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UO/Desktop/"/>
    </mc:Choice>
  </mc:AlternateContent>
  <xr:revisionPtr revIDLastSave="0" documentId="13_ncr:40009_{38F00056-D3EE-9A41-84EE-7544BC4826A5}" xr6:coauthVersionLast="45" xr6:coauthVersionMax="45" xr10:uidLastSave="{00000000-0000-0000-0000-000000000000}"/>
  <bookViews>
    <workbookView xWindow="660" yWindow="940" windowWidth="27640" windowHeight="15720" activeTab="3"/>
  </bookViews>
  <sheets>
    <sheet name="Baltimore_City_Employee_Salarie" sheetId="1" r:id="rId1"/>
    <sheet name="Fire D" sheetId="2" r:id="rId2"/>
    <sheet name="Fire D (2)" sheetId="4" r:id="rId3"/>
    <sheet name="Fire D (3)" sheetId="5" r:id="rId4"/>
  </sheets>
  <definedNames>
    <definedName name="_xlnm._FilterDatabase" localSheetId="0" hidden="1">Baltimore_City_Employee_Salarie!$A$1:$I$13812</definedName>
    <definedName name="_xlnm._FilterDatabase" localSheetId="1" hidden="1">'Fire D'!$A$1:$N$2988</definedName>
    <definedName name="_xlnm._FilterDatabase" localSheetId="2" hidden="1">'Fire D (2)'!$A$1:$L$2988</definedName>
    <definedName name="_xlnm._FilterDatabase" localSheetId="3" hidden="1">'Fire D (3)'!$A$1:$M$2988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I1675" i="2"/>
  <c r="I1674" i="2"/>
  <c r="I1673" i="2"/>
  <c r="I1672" i="2"/>
  <c r="I1668" i="2"/>
  <c r="I1669" i="2"/>
  <c r="I1670" i="2"/>
  <c r="I1671" i="2"/>
  <c r="I1667" i="2"/>
  <c r="I1666" i="2"/>
  <c r="I1665" i="2"/>
  <c r="I1664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4" i="2"/>
  <c r="I1615" i="2"/>
  <c r="I1616" i="2"/>
  <c r="I1617" i="2"/>
  <c r="I1618" i="2"/>
  <c r="I1613" i="2"/>
  <c r="I1612" i="2"/>
  <c r="I1611" i="2"/>
  <c r="I1609" i="2"/>
  <c r="I1610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1676" i="2"/>
  <c r="H1578" i="2"/>
  <c r="H1083" i="2"/>
  <c r="H872" i="2"/>
  <c r="H745" i="2"/>
  <c r="H218" i="2"/>
  <c r="H735" i="2"/>
  <c r="H1332" i="2"/>
  <c r="H115" i="2"/>
  <c r="H238" i="2"/>
  <c r="H108" i="2"/>
  <c r="H179" i="2"/>
  <c r="H282" i="2"/>
  <c r="H1517" i="2"/>
  <c r="H1079" i="2"/>
  <c r="H1071" i="2"/>
  <c r="H1045" i="2"/>
  <c r="H1220" i="2"/>
  <c r="H760" i="2"/>
  <c r="H1201" i="2"/>
  <c r="H951" i="2"/>
  <c r="H213" i="2"/>
  <c r="H913" i="2"/>
  <c r="H1108" i="2"/>
  <c r="H675" i="2"/>
  <c r="H28" i="2"/>
  <c r="H689" i="2"/>
  <c r="H1267" i="2"/>
  <c r="H1106" i="2"/>
  <c r="H836" i="2"/>
  <c r="H588" i="2"/>
  <c r="H90" i="2"/>
  <c r="H1513" i="2"/>
  <c r="H582" i="2"/>
  <c r="H99" i="2"/>
  <c r="H174" i="2"/>
  <c r="H1158" i="2"/>
  <c r="H215" i="2"/>
  <c r="H125" i="2"/>
  <c r="H1242" i="2"/>
  <c r="H275" i="2"/>
  <c r="H879" i="2"/>
  <c r="H1671" i="2"/>
  <c r="H109" i="2"/>
  <c r="H516" i="2"/>
  <c r="H1500" i="2"/>
  <c r="H786" i="2"/>
  <c r="H843" i="2"/>
  <c r="H496" i="2"/>
  <c r="H130" i="2"/>
  <c r="H493" i="2"/>
  <c r="H1228" i="2"/>
  <c r="H48" i="2"/>
  <c r="H704" i="2"/>
  <c r="H1512" i="2"/>
  <c r="H368" i="2"/>
  <c r="H1254" i="2"/>
  <c r="H476" i="2"/>
  <c r="H634" i="2"/>
  <c r="H796" i="2"/>
  <c r="H658" i="2"/>
  <c r="H283" i="2"/>
  <c r="H1066" i="2"/>
  <c r="H1423" i="2"/>
  <c r="H1075" i="2"/>
  <c r="H206" i="2"/>
  <c r="H655" i="2"/>
  <c r="H458" i="2"/>
  <c r="H746" i="2"/>
  <c r="H1008" i="2"/>
  <c r="H911" i="2"/>
  <c r="H1044" i="2"/>
  <c r="H475" i="2"/>
  <c r="H679" i="2"/>
  <c r="H1413" i="2"/>
  <c r="H1425" i="2"/>
  <c r="H480" i="2"/>
  <c r="H1068" i="2"/>
  <c r="H782" i="2"/>
  <c r="H729" i="2"/>
  <c r="H281" i="2"/>
  <c r="H240" i="2"/>
  <c r="H168" i="2"/>
  <c r="H1475" i="2"/>
  <c r="H900" i="2"/>
  <c r="H1089" i="2"/>
  <c r="H1055" i="2"/>
  <c r="H1125" i="2"/>
  <c r="H586" i="2"/>
  <c r="H650" i="2"/>
  <c r="H1627" i="2"/>
  <c r="H404" i="2"/>
  <c r="H1576" i="2"/>
  <c r="H1121" i="2"/>
  <c r="H1309" i="2"/>
  <c r="H750" i="2"/>
  <c r="H1143" i="2"/>
  <c r="H121" i="2"/>
  <c r="H1304" i="2"/>
  <c r="H1252" i="2"/>
  <c r="H449" i="2"/>
  <c r="H145" i="2"/>
  <c r="H1266" i="2"/>
  <c r="H1298" i="2"/>
  <c r="H648" i="2"/>
  <c r="H1527" i="2"/>
  <c r="H1138" i="2"/>
  <c r="H1636" i="2"/>
  <c r="H328" i="2"/>
  <c r="H1251" i="2"/>
  <c r="H49" i="2"/>
  <c r="H439" i="2"/>
  <c r="H1167" i="2"/>
  <c r="H923" i="2"/>
  <c r="H628" i="2"/>
  <c r="H537" i="2"/>
  <c r="H1030" i="2"/>
  <c r="H341" i="2"/>
  <c r="H432" i="2"/>
  <c r="H822" i="2"/>
  <c r="H66" i="2"/>
  <c r="H318" i="2"/>
  <c r="H317" i="2"/>
  <c r="H1151" i="2"/>
  <c r="H671" i="2"/>
  <c r="H1259" i="2"/>
  <c r="H1595" i="2"/>
  <c r="H1245" i="2"/>
  <c r="H1246" i="2"/>
  <c r="H412" i="2"/>
  <c r="H789" i="2"/>
  <c r="H793" i="2"/>
  <c r="H646" i="2"/>
  <c r="H1402" i="2"/>
  <c r="H922" i="2"/>
  <c r="H1031" i="2"/>
  <c r="H1219" i="2"/>
  <c r="H1468" i="2"/>
  <c r="H1020" i="2"/>
  <c r="H1406" i="2"/>
  <c r="H1598" i="2"/>
  <c r="H1326" i="2"/>
  <c r="H651" i="2"/>
  <c r="H776" i="2"/>
  <c r="H1210" i="2"/>
  <c r="H1480" i="2"/>
  <c r="H1299" i="2"/>
  <c r="H1503" i="2"/>
  <c r="H15" i="2"/>
  <c r="H1011" i="2"/>
  <c r="H302" i="2"/>
  <c r="H169" i="2"/>
  <c r="H1137" i="2"/>
  <c r="H258" i="2"/>
  <c r="H163" i="2"/>
  <c r="H707" i="2"/>
  <c r="H1105" i="2"/>
  <c r="H1048" i="2"/>
  <c r="H684" i="2"/>
  <c r="H105" i="2"/>
  <c r="H1467" i="2"/>
  <c r="H220" i="2"/>
  <c r="H902" i="2"/>
  <c r="H520" i="2"/>
  <c r="H1271" i="2"/>
  <c r="H267" i="2"/>
  <c r="H687" i="2"/>
  <c r="H1139" i="2"/>
  <c r="H829" i="2"/>
  <c r="H862" i="2"/>
  <c r="H891" i="2"/>
  <c r="H1672" i="2"/>
  <c r="H117" i="2"/>
  <c r="H1663" i="2"/>
  <c r="H1275" i="2"/>
  <c r="H345" i="2"/>
  <c r="H561" i="2"/>
  <c r="H1521" i="2"/>
  <c r="H914" i="2"/>
  <c r="H11" i="2"/>
  <c r="H1165" i="2"/>
  <c r="H896" i="2"/>
  <c r="H1532" i="2"/>
  <c r="H1617" i="2"/>
  <c r="H73" i="2"/>
  <c r="H366" i="2"/>
  <c r="H957" i="2"/>
  <c r="H201" i="2"/>
  <c r="H1294" i="2"/>
  <c r="H787" i="2"/>
  <c r="H44" i="2"/>
  <c r="H705" i="2"/>
  <c r="H921" i="2"/>
  <c r="H290" i="2"/>
  <c r="H1490" i="2"/>
  <c r="H974" i="2"/>
  <c r="H1169" i="2"/>
  <c r="H961" i="2"/>
  <c r="H717" i="2"/>
  <c r="H933" i="2"/>
  <c r="H1545" i="2"/>
  <c r="H200" i="2"/>
  <c r="H335" i="2"/>
  <c r="H1661" i="2"/>
  <c r="H216" i="2"/>
  <c r="H1414" i="2"/>
  <c r="H230" i="2"/>
  <c r="H269" i="2"/>
  <c r="H384" i="2"/>
  <c r="H1362" i="2"/>
  <c r="H1308" i="2"/>
  <c r="H1113" i="2"/>
  <c r="H490" i="2"/>
  <c r="H1205" i="2"/>
  <c r="H196" i="2"/>
  <c r="H314" i="2"/>
  <c r="H1118" i="2"/>
  <c r="H407" i="2"/>
  <c r="H1660" i="2"/>
  <c r="H944" i="2"/>
  <c r="H1538" i="2"/>
  <c r="H231" i="2"/>
  <c r="H53" i="2"/>
  <c r="H383" i="2"/>
  <c r="H1631" i="2"/>
  <c r="H1591" i="2"/>
  <c r="H1255" i="2"/>
  <c r="H1221" i="2"/>
  <c r="H221" i="2"/>
  <c r="H19" i="2"/>
  <c r="H1441" i="2"/>
  <c r="H1272" i="2"/>
  <c r="H926" i="2"/>
  <c r="H1063" i="2"/>
  <c r="H1212" i="2"/>
  <c r="H948" i="2"/>
  <c r="H178" i="2"/>
  <c r="H744" i="2"/>
  <c r="H1373" i="2"/>
  <c r="H264" i="2"/>
  <c r="H1411" i="2"/>
  <c r="H816" i="2"/>
  <c r="H446" i="2"/>
  <c r="H625" i="2"/>
  <c r="H1555" i="2"/>
  <c r="H1253" i="2"/>
  <c r="H315" i="2"/>
  <c r="H560" i="2"/>
  <c r="H555" i="2"/>
  <c r="H342" i="2"/>
  <c r="H34" i="2"/>
  <c r="H187" i="2"/>
  <c r="H1600" i="2"/>
  <c r="H347" i="2"/>
  <c r="H63" i="2"/>
  <c r="H355" i="2"/>
  <c r="H701" i="2"/>
  <c r="H950" i="2"/>
  <c r="H323" i="2"/>
  <c r="H983" i="2"/>
  <c r="H1010" i="2"/>
  <c r="H739" i="2"/>
  <c r="H1039" i="2"/>
  <c r="H1183" i="2"/>
  <c r="H348" i="2"/>
  <c r="H937" i="2"/>
  <c r="H906" i="2"/>
  <c r="H307" i="2"/>
  <c r="H420" i="2"/>
  <c r="H620" i="2"/>
  <c r="H1424" i="2"/>
  <c r="H755" i="2"/>
  <c r="H1497" i="2"/>
  <c r="H1260" i="2"/>
  <c r="H1403" i="2"/>
  <c r="H304" i="2"/>
  <c r="H784" i="2"/>
  <c r="H440" i="2"/>
  <c r="H553" i="2"/>
  <c r="H521" i="2"/>
  <c r="H584" i="2"/>
  <c r="H247" i="2"/>
  <c r="H1333" i="2"/>
  <c r="H110" i="2"/>
  <c r="H1318" i="2"/>
  <c r="H1632" i="2"/>
  <c r="H853" i="2"/>
  <c r="H1501" i="2"/>
  <c r="H1016" i="2"/>
  <c r="H612" i="2"/>
  <c r="H1090" i="2"/>
  <c r="H1433" i="2"/>
  <c r="H523" i="2"/>
  <c r="H226" i="2"/>
  <c r="H1296" i="2"/>
  <c r="H619" i="2"/>
  <c r="H331" i="2"/>
  <c r="H319" i="2"/>
  <c r="H1339" i="2"/>
  <c r="H1203" i="2"/>
  <c r="H35" i="2"/>
  <c r="H1584" i="2"/>
  <c r="H1154" i="2"/>
  <c r="H1638" i="2"/>
  <c r="H198" i="2"/>
  <c r="H1148" i="2"/>
  <c r="H416" i="2"/>
  <c r="H2" i="2"/>
  <c r="H1641" i="2"/>
  <c r="H359" i="2"/>
  <c r="H47" i="2"/>
  <c r="H332" i="2"/>
  <c r="H820" i="2"/>
  <c r="H929" i="2"/>
  <c r="H1444" i="2"/>
  <c r="H559" i="2"/>
  <c r="H976" i="2"/>
  <c r="H59" i="2"/>
  <c r="H79" i="2"/>
  <c r="H261" i="2"/>
  <c r="H736" i="2"/>
  <c r="H1364" i="2"/>
  <c r="H692" i="2"/>
  <c r="H494" i="2"/>
  <c r="H1087" i="2"/>
  <c r="H1292" i="2"/>
  <c r="H837" i="2"/>
  <c r="H1519" i="2"/>
  <c r="H1059" i="2"/>
  <c r="H157" i="2"/>
  <c r="H1120" i="2"/>
  <c r="H716" i="2"/>
  <c r="H854" i="2"/>
  <c r="H1173" i="2"/>
  <c r="H1061" i="2"/>
  <c r="H150" i="2"/>
  <c r="H1450" i="2"/>
  <c r="H908" i="2"/>
  <c r="H32" i="2"/>
  <c r="H566" i="2"/>
  <c r="H995" i="2"/>
  <c r="H894" i="2"/>
  <c r="H1017" i="2"/>
  <c r="H382" i="2"/>
  <c r="H800" i="2"/>
  <c r="H498" i="2"/>
  <c r="H271" i="2"/>
  <c r="H969" i="2"/>
  <c r="H96" i="2"/>
  <c r="H597" i="2"/>
  <c r="H389" i="2"/>
  <c r="H711" i="2"/>
  <c r="H1616" i="2"/>
  <c r="H419" i="2"/>
  <c r="H668" i="2"/>
  <c r="H343" i="2"/>
  <c r="H448" i="2"/>
  <c r="H808" i="2"/>
  <c r="H1607" i="2"/>
  <c r="H81" i="2"/>
  <c r="H266" i="2"/>
  <c r="H818" i="2"/>
  <c r="H1415" i="2"/>
  <c r="H324" i="2"/>
  <c r="H856" i="2"/>
  <c r="H423" i="2"/>
  <c r="H542" i="2"/>
  <c r="H939" i="2"/>
  <c r="H657" i="2"/>
  <c r="H633" i="2"/>
  <c r="H61" i="2"/>
  <c r="H1004" i="2"/>
  <c r="H691" i="2"/>
  <c r="H300" i="2"/>
  <c r="H4" i="2"/>
  <c r="H406" i="2"/>
  <c r="H549" i="2"/>
  <c r="H127" i="2"/>
  <c r="H887" i="2"/>
  <c r="H171" i="2"/>
  <c r="H992" i="2"/>
  <c r="H1453" i="2"/>
  <c r="H489" i="2"/>
  <c r="H1313" i="2"/>
  <c r="H453" i="2"/>
  <c r="H363" i="2"/>
  <c r="H1249" i="2"/>
  <c r="H377" i="2"/>
  <c r="H1192" i="2"/>
  <c r="H824" i="2"/>
  <c r="H1529" i="2"/>
  <c r="H994" i="2"/>
  <c r="H643" i="2"/>
  <c r="H956" i="2"/>
  <c r="H871" i="2"/>
  <c r="H408" i="2"/>
  <c r="H445" i="2"/>
  <c r="H953" i="2"/>
  <c r="H585" i="2"/>
  <c r="H1579" i="2"/>
  <c r="H470" i="2"/>
  <c r="H82" i="2"/>
  <c r="H1150" i="2"/>
  <c r="H758" i="2"/>
  <c r="H428" i="2"/>
  <c r="H313" i="2"/>
  <c r="H189" i="2"/>
  <c r="H849" i="2"/>
  <c r="H68" i="2"/>
  <c r="H1350" i="2"/>
  <c r="H1194" i="2"/>
  <c r="H237" i="2"/>
  <c r="H888" i="2"/>
  <c r="H1213" i="2"/>
  <c r="H1401" i="2"/>
  <c r="H1015" i="2"/>
  <c r="H1215" i="2"/>
  <c r="H576" i="2"/>
  <c r="H1397" i="2"/>
  <c r="H12" i="2"/>
  <c r="H1023" i="2"/>
  <c r="H583" i="2"/>
  <c r="H1086" i="2"/>
  <c r="H1674" i="2"/>
  <c r="H955" i="2"/>
  <c r="H1354" i="2"/>
  <c r="H65" i="2"/>
  <c r="H662" i="2"/>
  <c r="H45" i="2"/>
  <c r="H764" i="2"/>
  <c r="H1610" i="2"/>
  <c r="H23" i="2"/>
  <c r="H842" i="2"/>
  <c r="H1276" i="2"/>
  <c r="H291" i="2"/>
  <c r="H1629" i="2"/>
  <c r="H1153" i="2"/>
  <c r="H1185" i="2"/>
  <c r="H1659" i="2"/>
  <c r="H1585" i="2"/>
  <c r="H799" i="2"/>
  <c r="H1117" i="2"/>
  <c r="H393" i="2"/>
  <c r="H762" i="2"/>
  <c r="H982" i="2"/>
  <c r="H1605" i="2"/>
  <c r="H222" i="2"/>
  <c r="H530" i="2"/>
  <c r="H1052" i="2"/>
  <c r="H401" i="2"/>
  <c r="H541" i="2"/>
  <c r="H1080" i="2"/>
  <c r="H573" i="2"/>
  <c r="H1334" i="2"/>
  <c r="H1161" i="2"/>
  <c r="H812" i="2"/>
  <c r="H653" i="2"/>
  <c r="H1664" i="2"/>
  <c r="H548" i="2"/>
  <c r="H97" i="2"/>
  <c r="H1568" i="2"/>
  <c r="H1491" i="2"/>
  <c r="H459" i="2"/>
  <c r="H1146" i="2"/>
  <c r="H1508" i="2"/>
  <c r="H346" i="2"/>
  <c r="H78" i="2"/>
  <c r="H1448" i="2"/>
  <c r="H265" i="2"/>
  <c r="H558" i="2"/>
  <c r="H647" i="2"/>
  <c r="H219" i="2"/>
  <c r="H13" i="2"/>
  <c r="H1495" i="2"/>
  <c r="H1300" i="2"/>
  <c r="H1618" i="2"/>
  <c r="H529" i="2"/>
  <c r="H609" i="2"/>
  <c r="H1091" i="2"/>
  <c r="H1093" i="2"/>
  <c r="H1133" i="2"/>
  <c r="H1025" i="2"/>
  <c r="H352" i="2"/>
  <c r="H1483" i="2"/>
  <c r="H1348" i="2"/>
  <c r="H289" i="2"/>
  <c r="H602" i="2"/>
  <c r="H43" i="2"/>
  <c r="H978" i="2"/>
  <c r="H1488" i="2"/>
  <c r="H734" i="2"/>
  <c r="H934" i="2"/>
  <c r="H598" i="2"/>
  <c r="H284" i="2"/>
  <c r="H624" i="2"/>
  <c r="H259" i="2"/>
  <c r="H1575" i="2"/>
  <c r="H463" i="2"/>
  <c r="H1666" i="2"/>
  <c r="H1179" i="2"/>
  <c r="H552" i="2"/>
  <c r="H997" i="2"/>
  <c r="H1038" i="2"/>
  <c r="H1472" i="2"/>
  <c r="H207" i="2"/>
  <c r="H917" i="2"/>
  <c r="H694" i="2"/>
  <c r="H299" i="2"/>
  <c r="H777" i="2"/>
  <c r="H1056" i="2"/>
  <c r="H881" i="2"/>
  <c r="H708" i="2"/>
  <c r="H1557" i="2"/>
  <c r="H479" i="2"/>
  <c r="H1234" i="2"/>
  <c r="H1034" i="2"/>
  <c r="H788" i="2"/>
  <c r="H737" i="2"/>
  <c r="H629" i="2"/>
  <c r="H1355" i="2"/>
  <c r="H1530" i="2"/>
  <c r="H1149" i="2"/>
  <c r="H942" i="2"/>
  <c r="H232" i="2"/>
  <c r="H1018" i="2"/>
  <c r="H1320" i="2"/>
  <c r="H563" i="2"/>
  <c r="H372" i="2"/>
  <c r="H39" i="2"/>
  <c r="H1176" i="2"/>
  <c r="H119" i="2"/>
  <c r="H123" i="2"/>
  <c r="H180" i="2"/>
  <c r="H1054" i="2"/>
  <c r="H1356" i="2"/>
  <c r="H604" i="2"/>
  <c r="H1082" i="2"/>
  <c r="H1670" i="2"/>
  <c r="H964" i="2"/>
  <c r="H1092" i="2"/>
  <c r="H360" i="2"/>
  <c r="H547" i="2"/>
  <c r="H949" i="2"/>
  <c r="H1130" i="2"/>
  <c r="H1002" i="2"/>
  <c r="H91" i="2"/>
  <c r="H1410" i="2"/>
  <c r="H46" i="2"/>
  <c r="H485" i="2"/>
  <c r="H1067" i="2"/>
  <c r="H409" i="2"/>
  <c r="H506" i="2"/>
  <c r="H120" i="2"/>
  <c r="H132" i="2"/>
  <c r="H1046" i="2"/>
  <c r="H720" i="2"/>
  <c r="H1095" i="2"/>
  <c r="H1487" i="2"/>
  <c r="H772" i="2"/>
  <c r="H208" i="2"/>
  <c r="H87" i="2"/>
  <c r="H688" i="2"/>
  <c r="H431" i="2"/>
  <c r="H104" i="2"/>
  <c r="H819" i="2"/>
  <c r="H589" i="2"/>
  <c r="H773" i="2"/>
  <c r="H287" i="2"/>
  <c r="H223" i="2"/>
  <c r="H124" i="2"/>
  <c r="H1040" i="2"/>
  <c r="H1471" i="2"/>
  <c r="H1571" i="2"/>
  <c r="H484" i="2"/>
  <c r="H1381" i="2"/>
  <c r="H1014" i="2"/>
  <c r="H821" i="2"/>
  <c r="H1380" i="2"/>
  <c r="H1128" i="2"/>
  <c r="H1078" i="2"/>
  <c r="H1369" i="2"/>
  <c r="H611" i="2"/>
  <c r="H1109" i="2"/>
  <c r="H351" i="2"/>
  <c r="H250" i="2"/>
  <c r="H587" i="2"/>
  <c r="H545" i="2"/>
  <c r="H1405" i="2"/>
  <c r="H1062" i="2"/>
  <c r="H656" i="2"/>
  <c r="H844" i="2"/>
  <c r="H1223" i="2"/>
  <c r="H1211" i="2"/>
  <c r="H1208" i="2"/>
  <c r="H1547" i="2"/>
  <c r="H60" i="2"/>
  <c r="H1279" i="2"/>
  <c r="H885" i="2"/>
  <c r="H696" i="2"/>
  <c r="H450" i="2"/>
  <c r="H738" i="2"/>
  <c r="H613" i="2"/>
  <c r="H1196" i="2"/>
  <c r="H1435" i="2"/>
  <c r="H1499" i="2"/>
  <c r="H1237" i="2"/>
  <c r="H1452" i="2"/>
  <c r="H1417" i="2"/>
  <c r="H581" i="2"/>
  <c r="H1626" i="2"/>
  <c r="H421" i="2"/>
  <c r="H577" i="2"/>
  <c r="H1103" i="2"/>
  <c r="H64" i="2"/>
  <c r="H1047" i="2"/>
  <c r="H1408" i="2"/>
  <c r="H413" i="2"/>
  <c r="H1314" i="2"/>
  <c r="H1187" i="2"/>
  <c r="H1281" i="2"/>
  <c r="H1523" i="2"/>
  <c r="H1217" i="2"/>
  <c r="H1274" i="2"/>
  <c r="H697" i="2"/>
  <c r="H877" i="2"/>
  <c r="H579" i="2"/>
  <c r="H867" i="2"/>
  <c r="H1447" i="2"/>
  <c r="H435" i="2"/>
  <c r="H601" i="2"/>
  <c r="H253" i="2"/>
  <c r="H663" i="2"/>
  <c r="H1053" i="2"/>
  <c r="H114" i="2"/>
  <c r="H86" i="2"/>
  <c r="H1669" i="2"/>
  <c r="H880" i="2"/>
  <c r="H1574" i="2"/>
  <c r="H1398" i="2"/>
  <c r="H161" i="2"/>
  <c r="H972" i="2"/>
  <c r="H1658" i="2"/>
  <c r="H1021" i="2"/>
  <c r="H76" i="2"/>
  <c r="H683" i="2"/>
  <c r="H1160" i="2"/>
  <c r="H286" i="2"/>
  <c r="H847" i="2"/>
  <c r="H985" i="2"/>
  <c r="H465" i="2"/>
  <c r="H1328" i="2"/>
  <c r="H1657" i="2"/>
  <c r="H1247" i="2"/>
  <c r="H142" i="2"/>
  <c r="H857" i="2"/>
  <c r="H503" i="2"/>
  <c r="H546" i="2"/>
  <c r="H1238" i="2"/>
  <c r="H1280" i="2"/>
  <c r="H874" i="2"/>
  <c r="H144" i="2"/>
  <c r="H779" i="2"/>
  <c r="H1072" i="2"/>
  <c r="H274" i="2"/>
  <c r="H1227" i="2"/>
  <c r="H1243" i="2"/>
  <c r="H1540" i="2"/>
  <c r="H1081" i="2"/>
  <c r="H1385" i="2"/>
  <c r="H622" i="2"/>
  <c r="H1474" i="2"/>
  <c r="H1371" i="2"/>
  <c r="H1449" i="2"/>
  <c r="H1343" i="2"/>
  <c r="H970" i="2"/>
  <c r="H1231" i="2"/>
  <c r="H505" i="2"/>
  <c r="H329" i="2"/>
  <c r="H1104" i="2"/>
  <c r="H1565" i="2"/>
  <c r="H500" i="2"/>
  <c r="H886" i="2"/>
  <c r="H775" i="2"/>
  <c r="H350" i="2"/>
  <c r="H1582" i="2"/>
  <c r="H1431" i="2"/>
  <c r="H460" i="2"/>
  <c r="H1464" i="2"/>
  <c r="H57" i="2"/>
  <c r="H1396" i="2"/>
  <c r="H1270" i="2"/>
  <c r="H1466" i="2"/>
  <c r="H640" i="2"/>
  <c r="H1572" i="2"/>
  <c r="H1349" i="2"/>
  <c r="H1241" i="2"/>
  <c r="H1656" i="2"/>
  <c r="H140" i="2"/>
  <c r="H1315" i="2"/>
  <c r="H1615" i="2"/>
  <c r="H1387" i="2"/>
  <c r="H1613" i="2"/>
  <c r="H965" i="2"/>
  <c r="H1229" i="2"/>
  <c r="H1655" i="2"/>
  <c r="H312" i="2"/>
  <c r="H1486" i="2"/>
  <c r="H909" i="2"/>
  <c r="H1057" i="2"/>
  <c r="H233" i="2"/>
  <c r="H94" i="2"/>
  <c r="H839" i="2"/>
  <c r="H236" i="2"/>
  <c r="H1284" i="2"/>
  <c r="H761" i="2"/>
  <c r="H397" i="2"/>
  <c r="H1633" i="2"/>
  <c r="H919" i="2"/>
  <c r="H273" i="2"/>
  <c r="H365" i="2"/>
  <c r="H667" i="2"/>
  <c r="H1552" i="2"/>
  <c r="H1035" i="2"/>
  <c r="H402" i="2"/>
  <c r="H870" i="2"/>
  <c r="H80" i="2"/>
  <c r="H904" i="2"/>
  <c r="H673" i="2"/>
  <c r="H1200" i="2"/>
  <c r="H1446" i="2"/>
  <c r="H1345" i="2"/>
  <c r="H1193" i="2"/>
  <c r="H1361" i="2"/>
  <c r="H861" i="2"/>
  <c r="H832" i="2"/>
  <c r="H92" i="2"/>
  <c r="H544" i="2"/>
  <c r="H1562" i="2"/>
  <c r="H1375" i="2"/>
  <c r="H1514" i="2"/>
  <c r="H1473" i="2"/>
  <c r="H1157" i="2"/>
  <c r="H831" i="2"/>
  <c r="H1168" i="2"/>
  <c r="H396" i="2"/>
  <c r="H814" i="2"/>
  <c r="H723" i="2"/>
  <c r="H693" i="2"/>
  <c r="H1110" i="2"/>
  <c r="H980" i="2"/>
  <c r="H928" i="2"/>
  <c r="H471" i="2"/>
  <c r="H417" i="2"/>
  <c r="H1060" i="2"/>
  <c r="H1567" i="2"/>
  <c r="H511" i="2"/>
  <c r="H1310" i="2"/>
  <c r="H398" i="2"/>
  <c r="H1353" i="2"/>
  <c r="H330" i="2"/>
  <c r="H22" i="2"/>
  <c r="H810" i="2"/>
  <c r="H594" i="2"/>
  <c r="H191" i="2"/>
  <c r="H1383" i="2"/>
  <c r="H912" i="2"/>
  <c r="H763" i="2"/>
  <c r="H1134" i="2"/>
  <c r="H804" i="2"/>
  <c r="H1429" i="2"/>
  <c r="H940" i="2"/>
  <c r="H1162" i="2"/>
  <c r="H361" i="2"/>
  <c r="H941" i="2"/>
  <c r="H9" i="2"/>
  <c r="H1073" i="2"/>
  <c r="H522" i="2"/>
  <c r="H353" i="2"/>
  <c r="H1170" i="2"/>
  <c r="H1586" i="2"/>
  <c r="H193" i="2"/>
  <c r="H603" i="2"/>
  <c r="H747" i="2"/>
  <c r="H1465" i="2"/>
  <c r="H1114" i="2"/>
  <c r="H308" i="2"/>
  <c r="H809" i="2"/>
  <c r="H37" i="2"/>
  <c r="H592" i="2"/>
  <c r="H751" i="2"/>
  <c r="H1432" i="2"/>
  <c r="H370" i="2"/>
  <c r="H152" i="2"/>
  <c r="H380" i="2"/>
  <c r="H802" i="2"/>
  <c r="H411" i="2"/>
  <c r="H1455" i="2"/>
  <c r="H239" i="2"/>
  <c r="H623" i="2"/>
  <c r="H1261" i="2"/>
  <c r="H905" i="2"/>
  <c r="H726" i="2"/>
  <c r="H379" i="2"/>
  <c r="H539" i="2"/>
  <c r="H1492" i="2"/>
  <c r="H1479" i="2"/>
  <c r="H427" i="2"/>
  <c r="H1112" i="2"/>
  <c r="H757" i="2"/>
  <c r="H1426" i="2"/>
  <c r="H1277" i="2"/>
  <c r="H833" i="2"/>
  <c r="H241" i="2"/>
  <c r="H639" i="2"/>
  <c r="H376" i="2"/>
  <c r="H235" i="2"/>
  <c r="H988" i="2"/>
  <c r="H1264" i="2"/>
  <c r="H1029" i="2"/>
  <c r="H1155" i="2"/>
  <c r="H422" i="2"/>
  <c r="H1188" i="2"/>
  <c r="H791" i="2"/>
  <c r="H706" i="2"/>
  <c r="H451" i="2"/>
  <c r="H1324" i="2"/>
  <c r="H959" i="2"/>
  <c r="H660" i="2"/>
  <c r="H488" i="2"/>
  <c r="H381" i="2"/>
  <c r="H1395" i="2"/>
  <c r="H1673" i="2"/>
  <c r="H543" i="2"/>
  <c r="H1442" i="2"/>
  <c r="H1368" i="2"/>
  <c r="H298" i="2"/>
  <c r="H924" i="2"/>
  <c r="H615" i="2"/>
  <c r="H889" i="2"/>
  <c r="H1428" i="2"/>
  <c r="H1012" i="2"/>
  <c r="H234" i="2"/>
  <c r="H901" i="2"/>
  <c r="H770" i="2"/>
  <c r="H1459" i="2"/>
  <c r="H890" i="2"/>
  <c r="H1422" i="2"/>
  <c r="H661" i="2"/>
  <c r="H149" i="2"/>
  <c r="H182" i="2"/>
  <c r="H1132" i="2"/>
  <c r="H910" i="2"/>
  <c r="H838" i="2"/>
  <c r="H1204" i="2"/>
  <c r="H1144" i="2"/>
  <c r="H752" i="2"/>
  <c r="H1278" i="2"/>
  <c r="H1640" i="2"/>
  <c r="H1049" i="2"/>
  <c r="H1224" i="2"/>
  <c r="H686" i="2"/>
  <c r="H38" i="2"/>
  <c r="H27" i="2"/>
  <c r="H337" i="2"/>
  <c r="H840" i="2"/>
  <c r="H1338" i="2"/>
  <c r="H659" i="2"/>
  <c r="H1654" i="2"/>
  <c r="H177" i="2"/>
  <c r="H387" i="2"/>
  <c r="H1628" i="2"/>
  <c r="H996" i="2"/>
  <c r="H1438" i="2"/>
  <c r="H616" i="2"/>
  <c r="H371" i="2"/>
  <c r="H1331" i="2"/>
  <c r="H524" i="2"/>
  <c r="H1539" i="2"/>
  <c r="H1392" i="2"/>
  <c r="H1498" i="2"/>
  <c r="H664" i="2"/>
  <c r="H288" i="2"/>
  <c r="H356" i="2"/>
  <c r="H536" i="2"/>
  <c r="H227" i="2"/>
  <c r="H1206" i="2"/>
  <c r="H1268" i="2"/>
  <c r="H473" i="2"/>
  <c r="H715" i="2"/>
  <c r="H742" i="2"/>
  <c r="H781" i="2"/>
  <c r="H7" i="2"/>
  <c r="H478" i="2"/>
  <c r="H1321" i="2"/>
  <c r="H632" i="2"/>
  <c r="H580" i="2"/>
  <c r="H436" i="2"/>
  <c r="H1302" i="2"/>
  <c r="H1559" i="2"/>
  <c r="H1289" i="2"/>
  <c r="H835" i="2"/>
  <c r="H1257" i="2"/>
  <c r="H486" i="2"/>
  <c r="H455" i="2"/>
  <c r="H1653" i="2"/>
  <c r="H1623" i="2"/>
  <c r="H74" i="2"/>
  <c r="H991" i="2"/>
  <c r="H245" i="2"/>
  <c r="H16" i="2"/>
  <c r="H369" i="2"/>
  <c r="H635" i="2"/>
  <c r="H1612" i="2"/>
  <c r="H1099" i="2"/>
  <c r="H292" i="2"/>
  <c r="H1604" i="2"/>
  <c r="H1127" i="2"/>
  <c r="H326" i="2"/>
  <c r="H296" i="2"/>
  <c r="H567" i="2"/>
  <c r="H610" i="2"/>
  <c r="H133" i="2"/>
  <c r="H3" i="2"/>
  <c r="H1000" i="2"/>
  <c r="H24" i="2"/>
  <c r="H209" i="2"/>
  <c r="H1482" i="2"/>
  <c r="H405" i="2"/>
  <c r="H254" i="2"/>
  <c r="H1384" i="2"/>
  <c r="H112" i="2"/>
  <c r="H42" i="2"/>
  <c r="H1327" i="2"/>
  <c r="H930" i="2"/>
  <c r="H1537" i="2"/>
  <c r="H5" i="2"/>
  <c r="H1325" i="2"/>
  <c r="H51" i="2"/>
  <c r="H276" i="2"/>
  <c r="H311" i="2"/>
  <c r="H1342" i="2"/>
  <c r="H14" i="2"/>
  <c r="H968" i="2"/>
  <c r="H1624" i="2"/>
  <c r="H1285" i="2"/>
  <c r="H897" i="2"/>
  <c r="H1235" i="2"/>
  <c r="H538" i="2"/>
  <c r="H630" i="2"/>
  <c r="H1427" i="2"/>
  <c r="H293" i="2"/>
  <c r="H724" i="2"/>
  <c r="H1164" i="2"/>
  <c r="H190" i="2"/>
  <c r="H103" i="2"/>
  <c r="H1043" i="2"/>
  <c r="H1502" i="2"/>
  <c r="H1489" i="2"/>
  <c r="H1107" i="2"/>
  <c r="H1316" i="2"/>
  <c r="H55" i="2"/>
  <c r="H1577" i="2"/>
  <c r="H1601" i="2"/>
  <c r="H1166" i="2"/>
  <c r="H732" i="2"/>
  <c r="H374" i="2"/>
  <c r="H1393" i="2"/>
  <c r="H1248" i="2"/>
  <c r="H826" i="2"/>
  <c r="H188" i="2"/>
  <c r="H340" i="2"/>
  <c r="H263" i="2"/>
  <c r="H1197" i="2"/>
  <c r="H1214" i="2"/>
  <c r="H156" i="2"/>
  <c r="H122" i="2"/>
  <c r="H1098" i="2"/>
  <c r="H1102" i="2"/>
  <c r="H186" i="2"/>
  <c r="H1630" i="2"/>
  <c r="H512" i="2"/>
  <c r="H164" i="2"/>
  <c r="H1131" i="2"/>
  <c r="H1323" i="2"/>
  <c r="H1065" i="2"/>
  <c r="H25" i="2"/>
  <c r="H618" i="2"/>
  <c r="H1136" i="2"/>
  <c r="H518" i="2"/>
  <c r="H1544" i="2"/>
  <c r="H1563" i="2"/>
  <c r="H528" i="2"/>
  <c r="H260" i="2"/>
  <c r="H685" i="2"/>
  <c r="H1156" i="2"/>
  <c r="H1097" i="2"/>
  <c r="H454" i="2"/>
  <c r="H778" i="2"/>
  <c r="H495" i="2"/>
  <c r="H895" i="2"/>
  <c r="H1420" i="2"/>
  <c r="H748" i="2"/>
  <c r="H749" i="2"/>
  <c r="H1583" i="2"/>
  <c r="H1437" i="2"/>
  <c r="H1382" i="2"/>
  <c r="H1376" i="2"/>
  <c r="H1668" i="2"/>
  <c r="H963" i="2"/>
  <c r="H1363" i="2"/>
  <c r="H83" i="2"/>
  <c r="H184" i="2"/>
  <c r="H1443" i="2"/>
  <c r="H441" i="2"/>
  <c r="H1652" i="2"/>
  <c r="H116" i="2"/>
  <c r="H429" i="2"/>
  <c r="H89" i="2"/>
  <c r="H1122" i="2"/>
  <c r="H395" i="2"/>
  <c r="H129" i="2"/>
  <c r="H295" i="2"/>
  <c r="H718" i="2"/>
  <c r="H1596" i="2"/>
  <c r="H160" i="2"/>
  <c r="H984" i="2"/>
  <c r="H297" i="2"/>
  <c r="H952" i="2"/>
  <c r="H67" i="2"/>
  <c r="H249" i="2"/>
  <c r="H325" i="2"/>
  <c r="H1191" i="2"/>
  <c r="H1416" i="2"/>
  <c r="H306" i="2"/>
  <c r="H765" i="2"/>
  <c r="H392" i="2"/>
  <c r="H564" i="2"/>
  <c r="H848" i="2"/>
  <c r="H141" i="2"/>
  <c r="H159" i="2"/>
  <c r="H1409" i="2"/>
  <c r="H731" i="2"/>
  <c r="H1569" i="2"/>
  <c r="H1370" i="2"/>
  <c r="H447" i="2"/>
  <c r="H1456" i="2"/>
  <c r="H1290" i="2"/>
  <c r="H1311" i="2"/>
  <c r="H452" i="2"/>
  <c r="H783" i="2"/>
  <c r="H1651" i="2"/>
  <c r="H1522" i="2"/>
  <c r="H211" i="2"/>
  <c r="H986" i="2"/>
  <c r="H1140" i="2"/>
  <c r="H1378" i="2"/>
  <c r="H680" i="2"/>
  <c r="H40" i="2"/>
  <c r="H841" i="2"/>
  <c r="H1675" i="2"/>
  <c r="H176" i="2"/>
  <c r="H805" i="2"/>
  <c r="H860" i="2"/>
  <c r="H1088" i="2"/>
  <c r="H977" i="2"/>
  <c r="H50" i="2"/>
  <c r="H1554" i="2"/>
  <c r="H865" i="2"/>
  <c r="H1535" i="2"/>
  <c r="H30" i="2"/>
  <c r="H1460" i="2"/>
  <c r="H143" i="2"/>
  <c r="H797" i="2"/>
  <c r="H1564" i="2"/>
  <c r="H327" i="2"/>
  <c r="H1643" i="2"/>
  <c r="H846" i="2"/>
  <c r="H574" i="2"/>
  <c r="H502" i="2"/>
  <c r="H1614" i="2"/>
  <c r="H1307" i="2"/>
  <c r="H1602" i="2"/>
  <c r="H248" i="2"/>
  <c r="H386" i="2"/>
  <c r="H388" i="2"/>
  <c r="H1142" i="2"/>
  <c r="H1180" i="2"/>
  <c r="H1028" i="2"/>
  <c r="H461" i="2"/>
  <c r="H88" i="2"/>
  <c r="H1592" i="2"/>
  <c r="H1374" i="2"/>
  <c r="H740" i="2"/>
  <c r="H1493" i="2"/>
  <c r="H1225" i="2"/>
  <c r="H1412" i="2"/>
  <c r="H1665" i="2"/>
  <c r="H310" i="2"/>
  <c r="H1295" i="2"/>
  <c r="H294" i="2"/>
  <c r="H1622" i="2"/>
  <c r="H966" i="2"/>
  <c r="H414" i="2"/>
  <c r="H367" i="2"/>
  <c r="H1485" i="2"/>
  <c r="H681" i="2"/>
  <c r="H768" i="2"/>
  <c r="H677" i="2"/>
  <c r="H1366" i="2"/>
  <c r="H134" i="2"/>
  <c r="H320" i="2"/>
  <c r="H1524" i="2"/>
  <c r="H93" i="2"/>
  <c r="H1457" i="2"/>
  <c r="H268" i="2"/>
  <c r="H678" i="2"/>
  <c r="H1058" i="2"/>
  <c r="H852" i="2"/>
  <c r="H899" i="2"/>
  <c r="H391" i="2"/>
  <c r="H730" i="2"/>
  <c r="H1365" i="2"/>
  <c r="H1516" i="2"/>
  <c r="H825" i="2"/>
  <c r="H607" i="2"/>
  <c r="H1198" i="2"/>
  <c r="H443" i="2"/>
  <c r="H1494" i="2"/>
  <c r="H1484" i="2"/>
  <c r="H354" i="2"/>
  <c r="H823" i="2"/>
  <c r="H999" i="2"/>
  <c r="H1293" i="2"/>
  <c r="H1085" i="2"/>
  <c r="H210" i="2"/>
  <c r="H148" i="2"/>
  <c r="H229" i="2"/>
  <c r="H1116" i="2"/>
  <c r="H1388" i="2"/>
  <c r="H1507" i="2"/>
  <c r="H399" i="2"/>
  <c r="H621" i="2"/>
  <c r="H1594" i="2"/>
  <c r="H1506" i="2"/>
  <c r="H1536" i="2"/>
  <c r="H418" i="2"/>
  <c r="H1265" i="2"/>
  <c r="H641" i="2"/>
  <c r="H1341" i="2"/>
  <c r="H138" i="2"/>
  <c r="H815" i="2"/>
  <c r="H36" i="2"/>
  <c r="H256" i="2"/>
  <c r="H1551" i="2"/>
  <c r="H410" i="2"/>
  <c r="H1400" i="2"/>
  <c r="H202" i="2"/>
  <c r="H875" i="2"/>
  <c r="H166" i="2"/>
  <c r="H464" i="2"/>
  <c r="H882" i="2"/>
  <c r="H1303" i="2"/>
  <c r="H866" i="2"/>
  <c r="H1525" i="2"/>
  <c r="H1236" i="2"/>
  <c r="H1226" i="2"/>
  <c r="H1390" i="2"/>
  <c r="H285" i="2"/>
  <c r="H590" i="2"/>
  <c r="H17" i="2"/>
  <c r="H690" i="2"/>
  <c r="H1637" i="2"/>
  <c r="H1603" i="2"/>
  <c r="H637" i="2"/>
  <c r="H1587" i="2"/>
  <c r="H1546" i="2"/>
  <c r="H614" i="2"/>
  <c r="H468" i="2"/>
  <c r="H309" i="2"/>
  <c r="H56" i="2"/>
  <c r="H1642" i="2"/>
  <c r="H1542" i="2"/>
  <c r="H338" i="2"/>
  <c r="H644" i="2"/>
  <c r="H532" i="2"/>
  <c r="H1123" i="2"/>
  <c r="H714" i="2"/>
  <c r="H575" i="2"/>
  <c r="H1317" i="2"/>
  <c r="H426" i="2"/>
  <c r="H41" i="2"/>
  <c r="H1377" i="2"/>
  <c r="H1509" i="2"/>
  <c r="H719" i="2"/>
  <c r="H1250" i="2"/>
  <c r="H599" i="2"/>
  <c r="H915" i="2"/>
  <c r="H830" i="2"/>
  <c r="H962" i="2"/>
  <c r="H562" i="2"/>
  <c r="H1419" i="2"/>
  <c r="H981" i="2"/>
  <c r="H990" i="2"/>
  <c r="H550" i="2"/>
  <c r="H827" i="2"/>
  <c r="H1171" i="2"/>
  <c r="H1233" i="2"/>
  <c r="H1534" i="2"/>
  <c r="H570" i="2"/>
  <c r="H1597" i="2"/>
  <c r="H733" i="2"/>
  <c r="H322" i="2"/>
  <c r="H702" i="2"/>
  <c r="H135" i="2"/>
  <c r="H1305" i="2"/>
  <c r="H155" i="2"/>
  <c r="H1590" i="2"/>
  <c r="H1273" i="2"/>
  <c r="H1526" i="2"/>
  <c r="H228" i="2"/>
  <c r="H699" i="2"/>
  <c r="H1581" i="2"/>
  <c r="H1481" i="2"/>
  <c r="H344" i="2"/>
  <c r="H1644" i="2"/>
  <c r="H1202" i="2"/>
  <c r="H1186" i="2"/>
  <c r="H1181" i="2"/>
  <c r="H1515" i="2"/>
  <c r="H1621" i="2"/>
  <c r="H1152" i="2"/>
  <c r="H709" i="2"/>
  <c r="H767" i="2"/>
  <c r="H1336" i="2"/>
  <c r="H199" i="2"/>
  <c r="H1209" i="2"/>
  <c r="H1051" i="2"/>
  <c r="H1399" i="2"/>
  <c r="H1006" i="2"/>
  <c r="H987" i="2"/>
  <c r="H1077" i="2"/>
  <c r="H534" i="2"/>
  <c r="H1461" i="2"/>
  <c r="H158" i="2"/>
  <c r="H303" i="2"/>
  <c r="H993" i="2"/>
  <c r="H1421" i="2"/>
  <c r="H1178" i="2"/>
  <c r="H1141" i="2"/>
  <c r="H403" i="2"/>
  <c r="H1372" i="2"/>
  <c r="H172" i="2"/>
  <c r="H527" i="2"/>
  <c r="H721" i="2"/>
  <c r="H1478" i="2"/>
  <c r="H803" i="2"/>
  <c r="H71" i="2"/>
  <c r="H596" i="2"/>
  <c r="H759" i="2"/>
  <c r="H743" i="2"/>
  <c r="H1379" i="2"/>
  <c r="H1096" i="2"/>
  <c r="H533" i="2"/>
  <c r="H540" i="2"/>
  <c r="H578" i="2"/>
  <c r="H1177" i="2"/>
  <c r="H1510" i="2"/>
  <c r="H1297" i="2"/>
  <c r="H1329" i="2"/>
  <c r="H1216" i="2"/>
  <c r="H515" i="2"/>
  <c r="H1580" i="2"/>
  <c r="H118" i="2"/>
  <c r="H1101" i="2"/>
  <c r="H1291" i="2"/>
  <c r="H203" i="2"/>
  <c r="H1645" i="2"/>
  <c r="H442" i="2"/>
  <c r="H69" i="2"/>
  <c r="H72" i="2"/>
  <c r="H497" i="2"/>
  <c r="H925" i="2"/>
  <c r="H477" i="2"/>
  <c r="H855" i="2"/>
  <c r="H1069" i="2"/>
  <c r="H242" i="2"/>
  <c r="H1230" i="2"/>
  <c r="H845" i="2"/>
  <c r="H807" i="2"/>
  <c r="H131" i="2"/>
  <c r="H556" i="2"/>
  <c r="H1606" i="2"/>
  <c r="H491" i="2"/>
  <c r="H175" i="2"/>
  <c r="H170" i="2"/>
  <c r="H649" i="2"/>
  <c r="H98" i="2"/>
  <c r="H1124" i="2"/>
  <c r="H931" i="2"/>
  <c r="H1335" i="2"/>
  <c r="H508" i="2"/>
  <c r="H375" i="2"/>
  <c r="H400" i="2"/>
  <c r="H954" i="2"/>
  <c r="H1650" i="2"/>
  <c r="H1347" i="2"/>
  <c r="H1511" i="2"/>
  <c r="H1639" i="2"/>
  <c r="H146" i="2"/>
  <c r="H1550" i="2"/>
  <c r="H85" i="2"/>
  <c r="H18" i="2"/>
  <c r="H111" i="2"/>
  <c r="H858" i="2"/>
  <c r="H1041" i="2"/>
  <c r="H617" i="2"/>
  <c r="H214" i="2"/>
  <c r="H1222" i="2"/>
  <c r="H893" i="2"/>
  <c r="H107" i="2"/>
  <c r="H1322" i="2"/>
  <c r="H638" i="2"/>
  <c r="H958" i="2"/>
  <c r="H608" i="2"/>
  <c r="H712" i="2"/>
  <c r="H1207" i="2"/>
  <c r="H1477" i="2"/>
  <c r="H672" i="2"/>
  <c r="H864" i="2"/>
  <c r="H1003" i="2"/>
  <c r="H682" i="2"/>
  <c r="H472" i="2"/>
  <c r="H868" i="2"/>
  <c r="H1470" i="2"/>
  <c r="H1548" i="2"/>
  <c r="H1218" i="2"/>
  <c r="H1232" i="2"/>
  <c r="H183" i="2"/>
  <c r="H128" i="2"/>
  <c r="H1094" i="2"/>
  <c r="H113" i="2"/>
  <c r="H1013" i="2"/>
  <c r="H1560" i="2"/>
  <c r="H1019" i="2"/>
  <c r="H1662" i="2"/>
  <c r="H1619" i="2"/>
  <c r="H1330" i="2"/>
  <c r="H806" i="2"/>
  <c r="H1256" i="2"/>
  <c r="H754" i="2"/>
  <c r="H571" i="2"/>
  <c r="H394" i="2"/>
  <c r="H153" i="2"/>
  <c r="H756" i="2"/>
  <c r="H378" i="2"/>
  <c r="H279" i="2"/>
  <c r="H535" i="2"/>
  <c r="H606" i="2"/>
  <c r="H339" i="2"/>
  <c r="H301" i="2"/>
  <c r="H967" i="2"/>
  <c r="H251" i="2"/>
  <c r="H1520" i="2"/>
  <c r="H167" i="2"/>
  <c r="H722" i="2"/>
  <c r="H1667" i="2"/>
  <c r="H863" i="2"/>
  <c r="H487" i="2"/>
  <c r="H1126" i="2"/>
  <c r="H321" i="2"/>
  <c r="H898" i="2"/>
  <c r="H1287" i="2"/>
  <c r="H698" i="2"/>
  <c r="H1434" i="2"/>
  <c r="H631" i="2"/>
  <c r="H645" i="2"/>
  <c r="H1239" i="2"/>
  <c r="H424" i="2"/>
  <c r="H492" i="2"/>
  <c r="H554" i="2"/>
  <c r="H1195" i="2"/>
  <c r="H798" i="2"/>
  <c r="H1386" i="2"/>
  <c r="H357" i="2"/>
  <c r="H1440" i="2"/>
  <c r="H1599" i="2"/>
  <c r="H1505" i="2"/>
  <c r="H943" i="2"/>
  <c r="H277" i="2"/>
  <c r="H1445" i="2"/>
  <c r="H270" i="2"/>
  <c r="H1111" i="2"/>
  <c r="H469" i="2"/>
  <c r="H557" i="2"/>
  <c r="H1620" i="2"/>
  <c r="H1528" i="2"/>
  <c r="H192" i="2"/>
  <c r="H1573" i="2"/>
  <c r="H1646" i="2"/>
  <c r="H499" i="2"/>
  <c r="H1647" i="2"/>
  <c r="H676" i="2"/>
  <c r="H1407" i="2"/>
  <c r="H10" i="2"/>
  <c r="H834" i="2"/>
  <c r="H102" i="2"/>
  <c r="H1593" i="2"/>
  <c r="H70" i="2"/>
  <c r="H456" i="2"/>
  <c r="H139" i="2"/>
  <c r="H700" i="2"/>
  <c r="H390" i="2"/>
  <c r="H1288" i="2"/>
  <c r="H1589" i="2"/>
  <c r="H504" i="2"/>
  <c r="H1634" i="2"/>
  <c r="H525" i="2"/>
  <c r="H876" i="2"/>
  <c r="H1283" i="2"/>
  <c r="H989" i="2"/>
  <c r="H785" i="2"/>
  <c r="H1263" i="2"/>
  <c r="H106" i="2"/>
  <c r="H710" i="2"/>
  <c r="H1566" i="2"/>
  <c r="H278" i="2"/>
  <c r="H1244" i="2"/>
  <c r="H1184" i="2"/>
  <c r="H194" i="2"/>
  <c r="H801" i="2"/>
  <c r="H1360" i="2"/>
  <c r="H334" i="2"/>
  <c r="H1418" i="2"/>
  <c r="H185" i="2"/>
  <c r="H8" i="2"/>
  <c r="H165" i="2"/>
  <c r="H173" i="2"/>
  <c r="H425" i="2"/>
  <c r="H162" i="2"/>
  <c r="H741" i="2"/>
  <c r="H1190" i="2"/>
  <c r="H979" i="2"/>
  <c r="H1346" i="2"/>
  <c r="H1084" i="2"/>
  <c r="H1301" i="2"/>
  <c r="H568" i="2"/>
  <c r="H666" i="2"/>
  <c r="H197" i="2"/>
  <c r="H31" i="2"/>
  <c r="H1344" i="2"/>
  <c r="H255" i="2"/>
  <c r="H595" i="2"/>
  <c r="H364" i="2"/>
  <c r="H1533" i="2"/>
  <c r="H1175" i="2"/>
  <c r="H84" i="2"/>
  <c r="H1001" i="2"/>
  <c r="H358" i="2"/>
  <c r="H462" i="2"/>
  <c r="H627" i="2"/>
  <c r="H95" i="2"/>
  <c r="H935" i="2"/>
  <c r="H674" i="2"/>
  <c r="H58" i="2"/>
  <c r="H1389" i="2"/>
  <c r="H869" i="2"/>
  <c r="H205" i="2"/>
  <c r="H1635" i="2"/>
  <c r="H1240" i="2"/>
  <c r="H1306" i="2"/>
  <c r="H1359" i="2"/>
  <c r="H252" i="2"/>
  <c r="H1033" i="2"/>
  <c r="H1262" i="2"/>
  <c r="H272" i="2"/>
  <c r="H920" i="2"/>
  <c r="H892" i="2"/>
  <c r="H1608" i="2"/>
  <c r="H217" i="2"/>
  <c r="H243" i="2"/>
  <c r="H1145" i="2"/>
  <c r="H1588" i="2"/>
  <c r="H507" i="2"/>
  <c r="H565" i="2"/>
  <c r="H753" i="2"/>
  <c r="H415" i="2"/>
  <c r="H262" i="2"/>
  <c r="H728" i="2"/>
  <c r="H100" i="2"/>
  <c r="H513" i="2"/>
  <c r="H1163" i="2"/>
  <c r="H466" i="2"/>
  <c r="H626" i="2"/>
  <c r="H1009" i="2"/>
  <c r="H349" i="2"/>
  <c r="H1036" i="2"/>
  <c r="H526" i="2"/>
  <c r="H1070" i="2"/>
  <c r="H1541" i="2"/>
  <c r="H1042" i="2"/>
  <c r="H1064" i="2"/>
  <c r="H1189" i="2"/>
  <c r="H29" i="2"/>
  <c r="H636" i="2"/>
  <c r="H1504" i="2"/>
  <c r="H1119" i="2"/>
  <c r="H600" i="2"/>
  <c r="H936" i="2"/>
  <c r="H774" i="2"/>
  <c r="H385" i="2"/>
  <c r="H1367" i="2"/>
  <c r="H794" i="2"/>
  <c r="H1462" i="2"/>
  <c r="H938" i="2"/>
  <c r="H605" i="2"/>
  <c r="H1531" i="2"/>
  <c r="H1676" i="2"/>
  <c r="H903" i="2"/>
  <c r="H1454" i="2"/>
  <c r="H654" i="2"/>
  <c r="H1050" i="2"/>
  <c r="H1074" i="2"/>
  <c r="H151" i="2"/>
  <c r="H212" i="2"/>
  <c r="H531" i="2"/>
  <c r="H316" i="2"/>
  <c r="H1649" i="2"/>
  <c r="H1611" i="2"/>
  <c r="H551" i="2"/>
  <c r="H21" i="2"/>
  <c r="H1561" i="2"/>
  <c r="H1286" i="2"/>
  <c r="H101" i="2"/>
  <c r="H54" i="2"/>
  <c r="H33" i="2"/>
  <c r="H26" i="2"/>
  <c r="H1007" i="2"/>
  <c r="H1147" i="2"/>
  <c r="H670" i="2"/>
  <c r="H703" i="2"/>
  <c r="H305" i="2"/>
  <c r="H1469" i="2"/>
  <c r="H1439" i="2"/>
  <c r="H483" i="2"/>
  <c r="H52" i="2"/>
  <c r="H771" i="2"/>
  <c r="H652" i="2"/>
  <c r="H1005" i="2"/>
  <c r="H1312" i="2"/>
  <c r="H433" i="2"/>
  <c r="H850" i="2"/>
  <c r="H665" i="2"/>
  <c r="H137" i="2"/>
  <c r="H430" i="2"/>
  <c r="H1436" i="2"/>
  <c r="H77" i="2"/>
  <c r="H257" i="2"/>
  <c r="H20" i="2"/>
  <c r="H828" i="2"/>
  <c r="H457" i="2"/>
  <c r="H669" i="2"/>
  <c r="H1319" i="2"/>
  <c r="H136" i="2"/>
  <c r="H918" i="2"/>
  <c r="H1451" i="2"/>
  <c r="H1024" i="2"/>
  <c r="H572" i="2"/>
  <c r="H510" i="2"/>
  <c r="H225" i="2"/>
  <c r="H975" i="2"/>
  <c r="H1351" i="2"/>
  <c r="H1026" i="2"/>
  <c r="H907" i="2"/>
  <c r="H883" i="2"/>
  <c r="H1648" i="2"/>
  <c r="H336" i="2"/>
  <c r="H1394" i="2"/>
  <c r="H1258" i="2"/>
  <c r="H437" i="2"/>
  <c r="H517" i="2"/>
  <c r="H1032" i="2"/>
  <c r="H204" i="2"/>
  <c r="H224" i="2"/>
  <c r="H1340" i="2"/>
  <c r="H181" i="2"/>
  <c r="H333" i="2"/>
  <c r="H1458" i="2"/>
  <c r="H873" i="2"/>
  <c r="H792" i="2"/>
  <c r="H1337" i="2"/>
  <c r="H932" i="2"/>
  <c r="H766" i="2"/>
  <c r="H1625" i="2"/>
  <c r="H1159" i="2"/>
  <c r="H946" i="2"/>
  <c r="H1182" i="2"/>
  <c r="H438" i="2"/>
  <c r="H971" i="2"/>
  <c r="H878" i="2"/>
  <c r="H1115" i="2"/>
  <c r="H1476" i="2"/>
  <c r="H362" i="2"/>
  <c r="H817" i="2"/>
  <c r="H1430" i="2"/>
  <c r="H1174" i="2"/>
  <c r="H519" i="2"/>
  <c r="H501" i="2"/>
  <c r="H1076" i="2"/>
  <c r="H713" i="2"/>
  <c r="H1037" i="2"/>
  <c r="H444" i="2"/>
  <c r="H1135" i="2"/>
  <c r="H973" i="2"/>
  <c r="H1518" i="2"/>
  <c r="H509" i="2"/>
  <c r="H916" i="2"/>
  <c r="H1282" i="2"/>
  <c r="H126" i="2"/>
  <c r="H998" i="2"/>
  <c r="H244" i="2"/>
  <c r="H1556" i="2"/>
  <c r="H62" i="2"/>
  <c r="H147" i="2"/>
  <c r="H947" i="2"/>
  <c r="H1570" i="2"/>
  <c r="H75" i="2"/>
  <c r="H154" i="2"/>
  <c r="H725" i="2"/>
  <c r="H1027" i="2"/>
  <c r="H246" i="2"/>
  <c r="H1558" i="2"/>
  <c r="H795" i="2"/>
  <c r="H769" i="2"/>
  <c r="H1553" i="2"/>
  <c r="H884" i="2"/>
  <c r="H1357" i="2"/>
  <c r="H280" i="2"/>
  <c r="H1609" i="2"/>
  <c r="H960" i="2"/>
  <c r="H6" i="2"/>
  <c r="H1404" i="2"/>
  <c r="H514" i="2"/>
  <c r="H1549" i="2"/>
  <c r="H467" i="2"/>
  <c r="H569" i="2"/>
  <c r="H859" i="2"/>
  <c r="H591" i="2"/>
  <c r="H1352" i="2"/>
  <c r="H482" i="2"/>
  <c r="H195" i="2"/>
  <c r="H642" i="2"/>
  <c r="H474" i="2"/>
  <c r="H790" i="2"/>
  <c r="H811" i="2"/>
  <c r="H780" i="2"/>
  <c r="H1129" i="2"/>
  <c r="H1100" i="2"/>
  <c r="H813" i="2"/>
  <c r="H1172" i="2"/>
  <c r="H945" i="2"/>
  <c r="H727" i="2"/>
  <c r="H1022" i="2"/>
  <c r="H927" i="2"/>
  <c r="H1358" i="2"/>
  <c r="H373" i="2"/>
  <c r="H1199" i="2"/>
  <c r="H1391" i="2"/>
  <c r="H481" i="2"/>
  <c r="H1543" i="2"/>
  <c r="H434" i="2"/>
  <c r="H695" i="2"/>
  <c r="H851" i="2"/>
  <c r="H1269" i="2"/>
  <c r="H1463" i="2"/>
  <c r="H1496" i="2"/>
  <c r="H593" i="2"/>
  <c r="R32" i="4" l="1"/>
  <c r="S34" i="5"/>
  <c r="S35" i="5"/>
  <c r="S32" i="5"/>
  <c r="S33" i="5"/>
  <c r="R35" i="4"/>
  <c r="R33" i="4"/>
  <c r="R34" i="4"/>
  <c r="T34" i="2"/>
  <c r="T35" i="2"/>
  <c r="T32" i="2"/>
  <c r="T33" i="2"/>
  <c r="K2" i="5" l="1"/>
  <c r="J2" i="4"/>
  <c r="K1670" i="5"/>
  <c r="K1662" i="5"/>
  <c r="K1654" i="5"/>
  <c r="K1646" i="5"/>
  <c r="K1638" i="5"/>
  <c r="K1630" i="5"/>
  <c r="K1622" i="5"/>
  <c r="K1614" i="5"/>
  <c r="K1606" i="5"/>
  <c r="K1598" i="5"/>
  <c r="K1590" i="5"/>
  <c r="K1582" i="5"/>
  <c r="K1574" i="5"/>
  <c r="K1566" i="5"/>
  <c r="K1558" i="5"/>
  <c r="K1550" i="5"/>
  <c r="K1542" i="5"/>
  <c r="K1534" i="5"/>
  <c r="K1526" i="5"/>
  <c r="K1518" i="5"/>
  <c r="K1510" i="5"/>
  <c r="K1502" i="5"/>
  <c r="K1494" i="5"/>
  <c r="K1486" i="5"/>
  <c r="K1478" i="5"/>
  <c r="K1470" i="5"/>
  <c r="K1462" i="5"/>
  <c r="K1673" i="5"/>
  <c r="K1665" i="5"/>
  <c r="K1657" i="5"/>
  <c r="K1649" i="5"/>
  <c r="K1641" i="5"/>
  <c r="K1633" i="5"/>
  <c r="K1625" i="5"/>
  <c r="K1617" i="5"/>
  <c r="K1609" i="5"/>
  <c r="K1601" i="5"/>
  <c r="K1593" i="5"/>
  <c r="K1585" i="5"/>
  <c r="K1577" i="5"/>
  <c r="K1676" i="5"/>
  <c r="K1668" i="5"/>
  <c r="K1660" i="5"/>
  <c r="K1652" i="5"/>
  <c r="K1644" i="5"/>
  <c r="K1636" i="5"/>
  <c r="K1628" i="5"/>
  <c r="K1620" i="5"/>
  <c r="K1612" i="5"/>
  <c r="K1604" i="5"/>
  <c r="K1596" i="5"/>
  <c r="K1588" i="5"/>
  <c r="K1580" i="5"/>
  <c r="K1572" i="5"/>
  <c r="K1564" i="5"/>
  <c r="K1556" i="5"/>
  <c r="K1548" i="5"/>
  <c r="K1540" i="5"/>
  <c r="K1532" i="5"/>
  <c r="K1524" i="5"/>
  <c r="K1516" i="5"/>
  <c r="K1508" i="5"/>
  <c r="K1500" i="5"/>
  <c r="K1492" i="5"/>
  <c r="K1484" i="5"/>
  <c r="K1476" i="5"/>
  <c r="K1468" i="5"/>
  <c r="K1460" i="5"/>
  <c r="K1452" i="5"/>
  <c r="K1671" i="5"/>
  <c r="K1663" i="5"/>
  <c r="K1655" i="5"/>
  <c r="K1647" i="5"/>
  <c r="K1639" i="5"/>
  <c r="K1631" i="5"/>
  <c r="K1623" i="5"/>
  <c r="K1615" i="5"/>
  <c r="K1607" i="5"/>
  <c r="K1599" i="5"/>
  <c r="K1591" i="5"/>
  <c r="K1583" i="5"/>
  <c r="K1575" i="5"/>
  <c r="K1567" i="5"/>
  <c r="K1559" i="5"/>
  <c r="K1551" i="5"/>
  <c r="K1543" i="5"/>
  <c r="K1674" i="5"/>
  <c r="K1666" i="5"/>
  <c r="K1658" i="5"/>
  <c r="K1650" i="5"/>
  <c r="K1642" i="5"/>
  <c r="K1634" i="5"/>
  <c r="K1626" i="5"/>
  <c r="K1618" i="5"/>
  <c r="K1610" i="5"/>
  <c r="K1602" i="5"/>
  <c r="K1594" i="5"/>
  <c r="K1586" i="5"/>
  <c r="K1578" i="5"/>
  <c r="K1570" i="5"/>
  <c r="K1562" i="5"/>
  <c r="K1554" i="5"/>
  <c r="K1546" i="5"/>
  <c r="K1538" i="5"/>
  <c r="K1530" i="5"/>
  <c r="K1522" i="5"/>
  <c r="K1514" i="5"/>
  <c r="K1506" i="5"/>
  <c r="K1498" i="5"/>
  <c r="K1669" i="5"/>
  <c r="K1661" i="5"/>
  <c r="K1653" i="5"/>
  <c r="K1645" i="5"/>
  <c r="K1637" i="5"/>
  <c r="K1629" i="5"/>
  <c r="K1621" i="5"/>
  <c r="K1613" i="5"/>
  <c r="K1605" i="5"/>
  <c r="K1597" i="5"/>
  <c r="K1589" i="5"/>
  <c r="K1581" i="5"/>
  <c r="K1573" i="5"/>
  <c r="K1565" i="5"/>
  <c r="K1557" i="5"/>
  <c r="K1549" i="5"/>
  <c r="K1541" i="5"/>
  <c r="K1533" i="5"/>
  <c r="K1525" i="5"/>
  <c r="K1672" i="5"/>
  <c r="K1664" i="5"/>
  <c r="K1656" i="5"/>
  <c r="K1648" i="5"/>
  <c r="K1640" i="5"/>
  <c r="K1632" i="5"/>
  <c r="K1624" i="5"/>
  <c r="K1616" i="5"/>
  <c r="K1608" i="5"/>
  <c r="K1600" i="5"/>
  <c r="K1592" i="5"/>
  <c r="K1584" i="5"/>
  <c r="K1576" i="5"/>
  <c r="K1568" i="5"/>
  <c r="K1560" i="5"/>
  <c r="K1552" i="5"/>
  <c r="K1544" i="5"/>
  <c r="K1536" i="5"/>
  <c r="K1528" i="5"/>
  <c r="K1520" i="5"/>
  <c r="K1675" i="5"/>
  <c r="K1667" i="5"/>
  <c r="K1659" i="5"/>
  <c r="K1651" i="5"/>
  <c r="K1643" i="5"/>
  <c r="K1635" i="5"/>
  <c r="K1627" i="5"/>
  <c r="K1619" i="5"/>
  <c r="K1611" i="5"/>
  <c r="K1603" i="5"/>
  <c r="K1595" i="5"/>
  <c r="K1587" i="5"/>
  <c r="K1579" i="5"/>
  <c r="K1571" i="5"/>
  <c r="K1563" i="5"/>
  <c r="K1555" i="5"/>
  <c r="K1547" i="5"/>
  <c r="K1539" i="5"/>
  <c r="K1531" i="5"/>
  <c r="K1535" i="5"/>
  <c r="K1529" i="5"/>
  <c r="K1521" i="5"/>
  <c r="K1480" i="5"/>
  <c r="K1463" i="5"/>
  <c r="K1444" i="5"/>
  <c r="K1436" i="5"/>
  <c r="K1428" i="5"/>
  <c r="K1420" i="5"/>
  <c r="K1412" i="5"/>
  <c r="K1404" i="5"/>
  <c r="K1396" i="5"/>
  <c r="K1388" i="5"/>
  <c r="K1380" i="5"/>
  <c r="K1372" i="5"/>
  <c r="K1364" i="5"/>
  <c r="K1356" i="5"/>
  <c r="K1348" i="5"/>
  <c r="K1340" i="5"/>
  <c r="K1561" i="5"/>
  <c r="K1523" i="5"/>
  <c r="K1497" i="5"/>
  <c r="K1495" i="5"/>
  <c r="K1493" i="5"/>
  <c r="K1491" i="5"/>
  <c r="K1489" i="5"/>
  <c r="K1474" i="5"/>
  <c r="K1461" i="5"/>
  <c r="K1459" i="5"/>
  <c r="K1457" i="5"/>
  <c r="K1447" i="5"/>
  <c r="K1439" i="5"/>
  <c r="K1431" i="5"/>
  <c r="K1423" i="5"/>
  <c r="K1415" i="5"/>
  <c r="K1407" i="5"/>
  <c r="K1399" i="5"/>
  <c r="K1537" i="5"/>
  <c r="K1505" i="5"/>
  <c r="K1503" i="5"/>
  <c r="K1501" i="5"/>
  <c r="K1499" i="5"/>
  <c r="K1487" i="5"/>
  <c r="K1472" i="5"/>
  <c r="K1455" i="5"/>
  <c r="K1450" i="5"/>
  <c r="K1442" i="5"/>
  <c r="K1434" i="5"/>
  <c r="K1426" i="5"/>
  <c r="K1418" i="5"/>
  <c r="K1410" i="5"/>
  <c r="K1402" i="5"/>
  <c r="K1394" i="5"/>
  <c r="K1386" i="5"/>
  <c r="K1378" i="5"/>
  <c r="K1513" i="5"/>
  <c r="K1511" i="5"/>
  <c r="K1509" i="5"/>
  <c r="K1507" i="5"/>
  <c r="K1485" i="5"/>
  <c r="K1483" i="5"/>
  <c r="K1481" i="5"/>
  <c r="K1466" i="5"/>
  <c r="K1445" i="5"/>
  <c r="K1437" i="5"/>
  <c r="K1429" i="5"/>
  <c r="K1421" i="5"/>
  <c r="K1413" i="5"/>
  <c r="K1553" i="5"/>
  <c r="K1515" i="5"/>
  <c r="K1479" i="5"/>
  <c r="K1464" i="5"/>
  <c r="K1453" i="5"/>
  <c r="K1448" i="5"/>
  <c r="K1440" i="5"/>
  <c r="K1517" i="5"/>
  <c r="K1496" i="5"/>
  <c r="K1490" i="5"/>
  <c r="K1477" i="5"/>
  <c r="K1475" i="5"/>
  <c r="K1473" i="5"/>
  <c r="K1458" i="5"/>
  <c r="K1451" i="5"/>
  <c r="K1443" i="5"/>
  <c r="K1435" i="5"/>
  <c r="K1569" i="5"/>
  <c r="K1527" i="5"/>
  <c r="K1519" i="5"/>
  <c r="K1504" i="5"/>
  <c r="K1488" i="5"/>
  <c r="K1471" i="5"/>
  <c r="K1456" i="5"/>
  <c r="K1446" i="5"/>
  <c r="K1438" i="5"/>
  <c r="K1430" i="5"/>
  <c r="K1545" i="5"/>
  <c r="K1512" i="5"/>
  <c r="K1482" i="5"/>
  <c r="K1469" i="5"/>
  <c r="K1467" i="5"/>
  <c r="K1465" i="5"/>
  <c r="K1454" i="5"/>
  <c r="K1449" i="5"/>
  <c r="K1416" i="5"/>
  <c r="K1414" i="5"/>
  <c r="K1403" i="5"/>
  <c r="K1387" i="5"/>
  <c r="K1385" i="5"/>
  <c r="K1383" i="5"/>
  <c r="K1370" i="5"/>
  <c r="K1365" i="5"/>
  <c r="K1358" i="5"/>
  <c r="K1351" i="5"/>
  <c r="K1339" i="5"/>
  <c r="K1329" i="5"/>
  <c r="K1321" i="5"/>
  <c r="K1313" i="5"/>
  <c r="K1433" i="5"/>
  <c r="K1425" i="5"/>
  <c r="K1409" i="5"/>
  <c r="K1381" i="5"/>
  <c r="K1363" i="5"/>
  <c r="K1344" i="5"/>
  <c r="K1337" i="5"/>
  <c r="K1332" i="5"/>
  <c r="K1324" i="5"/>
  <c r="K1316" i="5"/>
  <c r="K1308" i="5"/>
  <c r="K1300" i="5"/>
  <c r="K1292" i="5"/>
  <c r="K1284" i="5"/>
  <c r="K1276" i="5"/>
  <c r="K1268" i="5"/>
  <c r="K1260" i="5"/>
  <c r="K1252" i="5"/>
  <c r="K1244" i="5"/>
  <c r="K1236" i="5"/>
  <c r="K1228" i="5"/>
  <c r="K1220" i="5"/>
  <c r="K1212" i="5"/>
  <c r="K1411" i="5"/>
  <c r="K1392" i="5"/>
  <c r="K1379" i="5"/>
  <c r="K1377" i="5"/>
  <c r="K1375" i="5"/>
  <c r="K1368" i="5"/>
  <c r="K1361" i="5"/>
  <c r="K1354" i="5"/>
  <c r="K1349" i="5"/>
  <c r="K1342" i="5"/>
  <c r="K1335" i="5"/>
  <c r="K1327" i="5"/>
  <c r="K1319" i="5"/>
  <c r="K1311" i="5"/>
  <c r="K1303" i="5"/>
  <c r="K1295" i="5"/>
  <c r="K1287" i="5"/>
  <c r="K1279" i="5"/>
  <c r="K1271" i="5"/>
  <c r="K1263" i="5"/>
  <c r="K1255" i="5"/>
  <c r="K1247" i="5"/>
  <c r="K1239" i="5"/>
  <c r="K1231" i="5"/>
  <c r="K1427" i="5"/>
  <c r="K1400" i="5"/>
  <c r="K1398" i="5"/>
  <c r="K1390" i="5"/>
  <c r="K1373" i="5"/>
  <c r="K1366" i="5"/>
  <c r="K1359" i="5"/>
  <c r="K1347" i="5"/>
  <c r="K1330" i="5"/>
  <c r="K1322" i="5"/>
  <c r="K1314" i="5"/>
  <c r="K1306" i="5"/>
  <c r="K1298" i="5"/>
  <c r="K1290" i="5"/>
  <c r="K1282" i="5"/>
  <c r="K1274" i="5"/>
  <c r="K1266" i="5"/>
  <c r="K1258" i="5"/>
  <c r="K1250" i="5"/>
  <c r="K1242" i="5"/>
  <c r="K1234" i="5"/>
  <c r="K1226" i="5"/>
  <c r="K1218" i="5"/>
  <c r="K1432" i="5"/>
  <c r="K1424" i="5"/>
  <c r="K1422" i="5"/>
  <c r="K1408" i="5"/>
  <c r="K1406" i="5"/>
  <c r="K1384" i="5"/>
  <c r="K1371" i="5"/>
  <c r="K1352" i="5"/>
  <c r="K1345" i="5"/>
  <c r="K1338" i="5"/>
  <c r="K1333" i="5"/>
  <c r="K1417" i="5"/>
  <c r="K1382" i="5"/>
  <c r="K1369" i="5"/>
  <c r="K1362" i="5"/>
  <c r="K1357" i="5"/>
  <c r="K1350" i="5"/>
  <c r="K1343" i="5"/>
  <c r="K1328" i="5"/>
  <c r="K1320" i="5"/>
  <c r="K1312" i="5"/>
  <c r="K1304" i="5"/>
  <c r="K1296" i="5"/>
  <c r="K1288" i="5"/>
  <c r="K1280" i="5"/>
  <c r="K1272" i="5"/>
  <c r="K1264" i="5"/>
  <c r="K1256" i="5"/>
  <c r="K1248" i="5"/>
  <c r="K1240" i="5"/>
  <c r="K1232" i="5"/>
  <c r="K1224" i="5"/>
  <c r="K1216" i="5"/>
  <c r="K1208" i="5"/>
  <c r="K1441" i="5"/>
  <c r="K1419" i="5"/>
  <c r="K1397" i="5"/>
  <c r="K1393" i="5"/>
  <c r="K1391" i="5"/>
  <c r="K1376" i="5"/>
  <c r="K1367" i="5"/>
  <c r="K1355" i="5"/>
  <c r="K1336" i="5"/>
  <c r="K1331" i="5"/>
  <c r="K1323" i="5"/>
  <c r="K1315" i="5"/>
  <c r="K1307" i="5"/>
  <c r="K1299" i="5"/>
  <c r="K1291" i="5"/>
  <c r="K1283" i="5"/>
  <c r="K1275" i="5"/>
  <c r="K1267" i="5"/>
  <c r="K1259" i="5"/>
  <c r="K1251" i="5"/>
  <c r="K1243" i="5"/>
  <c r="K1235" i="5"/>
  <c r="K1227" i="5"/>
  <c r="K1219" i="5"/>
  <c r="K1211" i="5"/>
  <c r="K1203" i="5"/>
  <c r="K1405" i="5"/>
  <c r="K1401" i="5"/>
  <c r="K1395" i="5"/>
  <c r="K1389" i="5"/>
  <c r="K1374" i="5"/>
  <c r="K1360" i="5"/>
  <c r="K1353" i="5"/>
  <c r="K1346" i="5"/>
  <c r="K1341" i="5"/>
  <c r="K1334" i="5"/>
  <c r="K1326" i="5"/>
  <c r="K1318" i="5"/>
  <c r="K1310" i="5"/>
  <c r="K1302" i="5"/>
  <c r="K1293" i="5"/>
  <c r="K1270" i="5"/>
  <c r="K1265" i="5"/>
  <c r="K1229" i="5"/>
  <c r="K1215" i="5"/>
  <c r="K1201" i="5"/>
  <c r="K1193" i="5"/>
  <c r="K1185" i="5"/>
  <c r="K1177" i="5"/>
  <c r="K1169" i="5"/>
  <c r="K1161" i="5"/>
  <c r="K1153" i="5"/>
  <c r="K1145" i="5"/>
  <c r="K1137" i="5"/>
  <c r="K1129" i="5"/>
  <c r="K1121" i="5"/>
  <c r="K1113" i="5"/>
  <c r="K1317" i="5"/>
  <c r="K1301" i="5"/>
  <c r="K1285" i="5"/>
  <c r="K1262" i="5"/>
  <c r="K1257" i="5"/>
  <c r="K1217" i="5"/>
  <c r="K1206" i="5"/>
  <c r="K1196" i="5"/>
  <c r="K1188" i="5"/>
  <c r="K1180" i="5"/>
  <c r="K1172" i="5"/>
  <c r="K1164" i="5"/>
  <c r="K1156" i="5"/>
  <c r="K1148" i="5"/>
  <c r="K1140" i="5"/>
  <c r="K1132" i="5"/>
  <c r="K1124" i="5"/>
  <c r="K1277" i="5"/>
  <c r="K1254" i="5"/>
  <c r="K1249" i="5"/>
  <c r="K1210" i="5"/>
  <c r="K1199" i="5"/>
  <c r="K1191" i="5"/>
  <c r="K1183" i="5"/>
  <c r="K1175" i="5"/>
  <c r="K1167" i="5"/>
  <c r="K1159" i="5"/>
  <c r="K1151" i="5"/>
  <c r="K1143" i="5"/>
  <c r="K1269" i="5"/>
  <c r="K1246" i="5"/>
  <c r="K1241" i="5"/>
  <c r="K1221" i="5"/>
  <c r="K1214" i="5"/>
  <c r="K1204" i="5"/>
  <c r="K1202" i="5"/>
  <c r="K1194" i="5"/>
  <c r="K1186" i="5"/>
  <c r="K1178" i="5"/>
  <c r="K1170" i="5"/>
  <c r="K1162" i="5"/>
  <c r="K1154" i="5"/>
  <c r="K1146" i="5"/>
  <c r="K1138" i="5"/>
  <c r="K1130" i="5"/>
  <c r="K1122" i="5"/>
  <c r="K1114" i="5"/>
  <c r="K1106" i="5"/>
  <c r="K1098" i="5"/>
  <c r="K1090" i="5"/>
  <c r="K1082" i="5"/>
  <c r="K1074" i="5"/>
  <c r="K1066" i="5"/>
  <c r="K1309" i="5"/>
  <c r="K1297" i="5"/>
  <c r="K1261" i="5"/>
  <c r="K1238" i="5"/>
  <c r="K1233" i="5"/>
  <c r="K1223" i="5"/>
  <c r="K1197" i="5"/>
  <c r="K1189" i="5"/>
  <c r="K1181" i="5"/>
  <c r="K1173" i="5"/>
  <c r="K1165" i="5"/>
  <c r="K1157" i="5"/>
  <c r="K1149" i="5"/>
  <c r="K1141" i="5"/>
  <c r="K1133" i="5"/>
  <c r="K1125" i="5"/>
  <c r="K1117" i="5"/>
  <c r="K1109" i="5"/>
  <c r="K1101" i="5"/>
  <c r="K1093" i="5"/>
  <c r="K1085" i="5"/>
  <c r="K1294" i="5"/>
  <c r="K1289" i="5"/>
  <c r="K1253" i="5"/>
  <c r="K1230" i="5"/>
  <c r="K1225" i="5"/>
  <c r="K1200" i="5"/>
  <c r="K1192" i="5"/>
  <c r="K1184" i="5"/>
  <c r="K1176" i="5"/>
  <c r="K1168" i="5"/>
  <c r="K1160" i="5"/>
  <c r="K1152" i="5"/>
  <c r="K1144" i="5"/>
  <c r="K1136" i="5"/>
  <c r="K1128" i="5"/>
  <c r="K1120" i="5"/>
  <c r="K1112" i="5"/>
  <c r="K1104" i="5"/>
  <c r="K1096" i="5"/>
  <c r="K1325" i="5"/>
  <c r="K1305" i="5"/>
  <c r="K1286" i="5"/>
  <c r="K1281" i="5"/>
  <c r="K1245" i="5"/>
  <c r="K1209" i="5"/>
  <c r="K1207" i="5"/>
  <c r="K1205" i="5"/>
  <c r="K1195" i="5"/>
  <c r="K1187" i="5"/>
  <c r="K1179" i="5"/>
  <c r="K1171" i="5"/>
  <c r="K1163" i="5"/>
  <c r="K1155" i="5"/>
  <c r="K1147" i="5"/>
  <c r="K1139" i="5"/>
  <c r="K1131" i="5"/>
  <c r="K1278" i="5"/>
  <c r="K1273" i="5"/>
  <c r="K1237" i="5"/>
  <c r="K1222" i="5"/>
  <c r="K1213" i="5"/>
  <c r="K1198" i="5"/>
  <c r="K1190" i="5"/>
  <c r="K1182" i="5"/>
  <c r="K1174" i="5"/>
  <c r="K1166" i="5"/>
  <c r="K1158" i="5"/>
  <c r="K1150" i="5"/>
  <c r="K1142" i="5"/>
  <c r="K1134" i="5"/>
  <c r="K1126" i="5"/>
  <c r="K1115" i="5"/>
  <c r="K1102" i="5"/>
  <c r="K1100" i="5"/>
  <c r="K1086" i="5"/>
  <c r="K1084" i="5"/>
  <c r="K1080" i="5"/>
  <c r="K1075" i="5"/>
  <c r="K1068" i="5"/>
  <c r="K1061" i="5"/>
  <c r="K1053" i="5"/>
  <c r="K1045" i="5"/>
  <c r="K1037" i="5"/>
  <c r="K1029" i="5"/>
  <c r="K1021" i="5"/>
  <c r="K1013" i="5"/>
  <c r="K1005" i="5"/>
  <c r="K997" i="5"/>
  <c r="K989" i="5"/>
  <c r="K981" i="5"/>
  <c r="K973" i="5"/>
  <c r="K965" i="5"/>
  <c r="K957" i="5"/>
  <c r="K949" i="5"/>
  <c r="K941" i="5"/>
  <c r="K933" i="5"/>
  <c r="K925" i="5"/>
  <c r="K917" i="5"/>
  <c r="K909" i="5"/>
  <c r="K901" i="5"/>
  <c r="K893" i="5"/>
  <c r="K885" i="5"/>
  <c r="K877" i="5"/>
  <c r="K869" i="5"/>
  <c r="K861" i="5"/>
  <c r="K853" i="5"/>
  <c r="K845" i="5"/>
  <c r="K837" i="5"/>
  <c r="K829" i="5"/>
  <c r="K821" i="5"/>
  <c r="K813" i="5"/>
  <c r="K805" i="5"/>
  <c r="K1108" i="5"/>
  <c r="K1073" i="5"/>
  <c r="K1056" i="5"/>
  <c r="K1048" i="5"/>
  <c r="K1040" i="5"/>
  <c r="K1032" i="5"/>
  <c r="K1024" i="5"/>
  <c r="K1016" i="5"/>
  <c r="K1008" i="5"/>
  <c r="K1000" i="5"/>
  <c r="K992" i="5"/>
  <c r="K984" i="5"/>
  <c r="K976" i="5"/>
  <c r="K968" i="5"/>
  <c r="K960" i="5"/>
  <c r="K952" i="5"/>
  <c r="K944" i="5"/>
  <c r="K936" i="5"/>
  <c r="K928" i="5"/>
  <c r="K920" i="5"/>
  <c r="K912" i="5"/>
  <c r="K904" i="5"/>
  <c r="K896" i="5"/>
  <c r="K888" i="5"/>
  <c r="K880" i="5"/>
  <c r="K1135" i="5"/>
  <c r="K1119" i="5"/>
  <c r="K1110" i="5"/>
  <c r="K1091" i="5"/>
  <c r="K1078" i="5"/>
  <c r="K1071" i="5"/>
  <c r="K1064" i="5"/>
  <c r="K1059" i="5"/>
  <c r="K1051" i="5"/>
  <c r="K1043" i="5"/>
  <c r="K1035" i="5"/>
  <c r="K1027" i="5"/>
  <c r="K1019" i="5"/>
  <c r="K1011" i="5"/>
  <c r="K1003" i="5"/>
  <c r="K995" i="5"/>
  <c r="K987" i="5"/>
  <c r="K979" i="5"/>
  <c r="K971" i="5"/>
  <c r="K963" i="5"/>
  <c r="K955" i="5"/>
  <c r="K947" i="5"/>
  <c r="K939" i="5"/>
  <c r="K931" i="5"/>
  <c r="K923" i="5"/>
  <c r="K1099" i="5"/>
  <c r="K1095" i="5"/>
  <c r="K1089" i="5"/>
  <c r="K1087" i="5"/>
  <c r="K1076" i="5"/>
  <c r="K1069" i="5"/>
  <c r="K1054" i="5"/>
  <c r="K1046" i="5"/>
  <c r="K1038" i="5"/>
  <c r="K1030" i="5"/>
  <c r="K1022" i="5"/>
  <c r="K1014" i="5"/>
  <c r="K1006" i="5"/>
  <c r="K998" i="5"/>
  <c r="K990" i="5"/>
  <c r="K982" i="5"/>
  <c r="K974" i="5"/>
  <c r="K966" i="5"/>
  <c r="K958" i="5"/>
  <c r="K950" i="5"/>
  <c r="K942" i="5"/>
  <c r="K934" i="5"/>
  <c r="K1107" i="5"/>
  <c r="K1103" i="5"/>
  <c r="K1097" i="5"/>
  <c r="K1083" i="5"/>
  <c r="K1062" i="5"/>
  <c r="K1057" i="5"/>
  <c r="K1049" i="5"/>
  <c r="K1041" i="5"/>
  <c r="K1033" i="5"/>
  <c r="K1025" i="5"/>
  <c r="K1017" i="5"/>
  <c r="K1009" i="5"/>
  <c r="K1001" i="5"/>
  <c r="K993" i="5"/>
  <c r="K985" i="5"/>
  <c r="K977" i="5"/>
  <c r="K969" i="5"/>
  <c r="K961" i="5"/>
  <c r="K953" i="5"/>
  <c r="K945" i="5"/>
  <c r="K937" i="5"/>
  <c r="K929" i="5"/>
  <c r="K1127" i="5"/>
  <c r="K1116" i="5"/>
  <c r="K1105" i="5"/>
  <c r="K1081" i="5"/>
  <c r="K1079" i="5"/>
  <c r="K1072" i="5"/>
  <c r="K1067" i="5"/>
  <c r="K1060" i="5"/>
  <c r="K1052" i="5"/>
  <c r="K1044" i="5"/>
  <c r="K1036" i="5"/>
  <c r="K1028" i="5"/>
  <c r="K1020" i="5"/>
  <c r="K1012" i="5"/>
  <c r="K1004" i="5"/>
  <c r="K996" i="5"/>
  <c r="K988" i="5"/>
  <c r="K980" i="5"/>
  <c r="K972" i="5"/>
  <c r="K964" i="5"/>
  <c r="K1118" i="5"/>
  <c r="K1111" i="5"/>
  <c r="K1088" i="5"/>
  <c r="K1077" i="5"/>
  <c r="K1065" i="5"/>
  <c r="K1055" i="5"/>
  <c r="K1047" i="5"/>
  <c r="K1039" i="5"/>
  <c r="K1031" i="5"/>
  <c r="K1023" i="5"/>
  <c r="K1015" i="5"/>
  <c r="K1007" i="5"/>
  <c r="K999" i="5"/>
  <c r="K991" i="5"/>
  <c r="K983" i="5"/>
  <c r="K975" i="5"/>
  <c r="K967" i="5"/>
  <c r="K959" i="5"/>
  <c r="K951" i="5"/>
  <c r="K943" i="5"/>
  <c r="K1123" i="5"/>
  <c r="K1094" i="5"/>
  <c r="K1092" i="5"/>
  <c r="K1070" i="5"/>
  <c r="K1063" i="5"/>
  <c r="K1058" i="5"/>
  <c r="K1050" i="5"/>
  <c r="K1042" i="5"/>
  <c r="K1034" i="5"/>
  <c r="K1026" i="5"/>
  <c r="K1018" i="5"/>
  <c r="K1010" i="5"/>
  <c r="K1002" i="5"/>
  <c r="K994" i="5"/>
  <c r="K986" i="5"/>
  <c r="K978" i="5"/>
  <c r="K970" i="5"/>
  <c r="K962" i="5"/>
  <c r="K954" i="5"/>
  <c r="K946" i="5"/>
  <c r="K938" i="5"/>
  <c r="K930" i="5"/>
  <c r="K922" i="5"/>
  <c r="K914" i="5"/>
  <c r="K956" i="5"/>
  <c r="K900" i="5"/>
  <c r="K898" i="5"/>
  <c r="K872" i="5"/>
  <c r="K860" i="5"/>
  <c r="K841" i="5"/>
  <c r="K834" i="5"/>
  <c r="K827" i="5"/>
  <c r="K822" i="5"/>
  <c r="K815" i="5"/>
  <c r="K808" i="5"/>
  <c r="K793" i="5"/>
  <c r="K785" i="5"/>
  <c r="K777" i="5"/>
  <c r="K769" i="5"/>
  <c r="K761" i="5"/>
  <c r="K753" i="5"/>
  <c r="K745" i="5"/>
  <c r="K737" i="5"/>
  <c r="K729" i="5"/>
  <c r="K721" i="5"/>
  <c r="K713" i="5"/>
  <c r="K705" i="5"/>
  <c r="K697" i="5"/>
  <c r="K689" i="5"/>
  <c r="K681" i="5"/>
  <c r="K673" i="5"/>
  <c r="K665" i="5"/>
  <c r="K927" i="5"/>
  <c r="K907" i="5"/>
  <c r="K894" i="5"/>
  <c r="K881" i="5"/>
  <c r="K879" i="5"/>
  <c r="K865" i="5"/>
  <c r="K858" i="5"/>
  <c r="K851" i="5"/>
  <c r="K846" i="5"/>
  <c r="K839" i="5"/>
  <c r="K832" i="5"/>
  <c r="K820" i="5"/>
  <c r="K801" i="5"/>
  <c r="K796" i="5"/>
  <c r="K788" i="5"/>
  <c r="K780" i="5"/>
  <c r="K772" i="5"/>
  <c r="K764" i="5"/>
  <c r="K756" i="5"/>
  <c r="K748" i="5"/>
  <c r="K740" i="5"/>
  <c r="K732" i="5"/>
  <c r="K724" i="5"/>
  <c r="K915" i="5"/>
  <c r="K911" i="5"/>
  <c r="K892" i="5"/>
  <c r="K890" i="5"/>
  <c r="K875" i="5"/>
  <c r="K870" i="5"/>
  <c r="K863" i="5"/>
  <c r="K856" i="5"/>
  <c r="K844" i="5"/>
  <c r="K825" i="5"/>
  <c r="K818" i="5"/>
  <c r="K811" i="5"/>
  <c r="K806" i="5"/>
  <c r="K799" i="5"/>
  <c r="K791" i="5"/>
  <c r="K783" i="5"/>
  <c r="K775" i="5"/>
  <c r="K767" i="5"/>
  <c r="K759" i="5"/>
  <c r="K751" i="5"/>
  <c r="K743" i="5"/>
  <c r="K735" i="5"/>
  <c r="K727" i="5"/>
  <c r="K719" i="5"/>
  <c r="K711" i="5"/>
  <c r="K703" i="5"/>
  <c r="K695" i="5"/>
  <c r="K687" i="5"/>
  <c r="K679" i="5"/>
  <c r="K671" i="5"/>
  <c r="K663" i="5"/>
  <c r="K655" i="5"/>
  <c r="K647" i="5"/>
  <c r="K948" i="5"/>
  <c r="K935" i="5"/>
  <c r="K932" i="5"/>
  <c r="K924" i="5"/>
  <c r="K913" i="5"/>
  <c r="K905" i="5"/>
  <c r="K903" i="5"/>
  <c r="K899" i="5"/>
  <c r="K886" i="5"/>
  <c r="K868" i="5"/>
  <c r="K849" i="5"/>
  <c r="K842" i="5"/>
  <c r="K835" i="5"/>
  <c r="K830" i="5"/>
  <c r="K823" i="5"/>
  <c r="K816" i="5"/>
  <c r="K804" i="5"/>
  <c r="K794" i="5"/>
  <c r="K786" i="5"/>
  <c r="K778" i="5"/>
  <c r="K770" i="5"/>
  <c r="K762" i="5"/>
  <c r="K754" i="5"/>
  <c r="K746" i="5"/>
  <c r="K738" i="5"/>
  <c r="K730" i="5"/>
  <c r="K722" i="5"/>
  <c r="K714" i="5"/>
  <c r="K706" i="5"/>
  <c r="K926" i="5"/>
  <c r="K919" i="5"/>
  <c r="K884" i="5"/>
  <c r="K882" i="5"/>
  <c r="K873" i="5"/>
  <c r="K866" i="5"/>
  <c r="K859" i="5"/>
  <c r="K854" i="5"/>
  <c r="K847" i="5"/>
  <c r="K840" i="5"/>
  <c r="K828" i="5"/>
  <c r="K809" i="5"/>
  <c r="K802" i="5"/>
  <c r="K797" i="5"/>
  <c r="K789" i="5"/>
  <c r="K781" i="5"/>
  <c r="K773" i="5"/>
  <c r="K765" i="5"/>
  <c r="K757" i="5"/>
  <c r="K749" i="5"/>
  <c r="K741" i="5"/>
  <c r="K733" i="5"/>
  <c r="K725" i="5"/>
  <c r="K717" i="5"/>
  <c r="K709" i="5"/>
  <c r="K701" i="5"/>
  <c r="K693" i="5"/>
  <c r="K685" i="5"/>
  <c r="K677" i="5"/>
  <c r="K669" i="5"/>
  <c r="K661" i="5"/>
  <c r="K653" i="5"/>
  <c r="K645" i="5"/>
  <c r="K921" i="5"/>
  <c r="K897" i="5"/>
  <c r="K895" i="5"/>
  <c r="K891" i="5"/>
  <c r="K878" i="5"/>
  <c r="K871" i="5"/>
  <c r="K864" i="5"/>
  <c r="K852" i="5"/>
  <c r="K833" i="5"/>
  <c r="K826" i="5"/>
  <c r="K819" i="5"/>
  <c r="K814" i="5"/>
  <c r="K807" i="5"/>
  <c r="K800" i="5"/>
  <c r="K792" i="5"/>
  <c r="K784" i="5"/>
  <c r="K776" i="5"/>
  <c r="K768" i="5"/>
  <c r="K760" i="5"/>
  <c r="K752" i="5"/>
  <c r="K744" i="5"/>
  <c r="K736" i="5"/>
  <c r="K728" i="5"/>
  <c r="K720" i="5"/>
  <c r="K712" i="5"/>
  <c r="K704" i="5"/>
  <c r="K696" i="5"/>
  <c r="K940" i="5"/>
  <c r="K910" i="5"/>
  <c r="K908" i="5"/>
  <c r="K906" i="5"/>
  <c r="K876" i="5"/>
  <c r="K857" i="5"/>
  <c r="K850" i="5"/>
  <c r="K843" i="5"/>
  <c r="K838" i="5"/>
  <c r="K831" i="5"/>
  <c r="K824" i="5"/>
  <c r="K812" i="5"/>
  <c r="K795" i="5"/>
  <c r="K787" i="5"/>
  <c r="K779" i="5"/>
  <c r="K771" i="5"/>
  <c r="K763" i="5"/>
  <c r="K755" i="5"/>
  <c r="K747" i="5"/>
  <c r="K739" i="5"/>
  <c r="K731" i="5"/>
  <c r="K723" i="5"/>
  <c r="K715" i="5"/>
  <c r="K707" i="5"/>
  <c r="K699" i="5"/>
  <c r="K918" i="5"/>
  <c r="K916" i="5"/>
  <c r="K902" i="5"/>
  <c r="K889" i="5"/>
  <c r="K887" i="5"/>
  <c r="K883" i="5"/>
  <c r="K874" i="5"/>
  <c r="K867" i="5"/>
  <c r="K862" i="5"/>
  <c r="K855" i="5"/>
  <c r="K848" i="5"/>
  <c r="K836" i="5"/>
  <c r="K817" i="5"/>
  <c r="K810" i="5"/>
  <c r="K803" i="5"/>
  <c r="K798" i="5"/>
  <c r="K790" i="5"/>
  <c r="K782" i="5"/>
  <c r="K774" i="5"/>
  <c r="K766" i="5"/>
  <c r="K758" i="5"/>
  <c r="K750" i="5"/>
  <c r="K742" i="5"/>
  <c r="K734" i="5"/>
  <c r="K684" i="5"/>
  <c r="K682" i="5"/>
  <c r="K680" i="5"/>
  <c r="K678" i="5"/>
  <c r="K648" i="5"/>
  <c r="K634" i="5"/>
  <c r="K626" i="5"/>
  <c r="K618" i="5"/>
  <c r="K610" i="5"/>
  <c r="K602" i="5"/>
  <c r="K594" i="5"/>
  <c r="K586" i="5"/>
  <c r="K578" i="5"/>
  <c r="K570" i="5"/>
  <c r="K562" i="5"/>
  <c r="K554" i="5"/>
  <c r="K546" i="5"/>
  <c r="K538" i="5"/>
  <c r="K530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378" i="5"/>
  <c r="K370" i="5"/>
  <c r="K362" i="5"/>
  <c r="K700" i="5"/>
  <c r="K690" i="5"/>
  <c r="K688" i="5"/>
  <c r="K686" i="5"/>
  <c r="K659" i="5"/>
  <c r="K646" i="5"/>
  <c r="K644" i="5"/>
  <c r="K642" i="5"/>
  <c r="K637" i="5"/>
  <c r="K629" i="5"/>
  <c r="K621" i="5"/>
  <c r="K613" i="5"/>
  <c r="K605" i="5"/>
  <c r="K597" i="5"/>
  <c r="K589" i="5"/>
  <c r="K581" i="5"/>
  <c r="K573" i="5"/>
  <c r="K565" i="5"/>
  <c r="K557" i="5"/>
  <c r="K549" i="5"/>
  <c r="K541" i="5"/>
  <c r="K533" i="5"/>
  <c r="K525" i="5"/>
  <c r="K517" i="5"/>
  <c r="K509" i="5"/>
  <c r="K501" i="5"/>
  <c r="K493" i="5"/>
  <c r="K485" i="5"/>
  <c r="K477" i="5"/>
  <c r="K469" i="5"/>
  <c r="K461" i="5"/>
  <c r="K453" i="5"/>
  <c r="K692" i="5"/>
  <c r="K667" i="5"/>
  <c r="K657" i="5"/>
  <c r="K640" i="5"/>
  <c r="K632" i="5"/>
  <c r="K624" i="5"/>
  <c r="K616" i="5"/>
  <c r="K608" i="5"/>
  <c r="K600" i="5"/>
  <c r="K592" i="5"/>
  <c r="K584" i="5"/>
  <c r="K576" i="5"/>
  <c r="K568" i="5"/>
  <c r="K560" i="5"/>
  <c r="K552" i="5"/>
  <c r="K544" i="5"/>
  <c r="K536" i="5"/>
  <c r="K528" i="5"/>
  <c r="K520" i="5"/>
  <c r="K512" i="5"/>
  <c r="K504" i="5"/>
  <c r="K708" i="5"/>
  <c r="K702" i="5"/>
  <c r="K694" i="5"/>
  <c r="K675" i="5"/>
  <c r="K651" i="5"/>
  <c r="K635" i="5"/>
  <c r="K627" i="5"/>
  <c r="K619" i="5"/>
  <c r="K611" i="5"/>
  <c r="K603" i="5"/>
  <c r="K595" i="5"/>
  <c r="K587" i="5"/>
  <c r="K579" i="5"/>
  <c r="K571" i="5"/>
  <c r="K563" i="5"/>
  <c r="K555" i="5"/>
  <c r="K547" i="5"/>
  <c r="K539" i="5"/>
  <c r="K531" i="5"/>
  <c r="K523" i="5"/>
  <c r="K515" i="5"/>
  <c r="K507" i="5"/>
  <c r="K499" i="5"/>
  <c r="K491" i="5"/>
  <c r="K483" i="5"/>
  <c r="K726" i="5"/>
  <c r="K683" i="5"/>
  <c r="K649" i="5"/>
  <c r="K638" i="5"/>
  <c r="K630" i="5"/>
  <c r="K622" i="5"/>
  <c r="K614" i="5"/>
  <c r="K606" i="5"/>
  <c r="K598" i="5"/>
  <c r="K590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716" i="5"/>
  <c r="K710" i="5"/>
  <c r="K691" i="5"/>
  <c r="K660" i="5"/>
  <c r="K658" i="5"/>
  <c r="K643" i="5"/>
  <c r="K633" i="5"/>
  <c r="K625" i="5"/>
  <c r="K617" i="5"/>
  <c r="K609" i="5"/>
  <c r="K601" i="5"/>
  <c r="K593" i="5"/>
  <c r="K585" i="5"/>
  <c r="K577" i="5"/>
  <c r="K569" i="5"/>
  <c r="K561" i="5"/>
  <c r="K553" i="5"/>
  <c r="K545" i="5"/>
  <c r="K537" i="5"/>
  <c r="K529" i="5"/>
  <c r="K521" i="5"/>
  <c r="K513" i="5"/>
  <c r="K505" i="5"/>
  <c r="K497" i="5"/>
  <c r="K489" i="5"/>
  <c r="K481" i="5"/>
  <c r="K473" i="5"/>
  <c r="K465" i="5"/>
  <c r="K668" i="5"/>
  <c r="K666" i="5"/>
  <c r="K664" i="5"/>
  <c r="K662" i="5"/>
  <c r="K656" i="5"/>
  <c r="K641" i="5"/>
  <c r="K636" i="5"/>
  <c r="K628" i="5"/>
  <c r="K620" i="5"/>
  <c r="K612" i="5"/>
  <c r="K604" i="5"/>
  <c r="K596" i="5"/>
  <c r="K588" i="5"/>
  <c r="K580" i="5"/>
  <c r="K572" i="5"/>
  <c r="K564" i="5"/>
  <c r="K556" i="5"/>
  <c r="K548" i="5"/>
  <c r="K540" i="5"/>
  <c r="K532" i="5"/>
  <c r="K524" i="5"/>
  <c r="K516" i="5"/>
  <c r="K508" i="5"/>
  <c r="K500" i="5"/>
  <c r="K492" i="5"/>
  <c r="K484" i="5"/>
  <c r="K476" i="5"/>
  <c r="K468" i="5"/>
  <c r="K718" i="5"/>
  <c r="K698" i="5"/>
  <c r="K676" i="5"/>
  <c r="K674" i="5"/>
  <c r="K672" i="5"/>
  <c r="K670" i="5"/>
  <c r="K654" i="5"/>
  <c r="K652" i="5"/>
  <c r="K650" i="5"/>
  <c r="K639" i="5"/>
  <c r="K631" i="5"/>
  <c r="K623" i="5"/>
  <c r="K615" i="5"/>
  <c r="K607" i="5"/>
  <c r="K599" i="5"/>
  <c r="K591" i="5"/>
  <c r="K583" i="5"/>
  <c r="K575" i="5"/>
  <c r="K567" i="5"/>
  <c r="K559" i="5"/>
  <c r="K551" i="5"/>
  <c r="K543" i="5"/>
  <c r="K535" i="5"/>
  <c r="K527" i="5"/>
  <c r="K519" i="5"/>
  <c r="K511" i="5"/>
  <c r="K503" i="5"/>
  <c r="K495" i="5"/>
  <c r="K487" i="5"/>
  <c r="K479" i="5"/>
  <c r="K471" i="5"/>
  <c r="K496" i="5"/>
  <c r="K454" i="5"/>
  <c r="K452" i="5"/>
  <c r="K448" i="5"/>
  <c r="K443" i="5"/>
  <c r="K436" i="5"/>
  <c r="K429" i="5"/>
  <c r="K417" i="5"/>
  <c r="K398" i="5"/>
  <c r="K391" i="5"/>
  <c r="K384" i="5"/>
  <c r="K379" i="5"/>
  <c r="K372" i="5"/>
  <c r="K365" i="5"/>
  <c r="K350" i="5"/>
  <c r="K342" i="5"/>
  <c r="K334" i="5"/>
  <c r="K326" i="5"/>
  <c r="K318" i="5"/>
  <c r="K310" i="5"/>
  <c r="K302" i="5"/>
  <c r="K294" i="5"/>
  <c r="K286" i="5"/>
  <c r="K278" i="5"/>
  <c r="K270" i="5"/>
  <c r="K262" i="5"/>
  <c r="K254" i="5"/>
  <c r="K246" i="5"/>
  <c r="K238" i="5"/>
  <c r="K230" i="5"/>
  <c r="K222" i="5"/>
  <c r="K214" i="5"/>
  <c r="K206" i="5"/>
  <c r="K198" i="5"/>
  <c r="K190" i="5"/>
  <c r="K182" i="5"/>
  <c r="K174" i="5"/>
  <c r="K166" i="5"/>
  <c r="K158" i="5"/>
  <c r="K150" i="5"/>
  <c r="K142" i="5"/>
  <c r="K134" i="5"/>
  <c r="K126" i="5"/>
  <c r="K118" i="5"/>
  <c r="K110" i="5"/>
  <c r="K102" i="5"/>
  <c r="K441" i="5"/>
  <c r="K422" i="5"/>
  <c r="K415" i="5"/>
  <c r="K408" i="5"/>
  <c r="K403" i="5"/>
  <c r="K396" i="5"/>
  <c r="K389" i="5"/>
  <c r="K377" i="5"/>
  <c r="K358" i="5"/>
  <c r="K353" i="5"/>
  <c r="K345" i="5"/>
  <c r="K337" i="5"/>
  <c r="K329" i="5"/>
  <c r="K321" i="5"/>
  <c r="K313" i="5"/>
  <c r="K305" i="5"/>
  <c r="K297" i="5"/>
  <c r="K289" i="5"/>
  <c r="K281" i="5"/>
  <c r="K273" i="5"/>
  <c r="K265" i="5"/>
  <c r="K257" i="5"/>
  <c r="K249" i="5"/>
  <c r="K241" i="5"/>
  <c r="K233" i="5"/>
  <c r="K225" i="5"/>
  <c r="K217" i="5"/>
  <c r="K209" i="5"/>
  <c r="K201" i="5"/>
  <c r="K193" i="5"/>
  <c r="K185" i="5"/>
  <c r="K463" i="5"/>
  <c r="K459" i="5"/>
  <c r="K446" i="5"/>
  <c r="K439" i="5"/>
  <c r="K432" i="5"/>
  <c r="K427" i="5"/>
  <c r="K420" i="5"/>
  <c r="K413" i="5"/>
  <c r="K401" i="5"/>
  <c r="K382" i="5"/>
  <c r="K375" i="5"/>
  <c r="K368" i="5"/>
  <c r="K363" i="5"/>
  <c r="K356" i="5"/>
  <c r="K348" i="5"/>
  <c r="K340" i="5"/>
  <c r="K332" i="5"/>
  <c r="K324" i="5"/>
  <c r="K316" i="5"/>
  <c r="K308" i="5"/>
  <c r="K300" i="5"/>
  <c r="K292" i="5"/>
  <c r="K284" i="5"/>
  <c r="K276" i="5"/>
  <c r="K268" i="5"/>
  <c r="K260" i="5"/>
  <c r="K252" i="5"/>
  <c r="K244" i="5"/>
  <c r="K236" i="5"/>
  <c r="K228" i="5"/>
  <c r="K488" i="5"/>
  <c r="K457" i="5"/>
  <c r="K455" i="5"/>
  <c r="K444" i="5"/>
  <c r="K437" i="5"/>
  <c r="K425" i="5"/>
  <c r="K406" i="5"/>
  <c r="K399" i="5"/>
  <c r="K392" i="5"/>
  <c r="K387" i="5"/>
  <c r="K380" i="5"/>
  <c r="K373" i="5"/>
  <c r="K361" i="5"/>
  <c r="K351" i="5"/>
  <c r="K343" i="5"/>
  <c r="K335" i="5"/>
  <c r="K327" i="5"/>
  <c r="K319" i="5"/>
  <c r="K311" i="5"/>
  <c r="K303" i="5"/>
  <c r="K295" i="5"/>
  <c r="K287" i="5"/>
  <c r="K279" i="5"/>
  <c r="K271" i="5"/>
  <c r="K263" i="5"/>
  <c r="K255" i="5"/>
  <c r="K247" i="5"/>
  <c r="K478" i="5"/>
  <c r="K451" i="5"/>
  <c r="K430" i="5"/>
  <c r="K423" i="5"/>
  <c r="K416" i="5"/>
  <c r="K411" i="5"/>
  <c r="K404" i="5"/>
  <c r="K397" i="5"/>
  <c r="K385" i="5"/>
  <c r="K366" i="5"/>
  <c r="K359" i="5"/>
  <c r="K354" i="5"/>
  <c r="K346" i="5"/>
  <c r="K338" i="5"/>
  <c r="K330" i="5"/>
  <c r="K322" i="5"/>
  <c r="K314" i="5"/>
  <c r="K306" i="5"/>
  <c r="K298" i="5"/>
  <c r="K290" i="5"/>
  <c r="K282" i="5"/>
  <c r="K274" i="5"/>
  <c r="K266" i="5"/>
  <c r="K258" i="5"/>
  <c r="K250" i="5"/>
  <c r="K242" i="5"/>
  <c r="K475" i="5"/>
  <c r="K470" i="5"/>
  <c r="K449" i="5"/>
  <c r="K447" i="5"/>
  <c r="K440" i="5"/>
  <c r="K435" i="5"/>
  <c r="K428" i="5"/>
  <c r="K421" i="5"/>
  <c r="K409" i="5"/>
  <c r="K390" i="5"/>
  <c r="K383" i="5"/>
  <c r="K376" i="5"/>
  <c r="K371" i="5"/>
  <c r="K364" i="5"/>
  <c r="K357" i="5"/>
  <c r="K349" i="5"/>
  <c r="K341" i="5"/>
  <c r="K333" i="5"/>
  <c r="K325" i="5"/>
  <c r="K317" i="5"/>
  <c r="K309" i="5"/>
  <c r="K301" i="5"/>
  <c r="K293" i="5"/>
  <c r="K285" i="5"/>
  <c r="K277" i="5"/>
  <c r="K269" i="5"/>
  <c r="K261" i="5"/>
  <c r="K253" i="5"/>
  <c r="K245" i="5"/>
  <c r="K237" i="5"/>
  <c r="K229" i="5"/>
  <c r="K221" i="5"/>
  <c r="K213" i="5"/>
  <c r="K205" i="5"/>
  <c r="K197" i="5"/>
  <c r="K189" i="5"/>
  <c r="K480" i="5"/>
  <c r="K472" i="5"/>
  <c r="K467" i="5"/>
  <c r="K460" i="5"/>
  <c r="K456" i="5"/>
  <c r="K445" i="5"/>
  <c r="K433" i="5"/>
  <c r="K414" i="5"/>
  <c r="K407" i="5"/>
  <c r="K400" i="5"/>
  <c r="K395" i="5"/>
  <c r="K388" i="5"/>
  <c r="K381" i="5"/>
  <c r="K369" i="5"/>
  <c r="K352" i="5"/>
  <c r="K344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464" i="5"/>
  <c r="K462" i="5"/>
  <c r="K438" i="5"/>
  <c r="K431" i="5"/>
  <c r="K424" i="5"/>
  <c r="K419" i="5"/>
  <c r="K412" i="5"/>
  <c r="K405" i="5"/>
  <c r="K393" i="5"/>
  <c r="K374" i="5"/>
  <c r="K367" i="5"/>
  <c r="K360" i="5"/>
  <c r="K355" i="5"/>
  <c r="K347" i="5"/>
  <c r="K339" i="5"/>
  <c r="K331" i="5"/>
  <c r="K323" i="5"/>
  <c r="K315" i="5"/>
  <c r="K307" i="5"/>
  <c r="K299" i="5"/>
  <c r="K291" i="5"/>
  <c r="K283" i="5"/>
  <c r="K275" i="5"/>
  <c r="K251" i="5"/>
  <c r="K239" i="5"/>
  <c r="K232" i="5"/>
  <c r="K204" i="5"/>
  <c r="K200" i="5"/>
  <c r="K194" i="5"/>
  <c r="K178" i="5"/>
  <c r="K171" i="5"/>
  <c r="K164" i="5"/>
  <c r="K159" i="5"/>
  <c r="K152" i="5"/>
  <c r="K145" i="5"/>
  <c r="K133" i="5"/>
  <c r="K114" i="5"/>
  <c r="K107" i="5"/>
  <c r="K100" i="5"/>
  <c r="K95" i="5"/>
  <c r="K87" i="5"/>
  <c r="K79" i="5"/>
  <c r="K71" i="5"/>
  <c r="K63" i="5"/>
  <c r="K55" i="5"/>
  <c r="K47" i="5"/>
  <c r="K39" i="5"/>
  <c r="K27" i="5"/>
  <c r="K19" i="5"/>
  <c r="K11" i="5"/>
  <c r="K3" i="5"/>
  <c r="K234" i="5"/>
  <c r="K227" i="5"/>
  <c r="K212" i="5"/>
  <c r="K208" i="5"/>
  <c r="K202" i="5"/>
  <c r="K176" i="5"/>
  <c r="K169" i="5"/>
  <c r="K157" i="5"/>
  <c r="K138" i="5"/>
  <c r="K131" i="5"/>
  <c r="K124" i="5"/>
  <c r="K119" i="5"/>
  <c r="K112" i="5"/>
  <c r="K105" i="5"/>
  <c r="K90" i="5"/>
  <c r="K82" i="5"/>
  <c r="K74" i="5"/>
  <c r="K66" i="5"/>
  <c r="K58" i="5"/>
  <c r="K50" i="5"/>
  <c r="K42" i="5"/>
  <c r="K33" i="5"/>
  <c r="K30" i="5"/>
  <c r="K22" i="5"/>
  <c r="K14" i="5"/>
  <c r="K6" i="5"/>
  <c r="K267" i="5"/>
  <c r="K220" i="5"/>
  <c r="K216" i="5"/>
  <c r="K210" i="5"/>
  <c r="K187" i="5"/>
  <c r="K183" i="5"/>
  <c r="K162" i="5"/>
  <c r="K155" i="5"/>
  <c r="K148" i="5"/>
  <c r="K143" i="5"/>
  <c r="K136" i="5"/>
  <c r="K129" i="5"/>
  <c r="K117" i="5"/>
  <c r="K98" i="5"/>
  <c r="K93" i="5"/>
  <c r="K85" i="5"/>
  <c r="K77" i="5"/>
  <c r="K69" i="5"/>
  <c r="K61" i="5"/>
  <c r="K53" i="5"/>
  <c r="K45" i="5"/>
  <c r="K37" i="5"/>
  <c r="K25" i="5"/>
  <c r="K17" i="5"/>
  <c r="K9" i="5"/>
  <c r="K231" i="5"/>
  <c r="K218" i="5"/>
  <c r="K195" i="5"/>
  <c r="K191" i="5"/>
  <c r="K181" i="5"/>
  <c r="K179" i="5"/>
  <c r="K172" i="5"/>
  <c r="K167" i="5"/>
  <c r="K160" i="5"/>
  <c r="K153" i="5"/>
  <c r="K141" i="5"/>
  <c r="K122" i="5"/>
  <c r="K115" i="5"/>
  <c r="K108" i="5"/>
  <c r="K103" i="5"/>
  <c r="K96" i="5"/>
  <c r="K88" i="5"/>
  <c r="K80" i="5"/>
  <c r="K72" i="5"/>
  <c r="K64" i="5"/>
  <c r="K56" i="5"/>
  <c r="K48" i="5"/>
  <c r="K40" i="5"/>
  <c r="K34" i="5"/>
  <c r="K28" i="5"/>
  <c r="K20" i="5"/>
  <c r="K12" i="5"/>
  <c r="K4" i="5"/>
  <c r="K243" i="5"/>
  <c r="K224" i="5"/>
  <c r="K203" i="5"/>
  <c r="K199" i="5"/>
  <c r="K177" i="5"/>
  <c r="K165" i="5"/>
  <c r="K146" i="5"/>
  <c r="K139" i="5"/>
  <c r="K132" i="5"/>
  <c r="K127" i="5"/>
  <c r="K120" i="5"/>
  <c r="K113" i="5"/>
  <c r="K101" i="5"/>
  <c r="K91" i="5"/>
  <c r="K83" i="5"/>
  <c r="K75" i="5"/>
  <c r="K67" i="5"/>
  <c r="K59" i="5"/>
  <c r="K51" i="5"/>
  <c r="K43" i="5"/>
  <c r="K31" i="5"/>
  <c r="K23" i="5"/>
  <c r="K15" i="5"/>
  <c r="K7" i="5"/>
  <c r="K259" i="5"/>
  <c r="K240" i="5"/>
  <c r="K235" i="5"/>
  <c r="K226" i="5"/>
  <c r="K211" i="5"/>
  <c r="K207" i="5"/>
  <c r="K170" i="5"/>
  <c r="K163" i="5"/>
  <c r="K156" i="5"/>
  <c r="K151" i="5"/>
  <c r="K144" i="5"/>
  <c r="K137" i="5"/>
  <c r="K125" i="5"/>
  <c r="K106" i="5"/>
  <c r="K99" i="5"/>
  <c r="K94" i="5"/>
  <c r="K86" i="5"/>
  <c r="K78" i="5"/>
  <c r="K70" i="5"/>
  <c r="K62" i="5"/>
  <c r="K54" i="5"/>
  <c r="K46" i="5"/>
  <c r="K38" i="5"/>
  <c r="K35" i="5"/>
  <c r="K26" i="5"/>
  <c r="K18" i="5"/>
  <c r="K10" i="5"/>
  <c r="K219" i="5"/>
  <c r="K215" i="5"/>
  <c r="K188" i="5"/>
  <c r="K184" i="5"/>
  <c r="K180" i="5"/>
  <c r="K175" i="5"/>
  <c r="K168" i="5"/>
  <c r="K161" i="5"/>
  <c r="K149" i="5"/>
  <c r="K130" i="5"/>
  <c r="K123" i="5"/>
  <c r="K116" i="5"/>
  <c r="K111" i="5"/>
  <c r="K104" i="5"/>
  <c r="K97" i="5"/>
  <c r="K89" i="5"/>
  <c r="K81" i="5"/>
  <c r="K73" i="5"/>
  <c r="K65" i="5"/>
  <c r="K57" i="5"/>
  <c r="K49" i="5"/>
  <c r="K41" i="5"/>
  <c r="K29" i="5"/>
  <c r="K21" i="5"/>
  <c r="K13" i="5"/>
  <c r="K5" i="5"/>
  <c r="K223" i="5"/>
  <c r="K196" i="5"/>
  <c r="K192" i="5"/>
  <c r="K186" i="5"/>
  <c r="K173" i="5"/>
  <c r="K154" i="5"/>
  <c r="K147" i="5"/>
  <c r="K140" i="5"/>
  <c r="K135" i="5"/>
  <c r="K128" i="5"/>
  <c r="K121" i="5"/>
  <c r="K109" i="5"/>
  <c r="K92" i="5"/>
  <c r="K84" i="5"/>
  <c r="K76" i="5"/>
  <c r="K68" i="5"/>
  <c r="K60" i="5"/>
  <c r="K52" i="5"/>
  <c r="K44" i="5"/>
  <c r="K36" i="5"/>
  <c r="K32" i="5"/>
  <c r="K24" i="5"/>
  <c r="K16" i="5"/>
  <c r="K8" i="5"/>
  <c r="J1670" i="4"/>
  <c r="J1662" i="4"/>
  <c r="J1654" i="4"/>
  <c r="J1646" i="4"/>
  <c r="J1638" i="4"/>
  <c r="J1630" i="4"/>
  <c r="J1622" i="4"/>
  <c r="J1614" i="4"/>
  <c r="J1606" i="4"/>
  <c r="J1598" i="4"/>
  <c r="J1590" i="4"/>
  <c r="J1582" i="4"/>
  <c r="J1574" i="4"/>
  <c r="J1566" i="4"/>
  <c r="J1558" i="4"/>
  <c r="J1550" i="4"/>
  <c r="J1542" i="4"/>
  <c r="J1534" i="4"/>
  <c r="J1526" i="4"/>
  <c r="J1518" i="4"/>
  <c r="J1510" i="4"/>
  <c r="J1502" i="4"/>
  <c r="J1494" i="4"/>
  <c r="J1486" i="4"/>
  <c r="J1478" i="4"/>
  <c r="J1470" i="4"/>
  <c r="J1462" i="4"/>
  <c r="J1454" i="4"/>
  <c r="J1673" i="4"/>
  <c r="J1665" i="4"/>
  <c r="J1657" i="4"/>
  <c r="J1649" i="4"/>
  <c r="J1641" i="4"/>
  <c r="J1633" i="4"/>
  <c r="J1625" i="4"/>
  <c r="J1617" i="4"/>
  <c r="J1609" i="4"/>
  <c r="J1601" i="4"/>
  <c r="J1593" i="4"/>
  <c r="J1585" i="4"/>
  <c r="J1577" i="4"/>
  <c r="J1569" i="4"/>
  <c r="J1561" i="4"/>
  <c r="J1553" i="4"/>
  <c r="J1545" i="4"/>
  <c r="J1537" i="4"/>
  <c r="J1529" i="4"/>
  <c r="J1521" i="4"/>
  <c r="J1513" i="4"/>
  <c r="J1505" i="4"/>
  <c r="J1497" i="4"/>
  <c r="J1489" i="4"/>
  <c r="J1481" i="4"/>
  <c r="J1473" i="4"/>
  <c r="J1465" i="4"/>
  <c r="J1676" i="4"/>
  <c r="J1668" i="4"/>
  <c r="J1660" i="4"/>
  <c r="J1652" i="4"/>
  <c r="J1644" i="4"/>
  <c r="J1636" i="4"/>
  <c r="J1628" i="4"/>
  <c r="J1620" i="4"/>
  <c r="J1612" i="4"/>
  <c r="J1604" i="4"/>
  <c r="J1596" i="4"/>
  <c r="J1588" i="4"/>
  <c r="J1580" i="4"/>
  <c r="J1572" i="4"/>
  <c r="J1564" i="4"/>
  <c r="J1556" i="4"/>
  <c r="J1548" i="4"/>
  <c r="J1540" i="4"/>
  <c r="J1532" i="4"/>
  <c r="J1524" i="4"/>
  <c r="J1516" i="4"/>
  <c r="J1508" i="4"/>
  <c r="J1500" i="4"/>
  <c r="J1492" i="4"/>
  <c r="J1484" i="4"/>
  <c r="J1476" i="4"/>
  <c r="J1671" i="4"/>
  <c r="J1663" i="4"/>
  <c r="J1655" i="4"/>
  <c r="J1647" i="4"/>
  <c r="J1639" i="4"/>
  <c r="J1631" i="4"/>
  <c r="J1623" i="4"/>
  <c r="J1615" i="4"/>
  <c r="J1607" i="4"/>
  <c r="J1599" i="4"/>
  <c r="J1591" i="4"/>
  <c r="J1583" i="4"/>
  <c r="J1575" i="4"/>
  <c r="J1567" i="4"/>
  <c r="J1559" i="4"/>
  <c r="J1551" i="4"/>
  <c r="J1543" i="4"/>
  <c r="J1535" i="4"/>
  <c r="J1527" i="4"/>
  <c r="J1519" i="4"/>
  <c r="J1511" i="4"/>
  <c r="J1503" i="4"/>
  <c r="J1495" i="4"/>
  <c r="J1674" i="4"/>
  <c r="J1666" i="4"/>
  <c r="J1658" i="4"/>
  <c r="J1650" i="4"/>
  <c r="J1642" i="4"/>
  <c r="J1634" i="4"/>
  <c r="J1626" i="4"/>
  <c r="J1618" i="4"/>
  <c r="J1610" i="4"/>
  <c r="J1602" i="4"/>
  <c r="J1594" i="4"/>
  <c r="J1586" i="4"/>
  <c r="J1578" i="4"/>
  <c r="J1570" i="4"/>
  <c r="J1562" i="4"/>
  <c r="J1554" i="4"/>
  <c r="J1546" i="4"/>
  <c r="J1538" i="4"/>
  <c r="J1669" i="4"/>
  <c r="J1661" i="4"/>
  <c r="J1653" i="4"/>
  <c r="J1645" i="4"/>
  <c r="J1637" i="4"/>
  <c r="J1629" i="4"/>
  <c r="J1621" i="4"/>
  <c r="J1613" i="4"/>
  <c r="J1605" i="4"/>
  <c r="J1597" i="4"/>
  <c r="J1589" i="4"/>
  <c r="J1581" i="4"/>
  <c r="J1573" i="4"/>
  <c r="J1565" i="4"/>
  <c r="J1557" i="4"/>
  <c r="J1549" i="4"/>
  <c r="J1541" i="4"/>
  <c r="J1533" i="4"/>
  <c r="J1525" i="4"/>
  <c r="J1517" i="4"/>
  <c r="J1509" i="4"/>
  <c r="J1501" i="4"/>
  <c r="J1493" i="4"/>
  <c r="J1485" i="4"/>
  <c r="J1477" i="4"/>
  <c r="J1469" i="4"/>
  <c r="J1672" i="4"/>
  <c r="J1664" i="4"/>
  <c r="J1656" i="4"/>
  <c r="J1648" i="4"/>
  <c r="J1640" i="4"/>
  <c r="J1632" i="4"/>
  <c r="J1624" i="4"/>
  <c r="J1616" i="4"/>
  <c r="J1608" i="4"/>
  <c r="J1600" i="4"/>
  <c r="J1592" i="4"/>
  <c r="J1584" i="4"/>
  <c r="J1576" i="4"/>
  <c r="J1568" i="4"/>
  <c r="J1560" i="4"/>
  <c r="J1552" i="4"/>
  <c r="J1544" i="4"/>
  <c r="J1536" i="4"/>
  <c r="J1528" i="4"/>
  <c r="J1520" i="4"/>
  <c r="J1512" i="4"/>
  <c r="J1504" i="4"/>
  <c r="J1496" i="4"/>
  <c r="J1488" i="4"/>
  <c r="J1480" i="4"/>
  <c r="J1675" i="4"/>
  <c r="J1667" i="4"/>
  <c r="J1659" i="4"/>
  <c r="J1651" i="4"/>
  <c r="J1643" i="4"/>
  <c r="J1635" i="4"/>
  <c r="J1627" i="4"/>
  <c r="J1619" i="4"/>
  <c r="J1611" i="4"/>
  <c r="J1603" i="4"/>
  <c r="J1595" i="4"/>
  <c r="J1587" i="4"/>
  <c r="J1579" i="4"/>
  <c r="J1571" i="4"/>
  <c r="J1563" i="4"/>
  <c r="J1555" i="4"/>
  <c r="J1547" i="4"/>
  <c r="J1539" i="4"/>
  <c r="J1531" i="4"/>
  <c r="J1523" i="4"/>
  <c r="J1515" i="4"/>
  <c r="J1475" i="4"/>
  <c r="J1450" i="4"/>
  <c r="J1442" i="4"/>
  <c r="J1434" i="4"/>
  <c r="J1426" i="4"/>
  <c r="J1499" i="4"/>
  <c r="J1468" i="4"/>
  <c r="J1464" i="4"/>
  <c r="J1460" i="4"/>
  <c r="J1455" i="4"/>
  <c r="J1445" i="4"/>
  <c r="J1437" i="4"/>
  <c r="J1514" i="4"/>
  <c r="J1490" i="4"/>
  <c r="J1466" i="4"/>
  <c r="J1453" i="4"/>
  <c r="J1448" i="4"/>
  <c r="J1440" i="4"/>
  <c r="J1432" i="4"/>
  <c r="J1424" i="4"/>
  <c r="J1416" i="4"/>
  <c r="J1408" i="4"/>
  <c r="J1400" i="4"/>
  <c r="J1392" i="4"/>
  <c r="J1384" i="4"/>
  <c r="J1507" i="4"/>
  <c r="J1487" i="4"/>
  <c r="J1482" i="4"/>
  <c r="J1472" i="4"/>
  <c r="J1458" i="4"/>
  <c r="J1451" i="4"/>
  <c r="J1443" i="4"/>
  <c r="J1530" i="4"/>
  <c r="J1498" i="4"/>
  <c r="J1479" i="4"/>
  <c r="J1474" i="4"/>
  <c r="J1456" i="4"/>
  <c r="J1446" i="4"/>
  <c r="J1438" i="4"/>
  <c r="J1430" i="4"/>
  <c r="J1422" i="4"/>
  <c r="J1467" i="4"/>
  <c r="J1463" i="4"/>
  <c r="J1449" i="4"/>
  <c r="J1441" i="4"/>
  <c r="J1433" i="4"/>
  <c r="J1425" i="4"/>
  <c r="J1417" i="4"/>
  <c r="J1409" i="4"/>
  <c r="J1506" i="4"/>
  <c r="J1471" i="4"/>
  <c r="J1461" i="4"/>
  <c r="J1459" i="4"/>
  <c r="J1452" i="4"/>
  <c r="J1444" i="4"/>
  <c r="J1436" i="4"/>
  <c r="J1428" i="4"/>
  <c r="J1420" i="4"/>
  <c r="J1412" i="4"/>
  <c r="J1522" i="4"/>
  <c r="J1491" i="4"/>
  <c r="J1483" i="4"/>
  <c r="J1457" i="4"/>
  <c r="J1447" i="4"/>
  <c r="J1439" i="4"/>
  <c r="J1415" i="4"/>
  <c r="J1411" i="4"/>
  <c r="J1405" i="4"/>
  <c r="J1403" i="4"/>
  <c r="J1391" i="4"/>
  <c r="J1374" i="4"/>
  <c r="J1366" i="4"/>
  <c r="J1358" i="4"/>
  <c r="J1350" i="4"/>
  <c r="J1342" i="4"/>
  <c r="J1334" i="4"/>
  <c r="J1326" i="4"/>
  <c r="J1318" i="4"/>
  <c r="J1310" i="4"/>
  <c r="J1302" i="4"/>
  <c r="J1294" i="4"/>
  <c r="J1286" i="4"/>
  <c r="J1427" i="4"/>
  <c r="J1413" i="4"/>
  <c r="J1396" i="4"/>
  <c r="J1389" i="4"/>
  <c r="J1382" i="4"/>
  <c r="J1377" i="4"/>
  <c r="J1369" i="4"/>
  <c r="J1361" i="4"/>
  <c r="J1353" i="4"/>
  <c r="J1345" i="4"/>
  <c r="J1337" i="4"/>
  <c r="J1329" i="4"/>
  <c r="J1321" i="4"/>
  <c r="J1313" i="4"/>
  <c r="J1305" i="4"/>
  <c r="J1435" i="4"/>
  <c r="J1419" i="4"/>
  <c r="J1401" i="4"/>
  <c r="J1394" i="4"/>
  <c r="J1387" i="4"/>
  <c r="J1372" i="4"/>
  <c r="J1364" i="4"/>
  <c r="J1356" i="4"/>
  <c r="J1348" i="4"/>
  <c r="J1340" i="4"/>
  <c r="J1332" i="4"/>
  <c r="J1324" i="4"/>
  <c r="J1316" i="4"/>
  <c r="J1308" i="4"/>
  <c r="J1300" i="4"/>
  <c r="J1292" i="4"/>
  <c r="J1284" i="4"/>
  <c r="J1276" i="4"/>
  <c r="J1268" i="4"/>
  <c r="J1260" i="4"/>
  <c r="J1252" i="4"/>
  <c r="J1244" i="4"/>
  <c r="J1236" i="4"/>
  <c r="J1228" i="4"/>
  <c r="J1220" i="4"/>
  <c r="J1212" i="4"/>
  <c r="J1204" i="4"/>
  <c r="J1429" i="4"/>
  <c r="J1406" i="4"/>
  <c r="J1399" i="4"/>
  <c r="J1380" i="4"/>
  <c r="J1375" i="4"/>
  <c r="J1367" i="4"/>
  <c r="J1359" i="4"/>
  <c r="J1351" i="4"/>
  <c r="J1343" i="4"/>
  <c r="J1335" i="4"/>
  <c r="J1327" i="4"/>
  <c r="J1431" i="4"/>
  <c r="J1421" i="4"/>
  <c r="J1414" i="4"/>
  <c r="J1410" i="4"/>
  <c r="J1404" i="4"/>
  <c r="J1397" i="4"/>
  <c r="J1390" i="4"/>
  <c r="J1385" i="4"/>
  <c r="J1378" i="4"/>
  <c r="J1370" i="4"/>
  <c r="J1362" i="4"/>
  <c r="J1354" i="4"/>
  <c r="J1346" i="4"/>
  <c r="J1338" i="4"/>
  <c r="J1330" i="4"/>
  <c r="J1322" i="4"/>
  <c r="J1314" i="4"/>
  <c r="J1306" i="4"/>
  <c r="J1298" i="4"/>
  <c r="J1290" i="4"/>
  <c r="J1282" i="4"/>
  <c r="J1423" i="4"/>
  <c r="J1402" i="4"/>
  <c r="J1395" i="4"/>
  <c r="J1383" i="4"/>
  <c r="J1373" i="4"/>
  <c r="J1365" i="4"/>
  <c r="J1357" i="4"/>
  <c r="J1349" i="4"/>
  <c r="J1341" i="4"/>
  <c r="J1333" i="4"/>
  <c r="J1325" i="4"/>
  <c r="J1317" i="4"/>
  <c r="J1309" i="4"/>
  <c r="J1301" i="4"/>
  <c r="J1293" i="4"/>
  <c r="J1285" i="4"/>
  <c r="J1277" i="4"/>
  <c r="J1269" i="4"/>
  <c r="J1261" i="4"/>
  <c r="J1253" i="4"/>
  <c r="J1245" i="4"/>
  <c r="J1237" i="4"/>
  <c r="J1229" i="4"/>
  <c r="J1221" i="4"/>
  <c r="J1213" i="4"/>
  <c r="J1205" i="4"/>
  <c r="J1197" i="4"/>
  <c r="J1189" i="4"/>
  <c r="J1418" i="4"/>
  <c r="J1388" i="4"/>
  <c r="J1381" i="4"/>
  <c r="J1376" i="4"/>
  <c r="J1368" i="4"/>
  <c r="J1360" i="4"/>
  <c r="J1352" i="4"/>
  <c r="J1344" i="4"/>
  <c r="J1336" i="4"/>
  <c r="J1328" i="4"/>
  <c r="J1407" i="4"/>
  <c r="J1398" i="4"/>
  <c r="J1393" i="4"/>
  <c r="J1386" i="4"/>
  <c r="J1379" i="4"/>
  <c r="J1371" i="4"/>
  <c r="J1363" i="4"/>
  <c r="J1355" i="4"/>
  <c r="J1347" i="4"/>
  <c r="J1339" i="4"/>
  <c r="J1331" i="4"/>
  <c r="J1323" i="4"/>
  <c r="J1315" i="4"/>
  <c r="J1307" i="4"/>
  <c r="J1299" i="4"/>
  <c r="J1291" i="4"/>
  <c r="J1320" i="4"/>
  <c r="J1297" i="4"/>
  <c r="J1287" i="4"/>
  <c r="J1278" i="4"/>
  <c r="J1272" i="4"/>
  <c r="J1257" i="4"/>
  <c r="J1255" i="4"/>
  <c r="J1240" i="4"/>
  <c r="J1225" i="4"/>
  <c r="J1223" i="4"/>
  <c r="J1208" i="4"/>
  <c r="J1195" i="4"/>
  <c r="J1190" i="4"/>
  <c r="J1180" i="4"/>
  <c r="J1172" i="4"/>
  <c r="J1164" i="4"/>
  <c r="J1156" i="4"/>
  <c r="J1148" i="4"/>
  <c r="J1140" i="4"/>
  <c r="J1132" i="4"/>
  <c r="J1124" i="4"/>
  <c r="J1116" i="4"/>
  <c r="J1108" i="4"/>
  <c r="J1311" i="4"/>
  <c r="J1289" i="4"/>
  <c r="J1270" i="4"/>
  <c r="J1266" i="4"/>
  <c r="J1251" i="4"/>
  <c r="J1238" i="4"/>
  <c r="J1234" i="4"/>
  <c r="J1219" i="4"/>
  <c r="J1206" i="4"/>
  <c r="J1202" i="4"/>
  <c r="J1188" i="4"/>
  <c r="J1183" i="4"/>
  <c r="J1175" i="4"/>
  <c r="J1167" i="4"/>
  <c r="J1159" i="4"/>
  <c r="J1151" i="4"/>
  <c r="J1143" i="4"/>
  <c r="J1264" i="4"/>
  <c r="J1249" i="4"/>
  <c r="J1247" i="4"/>
  <c r="J1232" i="4"/>
  <c r="J1217" i="4"/>
  <c r="J1215" i="4"/>
  <c r="J1200" i="4"/>
  <c r="J1193" i="4"/>
  <c r="J1186" i="4"/>
  <c r="J1178" i="4"/>
  <c r="J1170" i="4"/>
  <c r="J1162" i="4"/>
  <c r="J1154" i="4"/>
  <c r="J1146" i="4"/>
  <c r="J1138" i="4"/>
  <c r="J1130" i="4"/>
  <c r="J1122" i="4"/>
  <c r="J1114" i="4"/>
  <c r="J1319" i="4"/>
  <c r="J1296" i="4"/>
  <c r="J1279" i="4"/>
  <c r="J1275" i="4"/>
  <c r="J1262" i="4"/>
  <c r="J1258" i="4"/>
  <c r="J1243" i="4"/>
  <c r="J1230" i="4"/>
  <c r="J1226" i="4"/>
  <c r="J1211" i="4"/>
  <c r="J1198" i="4"/>
  <c r="J1191" i="4"/>
  <c r="J1304" i="4"/>
  <c r="J1288" i="4"/>
  <c r="J1281" i="4"/>
  <c r="J1273" i="4"/>
  <c r="J1271" i="4"/>
  <c r="J1256" i="4"/>
  <c r="J1241" i="4"/>
  <c r="J1239" i="4"/>
  <c r="J1224" i="4"/>
  <c r="J1209" i="4"/>
  <c r="J1207" i="4"/>
  <c r="J1196" i="4"/>
  <c r="J1184" i="4"/>
  <c r="J1176" i="4"/>
  <c r="J1168" i="4"/>
  <c r="J1160" i="4"/>
  <c r="J1152" i="4"/>
  <c r="J1144" i="4"/>
  <c r="J1136" i="4"/>
  <c r="J1128" i="4"/>
  <c r="J1120" i="4"/>
  <c r="J1112" i="4"/>
  <c r="J1104" i="4"/>
  <c r="J1283" i="4"/>
  <c r="J1267" i="4"/>
  <c r="J1254" i="4"/>
  <c r="J1250" i="4"/>
  <c r="J1235" i="4"/>
  <c r="J1222" i="4"/>
  <c r="J1218" i="4"/>
  <c r="J1203" i="4"/>
  <c r="J1194" i="4"/>
  <c r="J1187" i="4"/>
  <c r="J1179" i="4"/>
  <c r="J1171" i="4"/>
  <c r="J1163" i="4"/>
  <c r="J1155" i="4"/>
  <c r="J1147" i="4"/>
  <c r="J1139" i="4"/>
  <c r="J1131" i="4"/>
  <c r="J1123" i="4"/>
  <c r="J1115" i="4"/>
  <c r="J1312" i="4"/>
  <c r="J1265" i="4"/>
  <c r="J1263" i="4"/>
  <c r="J1248" i="4"/>
  <c r="J1233" i="4"/>
  <c r="J1231" i="4"/>
  <c r="J1216" i="4"/>
  <c r="J1201" i="4"/>
  <c r="J1199" i="4"/>
  <c r="J1192" i="4"/>
  <c r="J1182" i="4"/>
  <c r="J1174" i="4"/>
  <c r="J1166" i="4"/>
  <c r="J1158" i="4"/>
  <c r="J1150" i="4"/>
  <c r="J1142" i="4"/>
  <c r="J1303" i="4"/>
  <c r="J1295" i="4"/>
  <c r="J1280" i="4"/>
  <c r="J1274" i="4"/>
  <c r="J1259" i="4"/>
  <c r="J1246" i="4"/>
  <c r="J1242" i="4"/>
  <c r="J1227" i="4"/>
  <c r="J1214" i="4"/>
  <c r="J1210" i="4"/>
  <c r="J1185" i="4"/>
  <c r="J1173" i="4"/>
  <c r="J1141" i="4"/>
  <c r="J1099" i="4"/>
  <c r="J1091" i="4"/>
  <c r="J1083" i="4"/>
  <c r="J1075" i="4"/>
  <c r="J1067" i="4"/>
  <c r="J1161" i="4"/>
  <c r="J1133" i="4"/>
  <c r="J1126" i="4"/>
  <c r="J1117" i="4"/>
  <c r="J1110" i="4"/>
  <c r="J1106" i="4"/>
  <c r="J1094" i="4"/>
  <c r="J1086" i="4"/>
  <c r="J1078" i="4"/>
  <c r="J1070" i="4"/>
  <c r="J1062" i="4"/>
  <c r="J1054" i="4"/>
  <c r="J1046" i="4"/>
  <c r="J1038" i="4"/>
  <c r="J1030" i="4"/>
  <c r="J1181" i="4"/>
  <c r="J1149" i="4"/>
  <c r="J1135" i="4"/>
  <c r="J1119" i="4"/>
  <c r="J1102" i="4"/>
  <c r="J1097" i="4"/>
  <c r="J1089" i="4"/>
  <c r="J1081" i="4"/>
  <c r="J1073" i="4"/>
  <c r="J1065" i="4"/>
  <c r="J1057" i="4"/>
  <c r="J1049" i="4"/>
  <c r="J1041" i="4"/>
  <c r="J1033" i="4"/>
  <c r="J1025" i="4"/>
  <c r="J1017" i="4"/>
  <c r="J1009" i="4"/>
  <c r="J1001" i="4"/>
  <c r="J993" i="4"/>
  <c r="J985" i="4"/>
  <c r="J977" i="4"/>
  <c r="J969" i="4"/>
  <c r="J961" i="4"/>
  <c r="J953" i="4"/>
  <c r="J1169" i="4"/>
  <c r="J1137" i="4"/>
  <c r="J1121" i="4"/>
  <c r="J1092" i="4"/>
  <c r="J1084" i="4"/>
  <c r="J1076" i="4"/>
  <c r="J1068" i="4"/>
  <c r="J1060" i="4"/>
  <c r="J1052" i="4"/>
  <c r="J1044" i="4"/>
  <c r="J1036" i="4"/>
  <c r="J1157" i="4"/>
  <c r="J1100" i="4"/>
  <c r="J1177" i="4"/>
  <c r="J1145" i="4"/>
  <c r="J1134" i="4"/>
  <c r="J1125" i="4"/>
  <c r="J1118" i="4"/>
  <c r="J1109" i="4"/>
  <c r="J1107" i="4"/>
  <c r="J1098" i="4"/>
  <c r="J1090" i="4"/>
  <c r="J1082" i="4"/>
  <c r="J1074" i="4"/>
  <c r="J1066" i="4"/>
  <c r="J1058" i="4"/>
  <c r="J1050" i="4"/>
  <c r="J1042" i="4"/>
  <c r="J1034" i="4"/>
  <c r="J1026" i="4"/>
  <c r="J1165" i="4"/>
  <c r="J1127" i="4"/>
  <c r="J1111" i="4"/>
  <c r="J1105" i="4"/>
  <c r="J1103" i="4"/>
  <c r="J1093" i="4"/>
  <c r="J1085" i="4"/>
  <c r="J1077" i="4"/>
  <c r="J1069" i="4"/>
  <c r="J1061" i="4"/>
  <c r="J1053" i="4"/>
  <c r="J1045" i="4"/>
  <c r="J1037" i="4"/>
  <c r="J1029" i="4"/>
  <c r="J1021" i="4"/>
  <c r="J1013" i="4"/>
  <c r="J1005" i="4"/>
  <c r="J997" i="4"/>
  <c r="J989" i="4"/>
  <c r="J981" i="4"/>
  <c r="J973" i="4"/>
  <c r="J965" i="4"/>
  <c r="J957" i="4"/>
  <c r="J949" i="4"/>
  <c r="J941" i="4"/>
  <c r="J1153" i="4"/>
  <c r="J1129" i="4"/>
  <c r="J1113" i="4"/>
  <c r="J1101" i="4"/>
  <c r="J1096" i="4"/>
  <c r="J1088" i="4"/>
  <c r="J1080" i="4"/>
  <c r="J1072" i="4"/>
  <c r="J1064" i="4"/>
  <c r="J1056" i="4"/>
  <c r="J1048" i="4"/>
  <c r="J1040" i="4"/>
  <c r="J1032" i="4"/>
  <c r="J1024" i="4"/>
  <c r="J1016" i="4"/>
  <c r="J1008" i="4"/>
  <c r="J1000" i="4"/>
  <c r="J992" i="4"/>
  <c r="J984" i="4"/>
  <c r="J976" i="4"/>
  <c r="J1079" i="4"/>
  <c r="J1059" i="4"/>
  <c r="J1014" i="4"/>
  <c r="J1012" i="4"/>
  <c r="J1010" i="4"/>
  <c r="J987" i="4"/>
  <c r="J983" i="4"/>
  <c r="J963" i="4"/>
  <c r="J950" i="4"/>
  <c r="J948" i="4"/>
  <c r="J936" i="4"/>
  <c r="J928" i="4"/>
  <c r="J920" i="4"/>
  <c r="J912" i="4"/>
  <c r="J904" i="4"/>
  <c r="J896" i="4"/>
  <c r="J888" i="4"/>
  <c r="J880" i="4"/>
  <c r="J872" i="4"/>
  <c r="J864" i="4"/>
  <c r="J856" i="4"/>
  <c r="J848" i="4"/>
  <c r="J840" i="4"/>
  <c r="J832" i="4"/>
  <c r="J824" i="4"/>
  <c r="J816" i="4"/>
  <c r="J808" i="4"/>
  <c r="J800" i="4"/>
  <c r="J792" i="4"/>
  <c r="J784" i="4"/>
  <c r="J776" i="4"/>
  <c r="J768" i="4"/>
  <c r="J1047" i="4"/>
  <c r="J1027" i="4"/>
  <c r="J1020" i="4"/>
  <c r="J1018" i="4"/>
  <c r="J995" i="4"/>
  <c r="J991" i="4"/>
  <c r="J959" i="4"/>
  <c r="J946" i="4"/>
  <c r="J939" i="4"/>
  <c r="J931" i="4"/>
  <c r="J923" i="4"/>
  <c r="J915" i="4"/>
  <c r="J907" i="4"/>
  <c r="J899" i="4"/>
  <c r="J891" i="4"/>
  <c r="J883" i="4"/>
  <c r="J875" i="4"/>
  <c r="J867" i="4"/>
  <c r="J859" i="4"/>
  <c r="J851" i="4"/>
  <c r="J1095" i="4"/>
  <c r="J1035" i="4"/>
  <c r="J1022" i="4"/>
  <c r="J1003" i="4"/>
  <c r="J999" i="4"/>
  <c r="J955" i="4"/>
  <c r="J944" i="4"/>
  <c r="J934" i="4"/>
  <c r="J926" i="4"/>
  <c r="J918" i="4"/>
  <c r="J910" i="4"/>
  <c r="J902" i="4"/>
  <c r="J894" i="4"/>
  <c r="J886" i="4"/>
  <c r="J878" i="4"/>
  <c r="J870" i="4"/>
  <c r="J862" i="4"/>
  <c r="J854" i="4"/>
  <c r="J846" i="4"/>
  <c r="J838" i="4"/>
  <c r="J1071" i="4"/>
  <c r="J1055" i="4"/>
  <c r="J1011" i="4"/>
  <c r="J1007" i="4"/>
  <c r="J974" i="4"/>
  <c r="J972" i="4"/>
  <c r="J970" i="4"/>
  <c r="J968" i="4"/>
  <c r="J951" i="4"/>
  <c r="J937" i="4"/>
  <c r="J929" i="4"/>
  <c r="J921" i="4"/>
  <c r="J913" i="4"/>
  <c r="J905" i="4"/>
  <c r="J897" i="4"/>
  <c r="J889" i="4"/>
  <c r="J881" i="4"/>
  <c r="J873" i="4"/>
  <c r="J865" i="4"/>
  <c r="J857" i="4"/>
  <c r="J849" i="4"/>
  <c r="J841" i="4"/>
  <c r="J833" i="4"/>
  <c r="J825" i="4"/>
  <c r="J817" i="4"/>
  <c r="J1043" i="4"/>
  <c r="J1019" i="4"/>
  <c r="J1015" i="4"/>
  <c r="J982" i="4"/>
  <c r="J980" i="4"/>
  <c r="J978" i="4"/>
  <c r="J966" i="4"/>
  <c r="J964" i="4"/>
  <c r="J947" i="4"/>
  <c r="J942" i="4"/>
  <c r="J932" i="4"/>
  <c r="J924" i="4"/>
  <c r="J916" i="4"/>
  <c r="J908" i="4"/>
  <c r="J900" i="4"/>
  <c r="J892" i="4"/>
  <c r="J884" i="4"/>
  <c r="J876" i="4"/>
  <c r="J868" i="4"/>
  <c r="J860" i="4"/>
  <c r="J852" i="4"/>
  <c r="J844" i="4"/>
  <c r="J836" i="4"/>
  <c r="J828" i="4"/>
  <c r="J820" i="4"/>
  <c r="J812" i="4"/>
  <c r="J804" i="4"/>
  <c r="J796" i="4"/>
  <c r="J788" i="4"/>
  <c r="J780" i="4"/>
  <c r="J772" i="4"/>
  <c r="J764" i="4"/>
  <c r="J756" i="4"/>
  <c r="J748" i="4"/>
  <c r="J740" i="4"/>
  <c r="J732" i="4"/>
  <c r="J724" i="4"/>
  <c r="J716" i="4"/>
  <c r="J708" i="4"/>
  <c r="J1087" i="4"/>
  <c r="J1031" i="4"/>
  <c r="J990" i="4"/>
  <c r="J988" i="4"/>
  <c r="J986" i="4"/>
  <c r="J962" i="4"/>
  <c r="J960" i="4"/>
  <c r="J940" i="4"/>
  <c r="J935" i="4"/>
  <c r="J927" i="4"/>
  <c r="J919" i="4"/>
  <c r="J911" i="4"/>
  <c r="J903" i="4"/>
  <c r="J895" i="4"/>
  <c r="J887" i="4"/>
  <c r="J879" i="4"/>
  <c r="J871" i="4"/>
  <c r="J863" i="4"/>
  <c r="J855" i="4"/>
  <c r="J847" i="4"/>
  <c r="J839" i="4"/>
  <c r="J831" i="4"/>
  <c r="J823" i="4"/>
  <c r="J815" i="4"/>
  <c r="J807" i="4"/>
  <c r="J799" i="4"/>
  <c r="J791" i="4"/>
  <c r="J783" i="4"/>
  <c r="J775" i="4"/>
  <c r="J767" i="4"/>
  <c r="J759" i="4"/>
  <c r="J751" i="4"/>
  <c r="J743" i="4"/>
  <c r="J1063" i="4"/>
  <c r="J1051" i="4"/>
  <c r="J1028" i="4"/>
  <c r="J1023" i="4"/>
  <c r="J998" i="4"/>
  <c r="J996" i="4"/>
  <c r="J994" i="4"/>
  <c r="J971" i="4"/>
  <c r="J958" i="4"/>
  <c r="J956" i="4"/>
  <c r="J945" i="4"/>
  <c r="J938" i="4"/>
  <c r="J930" i="4"/>
  <c r="J922" i="4"/>
  <c r="J914" i="4"/>
  <c r="J906" i="4"/>
  <c r="J898" i="4"/>
  <c r="J890" i="4"/>
  <c r="J882" i="4"/>
  <c r="J874" i="4"/>
  <c r="J866" i="4"/>
  <c r="J858" i="4"/>
  <c r="J850" i="4"/>
  <c r="J842" i="4"/>
  <c r="J834" i="4"/>
  <c r="J826" i="4"/>
  <c r="J818" i="4"/>
  <c r="J810" i="4"/>
  <c r="J1039" i="4"/>
  <c r="J1006" i="4"/>
  <c r="J1004" i="4"/>
  <c r="J1002" i="4"/>
  <c r="J979" i="4"/>
  <c r="J975" i="4"/>
  <c r="J967" i="4"/>
  <c r="J954" i="4"/>
  <c r="J952" i="4"/>
  <c r="J943" i="4"/>
  <c r="J933" i="4"/>
  <c r="J925" i="4"/>
  <c r="J917" i="4"/>
  <c r="J909" i="4"/>
  <c r="J853" i="4"/>
  <c r="J829" i="4"/>
  <c r="J819" i="4"/>
  <c r="J814" i="4"/>
  <c r="J786" i="4"/>
  <c r="J782" i="4"/>
  <c r="J739" i="4"/>
  <c r="J737" i="4"/>
  <c r="J730" i="4"/>
  <c r="J725" i="4"/>
  <c r="J718" i="4"/>
  <c r="J711" i="4"/>
  <c r="J696" i="4"/>
  <c r="J688" i="4"/>
  <c r="J680" i="4"/>
  <c r="J672" i="4"/>
  <c r="J664" i="4"/>
  <c r="J656" i="4"/>
  <c r="J648" i="4"/>
  <c r="J640" i="4"/>
  <c r="J632" i="4"/>
  <c r="J624" i="4"/>
  <c r="J616" i="4"/>
  <c r="J608" i="4"/>
  <c r="J600" i="4"/>
  <c r="J893" i="4"/>
  <c r="J843" i="4"/>
  <c r="J837" i="4"/>
  <c r="J821" i="4"/>
  <c r="J794" i="4"/>
  <c r="J790" i="4"/>
  <c r="J752" i="4"/>
  <c r="J750" i="4"/>
  <c r="J746" i="4"/>
  <c r="J735" i="4"/>
  <c r="J723" i="4"/>
  <c r="J704" i="4"/>
  <c r="J699" i="4"/>
  <c r="J691" i="4"/>
  <c r="J683" i="4"/>
  <c r="J675" i="4"/>
  <c r="J869" i="4"/>
  <c r="J809" i="4"/>
  <c r="J802" i="4"/>
  <c r="J798" i="4"/>
  <c r="J765" i="4"/>
  <c r="J763" i="4"/>
  <c r="J761" i="4"/>
  <c r="J728" i="4"/>
  <c r="J721" i="4"/>
  <c r="J714" i="4"/>
  <c r="J709" i="4"/>
  <c r="J702" i="4"/>
  <c r="J694" i="4"/>
  <c r="J686" i="4"/>
  <c r="J678" i="4"/>
  <c r="J670" i="4"/>
  <c r="J662" i="4"/>
  <c r="J654" i="4"/>
  <c r="J646" i="4"/>
  <c r="J638" i="4"/>
  <c r="J630" i="4"/>
  <c r="J622" i="4"/>
  <c r="J614" i="4"/>
  <c r="J606" i="4"/>
  <c r="J598" i="4"/>
  <c r="J590" i="4"/>
  <c r="J582" i="4"/>
  <c r="J574" i="4"/>
  <c r="J566" i="4"/>
  <c r="J558" i="4"/>
  <c r="J550" i="4"/>
  <c r="J845" i="4"/>
  <c r="J813" i="4"/>
  <c r="J811" i="4"/>
  <c r="J773" i="4"/>
  <c r="J771" i="4"/>
  <c r="J769" i="4"/>
  <c r="J757" i="4"/>
  <c r="J744" i="4"/>
  <c r="J742" i="4"/>
  <c r="J738" i="4"/>
  <c r="J733" i="4"/>
  <c r="J726" i="4"/>
  <c r="J719" i="4"/>
  <c r="J707" i="4"/>
  <c r="J697" i="4"/>
  <c r="J689" i="4"/>
  <c r="J681" i="4"/>
  <c r="J673" i="4"/>
  <c r="J665" i="4"/>
  <c r="J657" i="4"/>
  <c r="J649" i="4"/>
  <c r="J641" i="4"/>
  <c r="J633" i="4"/>
  <c r="J625" i="4"/>
  <c r="J617" i="4"/>
  <c r="J609" i="4"/>
  <c r="J601" i="4"/>
  <c r="J593" i="4"/>
  <c r="J585" i="4"/>
  <c r="J885" i="4"/>
  <c r="J806" i="4"/>
  <c r="J781" i="4"/>
  <c r="J779" i="4"/>
  <c r="J777" i="4"/>
  <c r="J755" i="4"/>
  <c r="J753" i="4"/>
  <c r="J731" i="4"/>
  <c r="J712" i="4"/>
  <c r="J705" i="4"/>
  <c r="J700" i="4"/>
  <c r="J692" i="4"/>
  <c r="J684" i="4"/>
  <c r="J676" i="4"/>
  <c r="J668" i="4"/>
  <c r="J660" i="4"/>
  <c r="J652" i="4"/>
  <c r="J644" i="4"/>
  <c r="J636" i="4"/>
  <c r="J628" i="4"/>
  <c r="J620" i="4"/>
  <c r="J612" i="4"/>
  <c r="J604" i="4"/>
  <c r="J596" i="4"/>
  <c r="J588" i="4"/>
  <c r="J861" i="4"/>
  <c r="J830" i="4"/>
  <c r="J789" i="4"/>
  <c r="J787" i="4"/>
  <c r="J785" i="4"/>
  <c r="J762" i="4"/>
  <c r="J749" i="4"/>
  <c r="J736" i="4"/>
  <c r="J729" i="4"/>
  <c r="J722" i="4"/>
  <c r="J717" i="4"/>
  <c r="J710" i="4"/>
  <c r="J703" i="4"/>
  <c r="J901" i="4"/>
  <c r="J822" i="4"/>
  <c r="J797" i="4"/>
  <c r="J795" i="4"/>
  <c r="J793" i="4"/>
  <c r="J770" i="4"/>
  <c r="J766" i="4"/>
  <c r="J747" i="4"/>
  <c r="J745" i="4"/>
  <c r="J734" i="4"/>
  <c r="J727" i="4"/>
  <c r="J715" i="4"/>
  <c r="J698" i="4"/>
  <c r="J690" i="4"/>
  <c r="J682" i="4"/>
  <c r="J674" i="4"/>
  <c r="J666" i="4"/>
  <c r="J658" i="4"/>
  <c r="J650" i="4"/>
  <c r="J642" i="4"/>
  <c r="J634" i="4"/>
  <c r="J626" i="4"/>
  <c r="J618" i="4"/>
  <c r="J610" i="4"/>
  <c r="J602" i="4"/>
  <c r="J594" i="4"/>
  <c r="J877" i="4"/>
  <c r="J835" i="4"/>
  <c r="J827" i="4"/>
  <c r="J805" i="4"/>
  <c r="J803" i="4"/>
  <c r="J801" i="4"/>
  <c r="J778" i="4"/>
  <c r="J774" i="4"/>
  <c r="J760" i="4"/>
  <c r="J758" i="4"/>
  <c r="J754" i="4"/>
  <c r="J741" i="4"/>
  <c r="J720" i="4"/>
  <c r="J713" i="4"/>
  <c r="J706" i="4"/>
  <c r="J701" i="4"/>
  <c r="J693" i="4"/>
  <c r="J685" i="4"/>
  <c r="J677" i="4"/>
  <c r="J669" i="4"/>
  <c r="J661" i="4"/>
  <c r="J653" i="4"/>
  <c r="J645" i="4"/>
  <c r="J637" i="4"/>
  <c r="J629" i="4"/>
  <c r="J621" i="4"/>
  <c r="J613" i="4"/>
  <c r="J605" i="4"/>
  <c r="J679" i="4"/>
  <c r="J663" i="4"/>
  <c r="J631" i="4"/>
  <c r="J599" i="4"/>
  <c r="J583" i="4"/>
  <c r="J562" i="4"/>
  <c r="J555" i="4"/>
  <c r="J548" i="4"/>
  <c r="J543" i="4"/>
  <c r="J535" i="4"/>
  <c r="J527" i="4"/>
  <c r="J519" i="4"/>
  <c r="J511" i="4"/>
  <c r="J503" i="4"/>
  <c r="J495" i="4"/>
  <c r="J487" i="4"/>
  <c r="J479" i="4"/>
  <c r="J651" i="4"/>
  <c r="J619" i="4"/>
  <c r="J587" i="4"/>
  <c r="J581" i="4"/>
  <c r="J579" i="4"/>
  <c r="J572" i="4"/>
  <c r="J567" i="4"/>
  <c r="J560" i="4"/>
  <c r="J553" i="4"/>
  <c r="J538" i="4"/>
  <c r="J530" i="4"/>
  <c r="J522" i="4"/>
  <c r="J514" i="4"/>
  <c r="J506" i="4"/>
  <c r="J498" i="4"/>
  <c r="J490" i="4"/>
  <c r="J482" i="4"/>
  <c r="J474" i="4"/>
  <c r="J466" i="4"/>
  <c r="J458" i="4"/>
  <c r="J450" i="4"/>
  <c r="J442" i="4"/>
  <c r="J434" i="4"/>
  <c r="J426" i="4"/>
  <c r="J418" i="4"/>
  <c r="J410" i="4"/>
  <c r="J695" i="4"/>
  <c r="J639" i="4"/>
  <c r="J607" i="4"/>
  <c r="J591" i="4"/>
  <c r="J589" i="4"/>
  <c r="J577" i="4"/>
  <c r="J565" i="4"/>
  <c r="J546" i="4"/>
  <c r="J541" i="4"/>
  <c r="J533" i="4"/>
  <c r="J525" i="4"/>
  <c r="J517" i="4"/>
  <c r="J509" i="4"/>
  <c r="J501" i="4"/>
  <c r="J493" i="4"/>
  <c r="J485" i="4"/>
  <c r="J477" i="4"/>
  <c r="J469" i="4"/>
  <c r="J461" i="4"/>
  <c r="J453" i="4"/>
  <c r="J445" i="4"/>
  <c r="J437" i="4"/>
  <c r="J429" i="4"/>
  <c r="J421" i="4"/>
  <c r="J671" i="4"/>
  <c r="J659" i="4"/>
  <c r="J627" i="4"/>
  <c r="J570" i="4"/>
  <c r="J563" i="4"/>
  <c r="J556" i="4"/>
  <c r="J551" i="4"/>
  <c r="J544" i="4"/>
  <c r="J536" i="4"/>
  <c r="J528" i="4"/>
  <c r="J520" i="4"/>
  <c r="J512" i="4"/>
  <c r="J504" i="4"/>
  <c r="J496" i="4"/>
  <c r="J488" i="4"/>
  <c r="J480" i="4"/>
  <c r="J472" i="4"/>
  <c r="J464" i="4"/>
  <c r="J456" i="4"/>
  <c r="J448" i="4"/>
  <c r="J647" i="4"/>
  <c r="J615" i="4"/>
  <c r="J580" i="4"/>
  <c r="J575" i="4"/>
  <c r="J568" i="4"/>
  <c r="J561" i="4"/>
  <c r="J549" i="4"/>
  <c r="J539" i="4"/>
  <c r="J531" i="4"/>
  <c r="J523" i="4"/>
  <c r="J515" i="4"/>
  <c r="J507" i="4"/>
  <c r="J499" i="4"/>
  <c r="J491" i="4"/>
  <c r="J483" i="4"/>
  <c r="J687" i="4"/>
  <c r="J667" i="4"/>
  <c r="J635" i="4"/>
  <c r="J603" i="4"/>
  <c r="J595" i="4"/>
  <c r="J586" i="4"/>
  <c r="J584" i="4"/>
  <c r="J573" i="4"/>
  <c r="J554" i="4"/>
  <c r="J547" i="4"/>
  <c r="J542" i="4"/>
  <c r="J534" i="4"/>
  <c r="J526" i="4"/>
  <c r="J518" i="4"/>
  <c r="J510" i="4"/>
  <c r="J502" i="4"/>
  <c r="J494" i="4"/>
  <c r="J486" i="4"/>
  <c r="J478" i="4"/>
  <c r="J470" i="4"/>
  <c r="J655" i="4"/>
  <c r="J623" i="4"/>
  <c r="J578" i="4"/>
  <c r="J571" i="4"/>
  <c r="J564" i="4"/>
  <c r="J559" i="4"/>
  <c r="J552" i="4"/>
  <c r="J545" i="4"/>
  <c r="J537" i="4"/>
  <c r="J529" i="4"/>
  <c r="J521" i="4"/>
  <c r="J513" i="4"/>
  <c r="J505" i="4"/>
  <c r="J497" i="4"/>
  <c r="J489" i="4"/>
  <c r="J481" i="4"/>
  <c r="J473" i="4"/>
  <c r="J465" i="4"/>
  <c r="J457" i="4"/>
  <c r="J449" i="4"/>
  <c r="J441" i="4"/>
  <c r="J433" i="4"/>
  <c r="J425" i="4"/>
  <c r="J417" i="4"/>
  <c r="J409" i="4"/>
  <c r="J401" i="4"/>
  <c r="J393" i="4"/>
  <c r="J385" i="4"/>
  <c r="J377" i="4"/>
  <c r="J643" i="4"/>
  <c r="J611" i="4"/>
  <c r="J597" i="4"/>
  <c r="J592" i="4"/>
  <c r="J576" i="4"/>
  <c r="J569" i="4"/>
  <c r="J557" i="4"/>
  <c r="J540" i="4"/>
  <c r="J532" i="4"/>
  <c r="J524" i="4"/>
  <c r="J516" i="4"/>
  <c r="J508" i="4"/>
  <c r="J500" i="4"/>
  <c r="J492" i="4"/>
  <c r="J484" i="4"/>
  <c r="J476" i="4"/>
  <c r="J468" i="4"/>
  <c r="J460" i="4"/>
  <c r="J452" i="4"/>
  <c r="J451" i="4"/>
  <c r="J446" i="4"/>
  <c r="J431" i="4"/>
  <c r="J427" i="4"/>
  <c r="J411" i="4"/>
  <c r="J407" i="4"/>
  <c r="J402" i="4"/>
  <c r="J395" i="4"/>
  <c r="J388" i="4"/>
  <c r="J376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214" i="4"/>
  <c r="J206" i="4"/>
  <c r="J198" i="4"/>
  <c r="J190" i="4"/>
  <c r="J182" i="4"/>
  <c r="J174" i="4"/>
  <c r="J166" i="4"/>
  <c r="J158" i="4"/>
  <c r="J150" i="4"/>
  <c r="J142" i="4"/>
  <c r="J134" i="4"/>
  <c r="J126" i="4"/>
  <c r="J118" i="4"/>
  <c r="J110" i="4"/>
  <c r="J102" i="4"/>
  <c r="J94" i="4"/>
  <c r="J86" i="4"/>
  <c r="J78" i="4"/>
  <c r="J70" i="4"/>
  <c r="J62" i="4"/>
  <c r="J439" i="4"/>
  <c r="J435" i="4"/>
  <c r="J400" i="4"/>
  <c r="J381" i="4"/>
  <c r="J374" i="4"/>
  <c r="J369" i="4"/>
  <c r="J361" i="4"/>
  <c r="J353" i="4"/>
  <c r="J345" i="4"/>
  <c r="J337" i="4"/>
  <c r="J329" i="4"/>
  <c r="J321" i="4"/>
  <c r="J313" i="4"/>
  <c r="J305" i="4"/>
  <c r="J297" i="4"/>
  <c r="J289" i="4"/>
  <c r="J281" i="4"/>
  <c r="J273" i="4"/>
  <c r="J265" i="4"/>
  <c r="J257" i="4"/>
  <c r="J249" i="4"/>
  <c r="J241" i="4"/>
  <c r="J233" i="4"/>
  <c r="J225" i="4"/>
  <c r="J217" i="4"/>
  <c r="J209" i="4"/>
  <c r="J201" i="4"/>
  <c r="J193" i="4"/>
  <c r="J185" i="4"/>
  <c r="J177" i="4"/>
  <c r="J169" i="4"/>
  <c r="J161" i="4"/>
  <c r="J153" i="4"/>
  <c r="J145" i="4"/>
  <c r="J137" i="4"/>
  <c r="J129" i="4"/>
  <c r="J121" i="4"/>
  <c r="J475" i="4"/>
  <c r="J463" i="4"/>
  <c r="J443" i="4"/>
  <c r="J416" i="4"/>
  <c r="J405" i="4"/>
  <c r="J398" i="4"/>
  <c r="J391" i="4"/>
  <c r="J386" i="4"/>
  <c r="J379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20" i="4"/>
  <c r="J212" i="4"/>
  <c r="J204" i="4"/>
  <c r="J196" i="4"/>
  <c r="J188" i="4"/>
  <c r="J180" i="4"/>
  <c r="J172" i="4"/>
  <c r="J164" i="4"/>
  <c r="J156" i="4"/>
  <c r="J148" i="4"/>
  <c r="J455" i="4"/>
  <c r="J424" i="4"/>
  <c r="J420" i="4"/>
  <c r="J414" i="4"/>
  <c r="J412" i="4"/>
  <c r="J403" i="4"/>
  <c r="J396" i="4"/>
  <c r="J384" i="4"/>
  <c r="J367" i="4"/>
  <c r="J359" i="4"/>
  <c r="J351" i="4"/>
  <c r="J343" i="4"/>
  <c r="J335" i="4"/>
  <c r="J327" i="4"/>
  <c r="J319" i="4"/>
  <c r="J311" i="4"/>
  <c r="J303" i="4"/>
  <c r="J295" i="4"/>
  <c r="J287" i="4"/>
  <c r="J279" i="4"/>
  <c r="J271" i="4"/>
  <c r="J263" i="4"/>
  <c r="J255" i="4"/>
  <c r="J247" i="4"/>
  <c r="J239" i="4"/>
  <c r="J231" i="4"/>
  <c r="J223" i="4"/>
  <c r="J215" i="4"/>
  <c r="J471" i="4"/>
  <c r="J447" i="4"/>
  <c r="J432" i="4"/>
  <c r="J428" i="4"/>
  <c r="J422" i="4"/>
  <c r="J408" i="4"/>
  <c r="J389" i="4"/>
  <c r="J382" i="4"/>
  <c r="J375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18" i="4"/>
  <c r="J210" i="4"/>
  <c r="J202" i="4"/>
  <c r="J194" i="4"/>
  <c r="J186" i="4"/>
  <c r="J178" i="4"/>
  <c r="J170" i="4"/>
  <c r="J440" i="4"/>
  <c r="J436" i="4"/>
  <c r="J430" i="4"/>
  <c r="J406" i="4"/>
  <c r="J399" i="4"/>
  <c r="J394" i="4"/>
  <c r="J387" i="4"/>
  <c r="J380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3" i="4"/>
  <c r="J245" i="4"/>
  <c r="J237" i="4"/>
  <c r="J229" i="4"/>
  <c r="J221" i="4"/>
  <c r="J213" i="4"/>
  <c r="J205" i="4"/>
  <c r="J197" i="4"/>
  <c r="J189" i="4"/>
  <c r="J181" i="4"/>
  <c r="J173" i="4"/>
  <c r="J165" i="4"/>
  <c r="J157" i="4"/>
  <c r="J149" i="4"/>
  <c r="J141" i="4"/>
  <c r="J462" i="4"/>
  <c r="J438" i="4"/>
  <c r="J415" i="4"/>
  <c r="J404" i="4"/>
  <c r="J392" i="4"/>
  <c r="J373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467" i="4"/>
  <c r="J459" i="4"/>
  <c r="J454" i="4"/>
  <c r="J444" i="4"/>
  <c r="J423" i="4"/>
  <c r="J419" i="4"/>
  <c r="J413" i="4"/>
  <c r="J397" i="4"/>
  <c r="J390" i="4"/>
  <c r="J383" i="4"/>
  <c r="J378" i="4"/>
  <c r="J371" i="4"/>
  <c r="J363" i="4"/>
  <c r="J355" i="4"/>
  <c r="J347" i="4"/>
  <c r="J339" i="4"/>
  <c r="J331" i="4"/>
  <c r="J323" i="4"/>
  <c r="J315" i="4"/>
  <c r="J307" i="4"/>
  <c r="J299" i="4"/>
  <c r="J291" i="4"/>
  <c r="J283" i="4"/>
  <c r="J275" i="4"/>
  <c r="J267" i="4"/>
  <c r="J259" i="4"/>
  <c r="J251" i="4"/>
  <c r="J243" i="4"/>
  <c r="J235" i="4"/>
  <c r="J227" i="4"/>
  <c r="J219" i="4"/>
  <c r="J211" i="4"/>
  <c r="J203" i="4"/>
  <c r="J195" i="4"/>
  <c r="J187" i="4"/>
  <c r="J224" i="4"/>
  <c r="J184" i="4"/>
  <c r="J176" i="4"/>
  <c r="J171" i="4"/>
  <c r="J152" i="4"/>
  <c r="J127" i="4"/>
  <c r="J114" i="4"/>
  <c r="J107" i="4"/>
  <c r="J100" i="4"/>
  <c r="J95" i="4"/>
  <c r="J88" i="4"/>
  <c r="J81" i="4"/>
  <c r="J69" i="4"/>
  <c r="J57" i="4"/>
  <c r="J49" i="4"/>
  <c r="J41" i="4"/>
  <c r="J29" i="4"/>
  <c r="J21" i="4"/>
  <c r="J13" i="4"/>
  <c r="J5" i="4"/>
  <c r="J207" i="4"/>
  <c r="J168" i="4"/>
  <c r="J163" i="4"/>
  <c r="J154" i="4"/>
  <c r="J147" i="4"/>
  <c r="J125" i="4"/>
  <c r="J123" i="4"/>
  <c r="J112" i="4"/>
  <c r="J105" i="4"/>
  <c r="J93" i="4"/>
  <c r="J74" i="4"/>
  <c r="J67" i="4"/>
  <c r="J60" i="4"/>
  <c r="J52" i="4"/>
  <c r="J44" i="4"/>
  <c r="J36" i="4"/>
  <c r="J32" i="4"/>
  <c r="J24" i="4"/>
  <c r="J16" i="4"/>
  <c r="J8" i="4"/>
  <c r="J192" i="4"/>
  <c r="J140" i="4"/>
  <c r="J136" i="4"/>
  <c r="J132" i="4"/>
  <c r="J119" i="4"/>
  <c r="J98" i="4"/>
  <c r="J91" i="4"/>
  <c r="J84" i="4"/>
  <c r="J79" i="4"/>
  <c r="J72" i="4"/>
  <c r="J65" i="4"/>
  <c r="J55" i="4"/>
  <c r="J47" i="4"/>
  <c r="J39" i="4"/>
  <c r="J27" i="4"/>
  <c r="J19" i="4"/>
  <c r="J11" i="4"/>
  <c r="J3" i="4"/>
  <c r="J216" i="4"/>
  <c r="J183" i="4"/>
  <c r="J175" i="4"/>
  <c r="J151" i="4"/>
  <c r="J138" i="4"/>
  <c r="J117" i="4"/>
  <c r="J115" i="4"/>
  <c r="J108" i="4"/>
  <c r="J103" i="4"/>
  <c r="J96" i="4"/>
  <c r="J89" i="4"/>
  <c r="J77" i="4"/>
  <c r="J58" i="4"/>
  <c r="J50" i="4"/>
  <c r="J42" i="4"/>
  <c r="J33" i="4"/>
  <c r="J30" i="4"/>
  <c r="J22" i="4"/>
  <c r="J14" i="4"/>
  <c r="J6" i="4"/>
  <c r="J200" i="4"/>
  <c r="J167" i="4"/>
  <c r="J160" i="4"/>
  <c r="J144" i="4"/>
  <c r="J130" i="4"/>
  <c r="J128" i="4"/>
  <c r="J124" i="4"/>
  <c r="J113" i="4"/>
  <c r="J101" i="4"/>
  <c r="J82" i="4"/>
  <c r="J75" i="4"/>
  <c r="J68" i="4"/>
  <c r="J63" i="4"/>
  <c r="J53" i="4"/>
  <c r="J45" i="4"/>
  <c r="J37" i="4"/>
  <c r="J25" i="4"/>
  <c r="J17" i="4"/>
  <c r="J9" i="4"/>
  <c r="J191" i="4"/>
  <c r="J162" i="4"/>
  <c r="J155" i="4"/>
  <c r="J146" i="4"/>
  <c r="J106" i="4"/>
  <c r="J99" i="4"/>
  <c r="J92" i="4"/>
  <c r="J87" i="4"/>
  <c r="J80" i="4"/>
  <c r="J73" i="4"/>
  <c r="J61" i="4"/>
  <c r="J56" i="4"/>
  <c r="J48" i="4"/>
  <c r="J40" i="4"/>
  <c r="J34" i="4"/>
  <c r="J28" i="4"/>
  <c r="J20" i="4"/>
  <c r="J12" i="4"/>
  <c r="J4" i="4"/>
  <c r="J208" i="4"/>
  <c r="J139" i="4"/>
  <c r="J135" i="4"/>
  <c r="J122" i="4"/>
  <c r="J120" i="4"/>
  <c r="J116" i="4"/>
  <c r="J111" i="4"/>
  <c r="J104" i="4"/>
  <c r="J97" i="4"/>
  <c r="J85" i="4"/>
  <c r="J66" i="4"/>
  <c r="J59" i="4"/>
  <c r="J51" i="4"/>
  <c r="J43" i="4"/>
  <c r="J31" i="4"/>
  <c r="J23" i="4"/>
  <c r="J15" i="4"/>
  <c r="J7" i="4"/>
  <c r="J199" i="4"/>
  <c r="J179" i="4"/>
  <c r="J159" i="4"/>
  <c r="J143" i="4"/>
  <c r="J133" i="4"/>
  <c r="J131" i="4"/>
  <c r="J109" i="4"/>
  <c r="J90" i="4"/>
  <c r="J83" i="4"/>
  <c r="J76" i="4"/>
  <c r="J71" i="4"/>
  <c r="J64" i="4"/>
  <c r="J54" i="4"/>
  <c r="J46" i="4"/>
  <c r="J38" i="4"/>
  <c r="J35" i="4"/>
  <c r="J26" i="4"/>
  <c r="J18" i="4"/>
  <c r="J10" i="4"/>
  <c r="L1668" i="2"/>
  <c r="M1668" i="2" s="1"/>
  <c r="N1668" i="2" s="1"/>
  <c r="L1650" i="2"/>
  <c r="M1650" i="2" s="1"/>
  <c r="N1650" i="2" s="1"/>
  <c r="L1657" i="2"/>
  <c r="M1657" i="2" s="1"/>
  <c r="N1657" i="2" s="1"/>
  <c r="L1640" i="2"/>
  <c r="M1640" i="2" s="1"/>
  <c r="N1640" i="2" s="1"/>
  <c r="L1577" i="2"/>
  <c r="M1577" i="2" s="1"/>
  <c r="N1577" i="2" s="1"/>
  <c r="L1575" i="2"/>
  <c r="M1575" i="2" s="1"/>
  <c r="N1575" i="2" s="1"/>
  <c r="L1576" i="2"/>
  <c r="M1576" i="2" s="1"/>
  <c r="N1576" i="2" s="1"/>
  <c r="L1612" i="2"/>
  <c r="M1612" i="2" s="1"/>
  <c r="N1612" i="2" s="1"/>
  <c r="L1645" i="2"/>
  <c r="M1645" i="2" s="1"/>
  <c r="N1645" i="2" s="1"/>
  <c r="L1130" i="2"/>
  <c r="M1130" i="2" s="1"/>
  <c r="N1130" i="2" s="1"/>
  <c r="L1031" i="2"/>
  <c r="M1031" i="2" s="1"/>
  <c r="N1031" i="2" s="1"/>
  <c r="L1550" i="2"/>
  <c r="M1550" i="2" s="1"/>
  <c r="N1550" i="2" s="1"/>
  <c r="L1465" i="2"/>
  <c r="M1465" i="2" s="1"/>
  <c r="N1465" i="2" s="1"/>
  <c r="L569" i="2"/>
  <c r="M569" i="2" s="1"/>
  <c r="N569" i="2" s="1"/>
  <c r="L1228" i="2"/>
  <c r="M1228" i="2" s="1"/>
  <c r="N1228" i="2" s="1"/>
  <c r="L492" i="2"/>
  <c r="M492" i="2" s="1"/>
  <c r="N492" i="2" s="1"/>
  <c r="L1485" i="2"/>
  <c r="M1485" i="2" s="1"/>
  <c r="N1485" i="2" s="1"/>
  <c r="L405" i="2"/>
  <c r="M405" i="2" s="1"/>
  <c r="N405" i="2" s="1"/>
  <c r="L1176" i="2"/>
  <c r="M1176" i="2" s="1"/>
  <c r="N1176" i="2" s="1"/>
  <c r="L961" i="2"/>
  <c r="M961" i="2" s="1"/>
  <c r="N961" i="2" s="1"/>
  <c r="L859" i="2"/>
  <c r="M859" i="2" s="1"/>
  <c r="N859" i="2" s="1"/>
  <c r="L1289" i="2"/>
  <c r="M1289" i="2" s="1"/>
  <c r="N1289" i="2" s="1"/>
  <c r="L1072" i="2"/>
  <c r="M1072" i="2" s="1"/>
  <c r="N1072" i="2" s="1"/>
  <c r="L1146" i="2"/>
  <c r="M1146" i="2" s="1"/>
  <c r="N1146" i="2" s="1"/>
  <c r="L1332" i="2"/>
  <c r="M1332" i="2" s="1"/>
  <c r="N1332" i="2" s="1"/>
  <c r="L210" i="2"/>
  <c r="M210" i="2" s="1"/>
  <c r="N210" i="2" s="1"/>
  <c r="L1471" i="2"/>
  <c r="M1471" i="2" s="1"/>
  <c r="N1471" i="2" s="1"/>
  <c r="L1506" i="2"/>
  <c r="M1506" i="2" s="1"/>
  <c r="N1506" i="2" s="1"/>
  <c r="L1588" i="2"/>
  <c r="M1588" i="2" s="1"/>
  <c r="N1588" i="2" s="1"/>
  <c r="L1547" i="2"/>
  <c r="M1547" i="2" s="1"/>
  <c r="N1547" i="2" s="1"/>
  <c r="L960" i="2"/>
  <c r="M960" i="2" s="1"/>
  <c r="N960" i="2" s="1"/>
  <c r="L1603" i="2"/>
  <c r="M1603" i="2" s="1"/>
  <c r="N1603" i="2" s="1"/>
  <c r="L503" i="2"/>
  <c r="M503" i="2" s="1"/>
  <c r="N503" i="2" s="1"/>
  <c r="L1632" i="2"/>
  <c r="M1632" i="2" s="1"/>
  <c r="N1632" i="2" s="1"/>
  <c r="L1539" i="2"/>
  <c r="M1539" i="2" s="1"/>
  <c r="N1539" i="2" s="1"/>
  <c r="L41" i="2"/>
  <c r="M41" i="2" s="1"/>
  <c r="N41" i="2" s="1"/>
  <c r="L877" i="2"/>
  <c r="M877" i="2" s="1"/>
  <c r="N877" i="2" s="1"/>
  <c r="L559" i="2"/>
  <c r="M559" i="2" s="1"/>
  <c r="N559" i="2" s="1"/>
  <c r="L1001" i="2"/>
  <c r="M1001" i="2" s="1"/>
  <c r="N1001" i="2" s="1"/>
  <c r="L1416" i="2"/>
  <c r="M1416" i="2" s="1"/>
  <c r="N1416" i="2" s="1"/>
  <c r="L821" i="2"/>
  <c r="M821" i="2" s="1"/>
  <c r="N821" i="2" s="1"/>
  <c r="L75" i="2"/>
  <c r="M75" i="2" s="1"/>
  <c r="N75" i="2" s="1"/>
  <c r="L964" i="2"/>
  <c r="M964" i="2" s="1"/>
  <c r="N964" i="2" s="1"/>
  <c r="L213" i="2"/>
  <c r="M213" i="2" s="1"/>
  <c r="N213" i="2" s="1"/>
  <c r="L985" i="2"/>
  <c r="M985" i="2" s="1"/>
  <c r="N985" i="2" s="1"/>
  <c r="L1315" i="2"/>
  <c r="M1315" i="2" s="1"/>
  <c r="N1315" i="2" s="1"/>
  <c r="L945" i="2"/>
  <c r="M945" i="2" s="1"/>
  <c r="N945" i="2" s="1"/>
  <c r="L1340" i="2"/>
  <c r="M1340" i="2" s="1"/>
  <c r="N1340" i="2" s="1"/>
  <c r="L1422" i="2"/>
  <c r="M1422" i="2" s="1"/>
  <c r="N1422" i="2" s="1"/>
  <c r="L1194" i="2"/>
  <c r="M1194" i="2" s="1"/>
  <c r="N1194" i="2" s="1"/>
  <c r="L145" i="2"/>
  <c r="M145" i="2" s="1"/>
  <c r="N145" i="2" s="1"/>
  <c r="L1379" i="2"/>
  <c r="M1379" i="2" s="1"/>
  <c r="N1379" i="2" s="1"/>
  <c r="L1405" i="2"/>
  <c r="M1405" i="2" s="1"/>
  <c r="N1405" i="2" s="1"/>
  <c r="L739" i="2"/>
  <c r="M739" i="2" s="1"/>
  <c r="N739" i="2" s="1"/>
  <c r="L766" i="2"/>
  <c r="M766" i="2" s="1"/>
  <c r="N766" i="2" s="1"/>
  <c r="L1168" i="2"/>
  <c r="M1168" i="2" s="1"/>
  <c r="N1168" i="2" s="1"/>
  <c r="L818" i="2"/>
  <c r="M818" i="2" s="1"/>
  <c r="N818" i="2" s="1"/>
  <c r="L1470" i="2"/>
  <c r="M1470" i="2" s="1"/>
  <c r="N1470" i="2" s="1"/>
  <c r="L714" i="2"/>
  <c r="M714" i="2" s="1"/>
  <c r="N714" i="2" s="1"/>
  <c r="L579" i="2"/>
  <c r="M579" i="2" s="1"/>
  <c r="N579" i="2" s="1"/>
  <c r="L658" i="2"/>
  <c r="M658" i="2" s="1"/>
  <c r="N658" i="2" s="1"/>
  <c r="L146" i="2"/>
  <c r="M146" i="2" s="1"/>
  <c r="N146" i="2" s="1"/>
  <c r="L25" i="2"/>
  <c r="M25" i="2" s="1"/>
  <c r="N25" i="2" s="1"/>
  <c r="L1349" i="2"/>
  <c r="M1349" i="2" s="1"/>
  <c r="N1349" i="2" s="1"/>
  <c r="L1021" i="2"/>
  <c r="M1021" i="2" s="1"/>
  <c r="N1021" i="2" s="1"/>
  <c r="L1192" i="2"/>
  <c r="M1192" i="2" s="1"/>
  <c r="N1192" i="2" s="1"/>
  <c r="L774" i="2"/>
  <c r="M774" i="2" s="1"/>
  <c r="N774" i="2" s="1"/>
  <c r="L418" i="2"/>
  <c r="M418" i="2" s="1"/>
  <c r="N418" i="2" s="1"/>
  <c r="L1227" i="2"/>
  <c r="M1227" i="2" s="1"/>
  <c r="N1227" i="2" s="1"/>
  <c r="L816" i="2"/>
  <c r="M816" i="2" s="1"/>
  <c r="N816" i="2" s="1"/>
  <c r="L1333" i="2"/>
  <c r="M1333" i="2" s="1"/>
  <c r="N1333" i="2" s="1"/>
  <c r="L1443" i="2"/>
  <c r="M1443" i="2" s="1"/>
  <c r="N1443" i="2" s="1"/>
  <c r="L381" i="2"/>
  <c r="M381" i="2" s="1"/>
  <c r="N381" i="2" s="1"/>
  <c r="L1035" i="2"/>
  <c r="M1035" i="2" s="1"/>
  <c r="N1035" i="2" s="1"/>
  <c r="L448" i="2"/>
  <c r="M448" i="2" s="1"/>
  <c r="N448" i="2" s="1"/>
  <c r="L586" i="2"/>
  <c r="M586" i="2" s="1"/>
  <c r="N586" i="2" s="1"/>
  <c r="L1623" i="2"/>
  <c r="M1623" i="2" s="1"/>
  <c r="N1623" i="2" s="1"/>
  <c r="L513" i="2"/>
  <c r="M513" i="2" s="1"/>
  <c r="N513" i="2" s="1"/>
  <c r="L866" i="2"/>
  <c r="M866" i="2" s="1"/>
  <c r="N866" i="2" s="1"/>
  <c r="L860" i="2"/>
  <c r="M860" i="2" s="1"/>
  <c r="N860" i="2" s="1"/>
  <c r="L1238" i="2"/>
  <c r="M1238" i="2" s="1"/>
  <c r="N1238" i="2" s="1"/>
  <c r="L969" i="2"/>
  <c r="M969" i="2" s="1"/>
  <c r="N969" i="2" s="1"/>
  <c r="L121" i="2"/>
  <c r="M121" i="2" s="1"/>
  <c r="N121" i="2" s="1"/>
  <c r="L358" i="2"/>
  <c r="M358" i="2" s="1"/>
  <c r="N358" i="2" s="1"/>
  <c r="L214" i="2"/>
  <c r="M214" i="2" s="1"/>
  <c r="N214" i="2" s="1"/>
  <c r="L1669" i="2"/>
  <c r="M1669" i="2" s="1"/>
  <c r="N1669" i="2" s="1"/>
  <c r="L1665" i="2"/>
  <c r="M1665" i="2" s="1"/>
  <c r="N1665" i="2" s="1"/>
  <c r="L1658" i="2"/>
  <c r="M1658" i="2" s="1"/>
  <c r="N1658" i="2" s="1"/>
  <c r="L1543" i="2"/>
  <c r="M1543" i="2" s="1"/>
  <c r="N1543" i="2" s="1"/>
  <c r="L1537" i="2"/>
  <c r="M1537" i="2" s="1"/>
  <c r="N1537" i="2" s="1"/>
  <c r="L1568" i="2"/>
  <c r="M1568" i="2" s="1"/>
  <c r="N1568" i="2" s="1"/>
  <c r="L1578" i="2"/>
  <c r="M1578" i="2" s="1"/>
  <c r="N1578" i="2" s="1"/>
  <c r="L1613" i="2"/>
  <c r="M1613" i="2" s="1"/>
  <c r="N1613" i="2" s="1"/>
  <c r="L1256" i="2"/>
  <c r="M1256" i="2" s="1"/>
  <c r="N1256" i="2" s="1"/>
  <c r="L1154" i="2"/>
  <c r="M1154" i="2" s="1"/>
  <c r="N1154" i="2" s="1"/>
  <c r="L1373" i="2"/>
  <c r="M1373" i="2" s="1"/>
  <c r="N1373" i="2" s="1"/>
  <c r="L1526" i="2"/>
  <c r="M1526" i="2" s="1"/>
  <c r="N1526" i="2" s="1"/>
  <c r="L1565" i="2"/>
  <c r="M1565" i="2" s="1"/>
  <c r="N1565" i="2" s="1"/>
  <c r="L1153" i="2"/>
  <c r="M1153" i="2" s="1"/>
  <c r="N1153" i="2" s="1"/>
  <c r="L282" i="2"/>
  <c r="M282" i="2" s="1"/>
  <c r="N282" i="2" s="1"/>
  <c r="L672" i="2"/>
  <c r="M672" i="2" s="1"/>
  <c r="N672" i="2" s="1"/>
  <c r="L1564" i="2"/>
  <c r="M1564" i="2" s="1"/>
  <c r="N1564" i="2" s="1"/>
  <c r="L1264" i="2"/>
  <c r="M1264" i="2" s="1"/>
  <c r="N1264" i="2" s="1"/>
  <c r="L284" i="2"/>
  <c r="M284" i="2" s="1"/>
  <c r="N284" i="2" s="1"/>
  <c r="L1425" i="2"/>
  <c r="M1425" i="2" s="1"/>
  <c r="N1425" i="2" s="1"/>
  <c r="L1163" i="2"/>
  <c r="M1163" i="2" s="1"/>
  <c r="N1163" i="2" s="1"/>
  <c r="L1224" i="2"/>
  <c r="M1224" i="2" s="1"/>
  <c r="N1224" i="2" s="1"/>
  <c r="L1398" i="2"/>
  <c r="M1398" i="2" s="1"/>
  <c r="N1398" i="2" s="1"/>
  <c r="L955" i="2"/>
  <c r="M955" i="2" s="1"/>
  <c r="N955" i="2" s="1"/>
  <c r="L1083" i="2"/>
  <c r="M1083" i="2" s="1"/>
  <c r="N1083" i="2" s="1"/>
  <c r="L1088" i="2"/>
  <c r="M1088" i="2" s="1"/>
  <c r="N1088" i="2" s="1"/>
  <c r="L360" i="2"/>
  <c r="M360" i="2" s="1"/>
  <c r="N360" i="2" s="1"/>
  <c r="L1254" i="2"/>
  <c r="M1254" i="2" s="1"/>
  <c r="N1254" i="2" s="1"/>
  <c r="L864" i="2"/>
  <c r="M864" i="2" s="1"/>
  <c r="N864" i="2" s="1"/>
  <c r="L1530" i="2"/>
  <c r="M1530" i="2" s="1"/>
  <c r="N1530" i="2" s="1"/>
  <c r="L1357" i="2"/>
  <c r="M1357" i="2" s="1"/>
  <c r="N1357" i="2" s="1"/>
  <c r="L1098" i="2"/>
  <c r="M1098" i="2" s="1"/>
  <c r="N1098" i="2" s="1"/>
  <c r="L465" i="2"/>
  <c r="M465" i="2" s="1"/>
  <c r="N465" i="2" s="1"/>
  <c r="L1600" i="2"/>
  <c r="M1600" i="2" s="1"/>
  <c r="N1600" i="2" s="1"/>
  <c r="L1135" i="2"/>
  <c r="M1135" i="2" s="1"/>
  <c r="N1135" i="2" s="1"/>
  <c r="L426" i="2"/>
  <c r="M426" i="2" s="1"/>
  <c r="N426" i="2" s="1"/>
  <c r="L1179" i="2"/>
  <c r="M1179" i="2" s="1"/>
  <c r="N1179" i="2" s="1"/>
  <c r="L1591" i="2"/>
  <c r="M1591" i="2" s="1"/>
  <c r="N1591" i="2" s="1"/>
  <c r="L863" i="2"/>
  <c r="M863" i="2" s="1"/>
  <c r="N863" i="2" s="1"/>
  <c r="L1000" i="2"/>
  <c r="M1000" i="2" s="1"/>
  <c r="N1000" i="2" s="1"/>
  <c r="L997" i="2"/>
  <c r="M997" i="2" s="1"/>
  <c r="N997" i="2" s="1"/>
  <c r="L1115" i="2"/>
  <c r="M1115" i="2" s="1"/>
  <c r="N1115" i="2" s="1"/>
  <c r="L1213" i="2"/>
  <c r="M1213" i="2" s="1"/>
  <c r="N1213" i="2" s="1"/>
  <c r="L1643" i="2"/>
  <c r="M1643" i="2" s="1"/>
  <c r="N1643" i="2" s="1"/>
  <c r="L1597" i="2"/>
  <c r="M1597" i="2" s="1"/>
  <c r="N1597" i="2" s="1"/>
  <c r="L1476" i="2"/>
  <c r="M1476" i="2" s="1"/>
  <c r="N1476" i="2" s="1"/>
  <c r="L841" i="2"/>
  <c r="M841" i="2" s="1"/>
  <c r="N841" i="2" s="1"/>
  <c r="L1050" i="2"/>
  <c r="M1050" i="2" s="1"/>
  <c r="N1050" i="2" s="1"/>
  <c r="L941" i="2"/>
  <c r="M941" i="2" s="1"/>
  <c r="N941" i="2" s="1"/>
  <c r="L470" i="2"/>
  <c r="M470" i="2" s="1"/>
  <c r="N470" i="2" s="1"/>
  <c r="L496" i="2"/>
  <c r="M496" i="2" s="1"/>
  <c r="N496" i="2" s="1"/>
  <c r="L570" i="2"/>
  <c r="M570" i="2" s="1"/>
  <c r="N570" i="2" s="1"/>
  <c r="L611" i="2"/>
  <c r="M611" i="2" s="1"/>
  <c r="N611" i="2" s="1"/>
  <c r="L1441" i="2"/>
  <c r="M1441" i="2" s="1"/>
  <c r="N1441" i="2" s="1"/>
  <c r="L1207" i="2"/>
  <c r="M1207" i="2" s="1"/>
  <c r="N1207" i="2" s="1"/>
  <c r="L1157" i="2"/>
  <c r="M1157" i="2" s="1"/>
  <c r="N1157" i="2" s="1"/>
  <c r="L755" i="2"/>
  <c r="M755" i="2" s="1"/>
  <c r="N755" i="2" s="1"/>
  <c r="L409" i="2"/>
  <c r="M409" i="2" s="1"/>
  <c r="N409" i="2" s="1"/>
  <c r="L138" i="2"/>
  <c r="M138" i="2" s="1"/>
  <c r="N138" i="2" s="1"/>
  <c r="L351" i="2"/>
  <c r="M351" i="2" s="1"/>
  <c r="N351" i="2" s="1"/>
  <c r="L516" i="2"/>
  <c r="M516" i="2" s="1"/>
  <c r="N516" i="2" s="1"/>
  <c r="L1291" i="2"/>
  <c r="M1291" i="2" s="1"/>
  <c r="N1291" i="2" s="1"/>
  <c r="L1012" i="2"/>
  <c r="M1012" i="2" s="1"/>
  <c r="N1012" i="2" s="1"/>
  <c r="L485" i="2"/>
  <c r="M485" i="2" s="1"/>
  <c r="N485" i="2" s="1"/>
  <c r="L1601" i="2"/>
  <c r="M1601" i="2" s="1"/>
  <c r="N1601" i="2" s="1"/>
  <c r="L47" i="2"/>
  <c r="M47" i="2" s="1"/>
  <c r="N47" i="2" s="1"/>
  <c r="L753" i="2"/>
  <c r="M753" i="2" s="1"/>
  <c r="N753" i="2" s="1"/>
  <c r="L1365" i="2"/>
  <c r="M1365" i="2" s="1"/>
  <c r="N1365" i="2" s="1"/>
  <c r="L601" i="2"/>
  <c r="M601" i="2" s="1"/>
  <c r="N601" i="2" s="1"/>
  <c r="L1221" i="2"/>
  <c r="M1221" i="2" s="1"/>
  <c r="N1221" i="2" s="1"/>
  <c r="L318" i="2"/>
  <c r="M318" i="2" s="1"/>
  <c r="N318" i="2" s="1"/>
  <c r="L1437" i="2"/>
  <c r="M1437" i="2" s="1"/>
  <c r="N1437" i="2" s="1"/>
  <c r="L988" i="2"/>
  <c r="M988" i="2" s="1"/>
  <c r="N988" i="2" s="1"/>
  <c r="L1523" i="2"/>
  <c r="M1523" i="2" s="1"/>
  <c r="N1523" i="2" s="1"/>
  <c r="L271" i="2"/>
  <c r="M271" i="2" s="1"/>
  <c r="N271" i="2" s="1"/>
  <c r="L1055" i="2"/>
  <c r="M1055" i="2" s="1"/>
  <c r="N1055" i="2" s="1"/>
  <c r="L1181" i="2"/>
  <c r="M1181" i="2" s="1"/>
  <c r="N1181" i="2" s="1"/>
  <c r="L1084" i="2"/>
  <c r="M1084" i="2" s="1"/>
  <c r="N1084" i="2" s="1"/>
  <c r="L464" i="2"/>
  <c r="M464" i="2" s="1"/>
  <c r="N464" i="2" s="1"/>
  <c r="L392" i="2"/>
  <c r="M392" i="2" s="1"/>
  <c r="N392" i="2" s="1"/>
  <c r="L581" i="2"/>
  <c r="M581" i="2" s="1"/>
  <c r="N581" i="2" s="1"/>
  <c r="L1318" i="2"/>
  <c r="M1318" i="2" s="1"/>
  <c r="N1318" i="2" s="1"/>
  <c r="L481" i="2"/>
  <c r="M481" i="2" s="1"/>
  <c r="N481" i="2" s="1"/>
  <c r="L876" i="2"/>
  <c r="M876" i="2" s="1"/>
  <c r="N876" i="2" s="1"/>
  <c r="L617" i="2"/>
  <c r="M617" i="2" s="1"/>
  <c r="N617" i="2" s="1"/>
  <c r="L1670" i="2"/>
  <c r="M1670" i="2" s="1"/>
  <c r="N1670" i="2" s="1"/>
  <c r="L1651" i="2"/>
  <c r="M1651" i="2" s="1"/>
  <c r="N1651" i="2" s="1"/>
  <c r="L1666" i="2"/>
  <c r="M1666" i="2" s="1"/>
  <c r="N1666" i="2" s="1"/>
  <c r="L1570" i="2"/>
  <c r="M1570" i="2" s="1"/>
  <c r="N1570" i="2" s="1"/>
  <c r="L1559" i="2"/>
  <c r="M1559" i="2" s="1"/>
  <c r="N1559" i="2" s="1"/>
  <c r="L1585" i="2"/>
  <c r="M1585" i="2" s="1"/>
  <c r="N1585" i="2" s="1"/>
  <c r="L1641" i="2"/>
  <c r="M1641" i="2" s="1"/>
  <c r="N1641" i="2" s="1"/>
  <c r="L1615" i="2"/>
  <c r="M1615" i="2" s="1"/>
  <c r="N1615" i="2" s="1"/>
  <c r="L1178" i="2"/>
  <c r="M1178" i="2" s="1"/>
  <c r="N1178" i="2" s="1"/>
  <c r="L1503" i="2"/>
  <c r="M1503" i="2" s="1"/>
  <c r="N1503" i="2" s="1"/>
  <c r="L1549" i="2"/>
  <c r="M1549" i="2" s="1"/>
  <c r="N1549" i="2" s="1"/>
  <c r="L1551" i="2"/>
  <c r="M1551" i="2" s="1"/>
  <c r="N1551" i="2" s="1"/>
  <c r="L1475" i="2"/>
  <c r="M1475" i="2" s="1"/>
  <c r="N1475" i="2" s="1"/>
  <c r="L1260" i="2"/>
  <c r="M1260" i="2" s="1"/>
  <c r="N1260" i="2" s="1"/>
  <c r="L1217" i="2"/>
  <c r="M1217" i="2" s="1"/>
  <c r="N1217" i="2" s="1"/>
  <c r="L845" i="2"/>
  <c r="M845" i="2" s="1"/>
  <c r="N845" i="2" s="1"/>
  <c r="L1378" i="2"/>
  <c r="M1378" i="2" s="1"/>
  <c r="N1378" i="2" s="1"/>
  <c r="L1361" i="2"/>
  <c r="M1361" i="2" s="1"/>
  <c r="N1361" i="2" s="1"/>
  <c r="L1185" i="2"/>
  <c r="M1185" i="2" s="1"/>
  <c r="N1185" i="2" s="1"/>
  <c r="L1044" i="2"/>
  <c r="M1044" i="2" s="1"/>
  <c r="N1044" i="2" s="1"/>
  <c r="L967" i="2"/>
  <c r="M967" i="2" s="1"/>
  <c r="N967" i="2" s="1"/>
  <c r="L1132" i="2"/>
  <c r="M1132" i="2" s="1"/>
  <c r="N1132" i="2" s="1"/>
  <c r="L1314" i="2"/>
  <c r="M1314" i="2" s="1"/>
  <c r="N1314" i="2" s="1"/>
  <c r="L1015" i="2"/>
  <c r="M1015" i="2" s="1"/>
  <c r="N1015" i="2" s="1"/>
  <c r="L1267" i="2"/>
  <c r="M1267" i="2" s="1"/>
  <c r="N1267" i="2" s="1"/>
  <c r="L1290" i="2"/>
  <c r="M1290" i="2" s="1"/>
  <c r="N1290" i="2" s="1"/>
  <c r="L265" i="2"/>
  <c r="M265" i="2" s="1"/>
  <c r="N265" i="2" s="1"/>
  <c r="L1620" i="2"/>
  <c r="M1620" i="2" s="1"/>
  <c r="N1620" i="2" s="1"/>
  <c r="L596" i="2"/>
  <c r="M596" i="2" s="1"/>
  <c r="N596" i="2" s="1"/>
  <c r="L1519" i="2"/>
  <c r="M1519" i="2" s="1"/>
  <c r="N1519" i="2" s="1"/>
  <c r="L362" i="2"/>
  <c r="M362" i="2" s="1"/>
  <c r="N362" i="2" s="1"/>
  <c r="L1628" i="2"/>
  <c r="M1628" i="2" s="1"/>
  <c r="N1628" i="2" s="1"/>
  <c r="L972" i="2"/>
  <c r="M972" i="2" s="1"/>
  <c r="N972" i="2" s="1"/>
  <c r="L195" i="2"/>
  <c r="M195" i="2" s="1"/>
  <c r="N195" i="2" s="1"/>
  <c r="L531" i="2"/>
  <c r="M531" i="2" s="1"/>
  <c r="N531" i="2" s="1"/>
  <c r="L1542" i="2"/>
  <c r="M1542" i="2" s="1"/>
  <c r="N1542" i="2" s="1"/>
  <c r="L1483" i="2"/>
  <c r="M1483" i="2" s="1"/>
  <c r="N1483" i="2" s="1"/>
  <c r="L911" i="2"/>
  <c r="M911" i="2" s="1"/>
  <c r="N911" i="2" s="1"/>
  <c r="L472" i="2"/>
  <c r="M472" i="2" s="1"/>
  <c r="N472" i="2" s="1"/>
  <c r="L473" i="2"/>
  <c r="M473" i="2" s="1"/>
  <c r="N473" i="2" s="1"/>
  <c r="L619" i="2"/>
  <c r="M619" i="2" s="1"/>
  <c r="N619" i="2" s="1"/>
  <c r="L224" i="2"/>
  <c r="M224" i="2" s="1"/>
  <c r="N224" i="2" s="1"/>
  <c r="L585" i="2"/>
  <c r="M585" i="2" s="1"/>
  <c r="N585" i="2" s="1"/>
  <c r="L1540" i="2"/>
  <c r="M1540" i="2" s="1"/>
  <c r="N1540" i="2" s="1"/>
  <c r="L1094" i="2"/>
  <c r="M1094" i="2" s="1"/>
  <c r="N1094" i="2" s="1"/>
  <c r="L1162" i="2"/>
  <c r="M1162" i="2" s="1"/>
  <c r="N1162" i="2" s="1"/>
  <c r="L317" i="2"/>
  <c r="M317" i="2" s="1"/>
  <c r="N317" i="2" s="1"/>
  <c r="L425" i="2"/>
  <c r="M425" i="2" s="1"/>
  <c r="N425" i="2" s="1"/>
  <c r="L361" i="2"/>
  <c r="M361" i="2" s="1"/>
  <c r="N361" i="2" s="1"/>
  <c r="L266" i="2"/>
  <c r="M266" i="2" s="1"/>
  <c r="N266" i="2" s="1"/>
  <c r="L843" i="2"/>
  <c r="M843" i="2" s="1"/>
  <c r="N843" i="2" s="1"/>
  <c r="L899" i="2"/>
  <c r="M899" i="2" s="1"/>
  <c r="N899" i="2" s="1"/>
  <c r="L917" i="2"/>
  <c r="M917" i="2" s="1"/>
  <c r="N917" i="2" s="1"/>
  <c r="L383" i="2"/>
  <c r="M383" i="2" s="1"/>
  <c r="N383" i="2" s="1"/>
  <c r="L759" i="2"/>
  <c r="M759" i="2" s="1"/>
  <c r="N759" i="2" s="1"/>
  <c r="L904" i="2"/>
  <c r="M904" i="2" s="1"/>
  <c r="N904" i="2" s="1"/>
  <c r="L1010" i="2"/>
  <c r="M1010" i="2" s="1"/>
  <c r="N1010" i="2" s="1"/>
  <c r="L444" i="2"/>
  <c r="M444" i="2" s="1"/>
  <c r="N444" i="2" s="1"/>
  <c r="L848" i="2"/>
  <c r="M848" i="2" s="1"/>
  <c r="N848" i="2" s="1"/>
  <c r="L777" i="2"/>
  <c r="M777" i="2" s="1"/>
  <c r="N777" i="2" s="1"/>
  <c r="L971" i="2"/>
  <c r="M971" i="2" s="1"/>
  <c r="N971" i="2" s="1"/>
  <c r="L1388" i="2"/>
  <c r="M1388" i="2" s="1"/>
  <c r="N1388" i="2" s="1"/>
  <c r="L1324" i="2"/>
  <c r="M1324" i="2" s="1"/>
  <c r="N1324" i="2" s="1"/>
  <c r="L643" i="2"/>
  <c r="M643" i="2" s="1"/>
  <c r="N643" i="2" s="1"/>
  <c r="L674" i="2"/>
  <c r="M674" i="2" s="1"/>
  <c r="N674" i="2" s="1"/>
  <c r="L760" i="2"/>
  <c r="M760" i="2" s="1"/>
  <c r="N760" i="2" s="1"/>
  <c r="L1190" i="2"/>
  <c r="M1190" i="2" s="1"/>
  <c r="N1190" i="2" s="1"/>
  <c r="L1058" i="2"/>
  <c r="M1058" i="2" s="1"/>
  <c r="N1058" i="2" s="1"/>
  <c r="L1472" i="2"/>
  <c r="M1472" i="2" s="1"/>
  <c r="N1472" i="2" s="1"/>
  <c r="L407" i="2"/>
  <c r="M407" i="2" s="1"/>
  <c r="N407" i="2" s="1"/>
  <c r="L380" i="2"/>
  <c r="M380" i="2" s="1"/>
  <c r="N380" i="2" s="1"/>
  <c r="L55" i="2"/>
  <c r="M55" i="2" s="1"/>
  <c r="N55" i="2" s="1"/>
  <c r="L539" i="2"/>
  <c r="M539" i="2" s="1"/>
  <c r="N539" i="2" s="1"/>
  <c r="L696" i="2"/>
  <c r="M696" i="2" s="1"/>
  <c r="N696" i="2" s="1"/>
  <c r="L1173" i="2"/>
  <c r="M1173" i="2" s="1"/>
  <c r="N1173" i="2" s="1"/>
  <c r="L240" i="2"/>
  <c r="M240" i="2" s="1"/>
  <c r="N240" i="2" s="1"/>
  <c r="L1383" i="2"/>
  <c r="M1383" i="2" s="1"/>
  <c r="N1383" i="2" s="1"/>
  <c r="L192" i="2"/>
  <c r="M192" i="2" s="1"/>
  <c r="N192" i="2" s="1"/>
  <c r="L999" i="2"/>
  <c r="M999" i="2" s="1"/>
  <c r="N999" i="2" s="1"/>
  <c r="L623" i="2"/>
  <c r="M623" i="2" s="1"/>
  <c r="N623" i="2" s="1"/>
  <c r="L1014" i="2"/>
  <c r="M1014" i="2" s="1"/>
  <c r="N1014" i="2" s="1"/>
  <c r="L323" i="2"/>
  <c r="M323" i="2" s="1"/>
  <c r="N323" i="2" s="1"/>
  <c r="L1671" i="2"/>
  <c r="M1671" i="2" s="1"/>
  <c r="N1671" i="2" s="1"/>
  <c r="L1652" i="2"/>
  <c r="M1652" i="2" s="1"/>
  <c r="N1652" i="2" s="1"/>
  <c r="L1664" i="2"/>
  <c r="M1664" i="2" s="1"/>
  <c r="N1664" i="2" s="1"/>
  <c r="L1635" i="2"/>
  <c r="M1635" i="2" s="1"/>
  <c r="N1635" i="2" s="1"/>
  <c r="L1586" i="2"/>
  <c r="M1586" i="2" s="1"/>
  <c r="N1586" i="2" s="1"/>
  <c r="L1579" i="2"/>
  <c r="M1579" i="2" s="1"/>
  <c r="N1579" i="2" s="1"/>
  <c r="L1609" i="2"/>
  <c r="M1609" i="2" s="1"/>
  <c r="N1609" i="2" s="1"/>
  <c r="L1582" i="2"/>
  <c r="M1582" i="2" s="1"/>
  <c r="N1582" i="2" s="1"/>
  <c r="L1233" i="2"/>
  <c r="M1233" i="2" s="1"/>
  <c r="N1233" i="2" s="1"/>
  <c r="L792" i="2"/>
  <c r="M792" i="2" s="1"/>
  <c r="N792" i="2" s="1"/>
  <c r="L1553" i="2"/>
  <c r="M1553" i="2" s="1"/>
  <c r="N1553" i="2" s="1"/>
  <c r="L1494" i="2"/>
  <c r="M1494" i="2" s="1"/>
  <c r="N1494" i="2" s="1"/>
  <c r="L1534" i="2"/>
  <c r="M1534" i="2" s="1"/>
  <c r="N1534" i="2" s="1"/>
  <c r="L926" i="2"/>
  <c r="M926" i="2" s="1"/>
  <c r="N926" i="2" s="1"/>
  <c r="L727" i="2"/>
  <c r="M727" i="2" s="1"/>
  <c r="N727" i="2" s="1"/>
  <c r="L1329" i="2"/>
  <c r="M1329" i="2" s="1"/>
  <c r="N1329" i="2" s="1"/>
  <c r="L783" i="2"/>
  <c r="M783" i="2" s="1"/>
  <c r="N783" i="2" s="1"/>
  <c r="L1552" i="2"/>
  <c r="M1552" i="2" s="1"/>
  <c r="N1552" i="2" s="1"/>
  <c r="L1086" i="2"/>
  <c r="M1086" i="2" s="1"/>
  <c r="N1086" i="2" s="1"/>
  <c r="L836" i="2"/>
  <c r="M836" i="2" s="1"/>
  <c r="N836" i="2" s="1"/>
  <c r="L1478" i="2"/>
  <c r="M1478" i="2" s="1"/>
  <c r="N1478" i="2" s="1"/>
  <c r="L1428" i="2"/>
  <c r="M1428" i="2" s="1"/>
  <c r="N1428" i="2" s="1"/>
  <c r="L1196" i="2"/>
  <c r="M1196" i="2" s="1"/>
  <c r="N1196" i="2" s="1"/>
  <c r="L908" i="2"/>
  <c r="M908" i="2" s="1"/>
  <c r="N908" i="2" s="1"/>
  <c r="L1631" i="2"/>
  <c r="M1631" i="2" s="1"/>
  <c r="N1631" i="2" s="1"/>
  <c r="L326" i="2"/>
  <c r="M326" i="2" s="1"/>
  <c r="N326" i="2" s="1"/>
  <c r="L711" i="2"/>
  <c r="M711" i="2" s="1"/>
  <c r="N711" i="2" s="1"/>
  <c r="L1598" i="2"/>
  <c r="M1598" i="2" s="1"/>
  <c r="N1598" i="2" s="1"/>
  <c r="L1587" i="2"/>
  <c r="M1587" i="2" s="1"/>
  <c r="N1587" i="2" s="1"/>
  <c r="L1011" i="2"/>
  <c r="M1011" i="2" s="1"/>
  <c r="N1011" i="2" s="1"/>
  <c r="L1625" i="2"/>
  <c r="M1625" i="2" s="1"/>
  <c r="N1625" i="2" s="1"/>
  <c r="L451" i="2"/>
  <c r="M451" i="2" s="1"/>
  <c r="N451" i="2" s="1"/>
  <c r="L450" i="2"/>
  <c r="M450" i="2" s="1"/>
  <c r="N450" i="2" s="1"/>
  <c r="L898" i="2"/>
  <c r="M898" i="2" s="1"/>
  <c r="N898" i="2" s="1"/>
  <c r="L1389" i="2"/>
  <c r="M1389" i="2" s="1"/>
  <c r="N1389" i="2" s="1"/>
  <c r="L1637" i="2"/>
  <c r="M1637" i="2" s="1"/>
  <c r="N1637" i="2" s="1"/>
  <c r="L1093" i="2"/>
  <c r="M1093" i="2" s="1"/>
  <c r="N1093" i="2" s="1"/>
  <c r="L1626" i="2"/>
  <c r="M1626" i="2" s="1"/>
  <c r="N1626" i="2" s="1"/>
  <c r="L533" i="2"/>
  <c r="M533" i="2" s="1"/>
  <c r="N533" i="2" s="1"/>
  <c r="L371" i="2"/>
  <c r="M371" i="2" s="1"/>
  <c r="N371" i="2" s="1"/>
  <c r="L560" i="2"/>
  <c r="M560" i="2" s="1"/>
  <c r="N560" i="2" s="1"/>
  <c r="L1621" i="2"/>
  <c r="M1621" i="2" s="1"/>
  <c r="N1621" i="2" s="1"/>
  <c r="L79" i="2"/>
  <c r="M79" i="2" s="1"/>
  <c r="N79" i="2" s="1"/>
  <c r="L1590" i="2"/>
  <c r="M1590" i="2" s="1"/>
  <c r="N1590" i="2" s="1"/>
  <c r="L564" i="2"/>
  <c r="M564" i="2" s="1"/>
  <c r="N564" i="2" s="1"/>
  <c r="L1536" i="2"/>
  <c r="M1536" i="2" s="1"/>
  <c r="N1536" i="2" s="1"/>
  <c r="L391" i="2"/>
  <c r="M391" i="2" s="1"/>
  <c r="N391" i="2" s="1"/>
  <c r="L278" i="2"/>
  <c r="M278" i="2" s="1"/>
  <c r="N278" i="2" s="1"/>
  <c r="L1449" i="2"/>
  <c r="M1449" i="2" s="1"/>
  <c r="N1449" i="2" s="1"/>
  <c r="L198" i="2"/>
  <c r="M198" i="2" s="1"/>
  <c r="N198" i="2" s="1"/>
  <c r="L1430" i="2"/>
  <c r="M1430" i="2" s="1"/>
  <c r="N1430" i="2" s="1"/>
  <c r="L67" i="2"/>
  <c r="M67" i="2" s="1"/>
  <c r="N67" i="2" s="1"/>
  <c r="L1249" i="2"/>
  <c r="M1249" i="2" s="1"/>
  <c r="N1249" i="2" s="1"/>
  <c r="L684" i="2"/>
  <c r="M684" i="2" s="1"/>
  <c r="N684" i="2" s="1"/>
  <c r="L527" i="2"/>
  <c r="M527" i="2" s="1"/>
  <c r="N527" i="2" s="1"/>
  <c r="L1396" i="2"/>
  <c r="M1396" i="2" s="1"/>
  <c r="N1396" i="2" s="1"/>
  <c r="L896" i="2"/>
  <c r="M896" i="2" s="1"/>
  <c r="N896" i="2" s="1"/>
  <c r="L1337" i="2"/>
  <c r="M1337" i="2" s="1"/>
  <c r="N1337" i="2" s="1"/>
  <c r="L635" i="2"/>
  <c r="M635" i="2" s="1"/>
  <c r="N635" i="2" s="1"/>
  <c r="L1080" i="2"/>
  <c r="M1080" i="2" s="1"/>
  <c r="N1080" i="2" s="1"/>
  <c r="L433" i="2"/>
  <c r="M433" i="2" s="1"/>
  <c r="N433" i="2" s="1"/>
  <c r="L1085" i="2"/>
  <c r="M1085" i="2" s="1"/>
  <c r="N1085" i="2" s="1"/>
  <c r="L833" i="2"/>
  <c r="M833" i="2" s="1"/>
  <c r="N833" i="2" s="1"/>
  <c r="L300" i="2"/>
  <c r="M300" i="2" s="1"/>
  <c r="N300" i="2" s="1"/>
  <c r="L1583" i="2"/>
  <c r="M1583" i="2" s="1"/>
  <c r="N1583" i="2" s="1"/>
  <c r="L1592" i="2"/>
  <c r="M1592" i="2" s="1"/>
  <c r="N1592" i="2" s="1"/>
  <c r="L954" i="2"/>
  <c r="M954" i="2" s="1"/>
  <c r="N954" i="2" s="1"/>
  <c r="L452" i="2"/>
  <c r="M452" i="2" s="1"/>
  <c r="N452" i="2" s="1"/>
  <c r="L812" i="2"/>
  <c r="M812" i="2" s="1"/>
  <c r="N812" i="2" s="1"/>
  <c r="L200" i="2"/>
  <c r="M200" i="2" s="1"/>
  <c r="N200" i="2" s="1"/>
  <c r="L884" i="2"/>
  <c r="M884" i="2" s="1"/>
  <c r="N884" i="2" s="1"/>
  <c r="L296" i="2"/>
  <c r="M296" i="2" s="1"/>
  <c r="N296" i="2" s="1"/>
  <c r="L1353" i="2"/>
  <c r="M1353" i="2" s="1"/>
  <c r="N1353" i="2" s="1"/>
  <c r="L1211" i="2"/>
  <c r="M1211" i="2" s="1"/>
  <c r="N1211" i="2" s="1"/>
  <c r="L1039" i="2"/>
  <c r="M1039" i="2" s="1"/>
  <c r="N1039" i="2" s="1"/>
  <c r="L1242" i="2"/>
  <c r="M1242" i="2" s="1"/>
  <c r="N1242" i="2" s="1"/>
  <c r="L1052" i="2"/>
  <c r="M1052" i="2" s="1"/>
  <c r="N1052" i="2" s="1"/>
  <c r="L107" i="2"/>
  <c r="M107" i="2" s="1"/>
  <c r="N107" i="2" s="1"/>
  <c r="L852" i="2"/>
  <c r="M852" i="2" s="1"/>
  <c r="N852" i="2" s="1"/>
  <c r="L1114" i="2"/>
  <c r="M1114" i="2" s="1"/>
  <c r="N1114" i="2" s="1"/>
  <c r="L720" i="2"/>
  <c r="M720" i="2" s="1"/>
  <c r="N720" i="2" s="1"/>
  <c r="L1253" i="2"/>
  <c r="M1253" i="2" s="1"/>
  <c r="N1253" i="2" s="1"/>
  <c r="L572" i="2"/>
  <c r="M572" i="2" s="1"/>
  <c r="N572" i="2" s="1"/>
  <c r="L477" i="2"/>
  <c r="M477" i="2" s="1"/>
  <c r="N477" i="2" s="1"/>
  <c r="L1648" i="2"/>
  <c r="M1648" i="2" s="1"/>
  <c r="N1648" i="2" s="1"/>
  <c r="L1653" i="2"/>
  <c r="M1653" i="2" s="1"/>
  <c r="N1653" i="2" s="1"/>
  <c r="L1659" i="2"/>
  <c r="M1659" i="2" s="1"/>
  <c r="N1659" i="2" s="1"/>
  <c r="L1573" i="2"/>
  <c r="M1573" i="2" s="1"/>
  <c r="N1573" i="2" s="1"/>
  <c r="L1562" i="2"/>
  <c r="M1562" i="2" s="1"/>
  <c r="N1562" i="2" s="1"/>
  <c r="L1529" i="2"/>
  <c r="M1529" i="2" s="1"/>
  <c r="N1529" i="2" s="1"/>
  <c r="L1611" i="2"/>
  <c r="M1611" i="2" s="1"/>
  <c r="N1611" i="2" s="1"/>
  <c r="L1610" i="2"/>
  <c r="M1610" i="2" s="1"/>
  <c r="N1610" i="2" s="1"/>
  <c r="L1204" i="2"/>
  <c r="M1204" i="2" s="1"/>
  <c r="N1204" i="2" s="1"/>
  <c r="L1024" i="2"/>
  <c r="M1024" i="2" s="1"/>
  <c r="N1024" i="2" s="1"/>
  <c r="L1558" i="2"/>
  <c r="M1558" i="2" s="1"/>
  <c r="N1558" i="2" s="1"/>
  <c r="L1535" i="2"/>
  <c r="M1535" i="2" s="1"/>
  <c r="N1535" i="2" s="1"/>
  <c r="L1343" i="2"/>
  <c r="M1343" i="2" s="1"/>
  <c r="N1343" i="2" s="1"/>
  <c r="L1304" i="2"/>
  <c r="M1304" i="2" s="1"/>
  <c r="N1304" i="2" s="1"/>
  <c r="L811" i="2"/>
  <c r="M811" i="2" s="1"/>
  <c r="N811" i="2" s="1"/>
  <c r="L1209" i="2"/>
  <c r="M1209" i="2" s="1"/>
  <c r="N1209" i="2" s="1"/>
  <c r="L952" i="2"/>
  <c r="M952" i="2" s="1"/>
  <c r="N952" i="2" s="1"/>
  <c r="L1241" i="2"/>
  <c r="M1241" i="2" s="1"/>
  <c r="N1241" i="2" s="1"/>
  <c r="L1215" i="2"/>
  <c r="M1215" i="2" s="1"/>
  <c r="N1215" i="2" s="1"/>
  <c r="L1108" i="2"/>
  <c r="M1108" i="2" s="1"/>
  <c r="N1108" i="2" s="1"/>
  <c r="L1546" i="2"/>
  <c r="M1546" i="2" s="1"/>
  <c r="N1546" i="2" s="1"/>
  <c r="L1455" i="2"/>
  <c r="M1455" i="2" s="1"/>
  <c r="N1455" i="2" s="1"/>
  <c r="L1128" i="2"/>
  <c r="M1128" i="2" s="1"/>
  <c r="N1128" i="2" s="1"/>
  <c r="L1059" i="2"/>
  <c r="M1059" i="2" s="1"/>
  <c r="N1059" i="2" s="1"/>
  <c r="L998" i="2"/>
  <c r="M998" i="2" s="1"/>
  <c r="N998" i="2" s="1"/>
  <c r="L1331" i="2"/>
  <c r="M1331" i="2" s="1"/>
  <c r="N1331" i="2" s="1"/>
  <c r="L1212" i="2"/>
  <c r="M1212" i="2" s="1"/>
  <c r="N1212" i="2" s="1"/>
  <c r="L1327" i="2"/>
  <c r="M1327" i="2" s="1"/>
  <c r="N1327" i="2" s="1"/>
  <c r="L865" i="2"/>
  <c r="M865" i="2" s="1"/>
  <c r="N865" i="2" s="1"/>
  <c r="L1402" i="2"/>
  <c r="M1402" i="2" s="1"/>
  <c r="N1402" i="2" s="1"/>
  <c r="L1593" i="2"/>
  <c r="M1593" i="2" s="1"/>
  <c r="N1593" i="2" s="1"/>
  <c r="L1112" i="2"/>
  <c r="M1112" i="2" s="1"/>
  <c r="N1112" i="2" s="1"/>
  <c r="L624" i="2"/>
  <c r="M624" i="2" s="1"/>
  <c r="N624" i="2" s="1"/>
  <c r="L386" i="2"/>
  <c r="M386" i="2" s="1"/>
  <c r="N386" i="2" s="1"/>
  <c r="L1589" i="2"/>
  <c r="M1589" i="2" s="1"/>
  <c r="N1589" i="2" s="1"/>
  <c r="L1630" i="2"/>
  <c r="M1630" i="2" s="1"/>
  <c r="N1630" i="2" s="1"/>
  <c r="L222" i="2"/>
  <c r="M222" i="2" s="1"/>
  <c r="N222" i="2" s="1"/>
  <c r="L1545" i="2"/>
  <c r="M1545" i="2" s="1"/>
  <c r="N1545" i="2" s="1"/>
  <c r="L599" i="2"/>
  <c r="M599" i="2" s="1"/>
  <c r="N599" i="2" s="1"/>
  <c r="L615" i="2"/>
  <c r="M615" i="2" s="1"/>
  <c r="N615" i="2" s="1"/>
  <c r="L314" i="2"/>
  <c r="M314" i="2" s="1"/>
  <c r="N314" i="2" s="1"/>
  <c r="L297" i="2"/>
  <c r="M297" i="2" s="1"/>
  <c r="N297" i="2" s="1"/>
  <c r="L19" i="2"/>
  <c r="M19" i="2" s="1"/>
  <c r="N19" i="2" s="1"/>
  <c r="L912" i="2"/>
  <c r="M912" i="2" s="1"/>
  <c r="N912" i="2" s="1"/>
  <c r="L1444" i="2"/>
  <c r="M1444" i="2" s="1"/>
  <c r="N1444" i="2" s="1"/>
  <c r="L640" i="2"/>
  <c r="M640" i="2" s="1"/>
  <c r="N640" i="2" s="1"/>
  <c r="L892" i="2"/>
  <c r="M892" i="2" s="1"/>
  <c r="N892" i="2" s="1"/>
  <c r="L338" i="2"/>
  <c r="M338" i="2" s="1"/>
  <c r="N338" i="2" s="1"/>
  <c r="L1095" i="2"/>
  <c r="M1095" i="2" s="1"/>
  <c r="N1095" i="2" s="1"/>
  <c r="L1203" i="2"/>
  <c r="M1203" i="2" s="1"/>
  <c r="N1203" i="2" s="1"/>
  <c r="L1026" i="2"/>
  <c r="M1026" i="2" s="1"/>
  <c r="N1026" i="2" s="1"/>
  <c r="L1097" i="2"/>
  <c r="M1097" i="2" s="1"/>
  <c r="N1097" i="2" s="1"/>
  <c r="L657" i="2"/>
  <c r="M657" i="2" s="1"/>
  <c r="N657" i="2" s="1"/>
  <c r="L1121" i="2"/>
  <c r="M1121" i="2" s="1"/>
  <c r="N1121" i="2" s="1"/>
  <c r="L915" i="2"/>
  <c r="M915" i="2" s="1"/>
  <c r="N915" i="2" s="1"/>
  <c r="L1381" i="2"/>
  <c r="M1381" i="2" s="1"/>
  <c r="N1381" i="2" s="1"/>
  <c r="L1167" i="2"/>
  <c r="M1167" i="2" s="1"/>
  <c r="N1167" i="2" s="1"/>
  <c r="L1005" i="2"/>
  <c r="M1005" i="2" s="1"/>
  <c r="N1005" i="2" s="1"/>
  <c r="L177" i="2"/>
  <c r="M177" i="2" s="1"/>
  <c r="N177" i="2" s="1"/>
  <c r="L393" i="2"/>
  <c r="M393" i="2" s="1"/>
  <c r="N393" i="2" s="1"/>
  <c r="L703" i="2"/>
  <c r="M703" i="2" s="1"/>
  <c r="N703" i="2" s="1"/>
  <c r="L823" i="2"/>
  <c r="M823" i="2" s="1"/>
  <c r="N823" i="2" s="1"/>
  <c r="L1426" i="2"/>
  <c r="M1426" i="2" s="1"/>
  <c r="N1426" i="2" s="1"/>
  <c r="L1275" i="2"/>
  <c r="M1275" i="2" s="1"/>
  <c r="N1275" i="2" s="1"/>
  <c r="L61" i="2"/>
  <c r="M61" i="2" s="1"/>
  <c r="N61" i="2" s="1"/>
  <c r="L1188" i="2"/>
  <c r="M1188" i="2" s="1"/>
  <c r="N1188" i="2" s="1"/>
  <c r="L1297" i="2"/>
  <c r="M1297" i="2" s="1"/>
  <c r="N1297" i="2" s="1"/>
  <c r="L567" i="2"/>
  <c r="M567" i="2" s="1"/>
  <c r="N567" i="2" s="1"/>
  <c r="L633" i="2"/>
  <c r="M633" i="2" s="1"/>
  <c r="N633" i="2" s="1"/>
  <c r="L707" i="2"/>
  <c r="M707" i="2" s="1"/>
  <c r="N707" i="2" s="1"/>
  <c r="L858" i="2"/>
  <c r="M858" i="2" s="1"/>
  <c r="N858" i="2" s="1"/>
  <c r="L369" i="2"/>
  <c r="M369" i="2" s="1"/>
  <c r="N369" i="2" s="1"/>
  <c r="L928" i="2"/>
  <c r="M928" i="2" s="1"/>
  <c r="N928" i="2" s="1"/>
  <c r="L844" i="2"/>
  <c r="M844" i="2" s="1"/>
  <c r="N844" i="2" s="1"/>
  <c r="L944" i="2"/>
  <c r="M944" i="2" s="1"/>
  <c r="N944" i="2" s="1"/>
  <c r="L215" i="2"/>
  <c r="M215" i="2" s="1"/>
  <c r="N215" i="2" s="1"/>
  <c r="L1391" i="2"/>
  <c r="M1391" i="2" s="1"/>
  <c r="N1391" i="2" s="1"/>
  <c r="L131" i="2"/>
  <c r="M131" i="2" s="1"/>
  <c r="N131" i="2" s="1"/>
  <c r="L1295" i="2"/>
  <c r="M1295" i="2" s="1"/>
  <c r="N1295" i="2" s="1"/>
  <c r="L810" i="2"/>
  <c r="M810" i="2" s="1"/>
  <c r="N810" i="2" s="1"/>
  <c r="L1002" i="2"/>
  <c r="M1002" i="2" s="1"/>
  <c r="N1002" i="2" s="1"/>
  <c r="L178" i="2"/>
  <c r="M178" i="2" s="1"/>
  <c r="N178" i="2" s="1"/>
  <c r="L33" i="2"/>
  <c r="M33" i="2" s="1"/>
  <c r="N33" i="2" s="1"/>
  <c r="L676" i="2"/>
  <c r="M676" i="2" s="1"/>
  <c r="N676" i="2" s="1"/>
  <c r="L497" i="2"/>
  <c r="M497" i="2" s="1"/>
  <c r="N497" i="2" s="1"/>
  <c r="L1649" i="2"/>
  <c r="M1649" i="2" s="1"/>
  <c r="N1649" i="2" s="1"/>
  <c r="L1647" i="2"/>
  <c r="M1647" i="2" s="1"/>
  <c r="N1647" i="2" s="1"/>
  <c r="L1655" i="2"/>
  <c r="M1655" i="2" s="1"/>
  <c r="N1655" i="2" s="1"/>
  <c r="L1661" i="2"/>
  <c r="M1661" i="2" s="1"/>
  <c r="N1661" i="2" s="1"/>
  <c r="L1581" i="2"/>
  <c r="M1581" i="2" s="1"/>
  <c r="N1581" i="2" s="1"/>
  <c r="L1574" i="2"/>
  <c r="M1574" i="2" s="1"/>
  <c r="N1574" i="2" s="1"/>
  <c r="L1595" i="2"/>
  <c r="M1595" i="2" s="1"/>
  <c r="N1595" i="2" s="1"/>
  <c r="L1606" i="2"/>
  <c r="M1606" i="2" s="1"/>
  <c r="N1606" i="2" s="1"/>
  <c r="L1616" i="2"/>
  <c r="M1616" i="2" s="1"/>
  <c r="N1616" i="2" s="1"/>
  <c r="L1081" i="2"/>
  <c r="M1081" i="2" s="1"/>
  <c r="N1081" i="2" s="1"/>
  <c r="L1345" i="2"/>
  <c r="M1345" i="2" s="1"/>
  <c r="N1345" i="2" s="1"/>
  <c r="L1244" i="2"/>
  <c r="M1244" i="2" s="1"/>
  <c r="N1244" i="2" s="1"/>
  <c r="L1563" i="2"/>
  <c r="M1563" i="2" s="1"/>
  <c r="N1563" i="2" s="1"/>
  <c r="L1171" i="2"/>
  <c r="M1171" i="2" s="1"/>
  <c r="N1171" i="2" s="1"/>
  <c r="L458" i="2"/>
  <c r="M458" i="2" s="1"/>
  <c r="N458" i="2" s="1"/>
  <c r="L1367" i="2"/>
  <c r="M1367" i="2" s="1"/>
  <c r="N1367" i="2" s="1"/>
  <c r="L1516" i="2"/>
  <c r="M1516" i="2" s="1"/>
  <c r="N1516" i="2" s="1"/>
  <c r="L1502" i="2"/>
  <c r="M1502" i="2" s="1"/>
  <c r="N1502" i="2" s="1"/>
  <c r="L1328" i="2"/>
  <c r="M1328" i="2" s="1"/>
  <c r="N1328" i="2" s="1"/>
  <c r="L625" i="2"/>
  <c r="M625" i="2" s="1"/>
  <c r="N625" i="2" s="1"/>
  <c r="L1420" i="2"/>
  <c r="M1420" i="2" s="1"/>
  <c r="N1420" i="2" s="1"/>
  <c r="L1427" i="2"/>
  <c r="M1427" i="2" s="1"/>
  <c r="N1427" i="2" s="1"/>
  <c r="L1385" i="2"/>
  <c r="M1385" i="2" s="1"/>
  <c r="N1385" i="2" s="1"/>
  <c r="L1487" i="2"/>
  <c r="M1487" i="2" s="1"/>
  <c r="N1487" i="2" s="1"/>
  <c r="L1298" i="2"/>
  <c r="M1298" i="2" s="1"/>
  <c r="N1298" i="2" s="1"/>
  <c r="L357" i="2"/>
  <c r="M357" i="2" s="1"/>
  <c r="N357" i="2" s="1"/>
  <c r="L193" i="2"/>
  <c r="M193" i="2" s="1"/>
  <c r="N193" i="2" s="1"/>
  <c r="L1463" i="2"/>
  <c r="M1463" i="2" s="1"/>
  <c r="N1463" i="2" s="1"/>
  <c r="L907" i="2"/>
  <c r="M907" i="2" s="1"/>
  <c r="N907" i="2" s="1"/>
  <c r="L263" i="2"/>
  <c r="M263" i="2" s="1"/>
  <c r="N263" i="2" s="1"/>
  <c r="L1500" i="2"/>
  <c r="M1500" i="2" s="1"/>
  <c r="N1500" i="2" s="1"/>
  <c r="L1330" i="2"/>
  <c r="M1330" i="2" s="1"/>
  <c r="N1330" i="2" s="1"/>
  <c r="L1633" i="2"/>
  <c r="M1633" i="2" s="1"/>
  <c r="N1633" i="2" s="1"/>
  <c r="L1629" i="2"/>
  <c r="M1629" i="2" s="1"/>
  <c r="N1629" i="2" s="1"/>
  <c r="L1556" i="2"/>
  <c r="M1556" i="2" s="1"/>
  <c r="N1556" i="2" s="1"/>
  <c r="L279" i="2"/>
  <c r="M279" i="2" s="1"/>
  <c r="N279" i="2" s="1"/>
  <c r="L1049" i="2"/>
  <c r="M1049" i="2" s="1"/>
  <c r="N1049" i="2" s="1"/>
  <c r="L939" i="2"/>
  <c r="M939" i="2" s="1"/>
  <c r="N939" i="2" s="1"/>
  <c r="L1605" i="2"/>
  <c r="M1605" i="2" s="1"/>
  <c r="N1605" i="2" s="1"/>
  <c r="L1293" i="2"/>
  <c r="M1293" i="2" s="1"/>
  <c r="N1293" i="2" s="1"/>
  <c r="L1047" i="2"/>
  <c r="M1047" i="2" s="1"/>
  <c r="N1047" i="2" s="1"/>
  <c r="L384" i="2"/>
  <c r="M384" i="2" s="1"/>
  <c r="N384" i="2" s="1"/>
  <c r="L1104" i="2"/>
  <c r="M1104" i="2" s="1"/>
  <c r="N1104" i="2" s="1"/>
  <c r="L891" i="2"/>
  <c r="M891" i="2" s="1"/>
  <c r="N891" i="2" s="1"/>
  <c r="L1624" i="2"/>
  <c r="M1624" i="2" s="1"/>
  <c r="N1624" i="2" s="1"/>
  <c r="L1277" i="2"/>
  <c r="M1277" i="2" s="1"/>
  <c r="N1277" i="2" s="1"/>
  <c r="L1484" i="2"/>
  <c r="M1484" i="2" s="1"/>
  <c r="N1484" i="2" s="1"/>
  <c r="L1022" i="2"/>
  <c r="M1022" i="2" s="1"/>
  <c r="N1022" i="2" s="1"/>
  <c r="L765" i="2"/>
  <c r="M765" i="2" s="1"/>
  <c r="N765" i="2" s="1"/>
  <c r="L1117" i="2"/>
  <c r="M1117" i="2" s="1"/>
  <c r="N1117" i="2" s="1"/>
  <c r="L335" i="2"/>
  <c r="M335" i="2" s="1"/>
  <c r="N335" i="2" s="1"/>
  <c r="L608" i="2"/>
  <c r="M608" i="2" s="1"/>
  <c r="N608" i="2" s="1"/>
  <c r="L161" i="2"/>
  <c r="M161" i="2" s="1"/>
  <c r="N161" i="2" s="1"/>
  <c r="L1087" i="2"/>
  <c r="M1087" i="2" s="1"/>
  <c r="N1087" i="2" s="1"/>
  <c r="L593" i="2"/>
  <c r="M593" i="2" s="1"/>
  <c r="N593" i="2" s="1"/>
  <c r="L1363" i="2"/>
  <c r="M1363" i="2" s="1"/>
  <c r="N1363" i="2" s="1"/>
  <c r="L1161" i="2"/>
  <c r="M1161" i="2" s="1"/>
  <c r="N1161" i="2" s="1"/>
  <c r="L1125" i="2"/>
  <c r="M1125" i="2" s="1"/>
  <c r="N1125" i="2" s="1"/>
  <c r="L1399" i="2"/>
  <c r="M1399" i="2" s="1"/>
  <c r="N1399" i="2" s="1"/>
  <c r="L592" i="2"/>
  <c r="M592" i="2" s="1"/>
  <c r="N592" i="2" s="1"/>
  <c r="L995" i="2"/>
  <c r="M995" i="2" s="1"/>
  <c r="N995" i="2" s="1"/>
  <c r="L834" i="2"/>
  <c r="M834" i="2" s="1"/>
  <c r="N834" i="2" s="1"/>
  <c r="L681" i="2"/>
  <c r="M681" i="2" s="1"/>
  <c r="N681" i="2" s="1"/>
  <c r="L980" i="2"/>
  <c r="M980" i="2" s="1"/>
  <c r="N980" i="2" s="1"/>
  <c r="L923" i="2"/>
  <c r="M923" i="2" s="1"/>
  <c r="N923" i="2" s="1"/>
  <c r="L840" i="2"/>
  <c r="M840" i="2" s="1"/>
  <c r="N840" i="2" s="1"/>
  <c r="L1667" i="2"/>
  <c r="M1667" i="2" s="1"/>
  <c r="N1667" i="2" s="1"/>
  <c r="L550" i="2"/>
  <c r="M550" i="2" s="1"/>
  <c r="N550" i="2" s="1"/>
  <c r="L770" i="2"/>
  <c r="M770" i="2" s="1"/>
  <c r="N770" i="2" s="1"/>
  <c r="L837" i="2"/>
  <c r="M837" i="2" s="1"/>
  <c r="N837" i="2" s="1"/>
  <c r="L1646" i="2"/>
  <c r="M1646" i="2" s="1"/>
  <c r="N1646" i="2" s="1"/>
  <c r="L1656" i="2"/>
  <c r="M1656" i="2" s="1"/>
  <c r="N1656" i="2" s="1"/>
  <c r="L1638" i="2"/>
  <c r="M1638" i="2" s="1"/>
  <c r="N1638" i="2" s="1"/>
  <c r="L1596" i="2"/>
  <c r="M1596" i="2" s="1"/>
  <c r="N1596" i="2" s="1"/>
  <c r="L1034" i="2"/>
  <c r="M1034" i="2" s="1"/>
  <c r="N1034" i="2" s="1"/>
  <c r="L1636" i="2"/>
  <c r="M1636" i="2" s="1"/>
  <c r="N1636" i="2" s="1"/>
  <c r="L1614" i="2"/>
  <c r="M1614" i="2" s="1"/>
  <c r="N1614" i="2" s="1"/>
  <c r="L1617" i="2"/>
  <c r="M1617" i="2" s="1"/>
  <c r="N1617" i="2" s="1"/>
  <c r="L1274" i="2"/>
  <c r="M1274" i="2" s="1"/>
  <c r="N1274" i="2" s="1"/>
  <c r="L717" i="2"/>
  <c r="M717" i="2" s="1"/>
  <c r="N717" i="2" s="1"/>
  <c r="L1322" i="2"/>
  <c r="M1322" i="2" s="1"/>
  <c r="N1322" i="2" s="1"/>
  <c r="L1155" i="2"/>
  <c r="M1155" i="2" s="1"/>
  <c r="N1155" i="2" s="1"/>
  <c r="L1567" i="2"/>
  <c r="M1567" i="2" s="1"/>
  <c r="N1567" i="2" s="1"/>
  <c r="L634" i="2"/>
  <c r="M634" i="2" s="1"/>
  <c r="N634" i="2" s="1"/>
  <c r="L1263" i="2"/>
  <c r="M1263" i="2" s="1"/>
  <c r="N1263" i="2" s="1"/>
  <c r="L1457" i="2"/>
  <c r="M1457" i="2" s="1"/>
  <c r="N1457" i="2" s="1"/>
  <c r="L724" i="2"/>
  <c r="M724" i="2" s="1"/>
  <c r="N724" i="2" s="1"/>
  <c r="L1571" i="2"/>
  <c r="M1571" i="2" s="1"/>
  <c r="N1571" i="2" s="1"/>
  <c r="L1414" i="2"/>
  <c r="M1414" i="2" s="1"/>
  <c r="N1414" i="2" s="1"/>
  <c r="L1557" i="2"/>
  <c r="M1557" i="2" s="1"/>
  <c r="N1557" i="2" s="1"/>
  <c r="L1482" i="2"/>
  <c r="M1482" i="2" s="1"/>
  <c r="N1482" i="2" s="1"/>
  <c r="L1243" i="2"/>
  <c r="M1243" i="2" s="1"/>
  <c r="N1243" i="2" s="1"/>
  <c r="L1046" i="2"/>
  <c r="M1046" i="2" s="1"/>
  <c r="N1046" i="2" s="1"/>
  <c r="L1068" i="2"/>
  <c r="M1068" i="2" s="1"/>
  <c r="N1068" i="2" s="1"/>
  <c r="L1520" i="2"/>
  <c r="M1520" i="2" s="1"/>
  <c r="N1520" i="2" s="1"/>
  <c r="L92" i="2"/>
  <c r="M92" i="2" s="1"/>
  <c r="N92" i="2" s="1"/>
  <c r="L719" i="2"/>
  <c r="M719" i="2" s="1"/>
  <c r="N719" i="2" s="1"/>
  <c r="L1469" i="2"/>
  <c r="M1469" i="2" s="1"/>
  <c r="N1469" i="2" s="1"/>
  <c r="L387" i="2"/>
  <c r="M387" i="2" s="1"/>
  <c r="N387" i="2" s="1"/>
  <c r="L1172" i="2"/>
  <c r="M1172" i="2" s="1"/>
  <c r="N1172" i="2" s="1"/>
  <c r="L1644" i="2"/>
  <c r="M1644" i="2" s="1"/>
  <c r="N1644" i="2" s="1"/>
  <c r="L1270" i="2"/>
  <c r="M1270" i="2" s="1"/>
  <c r="N1270" i="2" s="1"/>
  <c r="L1148" i="2"/>
  <c r="M1148" i="2" s="1"/>
  <c r="N1148" i="2" s="1"/>
  <c r="L1602" i="2"/>
  <c r="M1602" i="2" s="1"/>
  <c r="N1602" i="2" s="1"/>
  <c r="L203" i="2"/>
  <c r="M203" i="2" s="1"/>
  <c r="N203" i="2" s="1"/>
  <c r="L861" i="2"/>
  <c r="M861" i="2" s="1"/>
  <c r="N861" i="2" s="1"/>
  <c r="L597" i="2"/>
  <c r="M597" i="2" s="1"/>
  <c r="N597" i="2" s="1"/>
  <c r="L600" i="2"/>
  <c r="M600" i="2" s="1"/>
  <c r="N600" i="2" s="1"/>
  <c r="L740" i="2"/>
  <c r="M740" i="2" s="1"/>
  <c r="N740" i="2" s="1"/>
  <c r="L421" i="2"/>
  <c r="M421" i="2" s="1"/>
  <c r="N421" i="2" s="1"/>
  <c r="L642" i="2"/>
  <c r="M642" i="2" s="1"/>
  <c r="N642" i="2" s="1"/>
  <c r="L431" i="2"/>
  <c r="M431" i="2" s="1"/>
  <c r="N431" i="2" s="1"/>
  <c r="L1299" i="2"/>
  <c r="M1299" i="2" s="1"/>
  <c r="N1299" i="2" s="1"/>
  <c r="L1364" i="2"/>
  <c r="M1364" i="2" s="1"/>
  <c r="N1364" i="2" s="1"/>
  <c r="L885" i="2"/>
  <c r="M885" i="2" s="1"/>
  <c r="N885" i="2" s="1"/>
  <c r="L538" i="2"/>
  <c r="M538" i="2" s="1"/>
  <c r="N538" i="2" s="1"/>
  <c r="L1174" i="2"/>
  <c r="M1174" i="2" s="1"/>
  <c r="N1174" i="2" s="1"/>
  <c r="L1131" i="2"/>
  <c r="M1131" i="2" s="1"/>
  <c r="N1131" i="2" s="1"/>
  <c r="L764" i="2"/>
  <c r="M764" i="2" s="1"/>
  <c r="N764" i="2" s="1"/>
  <c r="L776" i="2"/>
  <c r="M776" i="2" s="1"/>
  <c r="N776" i="2" s="1"/>
  <c r="L1177" i="2"/>
  <c r="M1177" i="2" s="1"/>
  <c r="N1177" i="2" s="1"/>
  <c r="L1435" i="2"/>
  <c r="M1435" i="2" s="1"/>
  <c r="N1435" i="2" s="1"/>
  <c r="L947" i="2"/>
  <c r="M947" i="2" s="1"/>
  <c r="N947" i="2" s="1"/>
  <c r="L1261" i="2"/>
  <c r="M1261" i="2" s="1"/>
  <c r="N1261" i="2" s="1"/>
  <c r="L127" i="2"/>
  <c r="M127" i="2" s="1"/>
  <c r="N127" i="2" s="1"/>
  <c r="L879" i="2"/>
  <c r="M879" i="2" s="1"/>
  <c r="N879" i="2" s="1"/>
  <c r="L1509" i="2"/>
  <c r="M1509" i="2" s="1"/>
  <c r="N1509" i="2" s="1"/>
  <c r="L761" i="2"/>
  <c r="M761" i="2" s="1"/>
  <c r="N761" i="2" s="1"/>
  <c r="L854" i="2"/>
  <c r="M854" i="2" s="1"/>
  <c r="N854" i="2" s="1"/>
  <c r="L698" i="2"/>
  <c r="M698" i="2" s="1"/>
  <c r="N698" i="2" s="1"/>
  <c r="L1382" i="2"/>
  <c r="M1382" i="2" s="1"/>
  <c r="N1382" i="2" s="1"/>
  <c r="L1375" i="2"/>
  <c r="M1375" i="2" s="1"/>
  <c r="N1375" i="2" s="1"/>
  <c r="L1266" i="2"/>
  <c r="M1266" i="2" s="1"/>
  <c r="N1266" i="2" s="1"/>
  <c r="L901" i="2"/>
  <c r="M901" i="2" s="1"/>
  <c r="N901" i="2" s="1"/>
  <c r="L1074" i="2"/>
  <c r="M1074" i="2" s="1"/>
  <c r="N1074" i="2" s="1"/>
  <c r="L1525" i="2"/>
  <c r="M1525" i="2" s="1"/>
  <c r="N1525" i="2" s="1"/>
  <c r="L1193" i="2"/>
  <c r="M1193" i="2" s="1"/>
  <c r="N1193" i="2" s="1"/>
  <c r="L1433" i="2"/>
  <c r="M1433" i="2" s="1"/>
  <c r="N1433" i="2" s="1"/>
  <c r="L346" i="2"/>
  <c r="M346" i="2" s="1"/>
  <c r="N346" i="2" s="1"/>
  <c r="L1116" i="2"/>
  <c r="M1116" i="2" s="1"/>
  <c r="N1116" i="2" s="1"/>
  <c r="L1338" i="2"/>
  <c r="M1338" i="2" s="1"/>
  <c r="N1338" i="2" s="1"/>
  <c r="L1473" i="2"/>
  <c r="M1473" i="2" s="1"/>
  <c r="N1473" i="2" s="1"/>
  <c r="L1401" i="2"/>
  <c r="M1401" i="2" s="1"/>
  <c r="N1401" i="2" s="1"/>
  <c r="L789" i="2"/>
  <c r="M789" i="2" s="1"/>
  <c r="N789" i="2" s="1"/>
  <c r="L1541" i="2"/>
  <c r="M1541" i="2" s="1"/>
  <c r="N1541" i="2" s="1"/>
  <c r="L1070" i="2"/>
  <c r="M1070" i="2" s="1"/>
  <c r="N1070" i="2" s="1"/>
  <c r="L575" i="2"/>
  <c r="M575" i="2" s="1"/>
  <c r="N575" i="2" s="1"/>
  <c r="L574" i="2"/>
  <c r="M574" i="2" s="1"/>
  <c r="N574" i="2" s="1"/>
  <c r="L886" i="2"/>
  <c r="M886" i="2" s="1"/>
  <c r="N886" i="2" s="1"/>
  <c r="L653" i="2"/>
  <c r="M653" i="2" s="1"/>
  <c r="N653" i="2" s="1"/>
  <c r="L1654" i="2"/>
  <c r="M1654" i="2" s="1"/>
  <c r="N1654" i="2" s="1"/>
  <c r="L1065" i="2"/>
  <c r="M1065" i="2" s="1"/>
  <c r="N1065" i="2" s="1"/>
  <c r="L1371" i="2"/>
  <c r="M1371" i="2" s="1"/>
  <c r="N1371" i="2" s="1"/>
  <c r="L838" i="2"/>
  <c r="M838" i="2" s="1"/>
  <c r="N838" i="2" s="1"/>
  <c r="L1106" i="2"/>
  <c r="M1106" i="2" s="1"/>
  <c r="N1106" i="2" s="1"/>
  <c r="L543" i="2"/>
  <c r="M543" i="2" s="1"/>
  <c r="N543" i="2" s="1"/>
  <c r="L948" i="2"/>
  <c r="M948" i="2" s="1"/>
  <c r="N948" i="2" s="1"/>
  <c r="L595" i="2"/>
  <c r="M595" i="2" s="1"/>
  <c r="N595" i="2" s="1"/>
  <c r="L1618" i="2"/>
  <c r="M1618" i="2" s="1"/>
  <c r="N1618" i="2" s="1"/>
  <c r="L742" i="2"/>
  <c r="M742" i="2" s="1"/>
  <c r="N742" i="2" s="1"/>
  <c r="L1103" i="2"/>
  <c r="M1103" i="2" s="1"/>
  <c r="N1103" i="2" s="1"/>
  <c r="L544" i="2"/>
  <c r="M544" i="2" s="1"/>
  <c r="N544" i="2" s="1"/>
  <c r="L526" i="2"/>
  <c r="M526" i="2" s="1"/>
  <c r="N526" i="2" s="1"/>
  <c r="L72" i="2"/>
  <c r="M72" i="2" s="1"/>
  <c r="N72" i="2" s="1"/>
  <c r="L64" i="2"/>
  <c r="M64" i="2" s="1"/>
  <c r="N64" i="2" s="1"/>
  <c r="L887" i="2"/>
  <c r="M887" i="2" s="1"/>
  <c r="N887" i="2" s="1"/>
  <c r="L655" i="2"/>
  <c r="M655" i="2" s="1"/>
  <c r="N655" i="2" s="1"/>
  <c r="L1663" i="2"/>
  <c r="M1663" i="2" s="1"/>
  <c r="N1663" i="2" s="1"/>
  <c r="L411" i="2"/>
  <c r="M411" i="2" s="1"/>
  <c r="N411" i="2" s="1"/>
  <c r="L803" i="2"/>
  <c r="M803" i="2" s="1"/>
  <c r="N803" i="2" s="1"/>
  <c r="L895" i="2"/>
  <c r="M895" i="2" s="1"/>
  <c r="N895" i="2" s="1"/>
  <c r="L546" i="2"/>
  <c r="M546" i="2" s="1"/>
  <c r="N546" i="2" s="1"/>
  <c r="L842" i="2"/>
  <c r="M842" i="2" s="1"/>
  <c r="N842" i="2" s="1"/>
  <c r="L11" i="2"/>
  <c r="M11" i="2" s="1"/>
  <c r="N11" i="2" s="1"/>
  <c r="L1344" i="2"/>
  <c r="M1344" i="2" s="1"/>
  <c r="N1344" i="2" s="1"/>
  <c r="L1020" i="2"/>
  <c r="M1020" i="2" s="1"/>
  <c r="N1020" i="2" s="1"/>
  <c r="L828" i="2"/>
  <c r="M828" i="2" s="1"/>
  <c r="N828" i="2" s="1"/>
  <c r="L56" i="2"/>
  <c r="M56" i="2" s="1"/>
  <c r="N56" i="2" s="1"/>
  <c r="L603" i="2"/>
  <c r="M603" i="2" s="1"/>
  <c r="N603" i="2" s="1"/>
  <c r="L1061" i="2"/>
  <c r="M1061" i="2" s="1"/>
  <c r="N1061" i="2" s="1"/>
  <c r="L187" i="2"/>
  <c r="M187" i="2" s="1"/>
  <c r="N187" i="2" s="1"/>
  <c r="L644" i="2"/>
  <c r="M644" i="2" s="1"/>
  <c r="N644" i="2" s="1"/>
  <c r="L102" i="2"/>
  <c r="M102" i="2" s="1"/>
  <c r="N102" i="2" s="1"/>
  <c r="L507" i="2"/>
  <c r="M507" i="2" s="1"/>
  <c r="N507" i="2" s="1"/>
  <c r="L1370" i="2"/>
  <c r="M1370" i="2" s="1"/>
  <c r="N1370" i="2" s="1"/>
  <c r="L589" i="2"/>
  <c r="M589" i="2" s="1"/>
  <c r="N589" i="2" s="1"/>
  <c r="L1201" i="2"/>
  <c r="M1201" i="2" s="1"/>
  <c r="N1201" i="2" s="1"/>
  <c r="L429" i="2"/>
  <c r="M429" i="2" s="1"/>
  <c r="N429" i="2" s="1"/>
  <c r="L679" i="2"/>
  <c r="M679" i="2" s="1"/>
  <c r="N679" i="2" s="1"/>
  <c r="L77" i="2"/>
  <c r="M77" i="2" s="1"/>
  <c r="N77" i="2" s="1"/>
  <c r="L1216" i="2"/>
  <c r="M1216" i="2" s="1"/>
  <c r="N1216" i="2" s="1"/>
  <c r="L524" i="2"/>
  <c r="M524" i="2" s="1"/>
  <c r="N524" i="2" s="1"/>
  <c r="L238" i="2"/>
  <c r="M238" i="2" s="1"/>
  <c r="N238" i="2" s="1"/>
  <c r="L424" i="2"/>
  <c r="M424" i="2" s="1"/>
  <c r="N424" i="2" s="1"/>
  <c r="L22" i="2"/>
  <c r="M22" i="2" s="1"/>
  <c r="N22" i="2" s="1"/>
  <c r="L716" i="2"/>
  <c r="M716" i="2" s="1"/>
  <c r="N716" i="2" s="1"/>
  <c r="L15" i="2"/>
  <c r="M15" i="2" s="1"/>
  <c r="N15" i="2" s="1"/>
  <c r="L835" i="2"/>
  <c r="M835" i="2" s="1"/>
  <c r="N835" i="2" s="1"/>
  <c r="L113" i="2"/>
  <c r="M113" i="2" s="1"/>
  <c r="N113" i="2" s="1"/>
  <c r="L905" i="2"/>
  <c r="M905" i="2" s="1"/>
  <c r="N905" i="2" s="1"/>
  <c r="L1468" i="2"/>
  <c r="M1468" i="2" s="1"/>
  <c r="N1468" i="2" s="1"/>
  <c r="L1404" i="2"/>
  <c r="M1404" i="2" s="1"/>
  <c r="N1404" i="2" s="1"/>
  <c r="L303" i="2"/>
  <c r="M303" i="2" s="1"/>
  <c r="N303" i="2" s="1"/>
  <c r="L446" i="2"/>
  <c r="M446" i="2" s="1"/>
  <c r="N446" i="2" s="1"/>
  <c r="L26" i="2"/>
  <c r="M26" i="2" s="1"/>
  <c r="N26" i="2" s="1"/>
  <c r="L1282" i="2"/>
  <c r="M1282" i="2" s="1"/>
  <c r="N1282" i="2" s="1"/>
  <c r="L621" i="2"/>
  <c r="M621" i="2" s="1"/>
  <c r="N621" i="2" s="1"/>
  <c r="L9" i="2"/>
  <c r="M9" i="2" s="1"/>
  <c r="N9" i="2" s="1"/>
  <c r="L701" i="2"/>
  <c r="M701" i="2" s="1"/>
  <c r="N701" i="2" s="1"/>
  <c r="L162" i="2"/>
  <c r="M162" i="2" s="1"/>
  <c r="N162" i="2" s="1"/>
  <c r="L1077" i="2"/>
  <c r="M1077" i="2" s="1"/>
  <c r="N1077" i="2" s="1"/>
  <c r="L76" i="2"/>
  <c r="M76" i="2" s="1"/>
  <c r="N76" i="2" s="1"/>
  <c r="L307" i="2"/>
  <c r="M307" i="2" s="1"/>
  <c r="N307" i="2" s="1"/>
  <c r="L388" i="2"/>
  <c r="M388" i="2" s="1"/>
  <c r="N388" i="2" s="1"/>
  <c r="L129" i="2"/>
  <c r="M129" i="2" s="1"/>
  <c r="N129" i="2" s="1"/>
  <c r="L460" i="2"/>
  <c r="M460" i="2" s="1"/>
  <c r="N460" i="2" s="1"/>
  <c r="L5" i="2"/>
  <c r="M5" i="2" s="1"/>
  <c r="N5" i="2" s="1"/>
  <c r="L1660" i="2"/>
  <c r="M1660" i="2" s="1"/>
  <c r="N1660" i="2" s="1"/>
  <c r="L1533" i="2"/>
  <c r="M1533" i="2" s="1"/>
  <c r="N1533" i="2" s="1"/>
  <c r="L1501" i="2"/>
  <c r="M1501" i="2" s="1"/>
  <c r="N1501" i="2" s="1"/>
  <c r="L474" i="2"/>
  <c r="M474" i="2" s="1"/>
  <c r="N474" i="2" s="1"/>
  <c r="L1528" i="2"/>
  <c r="M1528" i="2" s="1"/>
  <c r="N1528" i="2" s="1"/>
  <c r="L201" i="2"/>
  <c r="M201" i="2" s="1"/>
  <c r="N201" i="2" s="1"/>
  <c r="L316" i="2"/>
  <c r="M316" i="2" s="1"/>
  <c r="N316" i="2" s="1"/>
  <c r="L686" i="2"/>
  <c r="M686" i="2" s="1"/>
  <c r="N686" i="2" s="1"/>
  <c r="L709" i="2"/>
  <c r="M709" i="2" s="1"/>
  <c r="N709" i="2" s="1"/>
  <c r="L1392" i="2"/>
  <c r="M1392" i="2" s="1"/>
  <c r="N1392" i="2" s="1"/>
  <c r="L1676" i="2"/>
  <c r="M1676" i="2" s="1"/>
  <c r="N1676" i="2" s="1"/>
  <c r="L1446" i="2"/>
  <c r="M1446" i="2" s="1"/>
  <c r="N1446" i="2" s="1"/>
  <c r="L262" i="2"/>
  <c r="M262" i="2" s="1"/>
  <c r="N262" i="2" s="1"/>
  <c r="L540" i="2"/>
  <c r="M540" i="2" s="1"/>
  <c r="N540" i="2" s="1"/>
  <c r="L1062" i="2"/>
  <c r="M1062" i="2" s="1"/>
  <c r="N1062" i="2" s="1"/>
  <c r="L440" i="2"/>
  <c r="M440" i="2" s="1"/>
  <c r="N440" i="2" s="1"/>
  <c r="L174" i="2"/>
  <c r="M174" i="2" s="1"/>
  <c r="N174" i="2" s="1"/>
  <c r="L1423" i="2"/>
  <c r="M1423" i="2" s="1"/>
  <c r="N1423" i="2" s="1"/>
  <c r="L1580" i="2"/>
  <c r="M1580" i="2" s="1"/>
  <c r="N1580" i="2" s="1"/>
  <c r="L1156" i="2"/>
  <c r="M1156" i="2" s="1"/>
  <c r="N1156" i="2" s="1"/>
  <c r="L1594" i="2"/>
  <c r="M1594" i="2" s="1"/>
  <c r="N1594" i="2" s="1"/>
  <c r="L1458" i="2"/>
  <c r="M1458" i="2" s="1"/>
  <c r="N1458" i="2" s="1"/>
  <c r="L1604" i="2"/>
  <c r="M1604" i="2" s="1"/>
  <c r="N1604" i="2" s="1"/>
  <c r="L1561" i="2"/>
  <c r="M1561" i="2" s="1"/>
  <c r="N1561" i="2" s="1"/>
  <c r="L311" i="2"/>
  <c r="M311" i="2" s="1"/>
  <c r="N311" i="2" s="1"/>
  <c r="L1674" i="2"/>
  <c r="M1674" i="2" s="1"/>
  <c r="N1674" i="2" s="1"/>
  <c r="L486" i="2"/>
  <c r="M486" i="2" s="1"/>
  <c r="N486" i="2" s="1"/>
  <c r="L693" i="2"/>
  <c r="M693" i="2" s="1"/>
  <c r="N693" i="2" s="1"/>
  <c r="L916" i="2"/>
  <c r="M916" i="2" s="1"/>
  <c r="N916" i="2" s="1"/>
  <c r="L1356" i="2"/>
  <c r="M1356" i="2" s="1"/>
  <c r="N1356" i="2" s="1"/>
  <c r="L462" i="2"/>
  <c r="M462" i="2" s="1"/>
  <c r="N462" i="2" s="1"/>
  <c r="L797" i="2"/>
  <c r="M797" i="2" s="1"/>
  <c r="N797" i="2" s="1"/>
  <c r="L1067" i="2"/>
  <c r="M1067" i="2" s="1"/>
  <c r="N1067" i="2" s="1"/>
  <c r="L1411" i="2"/>
  <c r="M1411" i="2" s="1"/>
  <c r="N1411" i="2" s="1"/>
  <c r="L675" i="2"/>
  <c r="M675" i="2" s="1"/>
  <c r="N675" i="2" s="1"/>
  <c r="L45" i="2"/>
  <c r="M45" i="2" s="1"/>
  <c r="N45" i="2" s="1"/>
  <c r="L501" i="2"/>
  <c r="M501" i="2" s="1"/>
  <c r="N501" i="2" s="1"/>
  <c r="L403" i="2"/>
  <c r="M403" i="2" s="1"/>
  <c r="N403" i="2" s="1"/>
  <c r="L685" i="2"/>
  <c r="M685" i="2" s="1"/>
  <c r="N685" i="2" s="1"/>
  <c r="L1040" i="2"/>
  <c r="M1040" i="2" s="1"/>
  <c r="N1040" i="2" s="1"/>
  <c r="L12" i="2"/>
  <c r="M12" i="2" s="1"/>
  <c r="N12" i="2" s="1"/>
  <c r="L786" i="2"/>
  <c r="M786" i="2" s="1"/>
  <c r="N786" i="2" s="1"/>
  <c r="L1481" i="2"/>
  <c r="M1481" i="2" s="1"/>
  <c r="N1481" i="2" s="1"/>
  <c r="L147" i="2"/>
  <c r="M147" i="2" s="1"/>
  <c r="N147" i="2" s="1"/>
  <c r="L1145" i="2"/>
  <c r="M1145" i="2" s="1"/>
  <c r="N1145" i="2" s="1"/>
  <c r="L325" i="2"/>
  <c r="M325" i="2" s="1"/>
  <c r="N325" i="2" s="1"/>
  <c r="L1200" i="2"/>
  <c r="M1200" i="2" s="1"/>
  <c r="N1200" i="2" s="1"/>
  <c r="L359" i="2"/>
  <c r="M359" i="2" s="1"/>
  <c r="N359" i="2" s="1"/>
  <c r="L73" i="2"/>
  <c r="M73" i="2" s="1"/>
  <c r="N73" i="2" s="1"/>
  <c r="L51" i="2"/>
  <c r="M51" i="2" s="1"/>
  <c r="N51" i="2" s="1"/>
  <c r="L930" i="2"/>
  <c r="M930" i="2" s="1"/>
  <c r="N930" i="2" s="1"/>
  <c r="L31" i="2"/>
  <c r="M31" i="2" s="1"/>
  <c r="N31" i="2" s="1"/>
  <c r="L374" i="2"/>
  <c r="M374" i="2" s="1"/>
  <c r="N374" i="2" s="1"/>
  <c r="L39" i="2"/>
  <c r="M39" i="2" s="1"/>
  <c r="N39" i="2" s="1"/>
  <c r="L1495" i="2"/>
  <c r="M1495" i="2" s="1"/>
  <c r="N1495" i="2" s="1"/>
  <c r="L236" i="2"/>
  <c r="M236" i="2" s="1"/>
  <c r="N236" i="2" s="1"/>
  <c r="L689" i="2"/>
  <c r="M689" i="2" s="1"/>
  <c r="N689" i="2" s="1"/>
  <c r="L84" i="2"/>
  <c r="M84" i="2" s="1"/>
  <c r="N84" i="2" s="1"/>
  <c r="L993" i="2"/>
  <c r="M993" i="2" s="1"/>
  <c r="N993" i="2" s="1"/>
  <c r="L397" i="2"/>
  <c r="M397" i="2" s="1"/>
  <c r="N397" i="2" s="1"/>
  <c r="L333" i="2"/>
  <c r="M333" i="2" s="1"/>
  <c r="N333" i="2" s="1"/>
  <c r="L378" i="2"/>
  <c r="M378" i="2" s="1"/>
  <c r="N378" i="2" s="1"/>
  <c r="L1092" i="2"/>
  <c r="M1092" i="2" s="1"/>
  <c r="N1092" i="2" s="1"/>
  <c r="L416" i="2"/>
  <c r="M416" i="2" s="1"/>
  <c r="N416" i="2" s="1"/>
  <c r="L900" i="2"/>
  <c r="M900" i="2" s="1"/>
  <c r="N900" i="2" s="1"/>
  <c r="L71" i="2"/>
  <c r="M71" i="2" s="1"/>
  <c r="N71" i="2" s="1"/>
  <c r="L987" i="2"/>
  <c r="M987" i="2" s="1"/>
  <c r="N987" i="2" s="1"/>
  <c r="L1499" i="2"/>
  <c r="M1499" i="2" s="1"/>
  <c r="N1499" i="2" s="1"/>
  <c r="L771" i="2"/>
  <c r="M771" i="2" s="1"/>
  <c r="N771" i="2" s="1"/>
  <c r="L457" i="2"/>
  <c r="M457" i="2" s="1"/>
  <c r="N457" i="2" s="1"/>
  <c r="L528" i="2"/>
  <c r="M528" i="2" s="1"/>
  <c r="N528" i="2" s="1"/>
  <c r="L561" i="2"/>
  <c r="M561" i="2" s="1"/>
  <c r="N561" i="2" s="1"/>
  <c r="L321" i="2"/>
  <c r="M321" i="2" s="1"/>
  <c r="N321" i="2" s="1"/>
  <c r="L1126" i="2"/>
  <c r="M1126" i="2" s="1"/>
  <c r="N1126" i="2" s="1"/>
  <c r="L1197" i="2"/>
  <c r="M1197" i="2" s="1"/>
  <c r="N1197" i="2" s="1"/>
  <c r="L329" i="2"/>
  <c r="M329" i="2" s="1"/>
  <c r="N329" i="2" s="1"/>
  <c r="L220" i="2"/>
  <c r="M220" i="2" s="1"/>
  <c r="N220" i="2" s="1"/>
  <c r="L70" i="2"/>
  <c r="M70" i="2" s="1"/>
  <c r="N70" i="2" s="1"/>
  <c r="L512" i="2"/>
  <c r="M512" i="2" s="1"/>
  <c r="N512" i="2" s="1"/>
  <c r="L289" i="2"/>
  <c r="M289" i="2" s="1"/>
  <c r="N289" i="2" s="1"/>
  <c r="L936" i="2"/>
  <c r="M936" i="2" s="1"/>
  <c r="N936" i="2" s="1"/>
  <c r="L1451" i="2"/>
  <c r="M1451" i="2" s="1"/>
  <c r="N1451" i="2" s="1"/>
  <c r="L337" i="2"/>
  <c r="M337" i="2" s="1"/>
  <c r="N337" i="2" s="1"/>
  <c r="L1208" i="2"/>
  <c r="M1208" i="2" s="1"/>
  <c r="N1208" i="2" s="1"/>
  <c r="L54" i="2"/>
  <c r="M54" i="2" s="1"/>
  <c r="N54" i="2" s="1"/>
  <c r="L1110" i="2"/>
  <c r="M1110" i="2" s="1"/>
  <c r="N1110" i="2" s="1"/>
  <c r="L83" i="2"/>
  <c r="M83" i="2" s="1"/>
  <c r="N83" i="2" s="1"/>
  <c r="L437" i="2"/>
  <c r="M437" i="2" s="1"/>
  <c r="N437" i="2" s="1"/>
  <c r="L680" i="2"/>
  <c r="M680" i="2" s="1"/>
  <c r="N680" i="2" s="1"/>
  <c r="L1229" i="2"/>
  <c r="M1229" i="2" s="1"/>
  <c r="N1229" i="2" s="1"/>
  <c r="L96" i="2"/>
  <c r="M96" i="2" s="1"/>
  <c r="N96" i="2" s="1"/>
  <c r="L373" i="2"/>
  <c r="M373" i="2" s="1"/>
  <c r="N373" i="2" s="1"/>
  <c r="L610" i="2"/>
  <c r="M610" i="2" s="1"/>
  <c r="N610" i="2" s="1"/>
  <c r="L1166" i="2"/>
  <c r="M1166" i="2" s="1"/>
  <c r="N1166" i="2" s="1"/>
  <c r="L558" i="2"/>
  <c r="M558" i="2" s="1"/>
  <c r="N558" i="2" s="1"/>
  <c r="L663" i="2"/>
  <c r="M663" i="2" s="1"/>
  <c r="N663" i="2" s="1"/>
  <c r="L695" i="2"/>
  <c r="M695" i="2" s="1"/>
  <c r="N695" i="2" s="1"/>
  <c r="L831" i="2"/>
  <c r="M831" i="2" s="1"/>
  <c r="N831" i="2" s="1"/>
  <c r="L929" i="2"/>
  <c r="M929" i="2" s="1"/>
  <c r="N929" i="2" s="1"/>
  <c r="L1513" i="2"/>
  <c r="M1513" i="2" s="1"/>
  <c r="N1513" i="2" s="1"/>
  <c r="L1195" i="2"/>
  <c r="M1195" i="2" s="1"/>
  <c r="N1195" i="2" s="1"/>
  <c r="L1522" i="2"/>
  <c r="M1522" i="2" s="1"/>
  <c r="N1522" i="2" s="1"/>
  <c r="L364" i="2"/>
  <c r="M364" i="2" s="1"/>
  <c r="N364" i="2" s="1"/>
  <c r="L1572" i="2"/>
  <c r="M1572" i="2" s="1"/>
  <c r="N1572" i="2" s="1"/>
  <c r="L1548" i="2"/>
  <c r="M1548" i="2" s="1"/>
  <c r="N1548" i="2" s="1"/>
  <c r="L1140" i="2"/>
  <c r="M1140" i="2" s="1"/>
  <c r="N1140" i="2" s="1"/>
  <c r="L1191" i="2"/>
  <c r="M1191" i="2" s="1"/>
  <c r="N1191" i="2" s="1"/>
  <c r="L549" i="2"/>
  <c r="M549" i="2" s="1"/>
  <c r="N549" i="2" s="1"/>
  <c r="L1063" i="2"/>
  <c r="M1063" i="2" s="1"/>
  <c r="N1063" i="2" s="1"/>
  <c r="L1017" i="2"/>
  <c r="M1017" i="2" s="1"/>
  <c r="N1017" i="2" s="1"/>
  <c r="L415" i="2"/>
  <c r="M415" i="2" s="1"/>
  <c r="N415" i="2" s="1"/>
  <c r="L668" i="2"/>
  <c r="M668" i="2" s="1"/>
  <c r="N668" i="2" s="1"/>
  <c r="L814" i="2"/>
  <c r="M814" i="2" s="1"/>
  <c r="N814" i="2" s="1"/>
  <c r="L1076" i="2"/>
  <c r="M1076" i="2" s="1"/>
  <c r="N1076" i="2" s="1"/>
  <c r="L629" i="2"/>
  <c r="M629" i="2" s="1"/>
  <c r="N629" i="2" s="1"/>
  <c r="L1634" i="2"/>
  <c r="M1634" i="2" s="1"/>
  <c r="N1634" i="2" s="1"/>
  <c r="L495" i="2"/>
  <c r="M495" i="2" s="1"/>
  <c r="N495" i="2" s="1"/>
  <c r="L1082" i="2"/>
  <c r="M1082" i="2" s="1"/>
  <c r="N1082" i="2" s="1"/>
  <c r="L744" i="2"/>
  <c r="M744" i="2" s="1"/>
  <c r="N744" i="2" s="1"/>
  <c r="L1071" i="2"/>
  <c r="M1071" i="2" s="1"/>
  <c r="N1071" i="2" s="1"/>
  <c r="L1642" i="2"/>
  <c r="M1642" i="2" s="1"/>
  <c r="N1642" i="2" s="1"/>
  <c r="L850" i="2"/>
  <c r="M850" i="2" s="1"/>
  <c r="N850" i="2" s="1"/>
  <c r="L322" i="2"/>
  <c r="M322" i="2" s="1"/>
  <c r="N322" i="2" s="1"/>
  <c r="L14" i="2"/>
  <c r="M14" i="2" s="1"/>
  <c r="N14" i="2" s="1"/>
  <c r="L287" i="2"/>
  <c r="M287" i="2" s="1"/>
  <c r="N287" i="2" s="1"/>
  <c r="L808" i="2"/>
  <c r="M808" i="2" s="1"/>
  <c r="N808" i="2" s="1"/>
  <c r="L1045" i="2"/>
  <c r="M1045" i="2" s="1"/>
  <c r="N1045" i="2" s="1"/>
  <c r="L1355" i="2"/>
  <c r="M1355" i="2" s="1"/>
  <c r="N1355" i="2" s="1"/>
  <c r="L62" i="2"/>
  <c r="M62" i="2" s="1"/>
  <c r="N62" i="2" s="1"/>
  <c r="L1240" i="2"/>
  <c r="M1240" i="2" s="1"/>
  <c r="N1240" i="2" s="1"/>
  <c r="L160" i="2"/>
  <c r="M160" i="2" s="1"/>
  <c r="N160" i="2" s="1"/>
  <c r="L413" i="2"/>
  <c r="M413" i="2" s="1"/>
  <c r="N413" i="2" s="1"/>
  <c r="L247" i="2"/>
  <c r="M247" i="2" s="1"/>
  <c r="N247" i="2" s="1"/>
  <c r="L1048" i="2"/>
  <c r="M1048" i="2" s="1"/>
  <c r="N1048" i="2" s="1"/>
  <c r="L1369" i="2"/>
  <c r="M1369" i="2" s="1"/>
  <c r="N1369" i="2" s="1"/>
  <c r="L105" i="2"/>
  <c r="M105" i="2" s="1"/>
  <c r="N105" i="2" s="1"/>
  <c r="L989" i="2"/>
  <c r="M989" i="2" s="1"/>
  <c r="N989" i="2" s="1"/>
  <c r="L511" i="2"/>
  <c r="M511" i="2" s="1"/>
  <c r="N511" i="2" s="1"/>
  <c r="L459" i="2"/>
  <c r="M459" i="2" s="1"/>
  <c r="N459" i="2" s="1"/>
  <c r="L299" i="2"/>
  <c r="M299" i="2" s="1"/>
  <c r="N299" i="2" s="1"/>
  <c r="L970" i="2"/>
  <c r="M970" i="2" s="1"/>
  <c r="N970" i="2" s="1"/>
  <c r="L115" i="2"/>
  <c r="M115" i="2" s="1"/>
  <c r="N115" i="2" s="1"/>
  <c r="L194" i="2"/>
  <c r="M194" i="2" s="1"/>
  <c r="N194" i="2" s="1"/>
  <c r="L1006" i="2"/>
  <c r="M1006" i="2" s="1"/>
  <c r="N1006" i="2" s="1"/>
  <c r="L1053" i="2"/>
  <c r="M1053" i="2" s="1"/>
  <c r="N1053" i="2" s="1"/>
  <c r="L385" i="2"/>
  <c r="M385" i="2" s="1"/>
  <c r="N385" i="2" s="1"/>
  <c r="L143" i="2"/>
  <c r="M143" i="2" s="1"/>
  <c r="N143" i="2" s="1"/>
  <c r="L563" i="2"/>
  <c r="M563" i="2" s="1"/>
  <c r="N563" i="2" s="1"/>
  <c r="L584" i="2"/>
  <c r="M584" i="2" s="1"/>
  <c r="N584" i="2" s="1"/>
  <c r="L176" i="2"/>
  <c r="M176" i="2" s="1"/>
  <c r="N176" i="2" s="1"/>
  <c r="L1248" i="2"/>
  <c r="M1248" i="2" s="1"/>
  <c r="N1248" i="2" s="1"/>
  <c r="L699" i="2"/>
  <c r="M699" i="2" s="1"/>
  <c r="N699" i="2" s="1"/>
  <c r="L484" i="2"/>
  <c r="M484" i="2" s="1"/>
  <c r="N484" i="2" s="1"/>
  <c r="L1569" i="2"/>
  <c r="M1569" i="2" s="1"/>
  <c r="N1569" i="2" s="1"/>
  <c r="L1312" i="2"/>
  <c r="M1312" i="2" s="1"/>
  <c r="N1312" i="2" s="1"/>
  <c r="L156" i="2"/>
  <c r="M156" i="2" s="1"/>
  <c r="N156" i="2" s="1"/>
  <c r="L130" i="2"/>
  <c r="M130" i="2" s="1"/>
  <c r="N130" i="2" s="1"/>
  <c r="L1142" i="2"/>
  <c r="M1142" i="2" s="1"/>
  <c r="N1142" i="2" s="1"/>
  <c r="L1639" i="2"/>
  <c r="M1639" i="2" s="1"/>
  <c r="N1639" i="2" s="1"/>
  <c r="L16" i="2"/>
  <c r="M16" i="2" s="1"/>
  <c r="N16" i="2" s="1"/>
  <c r="L1187" i="2"/>
  <c r="M1187" i="2" s="1"/>
  <c r="N1187" i="2" s="1"/>
  <c r="L1030" i="2"/>
  <c r="M1030" i="2" s="1"/>
  <c r="N1030" i="2" s="1"/>
  <c r="L1269" i="2"/>
  <c r="M1269" i="2" s="1"/>
  <c r="N1269" i="2" s="1"/>
  <c r="L188" i="2"/>
  <c r="M188" i="2" s="1"/>
  <c r="N188" i="2" s="1"/>
  <c r="L1150" i="2"/>
  <c r="M1150" i="2" s="1"/>
  <c r="N1150" i="2" s="1"/>
  <c r="L301" i="2"/>
  <c r="M301" i="2" s="1"/>
  <c r="N301" i="2" s="1"/>
  <c r="L58" i="2"/>
  <c r="M58" i="2" s="1"/>
  <c r="N58" i="2" s="1"/>
  <c r="L488" i="2"/>
  <c r="M488" i="2" s="1"/>
  <c r="N488" i="2" s="1"/>
  <c r="L1292" i="2"/>
  <c r="M1292" i="2" s="1"/>
  <c r="N1292" i="2" s="1"/>
  <c r="L1584" i="2"/>
  <c r="M1584" i="2" s="1"/>
  <c r="N1584" i="2" s="1"/>
  <c r="L1143" i="2"/>
  <c r="M1143" i="2" s="1"/>
  <c r="N1143" i="2" s="1"/>
  <c r="L1486" i="2"/>
  <c r="M1486" i="2" s="1"/>
  <c r="N1486" i="2" s="1"/>
  <c r="L1512" i="2"/>
  <c r="M1512" i="2" s="1"/>
  <c r="N1512" i="2" s="1"/>
  <c r="L949" i="2"/>
  <c r="M949" i="2" s="1"/>
  <c r="N949" i="2" s="1"/>
  <c r="L1158" i="2"/>
  <c r="M1158" i="2" s="1"/>
  <c r="N1158" i="2" s="1"/>
  <c r="L935" i="2"/>
  <c r="M935" i="2" s="1"/>
  <c r="N935" i="2" s="1"/>
  <c r="L825" i="2"/>
  <c r="M825" i="2" s="1"/>
  <c r="N825" i="2" s="1"/>
  <c r="L1413" i="2"/>
  <c r="M1413" i="2" s="1"/>
  <c r="N1413" i="2" s="1"/>
  <c r="L506" i="2"/>
  <c r="M506" i="2" s="1"/>
  <c r="N506" i="2" s="1"/>
  <c r="L1051" i="2"/>
  <c r="M1051" i="2" s="1"/>
  <c r="N1051" i="2" s="1"/>
  <c r="L1113" i="2"/>
  <c r="M1113" i="2" s="1"/>
  <c r="N1113" i="2" s="1"/>
  <c r="L1599" i="2"/>
  <c r="M1599" i="2" s="1"/>
  <c r="N1599" i="2" s="1"/>
  <c r="L1144" i="2"/>
  <c r="M1144" i="2" s="1"/>
  <c r="N1144" i="2" s="1"/>
  <c r="L942" i="2"/>
  <c r="M942" i="2" s="1"/>
  <c r="N942" i="2" s="1"/>
  <c r="L922" i="2"/>
  <c r="M922" i="2" s="1"/>
  <c r="N922" i="2" s="1"/>
  <c r="L1139" i="2"/>
  <c r="M1139" i="2" s="1"/>
  <c r="N1139" i="2" s="1"/>
  <c r="L1544" i="2"/>
  <c r="M1544" i="2" s="1"/>
  <c r="N1544" i="2" s="1"/>
  <c r="L1407" i="2"/>
  <c r="M1407" i="2" s="1"/>
  <c r="N1407" i="2" s="1"/>
  <c r="L17" i="2"/>
  <c r="M17" i="2" s="1"/>
  <c r="N17" i="2" s="1"/>
  <c r="L959" i="2"/>
  <c r="M959" i="2" s="1"/>
  <c r="N959" i="2" s="1"/>
  <c r="L708" i="2"/>
  <c r="M708" i="2" s="1"/>
  <c r="N708" i="2" s="1"/>
  <c r="L382" i="2"/>
  <c r="M382" i="2" s="1"/>
  <c r="N382" i="2" s="1"/>
  <c r="L179" i="2"/>
  <c r="M179" i="2" s="1"/>
  <c r="N179" i="2" s="1"/>
  <c r="L710" i="2"/>
  <c r="M710" i="2" s="1"/>
  <c r="N710" i="2" s="1"/>
  <c r="L126" i="2"/>
  <c r="M126" i="2" s="1"/>
  <c r="N126" i="2" s="1"/>
  <c r="L1222" i="2"/>
  <c r="M1222" i="2" s="1"/>
  <c r="N1222" i="2" s="1"/>
  <c r="L209" i="2"/>
  <c r="M209" i="2" s="1"/>
  <c r="N209" i="2" s="1"/>
  <c r="L1408" i="2"/>
  <c r="M1408" i="2" s="1"/>
  <c r="N1408" i="2" s="1"/>
  <c r="L521" i="2"/>
  <c r="M521" i="2" s="1"/>
  <c r="N521" i="2" s="1"/>
  <c r="L368" i="2"/>
  <c r="M368" i="2" s="1"/>
  <c r="N368" i="2" s="1"/>
  <c r="L1025" i="2"/>
  <c r="M1025" i="2" s="1"/>
  <c r="N1025" i="2" s="1"/>
  <c r="L790" i="2"/>
  <c r="M790" i="2" s="1"/>
  <c r="N790" i="2" s="1"/>
  <c r="L1377" i="2"/>
  <c r="M1377" i="2" s="1"/>
  <c r="N1377" i="2" s="1"/>
  <c r="L94" i="2"/>
  <c r="M94" i="2" s="1"/>
  <c r="N94" i="2" s="1"/>
  <c r="L389" i="2"/>
  <c r="M389" i="2" s="1"/>
  <c r="N389" i="2" s="1"/>
  <c r="L851" i="2"/>
  <c r="M851" i="2" s="1"/>
  <c r="N851" i="2" s="1"/>
  <c r="L1417" i="2"/>
  <c r="M1417" i="2" s="1"/>
  <c r="N1417" i="2" s="1"/>
  <c r="L801" i="2"/>
  <c r="M801" i="2" s="1"/>
  <c r="N801" i="2" s="1"/>
  <c r="L722" i="2"/>
  <c r="M722" i="2" s="1"/>
  <c r="N722" i="2" s="1"/>
  <c r="L354" i="2"/>
  <c r="M354" i="2" s="1"/>
  <c r="N354" i="2" s="1"/>
  <c r="L1350" i="2"/>
  <c r="M1350" i="2" s="1"/>
  <c r="N1350" i="2" s="1"/>
  <c r="L920" i="2"/>
  <c r="M920" i="2" s="1"/>
  <c r="N920" i="2" s="1"/>
  <c r="L164" i="2"/>
  <c r="M164" i="2" s="1"/>
  <c r="N164" i="2" s="1"/>
  <c r="L401" i="2"/>
  <c r="M401" i="2" s="1"/>
  <c r="N401" i="2" s="1"/>
  <c r="L34" i="2"/>
  <c r="M34" i="2" s="1"/>
  <c r="N34" i="2" s="1"/>
  <c r="L994" i="2"/>
  <c r="M994" i="2" s="1"/>
  <c r="N994" i="2" s="1"/>
  <c r="L847" i="2"/>
  <c r="M847" i="2" s="1"/>
  <c r="N847" i="2" s="1"/>
  <c r="L1123" i="2"/>
  <c r="M1123" i="2" s="1"/>
  <c r="N1123" i="2" s="1"/>
  <c r="L694" i="2"/>
  <c r="M694" i="2" s="1"/>
  <c r="N694" i="2" s="1"/>
  <c r="L1308" i="2"/>
  <c r="M1308" i="2" s="1"/>
  <c r="N1308" i="2" s="1"/>
  <c r="L305" i="2"/>
  <c r="M305" i="2" s="1"/>
  <c r="N305" i="2" s="1"/>
  <c r="L809" i="2"/>
  <c r="M809" i="2" s="1"/>
  <c r="N809" i="2" s="1"/>
  <c r="L588" i="2"/>
  <c r="M588" i="2" s="1"/>
  <c r="N588" i="2" s="1"/>
  <c r="L978" i="2"/>
  <c r="M978" i="2" s="1"/>
  <c r="N978" i="2" s="1"/>
  <c r="L375" i="2"/>
  <c r="M375" i="2" s="1"/>
  <c r="N375" i="2" s="1"/>
  <c r="L1257" i="2"/>
  <c r="M1257" i="2" s="1"/>
  <c r="N1257" i="2" s="1"/>
  <c r="L1410" i="2"/>
  <c r="M1410" i="2" s="1"/>
  <c r="N1410" i="2" s="1"/>
  <c r="L1627" i="2"/>
  <c r="M1627" i="2" s="1"/>
  <c r="N1627" i="2" s="1"/>
  <c r="L669" i="2"/>
  <c r="M669" i="2" s="1"/>
  <c r="N669" i="2" s="1"/>
  <c r="L1164" i="2"/>
  <c r="M1164" i="2" s="1"/>
  <c r="N1164" i="2" s="1"/>
  <c r="L953" i="2"/>
  <c r="M953" i="2" s="1"/>
  <c r="N953" i="2" s="1"/>
  <c r="L233" i="2"/>
  <c r="M233" i="2" s="1"/>
  <c r="N233" i="2" s="1"/>
  <c r="L1608" i="2"/>
  <c r="M1608" i="2" s="1"/>
  <c r="N1608" i="2" s="1"/>
  <c r="L430" i="2"/>
  <c r="M430" i="2" s="1"/>
  <c r="N430" i="2" s="1"/>
  <c r="L772" i="2"/>
  <c r="M772" i="2" s="1"/>
  <c r="N772" i="2" s="1"/>
  <c r="L806" i="2"/>
  <c r="M806" i="2" s="1"/>
  <c r="N806" i="2" s="1"/>
  <c r="L1226" i="2"/>
  <c r="M1226" i="2" s="1"/>
  <c r="N1226" i="2" s="1"/>
  <c r="L1252" i="2"/>
  <c r="M1252" i="2" s="1"/>
  <c r="N1252" i="2" s="1"/>
  <c r="L677" i="2"/>
  <c r="M677" i="2" s="1"/>
  <c r="N677" i="2" s="1"/>
  <c r="L1429" i="2"/>
  <c r="M1429" i="2" s="1"/>
  <c r="N1429" i="2" s="1"/>
  <c r="L1079" i="2"/>
  <c r="M1079" i="2" s="1"/>
  <c r="N1079" i="2" s="1"/>
  <c r="L734" i="2"/>
  <c r="M734" i="2" s="1"/>
  <c r="N734" i="2" s="1"/>
  <c r="L830" i="2"/>
  <c r="M830" i="2" s="1"/>
  <c r="N830" i="2" s="1"/>
  <c r="L290" i="2"/>
  <c r="M290" i="2" s="1"/>
  <c r="N290" i="2" s="1"/>
  <c r="L1386" i="2"/>
  <c r="M1386" i="2" s="1"/>
  <c r="N1386" i="2" s="1"/>
  <c r="L723" i="2"/>
  <c r="M723" i="2" s="1"/>
  <c r="N723" i="2" s="1"/>
  <c r="L529" i="2"/>
  <c r="M529" i="2" s="1"/>
  <c r="N529" i="2" s="1"/>
  <c r="L537" i="2"/>
  <c r="M537" i="2" s="1"/>
  <c r="N537" i="2" s="1"/>
  <c r="L725" i="2"/>
  <c r="M725" i="2" s="1"/>
  <c r="N725" i="2" s="1"/>
  <c r="L749" i="2"/>
  <c r="M749" i="2" s="1"/>
  <c r="N749" i="2" s="1"/>
  <c r="L798" i="2"/>
  <c r="M798" i="2" s="1"/>
  <c r="N798" i="2" s="1"/>
  <c r="L1236" i="2"/>
  <c r="M1236" i="2" s="1"/>
  <c r="N1236" i="2" s="1"/>
  <c r="L235" i="2"/>
  <c r="M235" i="2" s="1"/>
  <c r="N235" i="2" s="1"/>
  <c r="L934" i="2"/>
  <c r="M934" i="2" s="1"/>
  <c r="N934" i="2" s="1"/>
  <c r="L226" i="2"/>
  <c r="M226" i="2" s="1"/>
  <c r="N226" i="2" s="1"/>
  <c r="L1122" i="2"/>
  <c r="M1122" i="2" s="1"/>
  <c r="N1122" i="2" s="1"/>
  <c r="L1090" i="2"/>
  <c r="M1090" i="2" s="1"/>
  <c r="N1090" i="2" s="1"/>
  <c r="L973" i="2"/>
  <c r="M973" i="2" s="1"/>
  <c r="N973" i="2" s="1"/>
  <c r="L1230" i="2"/>
  <c r="M1230" i="2" s="1"/>
  <c r="N1230" i="2" s="1"/>
  <c r="L580" i="2"/>
  <c r="M580" i="2" s="1"/>
  <c r="N580" i="2" s="1"/>
  <c r="L609" i="2"/>
  <c r="M609" i="2" s="1"/>
  <c r="N609" i="2" s="1"/>
  <c r="L937" i="2"/>
  <c r="M937" i="2" s="1"/>
  <c r="N937" i="2" s="1"/>
  <c r="L275" i="2"/>
  <c r="M275" i="2" s="1"/>
  <c r="N275" i="2" s="1"/>
  <c r="L1169" i="2"/>
  <c r="M1169" i="2" s="1"/>
  <c r="N1169" i="2" s="1"/>
  <c r="L1436" i="2"/>
  <c r="M1436" i="2" s="1"/>
  <c r="N1436" i="2" s="1"/>
  <c r="L1400" i="2"/>
  <c r="M1400" i="2" s="1"/>
  <c r="N1400" i="2" s="1"/>
  <c r="L880" i="2"/>
  <c r="M880" i="2" s="1"/>
  <c r="N880" i="2" s="1"/>
  <c r="L1016" i="2"/>
  <c r="M1016" i="2" s="1"/>
  <c r="N1016" i="2" s="1"/>
  <c r="L1032" i="2"/>
  <c r="M1032" i="2" s="1"/>
  <c r="N1032" i="2" s="1"/>
  <c r="L494" i="2"/>
  <c r="M494" i="2" s="1"/>
  <c r="N494" i="2" s="1"/>
  <c r="L208" i="2"/>
  <c r="M208" i="2" s="1"/>
  <c r="N208" i="2" s="1"/>
  <c r="L1041" i="2"/>
  <c r="M1041" i="2" s="1"/>
  <c r="N1041" i="2" s="1"/>
  <c r="L327" i="2"/>
  <c r="M327" i="2" s="1"/>
  <c r="N327" i="2" s="1"/>
  <c r="L313" i="2"/>
  <c r="M313" i="2" s="1"/>
  <c r="N313" i="2" s="1"/>
  <c r="L1175" i="2"/>
  <c r="M1175" i="2" s="1"/>
  <c r="N1175" i="2" s="1"/>
  <c r="L1214" i="2"/>
  <c r="M1214" i="2" s="1"/>
  <c r="N1214" i="2" s="1"/>
  <c r="L1354" i="2"/>
  <c r="M1354" i="2" s="1"/>
  <c r="N1354" i="2" s="1"/>
  <c r="L490" i="2"/>
  <c r="M490" i="2" s="1"/>
  <c r="N490" i="2" s="1"/>
  <c r="L1321" i="2"/>
  <c r="M1321" i="2" s="1"/>
  <c r="N1321" i="2" s="1"/>
  <c r="L1184" i="2"/>
  <c r="M1184" i="2" s="1"/>
  <c r="N1184" i="2" s="1"/>
  <c r="L1303" i="2"/>
  <c r="M1303" i="2" s="1"/>
  <c r="N1303" i="2" s="1"/>
  <c r="L363" i="2"/>
  <c r="M363" i="2" s="1"/>
  <c r="N363" i="2" s="1"/>
  <c r="L106" i="2"/>
  <c r="M106" i="2" s="1"/>
  <c r="N106" i="2" s="1"/>
  <c r="L1306" i="2"/>
  <c r="M1306" i="2" s="1"/>
  <c r="N1306" i="2" s="1"/>
  <c r="L505" i="2"/>
  <c r="M505" i="2" s="1"/>
  <c r="N505" i="2" s="1"/>
  <c r="L855" i="2"/>
  <c r="M855" i="2" s="1"/>
  <c r="N855" i="2" s="1"/>
  <c r="L408" i="2"/>
  <c r="M408" i="2" s="1"/>
  <c r="N408" i="2" s="1"/>
  <c r="L556" i="2"/>
  <c r="M556" i="2" s="1"/>
  <c r="N556" i="2" s="1"/>
  <c r="L1438" i="2"/>
  <c r="M1438" i="2" s="1"/>
  <c r="N1438" i="2" s="1"/>
  <c r="L547" i="2"/>
  <c r="M547" i="2" s="1"/>
  <c r="N547" i="2" s="1"/>
  <c r="L28" i="2"/>
  <c r="M28" i="2" s="1"/>
  <c r="N28" i="2" s="1"/>
  <c r="L1439" i="2"/>
  <c r="M1439" i="2" s="1"/>
  <c r="N1439" i="2" s="1"/>
  <c r="L292" i="2"/>
  <c r="M292" i="2" s="1"/>
  <c r="N292" i="2" s="1"/>
  <c r="L498" i="2"/>
  <c r="M498" i="2" s="1"/>
  <c r="N498" i="2" s="1"/>
  <c r="L445" i="2"/>
  <c r="M445" i="2" s="1"/>
  <c r="N445" i="2" s="1"/>
  <c r="L1440" i="2"/>
  <c r="M1440" i="2" s="1"/>
  <c r="N1440" i="2" s="1"/>
  <c r="L667" i="2"/>
  <c r="M667" i="2" s="1"/>
  <c r="N667" i="2" s="1"/>
  <c r="L1137" i="2"/>
  <c r="M1137" i="2" s="1"/>
  <c r="N1137" i="2" s="1"/>
  <c r="L1326" i="2"/>
  <c r="M1326" i="2" s="1"/>
  <c r="N1326" i="2" s="1"/>
  <c r="L509" i="2"/>
  <c r="M509" i="2" s="1"/>
  <c r="N509" i="2" s="1"/>
  <c r="L1296" i="2"/>
  <c r="M1296" i="2" s="1"/>
  <c r="N1296" i="2" s="1"/>
  <c r="L499" i="2"/>
  <c r="M499" i="2" s="1"/>
  <c r="N499" i="2" s="1"/>
  <c r="L288" i="2"/>
  <c r="M288" i="2" s="1"/>
  <c r="N288" i="2" s="1"/>
  <c r="L1320" i="2"/>
  <c r="M1320" i="2" s="1"/>
  <c r="N1320" i="2" s="1"/>
  <c r="L1151" i="2"/>
  <c r="M1151" i="2" s="1"/>
  <c r="N1151" i="2" s="1"/>
  <c r="L510" i="2"/>
  <c r="M510" i="2" s="1"/>
  <c r="N510" i="2" s="1"/>
  <c r="L1294" i="2"/>
  <c r="M1294" i="2" s="1"/>
  <c r="N1294" i="2" s="1"/>
  <c r="L116" i="2"/>
  <c r="M116" i="2" s="1"/>
  <c r="N116" i="2" s="1"/>
  <c r="L99" i="2"/>
  <c r="M99" i="2" s="1"/>
  <c r="N99" i="2" s="1"/>
  <c r="L1460" i="2"/>
  <c r="M1460" i="2" s="1"/>
  <c r="N1460" i="2" s="1"/>
  <c r="L1515" i="2"/>
  <c r="M1515" i="2" s="1"/>
  <c r="N1515" i="2" s="1"/>
  <c r="L1247" i="2"/>
  <c r="M1247" i="2" s="1"/>
  <c r="N1247" i="2" s="1"/>
  <c r="L1490" i="2"/>
  <c r="M1490" i="2" s="1"/>
  <c r="N1490" i="2" s="1"/>
  <c r="L909" i="2"/>
  <c r="M909" i="2" s="1"/>
  <c r="N909" i="2" s="1"/>
  <c r="L491" i="2"/>
  <c r="M491" i="2" s="1"/>
  <c r="N491" i="2" s="1"/>
  <c r="L1284" i="2"/>
  <c r="M1284" i="2" s="1"/>
  <c r="N1284" i="2" s="1"/>
  <c r="L700" i="2"/>
  <c r="M700" i="2" s="1"/>
  <c r="N700" i="2" s="1"/>
  <c r="L1607" i="2"/>
  <c r="M1607" i="2" s="1"/>
  <c r="N1607" i="2" s="1"/>
  <c r="L285" i="2"/>
  <c r="M285" i="2" s="1"/>
  <c r="N285" i="2" s="1"/>
  <c r="L1406" i="2"/>
  <c r="M1406" i="2" s="1"/>
  <c r="N1406" i="2" s="1"/>
  <c r="L1479" i="2"/>
  <c r="M1479" i="2" s="1"/>
  <c r="N1479" i="2" s="1"/>
  <c r="L924" i="2"/>
  <c r="M924" i="2" s="1"/>
  <c r="N924" i="2" s="1"/>
  <c r="L1341" i="2"/>
  <c r="M1341" i="2" s="1"/>
  <c r="N1341" i="2" s="1"/>
  <c r="L688" i="2"/>
  <c r="M688" i="2" s="1"/>
  <c r="N688" i="2" s="1"/>
  <c r="L902" i="2"/>
  <c r="M902" i="2" s="1"/>
  <c r="N902" i="2" s="1"/>
  <c r="L1069" i="2"/>
  <c r="M1069" i="2" s="1"/>
  <c r="N1069" i="2" s="1"/>
  <c r="L1362" i="2"/>
  <c r="M1362" i="2" s="1"/>
  <c r="N1362" i="2" s="1"/>
  <c r="L248" i="2"/>
  <c r="M248" i="2" s="1"/>
  <c r="N248" i="2" s="1"/>
  <c r="L646" i="2"/>
  <c r="M646" i="2" s="1"/>
  <c r="N646" i="2" s="1"/>
  <c r="L638" i="2"/>
  <c r="M638" i="2" s="1"/>
  <c r="N638" i="2" s="1"/>
  <c r="L396" i="2"/>
  <c r="M396" i="2" s="1"/>
  <c r="N396" i="2" s="1"/>
  <c r="L1334" i="2"/>
  <c r="M1334" i="2" s="1"/>
  <c r="N1334" i="2" s="1"/>
  <c r="L628" i="2"/>
  <c r="M628" i="2" s="1"/>
  <c r="N628" i="2" s="1"/>
  <c r="L336" i="2"/>
  <c r="M336" i="2" s="1"/>
  <c r="N336" i="2" s="1"/>
  <c r="L1170" i="2"/>
  <c r="M1170" i="2" s="1"/>
  <c r="N1170" i="2" s="1"/>
  <c r="L614" i="2"/>
  <c r="M614" i="2" s="1"/>
  <c r="N614" i="2" s="1"/>
  <c r="L1662" i="2"/>
  <c r="M1662" i="2" s="1"/>
  <c r="N1662" i="2" s="1"/>
  <c r="L966" i="2"/>
  <c r="M966" i="2" s="1"/>
  <c r="N966" i="2" s="1"/>
  <c r="L304" i="2"/>
  <c r="M304" i="2" s="1"/>
  <c r="N304" i="2" s="1"/>
  <c r="L813" i="2"/>
  <c r="M813" i="2" s="1"/>
  <c r="N813" i="2" s="1"/>
  <c r="L751" i="2"/>
  <c r="M751" i="2" s="1"/>
  <c r="N751" i="2" s="1"/>
  <c r="L951" i="2"/>
  <c r="M951" i="2" s="1"/>
  <c r="N951" i="2" s="1"/>
  <c r="L243" i="2"/>
  <c r="M243" i="2" s="1"/>
  <c r="N243" i="2" s="1"/>
  <c r="L913" i="2"/>
  <c r="M913" i="2" s="1"/>
  <c r="N913" i="2" s="1"/>
  <c r="L780" i="2"/>
  <c r="M780" i="2" s="1"/>
  <c r="N780" i="2" s="1"/>
  <c r="L1310" i="2"/>
  <c r="M1310" i="2" s="1"/>
  <c r="N1310" i="2" s="1"/>
  <c r="L1302" i="2"/>
  <c r="M1302" i="2" s="1"/>
  <c r="N1302" i="2" s="1"/>
  <c r="L1007" i="2"/>
  <c r="M1007" i="2" s="1"/>
  <c r="N1007" i="2" s="1"/>
  <c r="L1474" i="2"/>
  <c r="M1474" i="2" s="1"/>
  <c r="N1474" i="2" s="1"/>
  <c r="L721" i="2"/>
  <c r="M721" i="2" s="1"/>
  <c r="N721" i="2" s="1"/>
  <c r="L1265" i="2"/>
  <c r="M1265" i="2" s="1"/>
  <c r="N1265" i="2" s="1"/>
  <c r="L940" i="2"/>
  <c r="M940" i="2" s="1"/>
  <c r="N940" i="2" s="1"/>
  <c r="L167" i="2"/>
  <c r="M167" i="2" s="1"/>
  <c r="N167" i="2" s="1"/>
  <c r="L1419" i="2"/>
  <c r="M1419" i="2" s="1"/>
  <c r="N1419" i="2" s="1"/>
  <c r="L1057" i="2"/>
  <c r="M1057" i="2" s="1"/>
  <c r="N1057" i="2" s="1"/>
  <c r="L1313" i="2"/>
  <c r="M1313" i="2" s="1"/>
  <c r="N1313" i="2" s="1"/>
  <c r="L469" i="2"/>
  <c r="M469" i="2" s="1"/>
  <c r="N469" i="2" s="1"/>
  <c r="L1199" i="2"/>
  <c r="M1199" i="2" s="1"/>
  <c r="N1199" i="2" s="1"/>
  <c r="L518" i="2"/>
  <c r="M518" i="2" s="1"/>
  <c r="N518" i="2" s="1"/>
  <c r="L799" i="2"/>
  <c r="M799" i="2" s="1"/>
  <c r="N799" i="2" s="1"/>
  <c r="L872" i="2"/>
  <c r="M872" i="2" s="1"/>
  <c r="N872" i="2" s="1"/>
  <c r="L104" i="2"/>
  <c r="M104" i="2" s="1"/>
  <c r="N104" i="2" s="1"/>
  <c r="L103" i="2"/>
  <c r="M103" i="2" s="1"/>
  <c r="N103" i="2" s="1"/>
  <c r="L237" i="2"/>
  <c r="M237" i="2" s="1"/>
  <c r="N237" i="2" s="1"/>
  <c r="L654" i="2"/>
  <c r="M654" i="2" s="1"/>
  <c r="N654" i="2" s="1"/>
  <c r="L1281" i="2"/>
  <c r="M1281" i="2" s="1"/>
  <c r="N1281" i="2" s="1"/>
  <c r="L582" i="2"/>
  <c r="M582" i="2" s="1"/>
  <c r="N582" i="2" s="1"/>
  <c r="L1511" i="2"/>
  <c r="M1511" i="2" s="1"/>
  <c r="N1511" i="2" s="1"/>
  <c r="L171" i="2"/>
  <c r="M171" i="2" s="1"/>
  <c r="N171" i="2" s="1"/>
  <c r="L1390" i="2"/>
  <c r="M1390" i="2" s="1"/>
  <c r="N1390" i="2" s="1"/>
  <c r="L1237" i="2"/>
  <c r="M1237" i="2" s="1"/>
  <c r="N1237" i="2" s="1"/>
  <c r="L1510" i="2"/>
  <c r="M1510" i="2" s="1"/>
  <c r="N1510" i="2" s="1"/>
  <c r="L68" i="2"/>
  <c r="M68" i="2" s="1"/>
  <c r="N68" i="2" s="1"/>
  <c r="L280" i="2"/>
  <c r="M280" i="2" s="1"/>
  <c r="N280" i="2" s="1"/>
  <c r="L991" i="2"/>
  <c r="M991" i="2" s="1"/>
  <c r="N991" i="2" s="1"/>
  <c r="L607" i="2"/>
  <c r="M607" i="2" s="1"/>
  <c r="N607" i="2" s="1"/>
  <c r="L976" i="2"/>
  <c r="M976" i="2" s="1"/>
  <c r="N976" i="2" s="1"/>
  <c r="L398" i="2"/>
  <c r="M398" i="2" s="1"/>
  <c r="N398" i="2" s="1"/>
  <c r="L666" i="2"/>
  <c r="M666" i="2" s="1"/>
  <c r="N666" i="2" s="1"/>
  <c r="L168" i="2"/>
  <c r="M168" i="2" s="1"/>
  <c r="N168" i="2" s="1"/>
  <c r="L212" i="2"/>
  <c r="M212" i="2" s="1"/>
  <c r="N212" i="2" s="1"/>
  <c r="L986" i="2"/>
  <c r="M986" i="2" s="1"/>
  <c r="N986" i="2" s="1"/>
  <c r="L372" i="2"/>
  <c r="M372" i="2" s="1"/>
  <c r="N372" i="2" s="1"/>
  <c r="L1271" i="2"/>
  <c r="M1271" i="2" s="1"/>
  <c r="N1271" i="2" s="1"/>
  <c r="L124" i="2"/>
  <c r="M124" i="2" s="1"/>
  <c r="N124" i="2" s="1"/>
  <c r="L1524" i="2"/>
  <c r="M1524" i="2" s="1"/>
  <c r="N1524" i="2" s="1"/>
  <c r="L606" i="2"/>
  <c r="M606" i="2" s="1"/>
  <c r="N606" i="2" s="1"/>
  <c r="L190" i="2"/>
  <c r="M190" i="2" s="1"/>
  <c r="N190" i="2" s="1"/>
  <c r="L123" i="2"/>
  <c r="M123" i="2" s="1"/>
  <c r="N123" i="2" s="1"/>
  <c r="L1033" i="2"/>
  <c r="M1033" i="2" s="1"/>
  <c r="N1033" i="2" s="1"/>
  <c r="L659" i="2"/>
  <c r="M659" i="2" s="1"/>
  <c r="N659" i="2" s="1"/>
  <c r="L620" i="2"/>
  <c r="M620" i="2" s="1"/>
  <c r="N620" i="2" s="1"/>
  <c r="L1234" i="2"/>
  <c r="M1234" i="2" s="1"/>
  <c r="N1234" i="2" s="1"/>
  <c r="L683" i="2"/>
  <c r="M683" i="2" s="1"/>
  <c r="N683" i="2" s="1"/>
  <c r="L63" i="2"/>
  <c r="M63" i="2" s="1"/>
  <c r="N63" i="2" s="1"/>
  <c r="L261" i="2"/>
  <c r="M261" i="2" s="1"/>
  <c r="N261" i="2" s="1"/>
  <c r="L260" i="2"/>
  <c r="M260" i="2" s="1"/>
  <c r="N260" i="2" s="1"/>
  <c r="L420" i="2"/>
  <c r="M420" i="2" s="1"/>
  <c r="N420" i="2" s="1"/>
  <c r="L873" i="2"/>
  <c r="M873" i="2" s="1"/>
  <c r="N873" i="2" s="1"/>
  <c r="L630" i="2"/>
  <c r="M630" i="2" s="1"/>
  <c r="N630" i="2" s="1"/>
  <c r="L1491" i="2"/>
  <c r="M1491" i="2" s="1"/>
  <c r="N1491" i="2" s="1"/>
  <c r="L637" i="2"/>
  <c r="M637" i="2" s="1"/>
  <c r="N637" i="2" s="1"/>
  <c r="L874" i="2"/>
  <c r="M874" i="2" s="1"/>
  <c r="N874" i="2" s="1"/>
  <c r="L712" i="2"/>
  <c r="M712" i="2" s="1"/>
  <c r="N712" i="2" s="1"/>
  <c r="L204" i="2"/>
  <c r="M204" i="2" s="1"/>
  <c r="N204" i="2" s="1"/>
  <c r="L53" i="2"/>
  <c r="M53" i="2" s="1"/>
  <c r="N53" i="2" s="1"/>
  <c r="L159" i="2"/>
  <c r="M159" i="2" s="1"/>
  <c r="N159" i="2" s="1"/>
  <c r="L4" i="2"/>
  <c r="M4" i="2" s="1"/>
  <c r="N4" i="2" s="1"/>
  <c r="L670" i="2"/>
  <c r="M670" i="2" s="1"/>
  <c r="N670" i="2" s="1"/>
  <c r="L158" i="2"/>
  <c r="M158" i="2" s="1"/>
  <c r="N158" i="2" s="1"/>
  <c r="L1409" i="2"/>
  <c r="M1409" i="2" s="1"/>
  <c r="N1409" i="2" s="1"/>
  <c r="L532" i="2"/>
  <c r="M532" i="2" s="1"/>
  <c r="N532" i="2" s="1"/>
  <c r="L232" i="2"/>
  <c r="M232" i="2" s="1"/>
  <c r="N232" i="2" s="1"/>
  <c r="L1075" i="2"/>
  <c r="M1075" i="2" s="1"/>
  <c r="N1075" i="2" s="1"/>
  <c r="L298" i="2"/>
  <c r="M298" i="2" s="1"/>
  <c r="N298" i="2" s="1"/>
  <c r="L1376" i="2"/>
  <c r="M1376" i="2" s="1"/>
  <c r="N1376" i="2" s="1"/>
  <c r="L449" i="2"/>
  <c r="M449" i="2" s="1"/>
  <c r="N449" i="2" s="1"/>
  <c r="L24" i="2"/>
  <c r="M24" i="2" s="1"/>
  <c r="N24" i="2" s="1"/>
  <c r="L366" i="2"/>
  <c r="M366" i="2" s="1"/>
  <c r="N366" i="2" s="1"/>
  <c r="L1489" i="2"/>
  <c r="M1489" i="2" s="1"/>
  <c r="N1489" i="2" s="1"/>
  <c r="L829" i="2"/>
  <c r="M829" i="2" s="1"/>
  <c r="N829" i="2" s="1"/>
  <c r="L796" i="2"/>
  <c r="M796" i="2" s="1"/>
  <c r="N796" i="2" s="1"/>
  <c r="L778" i="2"/>
  <c r="M778" i="2" s="1"/>
  <c r="N778" i="2" s="1"/>
  <c r="L355" i="2"/>
  <c r="M355" i="2" s="1"/>
  <c r="N355" i="2" s="1"/>
  <c r="L1258" i="2"/>
  <c r="M1258" i="2" s="1"/>
  <c r="N1258" i="2" s="1"/>
  <c r="L1073" i="2"/>
  <c r="M1073" i="2" s="1"/>
  <c r="N1073" i="2" s="1"/>
  <c r="L108" i="2"/>
  <c r="M108" i="2" s="1"/>
  <c r="N108" i="2" s="1"/>
  <c r="L1366" i="2"/>
  <c r="M1366" i="2" s="1"/>
  <c r="N1366" i="2" s="1"/>
  <c r="L342" i="2"/>
  <c r="M342" i="2" s="1"/>
  <c r="N342" i="2" s="1"/>
  <c r="L817" i="2"/>
  <c r="M817" i="2" s="1"/>
  <c r="N817" i="2" s="1"/>
  <c r="L1403" i="2"/>
  <c r="M1403" i="2" s="1"/>
  <c r="N1403" i="2" s="1"/>
  <c r="L286" i="2"/>
  <c r="M286" i="2" s="1"/>
  <c r="N286" i="2" s="1"/>
  <c r="L165" i="2"/>
  <c r="M165" i="2" s="1"/>
  <c r="N165" i="2" s="1"/>
  <c r="L820" i="2"/>
  <c r="M820" i="2" s="1"/>
  <c r="N820" i="2" s="1"/>
  <c r="L641" i="2"/>
  <c r="M641" i="2" s="1"/>
  <c r="N641" i="2" s="1"/>
  <c r="L6" i="2"/>
  <c r="M6" i="2" s="1"/>
  <c r="N6" i="2" s="1"/>
  <c r="L1276" i="2"/>
  <c r="M1276" i="2" s="1"/>
  <c r="N1276" i="2" s="1"/>
  <c r="L395" i="2"/>
  <c r="M395" i="2" s="1"/>
  <c r="N395" i="2" s="1"/>
  <c r="L1255" i="2"/>
  <c r="M1255" i="2" s="1"/>
  <c r="N1255" i="2" s="1"/>
  <c r="L1387" i="2"/>
  <c r="M1387" i="2" s="1"/>
  <c r="N1387" i="2" s="1"/>
  <c r="L1466" i="2"/>
  <c r="M1466" i="2" s="1"/>
  <c r="N1466" i="2" s="1"/>
  <c r="L170" i="2"/>
  <c r="M170" i="2" s="1"/>
  <c r="N170" i="2" s="1"/>
  <c r="L151" i="2"/>
  <c r="M151" i="2" s="1"/>
  <c r="N151" i="2" s="1"/>
  <c r="L664" i="2"/>
  <c r="M664" i="2" s="1"/>
  <c r="N664" i="2" s="1"/>
  <c r="L1453" i="2"/>
  <c r="M1453" i="2" s="1"/>
  <c r="N1453" i="2" s="1"/>
  <c r="L795" i="2"/>
  <c r="M795" i="2" s="1"/>
  <c r="N795" i="2" s="1"/>
  <c r="L1210" i="2"/>
  <c r="M1210" i="2" s="1"/>
  <c r="N1210" i="2" s="1"/>
  <c r="L1342" i="2"/>
  <c r="M1342" i="2" s="1"/>
  <c r="N1342" i="2" s="1"/>
  <c r="L219" i="2"/>
  <c r="M219" i="2" s="1"/>
  <c r="N219" i="2" s="1"/>
  <c r="L89" i="2"/>
  <c r="M89" i="2" s="1"/>
  <c r="N89" i="2" s="1"/>
  <c r="L788" i="2"/>
  <c r="M788" i="2" s="1"/>
  <c r="N788" i="2" s="1"/>
  <c r="L1223" i="2"/>
  <c r="M1223" i="2" s="1"/>
  <c r="N1223" i="2" s="1"/>
  <c r="L1305" i="2"/>
  <c r="M1305" i="2" s="1"/>
  <c r="N1305" i="2" s="1"/>
  <c r="L1532" i="2"/>
  <c r="M1532" i="2" s="1"/>
  <c r="N1532" i="2" s="1"/>
  <c r="L1493" i="2"/>
  <c r="M1493" i="2" s="1"/>
  <c r="N1493" i="2" s="1"/>
  <c r="L1038" i="2"/>
  <c r="M1038" i="2" s="1"/>
  <c r="N1038" i="2" s="1"/>
  <c r="L455" i="2"/>
  <c r="M455" i="2" s="1"/>
  <c r="N455" i="2" s="1"/>
  <c r="L1415" i="2"/>
  <c r="M1415" i="2" s="1"/>
  <c r="N1415" i="2" s="1"/>
  <c r="L1673" i="2"/>
  <c r="M1673" i="2" s="1"/>
  <c r="N1673" i="2" s="1"/>
  <c r="L1300" i="2"/>
  <c r="M1300" i="2" s="1"/>
  <c r="N1300" i="2" s="1"/>
  <c r="L294" i="2"/>
  <c r="M294" i="2" s="1"/>
  <c r="N294" i="2" s="1"/>
  <c r="L1101" i="2"/>
  <c r="M1101" i="2" s="1"/>
  <c r="N1101" i="2" s="1"/>
  <c r="L1109" i="2"/>
  <c r="M1109" i="2" s="1"/>
  <c r="N1109" i="2" s="1"/>
  <c r="L487" i="2"/>
  <c r="M487" i="2" s="1"/>
  <c r="N487" i="2" s="1"/>
  <c r="L1149" i="2"/>
  <c r="M1149" i="2" s="1"/>
  <c r="N1149" i="2" s="1"/>
  <c r="L626" i="2"/>
  <c r="M626" i="2" s="1"/>
  <c r="N626" i="2" s="1"/>
  <c r="L1325" i="2"/>
  <c r="M1325" i="2" s="1"/>
  <c r="N1325" i="2" s="1"/>
  <c r="L881" i="2"/>
  <c r="M881" i="2" s="1"/>
  <c r="N881" i="2" s="1"/>
  <c r="L673" i="2"/>
  <c r="M673" i="2" s="1"/>
  <c r="N673" i="2" s="1"/>
  <c r="L1316" i="2"/>
  <c r="M1316" i="2" s="1"/>
  <c r="N1316" i="2" s="1"/>
  <c r="L434" i="2"/>
  <c r="M434" i="2" s="1"/>
  <c r="N434" i="2" s="1"/>
  <c r="L1560" i="2"/>
  <c r="M1560" i="2" s="1"/>
  <c r="N1560" i="2" s="1"/>
  <c r="L968" i="2"/>
  <c r="M968" i="2" s="1"/>
  <c r="N968" i="2" s="1"/>
  <c r="L352" i="2"/>
  <c r="M352" i="2" s="1"/>
  <c r="N352" i="2" s="1"/>
  <c r="L1359" i="2"/>
  <c r="M1359" i="2" s="1"/>
  <c r="N1359" i="2" s="1"/>
  <c r="L402" i="2"/>
  <c r="M402" i="2" s="1"/>
  <c r="N402" i="2" s="1"/>
  <c r="L216" i="2"/>
  <c r="M216" i="2" s="1"/>
  <c r="N216" i="2" s="1"/>
  <c r="L1182" i="2"/>
  <c r="M1182" i="2" s="1"/>
  <c r="N1182" i="2" s="1"/>
  <c r="L1452" i="2"/>
  <c r="M1452" i="2" s="1"/>
  <c r="N1452" i="2" s="1"/>
  <c r="L1319" i="2"/>
  <c r="M1319" i="2" s="1"/>
  <c r="N1319" i="2" s="1"/>
  <c r="L1309" i="2"/>
  <c r="M1309" i="2" s="1"/>
  <c r="N1309" i="2" s="1"/>
  <c r="L293" i="2"/>
  <c r="M293" i="2" s="1"/>
  <c r="N293" i="2" s="1"/>
  <c r="L974" i="2"/>
  <c r="M974" i="2" s="1"/>
  <c r="N974" i="2" s="1"/>
  <c r="L217" i="2"/>
  <c r="M217" i="2" s="1"/>
  <c r="N217" i="2" s="1"/>
  <c r="L376" i="2"/>
  <c r="M376" i="2" s="1"/>
  <c r="N376" i="2" s="1"/>
  <c r="L377" i="2"/>
  <c r="M377" i="2" s="1"/>
  <c r="N377" i="2" s="1"/>
  <c r="L984" i="2"/>
  <c r="M984" i="2" s="1"/>
  <c r="N984" i="2" s="1"/>
  <c r="L737" i="2"/>
  <c r="M737" i="2" s="1"/>
  <c r="N737" i="2" s="1"/>
  <c r="L3" i="2"/>
  <c r="M3" i="2" s="1"/>
  <c r="N3" i="2" s="1"/>
  <c r="L136" i="2"/>
  <c r="M136" i="2" s="1"/>
  <c r="N136" i="2" s="1"/>
  <c r="L480" i="2"/>
  <c r="M480" i="2" s="1"/>
  <c r="N480" i="2" s="1"/>
  <c r="L245" i="2"/>
  <c r="M245" i="2" s="1"/>
  <c r="N245" i="2" s="1"/>
  <c r="L763" i="2"/>
  <c r="M763" i="2" s="1"/>
  <c r="N763" i="2" s="1"/>
  <c r="L1317" i="2"/>
  <c r="M1317" i="2" s="1"/>
  <c r="N1317" i="2" s="1"/>
  <c r="L244" i="2"/>
  <c r="M244" i="2" s="1"/>
  <c r="N244" i="2" s="1"/>
  <c r="L870" i="2"/>
  <c r="M870" i="2" s="1"/>
  <c r="N870" i="2" s="1"/>
  <c r="L1279" i="2"/>
  <c r="M1279" i="2" s="1"/>
  <c r="N1279" i="2" s="1"/>
  <c r="L1286" i="2"/>
  <c r="M1286" i="2" s="1"/>
  <c r="N1286" i="2" s="1"/>
  <c r="L534" i="2"/>
  <c r="M534" i="2" s="1"/>
  <c r="N534" i="2" s="1"/>
  <c r="L1111" i="2"/>
  <c r="M1111" i="2" s="1"/>
  <c r="N1111" i="2" s="1"/>
  <c r="L1183" i="2"/>
  <c r="M1183" i="2" s="1"/>
  <c r="N1183" i="2" s="1"/>
  <c r="L1136" i="2"/>
  <c r="M1136" i="2" s="1"/>
  <c r="N1136" i="2" s="1"/>
  <c r="L406" i="2"/>
  <c r="M406" i="2" s="1"/>
  <c r="N406" i="2" s="1"/>
  <c r="L267" i="2"/>
  <c r="M267" i="2" s="1"/>
  <c r="N267" i="2" s="1"/>
  <c r="L1531" i="2"/>
  <c r="M1531" i="2" s="1"/>
  <c r="N1531" i="2" s="1"/>
  <c r="L502" i="2"/>
  <c r="M502" i="2" s="1"/>
  <c r="N502" i="2" s="1"/>
  <c r="L1431" i="2"/>
  <c r="M1431" i="2" s="1"/>
  <c r="N1431" i="2" s="1"/>
  <c r="L379" i="2"/>
  <c r="M379" i="2" s="1"/>
  <c r="N379" i="2" s="1"/>
  <c r="L475" i="2"/>
  <c r="M475" i="2" s="1"/>
  <c r="N475" i="2" s="1"/>
  <c r="L1394" i="2"/>
  <c r="M1394" i="2" s="1"/>
  <c r="N1394" i="2" s="1"/>
  <c r="L428" i="2"/>
  <c r="M428" i="2" s="1"/>
  <c r="N428" i="2" s="1"/>
  <c r="L552" i="2"/>
  <c r="M552" i="2" s="1"/>
  <c r="N552" i="2" s="1"/>
  <c r="L30" i="2"/>
  <c r="M30" i="2" s="1"/>
  <c r="N30" i="2" s="1"/>
  <c r="L827" i="2"/>
  <c r="M827" i="2" s="1"/>
  <c r="N827" i="2" s="1"/>
  <c r="L466" i="2"/>
  <c r="M466" i="2" s="1"/>
  <c r="N466" i="2" s="1"/>
  <c r="L348" i="2"/>
  <c r="M348" i="2" s="1"/>
  <c r="N348" i="2" s="1"/>
  <c r="L888" i="2"/>
  <c r="M888" i="2" s="1"/>
  <c r="N888" i="2" s="1"/>
  <c r="L1496" i="2"/>
  <c r="M1496" i="2" s="1"/>
  <c r="N1496" i="2" s="1"/>
  <c r="L332" i="2"/>
  <c r="M332" i="2" s="1"/>
  <c r="N332" i="2" s="1"/>
  <c r="L82" i="2"/>
  <c r="M82" i="2" s="1"/>
  <c r="N82" i="2" s="1"/>
  <c r="L1445" i="2"/>
  <c r="M1445" i="2" s="1"/>
  <c r="N1445" i="2" s="1"/>
  <c r="L784" i="2"/>
  <c r="M784" i="2" s="1"/>
  <c r="N784" i="2" s="1"/>
  <c r="L536" i="2"/>
  <c r="M536" i="2" s="1"/>
  <c r="N536" i="2" s="1"/>
  <c r="L548" i="2"/>
  <c r="M548" i="2" s="1"/>
  <c r="N548" i="2" s="1"/>
  <c r="L738" i="2"/>
  <c r="M738" i="2" s="1"/>
  <c r="N738" i="2" s="1"/>
  <c r="L27" i="2"/>
  <c r="M27" i="2" s="1"/>
  <c r="N27" i="2" s="1"/>
  <c r="L256" i="2"/>
  <c r="M256" i="2" s="1"/>
  <c r="N256" i="2" s="1"/>
  <c r="L456" i="2"/>
  <c r="M456" i="2" s="1"/>
  <c r="N456" i="2" s="1"/>
  <c r="L1278" i="2"/>
  <c r="M1278" i="2" s="1"/>
  <c r="N1278" i="2" s="1"/>
  <c r="L423" i="2"/>
  <c r="M423" i="2" s="1"/>
  <c r="N423" i="2" s="1"/>
  <c r="L932" i="2"/>
  <c r="M932" i="2" s="1"/>
  <c r="N932" i="2" s="1"/>
  <c r="L412" i="2"/>
  <c r="M412" i="2" s="1"/>
  <c r="N412" i="2" s="1"/>
  <c r="L436" i="2"/>
  <c r="M436" i="2" s="1"/>
  <c r="N436" i="2" s="1"/>
  <c r="L1335" i="2"/>
  <c r="M1335" i="2" s="1"/>
  <c r="N1335" i="2" s="1"/>
  <c r="L963" i="2"/>
  <c r="M963" i="2" s="1"/>
  <c r="N963" i="2" s="1"/>
  <c r="L1056" i="2"/>
  <c r="M1056" i="2" s="1"/>
  <c r="N1056" i="2" s="1"/>
  <c r="L1206" i="2"/>
  <c r="M1206" i="2" s="1"/>
  <c r="N1206" i="2" s="1"/>
  <c r="L981" i="2"/>
  <c r="M981" i="2" s="1"/>
  <c r="N981" i="2" s="1"/>
  <c r="L769" i="2"/>
  <c r="M769" i="2" s="1"/>
  <c r="N769" i="2" s="1"/>
  <c r="L461" i="2"/>
  <c r="M461" i="2" s="1"/>
  <c r="N461" i="2" s="1"/>
  <c r="L982" i="2"/>
  <c r="M982" i="2" s="1"/>
  <c r="N982" i="2" s="1"/>
  <c r="L252" i="2"/>
  <c r="M252" i="2" s="1"/>
  <c r="N252" i="2" s="1"/>
  <c r="L419" i="2"/>
  <c r="M419" i="2" s="1"/>
  <c r="N419" i="2" s="1"/>
  <c r="L890" i="2"/>
  <c r="M890" i="2" s="1"/>
  <c r="N890" i="2" s="1"/>
  <c r="L819" i="2"/>
  <c r="M819" i="2" s="1"/>
  <c r="N819" i="2" s="1"/>
  <c r="L1374" i="2"/>
  <c r="M1374" i="2" s="1"/>
  <c r="N1374" i="2" s="1"/>
  <c r="L291" i="2"/>
  <c r="M291" i="2" s="1"/>
  <c r="N291" i="2" s="1"/>
  <c r="L230" i="2"/>
  <c r="M230" i="2" s="1"/>
  <c r="N230" i="2" s="1"/>
  <c r="L1461" i="2"/>
  <c r="M1461" i="2" s="1"/>
  <c r="N1461" i="2" s="1"/>
  <c r="L652" i="2"/>
  <c r="M652" i="2" s="1"/>
  <c r="N652" i="2" s="1"/>
  <c r="L1360" i="2"/>
  <c r="M1360" i="2" s="1"/>
  <c r="N1360" i="2" s="1"/>
  <c r="L1368" i="2"/>
  <c r="M1368" i="2" s="1"/>
  <c r="N1368" i="2" s="1"/>
  <c r="L1448" i="2"/>
  <c r="M1448" i="2" s="1"/>
  <c r="N1448" i="2" s="1"/>
  <c r="L320" i="2"/>
  <c r="M320" i="2" s="1"/>
  <c r="N320" i="2" s="1"/>
  <c r="L1099" i="2"/>
  <c r="M1099" i="2" s="1"/>
  <c r="N1099" i="2" s="1"/>
  <c r="L869" i="2"/>
  <c r="M869" i="2" s="1"/>
  <c r="N869" i="2" s="1"/>
  <c r="L743" i="2"/>
  <c r="M743" i="2" s="1"/>
  <c r="N743" i="2" s="1"/>
  <c r="L1127" i="2"/>
  <c r="M1127" i="2" s="1"/>
  <c r="N1127" i="2" s="1"/>
  <c r="L1497" i="2"/>
  <c r="M1497" i="2" s="1"/>
  <c r="N1497" i="2" s="1"/>
  <c r="L1434" i="2"/>
  <c r="M1434" i="2" s="1"/>
  <c r="N1434" i="2" s="1"/>
  <c r="L622" i="2"/>
  <c r="M622" i="2" s="1"/>
  <c r="N622" i="2" s="1"/>
  <c r="L750" i="2"/>
  <c r="M750" i="2" s="1"/>
  <c r="N750" i="2" s="1"/>
  <c r="L20" i="2"/>
  <c r="M20" i="2" s="1"/>
  <c r="N20" i="2" s="1"/>
  <c r="L250" i="2"/>
  <c r="M250" i="2" s="1"/>
  <c r="N250" i="2" s="1"/>
  <c r="L144" i="2"/>
  <c r="M144" i="2" s="1"/>
  <c r="N144" i="2" s="1"/>
  <c r="L442" i="2"/>
  <c r="M442" i="2" s="1"/>
  <c r="N442" i="2" s="1"/>
  <c r="L149" i="2"/>
  <c r="M149" i="2" s="1"/>
  <c r="N149" i="2" s="1"/>
  <c r="L206" i="2"/>
  <c r="M206" i="2" s="1"/>
  <c r="N206" i="2" s="1"/>
  <c r="L277" i="2"/>
  <c r="M277" i="2" s="1"/>
  <c r="N277" i="2" s="1"/>
  <c r="L1508" i="2"/>
  <c r="M1508" i="2" s="1"/>
  <c r="N1508" i="2" s="1"/>
  <c r="L975" i="2"/>
  <c r="M975" i="2" s="1"/>
  <c r="N975" i="2" s="1"/>
  <c r="L1454" i="2"/>
  <c r="M1454" i="2" s="1"/>
  <c r="N1454" i="2" s="1"/>
  <c r="L37" i="2"/>
  <c r="M37" i="2" s="1"/>
  <c r="N37" i="2" s="1"/>
  <c r="L86" i="2"/>
  <c r="M86" i="2" s="1"/>
  <c r="N86" i="2" s="1"/>
  <c r="L257" i="2"/>
  <c r="M257" i="2" s="1"/>
  <c r="N257" i="2" s="1"/>
  <c r="L81" i="2"/>
  <c r="M81" i="2" s="1"/>
  <c r="N81" i="2" s="1"/>
  <c r="L197" i="2"/>
  <c r="M197" i="2" s="1"/>
  <c r="N197" i="2" s="1"/>
  <c r="L1102" i="2"/>
  <c r="M1102" i="2" s="1"/>
  <c r="N1102" i="2" s="1"/>
  <c r="L875" i="2"/>
  <c r="M875" i="2" s="1"/>
  <c r="N875" i="2" s="1"/>
  <c r="L1347" i="2"/>
  <c r="M1347" i="2" s="1"/>
  <c r="N1347" i="2" s="1"/>
  <c r="L133" i="2"/>
  <c r="M133" i="2" s="1"/>
  <c r="N133" i="2" s="1"/>
  <c r="L992" i="2"/>
  <c r="M992" i="2" s="1"/>
  <c r="N992" i="2" s="1"/>
  <c r="L943" i="2"/>
  <c r="M943" i="2" s="1"/>
  <c r="N943" i="2" s="1"/>
  <c r="L66" i="2"/>
  <c r="M66" i="2" s="1"/>
  <c r="N66" i="2" s="1"/>
  <c r="L553" i="2"/>
  <c r="M553" i="2" s="1"/>
  <c r="N553" i="2" s="1"/>
  <c r="L1152" i="2"/>
  <c r="M1152" i="2" s="1"/>
  <c r="N1152" i="2" s="1"/>
  <c r="L705" i="2"/>
  <c r="M705" i="2" s="1"/>
  <c r="N705" i="2" s="1"/>
  <c r="L791" i="2"/>
  <c r="M791" i="2" s="1"/>
  <c r="N791" i="2" s="1"/>
  <c r="L627" i="2"/>
  <c r="M627" i="2" s="1"/>
  <c r="N627" i="2" s="1"/>
  <c r="L1165" i="2"/>
  <c r="M1165" i="2" s="1"/>
  <c r="N1165" i="2" s="1"/>
  <c r="L324" i="2"/>
  <c r="M324" i="2" s="1"/>
  <c r="N324" i="2" s="1"/>
  <c r="L60" i="2"/>
  <c r="M60" i="2" s="1"/>
  <c r="N60" i="2" s="1"/>
  <c r="L153" i="2"/>
  <c r="M153" i="2" s="1"/>
  <c r="N153" i="2" s="1"/>
  <c r="L1459" i="2"/>
  <c r="M1459" i="2" s="1"/>
  <c r="N1459" i="2" s="1"/>
  <c r="L258" i="2"/>
  <c r="M258" i="2" s="1"/>
  <c r="N258" i="2" s="1"/>
  <c r="L228" i="2"/>
  <c r="M228" i="2" s="1"/>
  <c r="N228" i="2" s="1"/>
  <c r="L910" i="2"/>
  <c r="M910" i="2" s="1"/>
  <c r="N910" i="2" s="1"/>
  <c r="L566" i="2"/>
  <c r="M566" i="2" s="1"/>
  <c r="N566" i="2" s="1"/>
  <c r="L272" i="2"/>
  <c r="M272" i="2" s="1"/>
  <c r="N272" i="2" s="1"/>
  <c r="L42" i="2"/>
  <c r="M42" i="2" s="1"/>
  <c r="N42" i="2" s="1"/>
  <c r="L612" i="2"/>
  <c r="M612" i="2" s="1"/>
  <c r="N612" i="2" s="1"/>
  <c r="L927" i="2"/>
  <c r="M927" i="2" s="1"/>
  <c r="N927" i="2" s="1"/>
  <c r="L590" i="2"/>
  <c r="M590" i="2" s="1"/>
  <c r="N590" i="2" s="1"/>
  <c r="L1301" i="2"/>
  <c r="M1301" i="2" s="1"/>
  <c r="N1301" i="2" s="1"/>
  <c r="L1384" i="2"/>
  <c r="M1384" i="2" s="1"/>
  <c r="N1384" i="2" s="1"/>
  <c r="L762" i="2"/>
  <c r="M762" i="2" s="1"/>
  <c r="N762" i="2" s="1"/>
  <c r="L18" i="2"/>
  <c r="M18" i="2" s="1"/>
  <c r="N18" i="2" s="1"/>
  <c r="L1219" i="2"/>
  <c r="M1219" i="2" s="1"/>
  <c r="N1219" i="2" s="1"/>
  <c r="L427" i="2"/>
  <c r="M427" i="2" s="1"/>
  <c r="N427" i="2" s="1"/>
  <c r="L671" i="2"/>
  <c r="M671" i="2" s="1"/>
  <c r="N671" i="2" s="1"/>
  <c r="L239" i="2"/>
  <c r="M239" i="2" s="1"/>
  <c r="N239" i="2" s="1"/>
  <c r="L80" i="2"/>
  <c r="M80" i="2" s="1"/>
  <c r="N80" i="2" s="1"/>
  <c r="L557" i="2"/>
  <c r="M557" i="2" s="1"/>
  <c r="N557" i="2" s="1"/>
  <c r="L134" i="2"/>
  <c r="M134" i="2" s="1"/>
  <c r="N134" i="2" s="1"/>
  <c r="L1262" i="2"/>
  <c r="M1262" i="2" s="1"/>
  <c r="N1262" i="2" s="1"/>
  <c r="L535" i="2"/>
  <c r="M535" i="2" s="1"/>
  <c r="N535" i="2" s="1"/>
  <c r="L802" i="2"/>
  <c r="M802" i="2" s="1"/>
  <c r="N802" i="2" s="1"/>
  <c r="L576" i="2"/>
  <c r="M576" i="2" s="1"/>
  <c r="N576" i="2" s="1"/>
  <c r="L768" i="2"/>
  <c r="M768" i="2" s="1"/>
  <c r="N768" i="2" s="1"/>
  <c r="L779" i="2"/>
  <c r="M779" i="2" s="1"/>
  <c r="N779" i="2" s="1"/>
  <c r="L1477" i="2"/>
  <c r="M1477" i="2" s="1"/>
  <c r="N1477" i="2" s="1"/>
  <c r="L767" i="2"/>
  <c r="M767" i="2" s="1"/>
  <c r="N767" i="2" s="1"/>
  <c r="L752" i="2"/>
  <c r="M752" i="2" s="1"/>
  <c r="N752" i="2" s="1"/>
  <c r="L1555" i="2"/>
  <c r="M1555" i="2" s="1"/>
  <c r="N1555" i="2" s="1"/>
  <c r="L1287" i="2"/>
  <c r="M1287" i="2" s="1"/>
  <c r="N1287" i="2" s="1"/>
  <c r="L1488" i="2"/>
  <c r="M1488" i="2" s="1"/>
  <c r="N1488" i="2" s="1"/>
  <c r="L782" i="2"/>
  <c r="M782" i="2" s="1"/>
  <c r="N782" i="2" s="1"/>
  <c r="L251" i="2"/>
  <c r="M251" i="2" s="1"/>
  <c r="N251" i="2" s="1"/>
  <c r="L1380" i="2"/>
  <c r="M1380" i="2" s="1"/>
  <c r="N1380" i="2" s="1"/>
  <c r="L1119" i="2"/>
  <c r="M1119" i="2" s="1"/>
  <c r="N1119" i="2" s="1"/>
  <c r="L467" i="2"/>
  <c r="M467" i="2" s="1"/>
  <c r="N467" i="2" s="1"/>
  <c r="L330" i="2"/>
  <c r="M330" i="2" s="1"/>
  <c r="N330" i="2" s="1"/>
  <c r="L1239" i="2"/>
  <c r="M1239" i="2" s="1"/>
  <c r="N1239" i="2" s="1"/>
  <c r="L118" i="2"/>
  <c r="M118" i="2" s="1"/>
  <c r="N118" i="2" s="1"/>
  <c r="L274" i="2"/>
  <c r="M274" i="2" s="1"/>
  <c r="N274" i="2" s="1"/>
  <c r="L48" i="2"/>
  <c r="M48" i="2" s="1"/>
  <c r="N48" i="2" s="1"/>
  <c r="L618" i="2"/>
  <c r="M618" i="2" s="1"/>
  <c r="N618" i="2" s="1"/>
  <c r="L1424" i="2"/>
  <c r="M1424" i="2" s="1"/>
  <c r="N1424" i="2" s="1"/>
  <c r="L856" i="2"/>
  <c r="M856" i="2" s="1"/>
  <c r="N856" i="2" s="1"/>
  <c r="L309" i="2"/>
  <c r="M309" i="2" s="1"/>
  <c r="N309" i="2" s="1"/>
  <c r="L1037" i="2"/>
  <c r="M1037" i="2" s="1"/>
  <c r="N1037" i="2" s="1"/>
  <c r="L223" i="2"/>
  <c r="M223" i="2" s="1"/>
  <c r="N223" i="2" s="1"/>
  <c r="L43" i="2"/>
  <c r="M43" i="2" s="1"/>
  <c r="N43" i="2" s="1"/>
  <c r="L1280" i="2"/>
  <c r="M1280" i="2" s="1"/>
  <c r="N1280" i="2" s="1"/>
  <c r="L519" i="2"/>
  <c r="M519" i="2" s="1"/>
  <c r="N519" i="2" s="1"/>
  <c r="L46" i="2"/>
  <c r="M46" i="2" s="1"/>
  <c r="N46" i="2" s="1"/>
  <c r="L1218" i="2"/>
  <c r="M1218" i="2" s="1"/>
  <c r="N1218" i="2" s="1"/>
  <c r="L182" i="2"/>
  <c r="M182" i="2" s="1"/>
  <c r="N182" i="2" s="1"/>
  <c r="L542" i="2"/>
  <c r="M542" i="2" s="1"/>
  <c r="N542" i="2" s="1"/>
  <c r="L1028" i="2"/>
  <c r="M1028" i="2" s="1"/>
  <c r="N1028" i="2" s="1"/>
  <c r="L1339" i="2"/>
  <c r="M1339" i="2" s="1"/>
  <c r="N1339" i="2" s="1"/>
  <c r="L1235" i="2"/>
  <c r="M1235" i="2" s="1"/>
  <c r="N1235" i="2" s="1"/>
  <c r="L270" i="2"/>
  <c r="M270" i="2" s="1"/>
  <c r="N270" i="2" s="1"/>
  <c r="L1202" i="2"/>
  <c r="M1202" i="2" s="1"/>
  <c r="N1202" i="2" s="1"/>
  <c r="L163" i="2"/>
  <c r="M163" i="2" s="1"/>
  <c r="N163" i="2" s="1"/>
  <c r="L931" i="2"/>
  <c r="M931" i="2" s="1"/>
  <c r="N931" i="2" s="1"/>
  <c r="L893" i="2"/>
  <c r="M893" i="2" s="1"/>
  <c r="N893" i="2" s="1"/>
  <c r="L656" i="2"/>
  <c r="M656" i="2" s="1"/>
  <c r="N656" i="2" s="1"/>
  <c r="L1527" i="2"/>
  <c r="M1527" i="2" s="1"/>
  <c r="N1527" i="2" s="1"/>
  <c r="L1186" i="2"/>
  <c r="M1186" i="2" s="1"/>
  <c r="N1186" i="2" s="1"/>
  <c r="L1120" i="2"/>
  <c r="M1120" i="2" s="1"/>
  <c r="N1120" i="2" s="1"/>
  <c r="L139" i="2"/>
  <c r="M139" i="2" s="1"/>
  <c r="N139" i="2" s="1"/>
  <c r="L613" i="2"/>
  <c r="M613" i="2" s="1"/>
  <c r="N613" i="2" s="1"/>
  <c r="L422" i="2"/>
  <c r="M422" i="2" s="1"/>
  <c r="N422" i="2" s="1"/>
  <c r="L400" i="2"/>
  <c r="M400" i="2" s="1"/>
  <c r="N400" i="2" s="1"/>
  <c r="L255" i="2"/>
  <c r="M255" i="2" s="1"/>
  <c r="N255" i="2" s="1"/>
  <c r="L59" i="2"/>
  <c r="M59" i="2" s="1"/>
  <c r="N59" i="2" s="1"/>
  <c r="L1505" i="2"/>
  <c r="M1505" i="2" s="1"/>
  <c r="N1505" i="2" s="1"/>
  <c r="L1231" i="2"/>
  <c r="M1231" i="2" s="1"/>
  <c r="N1231" i="2" s="1"/>
  <c r="L957" i="2"/>
  <c r="M957" i="2" s="1"/>
  <c r="N957" i="2" s="1"/>
  <c r="L166" i="2"/>
  <c r="M166" i="2" s="1"/>
  <c r="N166" i="2" s="1"/>
  <c r="L757" i="2"/>
  <c r="M757" i="2" s="1"/>
  <c r="N757" i="2" s="1"/>
  <c r="L602" i="2"/>
  <c r="M602" i="2" s="1"/>
  <c r="N602" i="2" s="1"/>
  <c r="L1232" i="2"/>
  <c r="M1232" i="2" s="1"/>
  <c r="N1232" i="2" s="1"/>
  <c r="L729" i="2"/>
  <c r="M729" i="2" s="1"/>
  <c r="N729" i="2" s="1"/>
  <c r="L1619" i="2"/>
  <c r="M1619" i="2" s="1"/>
  <c r="N1619" i="2" s="1"/>
  <c r="L573" i="2"/>
  <c r="M573" i="2" s="1"/>
  <c r="N573" i="2" s="1"/>
  <c r="L1019" i="2"/>
  <c r="M1019" i="2" s="1"/>
  <c r="N1019" i="2" s="1"/>
  <c r="L1442" i="2"/>
  <c r="M1442" i="2" s="1"/>
  <c r="N1442" i="2" s="1"/>
  <c r="L793" i="2"/>
  <c r="M793" i="2" s="1"/>
  <c r="N793" i="2" s="1"/>
  <c r="L1225" i="2"/>
  <c r="M1225" i="2" s="1"/>
  <c r="N1225" i="2" s="1"/>
  <c r="L438" i="2"/>
  <c r="M438" i="2" s="1"/>
  <c r="N438" i="2" s="1"/>
  <c r="L787" i="2"/>
  <c r="M787" i="2" s="1"/>
  <c r="N787" i="2" s="1"/>
  <c r="L1029" i="2"/>
  <c r="M1029" i="2" s="1"/>
  <c r="N1029" i="2" s="1"/>
  <c r="L241" i="2"/>
  <c r="M241" i="2" s="1"/>
  <c r="N241" i="2" s="1"/>
  <c r="L1538" i="2"/>
  <c r="M1538" i="2" s="1"/>
  <c r="N1538" i="2" s="1"/>
  <c r="L1518" i="2"/>
  <c r="M1518" i="2" s="1"/>
  <c r="N1518" i="2" s="1"/>
  <c r="L202" i="2"/>
  <c r="M202" i="2" s="1"/>
  <c r="N202" i="2" s="1"/>
  <c r="L8" i="2"/>
  <c r="M8" i="2" s="1"/>
  <c r="N8" i="2" s="1"/>
  <c r="L1498" i="2"/>
  <c r="M1498" i="2" s="1"/>
  <c r="N1498" i="2" s="1"/>
  <c r="L824" i="2"/>
  <c r="M824" i="2" s="1"/>
  <c r="N824" i="2" s="1"/>
  <c r="L69" i="2"/>
  <c r="M69" i="2" s="1"/>
  <c r="N69" i="2" s="1"/>
  <c r="L650" i="2"/>
  <c r="M650" i="2" s="1"/>
  <c r="N650" i="2" s="1"/>
  <c r="L1013" i="2"/>
  <c r="M1013" i="2" s="1"/>
  <c r="N1013" i="2" s="1"/>
  <c r="L545" i="2"/>
  <c r="M545" i="2" s="1"/>
  <c r="N545" i="2" s="1"/>
  <c r="L157" i="2"/>
  <c r="M157" i="2" s="1"/>
  <c r="N157" i="2" s="1"/>
  <c r="L404" i="2"/>
  <c r="M404" i="2" s="1"/>
  <c r="N404" i="2" s="1"/>
  <c r="L1100" i="2"/>
  <c r="M1100" i="2" s="1"/>
  <c r="N1100" i="2" s="1"/>
  <c r="L119" i="2"/>
  <c r="M119" i="2" s="1"/>
  <c r="N119" i="2" s="1"/>
  <c r="L1351" i="2"/>
  <c r="M1351" i="2" s="1"/>
  <c r="N1351" i="2" s="1"/>
  <c r="L183" i="2"/>
  <c r="M183" i="2" s="1"/>
  <c r="N183" i="2" s="1"/>
  <c r="L1432" i="2"/>
  <c r="M1432" i="2" s="1"/>
  <c r="N1432" i="2" s="1"/>
  <c r="L692" i="2"/>
  <c r="M692" i="2" s="1"/>
  <c r="N692" i="2" s="1"/>
  <c r="L938" i="2"/>
  <c r="M938" i="2" s="1"/>
  <c r="N938" i="2" s="1"/>
  <c r="L741" i="2"/>
  <c r="M741" i="2" s="1"/>
  <c r="N741" i="2" s="1"/>
  <c r="L40" i="2"/>
  <c r="M40" i="2" s="1"/>
  <c r="N40" i="2" s="1"/>
  <c r="L1507" i="2"/>
  <c r="M1507" i="2" s="1"/>
  <c r="N1507" i="2" s="1"/>
  <c r="L857" i="2"/>
  <c r="M857" i="2" s="1"/>
  <c r="N857" i="2" s="1"/>
  <c r="L1288" i="2"/>
  <c r="M1288" i="2" s="1"/>
  <c r="N1288" i="2" s="1"/>
  <c r="L868" i="2"/>
  <c r="M868" i="2" s="1"/>
  <c r="N868" i="2" s="1"/>
  <c r="L13" i="2"/>
  <c r="M13" i="2" s="1"/>
  <c r="N13" i="2" s="1"/>
  <c r="L882" i="2"/>
  <c r="M882" i="2" s="1"/>
  <c r="N882" i="2" s="1"/>
  <c r="L111" i="2"/>
  <c r="M111" i="2" s="1"/>
  <c r="N111" i="2" s="1"/>
  <c r="L1521" i="2"/>
  <c r="M1521" i="2" s="1"/>
  <c r="N1521" i="2" s="1"/>
  <c r="L85" i="2"/>
  <c r="M85" i="2" s="1"/>
  <c r="N85" i="2" s="1"/>
  <c r="L1036" i="2"/>
  <c r="M1036" i="2" s="1"/>
  <c r="N1036" i="2" s="1"/>
  <c r="L479" i="2"/>
  <c r="M479" i="2" s="1"/>
  <c r="N479" i="2" s="1"/>
  <c r="L221" i="2"/>
  <c r="M221" i="2" s="1"/>
  <c r="N221" i="2" s="1"/>
  <c r="L1372" i="2"/>
  <c r="M1372" i="2" s="1"/>
  <c r="N1372" i="2" s="1"/>
  <c r="L1447" i="2"/>
  <c r="M1447" i="2" s="1"/>
  <c r="N1447" i="2" s="1"/>
  <c r="L259" i="2"/>
  <c r="M259" i="2" s="1"/>
  <c r="N259" i="2" s="1"/>
  <c r="L1323" i="2"/>
  <c r="M1323" i="2" s="1"/>
  <c r="N1323" i="2" s="1"/>
  <c r="L264" i="2"/>
  <c r="M264" i="2" s="1"/>
  <c r="N264" i="2" s="1"/>
  <c r="L1246" i="2"/>
  <c r="M1246" i="2" s="1"/>
  <c r="N1246" i="2" s="1"/>
  <c r="L1622" i="2"/>
  <c r="M1622" i="2" s="1"/>
  <c r="N1622" i="2" s="1"/>
  <c r="L946" i="2"/>
  <c r="M946" i="2" s="1"/>
  <c r="N946" i="2" s="1"/>
  <c r="L35" i="2"/>
  <c r="M35" i="2" s="1"/>
  <c r="N35" i="2" s="1"/>
  <c r="L1418" i="2"/>
  <c r="M1418" i="2" s="1"/>
  <c r="N1418" i="2" s="1"/>
  <c r="L435" i="2"/>
  <c r="M435" i="2" s="1"/>
  <c r="N435" i="2" s="1"/>
  <c r="L1133" i="2"/>
  <c r="M1133" i="2" s="1"/>
  <c r="N1133" i="2" s="1"/>
  <c r="L965" i="2"/>
  <c r="M965" i="2" s="1"/>
  <c r="N965" i="2" s="1"/>
  <c r="L515" i="2"/>
  <c r="M515" i="2" s="1"/>
  <c r="N515" i="2" s="1"/>
  <c r="L541" i="2"/>
  <c r="M541" i="2" s="1"/>
  <c r="N541" i="2" s="1"/>
  <c r="L883" i="2"/>
  <c r="M883" i="2" s="1"/>
  <c r="N883" i="2" s="1"/>
  <c r="L962" i="2"/>
  <c r="M962" i="2" s="1"/>
  <c r="N962" i="2" s="1"/>
  <c r="L983" i="2"/>
  <c r="M983" i="2" s="1"/>
  <c r="N983" i="2" s="1"/>
  <c r="L268" i="2"/>
  <c r="M268" i="2" s="1"/>
  <c r="N268" i="2" s="1"/>
  <c r="L773" i="2"/>
  <c r="M773" i="2" s="1"/>
  <c r="N773" i="2" s="1"/>
  <c r="L110" i="2"/>
  <c r="M110" i="2" s="1"/>
  <c r="N110" i="2" s="1"/>
  <c r="L1421" i="2"/>
  <c r="M1421" i="2" s="1"/>
  <c r="N1421" i="2" s="1"/>
  <c r="L979" i="2"/>
  <c r="M979" i="2" s="1"/>
  <c r="N979" i="2" s="1"/>
  <c r="L1672" i="2"/>
  <c r="M1672" i="2" s="1"/>
  <c r="N1672" i="2" s="1"/>
  <c r="L1124" i="2"/>
  <c r="M1124" i="2" s="1"/>
  <c r="N1124" i="2" s="1"/>
  <c r="L1129" i="2"/>
  <c r="M1129" i="2" s="1"/>
  <c r="N1129" i="2" s="1"/>
  <c r="L691" i="2"/>
  <c r="M691" i="2" s="1"/>
  <c r="N691" i="2" s="1"/>
  <c r="L447" i="2"/>
  <c r="M447" i="2" s="1"/>
  <c r="N447" i="2" s="1"/>
  <c r="L52" i="2"/>
  <c r="M52" i="2" s="1"/>
  <c r="N52" i="2" s="1"/>
  <c r="L736" i="2"/>
  <c r="M736" i="2" s="1"/>
  <c r="N736" i="2" s="1"/>
  <c r="L508" i="2"/>
  <c r="M508" i="2" s="1"/>
  <c r="N508" i="2" s="1"/>
  <c r="L1008" i="2"/>
  <c r="M1008" i="2" s="1"/>
  <c r="N1008" i="2" s="1"/>
  <c r="L114" i="2"/>
  <c r="M114" i="2" s="1"/>
  <c r="N114" i="2" s="1"/>
  <c r="L49" i="2"/>
  <c r="M49" i="2" s="1"/>
  <c r="N49" i="2" s="1"/>
  <c r="L990" i="2"/>
  <c r="M990" i="2" s="1"/>
  <c r="N990" i="2" s="1"/>
  <c r="L775" i="2"/>
  <c r="M775" i="2" s="1"/>
  <c r="N775" i="2" s="1"/>
  <c r="L432" i="2"/>
  <c r="M432" i="2" s="1"/>
  <c r="N432" i="2" s="1"/>
  <c r="L1456" i="2"/>
  <c r="M1456" i="2" s="1"/>
  <c r="N1456" i="2" s="1"/>
  <c r="L665" i="2"/>
  <c r="M665" i="2" s="1"/>
  <c r="N665" i="2" s="1"/>
  <c r="L155" i="2"/>
  <c r="M155" i="2" s="1"/>
  <c r="N155" i="2" s="1"/>
  <c r="L1023" i="2"/>
  <c r="M1023" i="2" s="1"/>
  <c r="N1023" i="2" s="1"/>
  <c r="L1464" i="2"/>
  <c r="M1464" i="2" s="1"/>
  <c r="N1464" i="2" s="1"/>
  <c r="L914" i="2"/>
  <c r="M914" i="2" s="1"/>
  <c r="N914" i="2" s="1"/>
  <c r="L1042" i="2"/>
  <c r="M1042" i="2" s="1"/>
  <c r="N1042" i="2" s="1"/>
  <c r="L184" i="2"/>
  <c r="M184" i="2" s="1"/>
  <c r="N184" i="2" s="1"/>
  <c r="L1003" i="2"/>
  <c r="M1003" i="2" s="1"/>
  <c r="N1003" i="2" s="1"/>
  <c r="L660" i="2"/>
  <c r="M660" i="2" s="1"/>
  <c r="N660" i="2" s="1"/>
  <c r="L302" i="2"/>
  <c r="M302" i="2" s="1"/>
  <c r="N302" i="2" s="1"/>
  <c r="L186" i="2"/>
  <c r="M186" i="2" s="1"/>
  <c r="N186" i="2" s="1"/>
  <c r="L578" i="2"/>
  <c r="M578" i="2" s="1"/>
  <c r="N578" i="2" s="1"/>
  <c r="L1205" i="2"/>
  <c r="M1205" i="2" s="1"/>
  <c r="N1205" i="2" s="1"/>
  <c r="L514" i="2"/>
  <c r="M514" i="2" s="1"/>
  <c r="N514" i="2" s="1"/>
  <c r="L1118" i="2"/>
  <c r="M1118" i="2" s="1"/>
  <c r="N1118" i="2" s="1"/>
  <c r="L1043" i="2"/>
  <c r="M1043" i="2" s="1"/>
  <c r="N1043" i="2" s="1"/>
  <c r="L1159" i="2"/>
  <c r="M1159" i="2" s="1"/>
  <c r="N1159" i="2" s="1"/>
  <c r="L97" i="2"/>
  <c r="M97" i="2" s="1"/>
  <c r="N97" i="2" s="1"/>
  <c r="L185" i="2"/>
  <c r="M185" i="2" s="1"/>
  <c r="N185" i="2" s="1"/>
  <c r="L807" i="2"/>
  <c r="M807" i="2" s="1"/>
  <c r="N807" i="2" s="1"/>
  <c r="L832" i="2"/>
  <c r="M832" i="2" s="1"/>
  <c r="N832" i="2" s="1"/>
  <c r="L906" i="2"/>
  <c r="M906" i="2" s="1"/>
  <c r="N906" i="2" s="1"/>
  <c r="L645" i="2"/>
  <c r="M645" i="2" s="1"/>
  <c r="N645" i="2" s="1"/>
  <c r="L137" i="2"/>
  <c r="M137" i="2" s="1"/>
  <c r="N137" i="2" s="1"/>
  <c r="L682" i="2"/>
  <c r="M682" i="2" s="1"/>
  <c r="N682" i="2" s="1"/>
  <c r="L805" i="2"/>
  <c r="M805" i="2" s="1"/>
  <c r="N805" i="2" s="1"/>
  <c r="L142" i="2"/>
  <c r="M142" i="2" s="1"/>
  <c r="N142" i="2" s="1"/>
  <c r="L189" i="2"/>
  <c r="M189" i="2" s="1"/>
  <c r="N189" i="2" s="1"/>
  <c r="L229" i="2"/>
  <c r="M229" i="2" s="1"/>
  <c r="N229" i="2" s="1"/>
  <c r="L662" i="2"/>
  <c r="M662" i="2" s="1"/>
  <c r="N662" i="2" s="1"/>
  <c r="L1311" i="2"/>
  <c r="M1311" i="2" s="1"/>
  <c r="N1311" i="2" s="1"/>
  <c r="L242" i="2"/>
  <c r="M242" i="2" s="1"/>
  <c r="N242" i="2" s="1"/>
  <c r="L281" i="2"/>
  <c r="M281" i="2" s="1"/>
  <c r="N281" i="2" s="1"/>
  <c r="L1346" i="2"/>
  <c r="M1346" i="2" s="1"/>
  <c r="N1346" i="2" s="1"/>
  <c r="L100" i="2"/>
  <c r="M100" i="2" s="1"/>
  <c r="N100" i="2" s="1"/>
  <c r="L647" i="2"/>
  <c r="M647" i="2" s="1"/>
  <c r="N647" i="2" s="1"/>
  <c r="L1273" i="2"/>
  <c r="M1273" i="2" s="1"/>
  <c r="N1273" i="2" s="1"/>
  <c r="L439" i="2"/>
  <c r="M439" i="2" s="1"/>
  <c r="N439" i="2" s="1"/>
  <c r="L758" i="2"/>
  <c r="M758" i="2" s="1"/>
  <c r="N758" i="2" s="1"/>
  <c r="L172" i="2"/>
  <c r="M172" i="2" s="1"/>
  <c r="N172" i="2" s="1"/>
  <c r="L530" i="2"/>
  <c r="M530" i="2" s="1"/>
  <c r="N530" i="2" s="1"/>
  <c r="L704" i="2"/>
  <c r="M704" i="2" s="1"/>
  <c r="N704" i="2" s="1"/>
  <c r="L1180" i="2"/>
  <c r="M1180" i="2" s="1"/>
  <c r="N1180" i="2" s="1"/>
  <c r="L950" i="2"/>
  <c r="M950" i="2" s="1"/>
  <c r="N950" i="2" s="1"/>
  <c r="L1147" i="2"/>
  <c r="M1147" i="2" s="1"/>
  <c r="N1147" i="2" s="1"/>
  <c r="L120" i="2"/>
  <c r="M120" i="2" s="1"/>
  <c r="N120" i="2" s="1"/>
  <c r="L687" i="2"/>
  <c r="M687" i="2" s="1"/>
  <c r="N687" i="2" s="1"/>
  <c r="L731" i="2"/>
  <c r="M731" i="2" s="1"/>
  <c r="N731" i="2" s="1"/>
  <c r="L631" i="2"/>
  <c r="M631" i="2" s="1"/>
  <c r="N631" i="2" s="1"/>
  <c r="L862" i="2"/>
  <c r="M862" i="2" s="1"/>
  <c r="N862" i="2" s="1"/>
  <c r="L718" i="2"/>
  <c r="M718" i="2" s="1"/>
  <c r="N718" i="2" s="1"/>
  <c r="L1027" i="2"/>
  <c r="M1027" i="2" s="1"/>
  <c r="N1027" i="2" s="1"/>
  <c r="L1285" i="2"/>
  <c r="M1285" i="2" s="1"/>
  <c r="N1285" i="2" s="1"/>
  <c r="L152" i="2"/>
  <c r="M152" i="2" s="1"/>
  <c r="N152" i="2" s="1"/>
  <c r="L1336" i="2"/>
  <c r="M1336" i="2" s="1"/>
  <c r="N1336" i="2" s="1"/>
  <c r="L523" i="2"/>
  <c r="M523" i="2" s="1"/>
  <c r="N523" i="2" s="1"/>
  <c r="L254" i="2"/>
  <c r="M254" i="2" s="1"/>
  <c r="N254" i="2" s="1"/>
  <c r="L181" i="2"/>
  <c r="M181" i="2" s="1"/>
  <c r="N181" i="2" s="1"/>
  <c r="L207" i="2"/>
  <c r="M207" i="2" s="1"/>
  <c r="N207" i="2" s="1"/>
  <c r="L117" i="2"/>
  <c r="M117" i="2" s="1"/>
  <c r="N117" i="2" s="1"/>
  <c r="L1412" i="2"/>
  <c r="M1412" i="2" s="1"/>
  <c r="N1412" i="2" s="1"/>
  <c r="L1054" i="2"/>
  <c r="M1054" i="2" s="1"/>
  <c r="N1054" i="2" s="1"/>
  <c r="L90" i="2"/>
  <c r="M90" i="2" s="1"/>
  <c r="N90" i="2" s="1"/>
  <c r="L732" i="2"/>
  <c r="M732" i="2" s="1"/>
  <c r="N732" i="2" s="1"/>
  <c r="L525" i="2"/>
  <c r="M525" i="2" s="1"/>
  <c r="N525" i="2" s="1"/>
  <c r="L246" i="2"/>
  <c r="M246" i="2" s="1"/>
  <c r="N246" i="2" s="1"/>
  <c r="L141" i="2"/>
  <c r="M141" i="2" s="1"/>
  <c r="N141" i="2" s="1"/>
  <c r="L500" i="2"/>
  <c r="M500" i="2" s="1"/>
  <c r="N500" i="2" s="1"/>
  <c r="L1480" i="2"/>
  <c r="M1480" i="2" s="1"/>
  <c r="N1480" i="2" s="1"/>
  <c r="L568" i="2"/>
  <c r="M568" i="2" s="1"/>
  <c r="N568" i="2" s="1"/>
  <c r="L747" i="2"/>
  <c r="M747" i="2" s="1"/>
  <c r="N747" i="2" s="1"/>
  <c r="L175" i="2"/>
  <c r="M175" i="2" s="1"/>
  <c r="N175" i="2" s="1"/>
  <c r="L1492" i="2"/>
  <c r="M1492" i="2" s="1"/>
  <c r="N1492" i="2" s="1"/>
  <c r="L493" i="2"/>
  <c r="M493" i="2" s="1"/>
  <c r="N493" i="2" s="1"/>
  <c r="L340" i="2"/>
  <c r="M340" i="2" s="1"/>
  <c r="N340" i="2" s="1"/>
  <c r="L1554" i="2"/>
  <c r="M1554" i="2" s="1"/>
  <c r="N1554" i="2" s="1"/>
  <c r="L1307" i="2"/>
  <c r="M1307" i="2" s="1"/>
  <c r="N1307" i="2" s="1"/>
  <c r="L756" i="2"/>
  <c r="M756" i="2" s="1"/>
  <c r="N756" i="2" s="1"/>
  <c r="L651" i="2"/>
  <c r="M651" i="2" s="1"/>
  <c r="N651" i="2" s="1"/>
  <c r="L276" i="2"/>
  <c r="M276" i="2" s="1"/>
  <c r="N276" i="2" s="1"/>
  <c r="L605" i="2"/>
  <c r="M605" i="2" s="1"/>
  <c r="N605" i="2" s="1"/>
  <c r="L1004" i="2"/>
  <c r="M1004" i="2" s="1"/>
  <c r="N1004" i="2" s="1"/>
  <c r="L1566" i="2"/>
  <c r="M1566" i="2" s="1"/>
  <c r="N1566" i="2" s="1"/>
  <c r="L733" i="2"/>
  <c r="M733" i="2" s="1"/>
  <c r="N733" i="2" s="1"/>
  <c r="L365" i="2"/>
  <c r="M365" i="2" s="1"/>
  <c r="N365" i="2" s="1"/>
  <c r="L44" i="2"/>
  <c r="M44" i="2" s="1"/>
  <c r="N44" i="2" s="1"/>
  <c r="L1018" i="2"/>
  <c r="M1018" i="2" s="1"/>
  <c r="N1018" i="2" s="1"/>
  <c r="L344" i="2"/>
  <c r="M344" i="2" s="1"/>
  <c r="N344" i="2" s="1"/>
  <c r="L1352" i="2"/>
  <c r="M1352" i="2" s="1"/>
  <c r="N1352" i="2" s="1"/>
  <c r="L454" i="2"/>
  <c r="M454" i="2" s="1"/>
  <c r="N454" i="2" s="1"/>
  <c r="L1078" i="2"/>
  <c r="M1078" i="2" s="1"/>
  <c r="N1078" i="2" s="1"/>
  <c r="L482" i="2"/>
  <c r="M482" i="2" s="1"/>
  <c r="N482" i="2" s="1"/>
  <c r="L367" i="2"/>
  <c r="M367" i="2" s="1"/>
  <c r="N367" i="2" s="1"/>
  <c r="L343" i="2"/>
  <c r="M343" i="2" s="1"/>
  <c r="N343" i="2" s="1"/>
  <c r="L925" i="2"/>
  <c r="M925" i="2" s="1"/>
  <c r="N925" i="2" s="1"/>
  <c r="L977" i="2"/>
  <c r="M977" i="2" s="1"/>
  <c r="N977" i="2" s="1"/>
  <c r="L804" i="2"/>
  <c r="M804" i="2" s="1"/>
  <c r="N804" i="2" s="1"/>
  <c r="L88" i="2"/>
  <c r="M88" i="2" s="1"/>
  <c r="N88" i="2" s="1"/>
  <c r="L1250" i="2"/>
  <c r="M1250" i="2" s="1"/>
  <c r="N1250" i="2" s="1"/>
  <c r="L1397" i="2"/>
  <c r="M1397" i="2" s="1"/>
  <c r="N1397" i="2" s="1"/>
  <c r="L150" i="2"/>
  <c r="M150" i="2" s="1"/>
  <c r="N150" i="2" s="1"/>
  <c r="L443" i="2"/>
  <c r="M443" i="2" s="1"/>
  <c r="N443" i="2" s="1"/>
  <c r="L1091" i="2"/>
  <c r="M1091" i="2" s="1"/>
  <c r="N1091" i="2" s="1"/>
  <c r="L128" i="2"/>
  <c r="M128" i="2" s="1"/>
  <c r="N128" i="2" s="1"/>
  <c r="L370" i="2"/>
  <c r="M370" i="2" s="1"/>
  <c r="N370" i="2" s="1"/>
  <c r="L933" i="2"/>
  <c r="M933" i="2" s="1"/>
  <c r="N933" i="2" s="1"/>
  <c r="L822" i="2"/>
  <c r="M822" i="2" s="1"/>
  <c r="N822" i="2" s="1"/>
  <c r="L1134" i="2"/>
  <c r="M1134" i="2" s="1"/>
  <c r="N1134" i="2" s="1"/>
  <c r="L754" i="2"/>
  <c r="M754" i="2" s="1"/>
  <c r="N754" i="2" s="1"/>
  <c r="L173" i="2"/>
  <c r="M173" i="2" s="1"/>
  <c r="N173" i="2" s="1"/>
  <c r="L122" i="2"/>
  <c r="M122" i="2" s="1"/>
  <c r="N122" i="2" s="1"/>
  <c r="L921" i="2"/>
  <c r="M921" i="2" s="1"/>
  <c r="N921" i="2" s="1"/>
  <c r="L522" i="2"/>
  <c r="M522" i="2" s="1"/>
  <c r="N522" i="2" s="1"/>
  <c r="L463" i="2"/>
  <c r="M463" i="2" s="1"/>
  <c r="N463" i="2" s="1"/>
  <c r="L571" i="2"/>
  <c r="M571" i="2" s="1"/>
  <c r="N571" i="2" s="1"/>
  <c r="L1141" i="2"/>
  <c r="M1141" i="2" s="1"/>
  <c r="N1141" i="2" s="1"/>
  <c r="L345" i="2"/>
  <c r="M345" i="2" s="1"/>
  <c r="N345" i="2" s="1"/>
  <c r="L894" i="2"/>
  <c r="M894" i="2" s="1"/>
  <c r="N894" i="2" s="1"/>
  <c r="L399" i="2"/>
  <c r="M399" i="2" s="1"/>
  <c r="N399" i="2" s="1"/>
  <c r="L441" i="2"/>
  <c r="M441" i="2" s="1"/>
  <c r="N441" i="2" s="1"/>
  <c r="L794" i="2"/>
  <c r="M794" i="2" s="1"/>
  <c r="N794" i="2" s="1"/>
  <c r="L334" i="2"/>
  <c r="M334" i="2" s="1"/>
  <c r="N334" i="2" s="1"/>
  <c r="L849" i="2"/>
  <c r="M849" i="2" s="1"/>
  <c r="N849" i="2" s="1"/>
  <c r="L331" i="2"/>
  <c r="M331" i="2" s="1"/>
  <c r="N331" i="2" s="1"/>
  <c r="L328" i="2"/>
  <c r="M328" i="2" s="1"/>
  <c r="N328" i="2" s="1"/>
  <c r="L356" i="2"/>
  <c r="M356" i="2" s="1"/>
  <c r="N356" i="2" s="1"/>
  <c r="L520" i="2"/>
  <c r="M520" i="2" s="1"/>
  <c r="N520" i="2" s="1"/>
  <c r="L32" i="2"/>
  <c r="M32" i="2" s="1"/>
  <c r="N32" i="2" s="1"/>
  <c r="L735" i="2"/>
  <c r="M735" i="2" s="1"/>
  <c r="N735" i="2" s="1"/>
  <c r="L1096" i="2"/>
  <c r="M1096" i="2" s="1"/>
  <c r="N1096" i="2" s="1"/>
  <c r="L132" i="2"/>
  <c r="M132" i="2" s="1"/>
  <c r="N132" i="2" s="1"/>
  <c r="L1675" i="2"/>
  <c r="M1675" i="2" s="1"/>
  <c r="N1675" i="2" s="1"/>
  <c r="L1089" i="2"/>
  <c r="M1089" i="2" s="1"/>
  <c r="N1089" i="2" s="1"/>
  <c r="L476" i="2"/>
  <c r="M476" i="2" s="1"/>
  <c r="N476" i="2" s="1"/>
  <c r="L728" i="2"/>
  <c r="M728" i="2" s="1"/>
  <c r="N728" i="2" s="1"/>
  <c r="L1220" i="2"/>
  <c r="M1220" i="2" s="1"/>
  <c r="N1220" i="2" s="1"/>
  <c r="L956" i="2"/>
  <c r="M956" i="2" s="1"/>
  <c r="N956" i="2" s="1"/>
  <c r="L839" i="2"/>
  <c r="M839" i="2" s="1"/>
  <c r="N839" i="2" s="1"/>
  <c r="L319" i="2"/>
  <c r="M319" i="2" s="1"/>
  <c r="N319" i="2" s="1"/>
  <c r="L649" i="2"/>
  <c r="M649" i="2" s="1"/>
  <c r="N649" i="2" s="1"/>
  <c r="L295" i="2"/>
  <c r="M295" i="2" s="1"/>
  <c r="N295" i="2" s="1"/>
  <c r="L715" i="2"/>
  <c r="M715" i="2" s="1"/>
  <c r="N715" i="2" s="1"/>
  <c r="L199" i="2"/>
  <c r="M199" i="2" s="1"/>
  <c r="N199" i="2" s="1"/>
  <c r="L555" i="2"/>
  <c r="M555" i="2" s="1"/>
  <c r="N555" i="2" s="1"/>
  <c r="L38" i="2"/>
  <c r="M38" i="2" s="1"/>
  <c r="N38" i="2" s="1"/>
  <c r="L1467" i="2"/>
  <c r="M1467" i="2" s="1"/>
  <c r="N1467" i="2" s="1"/>
  <c r="L678" i="2"/>
  <c r="M678" i="2" s="1"/>
  <c r="N678" i="2" s="1"/>
  <c r="L1395" i="2"/>
  <c r="M1395" i="2" s="1"/>
  <c r="N1395" i="2" s="1"/>
  <c r="L781" i="2"/>
  <c r="M781" i="2" s="1"/>
  <c r="N781" i="2" s="1"/>
  <c r="L1358" i="2"/>
  <c r="M1358" i="2" s="1"/>
  <c r="N1358" i="2" s="1"/>
  <c r="L1259" i="2"/>
  <c r="M1259" i="2" s="1"/>
  <c r="N1259" i="2" s="1"/>
  <c r="L249" i="2"/>
  <c r="M249" i="2" s="1"/>
  <c r="N249" i="2" s="1"/>
  <c r="L1283" i="2"/>
  <c r="M1283" i="2" s="1"/>
  <c r="N1283" i="2" s="1"/>
  <c r="L414" i="2"/>
  <c r="M414" i="2" s="1"/>
  <c r="N414" i="2" s="1"/>
  <c r="L148" i="2"/>
  <c r="M148" i="2" s="1"/>
  <c r="N148" i="2" s="1"/>
  <c r="L826" i="2"/>
  <c r="M826" i="2" s="1"/>
  <c r="N826" i="2" s="1"/>
  <c r="L746" i="2"/>
  <c r="M746" i="2" s="1"/>
  <c r="N746" i="2" s="1"/>
  <c r="L919" i="2"/>
  <c r="M919" i="2" s="1"/>
  <c r="N919" i="2" s="1"/>
  <c r="L690" i="2"/>
  <c r="M690" i="2" s="1"/>
  <c r="N690" i="2" s="1"/>
  <c r="L853" i="2"/>
  <c r="M853" i="2" s="1"/>
  <c r="N853" i="2" s="1"/>
  <c r="L2" i="2"/>
  <c r="M2" i="2" s="1"/>
  <c r="N2" i="2" s="1"/>
  <c r="L1268" i="2"/>
  <c r="M1268" i="2" s="1"/>
  <c r="N1268" i="2" s="1"/>
  <c r="L417" i="2"/>
  <c r="M417" i="2" s="1"/>
  <c r="N417" i="2" s="1"/>
  <c r="L350" i="2"/>
  <c r="M350" i="2" s="1"/>
  <c r="N350" i="2" s="1"/>
  <c r="L639" i="2"/>
  <c r="M639" i="2" s="1"/>
  <c r="N639" i="2" s="1"/>
  <c r="L273" i="2"/>
  <c r="M273" i="2" s="1"/>
  <c r="N273" i="2" s="1"/>
  <c r="L713" i="2"/>
  <c r="M713" i="2" s="1"/>
  <c r="N713" i="2" s="1"/>
  <c r="L1066" i="2"/>
  <c r="M1066" i="2" s="1"/>
  <c r="N1066" i="2" s="1"/>
  <c r="L36" i="2"/>
  <c r="M36" i="2" s="1"/>
  <c r="N36" i="2" s="1"/>
  <c r="L91" i="2"/>
  <c r="M91" i="2" s="1"/>
  <c r="N91" i="2" s="1"/>
  <c r="L632" i="2"/>
  <c r="M632" i="2" s="1"/>
  <c r="N632" i="2" s="1"/>
  <c r="L903" i="2"/>
  <c r="M903" i="2" s="1"/>
  <c r="N903" i="2" s="1"/>
  <c r="L478" i="2"/>
  <c r="M478" i="2" s="1"/>
  <c r="N478" i="2" s="1"/>
  <c r="L283" i="2"/>
  <c r="M283" i="2" s="1"/>
  <c r="N283" i="2" s="1"/>
  <c r="L1348" i="2"/>
  <c r="M1348" i="2" s="1"/>
  <c r="N1348" i="2" s="1"/>
  <c r="L29" i="2"/>
  <c r="M29" i="2" s="1"/>
  <c r="N29" i="2" s="1"/>
  <c r="L23" i="2"/>
  <c r="M23" i="2" s="1"/>
  <c r="N23" i="2" s="1"/>
  <c r="L74" i="2"/>
  <c r="M74" i="2" s="1"/>
  <c r="N74" i="2" s="1"/>
  <c r="L594" i="2"/>
  <c r="M594" i="2" s="1"/>
  <c r="N594" i="2" s="1"/>
  <c r="L748" i="2"/>
  <c r="M748" i="2" s="1"/>
  <c r="N748" i="2" s="1"/>
  <c r="L1514" i="2"/>
  <c r="M1514" i="2" s="1"/>
  <c r="N1514" i="2" s="1"/>
  <c r="L1009" i="2"/>
  <c r="M1009" i="2" s="1"/>
  <c r="N1009" i="2" s="1"/>
  <c r="L1504" i="2"/>
  <c r="M1504" i="2" s="1"/>
  <c r="N1504" i="2" s="1"/>
  <c r="L227" i="2"/>
  <c r="M227" i="2" s="1"/>
  <c r="N227" i="2" s="1"/>
  <c r="L587" i="2"/>
  <c r="M587" i="2" s="1"/>
  <c r="N587" i="2" s="1"/>
  <c r="L65" i="2"/>
  <c r="M65" i="2" s="1"/>
  <c r="N65" i="2" s="1"/>
  <c r="L1060" i="2"/>
  <c r="M1060" i="2" s="1"/>
  <c r="N1060" i="2" s="1"/>
  <c r="L21" i="2"/>
  <c r="M21" i="2" s="1"/>
  <c r="N21" i="2" s="1"/>
  <c r="L504" i="2"/>
  <c r="M504" i="2" s="1"/>
  <c r="N504" i="2" s="1"/>
  <c r="L815" i="2"/>
  <c r="M815" i="2" s="1"/>
  <c r="N815" i="2" s="1"/>
  <c r="L453" i="2"/>
  <c r="M453" i="2" s="1"/>
  <c r="N453" i="2" s="1"/>
  <c r="L310" i="2"/>
  <c r="M310" i="2" s="1"/>
  <c r="N310" i="2" s="1"/>
  <c r="L565" i="2"/>
  <c r="M565" i="2" s="1"/>
  <c r="N565" i="2" s="1"/>
  <c r="L93" i="2"/>
  <c r="M93" i="2" s="1"/>
  <c r="N93" i="2" s="1"/>
  <c r="L308" i="2"/>
  <c r="M308" i="2" s="1"/>
  <c r="N308" i="2" s="1"/>
  <c r="L1393" i="2"/>
  <c r="M1393" i="2" s="1"/>
  <c r="N1393" i="2" s="1"/>
  <c r="L95" i="2"/>
  <c r="M95" i="2" s="1"/>
  <c r="N95" i="2" s="1"/>
  <c r="L583" i="2"/>
  <c r="M583" i="2" s="1"/>
  <c r="N583" i="2" s="1"/>
  <c r="L1138" i="2"/>
  <c r="M1138" i="2" s="1"/>
  <c r="N1138" i="2" s="1"/>
  <c r="L730" i="2"/>
  <c r="M730" i="2" s="1"/>
  <c r="N730" i="2" s="1"/>
  <c r="L154" i="2"/>
  <c r="M154" i="2" s="1"/>
  <c r="N154" i="2" s="1"/>
  <c r="L1517" i="2"/>
  <c r="M1517" i="2" s="1"/>
  <c r="N1517" i="2" s="1"/>
  <c r="L800" i="2"/>
  <c r="M800" i="2" s="1"/>
  <c r="N800" i="2" s="1"/>
  <c r="L1107" i="2"/>
  <c r="M1107" i="2" s="1"/>
  <c r="N1107" i="2" s="1"/>
  <c r="L489" i="2"/>
  <c r="M489" i="2" s="1"/>
  <c r="N489" i="2" s="1"/>
  <c r="L78" i="2"/>
  <c r="M78" i="2" s="1"/>
  <c r="N78" i="2" s="1"/>
  <c r="L196" i="2"/>
  <c r="M196" i="2" s="1"/>
  <c r="N196" i="2" s="1"/>
  <c r="L390" i="2"/>
  <c r="M390" i="2" s="1"/>
  <c r="N390" i="2" s="1"/>
  <c r="L191" i="2"/>
  <c r="M191" i="2" s="1"/>
  <c r="N191" i="2" s="1"/>
  <c r="L339" i="2"/>
  <c r="M339" i="2" s="1"/>
  <c r="N339" i="2" s="1"/>
  <c r="L636" i="2"/>
  <c r="M636" i="2" s="1"/>
  <c r="N636" i="2" s="1"/>
  <c r="L1105" i="2"/>
  <c r="M1105" i="2" s="1"/>
  <c r="N1105" i="2" s="1"/>
  <c r="L616" i="2"/>
  <c r="M616" i="2" s="1"/>
  <c r="N616" i="2" s="1"/>
  <c r="L889" i="2"/>
  <c r="M889" i="2" s="1"/>
  <c r="N889" i="2" s="1"/>
  <c r="L315" i="2"/>
  <c r="M315" i="2" s="1"/>
  <c r="N315" i="2" s="1"/>
  <c r="L1251" i="2"/>
  <c r="M1251" i="2" s="1"/>
  <c r="N1251" i="2" s="1"/>
  <c r="L7" i="2"/>
  <c r="M7" i="2" s="1"/>
  <c r="N7" i="2" s="1"/>
  <c r="L785" i="2"/>
  <c r="M785" i="2" s="1"/>
  <c r="N785" i="2" s="1"/>
  <c r="L996" i="2"/>
  <c r="M996" i="2" s="1"/>
  <c r="N996" i="2" s="1"/>
  <c r="L706" i="2"/>
  <c r="M706" i="2" s="1"/>
  <c r="N706" i="2" s="1"/>
  <c r="L878" i="2"/>
  <c r="M878" i="2" s="1"/>
  <c r="N878" i="2" s="1"/>
  <c r="L918" i="2"/>
  <c r="M918" i="2" s="1"/>
  <c r="N918" i="2" s="1"/>
  <c r="L112" i="2"/>
  <c r="M112" i="2" s="1"/>
  <c r="N112" i="2" s="1"/>
  <c r="L394" i="2"/>
  <c r="M394" i="2" s="1"/>
  <c r="N394" i="2" s="1"/>
  <c r="L180" i="2"/>
  <c r="M180" i="2" s="1"/>
  <c r="N180" i="2" s="1"/>
  <c r="L50" i="2"/>
  <c r="M50" i="2" s="1"/>
  <c r="N50" i="2" s="1"/>
  <c r="L269" i="2"/>
  <c r="M269" i="2" s="1"/>
  <c r="N269" i="2" s="1"/>
  <c r="L517" i="2"/>
  <c r="M517" i="2" s="1"/>
  <c r="N517" i="2" s="1"/>
  <c r="L1462" i="2"/>
  <c r="M1462" i="2" s="1"/>
  <c r="N1462" i="2" s="1"/>
  <c r="L225" i="2"/>
  <c r="M225" i="2" s="1"/>
  <c r="N225" i="2" s="1"/>
  <c r="L98" i="2"/>
  <c r="M98" i="2" s="1"/>
  <c r="N98" i="2" s="1"/>
  <c r="L231" i="2"/>
  <c r="M231" i="2" s="1"/>
  <c r="N231" i="2" s="1"/>
  <c r="L554" i="2"/>
  <c r="M554" i="2" s="1"/>
  <c r="N554" i="2" s="1"/>
  <c r="L897" i="2"/>
  <c r="M897" i="2" s="1"/>
  <c r="N897" i="2" s="1"/>
  <c r="L697" i="2"/>
  <c r="M697" i="2" s="1"/>
  <c r="N697" i="2" s="1"/>
  <c r="L125" i="2"/>
  <c r="M125" i="2" s="1"/>
  <c r="N125" i="2" s="1"/>
  <c r="L410" i="2"/>
  <c r="M410" i="2" s="1"/>
  <c r="N410" i="2" s="1"/>
  <c r="L1064" i="2"/>
  <c r="M1064" i="2" s="1"/>
  <c r="N1064" i="2" s="1"/>
  <c r="L871" i="2"/>
  <c r="M871" i="2" s="1"/>
  <c r="N871" i="2" s="1"/>
  <c r="L349" i="2"/>
  <c r="M349" i="2" s="1"/>
  <c r="N349" i="2" s="1"/>
  <c r="L577" i="2"/>
  <c r="M577" i="2" s="1"/>
  <c r="N577" i="2" s="1"/>
  <c r="L1198" i="2"/>
  <c r="M1198" i="2" s="1"/>
  <c r="N1198" i="2" s="1"/>
  <c r="L471" i="2"/>
  <c r="M471" i="2" s="1"/>
  <c r="N471" i="2" s="1"/>
  <c r="L702" i="2"/>
  <c r="M702" i="2" s="1"/>
  <c r="N702" i="2" s="1"/>
  <c r="L1189" i="2"/>
  <c r="M1189" i="2" s="1"/>
  <c r="N1189" i="2" s="1"/>
  <c r="L135" i="2"/>
  <c r="M135" i="2" s="1"/>
  <c r="N135" i="2" s="1"/>
  <c r="L312" i="2"/>
  <c r="M312" i="2" s="1"/>
  <c r="N312" i="2" s="1"/>
  <c r="L347" i="2"/>
  <c r="M347" i="2" s="1"/>
  <c r="N347" i="2" s="1"/>
  <c r="L341" i="2"/>
  <c r="M341" i="2" s="1"/>
  <c r="N341" i="2" s="1"/>
  <c r="L101" i="2"/>
  <c r="M101" i="2" s="1"/>
  <c r="N101" i="2" s="1"/>
  <c r="L10" i="2"/>
  <c r="M10" i="2" s="1"/>
  <c r="N10" i="2" s="1"/>
  <c r="L726" i="2"/>
  <c r="M726" i="2" s="1"/>
  <c r="N726" i="2" s="1"/>
  <c r="L205" i="2"/>
  <c r="M205" i="2" s="1"/>
  <c r="N205" i="2" s="1"/>
  <c r="L958" i="2"/>
  <c r="M958" i="2" s="1"/>
  <c r="N958" i="2" s="1"/>
  <c r="L211" i="2"/>
  <c r="M211" i="2" s="1"/>
  <c r="N211" i="2" s="1"/>
  <c r="L140" i="2"/>
  <c r="M140" i="2" s="1"/>
  <c r="N140" i="2" s="1"/>
  <c r="L1160" i="2"/>
  <c r="M1160" i="2" s="1"/>
  <c r="N1160" i="2" s="1"/>
  <c r="L1272" i="2"/>
  <c r="M1272" i="2" s="1"/>
  <c r="N1272" i="2" s="1"/>
  <c r="L87" i="2"/>
  <c r="M87" i="2" s="1"/>
  <c r="N87" i="2" s="1"/>
  <c r="L468" i="2"/>
  <c r="M468" i="2" s="1"/>
  <c r="N468" i="2" s="1"/>
  <c r="L57" i="2"/>
  <c r="M57" i="2" s="1"/>
  <c r="N57" i="2" s="1"/>
  <c r="L218" i="2"/>
  <c r="M218" i="2" s="1"/>
  <c r="N218" i="2" s="1"/>
  <c r="L648" i="2"/>
  <c r="M648" i="2" s="1"/>
  <c r="N648" i="2" s="1"/>
  <c r="L745" i="2"/>
  <c r="M745" i="2" s="1"/>
  <c r="N745" i="2" s="1"/>
  <c r="L604" i="2"/>
  <c r="M604" i="2" s="1"/>
  <c r="N604" i="2" s="1"/>
  <c r="L353" i="2"/>
  <c r="M353" i="2" s="1"/>
  <c r="N353" i="2" s="1"/>
  <c r="L551" i="2"/>
  <c r="M551" i="2" s="1"/>
  <c r="N551" i="2" s="1"/>
  <c r="L562" i="2"/>
  <c r="M562" i="2" s="1"/>
  <c r="N562" i="2" s="1"/>
  <c r="L306" i="2"/>
  <c r="M306" i="2" s="1"/>
  <c r="N306" i="2" s="1"/>
  <c r="L253" i="2"/>
  <c r="M253" i="2" s="1"/>
  <c r="N253" i="2" s="1"/>
  <c r="L483" i="2"/>
  <c r="M483" i="2" s="1"/>
  <c r="N483" i="2" s="1"/>
  <c r="L846" i="2"/>
  <c r="M846" i="2" s="1"/>
  <c r="N846" i="2" s="1"/>
  <c r="L109" i="2"/>
  <c r="M109" i="2" s="1"/>
  <c r="N109" i="2" s="1"/>
  <c r="L598" i="2"/>
  <c r="M598" i="2" s="1"/>
  <c r="N598" i="2" s="1"/>
  <c r="L591" i="2"/>
  <c r="M591" i="2" s="1"/>
  <c r="N591" i="2" s="1"/>
  <c r="L867" i="2"/>
  <c r="M867" i="2" s="1"/>
  <c r="N867" i="2" s="1"/>
  <c r="L1450" i="2"/>
  <c r="M1450" i="2" s="1"/>
  <c r="N1450" i="2" s="1"/>
  <c r="L234" i="2"/>
  <c r="M234" i="2" s="1"/>
  <c r="N234" i="2" s="1"/>
  <c r="L661" i="2"/>
  <c r="M661" i="2" s="1"/>
  <c r="N661" i="2" s="1"/>
  <c r="L1245" i="2"/>
  <c r="M1245" i="2" s="1"/>
  <c r="N1245" i="2" s="1"/>
  <c r="L169" i="2"/>
  <c r="M169" i="2" s="1"/>
  <c r="N169" i="2" s="1"/>
  <c r="K54" i="4" l="1"/>
  <c r="L54" i="4" s="1"/>
  <c r="K133" i="4"/>
  <c r="L133" i="4" s="1"/>
  <c r="K31" i="4"/>
  <c r="L31" i="4" s="1"/>
  <c r="K111" i="4"/>
  <c r="L111" i="4" s="1"/>
  <c r="K12" i="4"/>
  <c r="L12" i="4" s="1"/>
  <c r="K73" i="4"/>
  <c r="L73" i="4" s="1"/>
  <c r="K162" i="4"/>
  <c r="L162" i="4" s="1"/>
  <c r="K63" i="4"/>
  <c r="L63" i="4" s="1"/>
  <c r="K130" i="4"/>
  <c r="L130" i="4" s="1"/>
  <c r="K30" i="4"/>
  <c r="L30" i="4" s="1"/>
  <c r="K103" i="4"/>
  <c r="L103" i="4" s="1"/>
  <c r="K216" i="4"/>
  <c r="L216" i="4" s="1"/>
  <c r="K65" i="4"/>
  <c r="L65" i="4" s="1"/>
  <c r="K136" i="4"/>
  <c r="L136" i="4" s="1"/>
  <c r="K44" i="4"/>
  <c r="L44" i="4" s="1"/>
  <c r="K123" i="4"/>
  <c r="L123" i="4" s="1"/>
  <c r="K13" i="4"/>
  <c r="L13" i="4" s="1"/>
  <c r="K88" i="4"/>
  <c r="L88" i="4" s="1"/>
  <c r="K176" i="4"/>
  <c r="L176" i="4" s="1"/>
  <c r="K227" i="4"/>
  <c r="L227" i="4" s="1"/>
  <c r="K291" i="4"/>
  <c r="L291" i="4" s="1"/>
  <c r="K355" i="4"/>
  <c r="L355" i="4" s="1"/>
  <c r="K419" i="4"/>
  <c r="L419" i="4" s="1"/>
  <c r="K248" i="4"/>
  <c r="L248" i="4" s="1"/>
  <c r="K312" i="4"/>
  <c r="L312" i="4" s="1"/>
  <c r="K373" i="4"/>
  <c r="L373" i="4" s="1"/>
  <c r="K157" i="4"/>
  <c r="L157" i="4" s="1"/>
  <c r="K221" i="4"/>
  <c r="L221" i="4" s="1"/>
  <c r="K285" i="4"/>
  <c r="L285" i="4" s="1"/>
  <c r="K349" i="4"/>
  <c r="L349" i="4" s="1"/>
  <c r="K430" i="4"/>
  <c r="L430" i="4" s="1"/>
  <c r="K210" i="4"/>
  <c r="L210" i="4" s="1"/>
  <c r="K274" i="4"/>
  <c r="L274" i="4" s="1"/>
  <c r="K338" i="4"/>
  <c r="L338" i="4" s="1"/>
  <c r="K408" i="4"/>
  <c r="L408" i="4" s="1"/>
  <c r="K231" i="4"/>
  <c r="L231" i="4" s="1"/>
  <c r="K295" i="4"/>
  <c r="L295" i="4" s="1"/>
  <c r="K359" i="4"/>
  <c r="L359" i="4" s="1"/>
  <c r="K424" i="4"/>
  <c r="L424" i="4" s="1"/>
  <c r="K196" i="4"/>
  <c r="L196" i="4" s="1"/>
  <c r="K260" i="4"/>
  <c r="L260" i="4" s="1"/>
  <c r="K324" i="4"/>
  <c r="L324" i="4" s="1"/>
  <c r="K386" i="4"/>
  <c r="L386" i="4" s="1"/>
  <c r="K121" i="4"/>
  <c r="L121" i="4" s="1"/>
  <c r="K185" i="4"/>
  <c r="L185" i="4" s="1"/>
  <c r="K249" i="4"/>
  <c r="L249" i="4" s="1"/>
  <c r="K313" i="4"/>
  <c r="L313" i="4" s="1"/>
  <c r="K374" i="4"/>
  <c r="L374" i="4" s="1"/>
  <c r="K86" i="4"/>
  <c r="L86" i="4" s="1"/>
  <c r="K150" i="4"/>
  <c r="L150" i="4" s="1"/>
  <c r="K214" i="4"/>
  <c r="L214" i="4" s="1"/>
  <c r="K278" i="4"/>
  <c r="L278" i="4" s="1"/>
  <c r="K342" i="4"/>
  <c r="L342" i="4" s="1"/>
  <c r="K407" i="4"/>
  <c r="L407" i="4" s="1"/>
  <c r="K468" i="4"/>
  <c r="L468" i="4" s="1"/>
  <c r="K532" i="4"/>
  <c r="L532" i="4" s="1"/>
  <c r="K643" i="4"/>
  <c r="L643" i="4" s="1"/>
  <c r="K433" i="4"/>
  <c r="L433" i="4" s="1"/>
  <c r="K497" i="4"/>
  <c r="L497" i="4" s="1"/>
  <c r="K559" i="4"/>
  <c r="L559" i="4" s="1"/>
  <c r="K486" i="4"/>
  <c r="L486" i="4" s="1"/>
  <c r="K547" i="4"/>
  <c r="L547" i="4" s="1"/>
  <c r="K667" i="4"/>
  <c r="L667" i="4" s="1"/>
  <c r="K531" i="4"/>
  <c r="L531" i="4" s="1"/>
  <c r="K647" i="4"/>
  <c r="L647" i="4" s="1"/>
  <c r="K504" i="4"/>
  <c r="L504" i="4" s="1"/>
  <c r="K563" i="4"/>
  <c r="L563" i="4" s="1"/>
  <c r="K445" i="4"/>
  <c r="L445" i="4" s="1"/>
  <c r="K509" i="4"/>
  <c r="L509" i="4" s="1"/>
  <c r="K589" i="4"/>
  <c r="L589" i="4" s="1"/>
  <c r="K434" i="4"/>
  <c r="L434" i="4" s="1"/>
  <c r="K498" i="4"/>
  <c r="L498" i="4" s="1"/>
  <c r="K567" i="4"/>
  <c r="L567" i="4" s="1"/>
  <c r="K487" i="4"/>
  <c r="L487" i="4" s="1"/>
  <c r="K548" i="4"/>
  <c r="L548" i="4" s="1"/>
  <c r="K605" i="4"/>
  <c r="L605" i="4" s="1"/>
  <c r="K669" i="4"/>
  <c r="L669" i="4" s="1"/>
  <c r="K741" i="4"/>
  <c r="L741" i="4" s="1"/>
  <c r="K805" i="4"/>
  <c r="L805" i="4" s="1"/>
  <c r="K626" i="4"/>
  <c r="L626" i="4" s="1"/>
  <c r="K690" i="4"/>
  <c r="L690" i="4" s="1"/>
  <c r="K770" i="4"/>
  <c r="L770" i="4" s="1"/>
  <c r="K717" i="4"/>
  <c r="L717" i="4" s="1"/>
  <c r="K789" i="4"/>
  <c r="L789" i="4" s="1"/>
  <c r="K628" i="4"/>
  <c r="L628" i="4" s="1"/>
  <c r="K692" i="4"/>
  <c r="L692" i="4" s="1"/>
  <c r="K779" i="4"/>
  <c r="L779" i="4" s="1"/>
  <c r="K617" i="4"/>
  <c r="L617" i="4" s="1"/>
  <c r="K681" i="4"/>
  <c r="L681" i="4" s="1"/>
  <c r="K742" i="4"/>
  <c r="L742" i="4" s="1"/>
  <c r="K845" i="4"/>
  <c r="L845" i="4" s="1"/>
  <c r="K606" i="4"/>
  <c r="L606" i="4" s="1"/>
  <c r="K670" i="4"/>
  <c r="L670" i="4" s="1"/>
  <c r="K728" i="4"/>
  <c r="L728" i="4" s="1"/>
  <c r="K675" i="4"/>
  <c r="L675" i="4" s="1"/>
  <c r="K750" i="4"/>
  <c r="L750" i="4" s="1"/>
  <c r="K600" i="4"/>
  <c r="L600" i="4" s="1"/>
  <c r="K664" i="4"/>
  <c r="L664" i="4" s="1"/>
  <c r="K730" i="4"/>
  <c r="L730" i="4" s="1"/>
  <c r="K853" i="4"/>
  <c r="L853" i="4" s="1"/>
  <c r="K967" i="4"/>
  <c r="L967" i="4" s="1"/>
  <c r="K818" i="4"/>
  <c r="L818" i="4" s="1"/>
  <c r="K882" i="4"/>
  <c r="L882" i="4" s="1"/>
  <c r="K945" i="4"/>
  <c r="L945" i="4" s="1"/>
  <c r="K1028" i="4"/>
  <c r="L1028" i="4" s="1"/>
  <c r="K783" i="4"/>
  <c r="L783" i="4" s="1"/>
  <c r="K847" i="4"/>
  <c r="L847" i="4" s="1"/>
  <c r="K911" i="4"/>
  <c r="L911" i="4" s="1"/>
  <c r="K988" i="4"/>
  <c r="L988" i="4" s="1"/>
  <c r="K740" i="4"/>
  <c r="L740" i="4" s="1"/>
  <c r="K804" i="4"/>
  <c r="L804" i="4" s="1"/>
  <c r="K868" i="4"/>
  <c r="L868" i="4" s="1"/>
  <c r="K932" i="4"/>
  <c r="L932" i="4" s="1"/>
  <c r="K1015" i="4"/>
  <c r="L1015" i="4" s="1"/>
  <c r="K857" i="4"/>
  <c r="L857" i="4" s="1"/>
  <c r="K921" i="4"/>
  <c r="L921" i="4" s="1"/>
  <c r="K1007" i="4"/>
  <c r="L1007" i="4" s="1"/>
  <c r="K870" i="4"/>
  <c r="L870" i="4" s="1"/>
  <c r="K934" i="4"/>
  <c r="L934" i="4" s="1"/>
  <c r="K851" i="4"/>
  <c r="L851" i="4" s="1"/>
  <c r="K915" i="4"/>
  <c r="L915" i="4" s="1"/>
  <c r="K1018" i="4"/>
  <c r="L1018" i="4" s="1"/>
  <c r="K800" i="4"/>
  <c r="L800" i="4" s="1"/>
  <c r="K864" i="4"/>
  <c r="L864" i="4" s="1"/>
  <c r="K928" i="4"/>
  <c r="L928" i="4" s="1"/>
  <c r="K1012" i="4"/>
  <c r="L1012" i="4" s="1"/>
  <c r="K1008" i="4"/>
  <c r="L1008" i="4" s="1"/>
  <c r="K1072" i="4"/>
  <c r="L1072" i="4" s="1"/>
  <c r="K941" i="4"/>
  <c r="L941" i="4" s="1"/>
  <c r="K1005" i="4"/>
  <c r="L1005" i="4" s="1"/>
  <c r="K1069" i="4"/>
  <c r="L1069" i="4" s="1"/>
  <c r="K1165" i="4"/>
  <c r="L1165" i="4" s="1"/>
  <c r="K1082" i="4"/>
  <c r="L1082" i="4" s="1"/>
  <c r="K1145" i="4"/>
  <c r="L1145" i="4" s="1"/>
  <c r="K1068" i="4"/>
  <c r="L1068" i="4" s="1"/>
  <c r="K961" i="4"/>
  <c r="L961" i="4" s="1"/>
  <c r="K1025" i="4"/>
  <c r="L1025" i="4" s="1"/>
  <c r="K1089" i="4"/>
  <c r="L1089" i="4" s="1"/>
  <c r="K1038" i="4"/>
  <c r="L1038" i="4" s="1"/>
  <c r="K1106" i="4"/>
  <c r="L1106" i="4" s="1"/>
  <c r="K1083" i="4"/>
  <c r="L1083" i="4" s="1"/>
  <c r="K1227" i="4"/>
  <c r="L1227" i="4" s="1"/>
  <c r="K1142" i="4"/>
  <c r="L1142" i="4" s="1"/>
  <c r="K1201" i="4"/>
  <c r="L1201" i="4" s="1"/>
  <c r="K1115" i="4"/>
  <c r="L1115" i="4" s="1"/>
  <c r="K1179" i="4"/>
  <c r="L1179" i="4" s="1"/>
  <c r="K1254" i="4"/>
  <c r="L1254" i="4" s="1"/>
  <c r="K1144" i="4"/>
  <c r="L1144" i="4" s="1"/>
  <c r="K1209" i="4"/>
  <c r="L1209" i="4" s="1"/>
  <c r="K1288" i="4"/>
  <c r="L1288" i="4" s="1"/>
  <c r="K1258" i="4"/>
  <c r="L1258" i="4" s="1"/>
  <c r="K1130" i="4"/>
  <c r="L1130" i="4" s="1"/>
  <c r="K1193" i="4"/>
  <c r="L1193" i="4" s="1"/>
  <c r="K1143" i="4"/>
  <c r="L1143" i="4" s="1"/>
  <c r="K1206" i="4"/>
  <c r="L1206" i="4" s="1"/>
  <c r="K1311" i="4"/>
  <c r="L1311" i="4" s="1"/>
  <c r="K1164" i="4"/>
  <c r="L1164" i="4" s="1"/>
  <c r="K1240" i="4"/>
  <c r="L1240" i="4" s="1"/>
  <c r="K1291" i="4"/>
  <c r="L1291" i="4" s="1"/>
  <c r="K1355" i="4"/>
  <c r="L1355" i="4" s="1"/>
  <c r="K1328" i="4"/>
  <c r="L1328" i="4" s="1"/>
  <c r="K1388" i="4"/>
  <c r="L1388" i="4" s="1"/>
  <c r="K1237" i="4"/>
  <c r="L1237" i="4" s="1"/>
  <c r="K1301" i="4"/>
  <c r="L1301" i="4" s="1"/>
  <c r="K1365" i="4"/>
  <c r="L1365" i="4" s="1"/>
  <c r="K1298" i="4"/>
  <c r="L1298" i="4" s="1"/>
  <c r="K1362" i="4"/>
  <c r="L1362" i="4" s="1"/>
  <c r="K1414" i="4"/>
  <c r="L1414" i="4" s="1"/>
  <c r="K1367" i="4"/>
  <c r="L1367" i="4" s="1"/>
  <c r="K1220" i="4"/>
  <c r="L1220" i="4" s="1"/>
  <c r="K1284" i="4"/>
  <c r="L1284" i="4" s="1"/>
  <c r="K1348" i="4"/>
  <c r="L1348" i="4" s="1"/>
  <c r="K1435" i="4"/>
  <c r="L1435" i="4" s="1"/>
  <c r="K1361" i="4"/>
  <c r="L1361" i="4" s="1"/>
  <c r="K1286" i="4"/>
  <c r="L1286" i="4" s="1"/>
  <c r="K1350" i="4"/>
  <c r="L1350" i="4" s="1"/>
  <c r="K1415" i="4"/>
  <c r="L1415" i="4" s="1"/>
  <c r="K1420" i="4"/>
  <c r="L1420" i="4" s="1"/>
  <c r="K1506" i="4"/>
  <c r="L1506" i="4" s="1"/>
  <c r="K1467" i="4"/>
  <c r="L1467" i="4" s="1"/>
  <c r="K1498" i="4"/>
  <c r="L1498" i="4" s="1"/>
  <c r="K1507" i="4"/>
  <c r="L1507" i="4" s="1"/>
  <c r="K1440" i="4"/>
  <c r="L1440" i="4" s="1"/>
  <c r="K1455" i="4"/>
  <c r="L1455" i="4" s="1"/>
  <c r="K1450" i="4"/>
  <c r="L1450" i="4" s="1"/>
  <c r="K1563" i="4"/>
  <c r="L1563" i="4" s="1"/>
  <c r="K1627" i="4"/>
  <c r="L1627" i="4" s="1"/>
  <c r="K1488" i="4"/>
  <c r="L1488" i="4" s="1"/>
  <c r="K1552" i="4"/>
  <c r="L1552" i="4" s="1"/>
  <c r="K1616" i="4"/>
  <c r="L1616" i="4" s="1"/>
  <c r="K1469" i="4"/>
  <c r="L1469" i="4" s="1"/>
  <c r="K1533" i="4"/>
  <c r="L1533" i="4" s="1"/>
  <c r="K1597" i="4"/>
  <c r="L1597" i="4" s="1"/>
  <c r="K1661" i="4"/>
  <c r="L1661" i="4" s="1"/>
  <c r="K1586" i="4"/>
  <c r="L1586" i="4" s="1"/>
  <c r="K1650" i="4"/>
  <c r="L1650" i="4" s="1"/>
  <c r="K1527" i="4"/>
  <c r="L1527" i="4" s="1"/>
  <c r="K1591" i="4"/>
  <c r="L1591" i="4" s="1"/>
  <c r="K1655" i="4"/>
  <c r="L1655" i="4" s="1"/>
  <c r="K1516" i="4"/>
  <c r="L1516" i="4" s="1"/>
  <c r="K1580" i="4"/>
  <c r="L1580" i="4" s="1"/>
  <c r="K1644" i="4"/>
  <c r="L1644" i="4" s="1"/>
  <c r="K1489" i="4"/>
  <c r="L1489" i="4" s="1"/>
  <c r="K1553" i="4"/>
  <c r="L1553" i="4" s="1"/>
  <c r="K1617" i="4"/>
  <c r="L1617" i="4" s="1"/>
  <c r="K1454" i="4"/>
  <c r="L1454" i="4" s="1"/>
  <c r="K1518" i="4"/>
  <c r="L1518" i="4" s="1"/>
  <c r="K1582" i="4"/>
  <c r="L1582" i="4" s="1"/>
  <c r="K1646" i="4"/>
  <c r="L1646" i="4" s="1"/>
  <c r="K64" i="4"/>
  <c r="L64" i="4" s="1"/>
  <c r="K143" i="4"/>
  <c r="L143" i="4" s="1"/>
  <c r="K43" i="4"/>
  <c r="L43" i="4" s="1"/>
  <c r="K116" i="4"/>
  <c r="L116" i="4" s="1"/>
  <c r="K20" i="4"/>
  <c r="L20" i="4" s="1"/>
  <c r="K80" i="4"/>
  <c r="L80" i="4" s="1"/>
  <c r="K191" i="4"/>
  <c r="L191" i="4" s="1"/>
  <c r="K68" i="4"/>
  <c r="L68" i="4" s="1"/>
  <c r="K144" i="4"/>
  <c r="L144" i="4" s="1"/>
  <c r="K33" i="4"/>
  <c r="L33" i="4" s="1"/>
  <c r="K108" i="4"/>
  <c r="L108" i="4" s="1"/>
  <c r="K3" i="4"/>
  <c r="L3" i="4" s="1"/>
  <c r="K72" i="4"/>
  <c r="L72" i="4" s="1"/>
  <c r="K140" i="4"/>
  <c r="L140" i="4" s="1"/>
  <c r="K52" i="4"/>
  <c r="L52" i="4" s="1"/>
  <c r="K125" i="4"/>
  <c r="L125" i="4" s="1"/>
  <c r="K21" i="4"/>
  <c r="L21" i="4" s="1"/>
  <c r="K95" i="4"/>
  <c r="L95" i="4" s="1"/>
  <c r="K184" i="4"/>
  <c r="L184" i="4" s="1"/>
  <c r="K235" i="4"/>
  <c r="L235" i="4" s="1"/>
  <c r="K299" i="4"/>
  <c r="L299" i="4" s="1"/>
  <c r="K363" i="4"/>
  <c r="L363" i="4" s="1"/>
  <c r="K423" i="4"/>
  <c r="L423" i="4" s="1"/>
  <c r="K256" i="4"/>
  <c r="L256" i="4" s="1"/>
  <c r="K320" i="4"/>
  <c r="L320" i="4" s="1"/>
  <c r="K392" i="4"/>
  <c r="L392" i="4" s="1"/>
  <c r="K165" i="4"/>
  <c r="L165" i="4" s="1"/>
  <c r="K229" i="4"/>
  <c r="L229" i="4" s="1"/>
  <c r="K293" i="4"/>
  <c r="L293" i="4" s="1"/>
  <c r="K357" i="4"/>
  <c r="L357" i="4" s="1"/>
  <c r="K436" i="4"/>
  <c r="L436" i="4" s="1"/>
  <c r="K218" i="4"/>
  <c r="L218" i="4" s="1"/>
  <c r="K282" i="4"/>
  <c r="L282" i="4" s="1"/>
  <c r="K346" i="4"/>
  <c r="L346" i="4" s="1"/>
  <c r="K422" i="4"/>
  <c r="L422" i="4" s="1"/>
  <c r="K239" i="4"/>
  <c r="L239" i="4" s="1"/>
  <c r="K303" i="4"/>
  <c r="L303" i="4" s="1"/>
  <c r="K367" i="4"/>
  <c r="L367" i="4" s="1"/>
  <c r="K455" i="4"/>
  <c r="L455" i="4" s="1"/>
  <c r="K204" i="4"/>
  <c r="L204" i="4" s="1"/>
  <c r="K268" i="4"/>
  <c r="L268" i="4" s="1"/>
  <c r="K332" i="4"/>
  <c r="L332" i="4" s="1"/>
  <c r="K391" i="4"/>
  <c r="L391" i="4" s="1"/>
  <c r="K129" i="4"/>
  <c r="L129" i="4" s="1"/>
  <c r="K193" i="4"/>
  <c r="L193" i="4" s="1"/>
  <c r="K257" i="4"/>
  <c r="L257" i="4" s="1"/>
  <c r="K321" i="4"/>
  <c r="L321" i="4" s="1"/>
  <c r="K381" i="4"/>
  <c r="L381" i="4" s="1"/>
  <c r="K94" i="4"/>
  <c r="L94" i="4" s="1"/>
  <c r="K158" i="4"/>
  <c r="L158" i="4" s="1"/>
  <c r="K222" i="4"/>
  <c r="L222" i="4" s="1"/>
  <c r="K286" i="4"/>
  <c r="L286" i="4" s="1"/>
  <c r="K350" i="4"/>
  <c r="L350" i="4" s="1"/>
  <c r="K411" i="4"/>
  <c r="L411" i="4" s="1"/>
  <c r="K476" i="4"/>
  <c r="L476" i="4" s="1"/>
  <c r="K540" i="4"/>
  <c r="L540" i="4" s="1"/>
  <c r="K377" i="4"/>
  <c r="L377" i="4" s="1"/>
  <c r="K441" i="4"/>
  <c r="L441" i="4" s="1"/>
  <c r="K505" i="4"/>
  <c r="L505" i="4" s="1"/>
  <c r="K564" i="4"/>
  <c r="L564" i="4" s="1"/>
  <c r="K494" i="4"/>
  <c r="L494" i="4" s="1"/>
  <c r="K554" i="4"/>
  <c r="L554" i="4" s="1"/>
  <c r="K687" i="4"/>
  <c r="L687" i="4" s="1"/>
  <c r="K539" i="4"/>
  <c r="L539" i="4" s="1"/>
  <c r="K448" i="4"/>
  <c r="L448" i="4" s="1"/>
  <c r="K512" i="4"/>
  <c r="L512" i="4" s="1"/>
  <c r="K570" i="4"/>
  <c r="L570" i="4" s="1"/>
  <c r="K453" i="4"/>
  <c r="L453" i="4" s="1"/>
  <c r="K517" i="4"/>
  <c r="L517" i="4" s="1"/>
  <c r="K591" i="4"/>
  <c r="L591" i="4" s="1"/>
  <c r="K442" i="4"/>
  <c r="L442" i="4" s="1"/>
  <c r="K506" i="4"/>
  <c r="L506" i="4" s="1"/>
  <c r="K572" i="4"/>
  <c r="L572" i="4" s="1"/>
  <c r="K495" i="4"/>
  <c r="L495" i="4" s="1"/>
  <c r="K555" i="4"/>
  <c r="L555" i="4" s="1"/>
  <c r="K613" i="4"/>
  <c r="L613" i="4" s="1"/>
  <c r="K677" i="4"/>
  <c r="L677" i="4" s="1"/>
  <c r="K754" i="4"/>
  <c r="L754" i="4" s="1"/>
  <c r="K827" i="4"/>
  <c r="L827" i="4" s="1"/>
  <c r="K634" i="4"/>
  <c r="L634" i="4" s="1"/>
  <c r="K698" i="4"/>
  <c r="L698" i="4" s="1"/>
  <c r="K793" i="4"/>
  <c r="L793" i="4" s="1"/>
  <c r="K722" i="4"/>
  <c r="L722" i="4" s="1"/>
  <c r="K830" i="4"/>
  <c r="L830" i="4" s="1"/>
  <c r="K636" i="4"/>
  <c r="L636" i="4" s="1"/>
  <c r="K700" i="4"/>
  <c r="L700" i="4" s="1"/>
  <c r="K781" i="4"/>
  <c r="L781" i="4" s="1"/>
  <c r="K625" i="4"/>
  <c r="L625" i="4" s="1"/>
  <c r="K689" i="4"/>
  <c r="L689" i="4" s="1"/>
  <c r="K744" i="4"/>
  <c r="L744" i="4" s="1"/>
  <c r="K550" i="4"/>
  <c r="L550" i="4" s="1"/>
  <c r="K614" i="4"/>
  <c r="L614" i="4" s="1"/>
  <c r="K678" i="4"/>
  <c r="L678" i="4" s="1"/>
  <c r="K761" i="4"/>
  <c r="L761" i="4" s="1"/>
  <c r="K683" i="4"/>
  <c r="L683" i="4" s="1"/>
  <c r="K752" i="4"/>
  <c r="L752" i="4" s="1"/>
  <c r="K608" i="4"/>
  <c r="L608" i="4" s="1"/>
  <c r="K672" i="4"/>
  <c r="L672" i="4" s="1"/>
  <c r="K737" i="4"/>
  <c r="L737" i="4" s="1"/>
  <c r="K909" i="4"/>
  <c r="L909" i="4" s="1"/>
  <c r="K975" i="4"/>
  <c r="L975" i="4" s="1"/>
  <c r="K826" i="4"/>
  <c r="L826" i="4" s="1"/>
  <c r="K890" i="4"/>
  <c r="L890" i="4" s="1"/>
  <c r="K956" i="4"/>
  <c r="L956" i="4" s="1"/>
  <c r="K1051" i="4"/>
  <c r="L1051" i="4" s="1"/>
  <c r="K791" i="4"/>
  <c r="L791" i="4" s="1"/>
  <c r="K855" i="4"/>
  <c r="L855" i="4" s="1"/>
  <c r="K919" i="4"/>
  <c r="L919" i="4" s="1"/>
  <c r="K990" i="4"/>
  <c r="L990" i="4" s="1"/>
  <c r="K748" i="4"/>
  <c r="L748" i="4" s="1"/>
  <c r="K812" i="4"/>
  <c r="L812" i="4" s="1"/>
  <c r="K876" i="4"/>
  <c r="L876" i="4" s="1"/>
  <c r="K942" i="4"/>
  <c r="L942" i="4" s="1"/>
  <c r="K1019" i="4"/>
  <c r="L1019" i="4" s="1"/>
  <c r="K865" i="4"/>
  <c r="L865" i="4" s="1"/>
  <c r="K929" i="4"/>
  <c r="L929" i="4" s="1"/>
  <c r="K1011" i="4"/>
  <c r="L1011" i="4" s="1"/>
  <c r="K878" i="4"/>
  <c r="L878" i="4" s="1"/>
  <c r="K944" i="4"/>
  <c r="L944" i="4" s="1"/>
  <c r="K859" i="4"/>
  <c r="L859" i="4" s="1"/>
  <c r="K923" i="4"/>
  <c r="L923" i="4" s="1"/>
  <c r="K1020" i="4"/>
  <c r="L1020" i="4" s="1"/>
  <c r="K808" i="4"/>
  <c r="L808" i="4" s="1"/>
  <c r="K872" i="4"/>
  <c r="L872" i="4" s="1"/>
  <c r="K936" i="4"/>
  <c r="L936" i="4" s="1"/>
  <c r="K1014" i="4"/>
  <c r="L1014" i="4" s="1"/>
  <c r="K1016" i="4"/>
  <c r="L1016" i="4" s="1"/>
  <c r="K1080" i="4"/>
  <c r="L1080" i="4" s="1"/>
  <c r="K949" i="4"/>
  <c r="L949" i="4" s="1"/>
  <c r="K1013" i="4"/>
  <c r="L1013" i="4" s="1"/>
  <c r="K1077" i="4"/>
  <c r="L1077" i="4" s="1"/>
  <c r="K1026" i="4"/>
  <c r="L1026" i="4" s="1"/>
  <c r="K1090" i="4"/>
  <c r="L1090" i="4" s="1"/>
  <c r="K1177" i="4"/>
  <c r="L1177" i="4" s="1"/>
  <c r="K1076" i="4"/>
  <c r="L1076" i="4" s="1"/>
  <c r="K969" i="4"/>
  <c r="L969" i="4" s="1"/>
  <c r="K1033" i="4"/>
  <c r="L1033" i="4" s="1"/>
  <c r="K1097" i="4"/>
  <c r="L1097" i="4" s="1"/>
  <c r="K1046" i="4"/>
  <c r="L1046" i="4" s="1"/>
  <c r="K1110" i="4"/>
  <c r="L1110" i="4" s="1"/>
  <c r="K1091" i="4"/>
  <c r="L1091" i="4" s="1"/>
  <c r="K1242" i="4"/>
  <c r="L1242" i="4" s="1"/>
  <c r="K1150" i="4"/>
  <c r="L1150" i="4" s="1"/>
  <c r="K1216" i="4"/>
  <c r="L1216" i="4" s="1"/>
  <c r="K1123" i="4"/>
  <c r="L1123" i="4" s="1"/>
  <c r="K1187" i="4"/>
  <c r="L1187" i="4" s="1"/>
  <c r="K1267" i="4"/>
  <c r="L1267" i="4" s="1"/>
  <c r="K1152" i="4"/>
  <c r="L1152" i="4" s="1"/>
  <c r="K1224" i="4"/>
  <c r="L1224" i="4" s="1"/>
  <c r="K1304" i="4"/>
  <c r="L1304" i="4" s="1"/>
  <c r="K1262" i="4"/>
  <c r="L1262" i="4" s="1"/>
  <c r="K1138" i="4"/>
  <c r="L1138" i="4" s="1"/>
  <c r="K1200" i="4"/>
  <c r="L1200" i="4" s="1"/>
  <c r="K1151" i="4"/>
  <c r="L1151" i="4" s="1"/>
  <c r="K1219" i="4"/>
  <c r="L1219" i="4" s="1"/>
  <c r="K1108" i="4"/>
  <c r="L1108" i="4" s="1"/>
  <c r="K1172" i="4"/>
  <c r="L1172" i="4" s="1"/>
  <c r="K1255" i="4"/>
  <c r="L1255" i="4" s="1"/>
  <c r="K1299" i="4"/>
  <c r="L1299" i="4" s="1"/>
  <c r="K1363" i="4"/>
  <c r="L1363" i="4" s="1"/>
  <c r="K1336" i="4"/>
  <c r="L1336" i="4" s="1"/>
  <c r="K1418" i="4"/>
  <c r="L1418" i="4" s="1"/>
  <c r="K1245" i="4"/>
  <c r="L1245" i="4" s="1"/>
  <c r="K1309" i="4"/>
  <c r="L1309" i="4" s="1"/>
  <c r="K1373" i="4"/>
  <c r="L1373" i="4" s="1"/>
  <c r="K1306" i="4"/>
  <c r="L1306" i="4" s="1"/>
  <c r="K1370" i="4"/>
  <c r="L1370" i="4" s="1"/>
  <c r="K1421" i="4"/>
  <c r="L1421" i="4" s="1"/>
  <c r="K1375" i="4"/>
  <c r="L1375" i="4" s="1"/>
  <c r="K1228" i="4"/>
  <c r="L1228" i="4" s="1"/>
  <c r="K1292" i="4"/>
  <c r="L1292" i="4" s="1"/>
  <c r="K1356" i="4"/>
  <c r="L1356" i="4" s="1"/>
  <c r="K1305" i="4"/>
  <c r="L1305" i="4" s="1"/>
  <c r="K1369" i="4"/>
  <c r="L1369" i="4" s="1"/>
  <c r="K1294" i="4"/>
  <c r="L1294" i="4" s="1"/>
  <c r="K1358" i="4"/>
  <c r="L1358" i="4" s="1"/>
  <c r="K1439" i="4"/>
  <c r="L1439" i="4" s="1"/>
  <c r="K1428" i="4"/>
  <c r="L1428" i="4" s="1"/>
  <c r="K1409" i="4"/>
  <c r="L1409" i="4" s="1"/>
  <c r="K1422" i="4"/>
  <c r="L1422" i="4" s="1"/>
  <c r="K1530" i="4"/>
  <c r="L1530" i="4" s="1"/>
  <c r="K1384" i="4"/>
  <c r="L1384" i="4" s="1"/>
  <c r="K1448" i="4"/>
  <c r="L1448" i="4" s="1"/>
  <c r="K1460" i="4"/>
  <c r="L1460" i="4" s="1"/>
  <c r="K1475" i="4"/>
  <c r="L1475" i="4" s="1"/>
  <c r="K1571" i="4"/>
  <c r="L1571" i="4" s="1"/>
  <c r="K1635" i="4"/>
  <c r="L1635" i="4" s="1"/>
  <c r="K1496" i="4"/>
  <c r="L1496" i="4" s="1"/>
  <c r="K1560" i="4"/>
  <c r="L1560" i="4" s="1"/>
  <c r="K1624" i="4"/>
  <c r="L1624" i="4" s="1"/>
  <c r="K1477" i="4"/>
  <c r="L1477" i="4" s="1"/>
  <c r="K1541" i="4"/>
  <c r="L1541" i="4" s="1"/>
  <c r="K1605" i="4"/>
  <c r="L1605" i="4" s="1"/>
  <c r="K1669" i="4"/>
  <c r="L1669" i="4" s="1"/>
  <c r="K1594" i="4"/>
  <c r="L1594" i="4" s="1"/>
  <c r="K1658" i="4"/>
  <c r="L1658" i="4" s="1"/>
  <c r="K1535" i="4"/>
  <c r="L1535" i="4" s="1"/>
  <c r="K1599" i="4"/>
  <c r="L1599" i="4" s="1"/>
  <c r="K1663" i="4"/>
  <c r="L1663" i="4" s="1"/>
  <c r="K1524" i="4"/>
  <c r="L1524" i="4" s="1"/>
  <c r="K1588" i="4"/>
  <c r="L1588" i="4" s="1"/>
  <c r="K1652" i="4"/>
  <c r="L1652" i="4" s="1"/>
  <c r="K1497" i="4"/>
  <c r="L1497" i="4" s="1"/>
  <c r="K1561" i="4"/>
  <c r="L1561" i="4" s="1"/>
  <c r="K1625" i="4"/>
  <c r="L1625" i="4" s="1"/>
  <c r="K1462" i="4"/>
  <c r="L1462" i="4" s="1"/>
  <c r="K1526" i="4"/>
  <c r="L1526" i="4" s="1"/>
  <c r="K1590" i="4"/>
  <c r="L1590" i="4" s="1"/>
  <c r="K1654" i="4"/>
  <c r="L1654" i="4" s="1"/>
  <c r="K10" i="4"/>
  <c r="L10" i="4" s="1"/>
  <c r="K71" i="4"/>
  <c r="L71" i="4" s="1"/>
  <c r="K159" i="4"/>
  <c r="L159" i="4" s="1"/>
  <c r="K51" i="4"/>
  <c r="L51" i="4" s="1"/>
  <c r="K120" i="4"/>
  <c r="L120" i="4" s="1"/>
  <c r="K28" i="4"/>
  <c r="L28" i="4" s="1"/>
  <c r="K87" i="4"/>
  <c r="L87" i="4" s="1"/>
  <c r="K9" i="4"/>
  <c r="L9" i="4" s="1"/>
  <c r="K75" i="4"/>
  <c r="L75" i="4" s="1"/>
  <c r="K160" i="4"/>
  <c r="L160" i="4" s="1"/>
  <c r="K42" i="4"/>
  <c r="L42" i="4" s="1"/>
  <c r="K115" i="4"/>
  <c r="L115" i="4" s="1"/>
  <c r="K11" i="4"/>
  <c r="L11" i="4" s="1"/>
  <c r="K79" i="4"/>
  <c r="L79" i="4" s="1"/>
  <c r="K192" i="4"/>
  <c r="L192" i="4" s="1"/>
  <c r="K60" i="4"/>
  <c r="L60" i="4" s="1"/>
  <c r="K147" i="4"/>
  <c r="L147" i="4" s="1"/>
  <c r="K29" i="4"/>
  <c r="L29" i="4" s="1"/>
  <c r="K100" i="4"/>
  <c r="L100" i="4" s="1"/>
  <c r="K224" i="4"/>
  <c r="L224" i="4" s="1"/>
  <c r="K243" i="4"/>
  <c r="L243" i="4" s="1"/>
  <c r="K307" i="4"/>
  <c r="L307" i="4" s="1"/>
  <c r="K371" i="4"/>
  <c r="L371" i="4" s="1"/>
  <c r="K444" i="4"/>
  <c r="L444" i="4" s="1"/>
  <c r="K264" i="4"/>
  <c r="L264" i="4" s="1"/>
  <c r="K328" i="4"/>
  <c r="L328" i="4" s="1"/>
  <c r="K404" i="4"/>
  <c r="L404" i="4" s="1"/>
  <c r="K173" i="4"/>
  <c r="L173" i="4" s="1"/>
  <c r="K237" i="4"/>
  <c r="L237" i="4" s="1"/>
  <c r="K301" i="4"/>
  <c r="L301" i="4" s="1"/>
  <c r="K365" i="4"/>
  <c r="L365" i="4" s="1"/>
  <c r="K440" i="4"/>
  <c r="L440" i="4" s="1"/>
  <c r="K226" i="4"/>
  <c r="L226" i="4" s="1"/>
  <c r="K290" i="4"/>
  <c r="L290" i="4" s="1"/>
  <c r="K354" i="4"/>
  <c r="L354" i="4" s="1"/>
  <c r="K428" i="4"/>
  <c r="L428" i="4" s="1"/>
  <c r="K247" i="4"/>
  <c r="L247" i="4" s="1"/>
  <c r="K311" i="4"/>
  <c r="L311" i="4" s="1"/>
  <c r="K384" i="4"/>
  <c r="L384" i="4" s="1"/>
  <c r="K148" i="4"/>
  <c r="L148" i="4" s="1"/>
  <c r="K212" i="4"/>
  <c r="L212" i="4" s="1"/>
  <c r="K276" i="4"/>
  <c r="L276" i="4" s="1"/>
  <c r="K340" i="4"/>
  <c r="L340" i="4" s="1"/>
  <c r="K398" i="4"/>
  <c r="L398" i="4" s="1"/>
  <c r="K137" i="4"/>
  <c r="L137" i="4" s="1"/>
  <c r="K201" i="4"/>
  <c r="L201" i="4" s="1"/>
  <c r="K265" i="4"/>
  <c r="L265" i="4" s="1"/>
  <c r="K329" i="4"/>
  <c r="L329" i="4" s="1"/>
  <c r="K400" i="4"/>
  <c r="L400" i="4" s="1"/>
  <c r="K102" i="4"/>
  <c r="L102" i="4" s="1"/>
  <c r="K166" i="4"/>
  <c r="L166" i="4" s="1"/>
  <c r="K230" i="4"/>
  <c r="L230" i="4" s="1"/>
  <c r="K294" i="4"/>
  <c r="L294" i="4" s="1"/>
  <c r="K358" i="4"/>
  <c r="L358" i="4" s="1"/>
  <c r="K427" i="4"/>
  <c r="L427" i="4" s="1"/>
  <c r="K484" i="4"/>
  <c r="L484" i="4" s="1"/>
  <c r="K557" i="4"/>
  <c r="L557" i="4" s="1"/>
  <c r="K385" i="4"/>
  <c r="L385" i="4" s="1"/>
  <c r="K449" i="4"/>
  <c r="L449" i="4" s="1"/>
  <c r="K513" i="4"/>
  <c r="L513" i="4" s="1"/>
  <c r="K571" i="4"/>
  <c r="L571" i="4" s="1"/>
  <c r="K502" i="4"/>
  <c r="L502" i="4" s="1"/>
  <c r="K573" i="4"/>
  <c r="L573" i="4" s="1"/>
  <c r="K483" i="4"/>
  <c r="L483" i="4" s="1"/>
  <c r="K549" i="4"/>
  <c r="L549" i="4" s="1"/>
  <c r="K456" i="4"/>
  <c r="L456" i="4" s="1"/>
  <c r="K520" i="4"/>
  <c r="L520" i="4" s="1"/>
  <c r="K627" i="4"/>
  <c r="L627" i="4" s="1"/>
  <c r="K461" i="4"/>
  <c r="L461" i="4" s="1"/>
  <c r="K525" i="4"/>
  <c r="L525" i="4" s="1"/>
  <c r="K607" i="4"/>
  <c r="L607" i="4" s="1"/>
  <c r="K450" i="4"/>
  <c r="L450" i="4" s="1"/>
  <c r="K514" i="4"/>
  <c r="L514" i="4" s="1"/>
  <c r="K579" i="4"/>
  <c r="L579" i="4" s="1"/>
  <c r="K503" i="4"/>
  <c r="L503" i="4" s="1"/>
  <c r="K562" i="4"/>
  <c r="L562" i="4" s="1"/>
  <c r="K621" i="4"/>
  <c r="L621" i="4" s="1"/>
  <c r="K685" i="4"/>
  <c r="L685" i="4" s="1"/>
  <c r="K758" i="4"/>
  <c r="L758" i="4" s="1"/>
  <c r="K835" i="4"/>
  <c r="L835" i="4" s="1"/>
  <c r="K642" i="4"/>
  <c r="L642" i="4" s="1"/>
  <c r="K715" i="4"/>
  <c r="L715" i="4" s="1"/>
  <c r="K795" i="4"/>
  <c r="L795" i="4" s="1"/>
  <c r="K729" i="4"/>
  <c r="L729" i="4" s="1"/>
  <c r="K861" i="4"/>
  <c r="L861" i="4" s="1"/>
  <c r="K644" i="4"/>
  <c r="L644" i="4" s="1"/>
  <c r="K705" i="4"/>
  <c r="L705" i="4" s="1"/>
  <c r="K806" i="4"/>
  <c r="L806" i="4" s="1"/>
  <c r="K633" i="4"/>
  <c r="L633" i="4" s="1"/>
  <c r="K697" i="4"/>
  <c r="L697" i="4" s="1"/>
  <c r="K757" i="4"/>
  <c r="L757" i="4" s="1"/>
  <c r="K558" i="4"/>
  <c r="L558" i="4" s="1"/>
  <c r="K622" i="4"/>
  <c r="L622" i="4" s="1"/>
  <c r="K686" i="4"/>
  <c r="L686" i="4" s="1"/>
  <c r="K763" i="4"/>
  <c r="L763" i="4" s="1"/>
  <c r="K691" i="4"/>
  <c r="L691" i="4" s="1"/>
  <c r="K790" i="4"/>
  <c r="L790" i="4" s="1"/>
  <c r="K616" i="4"/>
  <c r="L616" i="4" s="1"/>
  <c r="K680" i="4"/>
  <c r="L680" i="4" s="1"/>
  <c r="K739" i="4"/>
  <c r="L739" i="4" s="1"/>
  <c r="K917" i="4"/>
  <c r="L917" i="4" s="1"/>
  <c r="K979" i="4"/>
  <c r="L979" i="4" s="1"/>
  <c r="K834" i="4"/>
  <c r="L834" i="4" s="1"/>
  <c r="K898" i="4"/>
  <c r="L898" i="4" s="1"/>
  <c r="K958" i="4"/>
  <c r="L958" i="4" s="1"/>
  <c r="K1063" i="4"/>
  <c r="L1063" i="4" s="1"/>
  <c r="K799" i="4"/>
  <c r="L799" i="4" s="1"/>
  <c r="K863" i="4"/>
  <c r="L863" i="4" s="1"/>
  <c r="K927" i="4"/>
  <c r="L927" i="4" s="1"/>
  <c r="K1031" i="4"/>
  <c r="L1031" i="4" s="1"/>
  <c r="K756" i="4"/>
  <c r="L756" i="4" s="1"/>
  <c r="K820" i="4"/>
  <c r="L820" i="4" s="1"/>
  <c r="K884" i="4"/>
  <c r="L884" i="4" s="1"/>
  <c r="K947" i="4"/>
  <c r="L947" i="4" s="1"/>
  <c r="K1043" i="4"/>
  <c r="L1043" i="4" s="1"/>
  <c r="K873" i="4"/>
  <c r="L873" i="4" s="1"/>
  <c r="K937" i="4"/>
  <c r="L937" i="4" s="1"/>
  <c r="K1055" i="4"/>
  <c r="L1055" i="4" s="1"/>
  <c r="K886" i="4"/>
  <c r="L886" i="4" s="1"/>
  <c r="K955" i="4"/>
  <c r="L955" i="4" s="1"/>
  <c r="K867" i="4"/>
  <c r="L867" i="4" s="1"/>
  <c r="K931" i="4"/>
  <c r="L931" i="4" s="1"/>
  <c r="K1027" i="4"/>
  <c r="L1027" i="4" s="1"/>
  <c r="K816" i="4"/>
  <c r="L816" i="4" s="1"/>
  <c r="K880" i="4"/>
  <c r="L880" i="4" s="1"/>
  <c r="K948" i="4"/>
  <c r="L948" i="4" s="1"/>
  <c r="K1059" i="4"/>
  <c r="L1059" i="4" s="1"/>
  <c r="K1024" i="4"/>
  <c r="L1024" i="4" s="1"/>
  <c r="K1088" i="4"/>
  <c r="L1088" i="4" s="1"/>
  <c r="K957" i="4"/>
  <c r="L957" i="4" s="1"/>
  <c r="K1021" i="4"/>
  <c r="L1021" i="4" s="1"/>
  <c r="K1085" i="4"/>
  <c r="L1085" i="4" s="1"/>
  <c r="K1034" i="4"/>
  <c r="L1034" i="4" s="1"/>
  <c r="K1098" i="4"/>
  <c r="L1098" i="4" s="1"/>
  <c r="K1100" i="4"/>
  <c r="L1100" i="4" s="1"/>
  <c r="K1084" i="4"/>
  <c r="L1084" i="4" s="1"/>
  <c r="K977" i="4"/>
  <c r="L977" i="4" s="1"/>
  <c r="K1041" i="4"/>
  <c r="L1041" i="4" s="1"/>
  <c r="K1102" i="4"/>
  <c r="L1102" i="4" s="1"/>
  <c r="K1054" i="4"/>
  <c r="L1054" i="4" s="1"/>
  <c r="K1117" i="4"/>
  <c r="L1117" i="4" s="1"/>
  <c r="K1099" i="4"/>
  <c r="L1099" i="4" s="1"/>
  <c r="K1246" i="4"/>
  <c r="L1246" i="4" s="1"/>
  <c r="K1158" i="4"/>
  <c r="L1158" i="4" s="1"/>
  <c r="K1231" i="4"/>
  <c r="L1231" i="4" s="1"/>
  <c r="K1131" i="4"/>
  <c r="L1131" i="4" s="1"/>
  <c r="K1194" i="4"/>
  <c r="L1194" i="4" s="1"/>
  <c r="K1283" i="4"/>
  <c r="L1283" i="4" s="1"/>
  <c r="K1160" i="4"/>
  <c r="L1160" i="4" s="1"/>
  <c r="K1239" i="4"/>
  <c r="L1239" i="4" s="1"/>
  <c r="K1191" i="4"/>
  <c r="L1191" i="4" s="1"/>
  <c r="K1275" i="4"/>
  <c r="L1275" i="4" s="1"/>
  <c r="K1146" i="4"/>
  <c r="L1146" i="4" s="1"/>
  <c r="K1215" i="4"/>
  <c r="L1215" i="4" s="1"/>
  <c r="K1159" i="4"/>
  <c r="L1159" i="4" s="1"/>
  <c r="K1234" i="4"/>
  <c r="L1234" i="4" s="1"/>
  <c r="K1116" i="4"/>
  <c r="L1116" i="4" s="1"/>
  <c r="K1180" i="4"/>
  <c r="L1180" i="4" s="1"/>
  <c r="K1257" i="4"/>
  <c r="L1257" i="4" s="1"/>
  <c r="K1307" i="4"/>
  <c r="L1307" i="4" s="1"/>
  <c r="K1371" i="4"/>
  <c r="L1371" i="4" s="1"/>
  <c r="K1344" i="4"/>
  <c r="L1344" i="4" s="1"/>
  <c r="K1189" i="4"/>
  <c r="L1189" i="4" s="1"/>
  <c r="K1253" i="4"/>
  <c r="L1253" i="4" s="1"/>
  <c r="K1317" i="4"/>
  <c r="L1317" i="4" s="1"/>
  <c r="K1383" i="4"/>
  <c r="L1383" i="4" s="1"/>
  <c r="K1314" i="4"/>
  <c r="L1314" i="4" s="1"/>
  <c r="K1378" i="4"/>
  <c r="L1378" i="4" s="1"/>
  <c r="K1431" i="4"/>
  <c r="L1431" i="4" s="1"/>
  <c r="K1380" i="4"/>
  <c r="L1380" i="4" s="1"/>
  <c r="K1236" i="4"/>
  <c r="L1236" i="4" s="1"/>
  <c r="K1300" i="4"/>
  <c r="L1300" i="4" s="1"/>
  <c r="K1364" i="4"/>
  <c r="L1364" i="4" s="1"/>
  <c r="K1313" i="4"/>
  <c r="L1313" i="4" s="1"/>
  <c r="K1377" i="4"/>
  <c r="L1377" i="4" s="1"/>
  <c r="K1302" i="4"/>
  <c r="L1302" i="4" s="1"/>
  <c r="K1366" i="4"/>
  <c r="L1366" i="4" s="1"/>
  <c r="K1447" i="4"/>
  <c r="L1447" i="4" s="1"/>
  <c r="K1436" i="4"/>
  <c r="L1436" i="4" s="1"/>
  <c r="K1417" i="4"/>
  <c r="L1417" i="4" s="1"/>
  <c r="K1430" i="4"/>
  <c r="L1430" i="4" s="1"/>
  <c r="K1443" i="4"/>
  <c r="L1443" i="4" s="1"/>
  <c r="K1392" i="4"/>
  <c r="L1392" i="4" s="1"/>
  <c r="K1453" i="4"/>
  <c r="L1453" i="4" s="1"/>
  <c r="K1464" i="4"/>
  <c r="L1464" i="4" s="1"/>
  <c r="K1515" i="4"/>
  <c r="L1515" i="4" s="1"/>
  <c r="K1579" i="4"/>
  <c r="L1579" i="4" s="1"/>
  <c r="K1643" i="4"/>
  <c r="L1643" i="4" s="1"/>
  <c r="K1504" i="4"/>
  <c r="L1504" i="4" s="1"/>
  <c r="K1568" i="4"/>
  <c r="L1568" i="4" s="1"/>
  <c r="K1632" i="4"/>
  <c r="L1632" i="4" s="1"/>
  <c r="K1485" i="4"/>
  <c r="L1485" i="4" s="1"/>
  <c r="K1549" i="4"/>
  <c r="L1549" i="4" s="1"/>
  <c r="K1613" i="4"/>
  <c r="L1613" i="4" s="1"/>
  <c r="K1538" i="4"/>
  <c r="L1538" i="4" s="1"/>
  <c r="K1602" i="4"/>
  <c r="L1602" i="4" s="1"/>
  <c r="K1666" i="4"/>
  <c r="L1666" i="4" s="1"/>
  <c r="K1543" i="4"/>
  <c r="L1543" i="4" s="1"/>
  <c r="K1607" i="4"/>
  <c r="L1607" i="4" s="1"/>
  <c r="K1671" i="4"/>
  <c r="L1671" i="4" s="1"/>
  <c r="K1532" i="4"/>
  <c r="L1532" i="4" s="1"/>
  <c r="K1596" i="4"/>
  <c r="L1596" i="4" s="1"/>
  <c r="K1660" i="4"/>
  <c r="L1660" i="4" s="1"/>
  <c r="K1505" i="4"/>
  <c r="L1505" i="4" s="1"/>
  <c r="K1569" i="4"/>
  <c r="L1569" i="4" s="1"/>
  <c r="K1633" i="4"/>
  <c r="L1633" i="4" s="1"/>
  <c r="K1470" i="4"/>
  <c r="L1470" i="4" s="1"/>
  <c r="K1534" i="4"/>
  <c r="L1534" i="4" s="1"/>
  <c r="K1598" i="4"/>
  <c r="L1598" i="4" s="1"/>
  <c r="K1662" i="4"/>
  <c r="L1662" i="4" s="1"/>
  <c r="K18" i="4"/>
  <c r="L18" i="4" s="1"/>
  <c r="K76" i="4"/>
  <c r="L76" i="4" s="1"/>
  <c r="K179" i="4"/>
  <c r="L179" i="4" s="1"/>
  <c r="K59" i="4"/>
  <c r="L59" i="4" s="1"/>
  <c r="K122" i="4"/>
  <c r="L122" i="4" s="1"/>
  <c r="K34" i="4"/>
  <c r="L34" i="4" s="1"/>
  <c r="K92" i="4"/>
  <c r="L92" i="4" s="1"/>
  <c r="K17" i="4"/>
  <c r="L17" i="4" s="1"/>
  <c r="K82" i="4"/>
  <c r="L82" i="4" s="1"/>
  <c r="K167" i="4"/>
  <c r="L167" i="4" s="1"/>
  <c r="K50" i="4"/>
  <c r="L50" i="4" s="1"/>
  <c r="K117" i="4"/>
  <c r="L117" i="4" s="1"/>
  <c r="K19" i="4"/>
  <c r="L19" i="4" s="1"/>
  <c r="K84" i="4"/>
  <c r="L84" i="4" s="1"/>
  <c r="K8" i="4"/>
  <c r="L8" i="4" s="1"/>
  <c r="K67" i="4"/>
  <c r="L67" i="4" s="1"/>
  <c r="K154" i="4"/>
  <c r="L154" i="4" s="1"/>
  <c r="K41" i="4"/>
  <c r="L41" i="4" s="1"/>
  <c r="K107" i="4"/>
  <c r="L107" i="4" s="1"/>
  <c r="K187" i="4"/>
  <c r="L187" i="4" s="1"/>
  <c r="K251" i="4"/>
  <c r="L251" i="4" s="1"/>
  <c r="K315" i="4"/>
  <c r="L315" i="4" s="1"/>
  <c r="K378" i="4"/>
  <c r="L378" i="4" s="1"/>
  <c r="K454" i="4"/>
  <c r="L454" i="4" s="1"/>
  <c r="K272" i="4"/>
  <c r="L272" i="4" s="1"/>
  <c r="K336" i="4"/>
  <c r="L336" i="4" s="1"/>
  <c r="K415" i="4"/>
  <c r="L415" i="4" s="1"/>
  <c r="K181" i="4"/>
  <c r="L181" i="4" s="1"/>
  <c r="K245" i="4"/>
  <c r="L245" i="4" s="1"/>
  <c r="K309" i="4"/>
  <c r="L309" i="4" s="1"/>
  <c r="K380" i="4"/>
  <c r="L380" i="4" s="1"/>
  <c r="K170" i="4"/>
  <c r="L170" i="4" s="1"/>
  <c r="K234" i="4"/>
  <c r="L234" i="4" s="1"/>
  <c r="K298" i="4"/>
  <c r="L298" i="4" s="1"/>
  <c r="K362" i="4"/>
  <c r="L362" i="4" s="1"/>
  <c r="K432" i="4"/>
  <c r="L432" i="4" s="1"/>
  <c r="K255" i="4"/>
  <c r="L255" i="4" s="1"/>
  <c r="K319" i="4"/>
  <c r="L319" i="4" s="1"/>
  <c r="K396" i="4"/>
  <c r="L396" i="4" s="1"/>
  <c r="K156" i="4"/>
  <c r="L156" i="4" s="1"/>
  <c r="K220" i="4"/>
  <c r="L220" i="4" s="1"/>
  <c r="K284" i="4"/>
  <c r="L284" i="4" s="1"/>
  <c r="K348" i="4"/>
  <c r="L348" i="4" s="1"/>
  <c r="K405" i="4"/>
  <c r="L405" i="4" s="1"/>
  <c r="K145" i="4"/>
  <c r="L145" i="4" s="1"/>
  <c r="K209" i="4"/>
  <c r="L209" i="4" s="1"/>
  <c r="K273" i="4"/>
  <c r="L273" i="4" s="1"/>
  <c r="K337" i="4"/>
  <c r="L337" i="4" s="1"/>
  <c r="K435" i="4"/>
  <c r="L435" i="4" s="1"/>
  <c r="K110" i="4"/>
  <c r="L110" i="4" s="1"/>
  <c r="K174" i="4"/>
  <c r="L174" i="4" s="1"/>
  <c r="K238" i="4"/>
  <c r="L238" i="4" s="1"/>
  <c r="K302" i="4"/>
  <c r="L302" i="4" s="1"/>
  <c r="K366" i="4"/>
  <c r="L366" i="4" s="1"/>
  <c r="K431" i="4"/>
  <c r="L431" i="4" s="1"/>
  <c r="K492" i="4"/>
  <c r="L492" i="4" s="1"/>
  <c r="K569" i="4"/>
  <c r="L569" i="4" s="1"/>
  <c r="K393" i="4"/>
  <c r="L393" i="4" s="1"/>
  <c r="K457" i="4"/>
  <c r="L457" i="4" s="1"/>
  <c r="K521" i="4"/>
  <c r="L521" i="4" s="1"/>
  <c r="K578" i="4"/>
  <c r="L578" i="4" s="1"/>
  <c r="K510" i="4"/>
  <c r="L510" i="4" s="1"/>
  <c r="K584" i="4"/>
  <c r="L584" i="4" s="1"/>
  <c r="K491" i="4"/>
  <c r="L491" i="4" s="1"/>
  <c r="K561" i="4"/>
  <c r="L561" i="4" s="1"/>
  <c r="K464" i="4"/>
  <c r="L464" i="4" s="1"/>
  <c r="K528" i="4"/>
  <c r="L528" i="4" s="1"/>
  <c r="K659" i="4"/>
  <c r="L659" i="4" s="1"/>
  <c r="K469" i="4"/>
  <c r="L469" i="4" s="1"/>
  <c r="K533" i="4"/>
  <c r="L533" i="4" s="1"/>
  <c r="K639" i="4"/>
  <c r="L639" i="4" s="1"/>
  <c r="K458" i="4"/>
  <c r="L458" i="4" s="1"/>
  <c r="K522" i="4"/>
  <c r="L522" i="4" s="1"/>
  <c r="K581" i="4"/>
  <c r="L581" i="4" s="1"/>
  <c r="K511" i="4"/>
  <c r="L511" i="4" s="1"/>
  <c r="K583" i="4"/>
  <c r="L583" i="4" s="1"/>
  <c r="K629" i="4"/>
  <c r="L629" i="4" s="1"/>
  <c r="K693" i="4"/>
  <c r="L693" i="4" s="1"/>
  <c r="K760" i="4"/>
  <c r="L760" i="4" s="1"/>
  <c r="K877" i="4"/>
  <c r="L877" i="4" s="1"/>
  <c r="K650" i="4"/>
  <c r="L650" i="4" s="1"/>
  <c r="K727" i="4"/>
  <c r="L727" i="4" s="1"/>
  <c r="K797" i="4"/>
  <c r="L797" i="4" s="1"/>
  <c r="K736" i="4"/>
  <c r="L736" i="4" s="1"/>
  <c r="K588" i="4"/>
  <c r="L588" i="4" s="1"/>
  <c r="K652" i="4"/>
  <c r="L652" i="4" s="1"/>
  <c r="K712" i="4"/>
  <c r="L712" i="4" s="1"/>
  <c r="K885" i="4"/>
  <c r="L885" i="4" s="1"/>
  <c r="K641" i="4"/>
  <c r="L641" i="4" s="1"/>
  <c r="K707" i="4"/>
  <c r="L707" i="4" s="1"/>
  <c r="K769" i="4"/>
  <c r="L769" i="4" s="1"/>
  <c r="K566" i="4"/>
  <c r="L566" i="4" s="1"/>
  <c r="K630" i="4"/>
  <c r="L630" i="4" s="1"/>
  <c r="K694" i="4"/>
  <c r="L694" i="4" s="1"/>
  <c r="K765" i="4"/>
  <c r="L765" i="4" s="1"/>
  <c r="K699" i="4"/>
  <c r="L699" i="4" s="1"/>
  <c r="K794" i="4"/>
  <c r="L794" i="4" s="1"/>
  <c r="K624" i="4"/>
  <c r="L624" i="4" s="1"/>
  <c r="K688" i="4"/>
  <c r="L688" i="4" s="1"/>
  <c r="K782" i="4"/>
  <c r="L782" i="4" s="1"/>
  <c r="K925" i="4"/>
  <c r="L925" i="4" s="1"/>
  <c r="K1002" i="4"/>
  <c r="L1002" i="4" s="1"/>
  <c r="K842" i="4"/>
  <c r="L842" i="4" s="1"/>
  <c r="K906" i="4"/>
  <c r="L906" i="4" s="1"/>
  <c r="K971" i="4"/>
  <c r="L971" i="4" s="1"/>
  <c r="K743" i="4"/>
  <c r="L743" i="4" s="1"/>
  <c r="K807" i="4"/>
  <c r="L807" i="4" s="1"/>
  <c r="K871" i="4"/>
  <c r="L871" i="4" s="1"/>
  <c r="K935" i="4"/>
  <c r="L935" i="4" s="1"/>
  <c r="K1087" i="4"/>
  <c r="L1087" i="4" s="1"/>
  <c r="K764" i="4"/>
  <c r="L764" i="4" s="1"/>
  <c r="K828" i="4"/>
  <c r="L828" i="4" s="1"/>
  <c r="K892" i="4"/>
  <c r="L892" i="4" s="1"/>
  <c r="K964" i="4"/>
  <c r="L964" i="4" s="1"/>
  <c r="K817" i="4"/>
  <c r="L817" i="4" s="1"/>
  <c r="K881" i="4"/>
  <c r="L881" i="4" s="1"/>
  <c r="K951" i="4"/>
  <c r="L951" i="4" s="1"/>
  <c r="K1071" i="4"/>
  <c r="L1071" i="4" s="1"/>
  <c r="K894" i="4"/>
  <c r="L894" i="4" s="1"/>
  <c r="K999" i="4"/>
  <c r="L999" i="4" s="1"/>
  <c r="K875" i="4"/>
  <c r="L875" i="4" s="1"/>
  <c r="K939" i="4"/>
  <c r="L939" i="4" s="1"/>
  <c r="K1047" i="4"/>
  <c r="L1047" i="4" s="1"/>
  <c r="K824" i="4"/>
  <c r="L824" i="4" s="1"/>
  <c r="K888" i="4"/>
  <c r="L888" i="4" s="1"/>
  <c r="K950" i="4"/>
  <c r="L950" i="4" s="1"/>
  <c r="K1079" i="4"/>
  <c r="L1079" i="4" s="1"/>
  <c r="K1032" i="4"/>
  <c r="L1032" i="4" s="1"/>
  <c r="K1096" i="4"/>
  <c r="L1096" i="4" s="1"/>
  <c r="K965" i="4"/>
  <c r="L965" i="4" s="1"/>
  <c r="K1029" i="4"/>
  <c r="L1029" i="4" s="1"/>
  <c r="K1093" i="4"/>
  <c r="L1093" i="4" s="1"/>
  <c r="K1042" i="4"/>
  <c r="L1042" i="4" s="1"/>
  <c r="K1107" i="4"/>
  <c r="L1107" i="4" s="1"/>
  <c r="K1157" i="4"/>
  <c r="L1157" i="4" s="1"/>
  <c r="K1092" i="4"/>
  <c r="L1092" i="4" s="1"/>
  <c r="K985" i="4"/>
  <c r="L985" i="4" s="1"/>
  <c r="K1049" i="4"/>
  <c r="L1049" i="4" s="1"/>
  <c r="K1119" i="4"/>
  <c r="L1119" i="4" s="1"/>
  <c r="K1062" i="4"/>
  <c r="L1062" i="4" s="1"/>
  <c r="K1126" i="4"/>
  <c r="L1126" i="4" s="1"/>
  <c r="K1141" i="4"/>
  <c r="L1141" i="4" s="1"/>
  <c r="K1259" i="4"/>
  <c r="L1259" i="4" s="1"/>
  <c r="K1166" i="4"/>
  <c r="L1166" i="4" s="1"/>
  <c r="K1233" i="4"/>
  <c r="L1233" i="4" s="1"/>
  <c r="K1139" i="4"/>
  <c r="L1139" i="4" s="1"/>
  <c r="K1203" i="4"/>
  <c r="L1203" i="4" s="1"/>
  <c r="K1104" i="4"/>
  <c r="L1104" i="4" s="1"/>
  <c r="K1168" i="4"/>
  <c r="L1168" i="4" s="1"/>
  <c r="K1241" i="4"/>
  <c r="L1241" i="4" s="1"/>
  <c r="K1198" i="4"/>
  <c r="L1198" i="4" s="1"/>
  <c r="K1279" i="4"/>
  <c r="L1279" i="4" s="1"/>
  <c r="K1154" i="4"/>
  <c r="L1154" i="4" s="1"/>
  <c r="K1217" i="4"/>
  <c r="L1217" i="4" s="1"/>
  <c r="K1167" i="4"/>
  <c r="L1167" i="4" s="1"/>
  <c r="K1238" i="4"/>
  <c r="L1238" i="4" s="1"/>
  <c r="K1124" i="4"/>
  <c r="L1124" i="4" s="1"/>
  <c r="K1190" i="4"/>
  <c r="L1190" i="4" s="1"/>
  <c r="K1272" i="4"/>
  <c r="L1272" i="4" s="1"/>
  <c r="K1315" i="4"/>
  <c r="L1315" i="4" s="1"/>
  <c r="K1379" i="4"/>
  <c r="L1379" i="4" s="1"/>
  <c r="K1352" i="4"/>
  <c r="L1352" i="4" s="1"/>
  <c r="K1197" i="4"/>
  <c r="L1197" i="4" s="1"/>
  <c r="K1261" i="4"/>
  <c r="L1261" i="4" s="1"/>
  <c r="K1325" i="4"/>
  <c r="L1325" i="4" s="1"/>
  <c r="K1395" i="4"/>
  <c r="L1395" i="4" s="1"/>
  <c r="K1322" i="4"/>
  <c r="L1322" i="4" s="1"/>
  <c r="K1385" i="4"/>
  <c r="L1385" i="4" s="1"/>
  <c r="K1327" i="4"/>
  <c r="L1327" i="4" s="1"/>
  <c r="K1399" i="4"/>
  <c r="L1399" i="4" s="1"/>
  <c r="K1244" i="4"/>
  <c r="L1244" i="4" s="1"/>
  <c r="K1308" i="4"/>
  <c r="L1308" i="4" s="1"/>
  <c r="K1372" i="4"/>
  <c r="L1372" i="4" s="1"/>
  <c r="K1321" i="4"/>
  <c r="L1321" i="4" s="1"/>
  <c r="K1382" i="4"/>
  <c r="L1382" i="4" s="1"/>
  <c r="K1310" i="4"/>
  <c r="L1310" i="4" s="1"/>
  <c r="K1374" i="4"/>
  <c r="L1374" i="4" s="1"/>
  <c r="K1457" i="4"/>
  <c r="L1457" i="4" s="1"/>
  <c r="K1444" i="4"/>
  <c r="L1444" i="4" s="1"/>
  <c r="K1425" i="4"/>
  <c r="L1425" i="4" s="1"/>
  <c r="K1438" i="4"/>
  <c r="L1438" i="4" s="1"/>
  <c r="K1451" i="4"/>
  <c r="L1451" i="4" s="1"/>
  <c r="K1400" i="4"/>
  <c r="L1400" i="4" s="1"/>
  <c r="K1466" i="4"/>
  <c r="L1466" i="4" s="1"/>
  <c r="K1468" i="4"/>
  <c r="L1468" i="4" s="1"/>
  <c r="K1523" i="4"/>
  <c r="L1523" i="4" s="1"/>
  <c r="K1587" i="4"/>
  <c r="L1587" i="4" s="1"/>
  <c r="K1651" i="4"/>
  <c r="L1651" i="4" s="1"/>
  <c r="K1512" i="4"/>
  <c r="L1512" i="4" s="1"/>
  <c r="K1576" i="4"/>
  <c r="L1576" i="4" s="1"/>
  <c r="K1640" i="4"/>
  <c r="L1640" i="4" s="1"/>
  <c r="K1493" i="4"/>
  <c r="L1493" i="4" s="1"/>
  <c r="K1557" i="4"/>
  <c r="L1557" i="4" s="1"/>
  <c r="K1621" i="4"/>
  <c r="L1621" i="4" s="1"/>
  <c r="K1546" i="4"/>
  <c r="L1546" i="4" s="1"/>
  <c r="K1610" i="4"/>
  <c r="L1610" i="4" s="1"/>
  <c r="K1674" i="4"/>
  <c r="L1674" i="4" s="1"/>
  <c r="K1551" i="4"/>
  <c r="L1551" i="4" s="1"/>
  <c r="K1615" i="4"/>
  <c r="L1615" i="4" s="1"/>
  <c r="K1476" i="4"/>
  <c r="L1476" i="4" s="1"/>
  <c r="K1540" i="4"/>
  <c r="L1540" i="4" s="1"/>
  <c r="K1604" i="4"/>
  <c r="L1604" i="4" s="1"/>
  <c r="K1668" i="4"/>
  <c r="L1668" i="4" s="1"/>
  <c r="K1513" i="4"/>
  <c r="L1513" i="4" s="1"/>
  <c r="K1577" i="4"/>
  <c r="L1577" i="4" s="1"/>
  <c r="K1641" i="4"/>
  <c r="L1641" i="4" s="1"/>
  <c r="K1478" i="4"/>
  <c r="L1478" i="4" s="1"/>
  <c r="K1542" i="4"/>
  <c r="L1542" i="4" s="1"/>
  <c r="K1606" i="4"/>
  <c r="L1606" i="4" s="1"/>
  <c r="K1670" i="4"/>
  <c r="L1670" i="4" s="1"/>
  <c r="K26" i="4"/>
  <c r="L26" i="4" s="1"/>
  <c r="K83" i="4"/>
  <c r="L83" i="4" s="1"/>
  <c r="K199" i="4"/>
  <c r="L199" i="4" s="1"/>
  <c r="K66" i="4"/>
  <c r="L66" i="4" s="1"/>
  <c r="K135" i="4"/>
  <c r="L135" i="4" s="1"/>
  <c r="K40" i="4"/>
  <c r="L40" i="4" s="1"/>
  <c r="K99" i="4"/>
  <c r="L99" i="4" s="1"/>
  <c r="K25" i="4"/>
  <c r="L25" i="4" s="1"/>
  <c r="K101" i="4"/>
  <c r="L101" i="4" s="1"/>
  <c r="K200" i="4"/>
  <c r="L200" i="4" s="1"/>
  <c r="K58" i="4"/>
  <c r="L58" i="4" s="1"/>
  <c r="K138" i="4"/>
  <c r="L138" i="4" s="1"/>
  <c r="K27" i="4"/>
  <c r="L27" i="4" s="1"/>
  <c r="K91" i="4"/>
  <c r="L91" i="4" s="1"/>
  <c r="K16" i="4"/>
  <c r="L16" i="4" s="1"/>
  <c r="K74" i="4"/>
  <c r="L74" i="4" s="1"/>
  <c r="K163" i="4"/>
  <c r="L163" i="4" s="1"/>
  <c r="K49" i="4"/>
  <c r="L49" i="4" s="1"/>
  <c r="K114" i="4"/>
  <c r="L114" i="4" s="1"/>
  <c r="K195" i="4"/>
  <c r="L195" i="4" s="1"/>
  <c r="K259" i="4"/>
  <c r="L259" i="4" s="1"/>
  <c r="K323" i="4"/>
  <c r="L323" i="4" s="1"/>
  <c r="K383" i="4"/>
  <c r="L383" i="4" s="1"/>
  <c r="K459" i="4"/>
  <c r="L459" i="4" s="1"/>
  <c r="K280" i="4"/>
  <c r="L280" i="4" s="1"/>
  <c r="K344" i="4"/>
  <c r="L344" i="4" s="1"/>
  <c r="K438" i="4"/>
  <c r="L438" i="4" s="1"/>
  <c r="K189" i="4"/>
  <c r="L189" i="4" s="1"/>
  <c r="K253" i="4"/>
  <c r="L253" i="4" s="1"/>
  <c r="K317" i="4"/>
  <c r="L317" i="4" s="1"/>
  <c r="K387" i="4"/>
  <c r="L387" i="4" s="1"/>
  <c r="K178" i="4"/>
  <c r="L178" i="4" s="1"/>
  <c r="K242" i="4"/>
  <c r="L242" i="4" s="1"/>
  <c r="K306" i="4"/>
  <c r="L306" i="4" s="1"/>
  <c r="K370" i="4"/>
  <c r="L370" i="4" s="1"/>
  <c r="K447" i="4"/>
  <c r="L447" i="4" s="1"/>
  <c r="K263" i="4"/>
  <c r="L263" i="4" s="1"/>
  <c r="K327" i="4"/>
  <c r="L327" i="4" s="1"/>
  <c r="K403" i="4"/>
  <c r="L403" i="4" s="1"/>
  <c r="K164" i="4"/>
  <c r="L164" i="4" s="1"/>
  <c r="K228" i="4"/>
  <c r="L228" i="4" s="1"/>
  <c r="K292" i="4"/>
  <c r="L292" i="4" s="1"/>
  <c r="K356" i="4"/>
  <c r="L356" i="4" s="1"/>
  <c r="K416" i="4"/>
  <c r="L416" i="4" s="1"/>
  <c r="K153" i="4"/>
  <c r="L153" i="4" s="1"/>
  <c r="K217" i="4"/>
  <c r="L217" i="4" s="1"/>
  <c r="K281" i="4"/>
  <c r="L281" i="4" s="1"/>
  <c r="K345" i="4"/>
  <c r="L345" i="4" s="1"/>
  <c r="K439" i="4"/>
  <c r="L439" i="4" s="1"/>
  <c r="K118" i="4"/>
  <c r="L118" i="4" s="1"/>
  <c r="K182" i="4"/>
  <c r="L182" i="4" s="1"/>
  <c r="K246" i="4"/>
  <c r="L246" i="4" s="1"/>
  <c r="K310" i="4"/>
  <c r="L310" i="4" s="1"/>
  <c r="K376" i="4"/>
  <c r="L376" i="4" s="1"/>
  <c r="K446" i="4"/>
  <c r="L446" i="4" s="1"/>
  <c r="K500" i="4"/>
  <c r="L500" i="4" s="1"/>
  <c r="K576" i="4"/>
  <c r="L576" i="4" s="1"/>
  <c r="K401" i="4"/>
  <c r="L401" i="4" s="1"/>
  <c r="K465" i="4"/>
  <c r="L465" i="4" s="1"/>
  <c r="K529" i="4"/>
  <c r="L529" i="4" s="1"/>
  <c r="K623" i="4"/>
  <c r="L623" i="4" s="1"/>
  <c r="K518" i="4"/>
  <c r="L518" i="4" s="1"/>
  <c r="K586" i="4"/>
  <c r="L586" i="4" s="1"/>
  <c r="K499" i="4"/>
  <c r="L499" i="4" s="1"/>
  <c r="K568" i="4"/>
  <c r="L568" i="4" s="1"/>
  <c r="K472" i="4"/>
  <c r="L472" i="4" s="1"/>
  <c r="K536" i="4"/>
  <c r="L536" i="4" s="1"/>
  <c r="K671" i="4"/>
  <c r="L671" i="4" s="1"/>
  <c r="K477" i="4"/>
  <c r="L477" i="4" s="1"/>
  <c r="K541" i="4"/>
  <c r="L541" i="4" s="1"/>
  <c r="K695" i="4"/>
  <c r="L695" i="4" s="1"/>
  <c r="K466" i="4"/>
  <c r="L466" i="4" s="1"/>
  <c r="K530" i="4"/>
  <c r="L530" i="4" s="1"/>
  <c r="K587" i="4"/>
  <c r="L587" i="4" s="1"/>
  <c r="K519" i="4"/>
  <c r="L519" i="4" s="1"/>
  <c r="K599" i="4"/>
  <c r="L599" i="4" s="1"/>
  <c r="K637" i="4"/>
  <c r="L637" i="4" s="1"/>
  <c r="K701" i="4"/>
  <c r="L701" i="4" s="1"/>
  <c r="K774" i="4"/>
  <c r="L774" i="4" s="1"/>
  <c r="K594" i="4"/>
  <c r="L594" i="4" s="1"/>
  <c r="K658" i="4"/>
  <c r="L658" i="4" s="1"/>
  <c r="K734" i="4"/>
  <c r="L734" i="4" s="1"/>
  <c r="K822" i="4"/>
  <c r="L822" i="4" s="1"/>
  <c r="K749" i="4"/>
  <c r="L749" i="4" s="1"/>
  <c r="K596" i="4"/>
  <c r="L596" i="4" s="1"/>
  <c r="K660" i="4"/>
  <c r="L660" i="4" s="1"/>
  <c r="K731" i="4"/>
  <c r="L731" i="4" s="1"/>
  <c r="K585" i="4"/>
  <c r="L585" i="4" s="1"/>
  <c r="K649" i="4"/>
  <c r="L649" i="4" s="1"/>
  <c r="K719" i="4"/>
  <c r="L719" i="4" s="1"/>
  <c r="K771" i="4"/>
  <c r="L771" i="4" s="1"/>
  <c r="K574" i="4"/>
  <c r="L574" i="4" s="1"/>
  <c r="K638" i="4"/>
  <c r="L638" i="4" s="1"/>
  <c r="K702" i="4"/>
  <c r="L702" i="4" s="1"/>
  <c r="K798" i="4"/>
  <c r="L798" i="4" s="1"/>
  <c r="K704" i="4"/>
  <c r="L704" i="4" s="1"/>
  <c r="K821" i="4"/>
  <c r="L821" i="4" s="1"/>
  <c r="K632" i="4"/>
  <c r="L632" i="4" s="1"/>
  <c r="K696" i="4"/>
  <c r="L696" i="4" s="1"/>
  <c r="K786" i="4"/>
  <c r="L786" i="4" s="1"/>
  <c r="K933" i="4"/>
  <c r="L933" i="4" s="1"/>
  <c r="K1004" i="4"/>
  <c r="L1004" i="4" s="1"/>
  <c r="K850" i="4"/>
  <c r="L850" i="4" s="1"/>
  <c r="K914" i="4"/>
  <c r="L914" i="4" s="1"/>
  <c r="K994" i="4"/>
  <c r="L994" i="4" s="1"/>
  <c r="K751" i="4"/>
  <c r="L751" i="4" s="1"/>
  <c r="K815" i="4"/>
  <c r="L815" i="4" s="1"/>
  <c r="K879" i="4"/>
  <c r="L879" i="4" s="1"/>
  <c r="K940" i="4"/>
  <c r="L940" i="4" s="1"/>
  <c r="K708" i="4"/>
  <c r="L708" i="4" s="1"/>
  <c r="K772" i="4"/>
  <c r="L772" i="4" s="1"/>
  <c r="K836" i="4"/>
  <c r="L836" i="4" s="1"/>
  <c r="K900" i="4"/>
  <c r="L900" i="4" s="1"/>
  <c r="K966" i="4"/>
  <c r="L966" i="4" s="1"/>
  <c r="K825" i="4"/>
  <c r="L825" i="4" s="1"/>
  <c r="K889" i="4"/>
  <c r="L889" i="4" s="1"/>
  <c r="K968" i="4"/>
  <c r="L968" i="4" s="1"/>
  <c r="K838" i="4"/>
  <c r="L838" i="4" s="1"/>
  <c r="K902" i="4"/>
  <c r="L902" i="4" s="1"/>
  <c r="K1003" i="4"/>
  <c r="L1003" i="4" s="1"/>
  <c r="K883" i="4"/>
  <c r="L883" i="4" s="1"/>
  <c r="K946" i="4"/>
  <c r="L946" i="4" s="1"/>
  <c r="K768" i="4"/>
  <c r="L768" i="4" s="1"/>
  <c r="K832" i="4"/>
  <c r="L832" i="4" s="1"/>
  <c r="K896" i="4"/>
  <c r="L896" i="4" s="1"/>
  <c r="K963" i="4"/>
  <c r="L963" i="4" s="1"/>
  <c r="K976" i="4"/>
  <c r="L976" i="4" s="1"/>
  <c r="K1040" i="4"/>
  <c r="L1040" i="4" s="1"/>
  <c r="K1101" i="4"/>
  <c r="L1101" i="4" s="1"/>
  <c r="K973" i="4"/>
  <c r="L973" i="4" s="1"/>
  <c r="K1037" i="4"/>
  <c r="L1037" i="4" s="1"/>
  <c r="K1103" i="4"/>
  <c r="L1103" i="4" s="1"/>
  <c r="K1050" i="4"/>
  <c r="L1050" i="4" s="1"/>
  <c r="K1109" i="4"/>
  <c r="L1109" i="4" s="1"/>
  <c r="K1036" i="4"/>
  <c r="L1036" i="4" s="1"/>
  <c r="K1121" i="4"/>
  <c r="L1121" i="4" s="1"/>
  <c r="K993" i="4"/>
  <c r="L993" i="4" s="1"/>
  <c r="K1057" i="4"/>
  <c r="L1057" i="4" s="1"/>
  <c r="K1135" i="4"/>
  <c r="L1135" i="4" s="1"/>
  <c r="K1070" i="4"/>
  <c r="L1070" i="4" s="1"/>
  <c r="K1133" i="4"/>
  <c r="L1133" i="4" s="1"/>
  <c r="K1173" i="4"/>
  <c r="L1173" i="4" s="1"/>
  <c r="K1274" i="4"/>
  <c r="L1274" i="4" s="1"/>
  <c r="K1174" i="4"/>
  <c r="L1174" i="4" s="1"/>
  <c r="K1248" i="4"/>
  <c r="L1248" i="4" s="1"/>
  <c r="K1147" i="4"/>
  <c r="L1147" i="4" s="1"/>
  <c r="K1218" i="4"/>
  <c r="L1218" i="4" s="1"/>
  <c r="K1112" i="4"/>
  <c r="L1112" i="4" s="1"/>
  <c r="K1176" i="4"/>
  <c r="L1176" i="4" s="1"/>
  <c r="K1256" i="4"/>
  <c r="L1256" i="4" s="1"/>
  <c r="K1211" i="4"/>
  <c r="L1211" i="4" s="1"/>
  <c r="K1296" i="4"/>
  <c r="L1296" i="4" s="1"/>
  <c r="K1162" i="4"/>
  <c r="L1162" i="4" s="1"/>
  <c r="K1232" i="4"/>
  <c r="L1232" i="4" s="1"/>
  <c r="K1175" i="4"/>
  <c r="L1175" i="4" s="1"/>
  <c r="K1251" i="4"/>
  <c r="L1251" i="4" s="1"/>
  <c r="K1132" i="4"/>
  <c r="L1132" i="4" s="1"/>
  <c r="K1195" i="4"/>
  <c r="L1195" i="4" s="1"/>
  <c r="K1278" i="4"/>
  <c r="L1278" i="4" s="1"/>
  <c r="K1323" i="4"/>
  <c r="L1323" i="4" s="1"/>
  <c r="K1386" i="4"/>
  <c r="L1386" i="4" s="1"/>
  <c r="K1360" i="4"/>
  <c r="L1360" i="4" s="1"/>
  <c r="K1205" i="4"/>
  <c r="L1205" i="4" s="1"/>
  <c r="K1269" i="4"/>
  <c r="L1269" i="4" s="1"/>
  <c r="K1333" i="4"/>
  <c r="L1333" i="4" s="1"/>
  <c r="K1402" i="4"/>
  <c r="L1402" i="4" s="1"/>
  <c r="K1330" i="4"/>
  <c r="L1330" i="4" s="1"/>
  <c r="K1390" i="4"/>
  <c r="L1390" i="4" s="1"/>
  <c r="K1335" i="4"/>
  <c r="L1335" i="4" s="1"/>
  <c r="K1406" i="4"/>
  <c r="L1406" i="4" s="1"/>
  <c r="K1252" i="4"/>
  <c r="L1252" i="4" s="1"/>
  <c r="K1316" i="4"/>
  <c r="L1316" i="4" s="1"/>
  <c r="K1387" i="4"/>
  <c r="L1387" i="4" s="1"/>
  <c r="K1329" i="4"/>
  <c r="L1329" i="4" s="1"/>
  <c r="K1389" i="4"/>
  <c r="L1389" i="4" s="1"/>
  <c r="K1318" i="4"/>
  <c r="L1318" i="4" s="1"/>
  <c r="K1391" i="4"/>
  <c r="L1391" i="4" s="1"/>
  <c r="K1483" i="4"/>
  <c r="L1483" i="4" s="1"/>
  <c r="K1452" i="4"/>
  <c r="L1452" i="4" s="1"/>
  <c r="K1433" i="4"/>
  <c r="L1433" i="4" s="1"/>
  <c r="K1446" i="4"/>
  <c r="L1446" i="4" s="1"/>
  <c r="K1458" i="4"/>
  <c r="L1458" i="4" s="1"/>
  <c r="K1408" i="4"/>
  <c r="L1408" i="4" s="1"/>
  <c r="K1490" i="4"/>
  <c r="L1490" i="4" s="1"/>
  <c r="K1499" i="4"/>
  <c r="L1499" i="4" s="1"/>
  <c r="K1531" i="4"/>
  <c r="L1531" i="4" s="1"/>
  <c r="K1595" i="4"/>
  <c r="L1595" i="4" s="1"/>
  <c r="K1659" i="4"/>
  <c r="L1659" i="4" s="1"/>
  <c r="K1520" i="4"/>
  <c r="L1520" i="4" s="1"/>
  <c r="K1584" i="4"/>
  <c r="L1584" i="4" s="1"/>
  <c r="K1648" i="4"/>
  <c r="L1648" i="4" s="1"/>
  <c r="K1501" i="4"/>
  <c r="L1501" i="4" s="1"/>
  <c r="K1565" i="4"/>
  <c r="L1565" i="4" s="1"/>
  <c r="K1629" i="4"/>
  <c r="L1629" i="4" s="1"/>
  <c r="K1554" i="4"/>
  <c r="L1554" i="4" s="1"/>
  <c r="K1618" i="4"/>
  <c r="L1618" i="4" s="1"/>
  <c r="K1495" i="4"/>
  <c r="L1495" i="4" s="1"/>
  <c r="K1559" i="4"/>
  <c r="L1559" i="4" s="1"/>
  <c r="K1623" i="4"/>
  <c r="L1623" i="4" s="1"/>
  <c r="K1484" i="4"/>
  <c r="L1484" i="4" s="1"/>
  <c r="K1548" i="4"/>
  <c r="L1548" i="4" s="1"/>
  <c r="K1612" i="4"/>
  <c r="L1612" i="4" s="1"/>
  <c r="K1676" i="4"/>
  <c r="L1676" i="4" s="1"/>
  <c r="K1521" i="4"/>
  <c r="L1521" i="4" s="1"/>
  <c r="K1585" i="4"/>
  <c r="L1585" i="4" s="1"/>
  <c r="K1649" i="4"/>
  <c r="L1649" i="4" s="1"/>
  <c r="K1486" i="4"/>
  <c r="L1486" i="4" s="1"/>
  <c r="K1550" i="4"/>
  <c r="L1550" i="4" s="1"/>
  <c r="K1614" i="4"/>
  <c r="L1614" i="4" s="1"/>
  <c r="K35" i="4"/>
  <c r="L35" i="4" s="1"/>
  <c r="K90" i="4"/>
  <c r="L90" i="4" s="1"/>
  <c r="K7" i="4"/>
  <c r="L7" i="4" s="1"/>
  <c r="K85" i="4"/>
  <c r="L85" i="4" s="1"/>
  <c r="K139" i="4"/>
  <c r="L139" i="4" s="1"/>
  <c r="K48" i="4"/>
  <c r="L48" i="4" s="1"/>
  <c r="K106" i="4"/>
  <c r="L106" i="4" s="1"/>
  <c r="K37" i="4"/>
  <c r="L37" i="4" s="1"/>
  <c r="K113" i="4"/>
  <c r="L113" i="4" s="1"/>
  <c r="K6" i="4"/>
  <c r="L6" i="4" s="1"/>
  <c r="K77" i="4"/>
  <c r="L77" i="4" s="1"/>
  <c r="K151" i="4"/>
  <c r="L151" i="4" s="1"/>
  <c r="K39" i="4"/>
  <c r="L39" i="4" s="1"/>
  <c r="K98" i="4"/>
  <c r="L98" i="4" s="1"/>
  <c r="K24" i="4"/>
  <c r="L24" i="4" s="1"/>
  <c r="K93" i="4"/>
  <c r="L93" i="4" s="1"/>
  <c r="K168" i="4"/>
  <c r="L168" i="4" s="1"/>
  <c r="K57" i="4"/>
  <c r="L57" i="4" s="1"/>
  <c r="K127" i="4"/>
  <c r="L127" i="4" s="1"/>
  <c r="K203" i="4"/>
  <c r="L203" i="4" s="1"/>
  <c r="K267" i="4"/>
  <c r="L267" i="4" s="1"/>
  <c r="K331" i="4"/>
  <c r="L331" i="4" s="1"/>
  <c r="K390" i="4"/>
  <c r="L390" i="4" s="1"/>
  <c r="K467" i="4"/>
  <c r="L467" i="4" s="1"/>
  <c r="K288" i="4"/>
  <c r="L288" i="4" s="1"/>
  <c r="K352" i="4"/>
  <c r="L352" i="4" s="1"/>
  <c r="K462" i="4"/>
  <c r="L462" i="4" s="1"/>
  <c r="K197" i="4"/>
  <c r="L197" i="4" s="1"/>
  <c r="K261" i="4"/>
  <c r="L261" i="4" s="1"/>
  <c r="K325" i="4"/>
  <c r="L325" i="4" s="1"/>
  <c r="K394" i="4"/>
  <c r="L394" i="4" s="1"/>
  <c r="K186" i="4"/>
  <c r="L186" i="4" s="1"/>
  <c r="K250" i="4"/>
  <c r="L250" i="4" s="1"/>
  <c r="K314" i="4"/>
  <c r="L314" i="4" s="1"/>
  <c r="K375" i="4"/>
  <c r="L375" i="4" s="1"/>
  <c r="K471" i="4"/>
  <c r="L471" i="4" s="1"/>
  <c r="K271" i="4"/>
  <c r="L271" i="4" s="1"/>
  <c r="K335" i="4"/>
  <c r="L335" i="4" s="1"/>
  <c r="K412" i="4"/>
  <c r="L412" i="4" s="1"/>
  <c r="K172" i="4"/>
  <c r="L172" i="4" s="1"/>
  <c r="K236" i="4"/>
  <c r="L236" i="4" s="1"/>
  <c r="K300" i="4"/>
  <c r="L300" i="4" s="1"/>
  <c r="K364" i="4"/>
  <c r="L364" i="4" s="1"/>
  <c r="K443" i="4"/>
  <c r="L443" i="4" s="1"/>
  <c r="K161" i="4"/>
  <c r="L161" i="4" s="1"/>
  <c r="K225" i="4"/>
  <c r="L225" i="4" s="1"/>
  <c r="K289" i="4"/>
  <c r="L289" i="4" s="1"/>
  <c r="K353" i="4"/>
  <c r="L353" i="4" s="1"/>
  <c r="K62" i="4"/>
  <c r="L62" i="4" s="1"/>
  <c r="K126" i="4"/>
  <c r="L126" i="4" s="1"/>
  <c r="K190" i="4"/>
  <c r="L190" i="4" s="1"/>
  <c r="K254" i="4"/>
  <c r="L254" i="4" s="1"/>
  <c r="K318" i="4"/>
  <c r="L318" i="4" s="1"/>
  <c r="K388" i="4"/>
  <c r="L388" i="4" s="1"/>
  <c r="K451" i="4"/>
  <c r="L451" i="4" s="1"/>
  <c r="K508" i="4"/>
  <c r="L508" i="4" s="1"/>
  <c r="K592" i="4"/>
  <c r="L592" i="4" s="1"/>
  <c r="K409" i="4"/>
  <c r="L409" i="4" s="1"/>
  <c r="K473" i="4"/>
  <c r="L473" i="4" s="1"/>
  <c r="K537" i="4"/>
  <c r="L537" i="4" s="1"/>
  <c r="K655" i="4"/>
  <c r="L655" i="4" s="1"/>
  <c r="K526" i="4"/>
  <c r="L526" i="4" s="1"/>
  <c r="K595" i="4"/>
  <c r="L595" i="4" s="1"/>
  <c r="K507" i="4"/>
  <c r="L507" i="4" s="1"/>
  <c r="K575" i="4"/>
  <c r="L575" i="4" s="1"/>
  <c r="K480" i="4"/>
  <c r="L480" i="4" s="1"/>
  <c r="K544" i="4"/>
  <c r="L544" i="4" s="1"/>
  <c r="K421" i="4"/>
  <c r="L421" i="4" s="1"/>
  <c r="K485" i="4"/>
  <c r="L485" i="4" s="1"/>
  <c r="K546" i="4"/>
  <c r="L546" i="4" s="1"/>
  <c r="K410" i="4"/>
  <c r="L410" i="4" s="1"/>
  <c r="K474" i="4"/>
  <c r="L474" i="4" s="1"/>
  <c r="K538" i="4"/>
  <c r="L538" i="4" s="1"/>
  <c r="K619" i="4"/>
  <c r="L619" i="4" s="1"/>
  <c r="K527" i="4"/>
  <c r="L527" i="4" s="1"/>
  <c r="K631" i="4"/>
  <c r="L631" i="4" s="1"/>
  <c r="K645" i="4"/>
  <c r="L645" i="4" s="1"/>
  <c r="K706" i="4"/>
  <c r="L706" i="4" s="1"/>
  <c r="K778" i="4"/>
  <c r="L778" i="4" s="1"/>
  <c r="K602" i="4"/>
  <c r="L602" i="4" s="1"/>
  <c r="K666" i="4"/>
  <c r="L666" i="4" s="1"/>
  <c r="K745" i="4"/>
  <c r="L745" i="4" s="1"/>
  <c r="K901" i="4"/>
  <c r="L901" i="4" s="1"/>
  <c r="K762" i="4"/>
  <c r="L762" i="4" s="1"/>
  <c r="K604" i="4"/>
  <c r="L604" i="4" s="1"/>
  <c r="K668" i="4"/>
  <c r="L668" i="4" s="1"/>
  <c r="K753" i="4"/>
  <c r="L753" i="4" s="1"/>
  <c r="K593" i="4"/>
  <c r="L593" i="4" s="1"/>
  <c r="K657" i="4"/>
  <c r="L657" i="4" s="1"/>
  <c r="K726" i="4"/>
  <c r="L726" i="4" s="1"/>
  <c r="K773" i="4"/>
  <c r="L773" i="4" s="1"/>
  <c r="K582" i="4"/>
  <c r="L582" i="4" s="1"/>
  <c r="K646" i="4"/>
  <c r="L646" i="4" s="1"/>
  <c r="K709" i="4"/>
  <c r="L709" i="4" s="1"/>
  <c r="K802" i="4"/>
  <c r="L802" i="4" s="1"/>
  <c r="K723" i="4"/>
  <c r="L723" i="4" s="1"/>
  <c r="K837" i="4"/>
  <c r="L837" i="4" s="1"/>
  <c r="K640" i="4"/>
  <c r="L640" i="4" s="1"/>
  <c r="K711" i="4"/>
  <c r="L711" i="4" s="1"/>
  <c r="K814" i="4"/>
  <c r="L814" i="4" s="1"/>
  <c r="K943" i="4"/>
  <c r="L943" i="4" s="1"/>
  <c r="K1006" i="4"/>
  <c r="L1006" i="4" s="1"/>
  <c r="K858" i="4"/>
  <c r="L858" i="4" s="1"/>
  <c r="K922" i="4"/>
  <c r="L922" i="4" s="1"/>
  <c r="K996" i="4"/>
  <c r="L996" i="4" s="1"/>
  <c r="K759" i="4"/>
  <c r="L759" i="4" s="1"/>
  <c r="K823" i="4"/>
  <c r="L823" i="4" s="1"/>
  <c r="K887" i="4"/>
  <c r="L887" i="4" s="1"/>
  <c r="K960" i="4"/>
  <c r="L960" i="4" s="1"/>
  <c r="K716" i="4"/>
  <c r="L716" i="4" s="1"/>
  <c r="K780" i="4"/>
  <c r="L780" i="4" s="1"/>
  <c r="K844" i="4"/>
  <c r="L844" i="4" s="1"/>
  <c r="K908" i="4"/>
  <c r="L908" i="4" s="1"/>
  <c r="K978" i="4"/>
  <c r="L978" i="4" s="1"/>
  <c r="K833" i="4"/>
  <c r="L833" i="4" s="1"/>
  <c r="K897" i="4"/>
  <c r="L897" i="4" s="1"/>
  <c r="K970" i="4"/>
  <c r="L970" i="4" s="1"/>
  <c r="K846" i="4"/>
  <c r="L846" i="4" s="1"/>
  <c r="K910" i="4"/>
  <c r="L910" i="4" s="1"/>
  <c r="K1022" i="4"/>
  <c r="L1022" i="4" s="1"/>
  <c r="K891" i="4"/>
  <c r="L891" i="4" s="1"/>
  <c r="K959" i="4"/>
  <c r="L959" i="4" s="1"/>
  <c r="K776" i="4"/>
  <c r="L776" i="4" s="1"/>
  <c r="K840" i="4"/>
  <c r="L840" i="4" s="1"/>
  <c r="K904" i="4"/>
  <c r="L904" i="4" s="1"/>
  <c r="K983" i="4"/>
  <c r="L983" i="4" s="1"/>
  <c r="K984" i="4"/>
  <c r="L984" i="4" s="1"/>
  <c r="K1048" i="4"/>
  <c r="L1048" i="4" s="1"/>
  <c r="K1113" i="4"/>
  <c r="L1113" i="4" s="1"/>
  <c r="K981" i="4"/>
  <c r="L981" i="4" s="1"/>
  <c r="K1045" i="4"/>
  <c r="L1045" i="4" s="1"/>
  <c r="K1105" i="4"/>
  <c r="L1105" i="4" s="1"/>
  <c r="K1058" i="4"/>
  <c r="L1058" i="4" s="1"/>
  <c r="K1118" i="4"/>
  <c r="L1118" i="4" s="1"/>
  <c r="K1044" i="4"/>
  <c r="L1044" i="4" s="1"/>
  <c r="K1137" i="4"/>
  <c r="L1137" i="4" s="1"/>
  <c r="K1001" i="4"/>
  <c r="L1001" i="4" s="1"/>
  <c r="K1065" i="4"/>
  <c r="L1065" i="4" s="1"/>
  <c r="K1149" i="4"/>
  <c r="L1149" i="4" s="1"/>
  <c r="K1078" i="4"/>
  <c r="L1078" i="4" s="1"/>
  <c r="K1161" i="4"/>
  <c r="L1161" i="4" s="1"/>
  <c r="K1185" i="4"/>
  <c r="L1185" i="4" s="1"/>
  <c r="K1280" i="4"/>
  <c r="L1280" i="4" s="1"/>
  <c r="K1182" i="4"/>
  <c r="L1182" i="4" s="1"/>
  <c r="K1263" i="4"/>
  <c r="L1263" i="4" s="1"/>
  <c r="K1155" i="4"/>
  <c r="L1155" i="4" s="1"/>
  <c r="K1222" i="4"/>
  <c r="L1222" i="4" s="1"/>
  <c r="K1120" i="4"/>
  <c r="L1120" i="4" s="1"/>
  <c r="K1184" i="4"/>
  <c r="L1184" i="4" s="1"/>
  <c r="K1271" i="4"/>
  <c r="L1271" i="4" s="1"/>
  <c r="K1226" i="4"/>
  <c r="L1226" i="4" s="1"/>
  <c r="K1319" i="4"/>
  <c r="L1319" i="4" s="1"/>
  <c r="K1170" i="4"/>
  <c r="L1170" i="4" s="1"/>
  <c r="K1247" i="4"/>
  <c r="L1247" i="4" s="1"/>
  <c r="K1183" i="4"/>
  <c r="L1183" i="4" s="1"/>
  <c r="K1266" i="4"/>
  <c r="L1266" i="4" s="1"/>
  <c r="K1140" i="4"/>
  <c r="L1140" i="4" s="1"/>
  <c r="K1208" i="4"/>
  <c r="L1208" i="4" s="1"/>
  <c r="K1287" i="4"/>
  <c r="L1287" i="4" s="1"/>
  <c r="K1331" i="4"/>
  <c r="L1331" i="4" s="1"/>
  <c r="K1393" i="4"/>
  <c r="L1393" i="4" s="1"/>
  <c r="K1368" i="4"/>
  <c r="L1368" i="4" s="1"/>
  <c r="K1213" i="4"/>
  <c r="L1213" i="4" s="1"/>
  <c r="K1277" i="4"/>
  <c r="L1277" i="4" s="1"/>
  <c r="K1341" i="4"/>
  <c r="L1341" i="4" s="1"/>
  <c r="K1423" i="4"/>
  <c r="L1423" i="4" s="1"/>
  <c r="K1338" i="4"/>
  <c r="L1338" i="4" s="1"/>
  <c r="K1397" i="4"/>
  <c r="L1397" i="4" s="1"/>
  <c r="K1343" i="4"/>
  <c r="L1343" i="4" s="1"/>
  <c r="K1429" i="4"/>
  <c r="L1429" i="4" s="1"/>
  <c r="K1260" i="4"/>
  <c r="L1260" i="4" s="1"/>
  <c r="K1324" i="4"/>
  <c r="L1324" i="4" s="1"/>
  <c r="K1394" i="4"/>
  <c r="L1394" i="4" s="1"/>
  <c r="K1337" i="4"/>
  <c r="L1337" i="4" s="1"/>
  <c r="K1396" i="4"/>
  <c r="L1396" i="4" s="1"/>
  <c r="K1326" i="4"/>
  <c r="L1326" i="4" s="1"/>
  <c r="K1403" i="4"/>
  <c r="L1403" i="4" s="1"/>
  <c r="K1491" i="4"/>
  <c r="L1491" i="4" s="1"/>
  <c r="K1459" i="4"/>
  <c r="L1459" i="4" s="1"/>
  <c r="K1441" i="4"/>
  <c r="L1441" i="4" s="1"/>
  <c r="K1456" i="4"/>
  <c r="L1456" i="4" s="1"/>
  <c r="K1472" i="4"/>
  <c r="L1472" i="4" s="1"/>
  <c r="K1416" i="4"/>
  <c r="L1416" i="4" s="1"/>
  <c r="K1514" i="4"/>
  <c r="L1514" i="4" s="1"/>
  <c r="K1426" i="4"/>
  <c r="L1426" i="4" s="1"/>
  <c r="K1539" i="4"/>
  <c r="L1539" i="4" s="1"/>
  <c r="K1603" i="4"/>
  <c r="L1603" i="4" s="1"/>
  <c r="K1667" i="4"/>
  <c r="L1667" i="4" s="1"/>
  <c r="K1528" i="4"/>
  <c r="L1528" i="4" s="1"/>
  <c r="K1592" i="4"/>
  <c r="L1592" i="4" s="1"/>
  <c r="K1656" i="4"/>
  <c r="L1656" i="4" s="1"/>
  <c r="K1509" i="4"/>
  <c r="L1509" i="4" s="1"/>
  <c r="K1573" i="4"/>
  <c r="L1573" i="4" s="1"/>
  <c r="K1637" i="4"/>
  <c r="L1637" i="4" s="1"/>
  <c r="K1562" i="4"/>
  <c r="L1562" i="4" s="1"/>
  <c r="K1626" i="4"/>
  <c r="L1626" i="4" s="1"/>
  <c r="K1503" i="4"/>
  <c r="L1503" i="4" s="1"/>
  <c r="K1567" i="4"/>
  <c r="L1567" i="4" s="1"/>
  <c r="K1631" i="4"/>
  <c r="L1631" i="4" s="1"/>
  <c r="K1492" i="4"/>
  <c r="L1492" i="4" s="1"/>
  <c r="K1556" i="4"/>
  <c r="L1556" i="4" s="1"/>
  <c r="K1620" i="4"/>
  <c r="L1620" i="4" s="1"/>
  <c r="K1465" i="4"/>
  <c r="L1465" i="4" s="1"/>
  <c r="K1529" i="4"/>
  <c r="L1529" i="4" s="1"/>
  <c r="K1593" i="4"/>
  <c r="L1593" i="4" s="1"/>
  <c r="K1657" i="4"/>
  <c r="L1657" i="4" s="1"/>
  <c r="K1494" i="4"/>
  <c r="L1494" i="4" s="1"/>
  <c r="K1558" i="4"/>
  <c r="L1558" i="4" s="1"/>
  <c r="K1622" i="4"/>
  <c r="L1622" i="4" s="1"/>
  <c r="K38" i="4"/>
  <c r="L38" i="4" s="1"/>
  <c r="K109" i="4"/>
  <c r="L109" i="4" s="1"/>
  <c r="K15" i="4"/>
  <c r="L15" i="4" s="1"/>
  <c r="K97" i="4"/>
  <c r="L97" i="4" s="1"/>
  <c r="K208" i="4"/>
  <c r="L208" i="4" s="1"/>
  <c r="K56" i="4"/>
  <c r="L56" i="4" s="1"/>
  <c r="K146" i="4"/>
  <c r="L146" i="4" s="1"/>
  <c r="K45" i="4"/>
  <c r="L45" i="4" s="1"/>
  <c r="K124" i="4"/>
  <c r="L124" i="4" s="1"/>
  <c r="K14" i="4"/>
  <c r="L14" i="4" s="1"/>
  <c r="K89" i="4"/>
  <c r="L89" i="4" s="1"/>
  <c r="K175" i="4"/>
  <c r="L175" i="4" s="1"/>
  <c r="K47" i="4"/>
  <c r="L47" i="4" s="1"/>
  <c r="K119" i="4"/>
  <c r="L119" i="4" s="1"/>
  <c r="K32" i="4"/>
  <c r="L32" i="4" s="1"/>
  <c r="K105" i="4"/>
  <c r="L105" i="4" s="1"/>
  <c r="K207" i="4"/>
  <c r="L207" i="4" s="1"/>
  <c r="K69" i="4"/>
  <c r="L69" i="4" s="1"/>
  <c r="K152" i="4"/>
  <c r="L152" i="4" s="1"/>
  <c r="K211" i="4"/>
  <c r="L211" i="4" s="1"/>
  <c r="K275" i="4"/>
  <c r="L275" i="4" s="1"/>
  <c r="K339" i="4"/>
  <c r="L339" i="4" s="1"/>
  <c r="K397" i="4"/>
  <c r="L397" i="4" s="1"/>
  <c r="K232" i="4"/>
  <c r="L232" i="4" s="1"/>
  <c r="K296" i="4"/>
  <c r="L296" i="4" s="1"/>
  <c r="K360" i="4"/>
  <c r="L360" i="4" s="1"/>
  <c r="K141" i="4"/>
  <c r="L141" i="4" s="1"/>
  <c r="K205" i="4"/>
  <c r="L205" i="4" s="1"/>
  <c r="K269" i="4"/>
  <c r="L269" i="4" s="1"/>
  <c r="K333" i="4"/>
  <c r="L333" i="4" s="1"/>
  <c r="K399" i="4"/>
  <c r="L399" i="4" s="1"/>
  <c r="K194" i="4"/>
  <c r="L194" i="4" s="1"/>
  <c r="K258" i="4"/>
  <c r="L258" i="4" s="1"/>
  <c r="K322" i="4"/>
  <c r="L322" i="4" s="1"/>
  <c r="K382" i="4"/>
  <c r="L382" i="4" s="1"/>
  <c r="K215" i="4"/>
  <c r="L215" i="4" s="1"/>
  <c r="K279" i="4"/>
  <c r="L279" i="4" s="1"/>
  <c r="K343" i="4"/>
  <c r="L343" i="4" s="1"/>
  <c r="K414" i="4"/>
  <c r="L414" i="4" s="1"/>
  <c r="K180" i="4"/>
  <c r="L180" i="4" s="1"/>
  <c r="K244" i="4"/>
  <c r="L244" i="4" s="1"/>
  <c r="K308" i="4"/>
  <c r="L308" i="4" s="1"/>
  <c r="K372" i="4"/>
  <c r="L372" i="4" s="1"/>
  <c r="K463" i="4"/>
  <c r="L463" i="4" s="1"/>
  <c r="K169" i="4"/>
  <c r="L169" i="4" s="1"/>
  <c r="K233" i="4"/>
  <c r="L233" i="4" s="1"/>
  <c r="K297" i="4"/>
  <c r="L297" i="4" s="1"/>
  <c r="K361" i="4"/>
  <c r="L361" i="4" s="1"/>
  <c r="K70" i="4"/>
  <c r="L70" i="4" s="1"/>
  <c r="K134" i="4"/>
  <c r="L134" i="4" s="1"/>
  <c r="K198" i="4"/>
  <c r="L198" i="4" s="1"/>
  <c r="K262" i="4"/>
  <c r="L262" i="4" s="1"/>
  <c r="K326" i="4"/>
  <c r="L326" i="4" s="1"/>
  <c r="K395" i="4"/>
  <c r="L395" i="4" s="1"/>
  <c r="K452" i="4"/>
  <c r="L452" i="4" s="1"/>
  <c r="K516" i="4"/>
  <c r="L516" i="4" s="1"/>
  <c r="K597" i="4"/>
  <c r="L597" i="4" s="1"/>
  <c r="K417" i="4"/>
  <c r="L417" i="4" s="1"/>
  <c r="K481" i="4"/>
  <c r="L481" i="4" s="1"/>
  <c r="K545" i="4"/>
  <c r="L545" i="4" s="1"/>
  <c r="K470" i="4"/>
  <c r="L470" i="4" s="1"/>
  <c r="K534" i="4"/>
  <c r="L534" i="4" s="1"/>
  <c r="K603" i="4"/>
  <c r="L603" i="4" s="1"/>
  <c r="K515" i="4"/>
  <c r="L515" i="4" s="1"/>
  <c r="K580" i="4"/>
  <c r="L580" i="4" s="1"/>
  <c r="K488" i="4"/>
  <c r="L488" i="4" s="1"/>
  <c r="K551" i="4"/>
  <c r="L551" i="4" s="1"/>
  <c r="K429" i="4"/>
  <c r="L429" i="4" s="1"/>
  <c r="K493" i="4"/>
  <c r="L493" i="4" s="1"/>
  <c r="K565" i="4"/>
  <c r="L565" i="4" s="1"/>
  <c r="K418" i="4"/>
  <c r="L418" i="4" s="1"/>
  <c r="K482" i="4"/>
  <c r="L482" i="4" s="1"/>
  <c r="K553" i="4"/>
  <c r="L553" i="4" s="1"/>
  <c r="K651" i="4"/>
  <c r="L651" i="4" s="1"/>
  <c r="K535" i="4"/>
  <c r="L535" i="4" s="1"/>
  <c r="K663" i="4"/>
  <c r="L663" i="4" s="1"/>
  <c r="K653" i="4"/>
  <c r="L653" i="4" s="1"/>
  <c r="K713" i="4"/>
  <c r="L713" i="4" s="1"/>
  <c r="K801" i="4"/>
  <c r="L801" i="4" s="1"/>
  <c r="K610" i="4"/>
  <c r="L610" i="4" s="1"/>
  <c r="K674" i="4"/>
  <c r="L674" i="4" s="1"/>
  <c r="K747" i="4"/>
  <c r="L747" i="4" s="1"/>
  <c r="K703" i="4"/>
  <c r="L703" i="4" s="1"/>
  <c r="K785" i="4"/>
  <c r="L785" i="4" s="1"/>
  <c r="K612" i="4"/>
  <c r="L612" i="4" s="1"/>
  <c r="K676" i="4"/>
  <c r="L676" i="4" s="1"/>
  <c r="K755" i="4"/>
  <c r="L755" i="4" s="1"/>
  <c r="K601" i="4"/>
  <c r="L601" i="4" s="1"/>
  <c r="K665" i="4"/>
  <c r="L665" i="4" s="1"/>
  <c r="K733" i="4"/>
  <c r="L733" i="4" s="1"/>
  <c r="K811" i="4"/>
  <c r="L811" i="4" s="1"/>
  <c r="K590" i="4"/>
  <c r="L590" i="4" s="1"/>
  <c r="K654" i="4"/>
  <c r="L654" i="4" s="1"/>
  <c r="K714" i="4"/>
  <c r="L714" i="4" s="1"/>
  <c r="K809" i="4"/>
  <c r="L809" i="4" s="1"/>
  <c r="K735" i="4"/>
  <c r="L735" i="4" s="1"/>
  <c r="K843" i="4"/>
  <c r="L843" i="4" s="1"/>
  <c r="K648" i="4"/>
  <c r="L648" i="4" s="1"/>
  <c r="K718" i="4"/>
  <c r="L718" i="4" s="1"/>
  <c r="K819" i="4"/>
  <c r="L819" i="4" s="1"/>
  <c r="K952" i="4"/>
  <c r="L952" i="4" s="1"/>
  <c r="K1039" i="4"/>
  <c r="L1039" i="4" s="1"/>
  <c r="K866" i="4"/>
  <c r="L866" i="4" s="1"/>
  <c r="K930" i="4"/>
  <c r="L930" i="4" s="1"/>
  <c r="K998" i="4"/>
  <c r="L998" i="4" s="1"/>
  <c r="K767" i="4"/>
  <c r="L767" i="4" s="1"/>
  <c r="K831" i="4"/>
  <c r="L831" i="4" s="1"/>
  <c r="K895" i="4"/>
  <c r="L895" i="4" s="1"/>
  <c r="K962" i="4"/>
  <c r="L962" i="4" s="1"/>
  <c r="K724" i="4"/>
  <c r="L724" i="4" s="1"/>
  <c r="K788" i="4"/>
  <c r="L788" i="4" s="1"/>
  <c r="K852" i="4"/>
  <c r="L852" i="4" s="1"/>
  <c r="K916" i="4"/>
  <c r="L916" i="4" s="1"/>
  <c r="K980" i="4"/>
  <c r="L980" i="4" s="1"/>
  <c r="K841" i="4"/>
  <c r="L841" i="4" s="1"/>
  <c r="K905" i="4"/>
  <c r="L905" i="4" s="1"/>
  <c r="K972" i="4"/>
  <c r="L972" i="4" s="1"/>
  <c r="K854" i="4"/>
  <c r="L854" i="4" s="1"/>
  <c r="K918" i="4"/>
  <c r="L918" i="4" s="1"/>
  <c r="K1035" i="4"/>
  <c r="L1035" i="4" s="1"/>
  <c r="K899" i="4"/>
  <c r="L899" i="4" s="1"/>
  <c r="K991" i="4"/>
  <c r="L991" i="4" s="1"/>
  <c r="K784" i="4"/>
  <c r="L784" i="4" s="1"/>
  <c r="K848" i="4"/>
  <c r="L848" i="4" s="1"/>
  <c r="K912" i="4"/>
  <c r="L912" i="4" s="1"/>
  <c r="K987" i="4"/>
  <c r="L987" i="4" s="1"/>
  <c r="K992" i="4"/>
  <c r="L992" i="4" s="1"/>
  <c r="K1056" i="4"/>
  <c r="L1056" i="4" s="1"/>
  <c r="K1129" i="4"/>
  <c r="L1129" i="4" s="1"/>
  <c r="K989" i="4"/>
  <c r="L989" i="4" s="1"/>
  <c r="K1053" i="4"/>
  <c r="L1053" i="4" s="1"/>
  <c r="K1111" i="4"/>
  <c r="L1111" i="4" s="1"/>
  <c r="K1066" i="4"/>
  <c r="L1066" i="4" s="1"/>
  <c r="K1125" i="4"/>
  <c r="L1125" i="4" s="1"/>
  <c r="K1052" i="4"/>
  <c r="L1052" i="4" s="1"/>
  <c r="K1169" i="4"/>
  <c r="L1169" i="4" s="1"/>
  <c r="K1009" i="4"/>
  <c r="L1009" i="4" s="1"/>
  <c r="K1073" i="4"/>
  <c r="L1073" i="4" s="1"/>
  <c r="K1181" i="4"/>
  <c r="L1181" i="4" s="1"/>
  <c r="K1086" i="4"/>
  <c r="L1086" i="4" s="1"/>
  <c r="K1067" i="4"/>
  <c r="L1067" i="4" s="1"/>
  <c r="K1210" i="4"/>
  <c r="L1210" i="4" s="1"/>
  <c r="K1295" i="4"/>
  <c r="L1295" i="4" s="1"/>
  <c r="K1192" i="4"/>
  <c r="L1192" i="4" s="1"/>
  <c r="K1265" i="4"/>
  <c r="L1265" i="4" s="1"/>
  <c r="K1163" i="4"/>
  <c r="L1163" i="4" s="1"/>
  <c r="K1235" i="4"/>
  <c r="L1235" i="4" s="1"/>
  <c r="K1128" i="4"/>
  <c r="L1128" i="4" s="1"/>
  <c r="K1196" i="4"/>
  <c r="L1196" i="4" s="1"/>
  <c r="K1273" i="4"/>
  <c r="L1273" i="4" s="1"/>
  <c r="K1230" i="4"/>
  <c r="L1230" i="4" s="1"/>
  <c r="K1114" i="4"/>
  <c r="L1114" i="4" s="1"/>
  <c r="K1178" i="4"/>
  <c r="L1178" i="4" s="1"/>
  <c r="K1249" i="4"/>
  <c r="L1249" i="4" s="1"/>
  <c r="K1188" i="4"/>
  <c r="L1188" i="4" s="1"/>
  <c r="K1270" i="4"/>
  <c r="L1270" i="4" s="1"/>
  <c r="K1148" i="4"/>
  <c r="L1148" i="4" s="1"/>
  <c r="K1223" i="4"/>
  <c r="L1223" i="4" s="1"/>
  <c r="K1297" i="4"/>
  <c r="L1297" i="4" s="1"/>
  <c r="K1339" i="4"/>
  <c r="L1339" i="4" s="1"/>
  <c r="K1398" i="4"/>
  <c r="L1398" i="4" s="1"/>
  <c r="K1376" i="4"/>
  <c r="L1376" i="4" s="1"/>
  <c r="K1221" i="4"/>
  <c r="L1221" i="4" s="1"/>
  <c r="K1285" i="4"/>
  <c r="L1285" i="4" s="1"/>
  <c r="K1349" i="4"/>
  <c r="L1349" i="4" s="1"/>
  <c r="K1282" i="4"/>
  <c r="L1282" i="4" s="1"/>
  <c r="K1346" i="4"/>
  <c r="L1346" i="4" s="1"/>
  <c r="K1404" i="4"/>
  <c r="L1404" i="4" s="1"/>
  <c r="K1351" i="4"/>
  <c r="L1351" i="4" s="1"/>
  <c r="K1204" i="4"/>
  <c r="L1204" i="4" s="1"/>
  <c r="K1268" i="4"/>
  <c r="L1268" i="4" s="1"/>
  <c r="K1332" i="4"/>
  <c r="L1332" i="4" s="1"/>
  <c r="K1401" i="4"/>
  <c r="L1401" i="4" s="1"/>
  <c r="K1345" i="4"/>
  <c r="L1345" i="4" s="1"/>
  <c r="K1413" i="4"/>
  <c r="L1413" i="4" s="1"/>
  <c r="K1334" i="4"/>
  <c r="L1334" i="4" s="1"/>
  <c r="K1405" i="4"/>
  <c r="L1405" i="4" s="1"/>
  <c r="K1522" i="4"/>
  <c r="L1522" i="4" s="1"/>
  <c r="K1461" i="4"/>
  <c r="L1461" i="4" s="1"/>
  <c r="K1449" i="4"/>
  <c r="L1449" i="4" s="1"/>
  <c r="K1474" i="4"/>
  <c r="L1474" i="4" s="1"/>
  <c r="K1482" i="4"/>
  <c r="L1482" i="4" s="1"/>
  <c r="K1424" i="4"/>
  <c r="L1424" i="4" s="1"/>
  <c r="K1437" i="4"/>
  <c r="L1437" i="4" s="1"/>
  <c r="K1434" i="4"/>
  <c r="L1434" i="4" s="1"/>
  <c r="K1547" i="4"/>
  <c r="L1547" i="4" s="1"/>
  <c r="K1611" i="4"/>
  <c r="L1611" i="4" s="1"/>
  <c r="K1675" i="4"/>
  <c r="L1675" i="4" s="1"/>
  <c r="K1536" i="4"/>
  <c r="L1536" i="4" s="1"/>
  <c r="K1600" i="4"/>
  <c r="L1600" i="4" s="1"/>
  <c r="K1664" i="4"/>
  <c r="L1664" i="4" s="1"/>
  <c r="K1517" i="4"/>
  <c r="L1517" i="4" s="1"/>
  <c r="K1581" i="4"/>
  <c r="L1581" i="4" s="1"/>
  <c r="K1645" i="4"/>
  <c r="L1645" i="4" s="1"/>
  <c r="K1570" i="4"/>
  <c r="L1570" i="4" s="1"/>
  <c r="K1634" i="4"/>
  <c r="L1634" i="4" s="1"/>
  <c r="K1511" i="4"/>
  <c r="L1511" i="4" s="1"/>
  <c r="K1575" i="4"/>
  <c r="L1575" i="4" s="1"/>
  <c r="K1639" i="4"/>
  <c r="L1639" i="4" s="1"/>
  <c r="K1500" i="4"/>
  <c r="L1500" i="4" s="1"/>
  <c r="K1564" i="4"/>
  <c r="L1564" i="4" s="1"/>
  <c r="K1628" i="4"/>
  <c r="L1628" i="4" s="1"/>
  <c r="K1473" i="4"/>
  <c r="L1473" i="4" s="1"/>
  <c r="K1537" i="4"/>
  <c r="L1537" i="4" s="1"/>
  <c r="K1601" i="4"/>
  <c r="L1601" i="4" s="1"/>
  <c r="K1665" i="4"/>
  <c r="L1665" i="4" s="1"/>
  <c r="K1502" i="4"/>
  <c r="L1502" i="4" s="1"/>
  <c r="K1566" i="4"/>
  <c r="L1566" i="4" s="1"/>
  <c r="K1630" i="4"/>
  <c r="L1630" i="4" s="1"/>
  <c r="K46" i="4"/>
  <c r="L46" i="4" s="1"/>
  <c r="K131" i="4"/>
  <c r="L131" i="4" s="1"/>
  <c r="K23" i="4"/>
  <c r="L23" i="4" s="1"/>
  <c r="K104" i="4"/>
  <c r="L104" i="4" s="1"/>
  <c r="K4" i="4"/>
  <c r="L4" i="4" s="1"/>
  <c r="K61" i="4"/>
  <c r="L61" i="4" s="1"/>
  <c r="K155" i="4"/>
  <c r="L155" i="4" s="1"/>
  <c r="K53" i="4"/>
  <c r="L53" i="4" s="1"/>
  <c r="K128" i="4"/>
  <c r="L128" i="4" s="1"/>
  <c r="K22" i="4"/>
  <c r="L22" i="4" s="1"/>
  <c r="K96" i="4"/>
  <c r="L96" i="4" s="1"/>
  <c r="K183" i="4"/>
  <c r="L183" i="4" s="1"/>
  <c r="K55" i="4"/>
  <c r="L55" i="4" s="1"/>
  <c r="K132" i="4"/>
  <c r="L132" i="4" s="1"/>
  <c r="K36" i="4"/>
  <c r="L36" i="4" s="1"/>
  <c r="K112" i="4"/>
  <c r="L112" i="4" s="1"/>
  <c r="K5" i="4"/>
  <c r="L5" i="4" s="1"/>
  <c r="K81" i="4"/>
  <c r="L81" i="4" s="1"/>
  <c r="K171" i="4"/>
  <c r="L171" i="4" s="1"/>
  <c r="K219" i="4"/>
  <c r="L219" i="4" s="1"/>
  <c r="K283" i="4"/>
  <c r="L283" i="4" s="1"/>
  <c r="K347" i="4"/>
  <c r="L347" i="4" s="1"/>
  <c r="K413" i="4"/>
  <c r="L413" i="4" s="1"/>
  <c r="K240" i="4"/>
  <c r="L240" i="4" s="1"/>
  <c r="K304" i="4"/>
  <c r="L304" i="4" s="1"/>
  <c r="K368" i="4"/>
  <c r="L368" i="4" s="1"/>
  <c r="K149" i="4"/>
  <c r="L149" i="4" s="1"/>
  <c r="K213" i="4"/>
  <c r="L213" i="4" s="1"/>
  <c r="K277" i="4"/>
  <c r="L277" i="4" s="1"/>
  <c r="K341" i="4"/>
  <c r="L341" i="4" s="1"/>
  <c r="K406" i="4"/>
  <c r="L406" i="4" s="1"/>
  <c r="K202" i="4"/>
  <c r="L202" i="4" s="1"/>
  <c r="K266" i="4"/>
  <c r="L266" i="4" s="1"/>
  <c r="K330" i="4"/>
  <c r="L330" i="4" s="1"/>
  <c r="K389" i="4"/>
  <c r="L389" i="4" s="1"/>
  <c r="K223" i="4"/>
  <c r="L223" i="4" s="1"/>
  <c r="K287" i="4"/>
  <c r="L287" i="4" s="1"/>
  <c r="K351" i="4"/>
  <c r="L351" i="4" s="1"/>
  <c r="K420" i="4"/>
  <c r="L420" i="4" s="1"/>
  <c r="K188" i="4"/>
  <c r="L188" i="4" s="1"/>
  <c r="K252" i="4"/>
  <c r="L252" i="4" s="1"/>
  <c r="K316" i="4"/>
  <c r="L316" i="4" s="1"/>
  <c r="K379" i="4"/>
  <c r="L379" i="4" s="1"/>
  <c r="K475" i="4"/>
  <c r="L475" i="4" s="1"/>
  <c r="K177" i="4"/>
  <c r="L177" i="4" s="1"/>
  <c r="K241" i="4"/>
  <c r="L241" i="4" s="1"/>
  <c r="K305" i="4"/>
  <c r="L305" i="4" s="1"/>
  <c r="K369" i="4"/>
  <c r="L369" i="4" s="1"/>
  <c r="K78" i="4"/>
  <c r="L78" i="4" s="1"/>
  <c r="K142" i="4"/>
  <c r="L142" i="4" s="1"/>
  <c r="K206" i="4"/>
  <c r="L206" i="4" s="1"/>
  <c r="K270" i="4"/>
  <c r="L270" i="4" s="1"/>
  <c r="K334" i="4"/>
  <c r="L334" i="4" s="1"/>
  <c r="K402" i="4"/>
  <c r="L402" i="4" s="1"/>
  <c r="K460" i="4"/>
  <c r="L460" i="4" s="1"/>
  <c r="K524" i="4"/>
  <c r="L524" i="4" s="1"/>
  <c r="K611" i="4"/>
  <c r="L611" i="4" s="1"/>
  <c r="K425" i="4"/>
  <c r="L425" i="4" s="1"/>
  <c r="K489" i="4"/>
  <c r="L489" i="4" s="1"/>
  <c r="K552" i="4"/>
  <c r="L552" i="4" s="1"/>
  <c r="K478" i="4"/>
  <c r="L478" i="4" s="1"/>
  <c r="K542" i="4"/>
  <c r="L542" i="4" s="1"/>
  <c r="K635" i="4"/>
  <c r="L635" i="4" s="1"/>
  <c r="K523" i="4"/>
  <c r="L523" i="4" s="1"/>
  <c r="K615" i="4"/>
  <c r="L615" i="4" s="1"/>
  <c r="K496" i="4"/>
  <c r="L496" i="4" s="1"/>
  <c r="K556" i="4"/>
  <c r="L556" i="4" s="1"/>
  <c r="K437" i="4"/>
  <c r="L437" i="4" s="1"/>
  <c r="K501" i="4"/>
  <c r="L501" i="4" s="1"/>
  <c r="K577" i="4"/>
  <c r="L577" i="4" s="1"/>
  <c r="K426" i="4"/>
  <c r="L426" i="4" s="1"/>
  <c r="K490" i="4"/>
  <c r="L490" i="4" s="1"/>
  <c r="K560" i="4"/>
  <c r="L560" i="4" s="1"/>
  <c r="K479" i="4"/>
  <c r="L479" i="4" s="1"/>
  <c r="K543" i="4"/>
  <c r="L543" i="4" s="1"/>
  <c r="K679" i="4"/>
  <c r="L679" i="4" s="1"/>
  <c r="K661" i="4"/>
  <c r="L661" i="4" s="1"/>
  <c r="K720" i="4"/>
  <c r="L720" i="4" s="1"/>
  <c r="K803" i="4"/>
  <c r="L803" i="4" s="1"/>
  <c r="K618" i="4"/>
  <c r="L618" i="4" s="1"/>
  <c r="K682" i="4"/>
  <c r="L682" i="4" s="1"/>
  <c r="K766" i="4"/>
  <c r="L766" i="4" s="1"/>
  <c r="K710" i="4"/>
  <c r="L710" i="4" s="1"/>
  <c r="K787" i="4"/>
  <c r="L787" i="4" s="1"/>
  <c r="K620" i="4"/>
  <c r="L620" i="4" s="1"/>
  <c r="K684" i="4"/>
  <c r="L684" i="4" s="1"/>
  <c r="K777" i="4"/>
  <c r="L777" i="4" s="1"/>
  <c r="K609" i="4"/>
  <c r="L609" i="4" s="1"/>
  <c r="K673" i="4"/>
  <c r="L673" i="4" s="1"/>
  <c r="K738" i="4"/>
  <c r="L738" i="4" s="1"/>
  <c r="K813" i="4"/>
  <c r="L813" i="4" s="1"/>
  <c r="K598" i="4"/>
  <c r="L598" i="4" s="1"/>
  <c r="K662" i="4"/>
  <c r="L662" i="4" s="1"/>
  <c r="K721" i="4"/>
  <c r="L721" i="4" s="1"/>
  <c r="K869" i="4"/>
  <c r="L869" i="4" s="1"/>
  <c r="K746" i="4"/>
  <c r="L746" i="4" s="1"/>
  <c r="K893" i="4"/>
  <c r="L893" i="4" s="1"/>
  <c r="K656" i="4"/>
  <c r="L656" i="4" s="1"/>
  <c r="K725" i="4"/>
  <c r="L725" i="4" s="1"/>
  <c r="K829" i="4"/>
  <c r="L829" i="4" s="1"/>
  <c r="K954" i="4"/>
  <c r="L954" i="4" s="1"/>
  <c r="K810" i="4"/>
  <c r="L810" i="4" s="1"/>
  <c r="K874" i="4"/>
  <c r="L874" i="4" s="1"/>
  <c r="K938" i="4"/>
  <c r="L938" i="4" s="1"/>
  <c r="K1023" i="4"/>
  <c r="L1023" i="4" s="1"/>
  <c r="K775" i="4"/>
  <c r="L775" i="4" s="1"/>
  <c r="K839" i="4"/>
  <c r="L839" i="4" s="1"/>
  <c r="K903" i="4"/>
  <c r="L903" i="4" s="1"/>
  <c r="K986" i="4"/>
  <c r="L986" i="4" s="1"/>
  <c r="K732" i="4"/>
  <c r="L732" i="4" s="1"/>
  <c r="K796" i="4"/>
  <c r="L796" i="4" s="1"/>
  <c r="K860" i="4"/>
  <c r="L860" i="4" s="1"/>
  <c r="K924" i="4"/>
  <c r="L924" i="4" s="1"/>
  <c r="K982" i="4"/>
  <c r="L982" i="4" s="1"/>
  <c r="K849" i="4"/>
  <c r="L849" i="4" s="1"/>
  <c r="K913" i="4"/>
  <c r="L913" i="4" s="1"/>
  <c r="K974" i="4"/>
  <c r="L974" i="4" s="1"/>
  <c r="K862" i="4"/>
  <c r="L862" i="4" s="1"/>
  <c r="K926" i="4"/>
  <c r="L926" i="4" s="1"/>
  <c r="K1095" i="4"/>
  <c r="L1095" i="4" s="1"/>
  <c r="K907" i="4"/>
  <c r="L907" i="4" s="1"/>
  <c r="K995" i="4"/>
  <c r="L995" i="4" s="1"/>
  <c r="K792" i="4"/>
  <c r="L792" i="4" s="1"/>
  <c r="K856" i="4"/>
  <c r="L856" i="4" s="1"/>
  <c r="K920" i="4"/>
  <c r="L920" i="4" s="1"/>
  <c r="K1010" i="4"/>
  <c r="L1010" i="4" s="1"/>
  <c r="K1000" i="4"/>
  <c r="L1000" i="4" s="1"/>
  <c r="K1064" i="4"/>
  <c r="L1064" i="4" s="1"/>
  <c r="K1153" i="4"/>
  <c r="L1153" i="4" s="1"/>
  <c r="K997" i="4"/>
  <c r="L997" i="4" s="1"/>
  <c r="K1061" i="4"/>
  <c r="L1061" i="4" s="1"/>
  <c r="K1127" i="4"/>
  <c r="L1127" i="4" s="1"/>
  <c r="K1074" i="4"/>
  <c r="L1074" i="4" s="1"/>
  <c r="K1134" i="4"/>
  <c r="L1134" i="4" s="1"/>
  <c r="K1060" i="4"/>
  <c r="L1060" i="4" s="1"/>
  <c r="K953" i="4"/>
  <c r="L953" i="4" s="1"/>
  <c r="K1017" i="4"/>
  <c r="L1017" i="4" s="1"/>
  <c r="K1081" i="4"/>
  <c r="L1081" i="4" s="1"/>
  <c r="K1030" i="4"/>
  <c r="L1030" i="4" s="1"/>
  <c r="K1094" i="4"/>
  <c r="L1094" i="4" s="1"/>
  <c r="K1075" i="4"/>
  <c r="L1075" i="4" s="1"/>
  <c r="K1214" i="4"/>
  <c r="L1214" i="4" s="1"/>
  <c r="K1303" i="4"/>
  <c r="L1303" i="4" s="1"/>
  <c r="K1199" i="4"/>
  <c r="L1199" i="4" s="1"/>
  <c r="K1312" i="4"/>
  <c r="L1312" i="4" s="1"/>
  <c r="K1171" i="4"/>
  <c r="L1171" i="4" s="1"/>
  <c r="K1250" i="4"/>
  <c r="L1250" i="4" s="1"/>
  <c r="K1136" i="4"/>
  <c r="L1136" i="4" s="1"/>
  <c r="K1207" i="4"/>
  <c r="L1207" i="4" s="1"/>
  <c r="K1281" i="4"/>
  <c r="L1281" i="4" s="1"/>
  <c r="K1243" i="4"/>
  <c r="L1243" i="4" s="1"/>
  <c r="K1122" i="4"/>
  <c r="L1122" i="4" s="1"/>
  <c r="K1186" i="4"/>
  <c r="L1186" i="4" s="1"/>
  <c r="K1264" i="4"/>
  <c r="L1264" i="4" s="1"/>
  <c r="K1202" i="4"/>
  <c r="L1202" i="4" s="1"/>
  <c r="K1289" i="4"/>
  <c r="L1289" i="4" s="1"/>
  <c r="K1156" i="4"/>
  <c r="L1156" i="4" s="1"/>
  <c r="K1225" i="4"/>
  <c r="L1225" i="4" s="1"/>
  <c r="K1320" i="4"/>
  <c r="L1320" i="4" s="1"/>
  <c r="K1347" i="4"/>
  <c r="L1347" i="4" s="1"/>
  <c r="K1407" i="4"/>
  <c r="L1407" i="4" s="1"/>
  <c r="K1381" i="4"/>
  <c r="L1381" i="4" s="1"/>
  <c r="K1229" i="4"/>
  <c r="L1229" i="4" s="1"/>
  <c r="K1293" i="4"/>
  <c r="L1293" i="4" s="1"/>
  <c r="K1357" i="4"/>
  <c r="L1357" i="4" s="1"/>
  <c r="K1290" i="4"/>
  <c r="L1290" i="4" s="1"/>
  <c r="K1354" i="4"/>
  <c r="L1354" i="4" s="1"/>
  <c r="K1410" i="4"/>
  <c r="L1410" i="4" s="1"/>
  <c r="K1359" i="4"/>
  <c r="L1359" i="4" s="1"/>
  <c r="K1212" i="4"/>
  <c r="L1212" i="4" s="1"/>
  <c r="K1276" i="4"/>
  <c r="L1276" i="4" s="1"/>
  <c r="K1340" i="4"/>
  <c r="L1340" i="4" s="1"/>
  <c r="K1419" i="4"/>
  <c r="L1419" i="4" s="1"/>
  <c r="K1353" i="4"/>
  <c r="L1353" i="4" s="1"/>
  <c r="K1427" i="4"/>
  <c r="L1427" i="4" s="1"/>
  <c r="K1342" i="4"/>
  <c r="L1342" i="4" s="1"/>
  <c r="K1411" i="4"/>
  <c r="L1411" i="4" s="1"/>
  <c r="K1412" i="4"/>
  <c r="L1412" i="4" s="1"/>
  <c r="K1471" i="4"/>
  <c r="L1471" i="4" s="1"/>
  <c r="K1463" i="4"/>
  <c r="L1463" i="4" s="1"/>
  <c r="K1479" i="4"/>
  <c r="L1479" i="4" s="1"/>
  <c r="K1487" i="4"/>
  <c r="L1487" i="4" s="1"/>
  <c r="K1432" i="4"/>
  <c r="L1432" i="4" s="1"/>
  <c r="K1445" i="4"/>
  <c r="L1445" i="4" s="1"/>
  <c r="K1442" i="4"/>
  <c r="L1442" i="4" s="1"/>
  <c r="K1555" i="4"/>
  <c r="L1555" i="4" s="1"/>
  <c r="K1619" i="4"/>
  <c r="L1619" i="4" s="1"/>
  <c r="K1480" i="4"/>
  <c r="L1480" i="4" s="1"/>
  <c r="K1544" i="4"/>
  <c r="L1544" i="4" s="1"/>
  <c r="K1608" i="4"/>
  <c r="L1608" i="4" s="1"/>
  <c r="K1672" i="4"/>
  <c r="L1672" i="4" s="1"/>
  <c r="K1525" i="4"/>
  <c r="L1525" i="4" s="1"/>
  <c r="K1589" i="4"/>
  <c r="L1589" i="4" s="1"/>
  <c r="K1653" i="4"/>
  <c r="L1653" i="4" s="1"/>
  <c r="K1578" i="4"/>
  <c r="L1578" i="4" s="1"/>
  <c r="K1642" i="4"/>
  <c r="L1642" i="4" s="1"/>
  <c r="K1519" i="4"/>
  <c r="L1519" i="4" s="1"/>
  <c r="K1583" i="4"/>
  <c r="L1583" i="4" s="1"/>
  <c r="K1647" i="4"/>
  <c r="L1647" i="4" s="1"/>
  <c r="K1508" i="4"/>
  <c r="L1508" i="4" s="1"/>
  <c r="K1572" i="4"/>
  <c r="L1572" i="4" s="1"/>
  <c r="K1636" i="4"/>
  <c r="L1636" i="4" s="1"/>
  <c r="K1481" i="4"/>
  <c r="L1481" i="4" s="1"/>
  <c r="K1545" i="4"/>
  <c r="L1545" i="4" s="1"/>
  <c r="K1609" i="4"/>
  <c r="L1609" i="4" s="1"/>
  <c r="K1673" i="4"/>
  <c r="L1673" i="4" s="1"/>
  <c r="K1510" i="4"/>
  <c r="L1510" i="4" s="1"/>
  <c r="K1574" i="4"/>
  <c r="L1574" i="4" s="1"/>
  <c r="K1638" i="4"/>
  <c r="L1638" i="4" s="1"/>
  <c r="K2" i="4"/>
  <c r="L2" i="4" s="1"/>
  <c r="L32" i="5"/>
  <c r="M32" i="5" s="1"/>
  <c r="L92" i="5"/>
  <c r="M92" i="5" s="1"/>
  <c r="L173" i="5"/>
  <c r="M173" i="5" s="1"/>
  <c r="L29" i="5"/>
  <c r="M29" i="5" s="1"/>
  <c r="L97" i="5"/>
  <c r="M97" i="5" s="1"/>
  <c r="L168" i="5"/>
  <c r="M168" i="5" s="1"/>
  <c r="L18" i="5"/>
  <c r="M18" i="5" s="1"/>
  <c r="L78" i="5"/>
  <c r="M78" i="5" s="1"/>
  <c r="L151" i="5"/>
  <c r="M151" i="5" s="1"/>
  <c r="L240" i="5"/>
  <c r="M240" i="5" s="1"/>
  <c r="L59" i="5"/>
  <c r="M59" i="5" s="1"/>
  <c r="L127" i="5"/>
  <c r="M127" i="5" s="1"/>
  <c r="L224" i="5"/>
  <c r="M224" i="5" s="1"/>
  <c r="L48" i="5"/>
  <c r="M48" i="5" s="1"/>
  <c r="L108" i="5"/>
  <c r="M108" i="5" s="1"/>
  <c r="L179" i="5"/>
  <c r="M179" i="5" s="1"/>
  <c r="L25" i="5"/>
  <c r="M25" i="5" s="1"/>
  <c r="L93" i="5"/>
  <c r="M93" i="5" s="1"/>
  <c r="L162" i="5"/>
  <c r="M162" i="5" s="1"/>
  <c r="L14" i="5"/>
  <c r="M14" i="5" s="1"/>
  <c r="L74" i="5"/>
  <c r="M74" i="5" s="1"/>
  <c r="L138" i="5"/>
  <c r="M138" i="5" s="1"/>
  <c r="L234" i="5"/>
  <c r="M234" i="5" s="1"/>
  <c r="L63" i="5"/>
  <c r="M63" i="5" s="1"/>
  <c r="L133" i="5"/>
  <c r="M133" i="5" s="1"/>
  <c r="L200" i="5"/>
  <c r="M200" i="5" s="1"/>
  <c r="L299" i="5"/>
  <c r="M299" i="5" s="1"/>
  <c r="L360" i="5"/>
  <c r="M360" i="5" s="1"/>
  <c r="L431" i="5"/>
  <c r="M431" i="5" s="1"/>
  <c r="L280" i="5"/>
  <c r="M280" i="5" s="1"/>
  <c r="L344" i="5"/>
  <c r="M344" i="5" s="1"/>
  <c r="L414" i="5"/>
  <c r="M414" i="5" s="1"/>
  <c r="L189" i="5"/>
  <c r="M189" i="5" s="1"/>
  <c r="L253" i="5"/>
  <c r="M253" i="5" s="1"/>
  <c r="L317" i="5"/>
  <c r="M317" i="5" s="1"/>
  <c r="L376" i="5"/>
  <c r="M376" i="5" s="1"/>
  <c r="L447" i="5"/>
  <c r="M447" i="5" s="1"/>
  <c r="L274" i="5"/>
  <c r="M274" i="5" s="1"/>
  <c r="L338" i="5"/>
  <c r="M338" i="5" s="1"/>
  <c r="L411" i="5"/>
  <c r="M411" i="5" s="1"/>
  <c r="L263" i="5"/>
  <c r="M263" i="5" s="1"/>
  <c r="L327" i="5"/>
  <c r="M327" i="5" s="1"/>
  <c r="L392" i="5"/>
  <c r="M392" i="5" s="1"/>
  <c r="L488" i="5"/>
  <c r="M488" i="5" s="1"/>
  <c r="L284" i="5"/>
  <c r="M284" i="5" s="1"/>
  <c r="L348" i="5"/>
  <c r="M348" i="5" s="1"/>
  <c r="L420" i="5"/>
  <c r="M420" i="5" s="1"/>
  <c r="L193" i="5"/>
  <c r="M193" i="5" s="1"/>
  <c r="L257" i="5"/>
  <c r="M257" i="5" s="1"/>
  <c r="L321" i="5"/>
  <c r="M321" i="5" s="1"/>
  <c r="L396" i="5"/>
  <c r="M396" i="5" s="1"/>
  <c r="L118" i="5"/>
  <c r="M118" i="5" s="1"/>
  <c r="L182" i="5"/>
  <c r="M182" i="5" s="1"/>
  <c r="L246" i="5"/>
  <c r="M246" i="5" s="1"/>
  <c r="L310" i="5"/>
  <c r="M310" i="5" s="1"/>
  <c r="L379" i="5"/>
  <c r="M379" i="5" s="1"/>
  <c r="L448" i="5"/>
  <c r="M448" i="5" s="1"/>
  <c r="L503" i="5"/>
  <c r="M503" i="5" s="1"/>
  <c r="L567" i="5"/>
  <c r="M567" i="5" s="1"/>
  <c r="L631" i="5"/>
  <c r="M631" i="5" s="1"/>
  <c r="L676" i="5"/>
  <c r="M676" i="5" s="1"/>
  <c r="L508" i="5"/>
  <c r="M508" i="5" s="1"/>
  <c r="L572" i="5"/>
  <c r="M572" i="5" s="1"/>
  <c r="L636" i="5"/>
  <c r="M636" i="5" s="1"/>
  <c r="L473" i="5"/>
  <c r="M473" i="5" s="1"/>
  <c r="L537" i="5"/>
  <c r="M537" i="5" s="1"/>
  <c r="L601" i="5"/>
  <c r="M601" i="5" s="1"/>
  <c r="L691" i="5"/>
  <c r="M691" i="5" s="1"/>
  <c r="L526" i="5"/>
  <c r="M526" i="5" s="1"/>
  <c r="L590" i="5"/>
  <c r="M590" i="5" s="1"/>
  <c r="L683" i="5"/>
  <c r="M683" i="5" s="1"/>
  <c r="L531" i="5"/>
  <c r="M531" i="5" s="1"/>
  <c r="L595" i="5"/>
  <c r="M595" i="5" s="1"/>
  <c r="L694" i="5"/>
  <c r="M694" i="5" s="1"/>
  <c r="L544" i="5"/>
  <c r="M544" i="5" s="1"/>
  <c r="L608" i="5"/>
  <c r="M608" i="5" s="1"/>
  <c r="L453" i="5"/>
  <c r="M453" i="5" s="1"/>
  <c r="L517" i="5"/>
  <c r="M517" i="5" s="1"/>
  <c r="L581" i="5"/>
  <c r="M581" i="5" s="1"/>
  <c r="L642" i="5"/>
  <c r="M642" i="5" s="1"/>
  <c r="L362" i="5"/>
  <c r="M362" i="5" s="1"/>
  <c r="L426" i="5"/>
  <c r="M426" i="5" s="1"/>
  <c r="L490" i="5"/>
  <c r="M490" i="5" s="1"/>
  <c r="L554" i="5"/>
  <c r="M554" i="5" s="1"/>
  <c r="L618" i="5"/>
  <c r="M618" i="5" s="1"/>
  <c r="L734" i="5"/>
  <c r="M734" i="5" s="1"/>
  <c r="L798" i="5"/>
  <c r="M798" i="5" s="1"/>
  <c r="L867" i="5"/>
  <c r="M867" i="5" s="1"/>
  <c r="L699" i="5"/>
  <c r="M699" i="5" s="1"/>
  <c r="L763" i="5"/>
  <c r="M763" i="5" s="1"/>
  <c r="L838" i="5"/>
  <c r="M838" i="5" s="1"/>
  <c r="L940" i="5"/>
  <c r="M940" i="5" s="1"/>
  <c r="L752" i="5"/>
  <c r="M752" i="5" s="1"/>
  <c r="L814" i="5"/>
  <c r="M814" i="5" s="1"/>
  <c r="L891" i="5"/>
  <c r="M891" i="5" s="1"/>
  <c r="L677" i="5"/>
  <c r="M677" i="5" s="1"/>
  <c r="L741" i="5"/>
  <c r="M741" i="5" s="1"/>
  <c r="L802" i="5"/>
  <c r="M802" i="5" s="1"/>
  <c r="L873" i="5"/>
  <c r="M873" i="5" s="1"/>
  <c r="L730" i="5"/>
  <c r="M730" i="5" s="1"/>
  <c r="L794" i="5"/>
  <c r="M794" i="5" s="1"/>
  <c r="L868" i="5"/>
  <c r="M868" i="5" s="1"/>
  <c r="L935" i="5"/>
  <c r="M935" i="5" s="1"/>
  <c r="L695" i="5"/>
  <c r="M695" i="5" s="1"/>
  <c r="L759" i="5"/>
  <c r="M759" i="5" s="1"/>
  <c r="L818" i="5"/>
  <c r="M818" i="5" s="1"/>
  <c r="L892" i="5"/>
  <c r="M892" i="5" s="1"/>
  <c r="L764" i="5"/>
  <c r="M764" i="5" s="1"/>
  <c r="L839" i="5"/>
  <c r="M839" i="5" s="1"/>
  <c r="L907" i="5"/>
  <c r="M907" i="5" s="1"/>
  <c r="L713" i="5"/>
  <c r="M713" i="5" s="1"/>
  <c r="L777" i="5"/>
  <c r="M777" i="5" s="1"/>
  <c r="L841" i="5"/>
  <c r="M841" i="5" s="1"/>
  <c r="L930" i="5"/>
  <c r="M930" i="5" s="1"/>
  <c r="L994" i="5"/>
  <c r="M994" i="5" s="1"/>
  <c r="L1058" i="5"/>
  <c r="M1058" i="5" s="1"/>
  <c r="L959" i="5"/>
  <c r="M959" i="5" s="1"/>
  <c r="L1023" i="5"/>
  <c r="M1023" i="5" s="1"/>
  <c r="L1111" i="5"/>
  <c r="M1111" i="5" s="1"/>
  <c r="L1012" i="5"/>
  <c r="M1012" i="5" s="1"/>
  <c r="L1072" i="5"/>
  <c r="M1072" i="5" s="1"/>
  <c r="L945" i="5"/>
  <c r="M945" i="5" s="1"/>
  <c r="L1009" i="5"/>
  <c r="M1009" i="5" s="1"/>
  <c r="L1083" i="5"/>
  <c r="M1083" i="5" s="1"/>
  <c r="L966" i="5"/>
  <c r="M966" i="5" s="1"/>
  <c r="L1030" i="5"/>
  <c r="M1030" i="5" s="1"/>
  <c r="L1095" i="5"/>
  <c r="M1095" i="5" s="1"/>
  <c r="L971" i="5"/>
  <c r="M971" i="5" s="1"/>
  <c r="L1035" i="5"/>
  <c r="M1035" i="5" s="1"/>
  <c r="L1110" i="5"/>
  <c r="M1110" i="5" s="1"/>
  <c r="L920" i="5"/>
  <c r="M920" i="5" s="1"/>
  <c r="L984" i="5"/>
  <c r="M984" i="5" s="1"/>
  <c r="L1048" i="5"/>
  <c r="M1048" i="5" s="1"/>
  <c r="L837" i="5"/>
  <c r="M837" i="5" s="1"/>
  <c r="L901" i="5"/>
  <c r="M901" i="5" s="1"/>
  <c r="L965" i="5"/>
  <c r="M965" i="5" s="1"/>
  <c r="L1029" i="5"/>
  <c r="M1029" i="5" s="1"/>
  <c r="L1084" i="5"/>
  <c r="M1084" i="5" s="1"/>
  <c r="L1150" i="5"/>
  <c r="M1150" i="5" s="1"/>
  <c r="L1222" i="5"/>
  <c r="M1222" i="5" s="1"/>
  <c r="L1163" i="5"/>
  <c r="M1163" i="5" s="1"/>
  <c r="L1245" i="5"/>
  <c r="M1245" i="5" s="1"/>
  <c r="L1120" i="5"/>
  <c r="M1120" i="5" s="1"/>
  <c r="L1184" i="5"/>
  <c r="M1184" i="5" s="1"/>
  <c r="L1085" i="5"/>
  <c r="M1085" i="5" s="1"/>
  <c r="L1149" i="5"/>
  <c r="M1149" i="5" s="1"/>
  <c r="L1233" i="5"/>
  <c r="M1233" i="5" s="1"/>
  <c r="L1090" i="5"/>
  <c r="M1090" i="5" s="1"/>
  <c r="L1154" i="5"/>
  <c r="M1154" i="5" s="1"/>
  <c r="L1214" i="5"/>
  <c r="M1214" i="5" s="1"/>
  <c r="L1167" i="5"/>
  <c r="M1167" i="5" s="1"/>
  <c r="L1277" i="5"/>
  <c r="M1277" i="5" s="1"/>
  <c r="L1180" i="5"/>
  <c r="M1180" i="5" s="1"/>
  <c r="L1301" i="5"/>
  <c r="M1301" i="5" s="1"/>
  <c r="L1161" i="5"/>
  <c r="M1161" i="5" s="1"/>
  <c r="L1265" i="5"/>
  <c r="M1265" i="5" s="1"/>
  <c r="L1341" i="5"/>
  <c r="M1341" i="5" s="1"/>
  <c r="L1405" i="5"/>
  <c r="M1405" i="5" s="1"/>
  <c r="L1259" i="5"/>
  <c r="M1259" i="5" s="1"/>
  <c r="L1323" i="5"/>
  <c r="M1323" i="5" s="1"/>
  <c r="L1397" i="5"/>
  <c r="M1397" i="5" s="1"/>
  <c r="L1248" i="5"/>
  <c r="M1248" i="5" s="1"/>
  <c r="L1312" i="5"/>
  <c r="M1312" i="5" s="1"/>
  <c r="L1382" i="5"/>
  <c r="M1382" i="5" s="1"/>
  <c r="L1406" i="5"/>
  <c r="M1406" i="5" s="1"/>
  <c r="L1242" i="5"/>
  <c r="M1242" i="5" s="1"/>
  <c r="L1306" i="5"/>
  <c r="M1306" i="5" s="1"/>
  <c r="L1390" i="5"/>
  <c r="M1390" i="5" s="1"/>
  <c r="L1263" i="5"/>
  <c r="M1263" i="5" s="1"/>
  <c r="L1327" i="5"/>
  <c r="M1327" i="5" s="1"/>
  <c r="L1377" i="5"/>
  <c r="M1377" i="5" s="1"/>
  <c r="L1244" i="5"/>
  <c r="M1244" i="5" s="1"/>
  <c r="L1308" i="5"/>
  <c r="M1308" i="5" s="1"/>
  <c r="L1409" i="5"/>
  <c r="M1409" i="5" s="1"/>
  <c r="L1358" i="5"/>
  <c r="M1358" i="5" s="1"/>
  <c r="L1416" i="5"/>
  <c r="M1416" i="5" s="1"/>
  <c r="L1545" i="5"/>
  <c r="M1545" i="5" s="1"/>
  <c r="L1519" i="5"/>
  <c r="M1519" i="5" s="1"/>
  <c r="L1475" i="5"/>
  <c r="M1475" i="5" s="1"/>
  <c r="L1464" i="5"/>
  <c r="M1464" i="5" s="1"/>
  <c r="L1445" i="5"/>
  <c r="M1445" i="5" s="1"/>
  <c r="L1513" i="5"/>
  <c r="M1513" i="5" s="1"/>
  <c r="L1434" i="5"/>
  <c r="M1434" i="5" s="1"/>
  <c r="L1503" i="5"/>
  <c r="M1503" i="5" s="1"/>
  <c r="L1439" i="5"/>
  <c r="M1439" i="5" s="1"/>
  <c r="L1493" i="5"/>
  <c r="M1493" i="5" s="1"/>
  <c r="L1364" i="5"/>
  <c r="M1364" i="5" s="1"/>
  <c r="L1428" i="5"/>
  <c r="M1428" i="5" s="1"/>
  <c r="L1531" i="5"/>
  <c r="M1531" i="5" s="1"/>
  <c r="L1595" i="5"/>
  <c r="M1595" i="5" s="1"/>
  <c r="L1659" i="5"/>
  <c r="M1659" i="5" s="1"/>
  <c r="L1560" i="5"/>
  <c r="M1560" i="5" s="1"/>
  <c r="L1624" i="5"/>
  <c r="M1624" i="5" s="1"/>
  <c r="L1533" i="5"/>
  <c r="M1533" i="5" s="1"/>
  <c r="L1597" i="5"/>
  <c r="M1597" i="5" s="1"/>
  <c r="L1661" i="5"/>
  <c r="M1661" i="5" s="1"/>
  <c r="L1546" i="5"/>
  <c r="M1546" i="5" s="1"/>
  <c r="L1610" i="5"/>
  <c r="M1610" i="5" s="1"/>
  <c r="L1674" i="5"/>
  <c r="M1674" i="5" s="1"/>
  <c r="L1599" i="5"/>
  <c r="M1599" i="5" s="1"/>
  <c r="L1663" i="5"/>
  <c r="M1663" i="5" s="1"/>
  <c r="L1500" i="5"/>
  <c r="M1500" i="5" s="1"/>
  <c r="L1564" i="5"/>
  <c r="M1564" i="5" s="1"/>
  <c r="L1628" i="5"/>
  <c r="M1628" i="5" s="1"/>
  <c r="L1585" i="5"/>
  <c r="M1585" i="5" s="1"/>
  <c r="L1649" i="5"/>
  <c r="M1649" i="5" s="1"/>
  <c r="L1494" i="5"/>
  <c r="M1494" i="5" s="1"/>
  <c r="L1558" i="5"/>
  <c r="M1558" i="5" s="1"/>
  <c r="L1622" i="5"/>
  <c r="M1622" i="5" s="1"/>
  <c r="L36" i="5"/>
  <c r="M36" i="5" s="1"/>
  <c r="L109" i="5"/>
  <c r="M109" i="5" s="1"/>
  <c r="L186" i="5"/>
  <c r="M186" i="5" s="1"/>
  <c r="L41" i="5"/>
  <c r="M41" i="5" s="1"/>
  <c r="L104" i="5"/>
  <c r="M104" i="5" s="1"/>
  <c r="L175" i="5"/>
  <c r="M175" i="5" s="1"/>
  <c r="L26" i="5"/>
  <c r="M26" i="5" s="1"/>
  <c r="L86" i="5"/>
  <c r="M86" i="5" s="1"/>
  <c r="L156" i="5"/>
  <c r="M156" i="5" s="1"/>
  <c r="L259" i="5"/>
  <c r="M259" i="5" s="1"/>
  <c r="L67" i="5"/>
  <c r="M67" i="5" s="1"/>
  <c r="L132" i="5"/>
  <c r="M132" i="5" s="1"/>
  <c r="L243" i="5"/>
  <c r="M243" i="5" s="1"/>
  <c r="L56" i="5"/>
  <c r="M56" i="5" s="1"/>
  <c r="L115" i="5"/>
  <c r="M115" i="5" s="1"/>
  <c r="L181" i="5"/>
  <c r="M181" i="5" s="1"/>
  <c r="L37" i="5"/>
  <c r="M37" i="5" s="1"/>
  <c r="L98" i="5"/>
  <c r="M98" i="5" s="1"/>
  <c r="L183" i="5"/>
  <c r="M183" i="5" s="1"/>
  <c r="L22" i="5"/>
  <c r="M22" i="5" s="1"/>
  <c r="L82" i="5"/>
  <c r="M82" i="5" s="1"/>
  <c r="L157" i="5"/>
  <c r="M157" i="5" s="1"/>
  <c r="L3" i="5"/>
  <c r="M3" i="5" s="1"/>
  <c r="L71" i="5"/>
  <c r="M71" i="5" s="1"/>
  <c r="L145" i="5"/>
  <c r="M145" i="5" s="1"/>
  <c r="L204" i="5"/>
  <c r="M204" i="5" s="1"/>
  <c r="L307" i="5"/>
  <c r="M307" i="5" s="1"/>
  <c r="L367" i="5"/>
  <c r="M367" i="5" s="1"/>
  <c r="L438" i="5"/>
  <c r="M438" i="5" s="1"/>
  <c r="L288" i="5"/>
  <c r="M288" i="5" s="1"/>
  <c r="L352" i="5"/>
  <c r="M352" i="5" s="1"/>
  <c r="L433" i="5"/>
  <c r="M433" i="5" s="1"/>
  <c r="L197" i="5"/>
  <c r="M197" i="5" s="1"/>
  <c r="L261" i="5"/>
  <c r="M261" i="5" s="1"/>
  <c r="L325" i="5"/>
  <c r="M325" i="5" s="1"/>
  <c r="L383" i="5"/>
  <c r="M383" i="5" s="1"/>
  <c r="L449" i="5"/>
  <c r="M449" i="5" s="1"/>
  <c r="L282" i="5"/>
  <c r="M282" i="5" s="1"/>
  <c r="L346" i="5"/>
  <c r="M346" i="5" s="1"/>
  <c r="L416" i="5"/>
  <c r="M416" i="5" s="1"/>
  <c r="L271" i="5"/>
  <c r="M271" i="5" s="1"/>
  <c r="L335" i="5"/>
  <c r="M335" i="5" s="1"/>
  <c r="L399" i="5"/>
  <c r="M399" i="5" s="1"/>
  <c r="L228" i="5"/>
  <c r="M228" i="5" s="1"/>
  <c r="L292" i="5"/>
  <c r="M292" i="5" s="1"/>
  <c r="L356" i="5"/>
  <c r="M356" i="5" s="1"/>
  <c r="L427" i="5"/>
  <c r="M427" i="5" s="1"/>
  <c r="L201" i="5"/>
  <c r="M201" i="5" s="1"/>
  <c r="L265" i="5"/>
  <c r="M265" i="5" s="1"/>
  <c r="L329" i="5"/>
  <c r="M329" i="5" s="1"/>
  <c r="L403" i="5"/>
  <c r="M403" i="5" s="1"/>
  <c r="L126" i="5"/>
  <c r="M126" i="5" s="1"/>
  <c r="L190" i="5"/>
  <c r="M190" i="5" s="1"/>
  <c r="L254" i="5"/>
  <c r="M254" i="5" s="1"/>
  <c r="L318" i="5"/>
  <c r="M318" i="5" s="1"/>
  <c r="L384" i="5"/>
  <c r="M384" i="5" s="1"/>
  <c r="L452" i="5"/>
  <c r="M452" i="5" s="1"/>
  <c r="L511" i="5"/>
  <c r="M511" i="5" s="1"/>
  <c r="L575" i="5"/>
  <c r="M575" i="5" s="1"/>
  <c r="L639" i="5"/>
  <c r="M639" i="5" s="1"/>
  <c r="L698" i="5"/>
  <c r="M698" i="5" s="1"/>
  <c r="L516" i="5"/>
  <c r="M516" i="5" s="1"/>
  <c r="L580" i="5"/>
  <c r="M580" i="5" s="1"/>
  <c r="L641" i="5"/>
  <c r="M641" i="5" s="1"/>
  <c r="L481" i="5"/>
  <c r="M481" i="5" s="1"/>
  <c r="L545" i="5"/>
  <c r="M545" i="5" s="1"/>
  <c r="L609" i="5"/>
  <c r="M609" i="5" s="1"/>
  <c r="L710" i="5"/>
  <c r="M710" i="5" s="1"/>
  <c r="L534" i="5"/>
  <c r="M534" i="5" s="1"/>
  <c r="L598" i="5"/>
  <c r="M598" i="5" s="1"/>
  <c r="L726" i="5"/>
  <c r="M726" i="5" s="1"/>
  <c r="L539" i="5"/>
  <c r="M539" i="5" s="1"/>
  <c r="L603" i="5"/>
  <c r="M603" i="5" s="1"/>
  <c r="L702" i="5"/>
  <c r="M702" i="5" s="1"/>
  <c r="L552" i="5"/>
  <c r="M552" i="5" s="1"/>
  <c r="L616" i="5"/>
  <c r="M616" i="5" s="1"/>
  <c r="L461" i="5"/>
  <c r="M461" i="5" s="1"/>
  <c r="L525" i="5"/>
  <c r="M525" i="5" s="1"/>
  <c r="L589" i="5"/>
  <c r="M589" i="5" s="1"/>
  <c r="L644" i="5"/>
  <c r="M644" i="5" s="1"/>
  <c r="L370" i="5"/>
  <c r="M370" i="5" s="1"/>
  <c r="L434" i="5"/>
  <c r="M434" i="5" s="1"/>
  <c r="L498" i="5"/>
  <c r="M498" i="5" s="1"/>
  <c r="L562" i="5"/>
  <c r="M562" i="5" s="1"/>
  <c r="L626" i="5"/>
  <c r="M626" i="5" s="1"/>
  <c r="L742" i="5"/>
  <c r="M742" i="5" s="1"/>
  <c r="L803" i="5"/>
  <c r="M803" i="5" s="1"/>
  <c r="L874" i="5"/>
  <c r="M874" i="5" s="1"/>
  <c r="L707" i="5"/>
  <c r="M707" i="5" s="1"/>
  <c r="L771" i="5"/>
  <c r="M771" i="5" s="1"/>
  <c r="L843" i="5"/>
  <c r="M843" i="5" s="1"/>
  <c r="L696" i="5"/>
  <c r="M696" i="5" s="1"/>
  <c r="L760" i="5"/>
  <c r="M760" i="5" s="1"/>
  <c r="L819" i="5"/>
  <c r="M819" i="5" s="1"/>
  <c r="L895" i="5"/>
  <c r="M895" i="5" s="1"/>
  <c r="L685" i="5"/>
  <c r="M685" i="5" s="1"/>
  <c r="L749" i="5"/>
  <c r="M749" i="5" s="1"/>
  <c r="L809" i="5"/>
  <c r="M809" i="5" s="1"/>
  <c r="L882" i="5"/>
  <c r="M882" i="5" s="1"/>
  <c r="L738" i="5"/>
  <c r="M738" i="5" s="1"/>
  <c r="L804" i="5"/>
  <c r="M804" i="5" s="1"/>
  <c r="L886" i="5"/>
  <c r="M886" i="5" s="1"/>
  <c r="L948" i="5"/>
  <c r="M948" i="5" s="1"/>
  <c r="L703" i="5"/>
  <c r="M703" i="5" s="1"/>
  <c r="L767" i="5"/>
  <c r="M767" i="5" s="1"/>
  <c r="L825" i="5"/>
  <c r="M825" i="5" s="1"/>
  <c r="L911" i="5"/>
  <c r="M911" i="5" s="1"/>
  <c r="L772" i="5"/>
  <c r="M772" i="5" s="1"/>
  <c r="L846" i="5"/>
  <c r="M846" i="5" s="1"/>
  <c r="L927" i="5"/>
  <c r="M927" i="5" s="1"/>
  <c r="L721" i="5"/>
  <c r="M721" i="5" s="1"/>
  <c r="L785" i="5"/>
  <c r="M785" i="5" s="1"/>
  <c r="L860" i="5"/>
  <c r="M860" i="5" s="1"/>
  <c r="L938" i="5"/>
  <c r="M938" i="5" s="1"/>
  <c r="L1002" i="5"/>
  <c r="M1002" i="5" s="1"/>
  <c r="L1063" i="5"/>
  <c r="M1063" i="5" s="1"/>
  <c r="L967" i="5"/>
  <c r="M967" i="5" s="1"/>
  <c r="L1031" i="5"/>
  <c r="M1031" i="5" s="1"/>
  <c r="L1118" i="5"/>
  <c r="M1118" i="5" s="1"/>
  <c r="L1020" i="5"/>
  <c r="M1020" i="5" s="1"/>
  <c r="L1079" i="5"/>
  <c r="M1079" i="5" s="1"/>
  <c r="L953" i="5"/>
  <c r="M953" i="5" s="1"/>
  <c r="L1017" i="5"/>
  <c r="M1017" i="5" s="1"/>
  <c r="L1097" i="5"/>
  <c r="M1097" i="5" s="1"/>
  <c r="L974" i="5"/>
  <c r="M974" i="5" s="1"/>
  <c r="L1038" i="5"/>
  <c r="M1038" i="5" s="1"/>
  <c r="L1099" i="5"/>
  <c r="M1099" i="5" s="1"/>
  <c r="L979" i="5"/>
  <c r="M979" i="5" s="1"/>
  <c r="L1043" i="5"/>
  <c r="M1043" i="5" s="1"/>
  <c r="L1119" i="5"/>
  <c r="M1119" i="5" s="1"/>
  <c r="L928" i="5"/>
  <c r="M928" i="5" s="1"/>
  <c r="L992" i="5"/>
  <c r="M992" i="5" s="1"/>
  <c r="L1056" i="5"/>
  <c r="M1056" i="5" s="1"/>
  <c r="L845" i="5"/>
  <c r="M845" i="5" s="1"/>
  <c r="L909" i="5"/>
  <c r="M909" i="5" s="1"/>
  <c r="L973" i="5"/>
  <c r="M973" i="5" s="1"/>
  <c r="L1037" i="5"/>
  <c r="M1037" i="5" s="1"/>
  <c r="L1086" i="5"/>
  <c r="M1086" i="5" s="1"/>
  <c r="L1158" i="5"/>
  <c r="M1158" i="5" s="1"/>
  <c r="L1237" i="5"/>
  <c r="M1237" i="5" s="1"/>
  <c r="L1171" i="5"/>
  <c r="M1171" i="5" s="1"/>
  <c r="L1281" i="5"/>
  <c r="M1281" i="5" s="1"/>
  <c r="L1128" i="5"/>
  <c r="M1128" i="5" s="1"/>
  <c r="L1192" i="5"/>
  <c r="M1192" i="5" s="1"/>
  <c r="L1093" i="5"/>
  <c r="M1093" i="5" s="1"/>
  <c r="L1157" i="5"/>
  <c r="M1157" i="5" s="1"/>
  <c r="L1238" i="5"/>
  <c r="M1238" i="5" s="1"/>
  <c r="L1098" i="5"/>
  <c r="M1098" i="5" s="1"/>
  <c r="L1162" i="5"/>
  <c r="M1162" i="5" s="1"/>
  <c r="L1221" i="5"/>
  <c r="M1221" i="5" s="1"/>
  <c r="L1175" i="5"/>
  <c r="M1175" i="5" s="1"/>
  <c r="L1124" i="5"/>
  <c r="M1124" i="5" s="1"/>
  <c r="L1188" i="5"/>
  <c r="M1188" i="5" s="1"/>
  <c r="L1317" i="5"/>
  <c r="M1317" i="5" s="1"/>
  <c r="L1169" i="5"/>
  <c r="M1169" i="5" s="1"/>
  <c r="L1270" i="5"/>
  <c r="M1270" i="5" s="1"/>
  <c r="L1346" i="5"/>
  <c r="M1346" i="5" s="1"/>
  <c r="L1203" i="5"/>
  <c r="M1203" i="5" s="1"/>
  <c r="L1267" i="5"/>
  <c r="M1267" i="5" s="1"/>
  <c r="L1331" i="5"/>
  <c r="M1331" i="5" s="1"/>
  <c r="L1419" i="5"/>
  <c r="M1419" i="5" s="1"/>
  <c r="L1256" i="5"/>
  <c r="M1256" i="5" s="1"/>
  <c r="L1320" i="5"/>
  <c r="M1320" i="5" s="1"/>
  <c r="L1417" i="5"/>
  <c r="M1417" i="5" s="1"/>
  <c r="L1408" i="5"/>
  <c r="M1408" i="5" s="1"/>
  <c r="L1250" i="5"/>
  <c r="M1250" i="5" s="1"/>
  <c r="L1314" i="5"/>
  <c r="M1314" i="5" s="1"/>
  <c r="L1398" i="5"/>
  <c r="M1398" i="5" s="1"/>
  <c r="L1271" i="5"/>
  <c r="M1271" i="5" s="1"/>
  <c r="L1335" i="5"/>
  <c r="M1335" i="5" s="1"/>
  <c r="L1379" i="5"/>
  <c r="M1379" i="5" s="1"/>
  <c r="L1252" i="5"/>
  <c r="M1252" i="5" s="1"/>
  <c r="L1316" i="5"/>
  <c r="M1316" i="5" s="1"/>
  <c r="L1425" i="5"/>
  <c r="M1425" i="5" s="1"/>
  <c r="L1365" i="5"/>
  <c r="M1365" i="5" s="1"/>
  <c r="L1449" i="5"/>
  <c r="M1449" i="5" s="1"/>
  <c r="L1430" i="5"/>
  <c r="M1430" i="5" s="1"/>
  <c r="L1527" i="5"/>
  <c r="M1527" i="5" s="1"/>
  <c r="L1477" i="5"/>
  <c r="M1477" i="5" s="1"/>
  <c r="L1479" i="5"/>
  <c r="M1479" i="5" s="1"/>
  <c r="L1466" i="5"/>
  <c r="M1466" i="5" s="1"/>
  <c r="L1378" i="5"/>
  <c r="M1378" i="5" s="1"/>
  <c r="L1442" i="5"/>
  <c r="M1442" i="5" s="1"/>
  <c r="L1505" i="5"/>
  <c r="M1505" i="5" s="1"/>
  <c r="L1447" i="5"/>
  <c r="M1447" i="5" s="1"/>
  <c r="L1495" i="5"/>
  <c r="M1495" i="5" s="1"/>
  <c r="L1372" i="5"/>
  <c r="M1372" i="5" s="1"/>
  <c r="L1436" i="5"/>
  <c r="M1436" i="5" s="1"/>
  <c r="L1539" i="5"/>
  <c r="M1539" i="5" s="1"/>
  <c r="L1603" i="5"/>
  <c r="M1603" i="5" s="1"/>
  <c r="L1667" i="5"/>
  <c r="M1667" i="5" s="1"/>
  <c r="L1568" i="5"/>
  <c r="M1568" i="5" s="1"/>
  <c r="L1632" i="5"/>
  <c r="M1632" i="5" s="1"/>
  <c r="L1541" i="5"/>
  <c r="M1541" i="5" s="1"/>
  <c r="L1605" i="5"/>
  <c r="M1605" i="5" s="1"/>
  <c r="L1669" i="5"/>
  <c r="M1669" i="5" s="1"/>
  <c r="L1554" i="5"/>
  <c r="M1554" i="5" s="1"/>
  <c r="L1618" i="5"/>
  <c r="M1618" i="5" s="1"/>
  <c r="L1543" i="5"/>
  <c r="M1543" i="5" s="1"/>
  <c r="L1607" i="5"/>
  <c r="M1607" i="5" s="1"/>
  <c r="L1671" i="5"/>
  <c r="M1671" i="5" s="1"/>
  <c r="L1508" i="5"/>
  <c r="M1508" i="5" s="1"/>
  <c r="L1572" i="5"/>
  <c r="M1572" i="5" s="1"/>
  <c r="L1636" i="5"/>
  <c r="M1636" i="5" s="1"/>
  <c r="L1593" i="5"/>
  <c r="M1593" i="5" s="1"/>
  <c r="L1657" i="5"/>
  <c r="M1657" i="5" s="1"/>
  <c r="L1502" i="5"/>
  <c r="M1502" i="5" s="1"/>
  <c r="L1566" i="5"/>
  <c r="M1566" i="5" s="1"/>
  <c r="L1630" i="5"/>
  <c r="M1630" i="5" s="1"/>
  <c r="L44" i="5"/>
  <c r="M44" i="5" s="1"/>
  <c r="L121" i="5"/>
  <c r="M121" i="5" s="1"/>
  <c r="L192" i="5"/>
  <c r="M192" i="5" s="1"/>
  <c r="L49" i="5"/>
  <c r="M49" i="5" s="1"/>
  <c r="L111" i="5"/>
  <c r="M111" i="5" s="1"/>
  <c r="L180" i="5"/>
  <c r="M180" i="5" s="1"/>
  <c r="L35" i="5"/>
  <c r="M35" i="5" s="1"/>
  <c r="L94" i="5"/>
  <c r="M94" i="5" s="1"/>
  <c r="L163" i="5"/>
  <c r="M163" i="5" s="1"/>
  <c r="L7" i="5"/>
  <c r="M7" i="5" s="1"/>
  <c r="L75" i="5"/>
  <c r="M75" i="5" s="1"/>
  <c r="L139" i="5"/>
  <c r="M139" i="5" s="1"/>
  <c r="L4" i="5"/>
  <c r="M4" i="5" s="1"/>
  <c r="L64" i="5"/>
  <c r="M64" i="5" s="1"/>
  <c r="L122" i="5"/>
  <c r="M122" i="5" s="1"/>
  <c r="L191" i="5"/>
  <c r="M191" i="5" s="1"/>
  <c r="L45" i="5"/>
  <c r="M45" i="5" s="1"/>
  <c r="L117" i="5"/>
  <c r="M117" i="5" s="1"/>
  <c r="L187" i="5"/>
  <c r="M187" i="5" s="1"/>
  <c r="L30" i="5"/>
  <c r="M30" i="5" s="1"/>
  <c r="L90" i="5"/>
  <c r="M90" i="5" s="1"/>
  <c r="L169" i="5"/>
  <c r="M169" i="5" s="1"/>
  <c r="L11" i="5"/>
  <c r="M11" i="5" s="1"/>
  <c r="L79" i="5"/>
  <c r="M79" i="5" s="1"/>
  <c r="L152" i="5"/>
  <c r="M152" i="5" s="1"/>
  <c r="L232" i="5"/>
  <c r="M232" i="5" s="1"/>
  <c r="L315" i="5"/>
  <c r="M315" i="5" s="1"/>
  <c r="L374" i="5"/>
  <c r="M374" i="5" s="1"/>
  <c r="L462" i="5"/>
  <c r="M462" i="5" s="1"/>
  <c r="L296" i="5"/>
  <c r="M296" i="5" s="1"/>
  <c r="L369" i="5"/>
  <c r="M369" i="5" s="1"/>
  <c r="L445" i="5"/>
  <c r="M445" i="5" s="1"/>
  <c r="L205" i="5"/>
  <c r="M205" i="5" s="1"/>
  <c r="L269" i="5"/>
  <c r="M269" i="5" s="1"/>
  <c r="L333" i="5"/>
  <c r="M333" i="5" s="1"/>
  <c r="L390" i="5"/>
  <c r="M390" i="5" s="1"/>
  <c r="L470" i="5"/>
  <c r="M470" i="5" s="1"/>
  <c r="L290" i="5"/>
  <c r="M290" i="5" s="1"/>
  <c r="L354" i="5"/>
  <c r="M354" i="5" s="1"/>
  <c r="L423" i="5"/>
  <c r="M423" i="5" s="1"/>
  <c r="L279" i="5"/>
  <c r="M279" i="5" s="1"/>
  <c r="L343" i="5"/>
  <c r="M343" i="5" s="1"/>
  <c r="L406" i="5"/>
  <c r="M406" i="5" s="1"/>
  <c r="L236" i="5"/>
  <c r="M236" i="5" s="1"/>
  <c r="L300" i="5"/>
  <c r="M300" i="5" s="1"/>
  <c r="L363" i="5"/>
  <c r="M363" i="5" s="1"/>
  <c r="L432" i="5"/>
  <c r="M432" i="5" s="1"/>
  <c r="L209" i="5"/>
  <c r="M209" i="5" s="1"/>
  <c r="L273" i="5"/>
  <c r="M273" i="5" s="1"/>
  <c r="L337" i="5"/>
  <c r="M337" i="5" s="1"/>
  <c r="L408" i="5"/>
  <c r="M408" i="5" s="1"/>
  <c r="L134" i="5"/>
  <c r="M134" i="5" s="1"/>
  <c r="L198" i="5"/>
  <c r="M198" i="5" s="1"/>
  <c r="L262" i="5"/>
  <c r="M262" i="5" s="1"/>
  <c r="L326" i="5"/>
  <c r="M326" i="5" s="1"/>
  <c r="L391" i="5"/>
  <c r="M391" i="5" s="1"/>
  <c r="L454" i="5"/>
  <c r="M454" i="5" s="1"/>
  <c r="L519" i="5"/>
  <c r="M519" i="5" s="1"/>
  <c r="L583" i="5"/>
  <c r="M583" i="5" s="1"/>
  <c r="L650" i="5"/>
  <c r="M650" i="5" s="1"/>
  <c r="L718" i="5"/>
  <c r="M718" i="5" s="1"/>
  <c r="L524" i="5"/>
  <c r="M524" i="5" s="1"/>
  <c r="L588" i="5"/>
  <c r="M588" i="5" s="1"/>
  <c r="L656" i="5"/>
  <c r="M656" i="5" s="1"/>
  <c r="L489" i="5"/>
  <c r="M489" i="5" s="1"/>
  <c r="L553" i="5"/>
  <c r="M553" i="5" s="1"/>
  <c r="L617" i="5"/>
  <c r="M617" i="5" s="1"/>
  <c r="L716" i="5"/>
  <c r="M716" i="5" s="1"/>
  <c r="L542" i="5"/>
  <c r="M542" i="5" s="1"/>
  <c r="L606" i="5"/>
  <c r="M606" i="5" s="1"/>
  <c r="L483" i="5"/>
  <c r="M483" i="5" s="1"/>
  <c r="L547" i="5"/>
  <c r="M547" i="5" s="1"/>
  <c r="L611" i="5"/>
  <c r="M611" i="5" s="1"/>
  <c r="L708" i="5"/>
  <c r="M708" i="5" s="1"/>
  <c r="L560" i="5"/>
  <c r="M560" i="5" s="1"/>
  <c r="L624" i="5"/>
  <c r="M624" i="5" s="1"/>
  <c r="L469" i="5"/>
  <c r="M469" i="5" s="1"/>
  <c r="L533" i="5"/>
  <c r="M533" i="5" s="1"/>
  <c r="L597" i="5"/>
  <c r="M597" i="5" s="1"/>
  <c r="L646" i="5"/>
  <c r="M646" i="5" s="1"/>
  <c r="L378" i="5"/>
  <c r="M378" i="5" s="1"/>
  <c r="L442" i="5"/>
  <c r="M442" i="5" s="1"/>
  <c r="L506" i="5"/>
  <c r="M506" i="5" s="1"/>
  <c r="L570" i="5"/>
  <c r="M570" i="5" s="1"/>
  <c r="L634" i="5"/>
  <c r="M634" i="5" s="1"/>
  <c r="L750" i="5"/>
  <c r="M750" i="5" s="1"/>
  <c r="L810" i="5"/>
  <c r="M810" i="5" s="1"/>
  <c r="L883" i="5"/>
  <c r="M883" i="5" s="1"/>
  <c r="L715" i="5"/>
  <c r="M715" i="5" s="1"/>
  <c r="L779" i="5"/>
  <c r="M779" i="5" s="1"/>
  <c r="L850" i="5"/>
  <c r="M850" i="5" s="1"/>
  <c r="L704" i="5"/>
  <c r="M704" i="5" s="1"/>
  <c r="L768" i="5"/>
  <c r="M768" i="5" s="1"/>
  <c r="L826" i="5"/>
  <c r="M826" i="5" s="1"/>
  <c r="L897" i="5"/>
  <c r="M897" i="5" s="1"/>
  <c r="L693" i="5"/>
  <c r="M693" i="5" s="1"/>
  <c r="L757" i="5"/>
  <c r="M757" i="5" s="1"/>
  <c r="L828" i="5"/>
  <c r="M828" i="5" s="1"/>
  <c r="L884" i="5"/>
  <c r="M884" i="5" s="1"/>
  <c r="L746" i="5"/>
  <c r="M746" i="5" s="1"/>
  <c r="L816" i="5"/>
  <c r="M816" i="5" s="1"/>
  <c r="L899" i="5"/>
  <c r="M899" i="5" s="1"/>
  <c r="L647" i="5"/>
  <c r="M647" i="5" s="1"/>
  <c r="L711" i="5"/>
  <c r="M711" i="5" s="1"/>
  <c r="L775" i="5"/>
  <c r="M775" i="5" s="1"/>
  <c r="L844" i="5"/>
  <c r="M844" i="5" s="1"/>
  <c r="L915" i="5"/>
  <c r="M915" i="5" s="1"/>
  <c r="L780" i="5"/>
  <c r="M780" i="5" s="1"/>
  <c r="L851" i="5"/>
  <c r="M851" i="5" s="1"/>
  <c r="L665" i="5"/>
  <c r="M665" i="5" s="1"/>
  <c r="L729" i="5"/>
  <c r="M729" i="5" s="1"/>
  <c r="L793" i="5"/>
  <c r="M793" i="5" s="1"/>
  <c r="L872" i="5"/>
  <c r="M872" i="5" s="1"/>
  <c r="L946" i="5"/>
  <c r="M946" i="5" s="1"/>
  <c r="L1010" i="5"/>
  <c r="M1010" i="5" s="1"/>
  <c r="L1070" i="5"/>
  <c r="M1070" i="5" s="1"/>
  <c r="L975" i="5"/>
  <c r="M975" i="5" s="1"/>
  <c r="L1039" i="5"/>
  <c r="M1039" i="5" s="1"/>
  <c r="L964" i="5"/>
  <c r="M964" i="5" s="1"/>
  <c r="L1028" i="5"/>
  <c r="M1028" i="5" s="1"/>
  <c r="L1081" i="5"/>
  <c r="M1081" i="5" s="1"/>
  <c r="L961" i="5"/>
  <c r="M961" i="5" s="1"/>
  <c r="L1025" i="5"/>
  <c r="M1025" i="5" s="1"/>
  <c r="L1103" i="5"/>
  <c r="M1103" i="5" s="1"/>
  <c r="L982" i="5"/>
  <c r="M982" i="5" s="1"/>
  <c r="L1046" i="5"/>
  <c r="M1046" i="5" s="1"/>
  <c r="L923" i="5"/>
  <c r="M923" i="5" s="1"/>
  <c r="L987" i="5"/>
  <c r="M987" i="5" s="1"/>
  <c r="L1051" i="5"/>
  <c r="M1051" i="5" s="1"/>
  <c r="L1135" i="5"/>
  <c r="M1135" i="5" s="1"/>
  <c r="L936" i="5"/>
  <c r="M936" i="5" s="1"/>
  <c r="L1000" i="5"/>
  <c r="M1000" i="5" s="1"/>
  <c r="L1073" i="5"/>
  <c r="M1073" i="5" s="1"/>
  <c r="L853" i="5"/>
  <c r="M853" i="5" s="1"/>
  <c r="L917" i="5"/>
  <c r="M917" i="5" s="1"/>
  <c r="L981" i="5"/>
  <c r="M981" i="5" s="1"/>
  <c r="L1045" i="5"/>
  <c r="M1045" i="5" s="1"/>
  <c r="L1100" i="5"/>
  <c r="M1100" i="5" s="1"/>
  <c r="L1166" i="5"/>
  <c r="M1166" i="5" s="1"/>
  <c r="L1273" i="5"/>
  <c r="M1273" i="5" s="1"/>
  <c r="L1179" i="5"/>
  <c r="M1179" i="5" s="1"/>
  <c r="L1286" i="5"/>
  <c r="M1286" i="5" s="1"/>
  <c r="L1136" i="5"/>
  <c r="M1136" i="5" s="1"/>
  <c r="L1200" i="5"/>
  <c r="M1200" i="5" s="1"/>
  <c r="L1101" i="5"/>
  <c r="M1101" i="5" s="1"/>
  <c r="L1165" i="5"/>
  <c r="M1165" i="5" s="1"/>
  <c r="L1261" i="5"/>
  <c r="M1261" i="5" s="1"/>
  <c r="L1106" i="5"/>
  <c r="M1106" i="5" s="1"/>
  <c r="L1170" i="5"/>
  <c r="M1170" i="5" s="1"/>
  <c r="L1241" i="5"/>
  <c r="M1241" i="5" s="1"/>
  <c r="L1183" i="5"/>
  <c r="M1183" i="5" s="1"/>
  <c r="L1132" i="5"/>
  <c r="M1132" i="5" s="1"/>
  <c r="L1196" i="5"/>
  <c r="M1196" i="5" s="1"/>
  <c r="L1113" i="5"/>
  <c r="M1113" i="5" s="1"/>
  <c r="L1177" i="5"/>
  <c r="M1177" i="5" s="1"/>
  <c r="L1293" i="5"/>
  <c r="M1293" i="5" s="1"/>
  <c r="L1353" i="5"/>
  <c r="M1353" i="5" s="1"/>
  <c r="L1211" i="5"/>
  <c r="M1211" i="5" s="1"/>
  <c r="L1275" i="5"/>
  <c r="M1275" i="5" s="1"/>
  <c r="L1336" i="5"/>
  <c r="M1336" i="5" s="1"/>
  <c r="L1441" i="5"/>
  <c r="M1441" i="5" s="1"/>
  <c r="L1264" i="5"/>
  <c r="M1264" i="5" s="1"/>
  <c r="L1328" i="5"/>
  <c r="M1328" i="5" s="1"/>
  <c r="L1333" i="5"/>
  <c r="M1333" i="5" s="1"/>
  <c r="L1422" i="5"/>
  <c r="M1422" i="5" s="1"/>
  <c r="L1258" i="5"/>
  <c r="M1258" i="5" s="1"/>
  <c r="L1322" i="5"/>
  <c r="M1322" i="5" s="1"/>
  <c r="L1400" i="5"/>
  <c r="M1400" i="5" s="1"/>
  <c r="L1279" i="5"/>
  <c r="M1279" i="5" s="1"/>
  <c r="L1342" i="5"/>
  <c r="M1342" i="5" s="1"/>
  <c r="L1392" i="5"/>
  <c r="M1392" i="5" s="1"/>
  <c r="L1260" i="5"/>
  <c r="M1260" i="5" s="1"/>
  <c r="L1324" i="5"/>
  <c r="M1324" i="5" s="1"/>
  <c r="L1433" i="5"/>
  <c r="M1433" i="5" s="1"/>
  <c r="L1370" i="5"/>
  <c r="M1370" i="5" s="1"/>
  <c r="L1454" i="5"/>
  <c r="M1454" i="5" s="1"/>
  <c r="L1438" i="5"/>
  <c r="M1438" i="5" s="1"/>
  <c r="L1569" i="5"/>
  <c r="M1569" i="5" s="1"/>
  <c r="L1490" i="5"/>
  <c r="M1490" i="5" s="1"/>
  <c r="L1515" i="5"/>
  <c r="M1515" i="5" s="1"/>
  <c r="L1481" i="5"/>
  <c r="M1481" i="5" s="1"/>
  <c r="L1386" i="5"/>
  <c r="M1386" i="5" s="1"/>
  <c r="L1450" i="5"/>
  <c r="M1450" i="5" s="1"/>
  <c r="L1537" i="5"/>
  <c r="M1537" i="5" s="1"/>
  <c r="L1457" i="5"/>
  <c r="M1457" i="5" s="1"/>
  <c r="L1497" i="5"/>
  <c r="M1497" i="5" s="1"/>
  <c r="L1380" i="5"/>
  <c r="M1380" i="5" s="1"/>
  <c r="L1444" i="5"/>
  <c r="M1444" i="5" s="1"/>
  <c r="L1547" i="5"/>
  <c r="M1547" i="5" s="1"/>
  <c r="L1611" i="5"/>
  <c r="M1611" i="5" s="1"/>
  <c r="L1675" i="5"/>
  <c r="M1675" i="5" s="1"/>
  <c r="L1576" i="5"/>
  <c r="M1576" i="5" s="1"/>
  <c r="L1640" i="5"/>
  <c r="M1640" i="5" s="1"/>
  <c r="L1549" i="5"/>
  <c r="M1549" i="5" s="1"/>
  <c r="L1613" i="5"/>
  <c r="M1613" i="5" s="1"/>
  <c r="L1498" i="5"/>
  <c r="M1498" i="5" s="1"/>
  <c r="L1562" i="5"/>
  <c r="M1562" i="5" s="1"/>
  <c r="L1626" i="5"/>
  <c r="M1626" i="5" s="1"/>
  <c r="L1551" i="5"/>
  <c r="M1551" i="5" s="1"/>
  <c r="L1615" i="5"/>
  <c r="M1615" i="5" s="1"/>
  <c r="L1452" i="5"/>
  <c r="M1452" i="5" s="1"/>
  <c r="L1516" i="5"/>
  <c r="M1516" i="5" s="1"/>
  <c r="L1580" i="5"/>
  <c r="M1580" i="5" s="1"/>
  <c r="L1644" i="5"/>
  <c r="M1644" i="5" s="1"/>
  <c r="L1601" i="5"/>
  <c r="M1601" i="5" s="1"/>
  <c r="L1665" i="5"/>
  <c r="M1665" i="5" s="1"/>
  <c r="L1510" i="5"/>
  <c r="M1510" i="5" s="1"/>
  <c r="L1574" i="5"/>
  <c r="M1574" i="5" s="1"/>
  <c r="L1638" i="5"/>
  <c r="M1638" i="5" s="1"/>
  <c r="L52" i="5"/>
  <c r="M52" i="5" s="1"/>
  <c r="L128" i="5"/>
  <c r="M128" i="5" s="1"/>
  <c r="L196" i="5"/>
  <c r="M196" i="5" s="1"/>
  <c r="L57" i="5"/>
  <c r="M57" i="5" s="1"/>
  <c r="L116" i="5"/>
  <c r="M116" i="5" s="1"/>
  <c r="L184" i="5"/>
  <c r="M184" i="5" s="1"/>
  <c r="L38" i="5"/>
  <c r="M38" i="5" s="1"/>
  <c r="L99" i="5"/>
  <c r="M99" i="5" s="1"/>
  <c r="L170" i="5"/>
  <c r="M170" i="5" s="1"/>
  <c r="L15" i="5"/>
  <c r="M15" i="5" s="1"/>
  <c r="L83" i="5"/>
  <c r="M83" i="5" s="1"/>
  <c r="L146" i="5"/>
  <c r="M146" i="5" s="1"/>
  <c r="L12" i="5"/>
  <c r="M12" i="5" s="1"/>
  <c r="L72" i="5"/>
  <c r="M72" i="5" s="1"/>
  <c r="L141" i="5"/>
  <c r="M141" i="5" s="1"/>
  <c r="L195" i="5"/>
  <c r="M195" i="5" s="1"/>
  <c r="L53" i="5"/>
  <c r="M53" i="5" s="1"/>
  <c r="L129" i="5"/>
  <c r="M129" i="5" s="1"/>
  <c r="L210" i="5"/>
  <c r="M210" i="5" s="1"/>
  <c r="L33" i="5"/>
  <c r="M33" i="5" s="1"/>
  <c r="L105" i="5"/>
  <c r="M105" i="5" s="1"/>
  <c r="L176" i="5"/>
  <c r="M176" i="5" s="1"/>
  <c r="L19" i="5"/>
  <c r="M19" i="5" s="1"/>
  <c r="L87" i="5"/>
  <c r="M87" i="5" s="1"/>
  <c r="L159" i="5"/>
  <c r="M159" i="5" s="1"/>
  <c r="L239" i="5"/>
  <c r="M239" i="5" s="1"/>
  <c r="L323" i="5"/>
  <c r="M323" i="5" s="1"/>
  <c r="L393" i="5"/>
  <c r="M393" i="5" s="1"/>
  <c r="L464" i="5"/>
  <c r="M464" i="5" s="1"/>
  <c r="L304" i="5"/>
  <c r="M304" i="5" s="1"/>
  <c r="L381" i="5"/>
  <c r="M381" i="5" s="1"/>
  <c r="L456" i="5"/>
  <c r="M456" i="5" s="1"/>
  <c r="L213" i="5"/>
  <c r="M213" i="5" s="1"/>
  <c r="L277" i="5"/>
  <c r="M277" i="5" s="1"/>
  <c r="L341" i="5"/>
  <c r="M341" i="5" s="1"/>
  <c r="L409" i="5"/>
  <c r="M409" i="5" s="1"/>
  <c r="L475" i="5"/>
  <c r="M475" i="5" s="1"/>
  <c r="L298" i="5"/>
  <c r="M298" i="5" s="1"/>
  <c r="L359" i="5"/>
  <c r="M359" i="5" s="1"/>
  <c r="L430" i="5"/>
  <c r="M430" i="5" s="1"/>
  <c r="L287" i="5"/>
  <c r="M287" i="5" s="1"/>
  <c r="L351" i="5"/>
  <c r="M351" i="5" s="1"/>
  <c r="L425" i="5"/>
  <c r="M425" i="5" s="1"/>
  <c r="L244" i="5"/>
  <c r="M244" i="5" s="1"/>
  <c r="L308" i="5"/>
  <c r="M308" i="5" s="1"/>
  <c r="L368" i="5"/>
  <c r="M368" i="5" s="1"/>
  <c r="L439" i="5"/>
  <c r="M439" i="5" s="1"/>
  <c r="L217" i="5"/>
  <c r="M217" i="5" s="1"/>
  <c r="L281" i="5"/>
  <c r="M281" i="5" s="1"/>
  <c r="L345" i="5"/>
  <c r="M345" i="5" s="1"/>
  <c r="L415" i="5"/>
  <c r="M415" i="5" s="1"/>
  <c r="L142" i="5"/>
  <c r="M142" i="5" s="1"/>
  <c r="L206" i="5"/>
  <c r="M206" i="5" s="1"/>
  <c r="L270" i="5"/>
  <c r="M270" i="5" s="1"/>
  <c r="L334" i="5"/>
  <c r="M334" i="5" s="1"/>
  <c r="L398" i="5"/>
  <c r="M398" i="5" s="1"/>
  <c r="L496" i="5"/>
  <c r="M496" i="5" s="1"/>
  <c r="L527" i="5"/>
  <c r="M527" i="5" s="1"/>
  <c r="L591" i="5"/>
  <c r="M591" i="5" s="1"/>
  <c r="L652" i="5"/>
  <c r="M652" i="5" s="1"/>
  <c r="L468" i="5"/>
  <c r="M468" i="5" s="1"/>
  <c r="L532" i="5"/>
  <c r="M532" i="5" s="1"/>
  <c r="L596" i="5"/>
  <c r="M596" i="5" s="1"/>
  <c r="L662" i="5"/>
  <c r="M662" i="5" s="1"/>
  <c r="L497" i="5"/>
  <c r="M497" i="5" s="1"/>
  <c r="L561" i="5"/>
  <c r="M561" i="5" s="1"/>
  <c r="L625" i="5"/>
  <c r="M625" i="5" s="1"/>
  <c r="L486" i="5"/>
  <c r="M486" i="5" s="1"/>
  <c r="L550" i="5"/>
  <c r="M550" i="5" s="1"/>
  <c r="L614" i="5"/>
  <c r="M614" i="5" s="1"/>
  <c r="L491" i="5"/>
  <c r="M491" i="5" s="1"/>
  <c r="L555" i="5"/>
  <c r="M555" i="5" s="1"/>
  <c r="L619" i="5"/>
  <c r="M619" i="5" s="1"/>
  <c r="L504" i="5"/>
  <c r="M504" i="5" s="1"/>
  <c r="L568" i="5"/>
  <c r="M568" i="5" s="1"/>
  <c r="L632" i="5"/>
  <c r="M632" i="5" s="1"/>
  <c r="L477" i="5"/>
  <c r="M477" i="5" s="1"/>
  <c r="L541" i="5"/>
  <c r="M541" i="5" s="1"/>
  <c r="L605" i="5"/>
  <c r="M605" i="5" s="1"/>
  <c r="L659" i="5"/>
  <c r="M659" i="5" s="1"/>
  <c r="L386" i="5"/>
  <c r="M386" i="5" s="1"/>
  <c r="L450" i="5"/>
  <c r="M450" i="5" s="1"/>
  <c r="L514" i="5"/>
  <c r="M514" i="5" s="1"/>
  <c r="L578" i="5"/>
  <c r="M578" i="5" s="1"/>
  <c r="L648" i="5"/>
  <c r="M648" i="5" s="1"/>
  <c r="L758" i="5"/>
  <c r="M758" i="5" s="1"/>
  <c r="L817" i="5"/>
  <c r="M817" i="5" s="1"/>
  <c r="L887" i="5"/>
  <c r="M887" i="5" s="1"/>
  <c r="L723" i="5"/>
  <c r="M723" i="5" s="1"/>
  <c r="L787" i="5"/>
  <c r="M787" i="5" s="1"/>
  <c r="L857" i="5"/>
  <c r="M857" i="5" s="1"/>
  <c r="L712" i="5"/>
  <c r="M712" i="5" s="1"/>
  <c r="L776" i="5"/>
  <c r="M776" i="5" s="1"/>
  <c r="L833" i="5"/>
  <c r="M833" i="5" s="1"/>
  <c r="L921" i="5"/>
  <c r="M921" i="5" s="1"/>
  <c r="L701" i="5"/>
  <c r="M701" i="5" s="1"/>
  <c r="L765" i="5"/>
  <c r="M765" i="5" s="1"/>
  <c r="L840" i="5"/>
  <c r="M840" i="5" s="1"/>
  <c r="L919" i="5"/>
  <c r="M919" i="5" s="1"/>
  <c r="L754" i="5"/>
  <c r="M754" i="5" s="1"/>
  <c r="L823" i="5"/>
  <c r="M823" i="5" s="1"/>
  <c r="L903" i="5"/>
  <c r="M903" i="5" s="1"/>
  <c r="L655" i="5"/>
  <c r="M655" i="5" s="1"/>
  <c r="L719" i="5"/>
  <c r="M719" i="5" s="1"/>
  <c r="L783" i="5"/>
  <c r="M783" i="5" s="1"/>
  <c r="L856" i="5"/>
  <c r="M856" i="5" s="1"/>
  <c r="L724" i="5"/>
  <c r="M724" i="5" s="1"/>
  <c r="L788" i="5"/>
  <c r="M788" i="5" s="1"/>
  <c r="L858" i="5"/>
  <c r="M858" i="5" s="1"/>
  <c r="L673" i="5"/>
  <c r="M673" i="5" s="1"/>
  <c r="L737" i="5"/>
  <c r="M737" i="5" s="1"/>
  <c r="L808" i="5"/>
  <c r="M808" i="5" s="1"/>
  <c r="L898" i="5"/>
  <c r="M898" i="5" s="1"/>
  <c r="L954" i="5"/>
  <c r="M954" i="5" s="1"/>
  <c r="L1018" i="5"/>
  <c r="M1018" i="5" s="1"/>
  <c r="L1092" i="5"/>
  <c r="M1092" i="5" s="1"/>
  <c r="L983" i="5"/>
  <c r="M983" i="5" s="1"/>
  <c r="L1047" i="5"/>
  <c r="M1047" i="5" s="1"/>
  <c r="L972" i="5"/>
  <c r="M972" i="5" s="1"/>
  <c r="L1036" i="5"/>
  <c r="M1036" i="5" s="1"/>
  <c r="L1105" i="5"/>
  <c r="M1105" i="5" s="1"/>
  <c r="L969" i="5"/>
  <c r="M969" i="5" s="1"/>
  <c r="L1033" i="5"/>
  <c r="M1033" i="5" s="1"/>
  <c r="L1107" i="5"/>
  <c r="M1107" i="5" s="1"/>
  <c r="L990" i="5"/>
  <c r="M990" i="5" s="1"/>
  <c r="L1054" i="5"/>
  <c r="M1054" i="5" s="1"/>
  <c r="L931" i="5"/>
  <c r="M931" i="5" s="1"/>
  <c r="L995" i="5"/>
  <c r="M995" i="5" s="1"/>
  <c r="L1059" i="5"/>
  <c r="M1059" i="5" s="1"/>
  <c r="L880" i="5"/>
  <c r="M880" i="5" s="1"/>
  <c r="L944" i="5"/>
  <c r="M944" i="5" s="1"/>
  <c r="L1008" i="5"/>
  <c r="M1008" i="5" s="1"/>
  <c r="L1108" i="5"/>
  <c r="M1108" i="5" s="1"/>
  <c r="L861" i="5"/>
  <c r="M861" i="5" s="1"/>
  <c r="L925" i="5"/>
  <c r="M925" i="5" s="1"/>
  <c r="L989" i="5"/>
  <c r="M989" i="5" s="1"/>
  <c r="L1053" i="5"/>
  <c r="M1053" i="5" s="1"/>
  <c r="L1102" i="5"/>
  <c r="M1102" i="5" s="1"/>
  <c r="L1174" i="5"/>
  <c r="M1174" i="5" s="1"/>
  <c r="L1278" i="5"/>
  <c r="M1278" i="5" s="1"/>
  <c r="L1187" i="5"/>
  <c r="M1187" i="5" s="1"/>
  <c r="L1305" i="5"/>
  <c r="M1305" i="5" s="1"/>
  <c r="L1144" i="5"/>
  <c r="M1144" i="5" s="1"/>
  <c r="L1225" i="5"/>
  <c r="M1225" i="5" s="1"/>
  <c r="L1109" i="5"/>
  <c r="M1109" i="5" s="1"/>
  <c r="L1173" i="5"/>
  <c r="M1173" i="5" s="1"/>
  <c r="L1297" i="5"/>
  <c r="M1297" i="5" s="1"/>
  <c r="L1114" i="5"/>
  <c r="M1114" i="5" s="1"/>
  <c r="L1178" i="5"/>
  <c r="M1178" i="5" s="1"/>
  <c r="L1246" i="5"/>
  <c r="M1246" i="5" s="1"/>
  <c r="L1191" i="5"/>
  <c r="M1191" i="5" s="1"/>
  <c r="L1140" i="5"/>
  <c r="M1140" i="5" s="1"/>
  <c r="L1206" i="5"/>
  <c r="M1206" i="5" s="1"/>
  <c r="L1121" i="5"/>
  <c r="M1121" i="5" s="1"/>
  <c r="L1185" i="5"/>
  <c r="M1185" i="5" s="1"/>
  <c r="L1302" i="5"/>
  <c r="M1302" i="5" s="1"/>
  <c r="L1360" i="5"/>
  <c r="M1360" i="5" s="1"/>
  <c r="L1219" i="5"/>
  <c r="M1219" i="5" s="1"/>
  <c r="L1283" i="5"/>
  <c r="M1283" i="5" s="1"/>
  <c r="L1355" i="5"/>
  <c r="M1355" i="5" s="1"/>
  <c r="L1208" i="5"/>
  <c r="M1208" i="5" s="1"/>
  <c r="L1272" i="5"/>
  <c r="M1272" i="5" s="1"/>
  <c r="L1343" i="5"/>
  <c r="M1343" i="5" s="1"/>
  <c r="L1338" i="5"/>
  <c r="M1338" i="5" s="1"/>
  <c r="L1424" i="5"/>
  <c r="M1424" i="5" s="1"/>
  <c r="L1266" i="5"/>
  <c r="M1266" i="5" s="1"/>
  <c r="L1330" i="5"/>
  <c r="M1330" i="5" s="1"/>
  <c r="L1427" i="5"/>
  <c r="M1427" i="5" s="1"/>
  <c r="L1287" i="5"/>
  <c r="M1287" i="5" s="1"/>
  <c r="L1349" i="5"/>
  <c r="M1349" i="5" s="1"/>
  <c r="L1411" i="5"/>
  <c r="M1411" i="5" s="1"/>
  <c r="L1268" i="5"/>
  <c r="M1268" i="5" s="1"/>
  <c r="L1332" i="5"/>
  <c r="M1332" i="5" s="1"/>
  <c r="L1313" i="5"/>
  <c r="M1313" i="5" s="1"/>
  <c r="L1383" i="5"/>
  <c r="M1383" i="5" s="1"/>
  <c r="L1465" i="5"/>
  <c r="M1465" i="5" s="1"/>
  <c r="L1446" i="5"/>
  <c r="M1446" i="5" s="1"/>
  <c r="L1435" i="5"/>
  <c r="M1435" i="5" s="1"/>
  <c r="L1496" i="5"/>
  <c r="M1496" i="5" s="1"/>
  <c r="L1553" i="5"/>
  <c r="M1553" i="5" s="1"/>
  <c r="L1483" i="5"/>
  <c r="M1483" i="5" s="1"/>
  <c r="L1394" i="5"/>
  <c r="M1394" i="5" s="1"/>
  <c r="L1455" i="5"/>
  <c r="M1455" i="5" s="1"/>
  <c r="L1399" i="5"/>
  <c r="M1399" i="5" s="1"/>
  <c r="L1459" i="5"/>
  <c r="M1459" i="5" s="1"/>
  <c r="L1523" i="5"/>
  <c r="M1523" i="5" s="1"/>
  <c r="L1388" i="5"/>
  <c r="M1388" i="5" s="1"/>
  <c r="L1463" i="5"/>
  <c r="M1463" i="5" s="1"/>
  <c r="L1555" i="5"/>
  <c r="M1555" i="5" s="1"/>
  <c r="L1619" i="5"/>
  <c r="M1619" i="5" s="1"/>
  <c r="L1520" i="5"/>
  <c r="M1520" i="5" s="1"/>
  <c r="L1584" i="5"/>
  <c r="M1584" i="5" s="1"/>
  <c r="L1648" i="5"/>
  <c r="M1648" i="5" s="1"/>
  <c r="L1557" i="5"/>
  <c r="M1557" i="5" s="1"/>
  <c r="L1621" i="5"/>
  <c r="M1621" i="5" s="1"/>
  <c r="L1506" i="5"/>
  <c r="M1506" i="5" s="1"/>
  <c r="L1570" i="5"/>
  <c r="M1570" i="5" s="1"/>
  <c r="L1634" i="5"/>
  <c r="M1634" i="5" s="1"/>
  <c r="L1559" i="5"/>
  <c r="M1559" i="5" s="1"/>
  <c r="L1623" i="5"/>
  <c r="M1623" i="5" s="1"/>
  <c r="L1460" i="5"/>
  <c r="M1460" i="5" s="1"/>
  <c r="L1524" i="5"/>
  <c r="M1524" i="5" s="1"/>
  <c r="L1588" i="5"/>
  <c r="M1588" i="5" s="1"/>
  <c r="L1652" i="5"/>
  <c r="M1652" i="5" s="1"/>
  <c r="L1609" i="5"/>
  <c r="M1609" i="5" s="1"/>
  <c r="L1673" i="5"/>
  <c r="M1673" i="5" s="1"/>
  <c r="L1518" i="5"/>
  <c r="M1518" i="5" s="1"/>
  <c r="L1582" i="5"/>
  <c r="M1582" i="5" s="1"/>
  <c r="L1646" i="5"/>
  <c r="M1646" i="5" s="1"/>
  <c r="L60" i="5"/>
  <c r="M60" i="5" s="1"/>
  <c r="L135" i="5"/>
  <c r="M135" i="5" s="1"/>
  <c r="L223" i="5"/>
  <c r="M223" i="5" s="1"/>
  <c r="L65" i="5"/>
  <c r="M65" i="5" s="1"/>
  <c r="L123" i="5"/>
  <c r="M123" i="5" s="1"/>
  <c r="L188" i="5"/>
  <c r="M188" i="5" s="1"/>
  <c r="L46" i="5"/>
  <c r="M46" i="5" s="1"/>
  <c r="L106" i="5"/>
  <c r="M106" i="5" s="1"/>
  <c r="L207" i="5"/>
  <c r="M207" i="5" s="1"/>
  <c r="L23" i="5"/>
  <c r="M23" i="5" s="1"/>
  <c r="L91" i="5"/>
  <c r="M91" i="5" s="1"/>
  <c r="L165" i="5"/>
  <c r="M165" i="5" s="1"/>
  <c r="L20" i="5"/>
  <c r="M20" i="5" s="1"/>
  <c r="L80" i="5"/>
  <c r="M80" i="5" s="1"/>
  <c r="L153" i="5"/>
  <c r="M153" i="5" s="1"/>
  <c r="L218" i="5"/>
  <c r="M218" i="5" s="1"/>
  <c r="L61" i="5"/>
  <c r="M61" i="5" s="1"/>
  <c r="L136" i="5"/>
  <c r="M136" i="5" s="1"/>
  <c r="L216" i="5"/>
  <c r="M216" i="5" s="1"/>
  <c r="L42" i="5"/>
  <c r="M42" i="5" s="1"/>
  <c r="L112" i="5"/>
  <c r="M112" i="5" s="1"/>
  <c r="L202" i="5"/>
  <c r="M202" i="5" s="1"/>
  <c r="L27" i="5"/>
  <c r="M27" i="5" s="1"/>
  <c r="L95" i="5"/>
  <c r="M95" i="5" s="1"/>
  <c r="L164" i="5"/>
  <c r="M164" i="5" s="1"/>
  <c r="L251" i="5"/>
  <c r="M251" i="5" s="1"/>
  <c r="L331" i="5"/>
  <c r="M331" i="5" s="1"/>
  <c r="L405" i="5"/>
  <c r="M405" i="5" s="1"/>
  <c r="L248" i="5"/>
  <c r="M248" i="5" s="1"/>
  <c r="L312" i="5"/>
  <c r="M312" i="5" s="1"/>
  <c r="L388" i="5"/>
  <c r="M388" i="5" s="1"/>
  <c r="L460" i="5"/>
  <c r="M460" i="5" s="1"/>
  <c r="L221" i="5"/>
  <c r="M221" i="5" s="1"/>
  <c r="L285" i="5"/>
  <c r="M285" i="5" s="1"/>
  <c r="L349" i="5"/>
  <c r="M349" i="5" s="1"/>
  <c r="L421" i="5"/>
  <c r="M421" i="5" s="1"/>
  <c r="L242" i="5"/>
  <c r="M242" i="5" s="1"/>
  <c r="L306" i="5"/>
  <c r="M306" i="5" s="1"/>
  <c r="L366" i="5"/>
  <c r="M366" i="5" s="1"/>
  <c r="L451" i="5"/>
  <c r="M451" i="5" s="1"/>
  <c r="L295" i="5"/>
  <c r="M295" i="5" s="1"/>
  <c r="L361" i="5"/>
  <c r="M361" i="5" s="1"/>
  <c r="L437" i="5"/>
  <c r="M437" i="5" s="1"/>
  <c r="L252" i="5"/>
  <c r="M252" i="5" s="1"/>
  <c r="L316" i="5"/>
  <c r="M316" i="5" s="1"/>
  <c r="L375" i="5"/>
  <c r="M375" i="5" s="1"/>
  <c r="L446" i="5"/>
  <c r="M446" i="5" s="1"/>
  <c r="L225" i="5"/>
  <c r="M225" i="5" s="1"/>
  <c r="L289" i="5"/>
  <c r="M289" i="5" s="1"/>
  <c r="L353" i="5"/>
  <c r="M353" i="5" s="1"/>
  <c r="L422" i="5"/>
  <c r="M422" i="5" s="1"/>
  <c r="L150" i="5"/>
  <c r="M150" i="5" s="1"/>
  <c r="L214" i="5"/>
  <c r="M214" i="5" s="1"/>
  <c r="L278" i="5"/>
  <c r="M278" i="5" s="1"/>
  <c r="L342" i="5"/>
  <c r="M342" i="5" s="1"/>
  <c r="L417" i="5"/>
  <c r="M417" i="5" s="1"/>
  <c r="L471" i="5"/>
  <c r="M471" i="5" s="1"/>
  <c r="L535" i="5"/>
  <c r="M535" i="5" s="1"/>
  <c r="L599" i="5"/>
  <c r="M599" i="5" s="1"/>
  <c r="L654" i="5"/>
  <c r="M654" i="5" s="1"/>
  <c r="L476" i="5"/>
  <c r="M476" i="5" s="1"/>
  <c r="L540" i="5"/>
  <c r="M540" i="5" s="1"/>
  <c r="L604" i="5"/>
  <c r="M604" i="5" s="1"/>
  <c r="L664" i="5"/>
  <c r="M664" i="5" s="1"/>
  <c r="L505" i="5"/>
  <c r="M505" i="5" s="1"/>
  <c r="L569" i="5"/>
  <c r="M569" i="5" s="1"/>
  <c r="L633" i="5"/>
  <c r="M633" i="5" s="1"/>
  <c r="L494" i="5"/>
  <c r="M494" i="5" s="1"/>
  <c r="L558" i="5"/>
  <c r="M558" i="5" s="1"/>
  <c r="L622" i="5"/>
  <c r="M622" i="5" s="1"/>
  <c r="L499" i="5"/>
  <c r="M499" i="5" s="1"/>
  <c r="L563" i="5"/>
  <c r="M563" i="5" s="1"/>
  <c r="L627" i="5"/>
  <c r="M627" i="5" s="1"/>
  <c r="L512" i="5"/>
  <c r="M512" i="5" s="1"/>
  <c r="L576" i="5"/>
  <c r="M576" i="5" s="1"/>
  <c r="L640" i="5"/>
  <c r="M640" i="5" s="1"/>
  <c r="L485" i="5"/>
  <c r="M485" i="5" s="1"/>
  <c r="L549" i="5"/>
  <c r="M549" i="5" s="1"/>
  <c r="L613" i="5"/>
  <c r="M613" i="5" s="1"/>
  <c r="L686" i="5"/>
  <c r="M686" i="5" s="1"/>
  <c r="L394" i="5"/>
  <c r="M394" i="5" s="1"/>
  <c r="L458" i="5"/>
  <c r="M458" i="5" s="1"/>
  <c r="L522" i="5"/>
  <c r="M522" i="5" s="1"/>
  <c r="L586" i="5"/>
  <c r="M586" i="5" s="1"/>
  <c r="L678" i="5"/>
  <c r="M678" i="5" s="1"/>
  <c r="L766" i="5"/>
  <c r="M766" i="5" s="1"/>
  <c r="L836" i="5"/>
  <c r="M836" i="5" s="1"/>
  <c r="L889" i="5"/>
  <c r="M889" i="5" s="1"/>
  <c r="L731" i="5"/>
  <c r="M731" i="5" s="1"/>
  <c r="L795" i="5"/>
  <c r="M795" i="5" s="1"/>
  <c r="L876" i="5"/>
  <c r="M876" i="5" s="1"/>
  <c r="L720" i="5"/>
  <c r="M720" i="5" s="1"/>
  <c r="L784" i="5"/>
  <c r="M784" i="5" s="1"/>
  <c r="L852" i="5"/>
  <c r="M852" i="5" s="1"/>
  <c r="L645" i="5"/>
  <c r="M645" i="5" s="1"/>
  <c r="L709" i="5"/>
  <c r="M709" i="5" s="1"/>
  <c r="L773" i="5"/>
  <c r="M773" i="5" s="1"/>
  <c r="L847" i="5"/>
  <c r="M847" i="5" s="1"/>
  <c r="L926" i="5"/>
  <c r="M926" i="5" s="1"/>
  <c r="L762" i="5"/>
  <c r="M762" i="5" s="1"/>
  <c r="L830" i="5"/>
  <c r="M830" i="5" s="1"/>
  <c r="L905" i="5"/>
  <c r="M905" i="5" s="1"/>
  <c r="L663" i="5"/>
  <c r="M663" i="5" s="1"/>
  <c r="L727" i="5"/>
  <c r="M727" i="5" s="1"/>
  <c r="L791" i="5"/>
  <c r="M791" i="5" s="1"/>
  <c r="L863" i="5"/>
  <c r="M863" i="5" s="1"/>
  <c r="L732" i="5"/>
  <c r="M732" i="5" s="1"/>
  <c r="L796" i="5"/>
  <c r="M796" i="5" s="1"/>
  <c r="L865" i="5"/>
  <c r="M865" i="5" s="1"/>
  <c r="L681" i="5"/>
  <c r="M681" i="5" s="1"/>
  <c r="L745" i="5"/>
  <c r="M745" i="5" s="1"/>
  <c r="L815" i="5"/>
  <c r="M815" i="5" s="1"/>
  <c r="L900" i="5"/>
  <c r="M900" i="5" s="1"/>
  <c r="L962" i="5"/>
  <c r="M962" i="5" s="1"/>
  <c r="L1026" i="5"/>
  <c r="M1026" i="5" s="1"/>
  <c r="L1094" i="5"/>
  <c r="M1094" i="5" s="1"/>
  <c r="L991" i="5"/>
  <c r="M991" i="5" s="1"/>
  <c r="L1055" i="5"/>
  <c r="M1055" i="5" s="1"/>
  <c r="L980" i="5"/>
  <c r="M980" i="5" s="1"/>
  <c r="L1044" i="5"/>
  <c r="M1044" i="5" s="1"/>
  <c r="L1116" i="5"/>
  <c r="M1116" i="5" s="1"/>
  <c r="L977" i="5"/>
  <c r="M977" i="5" s="1"/>
  <c r="L1041" i="5"/>
  <c r="M1041" i="5" s="1"/>
  <c r="L934" i="5"/>
  <c r="M934" i="5" s="1"/>
  <c r="L998" i="5"/>
  <c r="M998" i="5" s="1"/>
  <c r="L1069" i="5"/>
  <c r="M1069" i="5" s="1"/>
  <c r="L939" i="5"/>
  <c r="M939" i="5" s="1"/>
  <c r="L1003" i="5"/>
  <c r="M1003" i="5" s="1"/>
  <c r="L1064" i="5"/>
  <c r="M1064" i="5" s="1"/>
  <c r="L888" i="5"/>
  <c r="M888" i="5" s="1"/>
  <c r="L952" i="5"/>
  <c r="M952" i="5" s="1"/>
  <c r="L1016" i="5"/>
  <c r="M1016" i="5" s="1"/>
  <c r="L805" i="5"/>
  <c r="M805" i="5" s="1"/>
  <c r="L869" i="5"/>
  <c r="M869" i="5" s="1"/>
  <c r="L933" i="5"/>
  <c r="M933" i="5" s="1"/>
  <c r="L997" i="5"/>
  <c r="M997" i="5" s="1"/>
  <c r="L1061" i="5"/>
  <c r="M1061" i="5" s="1"/>
  <c r="L1115" i="5"/>
  <c r="M1115" i="5" s="1"/>
  <c r="L1182" i="5"/>
  <c r="M1182" i="5" s="1"/>
  <c r="L1131" i="5"/>
  <c r="M1131" i="5" s="1"/>
  <c r="L1195" i="5"/>
  <c r="M1195" i="5" s="1"/>
  <c r="L1325" i="5"/>
  <c r="M1325" i="5" s="1"/>
  <c r="L1152" i="5"/>
  <c r="M1152" i="5" s="1"/>
  <c r="L1230" i="5"/>
  <c r="M1230" i="5" s="1"/>
  <c r="L1117" i="5"/>
  <c r="M1117" i="5" s="1"/>
  <c r="L1181" i="5"/>
  <c r="M1181" i="5" s="1"/>
  <c r="L1309" i="5"/>
  <c r="M1309" i="5" s="1"/>
  <c r="L1122" i="5"/>
  <c r="M1122" i="5" s="1"/>
  <c r="L1186" i="5"/>
  <c r="M1186" i="5" s="1"/>
  <c r="L1269" i="5"/>
  <c r="M1269" i="5" s="1"/>
  <c r="L1199" i="5"/>
  <c r="M1199" i="5" s="1"/>
  <c r="L1148" i="5"/>
  <c r="M1148" i="5" s="1"/>
  <c r="L1217" i="5"/>
  <c r="M1217" i="5" s="1"/>
  <c r="L1129" i="5"/>
  <c r="M1129" i="5" s="1"/>
  <c r="L1193" i="5"/>
  <c r="M1193" i="5" s="1"/>
  <c r="L1310" i="5"/>
  <c r="M1310" i="5" s="1"/>
  <c r="L1374" i="5"/>
  <c r="M1374" i="5" s="1"/>
  <c r="L1227" i="5"/>
  <c r="M1227" i="5" s="1"/>
  <c r="L1291" i="5"/>
  <c r="M1291" i="5" s="1"/>
  <c r="L1367" i="5"/>
  <c r="M1367" i="5" s="1"/>
  <c r="L1216" i="5"/>
  <c r="M1216" i="5" s="1"/>
  <c r="L1280" i="5"/>
  <c r="M1280" i="5" s="1"/>
  <c r="L1350" i="5"/>
  <c r="M1350" i="5" s="1"/>
  <c r="L1345" i="5"/>
  <c r="M1345" i="5" s="1"/>
  <c r="L1432" i="5"/>
  <c r="M1432" i="5" s="1"/>
  <c r="L1274" i="5"/>
  <c r="M1274" i="5" s="1"/>
  <c r="L1347" i="5"/>
  <c r="M1347" i="5" s="1"/>
  <c r="L1231" i="5"/>
  <c r="M1231" i="5" s="1"/>
  <c r="L1295" i="5"/>
  <c r="M1295" i="5" s="1"/>
  <c r="L1354" i="5"/>
  <c r="M1354" i="5" s="1"/>
  <c r="L1212" i="5"/>
  <c r="M1212" i="5" s="1"/>
  <c r="L1276" i="5"/>
  <c r="M1276" i="5" s="1"/>
  <c r="L1337" i="5"/>
  <c r="M1337" i="5" s="1"/>
  <c r="L1321" i="5"/>
  <c r="M1321" i="5" s="1"/>
  <c r="L1385" i="5"/>
  <c r="M1385" i="5" s="1"/>
  <c r="L1467" i="5"/>
  <c r="M1467" i="5" s="1"/>
  <c r="L1456" i="5"/>
  <c r="M1456" i="5" s="1"/>
  <c r="L1443" i="5"/>
  <c r="M1443" i="5" s="1"/>
  <c r="L1517" i="5"/>
  <c r="M1517" i="5" s="1"/>
  <c r="L1413" i="5"/>
  <c r="M1413" i="5" s="1"/>
  <c r="L1485" i="5"/>
  <c r="M1485" i="5" s="1"/>
  <c r="L1402" i="5"/>
  <c r="M1402" i="5" s="1"/>
  <c r="L1472" i="5"/>
  <c r="M1472" i="5" s="1"/>
  <c r="L1407" i="5"/>
  <c r="M1407" i="5" s="1"/>
  <c r="L1461" i="5"/>
  <c r="M1461" i="5" s="1"/>
  <c r="L1561" i="5"/>
  <c r="M1561" i="5" s="1"/>
  <c r="L1396" i="5"/>
  <c r="M1396" i="5" s="1"/>
  <c r="L1480" i="5"/>
  <c r="M1480" i="5" s="1"/>
  <c r="L1563" i="5"/>
  <c r="M1563" i="5" s="1"/>
  <c r="L1627" i="5"/>
  <c r="M1627" i="5" s="1"/>
  <c r="L1528" i="5"/>
  <c r="M1528" i="5" s="1"/>
  <c r="L1592" i="5"/>
  <c r="M1592" i="5" s="1"/>
  <c r="L1656" i="5"/>
  <c r="M1656" i="5" s="1"/>
  <c r="L1565" i="5"/>
  <c r="M1565" i="5" s="1"/>
  <c r="L1629" i="5"/>
  <c r="M1629" i="5" s="1"/>
  <c r="L1514" i="5"/>
  <c r="M1514" i="5" s="1"/>
  <c r="L1578" i="5"/>
  <c r="M1578" i="5" s="1"/>
  <c r="L1642" i="5"/>
  <c r="M1642" i="5" s="1"/>
  <c r="L1567" i="5"/>
  <c r="M1567" i="5" s="1"/>
  <c r="L1631" i="5"/>
  <c r="M1631" i="5" s="1"/>
  <c r="L1468" i="5"/>
  <c r="M1468" i="5" s="1"/>
  <c r="L1532" i="5"/>
  <c r="M1532" i="5" s="1"/>
  <c r="L1596" i="5"/>
  <c r="M1596" i="5" s="1"/>
  <c r="L1660" i="5"/>
  <c r="M1660" i="5" s="1"/>
  <c r="L1617" i="5"/>
  <c r="M1617" i="5" s="1"/>
  <c r="L1462" i="5"/>
  <c r="M1462" i="5" s="1"/>
  <c r="L1526" i="5"/>
  <c r="M1526" i="5" s="1"/>
  <c r="L1590" i="5"/>
  <c r="M1590" i="5" s="1"/>
  <c r="L1654" i="5"/>
  <c r="M1654" i="5" s="1"/>
  <c r="L8" i="5"/>
  <c r="M8" i="5" s="1"/>
  <c r="L68" i="5"/>
  <c r="M68" i="5" s="1"/>
  <c r="L140" i="5"/>
  <c r="M140" i="5" s="1"/>
  <c r="L5" i="5"/>
  <c r="M5" i="5" s="1"/>
  <c r="L73" i="5"/>
  <c r="M73" i="5" s="1"/>
  <c r="L130" i="5"/>
  <c r="M130" i="5" s="1"/>
  <c r="L215" i="5"/>
  <c r="M215" i="5" s="1"/>
  <c r="L54" i="5"/>
  <c r="M54" i="5" s="1"/>
  <c r="L125" i="5"/>
  <c r="M125" i="5" s="1"/>
  <c r="L211" i="5"/>
  <c r="M211" i="5" s="1"/>
  <c r="L31" i="5"/>
  <c r="M31" i="5" s="1"/>
  <c r="L101" i="5"/>
  <c r="M101" i="5" s="1"/>
  <c r="L177" i="5"/>
  <c r="M177" i="5" s="1"/>
  <c r="L28" i="5"/>
  <c r="M28" i="5" s="1"/>
  <c r="L88" i="5"/>
  <c r="M88" i="5" s="1"/>
  <c r="L160" i="5"/>
  <c r="M160" i="5" s="1"/>
  <c r="L231" i="5"/>
  <c r="M231" i="5" s="1"/>
  <c r="L69" i="5"/>
  <c r="M69" i="5" s="1"/>
  <c r="L143" i="5"/>
  <c r="M143" i="5" s="1"/>
  <c r="L220" i="5"/>
  <c r="M220" i="5" s="1"/>
  <c r="L50" i="5"/>
  <c r="M50" i="5" s="1"/>
  <c r="L119" i="5"/>
  <c r="M119" i="5" s="1"/>
  <c r="L208" i="5"/>
  <c r="M208" i="5" s="1"/>
  <c r="L39" i="5"/>
  <c r="M39" i="5" s="1"/>
  <c r="L100" i="5"/>
  <c r="M100" i="5" s="1"/>
  <c r="L171" i="5"/>
  <c r="M171" i="5" s="1"/>
  <c r="L275" i="5"/>
  <c r="M275" i="5" s="1"/>
  <c r="L339" i="5"/>
  <c r="M339" i="5" s="1"/>
  <c r="L412" i="5"/>
  <c r="M412" i="5" s="1"/>
  <c r="L256" i="5"/>
  <c r="M256" i="5" s="1"/>
  <c r="L320" i="5"/>
  <c r="M320" i="5" s="1"/>
  <c r="L395" i="5"/>
  <c r="M395" i="5" s="1"/>
  <c r="L467" i="5"/>
  <c r="M467" i="5" s="1"/>
  <c r="L229" i="5"/>
  <c r="M229" i="5" s="1"/>
  <c r="L293" i="5"/>
  <c r="M293" i="5" s="1"/>
  <c r="L357" i="5"/>
  <c r="M357" i="5" s="1"/>
  <c r="L428" i="5"/>
  <c r="M428" i="5" s="1"/>
  <c r="L250" i="5"/>
  <c r="M250" i="5" s="1"/>
  <c r="L314" i="5"/>
  <c r="M314" i="5" s="1"/>
  <c r="L385" i="5"/>
  <c r="M385" i="5" s="1"/>
  <c r="L478" i="5"/>
  <c r="M478" i="5" s="1"/>
  <c r="L303" i="5"/>
  <c r="M303" i="5" s="1"/>
  <c r="L373" i="5"/>
  <c r="M373" i="5" s="1"/>
  <c r="L444" i="5"/>
  <c r="M444" i="5" s="1"/>
  <c r="L260" i="5"/>
  <c r="M260" i="5" s="1"/>
  <c r="L324" i="5"/>
  <c r="M324" i="5" s="1"/>
  <c r="L382" i="5"/>
  <c r="M382" i="5" s="1"/>
  <c r="L459" i="5"/>
  <c r="M459" i="5" s="1"/>
  <c r="L233" i="5"/>
  <c r="M233" i="5" s="1"/>
  <c r="L297" i="5"/>
  <c r="M297" i="5" s="1"/>
  <c r="L358" i="5"/>
  <c r="M358" i="5" s="1"/>
  <c r="L441" i="5"/>
  <c r="M441" i="5" s="1"/>
  <c r="L158" i="5"/>
  <c r="M158" i="5" s="1"/>
  <c r="L222" i="5"/>
  <c r="M222" i="5" s="1"/>
  <c r="L286" i="5"/>
  <c r="M286" i="5" s="1"/>
  <c r="L350" i="5"/>
  <c r="M350" i="5" s="1"/>
  <c r="L429" i="5"/>
  <c r="M429" i="5" s="1"/>
  <c r="L479" i="5"/>
  <c r="M479" i="5" s="1"/>
  <c r="L543" i="5"/>
  <c r="M543" i="5" s="1"/>
  <c r="L607" i="5"/>
  <c r="M607" i="5" s="1"/>
  <c r="L670" i="5"/>
  <c r="M670" i="5" s="1"/>
  <c r="L484" i="5"/>
  <c r="M484" i="5" s="1"/>
  <c r="L548" i="5"/>
  <c r="M548" i="5" s="1"/>
  <c r="L612" i="5"/>
  <c r="M612" i="5" s="1"/>
  <c r="L666" i="5"/>
  <c r="M666" i="5" s="1"/>
  <c r="L513" i="5"/>
  <c r="M513" i="5" s="1"/>
  <c r="L577" i="5"/>
  <c r="M577" i="5" s="1"/>
  <c r="L643" i="5"/>
  <c r="M643" i="5" s="1"/>
  <c r="L502" i="5"/>
  <c r="M502" i="5" s="1"/>
  <c r="L566" i="5"/>
  <c r="M566" i="5" s="1"/>
  <c r="L630" i="5"/>
  <c r="M630" i="5" s="1"/>
  <c r="L507" i="5"/>
  <c r="M507" i="5" s="1"/>
  <c r="L571" i="5"/>
  <c r="M571" i="5" s="1"/>
  <c r="L635" i="5"/>
  <c r="M635" i="5" s="1"/>
  <c r="L520" i="5"/>
  <c r="M520" i="5" s="1"/>
  <c r="L584" i="5"/>
  <c r="M584" i="5" s="1"/>
  <c r="L657" i="5"/>
  <c r="M657" i="5" s="1"/>
  <c r="L493" i="5"/>
  <c r="M493" i="5" s="1"/>
  <c r="L557" i="5"/>
  <c r="M557" i="5" s="1"/>
  <c r="L621" i="5"/>
  <c r="M621" i="5" s="1"/>
  <c r="L688" i="5"/>
  <c r="M688" i="5" s="1"/>
  <c r="L402" i="5"/>
  <c r="M402" i="5" s="1"/>
  <c r="L466" i="5"/>
  <c r="M466" i="5" s="1"/>
  <c r="L530" i="5"/>
  <c r="M530" i="5" s="1"/>
  <c r="L594" i="5"/>
  <c r="M594" i="5" s="1"/>
  <c r="L680" i="5"/>
  <c r="M680" i="5" s="1"/>
  <c r="L774" i="5"/>
  <c r="M774" i="5" s="1"/>
  <c r="L848" i="5"/>
  <c r="M848" i="5" s="1"/>
  <c r="L902" i="5"/>
  <c r="M902" i="5" s="1"/>
  <c r="L739" i="5"/>
  <c r="M739" i="5" s="1"/>
  <c r="L812" i="5"/>
  <c r="M812" i="5" s="1"/>
  <c r="L906" i="5"/>
  <c r="M906" i="5" s="1"/>
  <c r="L728" i="5"/>
  <c r="M728" i="5" s="1"/>
  <c r="L792" i="5"/>
  <c r="M792" i="5" s="1"/>
  <c r="L864" i="5"/>
  <c r="M864" i="5" s="1"/>
  <c r="L653" i="5"/>
  <c r="M653" i="5" s="1"/>
  <c r="L717" i="5"/>
  <c r="M717" i="5" s="1"/>
  <c r="L781" i="5"/>
  <c r="M781" i="5" s="1"/>
  <c r="L854" i="5"/>
  <c r="M854" i="5" s="1"/>
  <c r="L706" i="5"/>
  <c r="M706" i="5" s="1"/>
  <c r="L770" i="5"/>
  <c r="M770" i="5" s="1"/>
  <c r="L835" i="5"/>
  <c r="M835" i="5" s="1"/>
  <c r="L913" i="5"/>
  <c r="M913" i="5" s="1"/>
  <c r="L671" i="5"/>
  <c r="M671" i="5" s="1"/>
  <c r="L735" i="5"/>
  <c r="M735" i="5" s="1"/>
  <c r="L799" i="5"/>
  <c r="M799" i="5" s="1"/>
  <c r="L870" i="5"/>
  <c r="M870" i="5" s="1"/>
  <c r="L740" i="5"/>
  <c r="M740" i="5" s="1"/>
  <c r="L801" i="5"/>
  <c r="M801" i="5" s="1"/>
  <c r="L879" i="5"/>
  <c r="M879" i="5" s="1"/>
  <c r="L689" i="5"/>
  <c r="M689" i="5" s="1"/>
  <c r="L753" i="5"/>
  <c r="M753" i="5" s="1"/>
  <c r="L822" i="5"/>
  <c r="M822" i="5" s="1"/>
  <c r="L956" i="5"/>
  <c r="M956" i="5" s="1"/>
  <c r="L970" i="5"/>
  <c r="M970" i="5" s="1"/>
  <c r="L1034" i="5"/>
  <c r="M1034" i="5" s="1"/>
  <c r="L1123" i="5"/>
  <c r="M1123" i="5" s="1"/>
  <c r="L999" i="5"/>
  <c r="M999" i="5" s="1"/>
  <c r="L1065" i="5"/>
  <c r="M1065" i="5" s="1"/>
  <c r="L988" i="5"/>
  <c r="M988" i="5" s="1"/>
  <c r="L1052" i="5"/>
  <c r="M1052" i="5" s="1"/>
  <c r="L1127" i="5"/>
  <c r="M1127" i="5" s="1"/>
  <c r="L985" i="5"/>
  <c r="M985" i="5" s="1"/>
  <c r="L1049" i="5"/>
  <c r="M1049" i="5" s="1"/>
  <c r="L942" i="5"/>
  <c r="M942" i="5" s="1"/>
  <c r="L1006" i="5"/>
  <c r="M1006" i="5" s="1"/>
  <c r="L1076" i="5"/>
  <c r="M1076" i="5" s="1"/>
  <c r="L947" i="5"/>
  <c r="M947" i="5" s="1"/>
  <c r="L1011" i="5"/>
  <c r="M1011" i="5" s="1"/>
  <c r="L1071" i="5"/>
  <c r="M1071" i="5" s="1"/>
  <c r="L896" i="5"/>
  <c r="M896" i="5" s="1"/>
  <c r="L960" i="5"/>
  <c r="M960" i="5" s="1"/>
  <c r="L1024" i="5"/>
  <c r="M1024" i="5" s="1"/>
  <c r="L813" i="5"/>
  <c r="M813" i="5" s="1"/>
  <c r="L877" i="5"/>
  <c r="M877" i="5" s="1"/>
  <c r="L941" i="5"/>
  <c r="M941" i="5" s="1"/>
  <c r="L1005" i="5"/>
  <c r="M1005" i="5" s="1"/>
  <c r="L1068" i="5"/>
  <c r="M1068" i="5" s="1"/>
  <c r="L1126" i="5"/>
  <c r="M1126" i="5" s="1"/>
  <c r="L1190" i="5"/>
  <c r="M1190" i="5" s="1"/>
  <c r="L1139" i="5"/>
  <c r="M1139" i="5" s="1"/>
  <c r="L1205" i="5"/>
  <c r="M1205" i="5" s="1"/>
  <c r="L1096" i="5"/>
  <c r="M1096" i="5" s="1"/>
  <c r="L1160" i="5"/>
  <c r="M1160" i="5" s="1"/>
  <c r="L1253" i="5"/>
  <c r="M1253" i="5" s="1"/>
  <c r="L1125" i="5"/>
  <c r="M1125" i="5" s="1"/>
  <c r="L1189" i="5"/>
  <c r="M1189" i="5" s="1"/>
  <c r="L1066" i="5"/>
  <c r="M1066" i="5" s="1"/>
  <c r="L1130" i="5"/>
  <c r="M1130" i="5" s="1"/>
  <c r="L1194" i="5"/>
  <c r="M1194" i="5" s="1"/>
  <c r="L1143" i="5"/>
  <c r="M1143" i="5" s="1"/>
  <c r="L1210" i="5"/>
  <c r="M1210" i="5" s="1"/>
  <c r="L1156" i="5"/>
  <c r="M1156" i="5" s="1"/>
  <c r="L1257" i="5"/>
  <c r="M1257" i="5" s="1"/>
  <c r="L1137" i="5"/>
  <c r="M1137" i="5" s="1"/>
  <c r="L1201" i="5"/>
  <c r="M1201" i="5" s="1"/>
  <c r="L1318" i="5"/>
  <c r="M1318" i="5" s="1"/>
  <c r="L1389" i="5"/>
  <c r="M1389" i="5" s="1"/>
  <c r="L1235" i="5"/>
  <c r="M1235" i="5" s="1"/>
  <c r="L1299" i="5"/>
  <c r="M1299" i="5" s="1"/>
  <c r="L1376" i="5"/>
  <c r="M1376" i="5" s="1"/>
  <c r="L1224" i="5"/>
  <c r="M1224" i="5" s="1"/>
  <c r="L1288" i="5"/>
  <c r="M1288" i="5" s="1"/>
  <c r="L1357" i="5"/>
  <c r="M1357" i="5" s="1"/>
  <c r="L1352" i="5"/>
  <c r="M1352" i="5" s="1"/>
  <c r="L1218" i="5"/>
  <c r="M1218" i="5" s="1"/>
  <c r="L1282" i="5"/>
  <c r="M1282" i="5" s="1"/>
  <c r="L1359" i="5"/>
  <c r="M1359" i="5" s="1"/>
  <c r="L1239" i="5"/>
  <c r="M1239" i="5" s="1"/>
  <c r="L1303" i="5"/>
  <c r="M1303" i="5" s="1"/>
  <c r="L1361" i="5"/>
  <c r="M1361" i="5" s="1"/>
  <c r="L1220" i="5"/>
  <c r="M1220" i="5" s="1"/>
  <c r="L1284" i="5"/>
  <c r="M1284" i="5" s="1"/>
  <c r="L1344" i="5"/>
  <c r="M1344" i="5" s="1"/>
  <c r="L1329" i="5"/>
  <c r="M1329" i="5" s="1"/>
  <c r="L1387" i="5"/>
  <c r="M1387" i="5" s="1"/>
  <c r="L1469" i="5"/>
  <c r="M1469" i="5" s="1"/>
  <c r="L1471" i="5"/>
  <c r="M1471" i="5" s="1"/>
  <c r="L1451" i="5"/>
  <c r="M1451" i="5" s="1"/>
  <c r="L1440" i="5"/>
  <c r="M1440" i="5" s="1"/>
  <c r="L1421" i="5"/>
  <c r="M1421" i="5" s="1"/>
  <c r="L1507" i="5"/>
  <c r="M1507" i="5" s="1"/>
  <c r="L1410" i="5"/>
  <c r="M1410" i="5" s="1"/>
  <c r="L1487" i="5"/>
  <c r="M1487" i="5" s="1"/>
  <c r="L1415" i="5"/>
  <c r="M1415" i="5" s="1"/>
  <c r="L1474" i="5"/>
  <c r="M1474" i="5" s="1"/>
  <c r="L1340" i="5"/>
  <c r="M1340" i="5" s="1"/>
  <c r="L1404" i="5"/>
  <c r="M1404" i="5" s="1"/>
  <c r="L1521" i="5"/>
  <c r="M1521" i="5" s="1"/>
  <c r="L1571" i="5"/>
  <c r="M1571" i="5" s="1"/>
  <c r="L1635" i="5"/>
  <c r="M1635" i="5" s="1"/>
  <c r="L1536" i="5"/>
  <c r="M1536" i="5" s="1"/>
  <c r="L1600" i="5"/>
  <c r="M1600" i="5" s="1"/>
  <c r="L1664" i="5"/>
  <c r="M1664" i="5" s="1"/>
  <c r="L1573" i="5"/>
  <c r="M1573" i="5" s="1"/>
  <c r="L1637" i="5"/>
  <c r="M1637" i="5" s="1"/>
  <c r="L1522" i="5"/>
  <c r="M1522" i="5" s="1"/>
  <c r="L1586" i="5"/>
  <c r="M1586" i="5" s="1"/>
  <c r="L1650" i="5"/>
  <c r="M1650" i="5" s="1"/>
  <c r="L1575" i="5"/>
  <c r="M1575" i="5" s="1"/>
  <c r="L1639" i="5"/>
  <c r="M1639" i="5" s="1"/>
  <c r="L1476" i="5"/>
  <c r="M1476" i="5" s="1"/>
  <c r="L1540" i="5"/>
  <c r="M1540" i="5" s="1"/>
  <c r="L1604" i="5"/>
  <c r="M1604" i="5" s="1"/>
  <c r="L1668" i="5"/>
  <c r="M1668" i="5" s="1"/>
  <c r="L1625" i="5"/>
  <c r="M1625" i="5" s="1"/>
  <c r="L1470" i="5"/>
  <c r="M1470" i="5" s="1"/>
  <c r="L1534" i="5"/>
  <c r="M1534" i="5" s="1"/>
  <c r="L1598" i="5"/>
  <c r="M1598" i="5" s="1"/>
  <c r="L1662" i="5"/>
  <c r="M1662" i="5" s="1"/>
  <c r="L16" i="5"/>
  <c r="M16" i="5" s="1"/>
  <c r="L76" i="5"/>
  <c r="M76" i="5" s="1"/>
  <c r="L147" i="5"/>
  <c r="M147" i="5" s="1"/>
  <c r="L13" i="5"/>
  <c r="M13" i="5" s="1"/>
  <c r="L81" i="5"/>
  <c r="M81" i="5" s="1"/>
  <c r="L149" i="5"/>
  <c r="M149" i="5" s="1"/>
  <c r="L219" i="5"/>
  <c r="M219" i="5" s="1"/>
  <c r="L62" i="5"/>
  <c r="M62" i="5" s="1"/>
  <c r="L137" i="5"/>
  <c r="M137" i="5" s="1"/>
  <c r="L226" i="5"/>
  <c r="M226" i="5" s="1"/>
  <c r="L43" i="5"/>
  <c r="M43" i="5" s="1"/>
  <c r="L113" i="5"/>
  <c r="M113" i="5" s="1"/>
  <c r="L199" i="5"/>
  <c r="M199" i="5" s="1"/>
  <c r="L34" i="5"/>
  <c r="M34" i="5" s="1"/>
  <c r="L96" i="5"/>
  <c r="M96" i="5" s="1"/>
  <c r="L167" i="5"/>
  <c r="M167" i="5" s="1"/>
  <c r="L9" i="5"/>
  <c r="M9" i="5" s="1"/>
  <c r="L77" i="5"/>
  <c r="M77" i="5" s="1"/>
  <c r="L148" i="5"/>
  <c r="M148" i="5" s="1"/>
  <c r="L267" i="5"/>
  <c r="M267" i="5" s="1"/>
  <c r="L58" i="5"/>
  <c r="M58" i="5" s="1"/>
  <c r="L124" i="5"/>
  <c r="M124" i="5" s="1"/>
  <c r="L212" i="5"/>
  <c r="M212" i="5" s="1"/>
  <c r="L47" i="5"/>
  <c r="M47" i="5" s="1"/>
  <c r="L107" i="5"/>
  <c r="M107" i="5" s="1"/>
  <c r="L178" i="5"/>
  <c r="M178" i="5" s="1"/>
  <c r="L283" i="5"/>
  <c r="M283" i="5" s="1"/>
  <c r="L347" i="5"/>
  <c r="M347" i="5" s="1"/>
  <c r="L419" i="5"/>
  <c r="M419" i="5" s="1"/>
  <c r="L264" i="5"/>
  <c r="M264" i="5" s="1"/>
  <c r="L328" i="5"/>
  <c r="M328" i="5" s="1"/>
  <c r="L400" i="5"/>
  <c r="M400" i="5" s="1"/>
  <c r="L472" i="5"/>
  <c r="M472" i="5" s="1"/>
  <c r="L237" i="5"/>
  <c r="M237" i="5" s="1"/>
  <c r="L301" i="5"/>
  <c r="M301" i="5" s="1"/>
  <c r="L364" i="5"/>
  <c r="M364" i="5" s="1"/>
  <c r="L435" i="5"/>
  <c r="M435" i="5" s="1"/>
  <c r="L258" i="5"/>
  <c r="M258" i="5" s="1"/>
  <c r="L322" i="5"/>
  <c r="M322" i="5" s="1"/>
  <c r="L397" i="5"/>
  <c r="M397" i="5" s="1"/>
  <c r="L247" i="5"/>
  <c r="M247" i="5" s="1"/>
  <c r="L311" i="5"/>
  <c r="M311" i="5" s="1"/>
  <c r="L380" i="5"/>
  <c r="M380" i="5" s="1"/>
  <c r="L455" i="5"/>
  <c r="M455" i="5" s="1"/>
  <c r="L268" i="5"/>
  <c r="M268" i="5" s="1"/>
  <c r="L332" i="5"/>
  <c r="M332" i="5" s="1"/>
  <c r="L401" i="5"/>
  <c r="M401" i="5" s="1"/>
  <c r="L463" i="5"/>
  <c r="M463" i="5" s="1"/>
  <c r="L241" i="5"/>
  <c r="M241" i="5" s="1"/>
  <c r="L305" i="5"/>
  <c r="M305" i="5" s="1"/>
  <c r="L377" i="5"/>
  <c r="M377" i="5" s="1"/>
  <c r="L102" i="5"/>
  <c r="M102" i="5" s="1"/>
  <c r="L166" i="5"/>
  <c r="M166" i="5" s="1"/>
  <c r="L230" i="5"/>
  <c r="M230" i="5" s="1"/>
  <c r="L294" i="5"/>
  <c r="M294" i="5" s="1"/>
  <c r="L365" i="5"/>
  <c r="M365" i="5" s="1"/>
  <c r="L436" i="5"/>
  <c r="M436" i="5" s="1"/>
  <c r="L487" i="5"/>
  <c r="M487" i="5" s="1"/>
  <c r="L551" i="5"/>
  <c r="M551" i="5" s="1"/>
  <c r="L615" i="5"/>
  <c r="M615" i="5" s="1"/>
  <c r="L672" i="5"/>
  <c r="M672" i="5" s="1"/>
  <c r="L492" i="5"/>
  <c r="M492" i="5" s="1"/>
  <c r="L556" i="5"/>
  <c r="M556" i="5" s="1"/>
  <c r="L620" i="5"/>
  <c r="M620" i="5" s="1"/>
  <c r="L668" i="5"/>
  <c r="M668" i="5" s="1"/>
  <c r="L521" i="5"/>
  <c r="M521" i="5" s="1"/>
  <c r="L585" i="5"/>
  <c r="M585" i="5" s="1"/>
  <c r="L658" i="5"/>
  <c r="M658" i="5" s="1"/>
  <c r="L510" i="5"/>
  <c r="M510" i="5" s="1"/>
  <c r="L574" i="5"/>
  <c r="M574" i="5" s="1"/>
  <c r="L638" i="5"/>
  <c r="M638" i="5" s="1"/>
  <c r="L515" i="5"/>
  <c r="M515" i="5" s="1"/>
  <c r="L579" i="5"/>
  <c r="M579" i="5" s="1"/>
  <c r="L651" i="5"/>
  <c r="M651" i="5" s="1"/>
  <c r="L528" i="5"/>
  <c r="M528" i="5" s="1"/>
  <c r="L592" i="5"/>
  <c r="M592" i="5" s="1"/>
  <c r="L667" i="5"/>
  <c r="M667" i="5" s="1"/>
  <c r="L501" i="5"/>
  <c r="M501" i="5" s="1"/>
  <c r="L565" i="5"/>
  <c r="M565" i="5" s="1"/>
  <c r="L629" i="5"/>
  <c r="M629" i="5" s="1"/>
  <c r="L690" i="5"/>
  <c r="M690" i="5" s="1"/>
  <c r="L410" i="5"/>
  <c r="M410" i="5" s="1"/>
  <c r="L474" i="5"/>
  <c r="M474" i="5" s="1"/>
  <c r="L538" i="5"/>
  <c r="M538" i="5" s="1"/>
  <c r="L602" i="5"/>
  <c r="M602" i="5" s="1"/>
  <c r="L682" i="5"/>
  <c r="M682" i="5" s="1"/>
  <c r="L782" i="5"/>
  <c r="M782" i="5" s="1"/>
  <c r="L855" i="5"/>
  <c r="M855" i="5" s="1"/>
  <c r="L916" i="5"/>
  <c r="M916" i="5" s="1"/>
  <c r="L747" i="5"/>
  <c r="M747" i="5" s="1"/>
  <c r="L824" i="5"/>
  <c r="M824" i="5" s="1"/>
  <c r="L908" i="5"/>
  <c r="M908" i="5" s="1"/>
  <c r="L736" i="5"/>
  <c r="M736" i="5" s="1"/>
  <c r="L800" i="5"/>
  <c r="M800" i="5" s="1"/>
  <c r="L871" i="5"/>
  <c r="M871" i="5" s="1"/>
  <c r="L661" i="5"/>
  <c r="M661" i="5" s="1"/>
  <c r="L725" i="5"/>
  <c r="M725" i="5" s="1"/>
  <c r="L789" i="5"/>
  <c r="M789" i="5" s="1"/>
  <c r="L859" i="5"/>
  <c r="M859" i="5" s="1"/>
  <c r="L714" i="5"/>
  <c r="M714" i="5" s="1"/>
  <c r="L778" i="5"/>
  <c r="M778" i="5" s="1"/>
  <c r="L842" i="5"/>
  <c r="M842" i="5" s="1"/>
  <c r="L924" i="5"/>
  <c r="M924" i="5" s="1"/>
  <c r="L679" i="5"/>
  <c r="M679" i="5" s="1"/>
  <c r="L743" i="5"/>
  <c r="M743" i="5" s="1"/>
  <c r="L806" i="5"/>
  <c r="M806" i="5" s="1"/>
  <c r="L875" i="5"/>
  <c r="M875" i="5" s="1"/>
  <c r="L748" i="5"/>
  <c r="M748" i="5" s="1"/>
  <c r="L820" i="5"/>
  <c r="M820" i="5" s="1"/>
  <c r="L881" i="5"/>
  <c r="M881" i="5" s="1"/>
  <c r="L697" i="5"/>
  <c r="M697" i="5" s="1"/>
  <c r="L761" i="5"/>
  <c r="M761" i="5" s="1"/>
  <c r="L827" i="5"/>
  <c r="M827" i="5" s="1"/>
  <c r="L914" i="5"/>
  <c r="M914" i="5" s="1"/>
  <c r="L978" i="5"/>
  <c r="M978" i="5" s="1"/>
  <c r="L1042" i="5"/>
  <c r="M1042" i="5" s="1"/>
  <c r="L943" i="5"/>
  <c r="M943" i="5" s="1"/>
  <c r="L1007" i="5"/>
  <c r="M1007" i="5" s="1"/>
  <c r="L1077" i="5"/>
  <c r="M1077" i="5" s="1"/>
  <c r="L996" i="5"/>
  <c r="M996" i="5" s="1"/>
  <c r="L1060" i="5"/>
  <c r="M1060" i="5" s="1"/>
  <c r="L929" i="5"/>
  <c r="M929" i="5" s="1"/>
  <c r="L993" i="5"/>
  <c r="M993" i="5" s="1"/>
  <c r="L1057" i="5"/>
  <c r="M1057" i="5" s="1"/>
  <c r="L950" i="5"/>
  <c r="M950" i="5" s="1"/>
  <c r="L1014" i="5"/>
  <c r="M1014" i="5" s="1"/>
  <c r="L1087" i="5"/>
  <c r="M1087" i="5" s="1"/>
  <c r="L955" i="5"/>
  <c r="M955" i="5" s="1"/>
  <c r="L1019" i="5"/>
  <c r="M1019" i="5" s="1"/>
  <c r="L1078" i="5"/>
  <c r="M1078" i="5" s="1"/>
  <c r="L904" i="5"/>
  <c r="M904" i="5" s="1"/>
  <c r="L968" i="5"/>
  <c r="M968" i="5" s="1"/>
  <c r="L1032" i="5"/>
  <c r="M1032" i="5" s="1"/>
  <c r="L821" i="5"/>
  <c r="M821" i="5" s="1"/>
  <c r="L885" i="5"/>
  <c r="M885" i="5" s="1"/>
  <c r="L949" i="5"/>
  <c r="M949" i="5" s="1"/>
  <c r="L1013" i="5"/>
  <c r="M1013" i="5" s="1"/>
  <c r="L1075" i="5"/>
  <c r="M1075" i="5" s="1"/>
  <c r="L1134" i="5"/>
  <c r="M1134" i="5" s="1"/>
  <c r="L1198" i="5"/>
  <c r="M1198" i="5" s="1"/>
  <c r="L1147" i="5"/>
  <c r="M1147" i="5" s="1"/>
  <c r="L1207" i="5"/>
  <c r="M1207" i="5" s="1"/>
  <c r="L1104" i="5"/>
  <c r="M1104" i="5" s="1"/>
  <c r="L1168" i="5"/>
  <c r="M1168" i="5" s="1"/>
  <c r="L1289" i="5"/>
  <c r="M1289" i="5" s="1"/>
  <c r="L1133" i="5"/>
  <c r="M1133" i="5" s="1"/>
  <c r="L1197" i="5"/>
  <c r="M1197" i="5" s="1"/>
  <c r="L1074" i="5"/>
  <c r="M1074" i="5" s="1"/>
  <c r="L1138" i="5"/>
  <c r="M1138" i="5" s="1"/>
  <c r="L1202" i="5"/>
  <c r="M1202" i="5" s="1"/>
  <c r="L1151" i="5"/>
  <c r="M1151" i="5" s="1"/>
  <c r="L1249" i="5"/>
  <c r="M1249" i="5" s="1"/>
  <c r="L1164" i="5"/>
  <c r="M1164" i="5" s="1"/>
  <c r="L1262" i="5"/>
  <c r="M1262" i="5" s="1"/>
  <c r="L1145" i="5"/>
  <c r="M1145" i="5" s="1"/>
  <c r="L1215" i="5"/>
  <c r="M1215" i="5" s="1"/>
  <c r="L1326" i="5"/>
  <c r="M1326" i="5" s="1"/>
  <c r="L1395" i="5"/>
  <c r="M1395" i="5" s="1"/>
  <c r="L1243" i="5"/>
  <c r="M1243" i="5" s="1"/>
  <c r="L1307" i="5"/>
  <c r="M1307" i="5" s="1"/>
  <c r="L1391" i="5"/>
  <c r="M1391" i="5" s="1"/>
  <c r="L1232" i="5"/>
  <c r="M1232" i="5" s="1"/>
  <c r="L1296" i="5"/>
  <c r="M1296" i="5" s="1"/>
  <c r="L1362" i="5"/>
  <c r="M1362" i="5" s="1"/>
  <c r="L1371" i="5"/>
  <c r="M1371" i="5" s="1"/>
  <c r="L1226" i="5"/>
  <c r="M1226" i="5" s="1"/>
  <c r="L1290" i="5"/>
  <c r="M1290" i="5" s="1"/>
  <c r="L1366" i="5"/>
  <c r="M1366" i="5" s="1"/>
  <c r="L1247" i="5"/>
  <c r="M1247" i="5" s="1"/>
  <c r="L1311" i="5"/>
  <c r="M1311" i="5" s="1"/>
  <c r="L1368" i="5"/>
  <c r="M1368" i="5" s="1"/>
  <c r="L1228" i="5"/>
  <c r="M1228" i="5" s="1"/>
  <c r="L1292" i="5"/>
  <c r="M1292" i="5" s="1"/>
  <c r="L1363" i="5"/>
  <c r="M1363" i="5" s="1"/>
  <c r="L1339" i="5"/>
  <c r="M1339" i="5" s="1"/>
  <c r="L1403" i="5"/>
  <c r="M1403" i="5" s="1"/>
  <c r="L1482" i="5"/>
  <c r="M1482" i="5" s="1"/>
  <c r="L1488" i="5"/>
  <c r="M1488" i="5" s="1"/>
  <c r="L1458" i="5"/>
  <c r="M1458" i="5" s="1"/>
  <c r="L1448" i="5"/>
  <c r="M1448" i="5" s="1"/>
  <c r="L1429" i="5"/>
  <c r="M1429" i="5" s="1"/>
  <c r="L1509" i="5"/>
  <c r="M1509" i="5" s="1"/>
  <c r="L1418" i="5"/>
  <c r="M1418" i="5" s="1"/>
  <c r="L1499" i="5"/>
  <c r="M1499" i="5" s="1"/>
  <c r="L1423" i="5"/>
  <c r="M1423" i="5" s="1"/>
  <c r="L1489" i="5"/>
  <c r="M1489" i="5" s="1"/>
  <c r="L1348" i="5"/>
  <c r="M1348" i="5" s="1"/>
  <c r="L1412" i="5"/>
  <c r="M1412" i="5" s="1"/>
  <c r="L1529" i="5"/>
  <c r="M1529" i="5" s="1"/>
  <c r="L1579" i="5"/>
  <c r="M1579" i="5" s="1"/>
  <c r="L1643" i="5"/>
  <c r="M1643" i="5" s="1"/>
  <c r="L1544" i="5"/>
  <c r="M1544" i="5" s="1"/>
  <c r="L1608" i="5"/>
  <c r="M1608" i="5" s="1"/>
  <c r="L1672" i="5"/>
  <c r="M1672" i="5" s="1"/>
  <c r="L1581" i="5"/>
  <c r="M1581" i="5" s="1"/>
  <c r="L1645" i="5"/>
  <c r="M1645" i="5" s="1"/>
  <c r="L1530" i="5"/>
  <c r="M1530" i="5" s="1"/>
  <c r="L1594" i="5"/>
  <c r="M1594" i="5" s="1"/>
  <c r="L1658" i="5"/>
  <c r="M1658" i="5" s="1"/>
  <c r="L1583" i="5"/>
  <c r="M1583" i="5" s="1"/>
  <c r="L1647" i="5"/>
  <c r="M1647" i="5" s="1"/>
  <c r="L1484" i="5"/>
  <c r="M1484" i="5" s="1"/>
  <c r="L1548" i="5"/>
  <c r="M1548" i="5" s="1"/>
  <c r="L1612" i="5"/>
  <c r="M1612" i="5" s="1"/>
  <c r="L1676" i="5"/>
  <c r="M1676" i="5" s="1"/>
  <c r="L1633" i="5"/>
  <c r="M1633" i="5" s="1"/>
  <c r="L1478" i="5"/>
  <c r="M1478" i="5" s="1"/>
  <c r="L1542" i="5"/>
  <c r="M1542" i="5" s="1"/>
  <c r="L1606" i="5"/>
  <c r="M1606" i="5" s="1"/>
  <c r="L1670" i="5"/>
  <c r="M1670" i="5" s="1"/>
  <c r="L24" i="5"/>
  <c r="M24" i="5" s="1"/>
  <c r="L84" i="5"/>
  <c r="M84" i="5" s="1"/>
  <c r="L154" i="5"/>
  <c r="M154" i="5" s="1"/>
  <c r="L21" i="5"/>
  <c r="M21" i="5" s="1"/>
  <c r="L89" i="5"/>
  <c r="M89" i="5" s="1"/>
  <c r="L161" i="5"/>
  <c r="M161" i="5" s="1"/>
  <c r="L10" i="5"/>
  <c r="M10" i="5" s="1"/>
  <c r="L70" i="5"/>
  <c r="M70" i="5" s="1"/>
  <c r="L144" i="5"/>
  <c r="M144" i="5" s="1"/>
  <c r="L235" i="5"/>
  <c r="M235" i="5" s="1"/>
  <c r="L51" i="5"/>
  <c r="M51" i="5" s="1"/>
  <c r="L120" i="5"/>
  <c r="M120" i="5" s="1"/>
  <c r="L203" i="5"/>
  <c r="M203" i="5" s="1"/>
  <c r="L40" i="5"/>
  <c r="M40" i="5" s="1"/>
  <c r="L103" i="5"/>
  <c r="M103" i="5" s="1"/>
  <c r="L172" i="5"/>
  <c r="M172" i="5" s="1"/>
  <c r="L17" i="5"/>
  <c r="M17" i="5" s="1"/>
  <c r="L85" i="5"/>
  <c r="M85" i="5" s="1"/>
  <c r="L155" i="5"/>
  <c r="M155" i="5" s="1"/>
  <c r="L6" i="5"/>
  <c r="M6" i="5" s="1"/>
  <c r="L66" i="5"/>
  <c r="M66" i="5" s="1"/>
  <c r="L131" i="5"/>
  <c r="M131" i="5" s="1"/>
  <c r="L227" i="5"/>
  <c r="M227" i="5" s="1"/>
  <c r="L55" i="5"/>
  <c r="M55" i="5" s="1"/>
  <c r="L114" i="5"/>
  <c r="M114" i="5" s="1"/>
  <c r="L194" i="5"/>
  <c r="M194" i="5" s="1"/>
  <c r="L291" i="5"/>
  <c r="M291" i="5" s="1"/>
  <c r="L355" i="5"/>
  <c r="M355" i="5" s="1"/>
  <c r="L424" i="5"/>
  <c r="M424" i="5" s="1"/>
  <c r="L272" i="5"/>
  <c r="M272" i="5" s="1"/>
  <c r="L336" i="5"/>
  <c r="M336" i="5" s="1"/>
  <c r="L407" i="5"/>
  <c r="M407" i="5" s="1"/>
  <c r="L480" i="5"/>
  <c r="M480" i="5" s="1"/>
  <c r="L245" i="5"/>
  <c r="M245" i="5" s="1"/>
  <c r="L309" i="5"/>
  <c r="M309" i="5" s="1"/>
  <c r="L371" i="5"/>
  <c r="M371" i="5" s="1"/>
  <c r="L440" i="5"/>
  <c r="M440" i="5" s="1"/>
  <c r="L266" i="5"/>
  <c r="M266" i="5" s="1"/>
  <c r="L330" i="5"/>
  <c r="M330" i="5" s="1"/>
  <c r="L404" i="5"/>
  <c r="M404" i="5" s="1"/>
  <c r="L255" i="5"/>
  <c r="M255" i="5" s="1"/>
  <c r="L319" i="5"/>
  <c r="M319" i="5" s="1"/>
  <c r="L387" i="5"/>
  <c r="M387" i="5" s="1"/>
  <c r="L457" i="5"/>
  <c r="M457" i="5" s="1"/>
  <c r="L276" i="5"/>
  <c r="M276" i="5" s="1"/>
  <c r="L340" i="5"/>
  <c r="M340" i="5" s="1"/>
  <c r="L413" i="5"/>
  <c r="M413" i="5" s="1"/>
  <c r="L185" i="5"/>
  <c r="M185" i="5" s="1"/>
  <c r="L249" i="5"/>
  <c r="M249" i="5" s="1"/>
  <c r="L313" i="5"/>
  <c r="M313" i="5" s="1"/>
  <c r="L389" i="5"/>
  <c r="M389" i="5" s="1"/>
  <c r="L110" i="5"/>
  <c r="M110" i="5" s="1"/>
  <c r="L174" i="5"/>
  <c r="M174" i="5" s="1"/>
  <c r="L238" i="5"/>
  <c r="M238" i="5" s="1"/>
  <c r="L302" i="5"/>
  <c r="M302" i="5" s="1"/>
  <c r="L372" i="5"/>
  <c r="M372" i="5" s="1"/>
  <c r="L443" i="5"/>
  <c r="M443" i="5" s="1"/>
  <c r="L495" i="5"/>
  <c r="M495" i="5" s="1"/>
  <c r="L559" i="5"/>
  <c r="M559" i="5" s="1"/>
  <c r="L623" i="5"/>
  <c r="M623" i="5" s="1"/>
  <c r="L674" i="5"/>
  <c r="M674" i="5" s="1"/>
  <c r="L500" i="5"/>
  <c r="M500" i="5" s="1"/>
  <c r="L564" i="5"/>
  <c r="M564" i="5" s="1"/>
  <c r="L628" i="5"/>
  <c r="M628" i="5" s="1"/>
  <c r="L465" i="5"/>
  <c r="M465" i="5" s="1"/>
  <c r="L529" i="5"/>
  <c r="M529" i="5" s="1"/>
  <c r="L593" i="5"/>
  <c r="M593" i="5" s="1"/>
  <c r="L660" i="5"/>
  <c r="M660" i="5" s="1"/>
  <c r="L518" i="5"/>
  <c r="M518" i="5" s="1"/>
  <c r="L582" i="5"/>
  <c r="M582" i="5" s="1"/>
  <c r="L649" i="5"/>
  <c r="M649" i="5" s="1"/>
  <c r="L523" i="5"/>
  <c r="M523" i="5" s="1"/>
  <c r="L587" i="5"/>
  <c r="M587" i="5" s="1"/>
  <c r="L675" i="5"/>
  <c r="M675" i="5" s="1"/>
  <c r="L536" i="5"/>
  <c r="M536" i="5" s="1"/>
  <c r="L600" i="5"/>
  <c r="M600" i="5" s="1"/>
  <c r="L692" i="5"/>
  <c r="M692" i="5" s="1"/>
  <c r="L509" i="5"/>
  <c r="M509" i="5" s="1"/>
  <c r="L573" i="5"/>
  <c r="M573" i="5" s="1"/>
  <c r="L637" i="5"/>
  <c r="M637" i="5" s="1"/>
  <c r="L700" i="5"/>
  <c r="M700" i="5" s="1"/>
  <c r="L418" i="5"/>
  <c r="M418" i="5" s="1"/>
  <c r="L482" i="5"/>
  <c r="M482" i="5" s="1"/>
  <c r="L546" i="5"/>
  <c r="M546" i="5" s="1"/>
  <c r="L610" i="5"/>
  <c r="M610" i="5" s="1"/>
  <c r="L684" i="5"/>
  <c r="M684" i="5" s="1"/>
  <c r="L790" i="5"/>
  <c r="M790" i="5" s="1"/>
  <c r="L862" i="5"/>
  <c r="M862" i="5" s="1"/>
  <c r="L918" i="5"/>
  <c r="M918" i="5" s="1"/>
  <c r="L755" i="5"/>
  <c r="M755" i="5" s="1"/>
  <c r="L831" i="5"/>
  <c r="M831" i="5" s="1"/>
  <c r="L910" i="5"/>
  <c r="M910" i="5" s="1"/>
  <c r="L744" i="5"/>
  <c r="M744" i="5" s="1"/>
  <c r="L807" i="5"/>
  <c r="M807" i="5" s="1"/>
  <c r="L878" i="5"/>
  <c r="M878" i="5" s="1"/>
  <c r="L669" i="5"/>
  <c r="M669" i="5" s="1"/>
  <c r="L733" i="5"/>
  <c r="M733" i="5" s="1"/>
  <c r="L797" i="5"/>
  <c r="M797" i="5" s="1"/>
  <c r="L866" i="5"/>
  <c r="M866" i="5" s="1"/>
  <c r="L722" i="5"/>
  <c r="M722" i="5" s="1"/>
  <c r="L786" i="5"/>
  <c r="M786" i="5" s="1"/>
  <c r="L849" i="5"/>
  <c r="M849" i="5" s="1"/>
  <c r="L932" i="5"/>
  <c r="M932" i="5" s="1"/>
  <c r="L687" i="5"/>
  <c r="M687" i="5" s="1"/>
  <c r="L751" i="5"/>
  <c r="M751" i="5" s="1"/>
  <c r="L811" i="5"/>
  <c r="M811" i="5" s="1"/>
  <c r="L890" i="5"/>
  <c r="M890" i="5" s="1"/>
  <c r="L756" i="5"/>
  <c r="M756" i="5" s="1"/>
  <c r="L832" i="5"/>
  <c r="M832" i="5" s="1"/>
  <c r="L894" i="5"/>
  <c r="M894" i="5" s="1"/>
  <c r="L705" i="5"/>
  <c r="M705" i="5" s="1"/>
  <c r="L769" i="5"/>
  <c r="M769" i="5" s="1"/>
  <c r="L834" i="5"/>
  <c r="M834" i="5" s="1"/>
  <c r="L922" i="5"/>
  <c r="M922" i="5" s="1"/>
  <c r="L986" i="5"/>
  <c r="M986" i="5" s="1"/>
  <c r="L1050" i="5"/>
  <c r="M1050" i="5" s="1"/>
  <c r="L951" i="5"/>
  <c r="M951" i="5" s="1"/>
  <c r="L1015" i="5"/>
  <c r="M1015" i="5" s="1"/>
  <c r="L1088" i="5"/>
  <c r="M1088" i="5" s="1"/>
  <c r="L1004" i="5"/>
  <c r="M1004" i="5" s="1"/>
  <c r="L1067" i="5"/>
  <c r="M1067" i="5" s="1"/>
  <c r="L937" i="5"/>
  <c r="M937" i="5" s="1"/>
  <c r="L1001" i="5"/>
  <c r="M1001" i="5" s="1"/>
  <c r="L1062" i="5"/>
  <c r="M1062" i="5" s="1"/>
  <c r="L958" i="5"/>
  <c r="M958" i="5" s="1"/>
  <c r="L1022" i="5"/>
  <c r="M1022" i="5" s="1"/>
  <c r="L1089" i="5"/>
  <c r="M1089" i="5" s="1"/>
  <c r="L963" i="5"/>
  <c r="M963" i="5" s="1"/>
  <c r="L1027" i="5"/>
  <c r="M1027" i="5" s="1"/>
  <c r="L1091" i="5"/>
  <c r="M1091" i="5" s="1"/>
  <c r="L912" i="5"/>
  <c r="M912" i="5" s="1"/>
  <c r="L976" i="5"/>
  <c r="M976" i="5" s="1"/>
  <c r="L1040" i="5"/>
  <c r="M1040" i="5" s="1"/>
  <c r="L829" i="5"/>
  <c r="M829" i="5" s="1"/>
  <c r="L893" i="5"/>
  <c r="M893" i="5" s="1"/>
  <c r="L957" i="5"/>
  <c r="M957" i="5" s="1"/>
  <c r="L1021" i="5"/>
  <c r="M1021" i="5" s="1"/>
  <c r="L1080" i="5"/>
  <c r="M1080" i="5" s="1"/>
  <c r="L1142" i="5"/>
  <c r="M1142" i="5" s="1"/>
  <c r="L1213" i="5"/>
  <c r="M1213" i="5" s="1"/>
  <c r="L1155" i="5"/>
  <c r="M1155" i="5" s="1"/>
  <c r="L1209" i="5"/>
  <c r="M1209" i="5" s="1"/>
  <c r="L1112" i="5"/>
  <c r="M1112" i="5" s="1"/>
  <c r="L1176" i="5"/>
  <c r="M1176" i="5" s="1"/>
  <c r="L1294" i="5"/>
  <c r="M1294" i="5" s="1"/>
  <c r="L1141" i="5"/>
  <c r="M1141" i="5" s="1"/>
  <c r="L1223" i="5"/>
  <c r="M1223" i="5" s="1"/>
  <c r="L1082" i="5"/>
  <c r="M1082" i="5" s="1"/>
  <c r="L1146" i="5"/>
  <c r="M1146" i="5" s="1"/>
  <c r="L1204" i="5"/>
  <c r="M1204" i="5" s="1"/>
  <c r="L1159" i="5"/>
  <c r="M1159" i="5" s="1"/>
  <c r="L1254" i="5"/>
  <c r="M1254" i="5" s="1"/>
  <c r="L1172" i="5"/>
  <c r="M1172" i="5" s="1"/>
  <c r="L1285" i="5"/>
  <c r="M1285" i="5" s="1"/>
  <c r="L1153" i="5"/>
  <c r="M1153" i="5" s="1"/>
  <c r="L1229" i="5"/>
  <c r="M1229" i="5" s="1"/>
  <c r="L1334" i="5"/>
  <c r="M1334" i="5" s="1"/>
  <c r="L1401" i="5"/>
  <c r="M1401" i="5" s="1"/>
  <c r="L1251" i="5"/>
  <c r="M1251" i="5" s="1"/>
  <c r="L1315" i="5"/>
  <c r="M1315" i="5" s="1"/>
  <c r="L1393" i="5"/>
  <c r="M1393" i="5" s="1"/>
  <c r="L1240" i="5"/>
  <c r="M1240" i="5" s="1"/>
  <c r="L1304" i="5"/>
  <c r="M1304" i="5" s="1"/>
  <c r="L1369" i="5"/>
  <c r="M1369" i="5" s="1"/>
  <c r="L1384" i="5"/>
  <c r="M1384" i="5" s="1"/>
  <c r="L1234" i="5"/>
  <c r="M1234" i="5" s="1"/>
  <c r="L1298" i="5"/>
  <c r="M1298" i="5" s="1"/>
  <c r="L1373" i="5"/>
  <c r="M1373" i="5" s="1"/>
  <c r="L1255" i="5"/>
  <c r="M1255" i="5" s="1"/>
  <c r="L1319" i="5"/>
  <c r="M1319" i="5" s="1"/>
  <c r="L1375" i="5"/>
  <c r="M1375" i="5" s="1"/>
  <c r="L1236" i="5"/>
  <c r="M1236" i="5" s="1"/>
  <c r="L1300" i="5"/>
  <c r="M1300" i="5" s="1"/>
  <c r="L1381" i="5"/>
  <c r="M1381" i="5" s="1"/>
  <c r="L1351" i="5"/>
  <c r="M1351" i="5" s="1"/>
  <c r="L1414" i="5"/>
  <c r="M1414" i="5" s="1"/>
  <c r="L1512" i="5"/>
  <c r="M1512" i="5" s="1"/>
  <c r="L1504" i="5"/>
  <c r="M1504" i="5" s="1"/>
  <c r="L1473" i="5"/>
  <c r="M1473" i="5" s="1"/>
  <c r="L1453" i="5"/>
  <c r="M1453" i="5" s="1"/>
  <c r="L1437" i="5"/>
  <c r="M1437" i="5" s="1"/>
  <c r="L1511" i="5"/>
  <c r="M1511" i="5" s="1"/>
  <c r="L1426" i="5"/>
  <c r="M1426" i="5" s="1"/>
  <c r="L1501" i="5"/>
  <c r="M1501" i="5" s="1"/>
  <c r="L1431" i="5"/>
  <c r="M1431" i="5" s="1"/>
  <c r="L1491" i="5"/>
  <c r="M1491" i="5" s="1"/>
  <c r="L1356" i="5"/>
  <c r="M1356" i="5" s="1"/>
  <c r="L1420" i="5"/>
  <c r="M1420" i="5" s="1"/>
  <c r="L1535" i="5"/>
  <c r="M1535" i="5" s="1"/>
  <c r="L1587" i="5"/>
  <c r="M1587" i="5" s="1"/>
  <c r="L1651" i="5"/>
  <c r="M1651" i="5" s="1"/>
  <c r="L1552" i="5"/>
  <c r="M1552" i="5" s="1"/>
  <c r="L1616" i="5"/>
  <c r="M1616" i="5" s="1"/>
  <c r="L1525" i="5"/>
  <c r="M1525" i="5" s="1"/>
  <c r="L1589" i="5"/>
  <c r="M1589" i="5" s="1"/>
  <c r="L1653" i="5"/>
  <c r="M1653" i="5" s="1"/>
  <c r="L1538" i="5"/>
  <c r="M1538" i="5" s="1"/>
  <c r="L1602" i="5"/>
  <c r="M1602" i="5" s="1"/>
  <c r="L1666" i="5"/>
  <c r="M1666" i="5" s="1"/>
  <c r="L1591" i="5"/>
  <c r="M1591" i="5" s="1"/>
  <c r="L1655" i="5"/>
  <c r="M1655" i="5" s="1"/>
  <c r="L1492" i="5"/>
  <c r="M1492" i="5" s="1"/>
  <c r="L1556" i="5"/>
  <c r="M1556" i="5" s="1"/>
  <c r="L1620" i="5"/>
  <c r="M1620" i="5" s="1"/>
  <c r="L1577" i="5"/>
  <c r="M1577" i="5" s="1"/>
  <c r="L1641" i="5"/>
  <c r="M1641" i="5" s="1"/>
  <c r="L1486" i="5"/>
  <c r="M1486" i="5" s="1"/>
  <c r="L1550" i="5"/>
  <c r="M1550" i="5" s="1"/>
  <c r="L1614" i="5"/>
  <c r="M1614" i="5" s="1"/>
  <c r="L2" i="5"/>
  <c r="M2" i="5" s="1"/>
</calcChain>
</file>

<file path=xl/sharedStrings.xml><?xml version="1.0" encoding="utf-8"?>
<sst xmlns="http://schemas.openxmlformats.org/spreadsheetml/2006/main" count="94276" uniqueCount="16063">
  <si>
    <t>NAME</t>
  </si>
  <si>
    <t>JOBTITLE</t>
  </si>
  <si>
    <t>DEPTID</t>
  </si>
  <si>
    <t>DESCR</t>
  </si>
  <si>
    <t>HIRE_DT</t>
  </si>
  <si>
    <t>ANNUAL_RT</t>
  </si>
  <si>
    <t>Gross</t>
  </si>
  <si>
    <t>Aaron,Kareem D</t>
  </si>
  <si>
    <t>Utilities Inst Repair I</t>
  </si>
  <si>
    <t>A50550</t>
  </si>
  <si>
    <t>DPW-Water &amp; Waste Water (550)</t>
  </si>
  <si>
    <t>Aaron,Patricia G</t>
  </si>
  <si>
    <t>Facilities/Office Services II</t>
  </si>
  <si>
    <t>A03031</t>
  </si>
  <si>
    <t>OED-Employment Dev (031)</t>
  </si>
  <si>
    <t>Abadir,Adam O</t>
  </si>
  <si>
    <t>Council Technician</t>
  </si>
  <si>
    <t>A02002</t>
  </si>
  <si>
    <t>City Council (002)</t>
  </si>
  <si>
    <t>Abaku,Aigbolosimuan O</t>
  </si>
  <si>
    <t>Police Officer</t>
  </si>
  <si>
    <t>A99094</t>
  </si>
  <si>
    <t>Police Department (094)</t>
  </si>
  <si>
    <t>Abbeduto,Mack</t>
  </si>
  <si>
    <t>Assistant State's Attorney</t>
  </si>
  <si>
    <t>A29011</t>
  </si>
  <si>
    <t>States Attorneys Office (011)</t>
  </si>
  <si>
    <t>Abbott,Ethan N</t>
  </si>
  <si>
    <t>Recreation Arts Instructor</t>
  </si>
  <si>
    <t>A68002</t>
  </si>
  <si>
    <t>R&amp;P-Parks (002)</t>
  </si>
  <si>
    <t>Abbott-Cole,Michelle</t>
  </si>
  <si>
    <t>Operations Officer III</t>
  </si>
  <si>
    <t>A90005</t>
  </si>
  <si>
    <t>TRANS-Traffic (005)</t>
  </si>
  <si>
    <t>Abdal-Rahim,Naim A</t>
  </si>
  <si>
    <t>Fire Pump Operator Suppression</t>
  </si>
  <si>
    <t>A64120</t>
  </si>
  <si>
    <t>Fire Department (120)</t>
  </si>
  <si>
    <t>Abdi,Ezekiel W</t>
  </si>
  <si>
    <t>Police Sergeant</t>
  </si>
  <si>
    <t>A99160</t>
  </si>
  <si>
    <t>Police Department (160)</t>
  </si>
  <si>
    <t>Abdul Adl,Attrice A</t>
  </si>
  <si>
    <t>Radio Dispatcher Sheriff</t>
  </si>
  <si>
    <t>A38410</t>
  </si>
  <si>
    <t>Sheriff's Office (410)</t>
  </si>
  <si>
    <t>Abdul Aziz,Hajr E</t>
  </si>
  <si>
    <t>Swimming Pool Operator</t>
  </si>
  <si>
    <t>P04002</t>
  </si>
  <si>
    <t>R&amp;P-Recreation (part-time) (</t>
  </si>
  <si>
    <t>Abdul Aziz,Yaqub M</t>
  </si>
  <si>
    <t>Abdul Saboor,Dana N</t>
  </si>
  <si>
    <t>Paralegal</t>
  </si>
  <si>
    <t>A99393</t>
  </si>
  <si>
    <t>Police Department (393)</t>
  </si>
  <si>
    <t>Abdul,Jalil</t>
  </si>
  <si>
    <t>Engineer I</t>
  </si>
  <si>
    <t>A50101</t>
  </si>
  <si>
    <t>DPW-Water &amp; Waste Water (101)</t>
  </si>
  <si>
    <t>Abdul-Jabbar,Bushra A</t>
  </si>
  <si>
    <t>Social Service Coordinator</t>
  </si>
  <si>
    <t>A65028</t>
  </si>
  <si>
    <t>HLTH-Health Department (028)</t>
  </si>
  <si>
    <t>Abdul-Khaliq,Amahl</t>
  </si>
  <si>
    <t>Recreation Leader II</t>
  </si>
  <si>
    <t>A04005</t>
  </si>
  <si>
    <t>R&amp;P-Recreation (005)</t>
  </si>
  <si>
    <t>Abdullah,Beverly A</t>
  </si>
  <si>
    <t>Office Support Specialist III</t>
  </si>
  <si>
    <t>A06004</t>
  </si>
  <si>
    <t>Housing &amp; Community Dev (004)</t>
  </si>
  <si>
    <t>Abdullahi,Sharon M</t>
  </si>
  <si>
    <t>911 Operator</t>
  </si>
  <si>
    <t>A64604</t>
  </si>
  <si>
    <t>Fire Department (604)</t>
  </si>
  <si>
    <t>Abdullateef,Muhammed L</t>
  </si>
  <si>
    <t>Supt of Public Bldg Repair</t>
  </si>
  <si>
    <t>A85001</t>
  </si>
  <si>
    <t>General Services (001)</t>
  </si>
  <si>
    <t>Abdulrahman,Mustafa H</t>
  </si>
  <si>
    <t>Police Officer Trainee</t>
  </si>
  <si>
    <t>A99416</t>
  </si>
  <si>
    <t>Police Department (416)</t>
  </si>
  <si>
    <t>Abdul-Saboor,Jamillah</t>
  </si>
  <si>
    <t>Printer Library</t>
  </si>
  <si>
    <t>A75055</t>
  </si>
  <si>
    <t>Enoch Pratt Free Library (055)</t>
  </si>
  <si>
    <t>Abdunafi,Karim</t>
  </si>
  <si>
    <t>Community Aide</t>
  </si>
  <si>
    <t>A04015</t>
  </si>
  <si>
    <t>R&amp;P-Recreation (015)</t>
  </si>
  <si>
    <t>Abdur-Rahman,Diane</t>
  </si>
  <si>
    <t>Facilities/Office Services I</t>
  </si>
  <si>
    <t>A03092</t>
  </si>
  <si>
    <t>OED-Employment Dev (092)</t>
  </si>
  <si>
    <t>Abdurrahman,Saleh Z</t>
  </si>
  <si>
    <t>Lifeguard I</t>
  </si>
  <si>
    <t>Abebe,Miraf E</t>
  </si>
  <si>
    <t>Auditor II</t>
  </si>
  <si>
    <t>A24002</t>
  </si>
  <si>
    <t>COMP-Audits (002)</t>
  </si>
  <si>
    <t>Abend-Kollin,Emily L</t>
  </si>
  <si>
    <t>Fleet Quality Control Analyst</t>
  </si>
  <si>
    <t>A85301</t>
  </si>
  <si>
    <t>General Services (301)</t>
  </si>
  <si>
    <t>Abid,Amal</t>
  </si>
  <si>
    <t>Engineer II</t>
  </si>
  <si>
    <t>A49102</t>
  </si>
  <si>
    <t>TRANS-Highways (102)</t>
  </si>
  <si>
    <t>Abid,Paula</t>
  </si>
  <si>
    <t>A04009</t>
  </si>
  <si>
    <t>R&amp;P-Recreation (009)</t>
  </si>
  <si>
    <t>Abraham,Donta D</t>
  </si>
  <si>
    <t>Laborer Hourly</t>
  </si>
  <si>
    <t>B70357</t>
  </si>
  <si>
    <t>DPW-Solid Waste (wkly) (357)</t>
  </si>
  <si>
    <t>Abraham,Santhosh</t>
  </si>
  <si>
    <t>Accountant II</t>
  </si>
  <si>
    <t>A50100</t>
  </si>
  <si>
    <t>DPW-Water &amp; Waste Water (100)</t>
  </si>
  <si>
    <t>Abraham,Sharon M</t>
  </si>
  <si>
    <t>Housing Inspector</t>
  </si>
  <si>
    <t>A06014</t>
  </si>
  <si>
    <t>Housing &amp; Community Dev (014)</t>
  </si>
  <si>
    <t>Abraham,Terence J</t>
  </si>
  <si>
    <t>Construction Project Supv II</t>
  </si>
  <si>
    <t>A85604</t>
  </si>
  <si>
    <t>General Services (604)</t>
  </si>
  <si>
    <t>Abrahams,Brandon A</t>
  </si>
  <si>
    <t>A99034</t>
  </si>
  <si>
    <t>Police Department (034)</t>
  </si>
  <si>
    <t>Abrams,Maxine</t>
  </si>
  <si>
    <t>Collection Representative I</t>
  </si>
  <si>
    <t>A14003</t>
  </si>
  <si>
    <t>FIN-Collections (003)</t>
  </si>
  <si>
    <t>Abrams,Terry</t>
  </si>
  <si>
    <t>Abu Khdeir,Abrar M</t>
  </si>
  <si>
    <t>Operations Officer II</t>
  </si>
  <si>
    <t>Abugo,Susan</t>
  </si>
  <si>
    <t>Community Hlth Nurse II 10Mth</t>
  </si>
  <si>
    <t>A65102</t>
  </si>
  <si>
    <t>HLTH-Health Department (102)</t>
  </si>
  <si>
    <t>Abu-Hakim,Kendall</t>
  </si>
  <si>
    <t>Gen Supt Trans Maintenance</t>
  </si>
  <si>
    <t>A49300</t>
  </si>
  <si>
    <t>TRANS-Highways (300)</t>
  </si>
  <si>
    <t>Abukhdeir,Tasnem M</t>
  </si>
  <si>
    <t>Public Health Rep II</t>
  </si>
  <si>
    <t>A65026</t>
  </si>
  <si>
    <t>HLTH-Health Department (026)</t>
  </si>
  <si>
    <t>Achhammer,Matthew J</t>
  </si>
  <si>
    <t>Contract Srvc Specialist II</t>
  </si>
  <si>
    <t>A09001</t>
  </si>
  <si>
    <t>Liquor License Board (001)</t>
  </si>
  <si>
    <t>Ackerman,Alexa E</t>
  </si>
  <si>
    <t>Assistant Solicitor</t>
  </si>
  <si>
    <t>A30001</t>
  </si>
  <si>
    <t>Law Department (001)</t>
  </si>
  <si>
    <t>Ackwood,Karen</t>
  </si>
  <si>
    <t>Service Assistant Library</t>
  </si>
  <si>
    <t>A75008</t>
  </si>
  <si>
    <t>Enoch Pratt Free Library (008)</t>
  </si>
  <si>
    <t>Ackwood,Kristina E</t>
  </si>
  <si>
    <t>Acord,Ashley M</t>
  </si>
  <si>
    <t>Police Officer EID</t>
  </si>
  <si>
    <t>A99406</t>
  </si>
  <si>
    <t>Police Department (406)</t>
  </si>
  <si>
    <t>Acosta Lopez,Bryan</t>
  </si>
  <si>
    <t>A99004</t>
  </si>
  <si>
    <t>Police Department (004)</t>
  </si>
  <si>
    <t>Acosta,Arnulfo J</t>
  </si>
  <si>
    <t>Acosta,Jahmoor A</t>
  </si>
  <si>
    <t>A99125</t>
  </si>
  <si>
    <t>Police Department (125)</t>
  </si>
  <si>
    <t>Acquaviva,Megan</t>
  </si>
  <si>
    <t>A29005</t>
  </si>
  <si>
    <t>States Attorneys Office (005)</t>
  </si>
  <si>
    <t>Acree,Ennis D</t>
  </si>
  <si>
    <t>Fire Pump Operator Supp ALS</t>
  </si>
  <si>
    <t>A64131</t>
  </si>
  <si>
    <t>Fire Department (131)</t>
  </si>
  <si>
    <t>Adair,Brittanous I</t>
  </si>
  <si>
    <t>Transportation Enforc Off I</t>
  </si>
  <si>
    <t>A90201</t>
  </si>
  <si>
    <t>TRANS-Traffic (201)</t>
  </si>
  <si>
    <t>Adair,Raimond E</t>
  </si>
  <si>
    <t>Traffic Signal Installer I</t>
  </si>
  <si>
    <t>A49506</t>
  </si>
  <si>
    <t>TRANS-Highways (506)</t>
  </si>
  <si>
    <t>Adair,Richard E</t>
  </si>
  <si>
    <t>Adam,Maiga M</t>
  </si>
  <si>
    <t>Adamczyk,Michael</t>
  </si>
  <si>
    <t>Paramedic CRT</t>
  </si>
  <si>
    <t>A64466</t>
  </si>
  <si>
    <t>Fire Department (466)</t>
  </si>
  <si>
    <t>Adamo,Patricia</t>
  </si>
  <si>
    <t>A03085</t>
  </si>
  <si>
    <t>OED-Employment Dev (085)</t>
  </si>
  <si>
    <t>Adams III,Wayne A</t>
  </si>
  <si>
    <t>A99224</t>
  </si>
  <si>
    <t>Police Department (224)</t>
  </si>
  <si>
    <t>Adams Jr,James O</t>
  </si>
  <si>
    <t>Public Works Inspector I</t>
  </si>
  <si>
    <t>A50803</t>
  </si>
  <si>
    <t>DPW-Water &amp; Waste Water (803)</t>
  </si>
  <si>
    <t>Adams Jr,Wayne A</t>
  </si>
  <si>
    <t>A99064</t>
  </si>
  <si>
    <t>Police Department (064)</t>
  </si>
  <si>
    <t>Adams,Andrew S</t>
  </si>
  <si>
    <t>Office Assistant II</t>
  </si>
  <si>
    <t>A75003</t>
  </si>
  <si>
    <t>Enoch Pratt Free Library (003)</t>
  </si>
  <si>
    <t>Adams,Brandon L</t>
  </si>
  <si>
    <t>Utility Meter Tech II DPW</t>
  </si>
  <si>
    <t>A50804</t>
  </si>
  <si>
    <t>DPW-Water &amp; Waste Water (804)</t>
  </si>
  <si>
    <t>Adams,Carla L</t>
  </si>
  <si>
    <t>HR Generalist II</t>
  </si>
  <si>
    <t>A41101</t>
  </si>
  <si>
    <t>DPW-Administration (101)</t>
  </si>
  <si>
    <t>Adams,Damon R</t>
  </si>
  <si>
    <t>A99304</t>
  </si>
  <si>
    <t>Police Department (304)</t>
  </si>
  <si>
    <t>Adams,Deborah E</t>
  </si>
  <si>
    <t>A17001</t>
  </si>
  <si>
    <t>FIN-Purchasing (001)</t>
  </si>
  <si>
    <t>Adams,Debra C</t>
  </si>
  <si>
    <t>Mechanical Maint Tech II</t>
  </si>
  <si>
    <t>A50209</t>
  </si>
  <si>
    <t>DPW-Water &amp; Waste Water (209)</t>
  </si>
  <si>
    <t>Adams,Douglas J</t>
  </si>
  <si>
    <t>Adams,Elizabeth A</t>
  </si>
  <si>
    <t>Emergency Dispatcher</t>
  </si>
  <si>
    <t>A99372</t>
  </si>
  <si>
    <t>Police Department (372)</t>
  </si>
  <si>
    <t>Adams,Jamilah A</t>
  </si>
  <si>
    <t>A30003</t>
  </si>
  <si>
    <t>Law Department (003)</t>
  </si>
  <si>
    <t>Adams,Jermaine Terrell</t>
  </si>
  <si>
    <t>Test Monitor</t>
  </si>
  <si>
    <t>P83004</t>
  </si>
  <si>
    <t>HR-Test Monitor (004)</t>
  </si>
  <si>
    <t>Adams,Judith C</t>
  </si>
  <si>
    <t>Crossing Guard</t>
  </si>
  <si>
    <t>C90786</t>
  </si>
  <si>
    <t>TRANS-Crossing Guards (786)</t>
  </si>
  <si>
    <t>Adams,Keith M</t>
  </si>
  <si>
    <t>Adams,Larue H</t>
  </si>
  <si>
    <t>Court Secretary I</t>
  </si>
  <si>
    <t>A31001</t>
  </si>
  <si>
    <t>Circuit Court (001)</t>
  </si>
  <si>
    <t>Adams,Latisha T</t>
  </si>
  <si>
    <t>A99220</t>
  </si>
  <si>
    <t>Police Department (220)</t>
  </si>
  <si>
    <t>Adams,Lindsay</t>
  </si>
  <si>
    <t>Grant Services Specialist III</t>
  </si>
  <si>
    <t>A65004</t>
  </si>
  <si>
    <t>HLTH-Health Department (004)</t>
  </si>
  <si>
    <t>Adams,Margaret E</t>
  </si>
  <si>
    <t>Program Assistant I</t>
  </si>
  <si>
    <t>A65200</t>
  </si>
  <si>
    <t>HLTH-Health Department (200)</t>
  </si>
  <si>
    <t>Adams,Reggie R</t>
  </si>
  <si>
    <t>Traffic Maint Worker II</t>
  </si>
  <si>
    <t>A90002</t>
  </si>
  <si>
    <t>TRANS-Traffic (002)</t>
  </si>
  <si>
    <t>Adams,Robert J</t>
  </si>
  <si>
    <t>A99330</t>
  </si>
  <si>
    <t>Police Department (330)</t>
  </si>
  <si>
    <t>Adams,Shonte T</t>
  </si>
  <si>
    <t>Firefighter Paramedic Supp</t>
  </si>
  <si>
    <t>A64225</t>
  </si>
  <si>
    <t>Fire Department (225)</t>
  </si>
  <si>
    <t>Adams,Tavon R</t>
  </si>
  <si>
    <t>A99262</t>
  </si>
  <si>
    <t>Police Department (262)</t>
  </si>
  <si>
    <t>Adams,Timothy L</t>
  </si>
  <si>
    <t>Solid Waste Worker</t>
  </si>
  <si>
    <t>B70411</t>
  </si>
  <si>
    <t>DPW-Solid Waste (wkly) (411)</t>
  </si>
  <si>
    <t>Adams,Travis</t>
  </si>
  <si>
    <t>Office Services Asst II SAO</t>
  </si>
  <si>
    <t>A29004</t>
  </si>
  <si>
    <t>States Attorneys Office (004)</t>
  </si>
  <si>
    <t>Adcock Sr,Charles B</t>
  </si>
  <si>
    <t>Public Works Inspector III</t>
  </si>
  <si>
    <t>Addams,Karen R</t>
  </si>
  <si>
    <t>Procurement Specialist I</t>
  </si>
  <si>
    <t>Addison,Clifton L</t>
  </si>
  <si>
    <t>Operations Assistant II</t>
  </si>
  <si>
    <t>Addison,Jacqueline T</t>
  </si>
  <si>
    <t>Staff Asst (Elected Official)</t>
  </si>
  <si>
    <t>A02003</t>
  </si>
  <si>
    <t>City Council (003)</t>
  </si>
  <si>
    <t>Addison,Lewis G</t>
  </si>
  <si>
    <t>A70105</t>
  </si>
  <si>
    <t>DPW-Solid Waste (105)</t>
  </si>
  <si>
    <t>Addison,Melvin A</t>
  </si>
  <si>
    <t>B49308</t>
  </si>
  <si>
    <t>TRANS-Highways (wkly) (308)</t>
  </si>
  <si>
    <t>Addison,Rosalind D</t>
  </si>
  <si>
    <t>Administrative Coordinator</t>
  </si>
  <si>
    <t>A32001</t>
  </si>
  <si>
    <t>FIN-Risk Management Oper (001)</t>
  </si>
  <si>
    <t>Addison,Wendell</t>
  </si>
  <si>
    <t>Utilities Inst Repair III</t>
  </si>
  <si>
    <t>A50501</t>
  </si>
  <si>
    <t>DPW-Water &amp; Waste Water (501)</t>
  </si>
  <si>
    <t>Adekanye,Rachel O</t>
  </si>
  <si>
    <t>A29010</t>
  </si>
  <si>
    <t>States Attorneys Office (010)</t>
  </si>
  <si>
    <t>Adekoya,Babatunde</t>
  </si>
  <si>
    <t>Agency IT Specialist II</t>
  </si>
  <si>
    <t>A16001</t>
  </si>
  <si>
    <t>COMP-Comptroller's Office</t>
  </si>
  <si>
    <t>Adenekan,Adetunji E</t>
  </si>
  <si>
    <t>Adeniji,Adewale A</t>
  </si>
  <si>
    <t>Solid Waste Superintendent</t>
  </si>
  <si>
    <t>A70410</t>
  </si>
  <si>
    <t>DPW-Solid Waste (410)</t>
  </si>
  <si>
    <t>Adeniji,Temitope F</t>
  </si>
  <si>
    <t>A50609</t>
  </si>
  <si>
    <t>DPW-Water &amp; Waste Water (609)</t>
  </si>
  <si>
    <t>Adetola,Adewale A</t>
  </si>
  <si>
    <t>Program Coordinator</t>
  </si>
  <si>
    <t>Adeyemi,Sherry A</t>
  </si>
  <si>
    <t>A65075</t>
  </si>
  <si>
    <t>HLTH-Health Department (075)</t>
  </si>
  <si>
    <t>Adeyemo,Morounkeji A</t>
  </si>
  <si>
    <t>Computer Analyst</t>
  </si>
  <si>
    <t>A29036</t>
  </si>
  <si>
    <t>States Attorneys Office (036)</t>
  </si>
  <si>
    <t>Adeyinka,Ayodele</t>
  </si>
  <si>
    <t>Office Support Specialist II</t>
  </si>
  <si>
    <t>A49330</t>
  </si>
  <si>
    <t>TRANS-Highways (330)</t>
  </si>
  <si>
    <t>Adhikari,Mahendra</t>
  </si>
  <si>
    <t>Public Works Inspector II</t>
  </si>
  <si>
    <t>Adigun,Ganiyat Y</t>
  </si>
  <si>
    <t>Contract Administrator II</t>
  </si>
  <si>
    <t>A67002</t>
  </si>
  <si>
    <t>R&amp;P-Administration (002)</t>
  </si>
  <si>
    <t>Adkins Jr,Franklin D</t>
  </si>
  <si>
    <t>A64154</t>
  </si>
  <si>
    <t>Fire Department (154)</t>
  </si>
  <si>
    <t>Adkins,Mary A</t>
  </si>
  <si>
    <t>Emergency Medical Technician</t>
  </si>
  <si>
    <t>A64461</t>
  </si>
  <si>
    <t>Fire Department (461)</t>
  </si>
  <si>
    <t>Adkins,Shea T</t>
  </si>
  <si>
    <t>A99033</t>
  </si>
  <si>
    <t>Police Department (033)</t>
  </si>
  <si>
    <t>Adolfo Jr.,Bernardino A</t>
  </si>
  <si>
    <t>Electrical Maint Tech III</t>
  </si>
  <si>
    <t>Adolfo,Bernardino A</t>
  </si>
  <si>
    <t>Mechanical Maint Tech III</t>
  </si>
  <si>
    <t>Afshar,Majid K</t>
  </si>
  <si>
    <t>Agard,Christian T</t>
  </si>
  <si>
    <t>Agella,Lindson C</t>
  </si>
  <si>
    <t>Agen-Davis,Helena E</t>
  </si>
  <si>
    <t>Community Health Nurse II</t>
  </si>
  <si>
    <t>A65112</t>
  </si>
  <si>
    <t>HLTH-Heatlh Dept.</t>
  </si>
  <si>
    <t>Agrama,Mariam A</t>
  </si>
  <si>
    <t>A06033</t>
  </si>
  <si>
    <t>Housing &amp; Community Dev (033)</t>
  </si>
  <si>
    <t>Aguilera,Rene A</t>
  </si>
  <si>
    <t>A99225</t>
  </si>
  <si>
    <t>Police Department (225)</t>
  </si>
  <si>
    <t>Ahamad,Nazir A</t>
  </si>
  <si>
    <t>Ahearn,Kristen K</t>
  </si>
  <si>
    <t>City Planner II</t>
  </si>
  <si>
    <t>A19103</t>
  </si>
  <si>
    <t>Planning Department (103)</t>
  </si>
  <si>
    <t>Ahlfeldt,Lori A</t>
  </si>
  <si>
    <t>Ahmad Bey,Tariq El</t>
  </si>
  <si>
    <t>A50212</t>
  </si>
  <si>
    <t>DPW-Water &amp; Waste Water (212)</t>
  </si>
  <si>
    <t>Ahmad,Azzam A</t>
  </si>
  <si>
    <t>Engineer Supervisor</t>
  </si>
  <si>
    <t>Ahmadsha,Gurbata M</t>
  </si>
  <si>
    <t>Law Clerk SAO</t>
  </si>
  <si>
    <t>Ahmed,Bilal</t>
  </si>
  <si>
    <t>A99006</t>
  </si>
  <si>
    <t>Police Department (006)</t>
  </si>
  <si>
    <t>Ahsan,S M</t>
  </si>
  <si>
    <t>A50401</t>
  </si>
  <si>
    <t>DPW-Water &amp; Waste Water (401)</t>
  </si>
  <si>
    <t>Aiken,Barbara A</t>
  </si>
  <si>
    <t>Office Supervisor</t>
  </si>
  <si>
    <t>A49308</t>
  </si>
  <si>
    <t>TRANS-Highways (308)</t>
  </si>
  <si>
    <t>Aiken,Karen R</t>
  </si>
  <si>
    <t>B70104</t>
  </si>
  <si>
    <t>DPW-Solid Waste (wkly) (104)</t>
  </si>
  <si>
    <t>Aiken,Michael</t>
  </si>
  <si>
    <t>Automotive Maintenance Supv I</t>
  </si>
  <si>
    <t>A85302</t>
  </si>
  <si>
    <t>General Services (302)</t>
  </si>
  <si>
    <t>Aiken,Richard D</t>
  </si>
  <si>
    <t>Aisenstark,Avery</t>
  </si>
  <si>
    <t>Dir Legislative Reference</t>
  </si>
  <si>
    <t>A33002</t>
  </si>
  <si>
    <t>Legislative Reference (002)</t>
  </si>
  <si>
    <t>Ajikobi,Abdulsalam W</t>
  </si>
  <si>
    <t>A99308</t>
  </si>
  <si>
    <t>Police Department (308)</t>
  </si>
  <si>
    <t>Akers,Timothy R</t>
  </si>
  <si>
    <t>EMT Firefighter Suppression</t>
  </si>
  <si>
    <t>A64201</t>
  </si>
  <si>
    <t>Fire Department (201)</t>
  </si>
  <si>
    <t>Akhtar,Syeda S</t>
  </si>
  <si>
    <t>Akilo,Veobia</t>
  </si>
  <si>
    <t>Operations Officer I</t>
  </si>
  <si>
    <t>A49101</t>
  </si>
  <si>
    <t>TRANS-Highways (101)</t>
  </si>
  <si>
    <t>Akins,Maude E</t>
  </si>
  <si>
    <t>Data Entry Operator III</t>
  </si>
  <si>
    <t>Akintomide,Modupe F</t>
  </si>
  <si>
    <t>Environmental Sanitarian II</t>
  </si>
  <si>
    <t>A65048</t>
  </si>
  <si>
    <t>HLTH-Health Department (048)</t>
  </si>
  <si>
    <t>Akinwande,Olufemi O</t>
  </si>
  <si>
    <t>A99063</t>
  </si>
  <si>
    <t>Police Department (063)</t>
  </si>
  <si>
    <t>Akojie,Idahota O</t>
  </si>
  <si>
    <t>Akras,Thomas R</t>
  </si>
  <si>
    <t>Operations Officer V</t>
  </si>
  <si>
    <t>Akrofi,Bernard</t>
  </si>
  <si>
    <t>Auditor III</t>
  </si>
  <si>
    <t>Alade,Adedoyin</t>
  </si>
  <si>
    <t>A65111</t>
  </si>
  <si>
    <t>HLTH-Health Dept. Location 111</t>
  </si>
  <si>
    <t>A65101</t>
  </si>
  <si>
    <t>HLTH-Health Department (101)</t>
  </si>
  <si>
    <t>Alajbegovic,Aida</t>
  </si>
  <si>
    <t>Victim/Witness Coordinator SAO</t>
  </si>
  <si>
    <t>A29008</t>
  </si>
  <si>
    <t>States Attorneys Office (008)</t>
  </si>
  <si>
    <t>Albano,Nichole M</t>
  </si>
  <si>
    <t>A99260</t>
  </si>
  <si>
    <t>Police Department (260)</t>
  </si>
  <si>
    <t>Albattrawi,Husam I</t>
  </si>
  <si>
    <t>Architect II</t>
  </si>
  <si>
    <t>Albaugh,Carol E</t>
  </si>
  <si>
    <t>Remittance Supervisor</t>
  </si>
  <si>
    <t>A14001</t>
  </si>
  <si>
    <t>FIN-Collections (001)</t>
  </si>
  <si>
    <t>Albert,Beverly A</t>
  </si>
  <si>
    <t>Albino,Edwin</t>
  </si>
  <si>
    <t>A99333</t>
  </si>
  <si>
    <t>Police Department (333)</t>
  </si>
  <si>
    <t>Albino,Monica M</t>
  </si>
  <si>
    <t>A99348</t>
  </si>
  <si>
    <t>Police Department (348)</t>
  </si>
  <si>
    <t>Albrecht III,William H</t>
  </si>
  <si>
    <t>A64114</t>
  </si>
  <si>
    <t>Fire Department (114)</t>
  </si>
  <si>
    <t>Albritton,Beverly D</t>
  </si>
  <si>
    <t>A50205</t>
  </si>
  <si>
    <t>DPW-Water &amp; Waste Water (205)</t>
  </si>
  <si>
    <t>Aldabbagh,Hayat</t>
  </si>
  <si>
    <t>Solid Waste Supervisor</t>
  </si>
  <si>
    <t>Aldenhoff,Eric S</t>
  </si>
  <si>
    <t>A64301</t>
  </si>
  <si>
    <t>Fire Department (301)</t>
  </si>
  <si>
    <t>Alderman,Trina R</t>
  </si>
  <si>
    <t>A64135</t>
  </si>
  <si>
    <t>Fire Department (135)</t>
  </si>
  <si>
    <t>Alderman-McCauley,Ebony N</t>
  </si>
  <si>
    <t>Social Prog Administrator II</t>
  </si>
  <si>
    <t>A65021</t>
  </si>
  <si>
    <t>HLTH-Health Department (021)</t>
  </si>
  <si>
    <t>Aldershof,Grace E</t>
  </si>
  <si>
    <t>Legal Assistant II</t>
  </si>
  <si>
    <t>Aleshire,Andrew M</t>
  </si>
  <si>
    <t>A01001</t>
  </si>
  <si>
    <t>Mayors Office (001)</t>
  </si>
  <si>
    <t>Alessi,Michael J</t>
  </si>
  <si>
    <t>A99408</t>
  </si>
  <si>
    <t>Police Department (408)</t>
  </si>
  <si>
    <t>Alexander,Brenna N</t>
  </si>
  <si>
    <t>A83001</t>
  </si>
  <si>
    <t>HR-Human Resources (001)</t>
  </si>
  <si>
    <t>Alexander,Cynthia C</t>
  </si>
  <si>
    <t>A75079</t>
  </si>
  <si>
    <t>Enoch Pratt Free Library (079)</t>
  </si>
  <si>
    <t>Alexander,Daryl T</t>
  </si>
  <si>
    <t>Firefighter Suppression</t>
  </si>
  <si>
    <t>A64139</t>
  </si>
  <si>
    <t>Fire Department (139)</t>
  </si>
  <si>
    <t>Alexander,Ebony D</t>
  </si>
  <si>
    <t>Customer Care Analyst II</t>
  </si>
  <si>
    <t>A50701</t>
  </si>
  <si>
    <t>DPW-Water &amp; Waste Water (701)</t>
  </si>
  <si>
    <t>Alexander,Joseph W</t>
  </si>
  <si>
    <t>Public Safety Officer</t>
  </si>
  <si>
    <t>A91015</t>
  </si>
  <si>
    <t>M-R Convention Center (015)</t>
  </si>
  <si>
    <t>Alexander,Kamala</t>
  </si>
  <si>
    <t>Office Assistant III</t>
  </si>
  <si>
    <t>A75012</t>
  </si>
  <si>
    <t>Enoch Pratt Free Library (012)</t>
  </si>
  <si>
    <t>Alexander,Kevin D</t>
  </si>
  <si>
    <t>A99005</t>
  </si>
  <si>
    <t>Police Department (005)</t>
  </si>
  <si>
    <t>Alexander,Michael L</t>
  </si>
  <si>
    <t>Apprenticeship Program Admin</t>
  </si>
  <si>
    <t>Alexander,Paul H</t>
  </si>
  <si>
    <t>Alexander,Sharnita D</t>
  </si>
  <si>
    <t>A64147</t>
  </si>
  <si>
    <t>Fire Department (147)</t>
  </si>
  <si>
    <t>Alexander,Terrence D</t>
  </si>
  <si>
    <t>A70415</t>
  </si>
  <si>
    <t>DPW-Solid Waste (415)</t>
  </si>
  <si>
    <t>Alexander,Tony T</t>
  </si>
  <si>
    <t>Alfano,Anthony G</t>
  </si>
  <si>
    <t>A99001</t>
  </si>
  <si>
    <t>Police Department (001)</t>
  </si>
  <si>
    <t>Alfonso,Matthew J</t>
  </si>
  <si>
    <t>A99060</t>
  </si>
  <si>
    <t>Police Department (060)</t>
  </si>
  <si>
    <t>Alford Jr,Charles L</t>
  </si>
  <si>
    <t>Alford,Kevon D</t>
  </si>
  <si>
    <t>JTPA Trainee Momr</t>
  </si>
  <si>
    <t>A65018</t>
  </si>
  <si>
    <t>HLTH-Health Department (018)</t>
  </si>
  <si>
    <t>Alford,Latanya L</t>
  </si>
  <si>
    <t>Medical Office Asst</t>
  </si>
  <si>
    <t>A65025</t>
  </si>
  <si>
    <t>HLTH-Health Department (025)</t>
  </si>
  <si>
    <t>Alford,Tameka N</t>
  </si>
  <si>
    <t>A99422</t>
  </si>
  <si>
    <t>Police Department (422)</t>
  </si>
  <si>
    <t>Alford,Tommie L</t>
  </si>
  <si>
    <t>Aide Blue Chip</t>
  </si>
  <si>
    <t>Alford,Tyrone S</t>
  </si>
  <si>
    <t>A64145</t>
  </si>
  <si>
    <t>Fire Department (145)</t>
  </si>
  <si>
    <t>Alheri,Onyinye</t>
  </si>
  <si>
    <t>Ali El,Anwaar A</t>
  </si>
  <si>
    <t>Motor Vehicle Driver I Hourly</t>
  </si>
  <si>
    <t>B70346</t>
  </si>
  <si>
    <t>DPW-Solid Waste (wkly) (346)</t>
  </si>
  <si>
    <t>Ali El,Salome M</t>
  </si>
  <si>
    <t>A06015</t>
  </si>
  <si>
    <t>Housing &amp; Community Dev (015)</t>
  </si>
  <si>
    <t>Ali,Kaseem O</t>
  </si>
  <si>
    <t>A64465</t>
  </si>
  <si>
    <t>Fire Department (465)</t>
  </si>
  <si>
    <t>Ali,Mohammed</t>
  </si>
  <si>
    <t>A99335</t>
  </si>
  <si>
    <t>Police Department (335)</t>
  </si>
  <si>
    <t>Alicea,Francisco G</t>
  </si>
  <si>
    <t>A99093</t>
  </si>
  <si>
    <t>Police Department (093)</t>
  </si>
  <si>
    <t>Alkarajat,Marwan</t>
  </si>
  <si>
    <t>Allen Jr,Bruce R</t>
  </si>
  <si>
    <t>Pumping Technician III</t>
  </si>
  <si>
    <t>A50302</t>
  </si>
  <si>
    <t>DPW-Water &amp; Waste Water (302)</t>
  </si>
  <si>
    <t>Allen Jr,Reginald</t>
  </si>
  <si>
    <t>Pest Control Worker</t>
  </si>
  <si>
    <t>Allen,Alonzo D</t>
  </si>
  <si>
    <t>Police Cadet</t>
  </si>
  <si>
    <t>Allen,Aretha M</t>
  </si>
  <si>
    <t>Human Services Worker I</t>
  </si>
  <si>
    <t>A08008</t>
  </si>
  <si>
    <t>M-R Human Services (008)</t>
  </si>
  <si>
    <t>Allen,Ashley L</t>
  </si>
  <si>
    <t>Allen,Brandon S</t>
  </si>
  <si>
    <t>A64136</t>
  </si>
  <si>
    <t>Fire Department (136)</t>
  </si>
  <si>
    <t>Allen,Brittany A</t>
  </si>
  <si>
    <t>A75009</t>
  </si>
  <si>
    <t>Enoch Pratt Free Library (009)</t>
  </si>
  <si>
    <t>Allen,Carolyn I</t>
  </si>
  <si>
    <t>Allen,Carvel T</t>
  </si>
  <si>
    <t>Executive Assistant</t>
  </si>
  <si>
    <t>Allen,Celeste M</t>
  </si>
  <si>
    <t>A32002</t>
  </si>
  <si>
    <t>FIN-Risk Management Oper (002)</t>
  </si>
  <si>
    <t>Allen,Charles A</t>
  </si>
  <si>
    <t>Allen,Charles T</t>
  </si>
  <si>
    <t>A50606</t>
  </si>
  <si>
    <t>DPW-Water &amp; Waste Water (606)</t>
  </si>
  <si>
    <t>Allen,Daivonia</t>
  </si>
  <si>
    <t>A03090</t>
  </si>
  <si>
    <t>OED-Employment Dev (090)</t>
  </si>
  <si>
    <t>Allen,Danielle Y</t>
  </si>
  <si>
    <t>Transportation Enfor Off II</t>
  </si>
  <si>
    <t>Allen,David B</t>
  </si>
  <si>
    <t>Retired Judge Orphans Court</t>
  </si>
  <si>
    <t>A37002</t>
  </si>
  <si>
    <t>Orphan's Court (002)</t>
  </si>
  <si>
    <t>Allen,Dominick J</t>
  </si>
  <si>
    <t>A50702</t>
  </si>
  <si>
    <t>DPW-Water &amp; Waste Water (702)</t>
  </si>
  <si>
    <t>Allen,Donell B</t>
  </si>
  <si>
    <t>Allen,Dorian L</t>
  </si>
  <si>
    <t>Allen,Fred H</t>
  </si>
  <si>
    <t>Security Guard Convention Ctr</t>
  </si>
  <si>
    <t>A91018</t>
  </si>
  <si>
    <t>M-R Convention Center (018)</t>
  </si>
  <si>
    <t>Allen,George E</t>
  </si>
  <si>
    <t>WW Opns Tech II Sanitary</t>
  </si>
  <si>
    <t>A50208</t>
  </si>
  <si>
    <t>DPW-Water &amp; Waste Water (208)</t>
  </si>
  <si>
    <t>Allen,Goldine A</t>
  </si>
  <si>
    <t>Allen,Linda J</t>
  </si>
  <si>
    <t>Special Assistant</t>
  </si>
  <si>
    <t>A06011</t>
  </si>
  <si>
    <t>Housing &amp; Community Dev (011)</t>
  </si>
  <si>
    <t>Allen,Lisa N</t>
  </si>
  <si>
    <t>IT Division Manager</t>
  </si>
  <si>
    <t>A40002</t>
  </si>
  <si>
    <t>M-R Info Technology (002)</t>
  </si>
  <si>
    <t>Allen,Patricia A</t>
  </si>
  <si>
    <t>Library Associate II</t>
  </si>
  <si>
    <t>A75004</t>
  </si>
  <si>
    <t>Enoch Pratt Free Library (004)</t>
  </si>
  <si>
    <t>Allen,Relana R</t>
  </si>
  <si>
    <t>Allen,Richard M</t>
  </si>
  <si>
    <t>A99002</t>
  </si>
  <si>
    <t>Police Department (002)</t>
  </si>
  <si>
    <t>Allen,Robin</t>
  </si>
  <si>
    <t>Assoc Member Planning Commr</t>
  </si>
  <si>
    <t>A19101</t>
  </si>
  <si>
    <t>Planning Department (101)</t>
  </si>
  <si>
    <t>Allen,Stacey L</t>
  </si>
  <si>
    <t>A49370</t>
  </si>
  <si>
    <t>TRANS-Highways (370)</t>
  </si>
  <si>
    <t>Allen,Steven</t>
  </si>
  <si>
    <t>Heavy Equipment Operator II</t>
  </si>
  <si>
    <t>A50602</t>
  </si>
  <si>
    <t>DPW-Water &amp; Waste Water (602)</t>
  </si>
  <si>
    <t>Allen,Tavries</t>
  </si>
  <si>
    <t>Recreation Activities Asst</t>
  </si>
  <si>
    <t>A67011</t>
  </si>
  <si>
    <t>R&amp;P-Administration (011)</t>
  </si>
  <si>
    <t>Allen,Teresa</t>
  </si>
  <si>
    <t>Allen,Terrace D</t>
  </si>
  <si>
    <t>Allen,Tiffany N</t>
  </si>
  <si>
    <t>Towing Services Rep II</t>
  </si>
  <si>
    <t>A84401</t>
  </si>
  <si>
    <t>TRANS-Towing (401)</t>
  </si>
  <si>
    <t>Allen,Tonya L</t>
  </si>
  <si>
    <t>Operations Officer IV</t>
  </si>
  <si>
    <t>Allen,Vonunette P</t>
  </si>
  <si>
    <t>Customer Care Analyst I</t>
  </si>
  <si>
    <t>Allen,Wade T</t>
  </si>
  <si>
    <t>Allen,William</t>
  </si>
  <si>
    <t>Const Elect Inspector II</t>
  </si>
  <si>
    <t>A06035</t>
  </si>
  <si>
    <t>Housing &amp; Community Dev (035)</t>
  </si>
  <si>
    <t>Allender William,Lisa</t>
  </si>
  <si>
    <t>A15001</t>
  </si>
  <si>
    <t>COMP-Real Estate (001)</t>
  </si>
  <si>
    <t>Allender,Tyrell A</t>
  </si>
  <si>
    <t>Alleyne,Danelle L</t>
  </si>
  <si>
    <t>A06053</t>
  </si>
  <si>
    <t>Housing &amp; Community Dev (053)</t>
  </si>
  <si>
    <t>Alleyne,Karen N</t>
  </si>
  <si>
    <t>Secretary III</t>
  </si>
  <si>
    <t>A99399</t>
  </si>
  <si>
    <t>Police Department (399)</t>
  </si>
  <si>
    <t>Alleyne,Keith G</t>
  </si>
  <si>
    <t>Welder</t>
  </si>
  <si>
    <t>Allison,Lionel</t>
  </si>
  <si>
    <t>Allison,Maria</t>
  </si>
  <si>
    <t>Deputy Sheriff</t>
  </si>
  <si>
    <t>A38001</t>
  </si>
  <si>
    <t>Sheriff's Office (001)</t>
  </si>
  <si>
    <t>Allman,Brian K</t>
  </si>
  <si>
    <t>A99323</t>
  </si>
  <si>
    <t>Police Department (323)</t>
  </si>
  <si>
    <t>Allmond,Yolanda</t>
  </si>
  <si>
    <t>Officer Court Security</t>
  </si>
  <si>
    <t>A38006</t>
  </si>
  <si>
    <t>Sheriff's Office (006)</t>
  </si>
  <si>
    <t>Alloy,Michael J</t>
  </si>
  <si>
    <t>Professional Asst Library</t>
  </si>
  <si>
    <t>A75088</t>
  </si>
  <si>
    <t>Enoch Pratt Free Library (088)</t>
  </si>
  <si>
    <t>Almaguer,Timothy</t>
  </si>
  <si>
    <t>Almason,Allison L</t>
  </si>
  <si>
    <t>Almond,Al J</t>
  </si>
  <si>
    <t>Mason Supervisor</t>
  </si>
  <si>
    <t>A49310</t>
  </si>
  <si>
    <t>TRANS-Highways (310)</t>
  </si>
  <si>
    <t>Al-Quarishy,Khady</t>
  </si>
  <si>
    <t>A99409</t>
  </si>
  <si>
    <t>Police Department (409)</t>
  </si>
  <si>
    <t>Alrubaiee,Hasan A</t>
  </si>
  <si>
    <t>A99007</t>
  </si>
  <si>
    <t>Police Department (007)</t>
  </si>
  <si>
    <t>Al-Sabir,Kashira U</t>
  </si>
  <si>
    <t>A14007</t>
  </si>
  <si>
    <t>FIN-Collections (007)</t>
  </si>
  <si>
    <t>Alsalihi,Muhammed Z</t>
  </si>
  <si>
    <t>Bridge Project Engineer</t>
  </si>
  <si>
    <t>A49104</t>
  </si>
  <si>
    <t>TRANS-Highways (104)</t>
  </si>
  <si>
    <t>Alston Sr.,Dante L</t>
  </si>
  <si>
    <t>Solid Waste Driver</t>
  </si>
  <si>
    <t>Alston,Agnes A</t>
  </si>
  <si>
    <t>Alston,Angela Y</t>
  </si>
  <si>
    <t>Accountant Supervisor</t>
  </si>
  <si>
    <t>A99410</t>
  </si>
  <si>
    <t>Police Department (410)</t>
  </si>
  <si>
    <t>Alston,Bryan K</t>
  </si>
  <si>
    <t>A68011</t>
  </si>
  <si>
    <t>R&amp;P-Parks (011)</t>
  </si>
  <si>
    <t>Alston,Bryant L</t>
  </si>
  <si>
    <t>Alston,Cammie N</t>
  </si>
  <si>
    <t>Crime Laboratory Tech I</t>
  </si>
  <si>
    <t>A99386</t>
  </si>
  <si>
    <t>Police Department (386)</t>
  </si>
  <si>
    <t>Alston,Desiree C</t>
  </si>
  <si>
    <t>School Health Aide</t>
  </si>
  <si>
    <t>A65195</t>
  </si>
  <si>
    <t>HLTH-Health Dept. Location 195</t>
  </si>
  <si>
    <t>Alston,Emmanuel R</t>
  </si>
  <si>
    <t>Alston,Evelyn L</t>
  </si>
  <si>
    <t>A18001</t>
  </si>
  <si>
    <t>FIN-Treasury Mgt (001)</t>
  </si>
  <si>
    <t>Alston,Henry L</t>
  </si>
  <si>
    <t>Alston,Joseph G</t>
  </si>
  <si>
    <t>Alston,Kathaleen</t>
  </si>
  <si>
    <t>Senior Companion Stipend Hlth</t>
  </si>
  <si>
    <t>A65072</t>
  </si>
  <si>
    <t>HLTH-Health Department (072)</t>
  </si>
  <si>
    <t>Alston,Keon</t>
  </si>
  <si>
    <t>A04008</t>
  </si>
  <si>
    <t>R&amp;P-Recreation (008)</t>
  </si>
  <si>
    <t>Alston,LaTanya D</t>
  </si>
  <si>
    <t>A50601</t>
  </si>
  <si>
    <t>DPW-Water &amp; Waste Water (601)</t>
  </si>
  <si>
    <t>Alston,Marlin</t>
  </si>
  <si>
    <t>Alston,Patricia A</t>
  </si>
  <si>
    <t>A65001</t>
  </si>
  <si>
    <t>HLTH-Health Department (001)</t>
  </si>
  <si>
    <t>Alston,Sally A</t>
  </si>
  <si>
    <t>Summer Food Program Worker</t>
  </si>
  <si>
    <t>A06065</t>
  </si>
  <si>
    <t>Housing &amp; Community Dev (065)</t>
  </si>
  <si>
    <t>Alston,Sharon F</t>
  </si>
  <si>
    <t>Contract Srvc Specialist I</t>
  </si>
  <si>
    <t>A29002</t>
  </si>
  <si>
    <t>States Attorneys Office (002)</t>
  </si>
  <si>
    <t>Alston,Terry</t>
  </si>
  <si>
    <t>Cement Finisher</t>
  </si>
  <si>
    <t>A49320</t>
  </si>
  <si>
    <t>TRANS-Highways (320)</t>
  </si>
  <si>
    <t>Alston,Travis D</t>
  </si>
  <si>
    <t>Alston,William W</t>
  </si>
  <si>
    <t>Alsup,Alexis</t>
  </si>
  <si>
    <t>Public Health Investigator</t>
  </si>
  <si>
    <t>A65508</t>
  </si>
  <si>
    <t>HLTH-Health Department (508)</t>
  </si>
  <si>
    <t>Altadonna,Michael J</t>
  </si>
  <si>
    <t>Altadonna,Paul J</t>
  </si>
  <si>
    <t>Mechanical Maint Tech Supv I</t>
  </si>
  <si>
    <t>Alther,Ashleigh</t>
  </si>
  <si>
    <t>A04004</t>
  </si>
  <si>
    <t>R&amp;P-Recreation (004)</t>
  </si>
  <si>
    <t>Altieri II,Richard A</t>
  </si>
  <si>
    <t>A64006</t>
  </si>
  <si>
    <t>Fire Department (006)</t>
  </si>
  <si>
    <t>Altieri II,Thomas M</t>
  </si>
  <si>
    <t>Fire Emergency Veh Dr Supp ALS</t>
  </si>
  <si>
    <t>A64208</t>
  </si>
  <si>
    <t>Fire Department (208)</t>
  </si>
  <si>
    <t>Altrell,Ken</t>
  </si>
  <si>
    <t>Energy Program Manager I</t>
  </si>
  <si>
    <t>Alvarez Diaz,Carmen C</t>
  </si>
  <si>
    <t>A29022</t>
  </si>
  <si>
    <t>States Attorneys Office (022)</t>
  </si>
  <si>
    <t>Alvarez III,Amado C</t>
  </si>
  <si>
    <t>A99167</t>
  </si>
  <si>
    <t>Police Department (167)</t>
  </si>
  <si>
    <t>Alvarez,Nicholas J</t>
  </si>
  <si>
    <t>A99035</t>
  </si>
  <si>
    <t>Police Department (035)</t>
  </si>
  <si>
    <t>Alvarez,Raul</t>
  </si>
  <si>
    <t>A99095</t>
  </si>
  <si>
    <t>Police Department (095)</t>
  </si>
  <si>
    <t>Alvear,Matthew R</t>
  </si>
  <si>
    <t>Amado,Kevin G</t>
  </si>
  <si>
    <t>Alcohol Assessment Dir Coord</t>
  </si>
  <si>
    <t>A31017</t>
  </si>
  <si>
    <t>Circuit Court (017)</t>
  </si>
  <si>
    <t>Amador,Robert</t>
  </si>
  <si>
    <t>Police Lieutenant</t>
  </si>
  <si>
    <t>A99195</t>
  </si>
  <si>
    <t>Police Department (195)</t>
  </si>
  <si>
    <t>Amanze,Carol A</t>
  </si>
  <si>
    <t>Chief Contract Officer</t>
  </si>
  <si>
    <t>A06020</t>
  </si>
  <si>
    <t>Housing &amp; Community Dev (020)</t>
  </si>
  <si>
    <t>Amasia,Louis M</t>
  </si>
  <si>
    <t>Mechanical Maint Tech Supv II</t>
  </si>
  <si>
    <t>Amato,John A</t>
  </si>
  <si>
    <t>Amato,Natalie R</t>
  </si>
  <si>
    <t>Amatus-Salaam,Aasya</t>
  </si>
  <si>
    <t>A65116</t>
  </si>
  <si>
    <t>HLTH-Health Dept. Location 116</t>
  </si>
  <si>
    <t>A65016</t>
  </si>
  <si>
    <t>HLTH-Health Department (016)</t>
  </si>
  <si>
    <t>Amberger,Johann C</t>
  </si>
  <si>
    <t>A29016</t>
  </si>
  <si>
    <t>States Attorneys Office (016)</t>
  </si>
  <si>
    <t>Amberman,William F</t>
  </si>
  <si>
    <t>Automotive Lead Mechanic</t>
  </si>
  <si>
    <t>Ambrose,Wayne S</t>
  </si>
  <si>
    <t>A99194</t>
  </si>
  <si>
    <t>Police Department (194)</t>
  </si>
  <si>
    <t>Amburn,Danny W</t>
  </si>
  <si>
    <t>Electrical Maint Tech Supv I</t>
  </si>
  <si>
    <t>Ames III,Alonzo D</t>
  </si>
  <si>
    <t>Mechanical Sweeper Operator</t>
  </si>
  <si>
    <t>A70360</t>
  </si>
  <si>
    <t>DPW-Solid Waste (360)</t>
  </si>
  <si>
    <t>Amey,Johnathan J</t>
  </si>
  <si>
    <t>A99407</t>
  </si>
  <si>
    <t>Police Department (407)</t>
  </si>
  <si>
    <t>Amihere,Bernadette</t>
  </si>
  <si>
    <t>A65027</t>
  </si>
  <si>
    <t>HLTH-Health Department (027)</t>
  </si>
  <si>
    <t>Ammi,Haki S</t>
  </si>
  <si>
    <t>Amoh,Emmanuel S</t>
  </si>
  <si>
    <t>Amonica,Joseph G</t>
  </si>
  <si>
    <t>Traffic Maint Worker I</t>
  </si>
  <si>
    <t>Amoros,Jeffrey R</t>
  </si>
  <si>
    <t>Amoroso,John A</t>
  </si>
  <si>
    <t>Transportation Assoc II</t>
  </si>
  <si>
    <t>Amos,Adrian G</t>
  </si>
  <si>
    <t>A99324</t>
  </si>
  <si>
    <t>Police Department (324)</t>
  </si>
  <si>
    <t>Amos,Darryl S</t>
  </si>
  <si>
    <t>Amos,Virginia L</t>
  </si>
  <si>
    <t>A99370</t>
  </si>
  <si>
    <t>Police Department (370)</t>
  </si>
  <si>
    <t>Amprey,Andrea M</t>
  </si>
  <si>
    <t>Licensed Grad Social Worker</t>
  </si>
  <si>
    <t>Ampuero Cajan,Ana M</t>
  </si>
  <si>
    <t>Chemist II</t>
  </si>
  <si>
    <t>A50305</t>
  </si>
  <si>
    <t>DPW-Water &amp; Waste Water (305)</t>
  </si>
  <si>
    <t>Amsel,Christopher L</t>
  </si>
  <si>
    <t>Amy,Kevin L</t>
  </si>
  <si>
    <t>Anastasiades,Demos</t>
  </si>
  <si>
    <t>Building Project Coordinator</t>
  </si>
  <si>
    <t>A68005</t>
  </si>
  <si>
    <t>R&amp;P-Parks (005)</t>
  </si>
  <si>
    <t>Anbinder,Robert D</t>
  </si>
  <si>
    <t>Chief Solicitor</t>
  </si>
  <si>
    <t>A30002</t>
  </si>
  <si>
    <t>Law Department (002)</t>
  </si>
  <si>
    <t>Ancrum,Baron K</t>
  </si>
  <si>
    <t>Anders,Albert L</t>
  </si>
  <si>
    <t>Automotive Mechanic</t>
  </si>
  <si>
    <t>Andersen III,William H</t>
  </si>
  <si>
    <t>Design Planner II</t>
  </si>
  <si>
    <t>Anderson Jones,Imani A</t>
  </si>
  <si>
    <t>Anderson Jr,Kenneth A</t>
  </si>
  <si>
    <t>Electrical Mechanic I</t>
  </si>
  <si>
    <t>A49390</t>
  </si>
  <si>
    <t>TRANS-Highways (390)</t>
  </si>
  <si>
    <t>Anderson Jr,LaFawn</t>
  </si>
  <si>
    <t>Anderson,Andrea</t>
  </si>
  <si>
    <t>Ombudsman</t>
  </si>
  <si>
    <t>A06010</t>
  </si>
  <si>
    <t>Housing &amp; Community Dev (010)</t>
  </si>
  <si>
    <t>Anderson,Anthony</t>
  </si>
  <si>
    <t>Water Systems Treatment Supv</t>
  </si>
  <si>
    <t>A50307</t>
  </si>
  <si>
    <t>DPW-Water &amp; Waste Water (307)</t>
  </si>
  <si>
    <t>Anderson,Antonio</t>
  </si>
  <si>
    <t>Anderson,April D</t>
  </si>
  <si>
    <t>Paramedic EMT-P</t>
  </si>
  <si>
    <t>Anderson,Catherine</t>
  </si>
  <si>
    <t>Anderson,Charles</t>
  </si>
  <si>
    <t>Police Sergeant EID</t>
  </si>
  <si>
    <t>Anderson,Clemmie O</t>
  </si>
  <si>
    <t>A99261</t>
  </si>
  <si>
    <t>Police Department (261)</t>
  </si>
  <si>
    <t>Anderson,Deidre L</t>
  </si>
  <si>
    <t>A06009</t>
  </si>
  <si>
    <t>Housing &amp; Community Dev (009)</t>
  </si>
  <si>
    <t>Anderson,Demetrius M</t>
  </si>
  <si>
    <t>Anderson,Derrick A</t>
  </si>
  <si>
    <t>Anderson,Diane</t>
  </si>
  <si>
    <t>Professional Services</t>
  </si>
  <si>
    <t>A03094</t>
  </si>
  <si>
    <t>OED-Employment Dev (094)</t>
  </si>
  <si>
    <t>Anderson,Evan</t>
  </si>
  <si>
    <t>Anderson,Evelyn B</t>
  </si>
  <si>
    <t>A54002</t>
  </si>
  <si>
    <t>FPR Admin (002)</t>
  </si>
  <si>
    <t>Anderson,Gail G</t>
  </si>
  <si>
    <t>Anderson,Garland T</t>
  </si>
  <si>
    <t>Procurement Specialist II</t>
  </si>
  <si>
    <t>Anderson,Garnetta T</t>
  </si>
  <si>
    <t>Radio Dispatcher II</t>
  </si>
  <si>
    <t>A41116</t>
  </si>
  <si>
    <t>DPW-Administration (116)</t>
  </si>
  <si>
    <t>Anderson,Gregory</t>
  </si>
  <si>
    <t>B70350</t>
  </si>
  <si>
    <t>DPW-Solid Waste (wkly) (350)</t>
  </si>
  <si>
    <t>Anderson,Ian K</t>
  </si>
  <si>
    <t>Anderson,Jacqueline</t>
  </si>
  <si>
    <t>Health Project Director</t>
  </si>
  <si>
    <t>Anderson,Jason D</t>
  </si>
  <si>
    <t>Anderson,Javon W</t>
  </si>
  <si>
    <t>Operations Aide</t>
  </si>
  <si>
    <t>A91013</t>
  </si>
  <si>
    <t>M-R Convention Center (013)</t>
  </si>
  <si>
    <t>Anderson,Jennifer L</t>
  </si>
  <si>
    <t>Crime Laboratory Tech Supv</t>
  </si>
  <si>
    <t>Anderson,John W</t>
  </si>
  <si>
    <t>Sheriff</t>
  </si>
  <si>
    <t>Anderson,Joseph N</t>
  </si>
  <si>
    <t>Anderson,Kara T</t>
  </si>
  <si>
    <t>A29001</t>
  </si>
  <si>
    <t>States Attorneys Office (001)</t>
  </si>
  <si>
    <t>Anderson,Karl E</t>
  </si>
  <si>
    <t>Anderson,Kenneth A</t>
  </si>
  <si>
    <t>Electrical Mechanic II</t>
  </si>
  <si>
    <t>Anderson,Kevin J</t>
  </si>
  <si>
    <t>B70356</t>
  </si>
  <si>
    <t>DPW-Solid Waste (wkly) (356)</t>
  </si>
  <si>
    <t>Anderson,Kiersten A</t>
  </si>
  <si>
    <t>Anderson,Kirsten K</t>
  </si>
  <si>
    <t>Anderson,LaTonya K</t>
  </si>
  <si>
    <t>Anderson,Michael A</t>
  </si>
  <si>
    <t>Solid Waste Lead Worker</t>
  </si>
  <si>
    <t>Anderson,Nicole C</t>
  </si>
  <si>
    <t>Anderson,Patricia A</t>
  </si>
  <si>
    <t>A03089</t>
  </si>
  <si>
    <t>OED-Employment Dev (089)</t>
  </si>
  <si>
    <t>Anderson,Philip L</t>
  </si>
  <si>
    <t>Analyst/Programmer II</t>
  </si>
  <si>
    <t>A50210</t>
  </si>
  <si>
    <t>DPW-Water &amp; Waste Water (210)</t>
  </si>
  <si>
    <t>Anderson,Ronald J</t>
  </si>
  <si>
    <t>Urban Forester</t>
  </si>
  <si>
    <t>A68001</t>
  </si>
  <si>
    <t>R&amp;P-Parks (001)</t>
  </si>
  <si>
    <t>Anderson,Ronnie N</t>
  </si>
  <si>
    <t>Anderson,Shantel M</t>
  </si>
  <si>
    <t>A67008</t>
  </si>
  <si>
    <t>R&amp;P-Administration (008)</t>
  </si>
  <si>
    <t>Anderson,Shavonna A</t>
  </si>
  <si>
    <t>Anderson,Stanley N</t>
  </si>
  <si>
    <t>Anderson,Steven E</t>
  </si>
  <si>
    <t>Anderson,Takiea C</t>
  </si>
  <si>
    <t>Operations Tech Apprentice</t>
  </si>
  <si>
    <t>Anderson,Tatiana I</t>
  </si>
  <si>
    <t>Anderson,Theodore C</t>
  </si>
  <si>
    <t>Anderson,Theresa A</t>
  </si>
  <si>
    <t>A99356</t>
  </si>
  <si>
    <t>Police Department (356)</t>
  </si>
  <si>
    <t>Anderson,Tracy A</t>
  </si>
  <si>
    <t>Anderson,William A</t>
  </si>
  <si>
    <t>Anderson,Willie L</t>
  </si>
  <si>
    <t>Andrades,Andre A</t>
  </si>
  <si>
    <t>Andrews,Donte J</t>
  </si>
  <si>
    <t>Angelini,Steven U</t>
  </si>
  <si>
    <t>Angstadt,Kristy</t>
  </si>
  <si>
    <t>Ansari,Arif</t>
  </si>
  <si>
    <t>Program Compliance Officer II</t>
  </si>
  <si>
    <t>Anselme,Patrick</t>
  </si>
  <si>
    <t>Anthony Sr,James W</t>
  </si>
  <si>
    <t>Police Report Reviewer Supv</t>
  </si>
  <si>
    <t>A99361</t>
  </si>
  <si>
    <t>Police Department (361)</t>
  </si>
  <si>
    <t>Anthony,Charmagne D</t>
  </si>
  <si>
    <t>Community Health Nurse Supv I</t>
  </si>
  <si>
    <t>A65100</t>
  </si>
  <si>
    <t>HLTH-Health Department (100)</t>
  </si>
  <si>
    <t>Anthony,Jerrianne S</t>
  </si>
  <si>
    <t>Operations Manager I</t>
  </si>
  <si>
    <t>A08004</t>
  </si>
  <si>
    <t>M-R Human Services (004)</t>
  </si>
  <si>
    <t>Anthony,Paul W</t>
  </si>
  <si>
    <t>A64126</t>
  </si>
  <si>
    <t>Fire Department (126)</t>
  </si>
  <si>
    <t>Anthony,Troy B</t>
  </si>
  <si>
    <t>Anthony,William R</t>
  </si>
  <si>
    <t>Seasonal Maint Aide</t>
  </si>
  <si>
    <t>A70320</t>
  </si>
  <si>
    <t>DPW-Solid Waste (320)</t>
  </si>
  <si>
    <t>Antonelli,Phyllis A</t>
  </si>
  <si>
    <t>Paralegal II SAO</t>
  </si>
  <si>
    <t>Antonin,Megan N</t>
  </si>
  <si>
    <t>A99337</t>
  </si>
  <si>
    <t>Police Department (337)</t>
  </si>
  <si>
    <t>Anyanwu,Eberenna F</t>
  </si>
  <si>
    <t>Anyumba,George</t>
  </si>
  <si>
    <t>Epidemiologist</t>
  </si>
  <si>
    <t>Apetoh,Abogan</t>
  </si>
  <si>
    <t>Apetoh,Kokou</t>
  </si>
  <si>
    <t>IT Specialist II BCIT</t>
  </si>
  <si>
    <t>A40001</t>
  </si>
  <si>
    <t>M-R Info Technology (001)</t>
  </si>
  <si>
    <t>Aponte,Pedro</t>
  </si>
  <si>
    <t>Finance Project Manager</t>
  </si>
  <si>
    <t>A23001</t>
  </si>
  <si>
    <t>FIN-Admin &amp; Budgets (001)</t>
  </si>
  <si>
    <t>Apps,Jodi D</t>
  </si>
  <si>
    <t>Aquavella,Michael</t>
  </si>
  <si>
    <t>Code Enforcement Invst I</t>
  </si>
  <si>
    <t>A06075</t>
  </si>
  <si>
    <t>Housing &amp; Community Dev (075)</t>
  </si>
  <si>
    <t>Aracena-Tavarez,Jose J</t>
  </si>
  <si>
    <t>Archambault,Jeffrey P</t>
  </si>
  <si>
    <t>Archer,Aaron B</t>
  </si>
  <si>
    <t>Archibald,Eric A</t>
  </si>
  <si>
    <t>Graphic Artist II</t>
  </si>
  <si>
    <t>Ardis,Vicky L</t>
  </si>
  <si>
    <t>A99036</t>
  </si>
  <si>
    <t>Police Department (036)</t>
  </si>
  <si>
    <t>Arekhandia,Idosa M</t>
  </si>
  <si>
    <t>Arena,Roberto J</t>
  </si>
  <si>
    <t>A99196</t>
  </si>
  <si>
    <t>Police Department (196)</t>
  </si>
  <si>
    <t>Arias,Carlos M</t>
  </si>
  <si>
    <t>A99395</t>
  </si>
  <si>
    <t>Police Department (395)</t>
  </si>
  <si>
    <t>Arias,Roberto C</t>
  </si>
  <si>
    <t>Arizzi,Tina M</t>
  </si>
  <si>
    <t>Towing Services Rep I</t>
  </si>
  <si>
    <t>Armiger,Keith J</t>
  </si>
  <si>
    <t>Fire Lt Suppression</t>
  </si>
  <si>
    <t>A64203</t>
  </si>
  <si>
    <t>Fire Department (203)</t>
  </si>
  <si>
    <t>Armitage,Sean D</t>
  </si>
  <si>
    <t>Traffic Signal Maint Supv</t>
  </si>
  <si>
    <t>Armstead,Shannel D</t>
  </si>
  <si>
    <t>Cashier I</t>
  </si>
  <si>
    <t>Armstead-Yarborough,Karen D</t>
  </si>
  <si>
    <t>Stores Supervisor I</t>
  </si>
  <si>
    <t>Armstrong Jr,Frank</t>
  </si>
  <si>
    <t>A99162</t>
  </si>
  <si>
    <t>Police Department (162)</t>
  </si>
  <si>
    <t>Armstrong,Anthony</t>
  </si>
  <si>
    <t>A38002</t>
  </si>
  <si>
    <t>Sheriff's Office (002)</t>
  </si>
  <si>
    <t>Armstrong,Deontay T</t>
  </si>
  <si>
    <t>Armstrong,Gabrielle</t>
  </si>
  <si>
    <t>Armstrong,Glenwood</t>
  </si>
  <si>
    <t>Armstrong,Heather L</t>
  </si>
  <si>
    <t>Nutrition Technician Supv</t>
  </si>
  <si>
    <t>A65531</t>
  </si>
  <si>
    <t>HLTH-Health Department (531)</t>
  </si>
  <si>
    <t>Armstrong,Karyn L</t>
  </si>
  <si>
    <t>A99123</t>
  </si>
  <si>
    <t>Police Department (123)</t>
  </si>
  <si>
    <t>Armstrong,Lindsay E</t>
  </si>
  <si>
    <t>Forensic Scientist II</t>
  </si>
  <si>
    <t>Armstrong,Monique S</t>
  </si>
  <si>
    <t>Armstrong,Scott A</t>
  </si>
  <si>
    <t>A99265</t>
  </si>
  <si>
    <t>Police Department (265)</t>
  </si>
  <si>
    <t>Armstrong,William H</t>
  </si>
  <si>
    <t>Civilian Review Brd Invst Supv</t>
  </si>
  <si>
    <t>A51001</t>
  </si>
  <si>
    <t>Civil Rights &amp; Wage Enforce (0</t>
  </si>
  <si>
    <t>Armwood,Larry W</t>
  </si>
  <si>
    <t>Arnett,Wendell</t>
  </si>
  <si>
    <t>Arnold Jr,Edward C</t>
  </si>
  <si>
    <t>Arnold,Janice M</t>
  </si>
  <si>
    <t>Arnold,Nolan A</t>
  </si>
  <si>
    <t>Arodoye,Olajide</t>
  </si>
  <si>
    <t>A85100</t>
  </si>
  <si>
    <t>General Services (100)</t>
  </si>
  <si>
    <t>Arrington,Antoine</t>
  </si>
  <si>
    <t>Arrington,Brenda</t>
  </si>
  <si>
    <t>Arrington,Freda A</t>
  </si>
  <si>
    <t>A99405</t>
  </si>
  <si>
    <t>Police Department (405)</t>
  </si>
  <si>
    <t>Arrington,John L</t>
  </si>
  <si>
    <t>Arrington,Shelly L</t>
  </si>
  <si>
    <t>Arrington,Vera G</t>
  </si>
  <si>
    <t>Arroyo,Franky</t>
  </si>
  <si>
    <t>Arroyo,Jose N</t>
  </si>
  <si>
    <t>Arter,Derrick V</t>
  </si>
  <si>
    <t>Arthur,Jennifer M</t>
  </si>
  <si>
    <t>Arthur,Lakeisha P</t>
  </si>
  <si>
    <t>Accounting Assistant III</t>
  </si>
  <si>
    <t>A54004</t>
  </si>
  <si>
    <t>FPR Admin (004)</t>
  </si>
  <si>
    <t>Arthur,Terry N</t>
  </si>
  <si>
    <t>A70404</t>
  </si>
  <si>
    <t>DPW-Solid Waste (404)</t>
  </si>
  <si>
    <t>Artis Johnson,Corrina</t>
  </si>
  <si>
    <t>Community Service Officer</t>
  </si>
  <si>
    <t>Artis,Caira J</t>
  </si>
  <si>
    <t>Artis,James L</t>
  </si>
  <si>
    <t>A50509</t>
  </si>
  <si>
    <t>DPW-Water &amp; Waste Water (509)</t>
  </si>
  <si>
    <t>Artis,Janet M</t>
  </si>
  <si>
    <t>Artis-Norris,Sheiron E</t>
  </si>
  <si>
    <t>Artson,Arnetta M</t>
  </si>
  <si>
    <t>Custodial Worker</t>
  </si>
  <si>
    <t>Artz,Sheri L</t>
  </si>
  <si>
    <t>A83010</t>
  </si>
  <si>
    <t>HR-Human Resources (010)</t>
  </si>
  <si>
    <t>Arutyunov,Anton P</t>
  </si>
  <si>
    <t>Asa,Brenda</t>
  </si>
  <si>
    <t>Asafo Agyei,Gifty S</t>
  </si>
  <si>
    <t>B70372</t>
  </si>
  <si>
    <t>DPW-Solid Waste (wkly) (372)</t>
  </si>
  <si>
    <t>Asemota,Grace</t>
  </si>
  <si>
    <t>A65006</t>
  </si>
  <si>
    <t>HLTH-Health Department (006)</t>
  </si>
  <si>
    <t>Ash,Anita G</t>
  </si>
  <si>
    <t>School Health Aide 10 Mth</t>
  </si>
  <si>
    <t>A65096</t>
  </si>
  <si>
    <t>HLTH-Health Department (096)</t>
  </si>
  <si>
    <t>Ash,Jamiera K</t>
  </si>
  <si>
    <t>Asharaff,Nawsath B</t>
  </si>
  <si>
    <t>A99363</t>
  </si>
  <si>
    <t>Police Department (363)</t>
  </si>
  <si>
    <t>Ashe,Melvin</t>
  </si>
  <si>
    <t>Ashe,Tanya</t>
  </si>
  <si>
    <t>A70103</t>
  </si>
  <si>
    <t>DPW-Solid Waste (103)</t>
  </si>
  <si>
    <t>Ashford,Anthony</t>
  </si>
  <si>
    <t>Storekeeper I</t>
  </si>
  <si>
    <t>A50638</t>
  </si>
  <si>
    <t>DPW-Water &amp; Waste Water (638)</t>
  </si>
  <si>
    <t>Ashford,James T</t>
  </si>
  <si>
    <t>Ashley,Charles R</t>
  </si>
  <si>
    <t>Water Quality Assurance Anal</t>
  </si>
  <si>
    <t>Ashley,Wanda S</t>
  </si>
  <si>
    <t>Ashlock,Lamont</t>
  </si>
  <si>
    <t>A64130</t>
  </si>
  <si>
    <t>Fire Department (130)</t>
  </si>
  <si>
    <t>Ashton,Joanne</t>
  </si>
  <si>
    <t>Operations Manager III</t>
  </si>
  <si>
    <t>Ashton,Ronald A</t>
  </si>
  <si>
    <t>Asimenios,Michael A</t>
  </si>
  <si>
    <t>A64153</t>
  </si>
  <si>
    <t>Fire Department (153)</t>
  </si>
  <si>
    <t>Askew,Sherece L</t>
  </si>
  <si>
    <t>Askins,Freddie</t>
  </si>
  <si>
    <t>Askins,Joanne</t>
  </si>
  <si>
    <t>Asli,Kenya N</t>
  </si>
  <si>
    <t>IT Manager</t>
  </si>
  <si>
    <t>Assadi,Assad</t>
  </si>
  <si>
    <t>Fiscal Administrator</t>
  </si>
  <si>
    <t>A08002</t>
  </si>
  <si>
    <t>M-R Human Services (002)</t>
  </si>
  <si>
    <t>Astasauskas Jr,Joseph E</t>
  </si>
  <si>
    <t>Fire Captain Suppression</t>
  </si>
  <si>
    <t>A64065</t>
  </si>
  <si>
    <t>Fire Department (065)</t>
  </si>
  <si>
    <t>Atanacio,Raul</t>
  </si>
  <si>
    <t>A99297</t>
  </si>
  <si>
    <t>Police Department (297)</t>
  </si>
  <si>
    <t>Atanasson,Peter</t>
  </si>
  <si>
    <t>A67012</t>
  </si>
  <si>
    <t>R&amp;P-Administration (012)</t>
  </si>
  <si>
    <t>Atandi,Eric M</t>
  </si>
  <si>
    <t>Atikpoh,Sochima S</t>
  </si>
  <si>
    <t>Atkins,Anthony</t>
  </si>
  <si>
    <t>A49411</t>
  </si>
  <si>
    <t>TRANS-Highways (411)</t>
  </si>
  <si>
    <t>Atkins,Donovan E</t>
  </si>
  <si>
    <t>A64218</t>
  </si>
  <si>
    <t>Fire Department (218)</t>
  </si>
  <si>
    <t>Atkins,Jack N</t>
  </si>
  <si>
    <t>Atkins,Patricia</t>
  </si>
  <si>
    <t>Atkins,Rufus</t>
  </si>
  <si>
    <t>A70104</t>
  </si>
  <si>
    <t>DPW-Solid Waste (104)</t>
  </si>
  <si>
    <t>Atkins,Sheryl D</t>
  </si>
  <si>
    <t>A29017</t>
  </si>
  <si>
    <t>States Attorneys Office (017)</t>
  </si>
  <si>
    <t>Atkins,Trekwaan C</t>
  </si>
  <si>
    <t>Motor Vehicle Driver I</t>
  </si>
  <si>
    <t>A68009</t>
  </si>
  <si>
    <t>R&amp;P-Parks (009)</t>
  </si>
  <si>
    <t>Atkinson Jr,Ronnie G</t>
  </si>
  <si>
    <t>Atkinson,DeAntre L</t>
  </si>
  <si>
    <t>A64229</t>
  </si>
  <si>
    <t>Fire Department (229)</t>
  </si>
  <si>
    <t>Atkinson,Jonathan N</t>
  </si>
  <si>
    <t>A64129</t>
  </si>
  <si>
    <t>Fire Department (129)</t>
  </si>
  <si>
    <t>Atkinson,Lamonte G</t>
  </si>
  <si>
    <t>Retirement Benefit Anal II</t>
  </si>
  <si>
    <t>A52003</t>
  </si>
  <si>
    <t>ERS/EOS Admin (003)</t>
  </si>
  <si>
    <t>Atkinson,Robert W</t>
  </si>
  <si>
    <t>A64206</t>
  </si>
  <si>
    <t>Fire Department (206)</t>
  </si>
  <si>
    <t>Attah,Kojo F</t>
  </si>
  <si>
    <t>Attar,Dalya</t>
  </si>
  <si>
    <t>Attila,Bruna</t>
  </si>
  <si>
    <t>City Planner I</t>
  </si>
  <si>
    <t>Atwell,Meaghan C</t>
  </si>
  <si>
    <t>Atwood,Brian M</t>
  </si>
  <si>
    <t>A99305</t>
  </si>
  <si>
    <t>Police Department (305)</t>
  </si>
  <si>
    <t>Audette,Caitlin M</t>
  </si>
  <si>
    <t>A19104</t>
  </si>
  <si>
    <t>Planning Department (104)</t>
  </si>
  <si>
    <t>Augins,Michael L</t>
  </si>
  <si>
    <t>A41105</t>
  </si>
  <si>
    <t>DPW-Administration (105)</t>
  </si>
  <si>
    <t>Augins,Yvonne M</t>
  </si>
  <si>
    <t>A49350</t>
  </si>
  <si>
    <t>TRANS-Highways (350)</t>
  </si>
  <si>
    <t>Augustin,Casleny G</t>
  </si>
  <si>
    <t>A99223</t>
  </si>
  <si>
    <t>Police Department (223)</t>
  </si>
  <si>
    <t>Ausby,Anthony M</t>
  </si>
  <si>
    <t>Ausby,Eric T</t>
  </si>
  <si>
    <t>A04001</t>
  </si>
  <si>
    <t>R&amp;P-Recreation (001)</t>
  </si>
  <si>
    <t>Ausby,Erica M</t>
  </si>
  <si>
    <t>Austin Jr,Eric V</t>
  </si>
  <si>
    <t>A64121</t>
  </si>
  <si>
    <t>Fire Department (121)</t>
  </si>
  <si>
    <t>Austin,Anthony A</t>
  </si>
  <si>
    <t>Austin,Bryant J</t>
  </si>
  <si>
    <t>A99030</t>
  </si>
  <si>
    <t>Police Department (030)</t>
  </si>
  <si>
    <t>Austin,Christopher E</t>
  </si>
  <si>
    <t>Austin,David B</t>
  </si>
  <si>
    <t>Austin,Delmar L</t>
  </si>
  <si>
    <t>Public Building Maint Coord</t>
  </si>
  <si>
    <t>Austin,Derrick W</t>
  </si>
  <si>
    <t>B49320</t>
  </si>
  <si>
    <t>TRANS-Highways (wkly) (320)</t>
  </si>
  <si>
    <t>Austin,La Detra A</t>
  </si>
  <si>
    <t>Tax Transfer Clerk I</t>
  </si>
  <si>
    <t>A14008</t>
  </si>
  <si>
    <t>FIN-Collections (008)</t>
  </si>
  <si>
    <t>Austin,Mark C</t>
  </si>
  <si>
    <t>IT Specialist I BCIT</t>
  </si>
  <si>
    <t>Austin,Natawna B</t>
  </si>
  <si>
    <t>Austin,Troy L</t>
  </si>
  <si>
    <t>Avent,Timiko R</t>
  </si>
  <si>
    <t>Transportation Enfor Supv I</t>
  </si>
  <si>
    <t>Avery,Benjamin L</t>
  </si>
  <si>
    <t>A49507</t>
  </si>
  <si>
    <t>TRANS-Highways (507)</t>
  </si>
  <si>
    <t>Avery,Brandon O</t>
  </si>
  <si>
    <t>Avery,Cheryl</t>
  </si>
  <si>
    <t>Avery,Denise</t>
  </si>
  <si>
    <t>Emergency Dispatch Supervisor</t>
  </si>
  <si>
    <t>Avitia,Angelica B</t>
  </si>
  <si>
    <t>Avitia,Jesus P</t>
  </si>
  <si>
    <t>Ayala,Eric I</t>
  </si>
  <si>
    <t>Ayala-Booth,Suleika</t>
  </si>
  <si>
    <t>Ayala-Lopez,Edgard Y</t>
  </si>
  <si>
    <t>Ayechelet,Theodros</t>
  </si>
  <si>
    <t>Construction Project Supv I</t>
  </si>
  <si>
    <t>Ayele,Robin M</t>
  </si>
  <si>
    <t>Community Mktg Outreach Off</t>
  </si>
  <si>
    <t>Ayers,Terri L</t>
  </si>
  <si>
    <t>Operations Manager II</t>
  </si>
  <si>
    <t>Ayonrinde,Kunle S</t>
  </si>
  <si>
    <t>Ayres,Denise</t>
  </si>
  <si>
    <t>A26001</t>
  </si>
  <si>
    <t>M-R Labor Commissioner (001)</t>
  </si>
  <si>
    <t>Aytes Rogers,Tasha Y</t>
  </si>
  <si>
    <t>Forensic Scientist I</t>
  </si>
  <si>
    <t>Azur,David F</t>
  </si>
  <si>
    <t>A99295</t>
  </si>
  <si>
    <t>Police Department (295)</t>
  </si>
  <si>
    <t>Babb,Starlinda L</t>
  </si>
  <si>
    <t>A52004</t>
  </si>
  <si>
    <t>ERS/EOS Admin (004)</t>
  </si>
  <si>
    <t>Baber,John B</t>
  </si>
  <si>
    <t>Training Officer</t>
  </si>
  <si>
    <t>A99415</t>
  </si>
  <si>
    <t>Police Department (415)</t>
  </si>
  <si>
    <t>Baccala,Kelly A</t>
  </si>
  <si>
    <t>Real Estate Agent II</t>
  </si>
  <si>
    <t>Backhaus,Nicholas J</t>
  </si>
  <si>
    <t>Backus,David A</t>
  </si>
  <si>
    <t>Bacoat,Terrell C</t>
  </si>
  <si>
    <t>A50207</t>
  </si>
  <si>
    <t>DPW-Water &amp; Waste Water (207)</t>
  </si>
  <si>
    <t>Bacon,Alisha S</t>
  </si>
  <si>
    <t>A75031</t>
  </si>
  <si>
    <t>Enoch Pratt Free Library (031)</t>
  </si>
  <si>
    <t>Badero,Sinmidele</t>
  </si>
  <si>
    <t>A65012</t>
  </si>
  <si>
    <t>HLTH-Health Department (012)</t>
  </si>
  <si>
    <t>Badgett,Chauncey S</t>
  </si>
  <si>
    <t>IT Specialist III BCIT</t>
  </si>
  <si>
    <t>Baez,Christopher M</t>
  </si>
  <si>
    <t>Baez,Georgina</t>
  </si>
  <si>
    <t>Health Program Admin I</t>
  </si>
  <si>
    <t>Bagby,Audrey</t>
  </si>
  <si>
    <t>Bagby,Maurice A</t>
  </si>
  <si>
    <t>Bagby,Roxanne K</t>
  </si>
  <si>
    <t>Bagdon,Mark A</t>
  </si>
  <si>
    <t>Bagley,Virginia</t>
  </si>
  <si>
    <t>Bagnall,Taylor L</t>
  </si>
  <si>
    <t>A64223</t>
  </si>
  <si>
    <t>Fire Department (223)</t>
  </si>
  <si>
    <t>Bagwell-Cook,Raven</t>
  </si>
  <si>
    <t>A50502</t>
  </si>
  <si>
    <t>DPW-Water &amp; Waste Water (502)</t>
  </si>
  <si>
    <t>Bahner,Wayne W</t>
  </si>
  <si>
    <t>B49390</t>
  </si>
  <si>
    <t>TRANS-Highways (wkly) (390)</t>
  </si>
  <si>
    <t>Bahri,Narinder</t>
  </si>
  <si>
    <t>Baier,Patti A</t>
  </si>
  <si>
    <t>Bailey III,Edward</t>
  </si>
  <si>
    <t>A99097</t>
  </si>
  <si>
    <t>Police Department (097)</t>
  </si>
  <si>
    <t>Bailey Jr,Kevin A</t>
  </si>
  <si>
    <t>Bailey Sr,Vincent W</t>
  </si>
  <si>
    <t>A64146</t>
  </si>
  <si>
    <t>Fire Department (146)</t>
  </si>
  <si>
    <t>Bailey,Ashley N</t>
  </si>
  <si>
    <t>Call Center Agent I</t>
  </si>
  <si>
    <t>Bailey,Brian E</t>
  </si>
  <si>
    <t>A64108</t>
  </si>
  <si>
    <t>Fire Department (108)</t>
  </si>
  <si>
    <t>Bailey,Chandra M</t>
  </si>
  <si>
    <t>Bailey,Damon M</t>
  </si>
  <si>
    <t>Bailey,Denise B</t>
  </si>
  <si>
    <t>Traffic Investigator II</t>
  </si>
  <si>
    <t>Bailey,Dennis</t>
  </si>
  <si>
    <t>Bailey,Kenneth C</t>
  </si>
  <si>
    <t>A99303</t>
  </si>
  <si>
    <t>Police Department (303)</t>
  </si>
  <si>
    <t>Bailey,Kevin A</t>
  </si>
  <si>
    <t>Bailey,Marie</t>
  </si>
  <si>
    <t>Bailey,Mary L</t>
  </si>
  <si>
    <t>P04001</t>
  </si>
  <si>
    <t>Bailey,Melody</t>
  </si>
  <si>
    <t>Bailey,Nataki</t>
  </si>
  <si>
    <t>Bailey,Nicholas M</t>
  </si>
  <si>
    <t>Bailey,Philip C</t>
  </si>
  <si>
    <t>Bailey,Robyn L</t>
  </si>
  <si>
    <t>A75020</t>
  </si>
  <si>
    <t>Enoch Pratt Free Library (020)</t>
  </si>
  <si>
    <t>Bailey,Ronald</t>
  </si>
  <si>
    <t>Bailey,Schanell D</t>
  </si>
  <si>
    <t>Bailey,Sterling W</t>
  </si>
  <si>
    <t>Fire Dispatcher</t>
  </si>
  <si>
    <t>A64603</t>
  </si>
  <si>
    <t>Fire Department (603)</t>
  </si>
  <si>
    <t>Bailey,Tanya H</t>
  </si>
  <si>
    <t>Bailey,Tarnisha S</t>
  </si>
  <si>
    <t>Bailey,Thomas B</t>
  </si>
  <si>
    <t>Driver I</t>
  </si>
  <si>
    <t>A88001</t>
  </si>
  <si>
    <t>COMP-Communication Services</t>
  </si>
  <si>
    <t>Bailey,Timothy L</t>
  </si>
  <si>
    <t>Medical Claims Processor II</t>
  </si>
  <si>
    <t>A65092</t>
  </si>
  <si>
    <t>HLTH-Health Department (092)</t>
  </si>
  <si>
    <t>Bailey,Trina M</t>
  </si>
  <si>
    <t>Bailey,Yolanda M</t>
  </si>
  <si>
    <t>Bailey-Harris,Nikki</t>
  </si>
  <si>
    <t>A50206</t>
  </si>
  <si>
    <t>DPW-Water &amp; Waste Water (206)</t>
  </si>
  <si>
    <t>Baines,Cornelia N</t>
  </si>
  <si>
    <t>A99164</t>
  </si>
  <si>
    <t>Police Department (164)</t>
  </si>
  <si>
    <t>Baines,Lakesha</t>
  </si>
  <si>
    <t>Nutrition Aide</t>
  </si>
  <si>
    <t>Bajracharya,Prabesh</t>
  </si>
  <si>
    <t>Baka,Anthony T</t>
  </si>
  <si>
    <t>Fire Prevention Insp I ALS</t>
  </si>
  <si>
    <t>A64004</t>
  </si>
  <si>
    <t>Fire Department (004)</t>
  </si>
  <si>
    <t>Bakalyar,Amber L</t>
  </si>
  <si>
    <t>A29045</t>
  </si>
  <si>
    <t>States Attorneys Office (045)</t>
  </si>
  <si>
    <t>Bakari,Lutalo N</t>
  </si>
  <si>
    <t>Baker III,Jasper</t>
  </si>
  <si>
    <t>Baker Jr,Charles C</t>
  </si>
  <si>
    <t>Baker Jr,Daniel G</t>
  </si>
  <si>
    <t>Baker,Abigail A</t>
  </si>
  <si>
    <t>Event Personnel Conv Ctr</t>
  </si>
  <si>
    <t>Baker,Barbara A</t>
  </si>
  <si>
    <t>Baker,Britt</t>
  </si>
  <si>
    <t>A04002</t>
  </si>
  <si>
    <t>R&amp;P-Recreation (002)</t>
  </si>
  <si>
    <t>Baker,Calvin A</t>
  </si>
  <si>
    <t>B70105</t>
  </si>
  <si>
    <t>DPW-Solid Waste (wkly) (105)</t>
  </si>
  <si>
    <t>Baker,Carlos N</t>
  </si>
  <si>
    <t>Utility Aide</t>
  </si>
  <si>
    <t>Baker,Charmane L</t>
  </si>
  <si>
    <t>Baker,Dante</t>
  </si>
  <si>
    <t>Baker,Deborah</t>
  </si>
  <si>
    <t>Baker,Devin P</t>
  </si>
  <si>
    <t>Research Analyst II</t>
  </si>
  <si>
    <t>A65010</t>
  </si>
  <si>
    <t>HLTH-Health Department (010)</t>
  </si>
  <si>
    <t>Baker,Jasper</t>
  </si>
  <si>
    <t>Baker,Jay</t>
  </si>
  <si>
    <t>Baker,Jeffrey A</t>
  </si>
  <si>
    <t>Baker,Jerold L</t>
  </si>
  <si>
    <t>Human Services</t>
  </si>
  <si>
    <t>Baker,Justin</t>
  </si>
  <si>
    <t>A50553</t>
  </si>
  <si>
    <t>DPW-Water &amp; Waste Water (553)</t>
  </si>
  <si>
    <t>Baker,Kenneth L</t>
  </si>
  <si>
    <t>Baker,Kenya Y</t>
  </si>
  <si>
    <t>A75025</t>
  </si>
  <si>
    <t>Enoch Pratt Free Library (025)</t>
  </si>
  <si>
    <t>Baker,Michael A</t>
  </si>
  <si>
    <t>Baker,Nishauna R</t>
  </si>
  <si>
    <t>Quality Assurance Analyst</t>
  </si>
  <si>
    <t>Baker,Olivia J</t>
  </si>
  <si>
    <t>Administrative Analyst I</t>
  </si>
  <si>
    <t>Baker,Shaneka N</t>
  </si>
  <si>
    <t>A12003</t>
  </si>
  <si>
    <t>FIN-Acct &amp; Payroll (003)</t>
  </si>
  <si>
    <t>Baker,Whitney D</t>
  </si>
  <si>
    <t>Baker,William P</t>
  </si>
  <si>
    <t>Balaam,Darnell H</t>
  </si>
  <si>
    <t>Balarezo,Victor J</t>
  </si>
  <si>
    <t>Traffic Signal Installer II</t>
  </si>
  <si>
    <t>Baldwin,David A</t>
  </si>
  <si>
    <t>Librarian III</t>
  </si>
  <si>
    <t>Baldwin,Gregory A</t>
  </si>
  <si>
    <t>Mason II</t>
  </si>
  <si>
    <t>Ball,Eugene E</t>
  </si>
  <si>
    <t>Ball,George   B</t>
  </si>
  <si>
    <t>Pollution Control Analyst II</t>
  </si>
  <si>
    <t>A50402</t>
  </si>
  <si>
    <t>DPW-Water &amp; Waste Water (402)</t>
  </si>
  <si>
    <t>Ball,Guy</t>
  </si>
  <si>
    <t>Ball,Rosalee J</t>
  </si>
  <si>
    <t>Accounting Systems Analyst</t>
  </si>
  <si>
    <t>A12002</t>
  </si>
  <si>
    <t>FIN-Acct &amp; Payroll (002)</t>
  </si>
  <si>
    <t>Ballard,Donna E</t>
  </si>
  <si>
    <t>Librarian II</t>
  </si>
  <si>
    <t>Ballard,Kenneth M</t>
  </si>
  <si>
    <t>Ballard,Sheila A</t>
  </si>
  <si>
    <t>Ballard,Tyler L</t>
  </si>
  <si>
    <t>A67004</t>
  </si>
  <si>
    <t>R&amp;P-Administration (004)</t>
  </si>
  <si>
    <t>Ballinger,Linda E</t>
  </si>
  <si>
    <t>A99420</t>
  </si>
  <si>
    <t>Police Department (420)</t>
  </si>
  <si>
    <t>Ballistreri,Joseph L</t>
  </si>
  <si>
    <t>A64464</t>
  </si>
  <si>
    <t>Fire Department (464)</t>
  </si>
  <si>
    <t>Balok,Christopher A</t>
  </si>
  <si>
    <t>Baltazar,Maria C</t>
  </si>
  <si>
    <t>Banala,Giridhar Reddy R</t>
  </si>
  <si>
    <t>Network Engineer</t>
  </si>
  <si>
    <t>A54001</t>
  </si>
  <si>
    <t>FPR Admin (001)</t>
  </si>
  <si>
    <t>Banaszewski,David A</t>
  </si>
  <si>
    <t>A50211</t>
  </si>
  <si>
    <t>DPW-Water &amp; Waste Water (211)</t>
  </si>
  <si>
    <t>Baney,Joshua N</t>
  </si>
  <si>
    <t>A64463</t>
  </si>
  <si>
    <t>Fire Department (463)</t>
  </si>
  <si>
    <t>Bangura,M'Balu P</t>
  </si>
  <si>
    <t>Community Relations Rep</t>
  </si>
  <si>
    <t>Banker,Akshay S</t>
  </si>
  <si>
    <t>Bankins,Philip G</t>
  </si>
  <si>
    <t>Banks Sr,Lawrence A</t>
  </si>
  <si>
    <t>Banks,Angelecia B</t>
  </si>
  <si>
    <t>A06012</t>
  </si>
  <si>
    <t>Housing &amp; Community Dev (012)</t>
  </si>
  <si>
    <t>Banks,Anita A</t>
  </si>
  <si>
    <t>A50204</t>
  </si>
  <si>
    <t>DPW-Water &amp; Waste Water (204)</t>
  </si>
  <si>
    <t>Banks,Barbara</t>
  </si>
  <si>
    <t>Banks,Craig C</t>
  </si>
  <si>
    <t>Banks,Cynthia M</t>
  </si>
  <si>
    <t>Chief State's Attorney</t>
  </si>
  <si>
    <t>Banks,Eric G</t>
  </si>
  <si>
    <t>Banks,James</t>
  </si>
  <si>
    <t>A04003</t>
  </si>
  <si>
    <t>R&amp;P-Recreation (003)</t>
  </si>
  <si>
    <t>Banks,Joseph A</t>
  </si>
  <si>
    <t>A99091</t>
  </si>
  <si>
    <t>Police Department (091)</t>
  </si>
  <si>
    <t>Banks,Karen D</t>
  </si>
  <si>
    <t>A52002</t>
  </si>
  <si>
    <t>ERS/EOS Admin (002)</t>
  </si>
  <si>
    <t>Banks,Kevin P</t>
  </si>
  <si>
    <t>A38004</t>
  </si>
  <si>
    <t>Sheriff's Office (004)</t>
  </si>
  <si>
    <t>Banks,Kyron A</t>
  </si>
  <si>
    <t>Banks,Lakeisha S</t>
  </si>
  <si>
    <t>Banks,Linwood R</t>
  </si>
  <si>
    <t>A70310</t>
  </si>
  <si>
    <t>DPW-Solid Waste (310)</t>
  </si>
  <si>
    <t>Banks,Mark A</t>
  </si>
  <si>
    <t>Banks,Mozelle</t>
  </si>
  <si>
    <t>Banks,Natarsha M</t>
  </si>
  <si>
    <t>Fire Lt Invst &amp; Prev Srvcs ALS</t>
  </si>
  <si>
    <t>Banks,Richard A</t>
  </si>
  <si>
    <t>Engineering Associate II</t>
  </si>
  <si>
    <t>Banks,Timothy D</t>
  </si>
  <si>
    <t>Motor Vehicle Driver II Hourly</t>
  </si>
  <si>
    <t>Banks,Tyra S</t>
  </si>
  <si>
    <t>A64462</t>
  </si>
  <si>
    <t>Fire Department (462)</t>
  </si>
  <si>
    <t>Banks,Warren S</t>
  </si>
  <si>
    <t>A99127</t>
  </si>
  <si>
    <t>Police Department (127)</t>
  </si>
  <si>
    <t>Bannerman,Joseph J</t>
  </si>
  <si>
    <t>Bannister,Joan</t>
  </si>
  <si>
    <t>Bannister,Tyrone</t>
  </si>
  <si>
    <t>A06019</t>
  </si>
  <si>
    <t>Housing &amp; Community Dev (019)</t>
  </si>
  <si>
    <t>Banocy,Matthew R</t>
  </si>
  <si>
    <t>A99031</t>
  </si>
  <si>
    <t>Police Department (031)</t>
  </si>
  <si>
    <t>Banz,Patricia A</t>
  </si>
  <si>
    <t>A99364</t>
  </si>
  <si>
    <t>Police Department (364)</t>
  </si>
  <si>
    <t>Baptist,Michael F</t>
  </si>
  <si>
    <t>Baran,Kira</t>
  </si>
  <si>
    <t>Barb,Michael A</t>
  </si>
  <si>
    <t>Zoning Appeals Officer</t>
  </si>
  <si>
    <t>A73001</t>
  </si>
  <si>
    <t>Municipal &amp; Zoning Appeals 001</t>
  </si>
  <si>
    <t>Barbee,Karen D</t>
  </si>
  <si>
    <t>Barber,Ajshay</t>
  </si>
  <si>
    <t>Barber,Eugene C</t>
  </si>
  <si>
    <t>B49410</t>
  </si>
  <si>
    <t>TRANS-Highways (wkly) (410)</t>
  </si>
  <si>
    <t>Barber,Louis A</t>
  </si>
  <si>
    <t>Barber,Sean</t>
  </si>
  <si>
    <t>Media Producer Director I</t>
  </si>
  <si>
    <t>Barbour,Ashira L</t>
  </si>
  <si>
    <t>A64003</t>
  </si>
  <si>
    <t>Fire Department (003)</t>
  </si>
  <si>
    <t>Barbour,Torrence D</t>
  </si>
  <si>
    <t>Police Lieutenant EID</t>
  </si>
  <si>
    <t>A99MIL</t>
  </si>
  <si>
    <t>Police Department (MIL)</t>
  </si>
  <si>
    <t>Bardo,Linda V</t>
  </si>
  <si>
    <t>Bardzik,Timothy G</t>
  </si>
  <si>
    <t>Barefoot,Terrell A</t>
  </si>
  <si>
    <t>Barillaro,Margaret R</t>
  </si>
  <si>
    <t>Barker,Linda L</t>
  </si>
  <si>
    <t>Barkley,Jasmine A</t>
  </si>
  <si>
    <t>Customer Care Analyst III</t>
  </si>
  <si>
    <t>Barksdale,Christopher D</t>
  </si>
  <si>
    <t>Barksdale,Dante</t>
  </si>
  <si>
    <t>Liaison Officer Safe Streets</t>
  </si>
  <si>
    <t>Barksdale,Kenneth W</t>
  </si>
  <si>
    <t>Utility Meter Technician Supv</t>
  </si>
  <si>
    <t>Barksdale,Lenora M</t>
  </si>
  <si>
    <t>A75042</t>
  </si>
  <si>
    <t>Enoch Pratt Free Library (042)</t>
  </si>
  <si>
    <t>Barletta Rothfeld,Justin M</t>
  </si>
  <si>
    <t>A75018</t>
  </si>
  <si>
    <t>Enoch Pratt Free Library (018)</t>
  </si>
  <si>
    <t>Barlow,Wendy S</t>
  </si>
  <si>
    <t>Barnes Jr,Thomas J</t>
  </si>
  <si>
    <t>A64220</t>
  </si>
  <si>
    <t>Fire Department (220)</t>
  </si>
  <si>
    <t>Barnes,Albert J</t>
  </si>
  <si>
    <t>Barnes,Angela J</t>
  </si>
  <si>
    <t>Collection Representative II</t>
  </si>
  <si>
    <t>Barnes,Ashley J</t>
  </si>
  <si>
    <t>Operations Specialist I</t>
  </si>
  <si>
    <t>A75050</t>
  </si>
  <si>
    <t>Enoch Pratt Free Library (050)</t>
  </si>
  <si>
    <t>Barnes,Brandi D</t>
  </si>
  <si>
    <t>A14006</t>
  </si>
  <si>
    <t>FIN-Collections (006)</t>
  </si>
  <si>
    <t>Barnes,Brandon C</t>
  </si>
  <si>
    <t>Barnes,Christina K</t>
  </si>
  <si>
    <t>Barnes,Dominic L</t>
  </si>
  <si>
    <t>Barnes,Donta D</t>
  </si>
  <si>
    <t>Barnes,Eugene C</t>
  </si>
  <si>
    <t>Chemist III</t>
  </si>
  <si>
    <t>Barnes,Gregory</t>
  </si>
  <si>
    <t>Barnes,Iashia C</t>
  </si>
  <si>
    <t>Energy Program Technician II</t>
  </si>
  <si>
    <t>A06073</t>
  </si>
  <si>
    <t>Housing &amp; Community Dev (073)</t>
  </si>
  <si>
    <t>Barnes,Jamar D</t>
  </si>
  <si>
    <t>JTPA Trainee A Momr</t>
  </si>
  <si>
    <t>Barnes,Japonica R</t>
  </si>
  <si>
    <t>Barnes,Jeremiah E</t>
  </si>
  <si>
    <t>Barnes,Jessie A</t>
  </si>
  <si>
    <t>A99338</t>
  </si>
  <si>
    <t>Police Department (338)</t>
  </si>
  <si>
    <t>Barnes,John A</t>
  </si>
  <si>
    <t>Barnes,Joy</t>
  </si>
  <si>
    <t>Grant Services Specialist II</t>
  </si>
  <si>
    <t>Barnes,Lloyd R</t>
  </si>
  <si>
    <t>Recreation Center Director II</t>
  </si>
  <si>
    <t>Barnes,Melissa A</t>
  </si>
  <si>
    <t>Barnes,Michael A</t>
  </si>
  <si>
    <t>Community Health Educator II</t>
  </si>
  <si>
    <t>A65017</t>
  </si>
  <si>
    <t>HLTH-Health Department (017)</t>
  </si>
  <si>
    <t>Barnes,Onica D</t>
  </si>
  <si>
    <t>HR Business Partner</t>
  </si>
  <si>
    <t>Barnes,Rhymere D</t>
  </si>
  <si>
    <t>Barnes,Tanya C</t>
  </si>
  <si>
    <t>Cashier Supervisor I</t>
  </si>
  <si>
    <t>A14005</t>
  </si>
  <si>
    <t>FIN-Collections (005)</t>
  </si>
  <si>
    <t>Barnes,Tanya K</t>
  </si>
  <si>
    <t>Barnes,Vanessa</t>
  </si>
  <si>
    <t>Barnett,Carol A</t>
  </si>
  <si>
    <t>Barnett,Donnetta M</t>
  </si>
  <si>
    <t>Barnett,Gabriel R</t>
  </si>
  <si>
    <t>Barnett,James C</t>
  </si>
  <si>
    <t>Barnett,Sharnice C</t>
  </si>
  <si>
    <t>Liaison Officer II</t>
  </si>
  <si>
    <t>Barney,Thomas C</t>
  </si>
  <si>
    <t>Barnhart Wallace,Evelyn</t>
  </si>
  <si>
    <t>A75082</t>
  </si>
  <si>
    <t>Enoch Pratt Free Library (082)</t>
  </si>
  <si>
    <t>Barnhill,Carl M</t>
  </si>
  <si>
    <t>Barnwell,Shakia S</t>
  </si>
  <si>
    <t>Work Study Student</t>
  </si>
  <si>
    <t>Baron,Alayna A</t>
  </si>
  <si>
    <t>A75014</t>
  </si>
  <si>
    <t>Enoch Pratt Free Library (014)</t>
  </si>
  <si>
    <t>Barr Forrester,Patria M</t>
  </si>
  <si>
    <t>Barr,Cheryl A</t>
  </si>
  <si>
    <t>Barracca Jr,James L</t>
  </si>
  <si>
    <t>Barranco,Kimberly</t>
  </si>
  <si>
    <t>Associate Administrator Courts</t>
  </si>
  <si>
    <t>A31009</t>
  </si>
  <si>
    <t>Circuit Court (009)</t>
  </si>
  <si>
    <t>Barratt,Christine MARIE</t>
  </si>
  <si>
    <t>Barreto De Jesus,Jason R</t>
  </si>
  <si>
    <t>A99062</t>
  </si>
  <si>
    <t>Police Department (062)</t>
  </si>
  <si>
    <t>Barreto De Jesus,Julio A</t>
  </si>
  <si>
    <t>Barrett,Danaya D</t>
  </si>
  <si>
    <t>Secretary II</t>
  </si>
  <si>
    <t>A06032</t>
  </si>
  <si>
    <t>Housing &amp; Community Dev (032)</t>
  </si>
  <si>
    <t>Barrett,Mingyon S</t>
  </si>
  <si>
    <t>Barrett,Shirome L</t>
  </si>
  <si>
    <t>Barrett,William R</t>
  </si>
  <si>
    <t>Fuel Technician Specialist</t>
  </si>
  <si>
    <t>Barrett-Briggs,Tondra C</t>
  </si>
  <si>
    <t>A65033</t>
  </si>
  <si>
    <t>HLTH-Health Department (033)</t>
  </si>
  <si>
    <t>Barriere,Edward J</t>
  </si>
  <si>
    <t>Barron,Yvonne E</t>
  </si>
  <si>
    <t>Barrow,Ryan P</t>
  </si>
  <si>
    <t>Barry,Daniel W</t>
  </si>
  <si>
    <t>Housing Inspector Senior</t>
  </si>
  <si>
    <t>A06038</t>
  </si>
  <si>
    <t>Housing &amp; Community Dev (038)</t>
  </si>
  <si>
    <t>Barry,Scott E</t>
  </si>
  <si>
    <t>Fire Emerg Boat Opr Supp</t>
  </si>
  <si>
    <t>Bartas,Gloria-Anne</t>
  </si>
  <si>
    <t>Librarian I</t>
  </si>
  <si>
    <t>A75022</t>
  </si>
  <si>
    <t>Enoch Pratt Free Library (022)</t>
  </si>
  <si>
    <t>Bartee Jr.,Brian M</t>
  </si>
  <si>
    <t>Bartee,Andre C</t>
  </si>
  <si>
    <t>B68060</t>
  </si>
  <si>
    <t>R&amp;P-Parks (wkly) (060)</t>
  </si>
  <si>
    <t>Bartee,Donnell</t>
  </si>
  <si>
    <t>Bartee,Marlene D</t>
  </si>
  <si>
    <t>Bartee,Robenia</t>
  </si>
  <si>
    <t>Bartholomew,Carmelita</t>
  </si>
  <si>
    <t>Bartness,Martin A</t>
  </si>
  <si>
    <t>Bartock,Raymond A</t>
  </si>
  <si>
    <t>Battalion Fire Chief EMS EMT-P</t>
  </si>
  <si>
    <t>A64460</t>
  </si>
  <si>
    <t>Fire Department (460)</t>
  </si>
  <si>
    <t>Barton Jr,Ronald B</t>
  </si>
  <si>
    <t>Instrumentation Tech Supv II</t>
  </si>
  <si>
    <t>Barton,Brian A</t>
  </si>
  <si>
    <t>Barton,Derrick J</t>
  </si>
  <si>
    <t>Barton,Ronald J</t>
  </si>
  <si>
    <t>A50618</t>
  </si>
  <si>
    <t>DPW-Water &amp; Waste Water (618)</t>
  </si>
  <si>
    <t>Bartoszak,John</t>
  </si>
  <si>
    <t>Bartsch,Bryan D</t>
  </si>
  <si>
    <t>IT Specialist IV BCIT</t>
  </si>
  <si>
    <t>Basford III,Edgar J</t>
  </si>
  <si>
    <t>Basilio,Joan R</t>
  </si>
  <si>
    <t>Basilio,Maria A</t>
  </si>
  <si>
    <t>Baskerville,Amy E</t>
  </si>
  <si>
    <t>Public Relations Officer</t>
  </si>
  <si>
    <t>Baskerville,Carlton J</t>
  </si>
  <si>
    <t>Baskerville,Reginald L</t>
  </si>
  <si>
    <t>A99124</t>
  </si>
  <si>
    <t>Police Department (124)</t>
  </si>
  <si>
    <t>Basnight,Ellis</t>
  </si>
  <si>
    <t>Basoco,Ana C</t>
  </si>
  <si>
    <t>Bass,Brandon L</t>
  </si>
  <si>
    <t>Bass,Devin D</t>
  </si>
  <si>
    <t>Bass,Leah N</t>
  </si>
  <si>
    <t>Health and Social Srvcs Asst</t>
  </si>
  <si>
    <t>A65501</t>
  </si>
  <si>
    <t>HLTH-Health Department (501)</t>
  </si>
  <si>
    <t>Bass,Samon D</t>
  </si>
  <si>
    <t>Bass,Tonia L</t>
  </si>
  <si>
    <t>Laboratory Assistant II</t>
  </si>
  <si>
    <t>Bass,Travis</t>
  </si>
  <si>
    <t>Bass,Valencia Y</t>
  </si>
  <si>
    <t>Bassett,Natarsha E</t>
  </si>
  <si>
    <t>A65042</t>
  </si>
  <si>
    <t>HLTH-Health Department (042)</t>
  </si>
  <si>
    <t>Bassett,Ron C</t>
  </si>
  <si>
    <t>Bastfield,Chanel T</t>
  </si>
  <si>
    <t>Bastfield,Nija A</t>
  </si>
  <si>
    <t>Batchelor,Danisha L</t>
  </si>
  <si>
    <t>Bates,Dellesteen</t>
  </si>
  <si>
    <t>Batey,Angel S</t>
  </si>
  <si>
    <t>Battaglia,Josephine B</t>
  </si>
  <si>
    <t>Battipaglia,Kevin T</t>
  </si>
  <si>
    <t>Battle Jr.,Columbus</t>
  </si>
  <si>
    <t>Battle,Cameron S</t>
  </si>
  <si>
    <t>Battle,Daron J</t>
  </si>
  <si>
    <t>Battle,Kyle</t>
  </si>
  <si>
    <t>Battle,Melvin C</t>
  </si>
  <si>
    <t>Battle,Michelle D</t>
  </si>
  <si>
    <t>A29006</t>
  </si>
  <si>
    <t>States Attorneys Office (006)</t>
  </si>
  <si>
    <t>Battle,Najee L</t>
  </si>
  <si>
    <t>Battle,Raekwon C</t>
  </si>
  <si>
    <t>Tree Trimmer Apprentice</t>
  </si>
  <si>
    <t>A68006</t>
  </si>
  <si>
    <t>R&amp;P-Parks (006)</t>
  </si>
  <si>
    <t>Battle,Wayne C</t>
  </si>
  <si>
    <t>Batts,Linda L</t>
  </si>
  <si>
    <t>Baty,Angela E</t>
  </si>
  <si>
    <t>Batzer,John T</t>
  </si>
  <si>
    <t>A29012</t>
  </si>
  <si>
    <t>States Attorneys Office (012)</t>
  </si>
  <si>
    <t>Baublitz Smith,Kadovia S</t>
  </si>
  <si>
    <t>Community Coordinator</t>
  </si>
  <si>
    <t>Baublitz,Eric W</t>
  </si>
  <si>
    <t>Bauer,Christopher</t>
  </si>
  <si>
    <t>A99193</t>
  </si>
  <si>
    <t>Police Department (193)</t>
  </si>
  <si>
    <t>Bauer,Gregory P</t>
  </si>
  <si>
    <t>A49105</t>
  </si>
  <si>
    <t>TRANS-Highways (105)</t>
  </si>
  <si>
    <t>Baugh,Gregory</t>
  </si>
  <si>
    <t>Baugher Jr,Charles A</t>
  </si>
  <si>
    <t>A99032</t>
  </si>
  <si>
    <t>Police Department (032)</t>
  </si>
  <si>
    <t>Baul,James T</t>
  </si>
  <si>
    <t>A99226</t>
  </si>
  <si>
    <t>Police Department (226)</t>
  </si>
  <si>
    <t>Baul,Robert</t>
  </si>
  <si>
    <t>Baum,Janelle</t>
  </si>
  <si>
    <t>A31012</t>
  </si>
  <si>
    <t>Circuit Court (012)</t>
  </si>
  <si>
    <t>Baumgardner,Derek J</t>
  </si>
  <si>
    <t>Baumgardner,Dylan C</t>
  </si>
  <si>
    <t>Fire Lt Supp ALS</t>
  </si>
  <si>
    <t>A64142</t>
  </si>
  <si>
    <t>Fire Department (142)</t>
  </si>
  <si>
    <t>Baur,Patrick J</t>
  </si>
  <si>
    <t>A99299</t>
  </si>
  <si>
    <t>Police Department (299)</t>
  </si>
  <si>
    <t>Baxter,Thomas G</t>
  </si>
  <si>
    <t>B70410</t>
  </si>
  <si>
    <t>DPW-Solid Waste (wkly) (410)</t>
  </si>
  <si>
    <t>Bayane,El Mehdi A</t>
  </si>
  <si>
    <t>A99397</t>
  </si>
  <si>
    <t>Police Department (397)</t>
  </si>
  <si>
    <t>Bayer,Janet C</t>
  </si>
  <si>
    <t>Program Coordinator Courts</t>
  </si>
  <si>
    <t>A31003</t>
  </si>
  <si>
    <t>Circuit Court (003)</t>
  </si>
  <si>
    <t>Baylor Thompson,Joyce M</t>
  </si>
  <si>
    <t>Retired Chief Judge Orphan Crt</t>
  </si>
  <si>
    <t>Baylor,Anthony</t>
  </si>
  <si>
    <t>Baylor,Eric</t>
  </si>
  <si>
    <t>Baylor,Gerald O</t>
  </si>
  <si>
    <t>Baylor,Michael E</t>
  </si>
  <si>
    <t>Bayne,Donna M</t>
  </si>
  <si>
    <t>Baynes,Davonta J</t>
  </si>
  <si>
    <t>A70414</t>
  </si>
  <si>
    <t>DPW-Solid Waste (414)</t>
  </si>
  <si>
    <t>Bayon,Victor J</t>
  </si>
  <si>
    <t>Bayton,Katrina E</t>
  </si>
  <si>
    <t>Bayton,William R</t>
  </si>
  <si>
    <t>Baze,Leonard C</t>
  </si>
  <si>
    <t>A65014</t>
  </si>
  <si>
    <t>HLTH-Health Department (014)</t>
  </si>
  <si>
    <t>Bazemore,DeAndre</t>
  </si>
  <si>
    <t>Bazemore,Loretta</t>
  </si>
  <si>
    <t>Beachy,Doris J</t>
  </si>
  <si>
    <t>Beads,Arlene K</t>
  </si>
  <si>
    <t>A99190</t>
  </si>
  <si>
    <t>Police Department (190)</t>
  </si>
  <si>
    <t>Beads,Derek</t>
  </si>
  <si>
    <t>Beads,Sade L</t>
  </si>
  <si>
    <t>Beads-Johnson,Myleana L</t>
  </si>
  <si>
    <t>Ombudsman Supervisor</t>
  </si>
  <si>
    <t>Beal,Charles T</t>
  </si>
  <si>
    <t>A64133</t>
  </si>
  <si>
    <t>Fire Department (133)</t>
  </si>
  <si>
    <t>Beal,James T</t>
  </si>
  <si>
    <t>A99390</t>
  </si>
  <si>
    <t>Police Department (390)</t>
  </si>
  <si>
    <t>Beal,Timothy D</t>
  </si>
  <si>
    <t>Fire Emergency Veh Drvr Supp</t>
  </si>
  <si>
    <t>Beale Badru,Denise</t>
  </si>
  <si>
    <t>Bean,Robin T</t>
  </si>
  <si>
    <t>A75067</t>
  </si>
  <si>
    <t>Enoch Pratt Free Library (067)</t>
  </si>
  <si>
    <t>Beane,Jerry A</t>
  </si>
  <si>
    <t>Beane,Michael L</t>
  </si>
  <si>
    <t>Beane,Tira W</t>
  </si>
  <si>
    <t>Telephone Operator II</t>
  </si>
  <si>
    <t>Bearde,William</t>
  </si>
  <si>
    <t>A99334</t>
  </si>
  <si>
    <t>Police Department (334)</t>
  </si>
  <si>
    <t>Beasley,Andrew L</t>
  </si>
  <si>
    <t>Beasley,Darrel D</t>
  </si>
  <si>
    <t>Beasley,Derrick D</t>
  </si>
  <si>
    <t>A99090</t>
  </si>
  <si>
    <t>Police Department (090)</t>
  </si>
  <si>
    <t>Beasley,Jade L</t>
  </si>
  <si>
    <t>A67009</t>
  </si>
  <si>
    <t>R&amp;P-Administration (009)</t>
  </si>
  <si>
    <t>Beason,Aaron E</t>
  </si>
  <si>
    <t>Vehicle Processor</t>
  </si>
  <si>
    <t>A84402</t>
  </si>
  <si>
    <t>TRANS-Towing (402)</t>
  </si>
  <si>
    <t>Beato,Michelle A</t>
  </si>
  <si>
    <t>Beatty,Gary</t>
  </si>
  <si>
    <t>Laborer Crew Leader I</t>
  </si>
  <si>
    <t>Beatty,William B</t>
  </si>
  <si>
    <t>A50306</t>
  </si>
  <si>
    <t>DPW-Water &amp; Waste Water (306)</t>
  </si>
  <si>
    <t>Beauford Sr,Aaron L</t>
  </si>
  <si>
    <t>Beauregard-Navarro,Jill S</t>
  </si>
  <si>
    <t>A99322</t>
  </si>
  <si>
    <t>Police Department (322)</t>
  </si>
  <si>
    <t>Beaven,Emma E</t>
  </si>
  <si>
    <t>Library Resource Supervisor</t>
  </si>
  <si>
    <t>Beaver,Ryan J</t>
  </si>
  <si>
    <t>Becerra,Vianey</t>
  </si>
  <si>
    <t>Public Information Officer</t>
  </si>
  <si>
    <t>A75085</t>
  </si>
  <si>
    <t>Enoch Pratt Free Library (085)</t>
  </si>
  <si>
    <t>Becherer,Jeffery L</t>
  </si>
  <si>
    <t>Bechtel,Bradley E</t>
  </si>
  <si>
    <t>Becica,Mark H</t>
  </si>
  <si>
    <t>A64151</t>
  </si>
  <si>
    <t>Fire Department (151)</t>
  </si>
  <si>
    <t>Beck,Andrew</t>
  </si>
  <si>
    <t>Animal Enforcement Officer</t>
  </si>
  <si>
    <t>Beck,Daniel C</t>
  </si>
  <si>
    <t>Beck,Tarah E</t>
  </si>
  <si>
    <t>Beckett,Cornelia F</t>
  </si>
  <si>
    <t>Library Program Asst</t>
  </si>
  <si>
    <t>A75062</t>
  </si>
  <si>
    <t>Enoch Pratt Free Library (062)</t>
  </si>
  <si>
    <t>Becketts,Courtney S</t>
  </si>
  <si>
    <t>Becketts,Dana A</t>
  </si>
  <si>
    <t>Beckford,Jody Ann</t>
  </si>
  <si>
    <t>Beckles,Andre R</t>
  </si>
  <si>
    <t>A03084</t>
  </si>
  <si>
    <t>OED-Employment Dev (084)</t>
  </si>
  <si>
    <t>Beckles,Clarissa F</t>
  </si>
  <si>
    <t>Beckman,Scott H</t>
  </si>
  <si>
    <t>A64210</t>
  </si>
  <si>
    <t>Fire Department (210)</t>
  </si>
  <si>
    <t>Bedel Grah,Mlynn N</t>
  </si>
  <si>
    <t>Bedon,G Anthony</t>
  </si>
  <si>
    <t>Beebe,Breanna L</t>
  </si>
  <si>
    <t>Beebe,James E</t>
  </si>
  <si>
    <t>Battalion Fire Chief Suppress</t>
  </si>
  <si>
    <t>A64123</t>
  </si>
  <si>
    <t>Fire Department (123)</t>
  </si>
  <si>
    <t>Behles,Patricia A</t>
  </si>
  <si>
    <t>A75072</t>
  </si>
  <si>
    <t>Enoch Pratt Free Library (072)</t>
  </si>
  <si>
    <t>Behnam,Christiana</t>
  </si>
  <si>
    <t>A65099</t>
  </si>
  <si>
    <t>HLTH-Health Department (099)</t>
  </si>
  <si>
    <t>Beil,Mark E</t>
  </si>
  <si>
    <t>A64227</t>
  </si>
  <si>
    <t>Fire Department (227)</t>
  </si>
  <si>
    <t>Beitler-Akman,Shea</t>
  </si>
  <si>
    <t>Asst Counsel Code Enforcement</t>
  </si>
  <si>
    <t>Belardo,Joseph L</t>
  </si>
  <si>
    <t>Belcher,Renonzo L</t>
  </si>
  <si>
    <t>A99302</t>
  </si>
  <si>
    <t>Police Department (302)</t>
  </si>
  <si>
    <t>Belechto,Darren P</t>
  </si>
  <si>
    <t>Belen,Daniel S</t>
  </si>
  <si>
    <t>Belgio,Jeffrey L</t>
  </si>
  <si>
    <t>Belhomme,Jiovani G</t>
  </si>
  <si>
    <t>Belisle-Clark,Tara N</t>
  </si>
  <si>
    <t>Bell III,Arthur</t>
  </si>
  <si>
    <t>A70402</t>
  </si>
  <si>
    <t>DPW-Solid Waste (402)</t>
  </si>
  <si>
    <t>Bell Sr,Guy A</t>
  </si>
  <si>
    <t>Bell,Avry C</t>
  </si>
  <si>
    <t>Bell,Dana A</t>
  </si>
  <si>
    <t>A99336</t>
  </si>
  <si>
    <t>Police Department (336)</t>
  </si>
  <si>
    <t>Bell,Denise L</t>
  </si>
  <si>
    <t>Bell,Grace E</t>
  </si>
  <si>
    <t>Bell,James M</t>
  </si>
  <si>
    <t>Bell,Justin A</t>
  </si>
  <si>
    <t>Bell,Leshawn L</t>
  </si>
  <si>
    <t>Bell,Marshall C</t>
  </si>
  <si>
    <t>Bell,Pamela P</t>
  </si>
  <si>
    <t>Juvenile Court Secretary</t>
  </si>
  <si>
    <t>Bell,Priscilla</t>
  </si>
  <si>
    <t>Bell,Rickey R</t>
  </si>
  <si>
    <t>Water Treatment Tech Supv</t>
  </si>
  <si>
    <t>Bell,Sabrina</t>
  </si>
  <si>
    <t>Storekeeper II</t>
  </si>
  <si>
    <t>Bell,Samantha R</t>
  </si>
  <si>
    <t>Energy Program Technician I</t>
  </si>
  <si>
    <t>A08006</t>
  </si>
  <si>
    <t>M-R Human Services (006)</t>
  </si>
  <si>
    <t>Bell,Shantell S</t>
  </si>
  <si>
    <t>Accounting Assistant II</t>
  </si>
  <si>
    <t>Bell,Terry M</t>
  </si>
  <si>
    <t>Bell,Tyrone</t>
  </si>
  <si>
    <t>Bellamy,Anthony C</t>
  </si>
  <si>
    <t>Water Treatment Tech II</t>
  </si>
  <si>
    <t>Bellamy,Chenele S</t>
  </si>
  <si>
    <t>Bellamy,Darryl</t>
  </si>
  <si>
    <t>Bellamy,Marguerite Y</t>
  </si>
  <si>
    <t>Program Compliance Supervisor</t>
  </si>
  <si>
    <t>A08</t>
  </si>
  <si>
    <t>M-R Human Services</t>
  </si>
  <si>
    <t>Bellamy,Patrice A</t>
  </si>
  <si>
    <t>A91012</t>
  </si>
  <si>
    <t>M-R Convention Center (012)</t>
  </si>
  <si>
    <t>Belle Henson,Antoinette L</t>
  </si>
  <si>
    <t>Belle,Nicole C</t>
  </si>
  <si>
    <t>Crime Laboratory Tech II</t>
  </si>
  <si>
    <t>Bellegarde,Gary L</t>
  </si>
  <si>
    <t>Bell-McDuffie,Patricia</t>
  </si>
  <si>
    <t>Dir Oral Health Services</t>
  </si>
  <si>
    <t>A65030</t>
  </si>
  <si>
    <t>HLTH-Health Department (030)</t>
  </si>
  <si>
    <t>Belton,John</t>
  </si>
  <si>
    <t>Belton,Patrick W</t>
  </si>
  <si>
    <t>Belzner,Steven F</t>
  </si>
  <si>
    <t>Engineering Associate III</t>
  </si>
  <si>
    <t>Ben,Kimberly P</t>
  </si>
  <si>
    <t>Council Assistant</t>
  </si>
  <si>
    <t>Ben,Laurence A</t>
  </si>
  <si>
    <t>Ben,Mary E</t>
  </si>
  <si>
    <t>Benden,Katie A</t>
  </si>
  <si>
    <t>A06077</t>
  </si>
  <si>
    <t>Housing &amp; Community Dev (077)</t>
  </si>
  <si>
    <t>Bender,Thomas J</t>
  </si>
  <si>
    <t>A99312</t>
  </si>
  <si>
    <t>Police Department (312)</t>
  </si>
  <si>
    <t>Bendolph,Lorrine C</t>
  </si>
  <si>
    <t>WW Techn Supv I Sanitary</t>
  </si>
  <si>
    <t>Benitez,Daniel</t>
  </si>
  <si>
    <t>Benjamin,Aneka</t>
  </si>
  <si>
    <t>Benjamin,Lauren N</t>
  </si>
  <si>
    <t>Benjamin,Michael N</t>
  </si>
  <si>
    <t>Benn,Warren E</t>
  </si>
  <si>
    <t>Bennett Jr,Samuel E</t>
  </si>
  <si>
    <t>Bennett,Brian T</t>
  </si>
  <si>
    <t>Bennett,Devin D</t>
  </si>
  <si>
    <t>Bennett,Freda S</t>
  </si>
  <si>
    <t>A99396</t>
  </si>
  <si>
    <t>Police Department (396)</t>
  </si>
  <si>
    <t>Bennett,Gary E</t>
  </si>
  <si>
    <t>Bennett,Gene A</t>
  </si>
  <si>
    <t>Bennett,Helen</t>
  </si>
  <si>
    <t>A75010</t>
  </si>
  <si>
    <t>Enoch Pratt Free Library (010)</t>
  </si>
  <si>
    <t>Bennett,Isabella S</t>
  </si>
  <si>
    <t>Bennett,Jason I</t>
  </si>
  <si>
    <t>A99347</t>
  </si>
  <si>
    <t>Police Department (347)</t>
  </si>
  <si>
    <t>Bennett,Jerami A</t>
  </si>
  <si>
    <t>Bennett,Khalil J</t>
  </si>
  <si>
    <t>Bennett,King A</t>
  </si>
  <si>
    <t>Bennett,Mervin C</t>
  </si>
  <si>
    <t>Instrumentation Technician I</t>
  </si>
  <si>
    <t>Bennett,Michael K</t>
  </si>
  <si>
    <t>A64143</t>
  </si>
  <si>
    <t>Fire Department (143)</t>
  </si>
  <si>
    <t>Bennett,Nathaniel W</t>
  </si>
  <si>
    <t>Bennett,Patricia D</t>
  </si>
  <si>
    <t>Bennett,Ray B</t>
  </si>
  <si>
    <t>Bennett,Raynard</t>
  </si>
  <si>
    <t>Coach</t>
  </si>
  <si>
    <t>Bennett,Sandra L</t>
  </si>
  <si>
    <t>Treasury Technician</t>
  </si>
  <si>
    <t>Bennett,Thomas J</t>
  </si>
  <si>
    <t>Bennett,Thomas M</t>
  </si>
  <si>
    <t>Bennett,Tyrone</t>
  </si>
  <si>
    <t>Utility Investigator Supv</t>
  </si>
  <si>
    <t>A50603</t>
  </si>
  <si>
    <t>DPW-Water &amp; Waste Water (603)</t>
  </si>
  <si>
    <t>Bennett,Vanessa C</t>
  </si>
  <si>
    <t>Bennett-Parker,Candisse S</t>
  </si>
  <si>
    <t>Operations Assistant III</t>
  </si>
  <si>
    <t>Benoit,Talesha J</t>
  </si>
  <si>
    <t>Benson Jr,Leroy E</t>
  </si>
  <si>
    <t>Traffic Electron Maint Tech II</t>
  </si>
  <si>
    <t>A49505</t>
  </si>
  <si>
    <t>TRANS-Highways (505)</t>
  </si>
  <si>
    <t>Benson,Mark</t>
  </si>
  <si>
    <t>Benson,Susanne M</t>
  </si>
  <si>
    <t>Legal Assistant Supervisor</t>
  </si>
  <si>
    <t>Benston Jr,Milton D</t>
  </si>
  <si>
    <t>Bentley Hammond,Nadja T</t>
  </si>
  <si>
    <t>Program Assistant II</t>
  </si>
  <si>
    <t>A65201</t>
  </si>
  <si>
    <t>HLTH-Health Department (201)</t>
  </si>
  <si>
    <t>Bentley II,James E</t>
  </si>
  <si>
    <t>Bentley,Edward</t>
  </si>
  <si>
    <t>Bentley,Margaret E</t>
  </si>
  <si>
    <t>Benton,Ann</t>
  </si>
  <si>
    <t>Manager Level</t>
  </si>
  <si>
    <t>A03026</t>
  </si>
  <si>
    <t>OED-Employment Dev (026)</t>
  </si>
  <si>
    <t>Benton,Floyd V</t>
  </si>
  <si>
    <t>Benton,Maria</t>
  </si>
  <si>
    <t>Benton-Denny,John K</t>
  </si>
  <si>
    <t>Bentz,Dennis W</t>
  </si>
  <si>
    <t>A64105</t>
  </si>
  <si>
    <t>Fire Department (105)</t>
  </si>
  <si>
    <t>Bentz,Kathleen M</t>
  </si>
  <si>
    <t>Fiscal Supervisor</t>
  </si>
  <si>
    <t>Bentz,Robert S</t>
  </si>
  <si>
    <t>Benvenga,Anthony T</t>
  </si>
  <si>
    <t>Berard,Mark C</t>
  </si>
  <si>
    <t>Berardi,William K</t>
  </si>
  <si>
    <t>Berger,William T</t>
  </si>
  <si>
    <t>A64102</t>
  </si>
  <si>
    <t>Fire Department (102)</t>
  </si>
  <si>
    <t>Bergeron III,Roger O</t>
  </si>
  <si>
    <t>Bergeron,Mark J</t>
  </si>
  <si>
    <t>Berkeley,Lewis L</t>
  </si>
  <si>
    <t>Berkey,Philip W</t>
  </si>
  <si>
    <t>Berkley Sr.,Alan W</t>
  </si>
  <si>
    <t>Berkley,Darlene V</t>
  </si>
  <si>
    <t>Bermudez,Andres M</t>
  </si>
  <si>
    <t>Bernard,Lloyd G</t>
  </si>
  <si>
    <t>Bernardez Ruiz,Jorge O</t>
  </si>
  <si>
    <t>A99425</t>
  </si>
  <si>
    <t>Police Department (425)</t>
  </si>
  <si>
    <t>Bernstein,Charles G</t>
  </si>
  <si>
    <t>Associate Judge Orphans Court</t>
  </si>
  <si>
    <t>A37001</t>
  </si>
  <si>
    <t>Orphan's Court (001)</t>
  </si>
  <si>
    <t>Berrios,Inmer X</t>
  </si>
  <si>
    <t>Berry Jr,John F</t>
  </si>
  <si>
    <t>A99222</t>
  </si>
  <si>
    <t>Police Department (222)</t>
  </si>
  <si>
    <t>Berry,Chiquita M</t>
  </si>
  <si>
    <t>Berry,Donnell E</t>
  </si>
  <si>
    <t>Berry,Doreen</t>
  </si>
  <si>
    <t>Berry,Elizabeth M</t>
  </si>
  <si>
    <t>Senior Sales Manager</t>
  </si>
  <si>
    <t>Berry,Fugiki P</t>
  </si>
  <si>
    <t>Berry,Gloria L</t>
  </si>
  <si>
    <t>Berry,Ronald</t>
  </si>
  <si>
    <t>Berry,Ronald N</t>
  </si>
  <si>
    <t>Berry,Tyesha C</t>
  </si>
  <si>
    <t>Police Information Technician</t>
  </si>
  <si>
    <t>A99362</t>
  </si>
  <si>
    <t>Police Department (362)</t>
  </si>
  <si>
    <t>Bertrand,Atiya A</t>
  </si>
  <si>
    <t>Bertrand,Stephane D</t>
  </si>
  <si>
    <t>Program Compliance Officer I</t>
  </si>
  <si>
    <t>Berube,Kevin W</t>
  </si>
  <si>
    <t>Berzoff-Cohen,Ezekiel V</t>
  </si>
  <si>
    <t>Council Member</t>
  </si>
  <si>
    <t>A02001</t>
  </si>
  <si>
    <t>City Council (001)</t>
  </si>
  <si>
    <t>Bess,Lisa M</t>
  </si>
  <si>
    <t>Laborer Crew Leader II</t>
  </si>
  <si>
    <t>Bessick,Marko</t>
  </si>
  <si>
    <t>Best,Colleen R</t>
  </si>
  <si>
    <t>Betances-Knox,Betty J</t>
  </si>
  <si>
    <t>Court Secretary II</t>
  </si>
  <si>
    <t>Betancourt,Malik V</t>
  </si>
  <si>
    <t>Bethea,Andrew M</t>
  </si>
  <si>
    <t>Bethea,Darrell</t>
  </si>
  <si>
    <t>Bethea,Jerome L</t>
  </si>
  <si>
    <t>Bethea,John F</t>
  </si>
  <si>
    <t>Supv of Brd Ground Maint</t>
  </si>
  <si>
    <t>Bethea,Kevin L</t>
  </si>
  <si>
    <t>Bethea,Sawana S</t>
  </si>
  <si>
    <t>Bethea,Scherrie J</t>
  </si>
  <si>
    <t>Bethel,Taylor D</t>
  </si>
  <si>
    <t>Betts Jr,Keith</t>
  </si>
  <si>
    <t>A70370</t>
  </si>
  <si>
    <t>DPW-Solid Waste (370)</t>
  </si>
  <si>
    <t>Betts,Junique L</t>
  </si>
  <si>
    <t>Betts,Thompson M</t>
  </si>
  <si>
    <t>Betts,Wanda</t>
  </si>
  <si>
    <t>Emergency Medical Aide</t>
  </si>
  <si>
    <t>A65037</t>
  </si>
  <si>
    <t>HLTH-Health Department (037)</t>
  </si>
  <si>
    <t>Betts,Yolanda E</t>
  </si>
  <si>
    <t>Betty,Valerie J</t>
  </si>
  <si>
    <t>Forensic Scientist III</t>
  </si>
  <si>
    <t>Betz,Nicholas R</t>
  </si>
  <si>
    <t>Bevans,William X</t>
  </si>
  <si>
    <t>Bevans,Yolanda</t>
  </si>
  <si>
    <t>Beverage,Jeanette L</t>
  </si>
  <si>
    <t>Parking Control Agent</t>
  </si>
  <si>
    <t>Beverly,Charles L</t>
  </si>
  <si>
    <t>Beverly,Michael A</t>
  </si>
  <si>
    <t>Utilities Inst Repair II</t>
  </si>
  <si>
    <t>Bey,Abraham</t>
  </si>
  <si>
    <t>Beyene,Messay B</t>
  </si>
  <si>
    <t>Accountant I</t>
  </si>
  <si>
    <t>Beyer,Shaileen S</t>
  </si>
  <si>
    <t>A75077</t>
  </si>
  <si>
    <t>Enoch Pratt Free Library (077)</t>
  </si>
  <si>
    <t>Bezeredi,Ronald S</t>
  </si>
  <si>
    <t>Marine Engineer Fire Dept</t>
  </si>
  <si>
    <t>Bezzek,Demitri A</t>
  </si>
  <si>
    <t>Bhalla,Daljit S</t>
  </si>
  <si>
    <t>Bhatia,Satish K</t>
  </si>
  <si>
    <t>Bhatt,Suresh C</t>
  </si>
  <si>
    <t>A49103</t>
  </si>
  <si>
    <t>TRANS-Highways (103)</t>
  </si>
  <si>
    <t>Bhattarai,Prajwol A</t>
  </si>
  <si>
    <t>A41103</t>
  </si>
  <si>
    <t>DPW-Administration (103)</t>
  </si>
  <si>
    <t>Bhattarai,Vishma P</t>
  </si>
  <si>
    <t>A75038</t>
  </si>
  <si>
    <t>Enoch Pratt Free Library (038)</t>
  </si>
  <si>
    <t>Bianchi,Dominic K</t>
  </si>
  <si>
    <t>Bickerstaff,Maxine A</t>
  </si>
  <si>
    <t>Biddison,Daniel S</t>
  </si>
  <si>
    <t>A64230</t>
  </si>
  <si>
    <t>Fire Department (230)</t>
  </si>
  <si>
    <t>Biddison,Karly J</t>
  </si>
  <si>
    <t>Fire Captain EMS EMT-P</t>
  </si>
  <si>
    <t>Biedenback,Zachary D</t>
  </si>
  <si>
    <t>Biehl,Carrie A</t>
  </si>
  <si>
    <t>Bielecki,Kristopher R</t>
  </si>
  <si>
    <t>A64152</t>
  </si>
  <si>
    <t>Fire Department (152)</t>
  </si>
  <si>
    <t>Bielecki,Mark J</t>
  </si>
  <si>
    <t>Biermann,Timothy J</t>
  </si>
  <si>
    <t>Biggers,Jerome M</t>
  </si>
  <si>
    <t>Biggers,Sherrod A</t>
  </si>
  <si>
    <t>Biggers,Taryl D</t>
  </si>
  <si>
    <t>Biggs,Shane</t>
  </si>
  <si>
    <t>Biggus,India D</t>
  </si>
  <si>
    <t>A75017</t>
  </si>
  <si>
    <t>Enoch Pratt Free Library (017)</t>
  </si>
  <si>
    <t>Bikos,Sylvia</t>
  </si>
  <si>
    <t>A83006</t>
  </si>
  <si>
    <t>HR-Human Resources (006)</t>
  </si>
  <si>
    <t>Bilal,Muhammad</t>
  </si>
  <si>
    <t>Bildstein,Charles P</t>
  </si>
  <si>
    <t>Bildstein,David M</t>
  </si>
  <si>
    <t>Biler,Orhan G</t>
  </si>
  <si>
    <t>Biles,Danielle G</t>
  </si>
  <si>
    <t>Bilheimer,John C</t>
  </si>
  <si>
    <t>Bilis,Steve</t>
  </si>
  <si>
    <t>Billinger,Jyvoi W</t>
  </si>
  <si>
    <t>Billings,Nicholas A</t>
  </si>
  <si>
    <t>Billips,Wayde J</t>
  </si>
  <si>
    <t>A50309</t>
  </si>
  <si>
    <t>DPW-Water &amp; Waste Water (309)</t>
  </si>
  <si>
    <t>Billups,Gary M</t>
  </si>
  <si>
    <t>Utility Investigator</t>
  </si>
  <si>
    <t>Billups,Margaret</t>
  </si>
  <si>
    <t>Billy,John</t>
  </si>
  <si>
    <t>Binde,Amah N</t>
  </si>
  <si>
    <t>A49100</t>
  </si>
  <si>
    <t>TRANS-Highways (100)</t>
  </si>
  <si>
    <t>Bintrim,Elizabeth J</t>
  </si>
  <si>
    <t>Binyamin,Shanae A</t>
  </si>
  <si>
    <t>Firefighter</t>
  </si>
  <si>
    <t>Biondo II,Vincent L</t>
  </si>
  <si>
    <t>Biondo III,Charles A</t>
  </si>
  <si>
    <t>Biondo Jr,Charles A</t>
  </si>
  <si>
    <t>Birckhead,Beverly C</t>
  </si>
  <si>
    <t>Birenbaum,Aaron S</t>
  </si>
  <si>
    <t>Biscoe,Alicia B</t>
  </si>
  <si>
    <t>A99380</t>
  </si>
  <si>
    <t>Police Department (380)</t>
  </si>
  <si>
    <t>Bishop,David W</t>
  </si>
  <si>
    <t>Bishop,James W</t>
  </si>
  <si>
    <t>Bishop,Nancy J</t>
  </si>
  <si>
    <t>Bishop,Tyron M</t>
  </si>
  <si>
    <t>Bittinger,Robert W</t>
  </si>
  <si>
    <t>Bittner,Christina C</t>
  </si>
  <si>
    <t>Communication Svc Billing Supv</t>
  </si>
  <si>
    <t>Bivens,Valerie M</t>
  </si>
  <si>
    <t>Bivins,Jovanda M</t>
  </si>
  <si>
    <t>Clerical Assistant I Courts</t>
  </si>
  <si>
    <t>Bizzell,Alton</t>
  </si>
  <si>
    <t>Bizzell,Marie</t>
  </si>
  <si>
    <t>Bizzell,Robert G</t>
  </si>
  <si>
    <t>Bjorklund,Kurt E</t>
  </si>
  <si>
    <t>Black,Andrea R</t>
  </si>
  <si>
    <t>Black,Byron W</t>
  </si>
  <si>
    <t>Black,Darlene</t>
  </si>
  <si>
    <t>A65196</t>
  </si>
  <si>
    <t>HLTH-Health Dept. Location 196</t>
  </si>
  <si>
    <t>Black,Derek J</t>
  </si>
  <si>
    <t>Black,Eloise V</t>
  </si>
  <si>
    <t>Black,Gregory M</t>
  </si>
  <si>
    <t>Instrumentation Technician II</t>
  </si>
  <si>
    <t>Black,John C</t>
  </si>
  <si>
    <t>EMT Fire Fighter</t>
  </si>
  <si>
    <t>Black,Kim L</t>
  </si>
  <si>
    <t>Black,Kirk A</t>
  </si>
  <si>
    <t>Black,Queen E</t>
  </si>
  <si>
    <t>Blackburn,Anthony M</t>
  </si>
  <si>
    <t>Blackett'e,Grishae N</t>
  </si>
  <si>
    <t>Liaison Officer I</t>
  </si>
  <si>
    <t>Blackie,Oscar H</t>
  </si>
  <si>
    <t>Blackmon,Crystal T</t>
  </si>
  <si>
    <t>Blackmon,Robin</t>
  </si>
  <si>
    <t>Blackmon,Tyrone</t>
  </si>
  <si>
    <t>Carpenter I</t>
  </si>
  <si>
    <t>A49335</t>
  </si>
  <si>
    <t>TRANS-Highways (335)</t>
  </si>
  <si>
    <t>Blackston,Donte</t>
  </si>
  <si>
    <t>Blackston,Montia A</t>
  </si>
  <si>
    <t>Blackston,Trina</t>
  </si>
  <si>
    <t>Blackstone,Alicia</t>
  </si>
  <si>
    <t>Blackwell III,Robert J</t>
  </si>
  <si>
    <t>Blackwell,Aaron J</t>
  </si>
  <si>
    <t>Blackwell,Armeara L</t>
  </si>
  <si>
    <t>Blackwell,Devin D</t>
  </si>
  <si>
    <t>Blackwell,Eledenwan</t>
  </si>
  <si>
    <t>Blackwell,Joann</t>
  </si>
  <si>
    <t>Blackwell,Kelly L</t>
  </si>
  <si>
    <t>Library Security Officer</t>
  </si>
  <si>
    <t>Blackwell,KeVonte D</t>
  </si>
  <si>
    <t>A04011</t>
  </si>
  <si>
    <t>R&amp;P-Recreation (011)</t>
  </si>
  <si>
    <t>Blackwell,Michael C</t>
  </si>
  <si>
    <t>Blackwell,Phillip D</t>
  </si>
  <si>
    <t>Blackwell,Ruth</t>
  </si>
  <si>
    <t>Blackwell,Shavey A</t>
  </si>
  <si>
    <t>Blackwell,Steven</t>
  </si>
  <si>
    <t>A68008</t>
  </si>
  <si>
    <t>R&amp;P-Parks (008)</t>
  </si>
  <si>
    <t>Blackwell,Troy M</t>
  </si>
  <si>
    <t>A99200</t>
  </si>
  <si>
    <t>Police Department (200)</t>
  </si>
  <si>
    <t>Blair,Matthew D</t>
  </si>
  <si>
    <t>Blair,Tyeisha Francine</t>
  </si>
  <si>
    <t>A03073</t>
  </si>
  <si>
    <t>OED-Employment Dev (073)</t>
  </si>
  <si>
    <t>Blake Fall,Camille</t>
  </si>
  <si>
    <t>Blake,Cary L</t>
  </si>
  <si>
    <t>Blake,Dawnte E</t>
  </si>
  <si>
    <t>Blake,Ericca L</t>
  </si>
  <si>
    <t>Administrative Services</t>
  </si>
  <si>
    <t>Blake,James</t>
  </si>
  <si>
    <t>Blake,John W</t>
  </si>
  <si>
    <t>Chief Risk Prog Plan &amp; Dev ALS</t>
  </si>
  <si>
    <t>Blake,Loretta</t>
  </si>
  <si>
    <t>Blake,Renier</t>
  </si>
  <si>
    <t>A65198</t>
  </si>
  <si>
    <t>HLTH-Health Dept Location 198</t>
  </si>
  <si>
    <t>A65098</t>
  </si>
  <si>
    <t>HLTH-Health Department (098)</t>
  </si>
  <si>
    <t>Blakeley,Matthew L</t>
  </si>
  <si>
    <t>Blakely,Maurice W</t>
  </si>
  <si>
    <t>Blakeney,John</t>
  </si>
  <si>
    <t>Blanchard Sr,Deetric S</t>
  </si>
  <si>
    <t>Blanchard,Jason S</t>
  </si>
  <si>
    <t>Blanchard,Myra</t>
  </si>
  <si>
    <t>Blanche,Eduardo A</t>
  </si>
  <si>
    <t>Call Center Supervisor</t>
  </si>
  <si>
    <t>Bland,Leroy</t>
  </si>
  <si>
    <t>Bland,Shameka E</t>
  </si>
  <si>
    <t>Blanding,Charles J</t>
  </si>
  <si>
    <t>Blanding,Maurice A</t>
  </si>
  <si>
    <t>A06017</t>
  </si>
  <si>
    <t>Housing &amp; Community Dev (017)</t>
  </si>
  <si>
    <t>Blandon,Corey A</t>
  </si>
  <si>
    <t>B70412</t>
  </si>
  <si>
    <t>DPW-Solid Waste (wkly) (412)</t>
  </si>
  <si>
    <t>Blandon,Joyce</t>
  </si>
  <si>
    <t>Blankenship,Ryan M</t>
  </si>
  <si>
    <t>Blatterman,Steven C</t>
  </si>
  <si>
    <t>Assistant Watershed Manager</t>
  </si>
  <si>
    <t>Blattermann,Gabriella M</t>
  </si>
  <si>
    <t>Bledsoe,Janice L</t>
  </si>
  <si>
    <t>Chief State's Attorney Lead</t>
  </si>
  <si>
    <t>Bleich,Peter H</t>
  </si>
  <si>
    <t>Park District Manager</t>
  </si>
  <si>
    <t>Blendy,Nicholas</t>
  </si>
  <si>
    <t>Blick,Cory J</t>
  </si>
  <si>
    <t>Blomquist,Charles M</t>
  </si>
  <si>
    <t>Blonder,William F</t>
  </si>
  <si>
    <t>A06083</t>
  </si>
  <si>
    <t>Housing &amp; Community Dev (083)</t>
  </si>
  <si>
    <t>Bloom,Joseph T</t>
  </si>
  <si>
    <t>A64140</t>
  </si>
  <si>
    <t>Fire Department (140)</t>
  </si>
  <si>
    <t>Blosser,William M</t>
  </si>
  <si>
    <t>Blount,Darrel E</t>
  </si>
  <si>
    <t>Blount,Marque K</t>
  </si>
  <si>
    <t>Bloxom,Daniel W</t>
  </si>
  <si>
    <t>Bloxom,George R</t>
  </si>
  <si>
    <t>Blue,Alonzo M</t>
  </si>
  <si>
    <t>Blue,David L</t>
  </si>
  <si>
    <t>Blue,Elliott M</t>
  </si>
  <si>
    <t>Blue,Lekeshia</t>
  </si>
  <si>
    <t>Blue,Michael F</t>
  </si>
  <si>
    <t>Blue,Terashelle D</t>
  </si>
  <si>
    <t>Blue-Shaw,Tennille</t>
  </si>
  <si>
    <t>A49108</t>
  </si>
  <si>
    <t>TRANS-Highways (108)</t>
  </si>
  <si>
    <t>Bluhm,Andrew F</t>
  </si>
  <si>
    <t>Bluitt,Mikhail A</t>
  </si>
  <si>
    <t>Blum,Miriam</t>
  </si>
  <si>
    <t>Blumberg,Adrienne l</t>
  </si>
  <si>
    <t>Blumer,Kristin E</t>
  </si>
  <si>
    <t>A30004</t>
  </si>
  <si>
    <t>Law Department (004)</t>
  </si>
  <si>
    <t>Boarman,Adam</t>
  </si>
  <si>
    <t>A67001</t>
  </si>
  <si>
    <t>R&amp;P-Administration (001)</t>
  </si>
  <si>
    <t>Boarman,Ryan F</t>
  </si>
  <si>
    <t>Boateng,Christian O</t>
  </si>
  <si>
    <t>Boatwright,Brian C</t>
  </si>
  <si>
    <t>WW Opns Tech II Pump</t>
  </si>
  <si>
    <t>Bobbitt,Jamie M</t>
  </si>
  <si>
    <t>Crime Record Technician</t>
  </si>
  <si>
    <t>Bobbitt,Monica</t>
  </si>
  <si>
    <t>Boblits III,John D</t>
  </si>
  <si>
    <t>Boblitz,Richard S</t>
  </si>
  <si>
    <t>Bobo-Lenoci,Tanya</t>
  </si>
  <si>
    <t>Bocian,Katherine L</t>
  </si>
  <si>
    <t>Boddie,Marian T</t>
  </si>
  <si>
    <t>A08005</t>
  </si>
  <si>
    <t>M-R Human Services (005)</t>
  </si>
  <si>
    <t>Boddy,Lanny</t>
  </si>
  <si>
    <t>Boerger,Joel P</t>
  </si>
  <si>
    <t>A91011</t>
  </si>
  <si>
    <t>M-R Convention Center (011)</t>
  </si>
  <si>
    <t>Boettcher,Jeffrey G</t>
  </si>
  <si>
    <t>Boggan-Camara,Tina M</t>
  </si>
  <si>
    <t>Boggess,Curtis N</t>
  </si>
  <si>
    <t>A99264</t>
  </si>
  <si>
    <t>Police Department (264)</t>
  </si>
  <si>
    <t>Boggs,Joshua D</t>
  </si>
  <si>
    <t>Bohlen,Sandra M</t>
  </si>
  <si>
    <t>Forensic Scientist Supervisor</t>
  </si>
  <si>
    <t>Bohli,Ryan J</t>
  </si>
  <si>
    <t>Bohuslav-Kail,Kelli J</t>
  </si>
  <si>
    <t>Legal Officer</t>
  </si>
  <si>
    <t>Boise,Thomas H</t>
  </si>
  <si>
    <t>Bolden,Crystal J</t>
  </si>
  <si>
    <t>Bolden,Earlene</t>
  </si>
  <si>
    <t>Bolden,Joetta</t>
  </si>
  <si>
    <t>Bolden,Michelle</t>
  </si>
  <si>
    <t>A99394</t>
  </si>
  <si>
    <t>Police Department (394)</t>
  </si>
  <si>
    <t>Bolden,Shanee Michelle</t>
  </si>
  <si>
    <t>Bolden,Taylor M</t>
  </si>
  <si>
    <t>Bolden,William R</t>
  </si>
  <si>
    <t>Const Bldg Inspector II</t>
  </si>
  <si>
    <t>Boles,Jamile L</t>
  </si>
  <si>
    <t>Boles,Virgiree N</t>
  </si>
  <si>
    <t>Bolling,Alicia</t>
  </si>
  <si>
    <t>Recreation Center Director I</t>
  </si>
  <si>
    <t>A04007</t>
  </si>
  <si>
    <t>R&amp;P-Recreation (007)</t>
  </si>
  <si>
    <t>Bolling,Alysa G</t>
  </si>
  <si>
    <t>Bolling,Bria C</t>
  </si>
  <si>
    <t>A99066</t>
  </si>
  <si>
    <t>Police Department (066)</t>
  </si>
  <si>
    <t>Bolling,Lonnie R</t>
  </si>
  <si>
    <t>A50303</t>
  </si>
  <si>
    <t>DPW-Water &amp; Waste Water (303)</t>
  </si>
  <si>
    <t>Bolling,Loretta S</t>
  </si>
  <si>
    <t>Bolling,Starr D</t>
  </si>
  <si>
    <t>Bolling,Tony V</t>
  </si>
  <si>
    <t>Pumping Technician Supervisor</t>
  </si>
  <si>
    <t>Bollinger,Aurachalee M</t>
  </si>
  <si>
    <t>Bolodeoku,Gloria</t>
  </si>
  <si>
    <t>A65086</t>
  </si>
  <si>
    <t>HLTH-Health Department (086)</t>
  </si>
  <si>
    <t>Bolt,Brandon T</t>
  </si>
  <si>
    <t>Bolte,Thomas L</t>
  </si>
  <si>
    <t>A99352</t>
  </si>
  <si>
    <t>Police Department (352)</t>
  </si>
  <si>
    <t>Bomenka,David J</t>
  </si>
  <si>
    <t>Bonaparte III,Heyward</t>
  </si>
  <si>
    <t>Bonaparte,Julian MALIK</t>
  </si>
  <si>
    <t>Bonaparte,Shantel S</t>
  </si>
  <si>
    <t>Bonaventure,Frank C</t>
  </si>
  <si>
    <t>Alternate Member, BMZA</t>
  </si>
  <si>
    <t>Bond,Antione</t>
  </si>
  <si>
    <t>Bond,Donte A</t>
  </si>
  <si>
    <t>Bond,Filishia M</t>
  </si>
  <si>
    <t>Bond,Paula A</t>
  </si>
  <si>
    <t>Bond,Sharon D</t>
  </si>
  <si>
    <t>Bond,Steven H</t>
  </si>
  <si>
    <t>Highway Maintenance Supervisor</t>
  </si>
  <si>
    <t>Bond,Timothy L</t>
  </si>
  <si>
    <t>Bond,Traci V</t>
  </si>
  <si>
    <t>Bonds Jr,Robert L</t>
  </si>
  <si>
    <t>Bongiorno,Michael</t>
  </si>
  <si>
    <t>Bonitatibus,Mark A</t>
  </si>
  <si>
    <t>A67005</t>
  </si>
  <si>
    <t>R&amp;P-Administration (005)</t>
  </si>
  <si>
    <t>Bonner,Christopher M</t>
  </si>
  <si>
    <t>Bonner,Ira E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</si>
  <si>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</si>
  <si>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</si>
  <si>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</si>
  <si>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</si>
  <si>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</si>
  <si>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</si>
  <si>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Enoch Pratt Free Library (078)</t>
  </si>
  <si>
    <t>Bonton Hawks,De'errick'a Q</t>
  </si>
  <si>
    <t>Booker,Anna M</t>
  </si>
  <si>
    <t>A65104</t>
  </si>
  <si>
    <t>HLTH-Health Department (104)</t>
  </si>
  <si>
    <t>Booker,Christopher L</t>
  </si>
  <si>
    <t>Booker,David L</t>
  </si>
  <si>
    <t>Booker,Donta L</t>
  </si>
  <si>
    <t>Booker,Eric</t>
  </si>
  <si>
    <t>Operations Director I</t>
  </si>
  <si>
    <t>Booker,Gabbriellia D</t>
  </si>
  <si>
    <t>Booker,Jamaal D</t>
  </si>
  <si>
    <t>Booker,Jammie</t>
  </si>
  <si>
    <t>Utilities Inst Repair Supv I</t>
  </si>
  <si>
    <t>Booker,Jeda L</t>
  </si>
  <si>
    <t>Booker,Johnnie D</t>
  </si>
  <si>
    <t>Fire Prevention Inspector II</t>
  </si>
  <si>
    <t>Booker,Ray L</t>
  </si>
  <si>
    <t>Booker,Tanya</t>
  </si>
  <si>
    <t>Fiscal Technician</t>
  </si>
  <si>
    <t>Booker-Jeffers,Lelani G</t>
  </si>
  <si>
    <t>Cashier II</t>
  </si>
  <si>
    <t>Boone,Brent D</t>
  </si>
  <si>
    <t>Asst Director Public Safety</t>
  </si>
  <si>
    <t>Boone,Dante</t>
  </si>
  <si>
    <t>Boone,Gregory T</t>
  </si>
  <si>
    <t>Boone,Mario G</t>
  </si>
  <si>
    <t>Boone,Michael D</t>
  </si>
  <si>
    <t>Boone,Teresa A</t>
  </si>
  <si>
    <t>Boone,Willie</t>
  </si>
  <si>
    <t>B49310</t>
  </si>
  <si>
    <t>TRANS-Highways (wkly) (310)</t>
  </si>
  <si>
    <t>Booth,Cedric T</t>
  </si>
  <si>
    <t>Booth,Dominick E</t>
  </si>
  <si>
    <t>Booth,Durrell N</t>
  </si>
  <si>
    <t>A49412</t>
  </si>
  <si>
    <t>TRANS-Highways (412)</t>
  </si>
  <si>
    <t>Booth,Tanja C</t>
  </si>
  <si>
    <t>Booth,William H</t>
  </si>
  <si>
    <t>Watershed Ranger III</t>
  </si>
  <si>
    <t>Booty,Alex C</t>
  </si>
  <si>
    <t>Booze,Arcardio D</t>
  </si>
  <si>
    <t>Traffic Signal Installer III</t>
  </si>
  <si>
    <t>Booze,Luther</t>
  </si>
  <si>
    <t>Superintendent of Trans Maint</t>
  </si>
  <si>
    <t>Booze,Tyron</t>
  </si>
  <si>
    <t>Boozer,Stacey J</t>
  </si>
  <si>
    <t>Borinsky,Susan</t>
  </si>
  <si>
    <t>Nurse Practioner 10 Mth</t>
  </si>
  <si>
    <t>Boris II,Gregory M</t>
  </si>
  <si>
    <t>Borkowicz,Lawrence J</t>
  </si>
  <si>
    <t>Traffic Investigator III</t>
  </si>
  <si>
    <t>Borman,Joseph K</t>
  </si>
  <si>
    <t>WW Tech Supv I Pump</t>
  </si>
  <si>
    <t>Bormanshinov,Lavgh</t>
  </si>
  <si>
    <t>Bornfield,Joshua A</t>
  </si>
  <si>
    <t>Operations Assistant I</t>
  </si>
  <si>
    <t>Borowy,Jake B</t>
  </si>
  <si>
    <t>Bory,Jason P</t>
  </si>
  <si>
    <t>Bosarge,Lisa A</t>
  </si>
  <si>
    <t>Boscana,Jose</t>
  </si>
  <si>
    <t>A99263</t>
  </si>
  <si>
    <t>Police Department (263)</t>
  </si>
  <si>
    <t>Boss,Brandon T</t>
  </si>
  <si>
    <t>Bost,Wendell T</t>
  </si>
  <si>
    <t>Bostic Jr,Marc D</t>
  </si>
  <si>
    <t>Bostick,Brandon C</t>
  </si>
  <si>
    <t>Boston Jr,Earl L</t>
  </si>
  <si>
    <t>Boston,Dominick C</t>
  </si>
  <si>
    <t>Boston-Smith,Terrell</t>
  </si>
  <si>
    <t>Chief of Fiscal Services I</t>
  </si>
  <si>
    <t>Boswell,Andrea W</t>
  </si>
  <si>
    <t>Boucher,Richard H</t>
  </si>
  <si>
    <t>A29007</t>
  </si>
  <si>
    <t>States Attorneys Office (007)</t>
  </si>
  <si>
    <t>Bouldin,Felicia R</t>
  </si>
  <si>
    <t>Bouldin,Karl</t>
  </si>
  <si>
    <t>Boulware,Melvin G</t>
  </si>
  <si>
    <t>Public Safety Supervisor</t>
  </si>
  <si>
    <t>Bourke,Ryan L</t>
  </si>
  <si>
    <t>Bourn,Tiffani L</t>
  </si>
  <si>
    <t>Bourne,Christian R</t>
  </si>
  <si>
    <t>Bowen Jr.,Timothy M</t>
  </si>
  <si>
    <t>Bowen,Bryan A</t>
  </si>
  <si>
    <t>Bowen,Donna S</t>
  </si>
  <si>
    <t>Records and Payroll Manager</t>
  </si>
  <si>
    <t>A52001</t>
  </si>
  <si>
    <t>ERS/EOS Admin (001)</t>
  </si>
  <si>
    <t>Bower,Thomas D</t>
  </si>
  <si>
    <t>Fire Captain Suppression ALS</t>
  </si>
  <si>
    <t>Bowers,Angelique N</t>
  </si>
  <si>
    <t>Bowers,Ashley A</t>
  </si>
  <si>
    <t>Environmental Policy Analyst</t>
  </si>
  <si>
    <t>Bowers,Brian W</t>
  </si>
  <si>
    <t>Bowers,Daniel M</t>
  </si>
  <si>
    <t>Bowers,Kyle R</t>
  </si>
  <si>
    <t>A64216</t>
  </si>
  <si>
    <t>Fire Department (216)</t>
  </si>
  <si>
    <t>Bowers,Sean D</t>
  </si>
  <si>
    <t>Bowie,Efrem L</t>
  </si>
  <si>
    <t>Bowles,Anna M</t>
  </si>
  <si>
    <t>Bowley,Dona L</t>
  </si>
  <si>
    <t>Bowling,Anthony R</t>
  </si>
  <si>
    <t>Bowling,Matt D</t>
  </si>
  <si>
    <t>Bowman,Derek A</t>
  </si>
  <si>
    <t>Bowman,Fleet J</t>
  </si>
  <si>
    <t>OIG Agent</t>
  </si>
  <si>
    <t>A01030</t>
  </si>
  <si>
    <t>Mayors Office (030)</t>
  </si>
  <si>
    <t>Bowman,Lauren E</t>
  </si>
  <si>
    <t>Bowman,Renee S</t>
  </si>
  <si>
    <t>Bowman,Steven P</t>
  </si>
  <si>
    <t>Bowser,Clifford</t>
  </si>
  <si>
    <t>Bowser,Jan M</t>
  </si>
  <si>
    <t>Box,Rebecca W</t>
  </si>
  <si>
    <t>Librarian Supv I</t>
  </si>
  <si>
    <t>A75013</t>
  </si>
  <si>
    <t>Enoch Pratt Free Library (013)</t>
  </si>
  <si>
    <t>Boyd Anderson,Margaret L</t>
  </si>
  <si>
    <t>Boyd Jr,Nathaniel U</t>
  </si>
  <si>
    <t>Boyd,Albert J</t>
  </si>
  <si>
    <t>A64127</t>
  </si>
  <si>
    <t>Fire Department (127)</t>
  </si>
  <si>
    <t>Boyd,Angela</t>
  </si>
  <si>
    <t>Hearing &amp; Vision Tester 10 Mth</t>
  </si>
  <si>
    <t>A65007</t>
  </si>
  <si>
    <t>HLTH-Health Department (007)</t>
  </si>
  <si>
    <t>Hearing and Vision Tester</t>
  </si>
  <si>
    <t>A65117</t>
  </si>
  <si>
    <t>HLTH-Health Dept. Location 117</t>
  </si>
  <si>
    <t>Boyd,Antonio D</t>
  </si>
  <si>
    <t>Boyd,C A</t>
  </si>
  <si>
    <t>A99329</t>
  </si>
  <si>
    <t>Police Department (329)</t>
  </si>
  <si>
    <t>Boyd,Charles E</t>
  </si>
  <si>
    <t>Tow Truck Operator</t>
  </si>
  <si>
    <t>Boyd,Corey D</t>
  </si>
  <si>
    <t>B49411</t>
  </si>
  <si>
    <t>TRANS-Highways (wkly) (411)</t>
  </si>
  <si>
    <t>Boyd,Danita</t>
  </si>
  <si>
    <t>Boyd,Fredrick D</t>
  </si>
  <si>
    <t>A65008</t>
  </si>
  <si>
    <t>HLTH-Health Department (008)</t>
  </si>
  <si>
    <t>Boyd,Gregg B</t>
  </si>
  <si>
    <t>Boyd,Henry</t>
  </si>
  <si>
    <t>Boyd,Jack A</t>
  </si>
  <si>
    <t>Boyd,John H</t>
  </si>
  <si>
    <t>Supt Utilities Maint &amp; Repair</t>
  </si>
  <si>
    <t>Boyd,Johnny</t>
  </si>
  <si>
    <t>Boyd,Justine</t>
  </si>
  <si>
    <t>Boyd,Kent E</t>
  </si>
  <si>
    <t>Boyd,Marwin</t>
  </si>
  <si>
    <t>Boyd,Matlyn J</t>
  </si>
  <si>
    <t>Library Custodial Worker II</t>
  </si>
  <si>
    <t>A75081</t>
  </si>
  <si>
    <t>Enoch Pratt Free Library (081)</t>
  </si>
  <si>
    <t>Boyd,Matthew J</t>
  </si>
  <si>
    <t>A64155</t>
  </si>
  <si>
    <t>Fire Department (155)</t>
  </si>
  <si>
    <t>Boyd,Maurice</t>
  </si>
  <si>
    <t>Operations Supervisor</t>
  </si>
  <si>
    <t>Boyd,Michael J</t>
  </si>
  <si>
    <t>Boyd,Roland</t>
  </si>
  <si>
    <t>Boyd,Shirley A</t>
  </si>
  <si>
    <t>911 Lead Operator</t>
  </si>
  <si>
    <t>Boyd,Tequila</t>
  </si>
  <si>
    <t>A65114</t>
  </si>
  <si>
    <t>HLTH-Health Dept. Location 114</t>
  </si>
  <si>
    <t>Boyd,Troy L</t>
  </si>
  <si>
    <t>Boyd,Tyaisha L</t>
  </si>
  <si>
    <t>Boyd,Zaire J</t>
  </si>
  <si>
    <t>Boyer,Jonathan D</t>
  </si>
  <si>
    <t>Boykin,Christina C</t>
  </si>
  <si>
    <t>Boykin,Dinari</t>
  </si>
  <si>
    <t>Boykin,Jayla</t>
  </si>
  <si>
    <t>Boykin,Kelvin T</t>
  </si>
  <si>
    <t>Boykin,Latina S</t>
  </si>
  <si>
    <t>Boykin,Shantel L</t>
  </si>
  <si>
    <t>Boyle,Patricia A</t>
  </si>
  <si>
    <t>Pollution Control Prog Admin</t>
  </si>
  <si>
    <t>Boynton,Chardae S</t>
  </si>
  <si>
    <t>Boynton,Tennelle D</t>
  </si>
  <si>
    <t>BPD 1</t>
  </si>
  <si>
    <t>BPD 10</t>
  </si>
  <si>
    <t>BPD 11</t>
  </si>
  <si>
    <t>BPD 12</t>
  </si>
  <si>
    <t>BPD 2</t>
  </si>
  <si>
    <t>BPD 3</t>
  </si>
  <si>
    <t>BPD 4</t>
  </si>
  <si>
    <t>BPD 5</t>
  </si>
  <si>
    <t>BPD 6</t>
  </si>
  <si>
    <t>BPD 7</t>
  </si>
  <si>
    <t>BPD 8</t>
  </si>
  <si>
    <t>BPD 9</t>
  </si>
  <si>
    <t>Brace,Caron</t>
  </si>
  <si>
    <t>Bracey,Candyce L</t>
  </si>
  <si>
    <t>Bracey,Sheila</t>
  </si>
  <si>
    <t>B/E Technician I</t>
  </si>
  <si>
    <t>Bracken,Sean M</t>
  </si>
  <si>
    <t>Bracken,Thomas P</t>
  </si>
  <si>
    <t>Brackett,Luke S</t>
  </si>
  <si>
    <t>Watershed Ranger Supervisor</t>
  </si>
  <si>
    <t>Bradbury,Nicole D</t>
  </si>
  <si>
    <t>Bradby,Francis K</t>
  </si>
  <si>
    <t>Bradby,Minyet S</t>
  </si>
  <si>
    <t>Bradby,Tarsha</t>
  </si>
  <si>
    <t>Bradford Branche,Regina RUTH</t>
  </si>
  <si>
    <t>Bradford,Anthony</t>
  </si>
  <si>
    <t>Bradford,Katie</t>
  </si>
  <si>
    <t>HR Assistant I</t>
  </si>
  <si>
    <t>A65005</t>
  </si>
  <si>
    <t>HLTH-Health Department (005)</t>
  </si>
  <si>
    <t>Bradford,Leroy C</t>
  </si>
  <si>
    <t>Bradford,Matthew O</t>
  </si>
  <si>
    <t>Bradford,Nysja M</t>
  </si>
  <si>
    <t>Bradley,Cherry</t>
  </si>
  <si>
    <t>Bradley,James A</t>
  </si>
  <si>
    <t>Bradley,Michael</t>
  </si>
  <si>
    <t>Bradley,Paul S</t>
  </si>
  <si>
    <t>Bradley,Thedadenee</t>
  </si>
  <si>
    <t>Bradshaw,Antonio D</t>
  </si>
  <si>
    <t>Bradshaw,Germaine L</t>
  </si>
  <si>
    <t>Bradshaw,Jennifer S</t>
  </si>
  <si>
    <t>Bradshaw,Loretta I</t>
  </si>
  <si>
    <t>Brady II,Michael A</t>
  </si>
  <si>
    <t>Claims Investigator</t>
  </si>
  <si>
    <t>Brady,Antoine A</t>
  </si>
  <si>
    <t>Brady,Frank J</t>
  </si>
  <si>
    <t>Brady,Hannah L</t>
  </si>
  <si>
    <t>Data Entry Opr II Lib</t>
  </si>
  <si>
    <t>Brady,Michelle</t>
  </si>
  <si>
    <t>Braham,Tony M</t>
  </si>
  <si>
    <t>Brahmbhatt,Prakashkumar A</t>
  </si>
  <si>
    <t>Braley,Cody L</t>
  </si>
  <si>
    <t>Branch Jr,Robert T</t>
  </si>
  <si>
    <t>Branch,Alphonso</t>
  </si>
  <si>
    <t>Branch,Antonio D</t>
  </si>
  <si>
    <t>Branch,Deanna</t>
  </si>
  <si>
    <t>Branch,James</t>
  </si>
  <si>
    <t>Branch,Kevin D</t>
  </si>
  <si>
    <t>Branch,Latoria</t>
  </si>
  <si>
    <t>Branch,Raymond L</t>
  </si>
  <si>
    <t>Branch,Shena A</t>
  </si>
  <si>
    <t>Liquor Brd Office Assistant II</t>
  </si>
  <si>
    <t>Branch,Shontavia K</t>
  </si>
  <si>
    <t>Branch,Stanley</t>
  </si>
  <si>
    <t>Branch-Hines,Delane A</t>
  </si>
  <si>
    <t>Brand,Michelle C</t>
  </si>
  <si>
    <t>Brandenburg,W. Robert</t>
  </si>
  <si>
    <t>Brandes,Deborah H</t>
  </si>
  <si>
    <t>Accounting Systems Admin</t>
  </si>
  <si>
    <t>Brandon Sr,Maurice W</t>
  </si>
  <si>
    <t>Brandon Stackhouse,Valerie</t>
  </si>
  <si>
    <t>Brandon,Harrison T</t>
  </si>
  <si>
    <t>Brandt,John W</t>
  </si>
  <si>
    <t>Brandt,Lee R</t>
  </si>
  <si>
    <t>Branford,Anthony</t>
  </si>
  <si>
    <t>A65041</t>
  </si>
  <si>
    <t>HLTH-Health Department (041)</t>
  </si>
  <si>
    <t>Brannan,Tiema S</t>
  </si>
  <si>
    <t>A08011</t>
  </si>
  <si>
    <t>M-R Human Services (011)</t>
  </si>
  <si>
    <t>Brantley,Dalano E</t>
  </si>
  <si>
    <t>Brash,Rachel T</t>
  </si>
  <si>
    <t>Brashears,Ravon A</t>
  </si>
  <si>
    <t>A41102</t>
  </si>
  <si>
    <t>DPW-Administration (102)</t>
  </si>
  <si>
    <t>Brashewitz,Robert W</t>
  </si>
  <si>
    <t>Braswell,Amber N</t>
  </si>
  <si>
    <t>Braun,Ann M</t>
  </si>
  <si>
    <t>Braun,Brittany E</t>
  </si>
  <si>
    <t>Braun,Christina L</t>
  </si>
  <si>
    <t>Braun,Michael A</t>
  </si>
  <si>
    <t>Brautigan,Robert M</t>
  </si>
  <si>
    <t>Brave,Ra D</t>
  </si>
  <si>
    <t>A67006</t>
  </si>
  <si>
    <t>R&amp;P-Administration (006)</t>
  </si>
  <si>
    <t>Braverman,Michael</t>
  </si>
  <si>
    <t>Executive Director III</t>
  </si>
  <si>
    <t>A06001</t>
  </si>
  <si>
    <t>Housing &amp; Community Dev (001)</t>
  </si>
  <si>
    <t>Bravo,Heleodoro</t>
  </si>
  <si>
    <t>Bravve,Elina T</t>
  </si>
  <si>
    <t>A19102</t>
  </si>
  <si>
    <t>Planning Department (102)</t>
  </si>
  <si>
    <t>Brawner,Tyrone A</t>
  </si>
  <si>
    <t>Braxton Jr,Sherman R</t>
  </si>
  <si>
    <t>A64104</t>
  </si>
  <si>
    <t>Fire Department (104)</t>
  </si>
  <si>
    <t>Braxton,Angela</t>
  </si>
  <si>
    <t>Braxton,Brenda</t>
  </si>
  <si>
    <t>Braxton,Danielle Y</t>
  </si>
  <si>
    <t>A99300</t>
  </si>
  <si>
    <t>Police Department (300)</t>
  </si>
  <si>
    <t>Braxton,Iva M</t>
  </si>
  <si>
    <t>Braxton,James E</t>
  </si>
  <si>
    <t>Braxton,Maegon L</t>
  </si>
  <si>
    <t>Braxton,Nicole A</t>
  </si>
  <si>
    <t>Geriatric Day Care Aide</t>
  </si>
  <si>
    <t>Braxton,Tavon</t>
  </si>
  <si>
    <t>Braxton,Tiara K</t>
  </si>
  <si>
    <t>Braxton,Tyrone J</t>
  </si>
  <si>
    <t>Brayboy,Aliyah S</t>
  </si>
  <si>
    <t>Breault,David M</t>
  </si>
  <si>
    <t>A99360</t>
  </si>
  <si>
    <t>Police Department (360)</t>
  </si>
  <si>
    <t>Breck,Jacob B</t>
  </si>
  <si>
    <t>Breckenridge,Lisa R</t>
  </si>
  <si>
    <t>Bredehoft,Matthew T</t>
  </si>
  <si>
    <t>Breedlove,Linden T</t>
  </si>
  <si>
    <t>Asst Director Building Service</t>
  </si>
  <si>
    <t>Breedlove,Mandy</t>
  </si>
  <si>
    <t>Land Conveyance Supervisor</t>
  </si>
  <si>
    <t>Breneman,Ryan</t>
  </si>
  <si>
    <t>Brennan,Mary A</t>
  </si>
  <si>
    <t>Long Term Care Ombudsman Supv</t>
  </si>
  <si>
    <t>Bresett,Jennifer D</t>
  </si>
  <si>
    <t>Brewer,Allen D</t>
  </si>
  <si>
    <t>Brewer,Lenneth J</t>
  </si>
  <si>
    <t>Brewer,William R</t>
  </si>
  <si>
    <t>Senior Fire Operations Aide</t>
  </si>
  <si>
    <t>Brice,Kiesha M</t>
  </si>
  <si>
    <t>Brice,Nishelle S</t>
  </si>
  <si>
    <t>Brice,Sheri M</t>
  </si>
  <si>
    <t>Brice,Valarie V</t>
  </si>
  <si>
    <t>Brickus,Antione</t>
  </si>
  <si>
    <t>Brickus,Ettice N</t>
  </si>
  <si>
    <t>Police Major</t>
  </si>
  <si>
    <t>Brickus,Michael A</t>
  </si>
  <si>
    <t>Briddell,Khannel K</t>
  </si>
  <si>
    <t>Briddell,Mark T</t>
  </si>
  <si>
    <t>Bridgeman,Keith M</t>
  </si>
  <si>
    <t>A64226</t>
  </si>
  <si>
    <t>Fire Department (226)</t>
  </si>
  <si>
    <t>Bridges,Chavais A</t>
  </si>
  <si>
    <t>Bridges,Lynetric D</t>
  </si>
  <si>
    <t>A75087</t>
  </si>
  <si>
    <t>Enoch Pratt Free Library (087)</t>
  </si>
  <si>
    <t>Briggs Jr.,Timothy</t>
  </si>
  <si>
    <t>Briggs,Margaret L</t>
  </si>
  <si>
    <t>A83007</t>
  </si>
  <si>
    <t>HR-Human Resources (007)</t>
  </si>
  <si>
    <t>Briggs,Monyea M</t>
  </si>
  <si>
    <t>Briggs,Patricia Y</t>
  </si>
  <si>
    <t>Briggs,Shatia</t>
  </si>
  <si>
    <t>Bright Jr,Joseph</t>
  </si>
  <si>
    <t>Bright,Clyde</t>
  </si>
  <si>
    <t>Bright,Crystal</t>
  </si>
  <si>
    <t>A64001</t>
  </si>
  <si>
    <t>Fire Department (001)</t>
  </si>
  <si>
    <t>Bright,Destynee</t>
  </si>
  <si>
    <t>Bright,Rosa M</t>
  </si>
  <si>
    <t>Brightful,Meshach F</t>
  </si>
  <si>
    <t>A68003</t>
  </si>
  <si>
    <t>R&amp;P-Parks (003)</t>
  </si>
  <si>
    <t>Brightful,Shamia</t>
  </si>
  <si>
    <t>A75005</t>
  </si>
  <si>
    <t>Enoch Pratt Free Library (005)</t>
  </si>
  <si>
    <t>Brillman,Scott L</t>
  </si>
  <si>
    <t>Fire Captain OEM ALS</t>
  </si>
  <si>
    <t>Brimmage,Raquele T</t>
  </si>
  <si>
    <t>Brinkley,Andre</t>
  </si>
  <si>
    <t>Brinkley,Garland A</t>
  </si>
  <si>
    <t>Brinkley,John P</t>
  </si>
  <si>
    <t>Brinkley,Keosha N</t>
  </si>
  <si>
    <t>Brinkley,Michael</t>
  </si>
  <si>
    <t>Brinkley,Sean P</t>
  </si>
  <si>
    <t>Brinkley,Tonya</t>
  </si>
  <si>
    <t>Agency IT Manager III</t>
  </si>
  <si>
    <t>A83005</t>
  </si>
  <si>
    <t>HR-Human Resources (005)</t>
  </si>
  <si>
    <t>Brinks,Casey D</t>
  </si>
  <si>
    <t>Brinn,Kristy L</t>
  </si>
  <si>
    <t>Fire Lt EMS EMT-P</t>
  </si>
  <si>
    <t>Brinn,Michael</t>
  </si>
  <si>
    <t>Brisbon,Wayne A</t>
  </si>
  <si>
    <t>Radio Maintenance Tech II</t>
  </si>
  <si>
    <t>A64645</t>
  </si>
  <si>
    <t>Fire Department (645)</t>
  </si>
  <si>
    <t>Briscoe Jr,Taj E</t>
  </si>
  <si>
    <t>Briscoe,Adrian</t>
  </si>
  <si>
    <t>Operations Crew Leader</t>
  </si>
  <si>
    <t>Briscoe,Donna C</t>
  </si>
  <si>
    <t>Worker's Compensation Contract</t>
  </si>
  <si>
    <t>Briscoe,Kayla L</t>
  </si>
  <si>
    <t>Briscoe,Lintoine T</t>
  </si>
  <si>
    <t>Utility Meter Tech III DPW</t>
  </si>
  <si>
    <t>Briscoe,Marvin</t>
  </si>
  <si>
    <t>Briscoe,Maxine</t>
  </si>
  <si>
    <t>Briscoe,Rosalind D</t>
  </si>
  <si>
    <t>Communications Assistant</t>
  </si>
  <si>
    <t>Briscoe,Sheree</t>
  </si>
  <si>
    <t>Police Colonel</t>
  </si>
  <si>
    <t>A99331</t>
  </si>
  <si>
    <t>Police Department (331)</t>
  </si>
  <si>
    <t>Bristol,William T</t>
  </si>
  <si>
    <t>Bristow,Derek J</t>
  </si>
  <si>
    <t>Britcher,Brian E</t>
  </si>
  <si>
    <t>Fire Captain ALS</t>
  </si>
  <si>
    <t>Britcher,William R</t>
  </si>
  <si>
    <t>A64141</t>
  </si>
  <si>
    <t>Fire Department (141)</t>
  </si>
  <si>
    <t>Britt,Keosha A</t>
  </si>
  <si>
    <t>A68007</t>
  </si>
  <si>
    <t>R&amp;P-Parks (007)</t>
  </si>
  <si>
    <t>Britt,Mintzi P</t>
  </si>
  <si>
    <t>Brittingham,Brandon J</t>
  </si>
  <si>
    <t>Britton,Fredrick B</t>
  </si>
  <si>
    <t>Britton,Patrick</t>
  </si>
  <si>
    <t>Brkic,Novica</t>
  </si>
  <si>
    <t>Broadnax,Kevin</t>
  </si>
  <si>
    <t>Broadnax-Rogers,Rakimm A</t>
  </si>
  <si>
    <t>Broadwater,Delano</t>
  </si>
  <si>
    <t>Broady,Gloria</t>
  </si>
  <si>
    <t>Brocato,Anthony V</t>
  </si>
  <si>
    <t>Brock,Ericca Y</t>
  </si>
  <si>
    <t>Brock,Erika M</t>
  </si>
  <si>
    <t>Library Bindery Worker</t>
  </si>
  <si>
    <t>Brock,Myrna R</t>
  </si>
  <si>
    <t>Brock,Russell F</t>
  </si>
  <si>
    <t>Brockdorff,C P</t>
  </si>
  <si>
    <t>Brockett Sr,Kevin H</t>
  </si>
  <si>
    <t>Storekeeper II Auto Parts</t>
  </si>
  <si>
    <t>Brockington,Evette P</t>
  </si>
  <si>
    <t>Brockington,Shakia M</t>
  </si>
  <si>
    <t>A65095</t>
  </si>
  <si>
    <t>HLTH-Health Department (095)</t>
  </si>
  <si>
    <t>Brogden,Bernard G</t>
  </si>
  <si>
    <t>Brogden,Todd K</t>
  </si>
  <si>
    <t>Brogden,Troy E</t>
  </si>
  <si>
    <t>Chief of Utility Finances</t>
  </si>
  <si>
    <t>Brokus Jr,James J</t>
  </si>
  <si>
    <t>A99365</t>
  </si>
  <si>
    <t>Police Department (365)</t>
  </si>
  <si>
    <t>Brooks Jr,Jeffery L</t>
  </si>
  <si>
    <t>Brooks Jr,Leland S</t>
  </si>
  <si>
    <t>Brooks Sr,Sean L</t>
  </si>
  <si>
    <t>Deputy Sheriff Lieutenant</t>
  </si>
  <si>
    <t>Brooks,Alvin E</t>
  </si>
  <si>
    <t>A50580</t>
  </si>
  <si>
    <t>DPW-Water &amp; Waste Water (580)</t>
  </si>
  <si>
    <t>Brooks,Andre D</t>
  </si>
  <si>
    <t>Brooks,Angelo W</t>
  </si>
  <si>
    <t>Brooks,Bruce E</t>
  </si>
  <si>
    <t>Brooks,Caroline Y</t>
  </si>
  <si>
    <t>Crossing Guard Supervisor II</t>
  </si>
  <si>
    <t>A90041</t>
  </si>
  <si>
    <t>TRANS-Traffic (041)</t>
  </si>
  <si>
    <t>Brooks,Ciara L</t>
  </si>
  <si>
    <t>A70101</t>
  </si>
  <si>
    <t>DPW-Solid Waste (101)</t>
  </si>
  <si>
    <t>Brooks,Demetrius D</t>
  </si>
  <si>
    <t>Brooks,Dion D</t>
  </si>
  <si>
    <t>Brooks,Domiqunette</t>
  </si>
  <si>
    <t>Police Report Reviewer</t>
  </si>
  <si>
    <t>Brooks,Donald</t>
  </si>
  <si>
    <t>Brooks,Donald D</t>
  </si>
  <si>
    <t>Brooks,Gerald J</t>
  </si>
  <si>
    <t>Brooks,Gerard L</t>
  </si>
  <si>
    <t>Brooks,Gwendolyn E</t>
  </si>
  <si>
    <t>Social Work Associate II</t>
  </si>
  <si>
    <t>A65013</t>
  </si>
  <si>
    <t>HLTH-Health Department (013)</t>
  </si>
  <si>
    <t>Brooks,Ivy</t>
  </si>
  <si>
    <t>Brooks,Jaime R</t>
  </si>
  <si>
    <t>Brooks,James L</t>
  </si>
  <si>
    <t>Brooks,Jonathan A</t>
  </si>
  <si>
    <t>Brooks,Justin A</t>
  </si>
  <si>
    <t>Brooks,Kalehia</t>
  </si>
  <si>
    <t>Brooks,Keith</t>
  </si>
  <si>
    <t>Brooks,Keith C</t>
  </si>
  <si>
    <t>Brooks,Keith M</t>
  </si>
  <si>
    <t>Brooks,Kevin</t>
  </si>
  <si>
    <t>Brooks,Kevin A</t>
  </si>
  <si>
    <t>Carpenter II</t>
  </si>
  <si>
    <t>Brooks,Kevin W</t>
  </si>
  <si>
    <t>Brooks,Kwynten A</t>
  </si>
  <si>
    <t>Brooks,Linda D</t>
  </si>
  <si>
    <t>Brooks,Lisa A</t>
  </si>
  <si>
    <t>Brooks,Marlon B</t>
  </si>
  <si>
    <t>Brooks,Patricia A</t>
  </si>
  <si>
    <t>Brooks,Ronald A</t>
  </si>
  <si>
    <t>Asst Chief Div of Utilities</t>
  </si>
  <si>
    <t>Brooks,Samuel M</t>
  </si>
  <si>
    <t>Brooks,Sarah A</t>
  </si>
  <si>
    <t>Brooks,Sean R</t>
  </si>
  <si>
    <t>Brooks,Shameaka</t>
  </si>
  <si>
    <t>Brooks,Shanae</t>
  </si>
  <si>
    <t>Brooks,Shaneka A</t>
  </si>
  <si>
    <t>Brooks,Skie I</t>
  </si>
  <si>
    <t>A44035</t>
  </si>
  <si>
    <t>M-R Cable &amp; Comm (035)</t>
  </si>
  <si>
    <t>Brooks,Steven</t>
  </si>
  <si>
    <t>A06013</t>
  </si>
  <si>
    <t>Housing &amp; Community Dev (013)</t>
  </si>
  <si>
    <t>Brooks,Steven A</t>
  </si>
  <si>
    <t>Brooks,Tamika</t>
  </si>
  <si>
    <t>Brooks,Turell C</t>
  </si>
  <si>
    <t>Brooks,Veronica E</t>
  </si>
  <si>
    <t>Brooks,Walter S</t>
  </si>
  <si>
    <t>Brooks,Wayne A</t>
  </si>
  <si>
    <t>Brooks,Yvonne K</t>
  </si>
  <si>
    <t>Brooks-Hailey,Ivy</t>
  </si>
  <si>
    <t>Brosch,Benjamin A</t>
  </si>
  <si>
    <t>Brother,Rasoolullah C</t>
  </si>
  <si>
    <t>A64156</t>
  </si>
  <si>
    <t>Fire Department (156)</t>
  </si>
  <si>
    <t>Brothers,Jeremy M</t>
  </si>
  <si>
    <t>Brothers,Meredith J</t>
  </si>
  <si>
    <t>Broughton,Terrence</t>
  </si>
  <si>
    <t>Brower,Katherine</t>
  </si>
  <si>
    <t>Brown  Jr.,Keith</t>
  </si>
  <si>
    <t>Brown III,Henry L</t>
  </si>
  <si>
    <t>Brown III,Wilmer</t>
  </si>
  <si>
    <t>Brown Johnson,Edith E</t>
  </si>
  <si>
    <t>Brown Jr,Godfrey E</t>
  </si>
  <si>
    <t>Brown Jr,Joseph</t>
  </si>
  <si>
    <t>Brown Jr,Robert L</t>
  </si>
  <si>
    <t>Brown Jr,Robert M</t>
  </si>
  <si>
    <t>Brown Jr,Ronald H</t>
  </si>
  <si>
    <t>Brown Jr.,Edward L</t>
  </si>
  <si>
    <t>Brown Jr.,Reginald C</t>
  </si>
  <si>
    <t>Brown Sr,Dwayne L</t>
  </si>
  <si>
    <t>Brown,Aaron D</t>
  </si>
  <si>
    <t>Brown,Adrian R</t>
  </si>
  <si>
    <t>Retirement Benefit Anal Supv</t>
  </si>
  <si>
    <t>Brown,Adrianne</t>
  </si>
  <si>
    <t>A65038</t>
  </si>
  <si>
    <t>HLTH-Health Department (038)</t>
  </si>
  <si>
    <t>Brown,Ajile F</t>
  </si>
  <si>
    <t>Brown,Alexis M</t>
  </si>
  <si>
    <t>Brown,Ali S</t>
  </si>
  <si>
    <t>Brown,Amy H</t>
  </si>
  <si>
    <t>Brown,Andre K</t>
  </si>
  <si>
    <t>Brown,Andrew D</t>
  </si>
  <si>
    <t>Brown,Annice P</t>
  </si>
  <si>
    <t>Brown,Anthony</t>
  </si>
  <si>
    <t>Brown,Antoine D</t>
  </si>
  <si>
    <t>Maintenance Tech Apprentice</t>
  </si>
  <si>
    <t>Brown,Antoinette</t>
  </si>
  <si>
    <t>Brown,Antonio L</t>
  </si>
  <si>
    <t>Brown,Antonio T</t>
  </si>
  <si>
    <t>Brown,April</t>
  </si>
  <si>
    <t>Brown,Ariel</t>
  </si>
  <si>
    <t>Brown,Asenath L</t>
  </si>
  <si>
    <t>Secretary to City Solicitor</t>
  </si>
  <si>
    <t>Brown,Atia</t>
  </si>
  <si>
    <t>Brown,Billy A</t>
  </si>
  <si>
    <t>Brown,Bobby</t>
  </si>
  <si>
    <t>Brown,Bonita</t>
  </si>
  <si>
    <t>Brown,Brendan R</t>
  </si>
  <si>
    <t>Brown,Brian R</t>
  </si>
  <si>
    <t>A64221</t>
  </si>
  <si>
    <t>Fire Department (221)</t>
  </si>
  <si>
    <t>Brown,Briya A</t>
  </si>
  <si>
    <t>Brown,Carlos J</t>
  </si>
  <si>
    <t>A64212</t>
  </si>
  <si>
    <t>Fire Department (212)</t>
  </si>
  <si>
    <t>Brown,Carolyn D</t>
  </si>
  <si>
    <t>Brown,Carrie A</t>
  </si>
  <si>
    <t>A75056</t>
  </si>
  <si>
    <t>Enoch Pratt Free Library (056)</t>
  </si>
  <si>
    <t>Brown,Carroll M</t>
  </si>
  <si>
    <t>Brown,Chainte T</t>
  </si>
  <si>
    <t>Brown,Charlene Y</t>
  </si>
  <si>
    <t>Brown,Christian N</t>
  </si>
  <si>
    <t>Brown,Christopher A</t>
  </si>
  <si>
    <t>Brown,Cullin</t>
  </si>
  <si>
    <t>Brown,Curtis M</t>
  </si>
  <si>
    <t>Brown,Danyelle C</t>
  </si>
  <si>
    <t>Brown,Darlene</t>
  </si>
  <si>
    <t>Traffic Safety Assistant</t>
  </si>
  <si>
    <t>Brown,Dashay</t>
  </si>
  <si>
    <t>Brown,David A</t>
  </si>
  <si>
    <t>Brown,David M</t>
  </si>
  <si>
    <t>A99096</t>
  </si>
  <si>
    <t>Police Department (096)</t>
  </si>
  <si>
    <t>Brown,Denise</t>
  </si>
  <si>
    <t>Brown,Derrick A</t>
  </si>
  <si>
    <t>Brown,Derrick L</t>
  </si>
  <si>
    <t>Brown,Deshawn A</t>
  </si>
  <si>
    <t>Brown,Dion L</t>
  </si>
  <si>
    <t>Brown,Donald J</t>
  </si>
  <si>
    <t>Building Services Supervisor</t>
  </si>
  <si>
    <t>A91014</t>
  </si>
  <si>
    <t>M-R Convention Center (014)</t>
  </si>
  <si>
    <t>Brown,Donnice E</t>
  </si>
  <si>
    <t>Brown,Drucilla</t>
  </si>
  <si>
    <t>Brown,Duane D</t>
  </si>
  <si>
    <t>Brown,Dwayne T</t>
  </si>
  <si>
    <t>Brown,Elan D</t>
  </si>
  <si>
    <t>Brown,Eness P</t>
  </si>
  <si>
    <t>Investigator</t>
  </si>
  <si>
    <t>Brown,Enziah N</t>
  </si>
  <si>
    <t>Housing Inspector Apprentice</t>
  </si>
  <si>
    <t>Brown,Eric M</t>
  </si>
  <si>
    <t>Brown,Evangula</t>
  </si>
  <si>
    <t>Civilian Review Board Invst</t>
  </si>
  <si>
    <t>Brown,Ezra</t>
  </si>
  <si>
    <t>Auditor Trainee</t>
  </si>
  <si>
    <t>Brown,Freddy</t>
  </si>
  <si>
    <t>Brown,Freeman</t>
  </si>
  <si>
    <t>A68004</t>
  </si>
  <si>
    <t>R&amp;P-Parks (004)</t>
  </si>
  <si>
    <t>Brown,Gailya L</t>
  </si>
  <si>
    <t>Brown,Gary D</t>
  </si>
  <si>
    <t>Brown,George E</t>
  </si>
  <si>
    <t>Brown,Gerard</t>
  </si>
  <si>
    <t>Brown,Gregory L</t>
  </si>
  <si>
    <t>Brown,Gwendolyn C</t>
  </si>
  <si>
    <t>Brown,India</t>
  </si>
  <si>
    <t>Brown,Jamal D</t>
  </si>
  <si>
    <t>Brown,Jamel A</t>
  </si>
  <si>
    <t>Brown,James D</t>
  </si>
  <si>
    <t>Brown,James E</t>
  </si>
  <si>
    <t>A08009</t>
  </si>
  <si>
    <t>M-R Human Services (009)</t>
  </si>
  <si>
    <t>Brown,James R</t>
  </si>
  <si>
    <t>Brown,Janice M</t>
  </si>
  <si>
    <t>Brown,Jenise A</t>
  </si>
  <si>
    <t>Brown,Jerel J</t>
  </si>
  <si>
    <t>Brown,John M</t>
  </si>
  <si>
    <t>Brown,Johnathan P</t>
  </si>
  <si>
    <t>Brown,Joy C</t>
  </si>
  <si>
    <t>Brown,Justin L</t>
  </si>
  <si>
    <t>Brown,Kanika S</t>
  </si>
  <si>
    <t>Brown,Karima A</t>
  </si>
  <si>
    <t>Brown,Keasha L</t>
  </si>
  <si>
    <t>Brown,Keenan</t>
  </si>
  <si>
    <t>Brown,Keesha N</t>
  </si>
  <si>
    <t>Brown,Keith</t>
  </si>
  <si>
    <t>Brown,Keith V</t>
  </si>
  <si>
    <t>Brown,Kelly E</t>
  </si>
  <si>
    <t>Brown,Kevin</t>
  </si>
  <si>
    <t>Brown,Kevin M</t>
  </si>
  <si>
    <t>Brown,Kevin T</t>
  </si>
  <si>
    <t>Brown,Keyonta Y</t>
  </si>
  <si>
    <t>Brown,Kim R</t>
  </si>
  <si>
    <t>Brown,Kin L</t>
  </si>
  <si>
    <t>Brown,Kourtney M</t>
  </si>
  <si>
    <t>Laborer</t>
  </si>
  <si>
    <t>A17002</t>
  </si>
  <si>
    <t>FIN-Purchasing (002)</t>
  </si>
  <si>
    <t>Brown,Koya M</t>
  </si>
  <si>
    <t>Brown,Kurt W</t>
  </si>
  <si>
    <t>Brown,La Monte A</t>
  </si>
  <si>
    <t>Brown,Latanya P</t>
  </si>
  <si>
    <t>Brown,Latia</t>
  </si>
  <si>
    <t>Brown,Latoya L</t>
  </si>
  <si>
    <t>Brown,Laura L</t>
  </si>
  <si>
    <t>Brown,Laura R</t>
  </si>
  <si>
    <t>Brown,Lena M</t>
  </si>
  <si>
    <t>Brown,Levon</t>
  </si>
  <si>
    <t>Brown,Loretta W</t>
  </si>
  <si>
    <t>Public Building Manager</t>
  </si>
  <si>
    <t>Brown,Malik L</t>
  </si>
  <si>
    <t>Brown,Margaret A</t>
  </si>
  <si>
    <t>Brown,Marquis</t>
  </si>
  <si>
    <t>A65113</t>
  </si>
  <si>
    <t>HLTH-Health Dept. Location 113</t>
  </si>
  <si>
    <t>A65103</t>
  </si>
  <si>
    <t>HLTH-Health Department (103)</t>
  </si>
  <si>
    <t>Brown,Maxine A</t>
  </si>
  <si>
    <t>Brown,Michael A</t>
  </si>
  <si>
    <t>A75063</t>
  </si>
  <si>
    <t>Enoch Pratt Free Library (063)</t>
  </si>
  <si>
    <t>Brown,Michael C</t>
  </si>
  <si>
    <t>Brown,Michael R</t>
  </si>
  <si>
    <t>Brown,Michael T</t>
  </si>
  <si>
    <t>Brown,Monique A</t>
  </si>
  <si>
    <t>Police Lieutenant Colonel</t>
  </si>
  <si>
    <t>Brown,NaTarsha L</t>
  </si>
  <si>
    <t>Brown,Neil W</t>
  </si>
  <si>
    <t>Brown,Nia-Malika</t>
  </si>
  <si>
    <t>Brown,Nicki L</t>
  </si>
  <si>
    <t>Permits and Records Tech I</t>
  </si>
  <si>
    <t>Brown,Nicole M</t>
  </si>
  <si>
    <t>Crossing Guard Supervisor I</t>
  </si>
  <si>
    <t>Brown,Oliver L</t>
  </si>
  <si>
    <t>Brown,Orlando R</t>
  </si>
  <si>
    <t>Brown,Patrick D</t>
  </si>
  <si>
    <t>Brown,Pierre A</t>
  </si>
  <si>
    <t>Brown,Raesharon</t>
  </si>
  <si>
    <t>Brown,Reginald D</t>
  </si>
  <si>
    <t>Brown,Reuben S</t>
  </si>
  <si>
    <t>Agency IT Specialist III</t>
  </si>
  <si>
    <t>Brown,Richard J</t>
  </si>
  <si>
    <t>Brown,Rita F</t>
  </si>
  <si>
    <t>Safety Enforcement Officer III</t>
  </si>
  <si>
    <t>Brown,Robert E</t>
  </si>
  <si>
    <t>Brown,Robert J</t>
  </si>
  <si>
    <t>Brown,Robert L</t>
  </si>
  <si>
    <t>Automotive Body Shop Supv</t>
  </si>
  <si>
    <t>Brown,Robert N</t>
  </si>
  <si>
    <t>Brown,Robert P</t>
  </si>
  <si>
    <t>Brown,Rona A</t>
  </si>
  <si>
    <t>Brown,Ronald T</t>
  </si>
  <si>
    <t>Brown,Sanya L</t>
  </si>
  <si>
    <t>Administrative Policy Analyst</t>
  </si>
  <si>
    <t>Brown,Sharda M</t>
  </si>
  <si>
    <t>F&amp;P Benefits Analyst I</t>
  </si>
  <si>
    <t>A54103</t>
  </si>
  <si>
    <t>FPR Admin (103)</t>
  </si>
  <si>
    <t>Brown,Sherry</t>
  </si>
  <si>
    <t>Brown,Stacy F</t>
  </si>
  <si>
    <t>Brown,Takeya M</t>
  </si>
  <si>
    <t>Brown,Tamara Y</t>
  </si>
  <si>
    <t>Brown,Tanesha M</t>
  </si>
  <si>
    <t>Brown,Tashania K</t>
  </si>
  <si>
    <t>Brown,Terrence G</t>
  </si>
  <si>
    <t>Brown,Tierra</t>
  </si>
  <si>
    <t>Brown,Tiffany L</t>
  </si>
  <si>
    <t>Brown,Tiffany Q</t>
  </si>
  <si>
    <t>Brown,Todd M</t>
  </si>
  <si>
    <t>Brown,Tomecha S</t>
  </si>
  <si>
    <t>Brown,Tonya L</t>
  </si>
  <si>
    <t>Brown,Toya M</t>
  </si>
  <si>
    <t>Brown,Travis L</t>
  </si>
  <si>
    <t>Brown,William G</t>
  </si>
  <si>
    <t>Agency IT Associate</t>
  </si>
  <si>
    <t>Brown,Wilma J</t>
  </si>
  <si>
    <t>Senior Social Services Coord</t>
  </si>
  <si>
    <t>Brown,Yaketta C</t>
  </si>
  <si>
    <t>Brown,Yolanda A</t>
  </si>
  <si>
    <t>Brown,Yvette</t>
  </si>
  <si>
    <t>Labor Relations Specialist</t>
  </si>
  <si>
    <t>Brown-Adams,Sharon M</t>
  </si>
  <si>
    <t>Browne,Diana S</t>
  </si>
  <si>
    <t>Browne,Jahcobie R</t>
  </si>
  <si>
    <t>Browning,Charles L</t>
  </si>
  <si>
    <t>A64106</t>
  </si>
  <si>
    <t>Fire Department (106)</t>
  </si>
  <si>
    <t>Brown-Mebane,Sarah</t>
  </si>
  <si>
    <t>Brown-Plowden,Irish</t>
  </si>
  <si>
    <t>Medical Laboratory Tech Supv</t>
  </si>
  <si>
    <t>Brown-Ragsdale,Cheryl P</t>
  </si>
  <si>
    <t>Broy,Raguel F</t>
  </si>
  <si>
    <t>Broy,Sharon F</t>
  </si>
  <si>
    <t>Brozoskie,Timothy W</t>
  </si>
  <si>
    <t>Brubach Sr,Wayne M</t>
  </si>
  <si>
    <t>Bruce Sr,Michael S</t>
  </si>
  <si>
    <t>Bruce,John</t>
  </si>
  <si>
    <t>Bruner,Margo M</t>
  </si>
  <si>
    <t>Bruno-Wirsching,Angela</t>
  </si>
  <si>
    <t>Bruns,Bradley J</t>
  </si>
  <si>
    <t>Brunson,Breanna C</t>
  </si>
  <si>
    <t>Brunson,Cheri</t>
  </si>
  <si>
    <t>Brunson,Demetrius L</t>
  </si>
  <si>
    <t>Brunson,Helena</t>
  </si>
  <si>
    <t>Brunson,Jamal H</t>
  </si>
  <si>
    <t>Brunson,Nathaniel</t>
  </si>
  <si>
    <t>Brunson,Sterling K</t>
  </si>
  <si>
    <t>PC Support Technician I</t>
  </si>
  <si>
    <t>Brunson,Sylvester</t>
  </si>
  <si>
    <t>Brunson,Vernita L</t>
  </si>
  <si>
    <t>Brunston,Jammie</t>
  </si>
  <si>
    <t>Brusaferro,Victoria R</t>
  </si>
  <si>
    <t>A67007</t>
  </si>
  <si>
    <t>R&amp;P-Administration (007)</t>
  </si>
  <si>
    <t>Brust,David J</t>
  </si>
  <si>
    <t>Brutus,Johnny S</t>
  </si>
  <si>
    <t>Bruzdzinski,Charles D</t>
  </si>
  <si>
    <t>Bruzdzinski,Kimberly L</t>
  </si>
  <si>
    <t>A64157</t>
  </si>
  <si>
    <t>Fire Department (157)</t>
  </si>
  <si>
    <t>Bryan,Gavin N</t>
  </si>
  <si>
    <t>Bryant IV,Leonard W</t>
  </si>
  <si>
    <t>Bryant Jr,Bennie V</t>
  </si>
  <si>
    <t>Bryant Jr,Charles B</t>
  </si>
  <si>
    <t>Bryant Jr,Norris A</t>
  </si>
  <si>
    <t>Park Maintenance Supervisor</t>
  </si>
  <si>
    <t>Bryant,Avon P</t>
  </si>
  <si>
    <t>Bryant,Dale A</t>
  </si>
  <si>
    <t>Bryant,Dorothy L</t>
  </si>
  <si>
    <t>Phlebotomist</t>
  </si>
  <si>
    <t>Bryant,Erika D</t>
  </si>
  <si>
    <t>Bryant,Kenneth B</t>
  </si>
  <si>
    <t>Bryant,Kianah C</t>
  </si>
  <si>
    <t>Bryant,Krystina R</t>
  </si>
  <si>
    <t>Bryant,Lisa</t>
  </si>
  <si>
    <t>Bryant,Nijah M</t>
  </si>
  <si>
    <t>Bryant,Ronald C</t>
  </si>
  <si>
    <t>Bryant,Shaleta R</t>
  </si>
  <si>
    <t>Bryant,Tamiko S</t>
  </si>
  <si>
    <t>Bryant,Tanika D</t>
  </si>
  <si>
    <t>Bryant-Hayden,Rita A</t>
  </si>
  <si>
    <t>Brydie,Adria A</t>
  </si>
  <si>
    <t>Bryson,Anthony A</t>
  </si>
  <si>
    <t>Brzowsky,Kristofer</t>
  </si>
  <si>
    <t>Buchanan,Dayton R</t>
  </si>
  <si>
    <t>Buchanon,Carl E</t>
  </si>
  <si>
    <t>Buck,Edward J</t>
  </si>
  <si>
    <t>Buckner III,Calvin R</t>
  </si>
  <si>
    <t>Buckner,Clarence J</t>
  </si>
  <si>
    <t>Buckner,Danielle</t>
  </si>
  <si>
    <t>Buckner,James J</t>
  </si>
  <si>
    <t>Community Health Educator III</t>
  </si>
  <si>
    <t>Bucknor,Sharon A</t>
  </si>
  <si>
    <t>Buckson,Anita C</t>
  </si>
  <si>
    <t>A06074</t>
  </si>
  <si>
    <t>Housing &amp; Community Dev (074)</t>
  </si>
  <si>
    <t>Buckson,Daija</t>
  </si>
  <si>
    <t>Buencamino,Veronica</t>
  </si>
  <si>
    <t>Buettner,Mary C</t>
  </si>
  <si>
    <t>Bugenhagen,David S</t>
  </si>
  <si>
    <t>Buitrago,Sheryll R</t>
  </si>
  <si>
    <t>Bullock Jr,Joseph</t>
  </si>
  <si>
    <t>Bullock Ojo,Quiana</t>
  </si>
  <si>
    <t>Bullock Sneed,Sonia B</t>
  </si>
  <si>
    <t>Bullock,Anthony W</t>
  </si>
  <si>
    <t>Bullock,Benneta E</t>
  </si>
  <si>
    <t>Bullock,Capri</t>
  </si>
  <si>
    <t>Bullock,Dominic</t>
  </si>
  <si>
    <t>Bullock,John T</t>
  </si>
  <si>
    <t>Bullock,Kevin M</t>
  </si>
  <si>
    <t>Bullock,Linwood C</t>
  </si>
  <si>
    <t>Bumal O,Beatrice</t>
  </si>
  <si>
    <t>Bumbray,Kendra M</t>
  </si>
  <si>
    <t>Bumbry,Erika L</t>
  </si>
  <si>
    <t>Bumgardner,Victor L</t>
  </si>
  <si>
    <t>Bunch,Chon M</t>
  </si>
  <si>
    <t>Bunch,Darrell W</t>
  </si>
  <si>
    <t>Bundley,Andrey</t>
  </si>
  <si>
    <t>Bundy Jr,Phielding</t>
  </si>
  <si>
    <t>Bundy Jr.,Bobbie</t>
  </si>
  <si>
    <t>Bunting,Darryl MARCUS</t>
  </si>
  <si>
    <t>Burch Jr.,David A</t>
  </si>
  <si>
    <t>A99003</t>
  </si>
  <si>
    <t>Police Department (003)</t>
  </si>
  <si>
    <t>Burch,Delois</t>
  </si>
  <si>
    <t>A03064</t>
  </si>
  <si>
    <t>OED-Employment Dev (064)</t>
  </si>
  <si>
    <t>Burch,Frank A</t>
  </si>
  <si>
    <t>Burch,Harriet</t>
  </si>
  <si>
    <t>Burchett,Tyler M</t>
  </si>
  <si>
    <t>Burden,Diontae C</t>
  </si>
  <si>
    <t>Burden,Kelly</t>
  </si>
  <si>
    <t>Burden,Sheila</t>
  </si>
  <si>
    <t>Dental Asst Board Qualified</t>
  </si>
  <si>
    <t>Burdinski,Gail D</t>
  </si>
  <si>
    <t>Burdnell,Jacqueline E</t>
  </si>
  <si>
    <t>A75028</t>
  </si>
  <si>
    <t>Enoch Pratt Free Library (028)</t>
  </si>
  <si>
    <t>Burdnell,Karen F</t>
  </si>
  <si>
    <t>Library Center Supv</t>
  </si>
  <si>
    <t>Burgee,William N</t>
  </si>
  <si>
    <t>Burgess,Aisha S</t>
  </si>
  <si>
    <t>Health Program Admin II</t>
  </si>
  <si>
    <t>Burgess,Cynthia R</t>
  </si>
  <si>
    <t>Burgess,David D</t>
  </si>
  <si>
    <t>Burgess,Dwight D</t>
  </si>
  <si>
    <t>Small Engine Mechanic II</t>
  </si>
  <si>
    <t>Burgess,Franklin C</t>
  </si>
  <si>
    <t>Burgess,George A</t>
  </si>
  <si>
    <t>Burgess,Isabel M</t>
  </si>
  <si>
    <t>Community Health Educator I</t>
  </si>
  <si>
    <t>Burgess,Karen V</t>
  </si>
  <si>
    <t>Burgess,Larzine J</t>
  </si>
  <si>
    <t>Burgos,Raymond A</t>
  </si>
  <si>
    <t>Burke Jr,John</t>
  </si>
  <si>
    <t>A64205</t>
  </si>
  <si>
    <t>Fire Department (205)</t>
  </si>
  <si>
    <t>Burke Jr,Richard P</t>
  </si>
  <si>
    <t>Burke Wooten,Norma</t>
  </si>
  <si>
    <t>Burke,Aiyahnah N</t>
  </si>
  <si>
    <t>Burke,Brian E</t>
  </si>
  <si>
    <t>Burke,Camille E</t>
  </si>
  <si>
    <t>A65509</t>
  </si>
  <si>
    <t>HLTH-Health Department (509)</t>
  </si>
  <si>
    <t>Burke,Curtis N</t>
  </si>
  <si>
    <t>Burke,Dylan R</t>
  </si>
  <si>
    <t>Burke,Jacori X</t>
  </si>
  <si>
    <t>Burke,Joan-Maria M</t>
  </si>
  <si>
    <t>Burke,John P</t>
  </si>
  <si>
    <t>Burke,Michelle S</t>
  </si>
  <si>
    <t>Burke,Renee E</t>
  </si>
  <si>
    <t>B49340</t>
  </si>
  <si>
    <t>TRANS-Highways (wkly) (340)</t>
  </si>
  <si>
    <t>Burke,Torrey R</t>
  </si>
  <si>
    <t>Burkett,Grason P</t>
  </si>
  <si>
    <t>Burkett,Michael</t>
  </si>
  <si>
    <t>Burkett,Michael R</t>
  </si>
  <si>
    <t>Burkhart,Steven M</t>
  </si>
  <si>
    <t>Burks,Cynthia S</t>
  </si>
  <si>
    <t>Burks,Leighton B</t>
  </si>
  <si>
    <t>Burleson,Shannon L</t>
  </si>
  <si>
    <t>A99296</t>
  </si>
  <si>
    <t>Police Department (296)</t>
  </si>
  <si>
    <t>Burley Jr,Linwood A</t>
  </si>
  <si>
    <t>Library Bookmobile Operator</t>
  </si>
  <si>
    <t>A75083</t>
  </si>
  <si>
    <t>Enoch Pratt Free Library (083)</t>
  </si>
  <si>
    <t>Burley,Ako D</t>
  </si>
  <si>
    <t>Elect Mech St Lighting II</t>
  </si>
  <si>
    <t>Burley,Carrie</t>
  </si>
  <si>
    <t>Burley,Kevin E</t>
  </si>
  <si>
    <t>Burley,Shawntia A</t>
  </si>
  <si>
    <t>Compensation Analyst II</t>
  </si>
  <si>
    <t>A83002</t>
  </si>
  <si>
    <t>HR-Human Resources (002)</t>
  </si>
  <si>
    <t>Burley-Shipley,Catrice A</t>
  </si>
  <si>
    <t>A06041</t>
  </si>
  <si>
    <t>Housing &amp; Community Dev (041)</t>
  </si>
  <si>
    <t>Burlock,Judith A</t>
  </si>
  <si>
    <t>Burnett,Clayton C</t>
  </si>
  <si>
    <t>Burnett,Kristerfer A</t>
  </si>
  <si>
    <t>Burnette,Latrisha V</t>
  </si>
  <si>
    <t>Burnette,Michael A</t>
  </si>
  <si>
    <t>Burns II,Vincent C</t>
  </si>
  <si>
    <t>Burns Jr,John E</t>
  </si>
  <si>
    <t>Burns,Brendan</t>
  </si>
  <si>
    <t>Burns,Catherine M</t>
  </si>
  <si>
    <t>Burns,Chaz M</t>
  </si>
  <si>
    <t>Burns,Donald R</t>
  </si>
  <si>
    <t>A99161</t>
  </si>
  <si>
    <t>Police Department (161)</t>
  </si>
  <si>
    <t>Burns,Robert S</t>
  </si>
  <si>
    <t>A99332</t>
  </si>
  <si>
    <t>Police Department (332)</t>
  </si>
  <si>
    <t>Burrell Barlow,Najee V</t>
  </si>
  <si>
    <t>Burrell,Aaron D</t>
  </si>
  <si>
    <t>Burrell,Beverly A</t>
  </si>
  <si>
    <t>Burrell,Christopher C</t>
  </si>
  <si>
    <t>Burrell,Darryl D</t>
  </si>
  <si>
    <t>Burrell,Donnell</t>
  </si>
  <si>
    <t>Burrell,Elizabeth A</t>
  </si>
  <si>
    <t>A75023</t>
  </si>
  <si>
    <t>Enoch Pratt Free Library (023)</t>
  </si>
  <si>
    <t>Burrell,Michael J</t>
  </si>
  <si>
    <t>Burrell,Nicole L</t>
  </si>
  <si>
    <t>Burrell,Tyrone L</t>
  </si>
  <si>
    <t>Burriss,Lorraine A</t>
  </si>
  <si>
    <t>Burroughs Jr,Herbert A</t>
  </si>
  <si>
    <t>Motor Vehicle Driver II</t>
  </si>
  <si>
    <t>Burroughs-Campbell,Shannon K</t>
  </si>
  <si>
    <t>Director of Public Program</t>
  </si>
  <si>
    <t>A08010</t>
  </si>
  <si>
    <t>M-R Human Services (010)</t>
  </si>
  <si>
    <t>Burrow,Rebecca A</t>
  </si>
  <si>
    <t>Research Analyst I</t>
  </si>
  <si>
    <t>Burrows,Charlester</t>
  </si>
  <si>
    <t>Burrows,Thomas C</t>
  </si>
  <si>
    <t>Burrus,Kimberly M</t>
  </si>
  <si>
    <t>Burrus,Torran D</t>
  </si>
  <si>
    <t>Burton Jr,Anthony C</t>
  </si>
  <si>
    <t>Burton,Benjamin</t>
  </si>
  <si>
    <t>Master's Law Clerk Graduate</t>
  </si>
  <si>
    <t>Burton,Cleavleand</t>
  </si>
  <si>
    <t>Burton,Daniel</t>
  </si>
  <si>
    <t>Burton,Ernest E</t>
  </si>
  <si>
    <t>Burton,Joseph M</t>
  </si>
  <si>
    <t>A99398</t>
  </si>
  <si>
    <t>Police Department (398)</t>
  </si>
  <si>
    <t>Burton,Reece</t>
  </si>
  <si>
    <t>Burton,Stephanie L</t>
  </si>
  <si>
    <t>Burton,Una</t>
  </si>
  <si>
    <t>Bush Jr,Anthony A</t>
  </si>
  <si>
    <t>Bush,Jabari</t>
  </si>
  <si>
    <t>Bush,Jocelyn</t>
  </si>
  <si>
    <t>Bushrod,James T</t>
  </si>
  <si>
    <t>Bushrod,Sade D</t>
  </si>
  <si>
    <t>Bushrod,Tay D</t>
  </si>
  <si>
    <t>Busl,Charles W</t>
  </si>
  <si>
    <t>Butcher,Danielle N</t>
  </si>
  <si>
    <t>Butcher,Marty</t>
  </si>
  <si>
    <t>A50304</t>
  </si>
  <si>
    <t>DPW-Water &amp; Waste Water (304)</t>
  </si>
  <si>
    <t>Butler Sr,Lamont W</t>
  </si>
  <si>
    <t>Butler,Antoine L</t>
  </si>
  <si>
    <t>Butler,Ashley N</t>
  </si>
  <si>
    <t>Butler,Barbara R</t>
  </si>
  <si>
    <t>Butler,Brittany M</t>
  </si>
  <si>
    <t>Butler,Carol D</t>
  </si>
  <si>
    <t>Butler,Earl</t>
  </si>
  <si>
    <t>Butler,Jahfarie L</t>
  </si>
  <si>
    <t>Butler,James R</t>
  </si>
  <si>
    <t>Butler,Jerry L</t>
  </si>
  <si>
    <t>Butler,Kendra J</t>
  </si>
  <si>
    <t>Butler,Kenneth B</t>
  </si>
  <si>
    <t>A99311</t>
  </si>
  <si>
    <t>Police Department (311)</t>
  </si>
  <si>
    <t>Butler,Kenneth E</t>
  </si>
  <si>
    <t>Butler,Kevin M</t>
  </si>
  <si>
    <t>Butler,Kristina D</t>
  </si>
  <si>
    <t>Butler,Leah M</t>
  </si>
  <si>
    <t>Butler,Leroy Jr</t>
  </si>
  <si>
    <t>Butler,Mark A</t>
  </si>
  <si>
    <t>Butler,Marsha N</t>
  </si>
  <si>
    <t>Butler,Michael</t>
  </si>
  <si>
    <t>Butler,Michael A</t>
  </si>
  <si>
    <t>Building Maint General Supv</t>
  </si>
  <si>
    <t>Butler,Pamela D</t>
  </si>
  <si>
    <t>Butler,Patrick P</t>
  </si>
  <si>
    <t>Butler,Renea L</t>
  </si>
  <si>
    <t>Butler,Serafina</t>
  </si>
  <si>
    <t>Butler,TaMario J</t>
  </si>
  <si>
    <t>Butler,Taylor N</t>
  </si>
  <si>
    <t>Butler,Tisha M R</t>
  </si>
  <si>
    <t>Butler,Tonya</t>
  </si>
  <si>
    <t>Butler-Hill,Tonia</t>
  </si>
  <si>
    <t>Butler-Vann,Anna M</t>
  </si>
  <si>
    <t>Butrim,Paul R</t>
  </si>
  <si>
    <t>Butt,Brandon M</t>
  </si>
  <si>
    <t>Butta,Derric J</t>
  </si>
  <si>
    <t>Buttion,Dana L</t>
  </si>
  <si>
    <t>Buttner,William J</t>
  </si>
  <si>
    <t>Butts Jr,Victor L</t>
  </si>
  <si>
    <t>Butts,Devin J</t>
  </si>
  <si>
    <t>Butts,Melvin K</t>
  </si>
  <si>
    <t>Butwin,Amy B</t>
  </si>
  <si>
    <t>Buynak,Jason P</t>
  </si>
  <si>
    <t>Buzogany,Sarah E</t>
  </si>
  <si>
    <t>Byfield,Lamaire A</t>
  </si>
  <si>
    <t>Byrd,Adriene Y</t>
  </si>
  <si>
    <t>Byrd,Angela D</t>
  </si>
  <si>
    <t>A06043</t>
  </si>
  <si>
    <t>Housing &amp; Community Dev (043)</t>
  </si>
  <si>
    <t>Byrd,Charles A</t>
  </si>
  <si>
    <t>Byrd,Ellena</t>
  </si>
  <si>
    <t>Superintendent Parking Enfor</t>
  </si>
  <si>
    <t>Byrd,Eric G</t>
  </si>
  <si>
    <t>Byrd,Ericka</t>
  </si>
  <si>
    <t>A65199</t>
  </si>
  <si>
    <t>HLTH-Health Dept. Location 199</t>
  </si>
  <si>
    <t>Byrd,Frances A</t>
  </si>
  <si>
    <t>Byrd,Geraldine R</t>
  </si>
  <si>
    <t>Operations Director II</t>
  </si>
  <si>
    <t>Byrd,Michael</t>
  </si>
  <si>
    <t>Byrd,Ronald M</t>
  </si>
  <si>
    <t>Byrd,Rosa M</t>
  </si>
  <si>
    <t>Byrd,Willie M</t>
  </si>
  <si>
    <t>Byrd-Thompson,Towanda N</t>
  </si>
  <si>
    <t>Byrne,Kathleen E</t>
  </si>
  <si>
    <t>Byron,Tyree L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</si>
  <si>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</si>
  <si>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</si>
  <si>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</si>
  <si>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</si>
  <si>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</si>
  <si>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</si>
  <si>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</si>
  <si>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Caceres Espinal,Alicia</t>
  </si>
  <si>
    <t>Cadiz-Burgos,Alfredo B</t>
  </si>
  <si>
    <t>Cady Jr,Wilmer F</t>
  </si>
  <si>
    <t>A75059</t>
  </si>
  <si>
    <t>Enoch Pratt Free Library (059)</t>
  </si>
  <si>
    <t>Caesar,Winona F</t>
  </si>
  <si>
    <t>Caffrey,Jennifer E</t>
  </si>
  <si>
    <t>Cain,Aaron M</t>
  </si>
  <si>
    <t>A99065</t>
  </si>
  <si>
    <t>Police Department (065)</t>
  </si>
  <si>
    <t>Cain,George R</t>
  </si>
  <si>
    <t>Heavy Equipment Operator I</t>
  </si>
  <si>
    <t>Cain,Joseph</t>
  </si>
  <si>
    <t>Cain,Ricky H</t>
  </si>
  <si>
    <t>Maintenance Mechanic</t>
  </si>
  <si>
    <t>Caisse,Christopher P</t>
  </si>
  <si>
    <t>Deputy Fire Chief</t>
  </si>
  <si>
    <t>Calafiore Sr,Jeffrey R</t>
  </si>
  <si>
    <t>Calaman,Leonard D</t>
  </si>
  <si>
    <t>Calcitrai,Rico M</t>
  </si>
  <si>
    <t>Caldarazzo,Mark</t>
  </si>
  <si>
    <t>Calderon,Kizzy</t>
  </si>
  <si>
    <t>Caldwell III,John T</t>
  </si>
  <si>
    <t>Caldwell,Chantay</t>
  </si>
  <si>
    <t>Caldwell,Cinese A</t>
  </si>
  <si>
    <t>Caldwell,John H</t>
  </si>
  <si>
    <t>A84403</t>
  </si>
  <si>
    <t>TRANS-Towing (403)</t>
  </si>
  <si>
    <t>Caldwell,Kyle S</t>
  </si>
  <si>
    <t>Calhoun,Ellen</t>
  </si>
  <si>
    <t>A75029</t>
  </si>
  <si>
    <t>Enoch Pratt Free Library (029)</t>
  </si>
  <si>
    <t>Calhoun,N. Anthony</t>
  </si>
  <si>
    <t>Executive Director I</t>
  </si>
  <si>
    <t>Callaghan,Jason A</t>
  </si>
  <si>
    <t>Callahan,Charmaine</t>
  </si>
  <si>
    <t>Communication Services Admin</t>
  </si>
  <si>
    <t>Callahan,Kurt E</t>
  </si>
  <si>
    <t>Inspection Associate Supv</t>
  </si>
  <si>
    <t>Callahan,Lena M</t>
  </si>
  <si>
    <t>Callen Jr,Donald</t>
  </si>
  <si>
    <t>A70340</t>
  </si>
  <si>
    <t>DPW-Solid Waste (340)</t>
  </si>
  <si>
    <t>Callinan,Ian</t>
  </si>
  <si>
    <t>Callis Sr,Jason M</t>
  </si>
  <si>
    <t>Callis,Eric A</t>
  </si>
  <si>
    <t>Callow,Anthony S</t>
  </si>
  <si>
    <t>Callow,Elizabeth A</t>
  </si>
  <si>
    <t>Calloway,Casandra E</t>
  </si>
  <si>
    <t>Camarote,Marc J</t>
  </si>
  <si>
    <t>Cameron,Bertha M</t>
  </si>
  <si>
    <t>Cameron,Dante A</t>
  </si>
  <si>
    <t>B70413</t>
  </si>
  <si>
    <t>DPW-Solid Waste (wkly) (413)</t>
  </si>
  <si>
    <t>Cameron,Mark S</t>
  </si>
  <si>
    <t>Cameron,Roberto A</t>
  </si>
  <si>
    <t>Cameron,William A</t>
  </si>
  <si>
    <t>Campana,Lori B</t>
  </si>
  <si>
    <t>Campbell- Bartee,Sheina M</t>
  </si>
  <si>
    <t>A65527</t>
  </si>
  <si>
    <t>HLTH-Health Department (527)</t>
  </si>
  <si>
    <t>Campbell Jr,Donald W</t>
  </si>
  <si>
    <t>Campbell Jr,Quester R</t>
  </si>
  <si>
    <t>Campbell,Andre</t>
  </si>
  <si>
    <t>Const Bldg Inspector I</t>
  </si>
  <si>
    <t>A06034</t>
  </si>
  <si>
    <t>Housing &amp; Community Dev (034)</t>
  </si>
  <si>
    <t>Campbell,Aneisa S</t>
  </si>
  <si>
    <t>Campbell,Brenda K</t>
  </si>
  <si>
    <t>Campbell,Bruce E</t>
  </si>
  <si>
    <t>Campbell,Colin</t>
  </si>
  <si>
    <t>Campbell,Crystal M</t>
  </si>
  <si>
    <t>Campbell,Erica</t>
  </si>
  <si>
    <t>Campbell,John W</t>
  </si>
  <si>
    <t>Campbell,Karen M</t>
  </si>
  <si>
    <t>Microbiologist I</t>
  </si>
  <si>
    <t>Campbell,Karon D</t>
  </si>
  <si>
    <t>Campbell,Kathleen M</t>
  </si>
  <si>
    <t>CARE Aide</t>
  </si>
  <si>
    <t>Campbell,Kathy S</t>
  </si>
  <si>
    <t>Campbell,Kenneth W</t>
  </si>
  <si>
    <t>Campbell,Latarsha Y</t>
  </si>
  <si>
    <t>Campbell,Matthew A</t>
  </si>
  <si>
    <t>Campbell,Michael B</t>
  </si>
  <si>
    <t>Campbell,Patrick S</t>
  </si>
  <si>
    <t>Fire Captain Special Opns, ALS</t>
  </si>
  <si>
    <t>Campbell,Robert L</t>
  </si>
  <si>
    <t>Campbell,Sharon L</t>
  </si>
  <si>
    <t>Campbell,Sherrese J</t>
  </si>
  <si>
    <t>Campbell,Stephen J</t>
  </si>
  <si>
    <t>Campbell,Steven L</t>
  </si>
  <si>
    <t>Campbell,Vincent s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</si>
  <si>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</si>
  <si>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</si>
  <si>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</si>
  <si>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</si>
  <si>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</si>
  <si>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</si>
  <si>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Canal,Jeanne C</t>
  </si>
  <si>
    <t>A29003</t>
  </si>
  <si>
    <t>States Attorneys Office (003)</t>
  </si>
  <si>
    <t>Canary,Brian S</t>
  </si>
  <si>
    <t>Canary,Brian W</t>
  </si>
  <si>
    <t>Canary,Chad S</t>
  </si>
  <si>
    <t>Candelaria Sanchez,Alex M</t>
  </si>
  <si>
    <t>Candelaria,Abel A</t>
  </si>
  <si>
    <t>Candy,Donnell E</t>
  </si>
  <si>
    <t>Cannady,Shadawna V</t>
  </si>
  <si>
    <t>Cannon Jr,Herman E</t>
  </si>
  <si>
    <t>Carpenter Convention Center</t>
  </si>
  <si>
    <t>Cannon,Christopher L</t>
  </si>
  <si>
    <t>Cannon,Lorraine A</t>
  </si>
  <si>
    <t>A06016</t>
  </si>
  <si>
    <t>Housing &amp; Community Dev (016)</t>
  </si>
  <si>
    <t>Cannon-Bey,Rodney D</t>
  </si>
  <si>
    <t>Canter,Stephen</t>
  </si>
  <si>
    <t>Cantler,Michelle L</t>
  </si>
  <si>
    <t>Homeless Program Coordinator</t>
  </si>
  <si>
    <t>Canton,Derek A</t>
  </si>
  <si>
    <t>Agency IT Supv/Project Manager</t>
  </si>
  <si>
    <t>Canty,Carol D</t>
  </si>
  <si>
    <t>Canty,Reginald E</t>
  </si>
  <si>
    <t>Canty,Timothy J</t>
  </si>
  <si>
    <t>Capehart,James I</t>
  </si>
  <si>
    <t>Capel,Jacqueline HUGHES</t>
  </si>
  <si>
    <t>Capel,Michelle A</t>
  </si>
  <si>
    <t>Caraballo,Edgar L</t>
  </si>
  <si>
    <t>Caraballo,Joel S</t>
  </si>
  <si>
    <t>Cardin,Danielle</t>
  </si>
  <si>
    <t>A29009</t>
  </si>
  <si>
    <t>States Attorneys Office (009)</t>
  </si>
  <si>
    <t>Carey,Catherine</t>
  </si>
  <si>
    <t>Carey,Garnett R</t>
  </si>
  <si>
    <t>Carey,Joan</t>
  </si>
  <si>
    <t>Carey,Sheila D</t>
  </si>
  <si>
    <t>Cargill,Victoria A</t>
  </si>
  <si>
    <t>Cargo,Christina</t>
  </si>
  <si>
    <t>Carideo,Gabriella</t>
  </si>
  <si>
    <t>Carlile,Brenda L</t>
  </si>
  <si>
    <t>Carlisle,James H</t>
  </si>
  <si>
    <t>Aviation Mech Inspector A &amp; P</t>
  </si>
  <si>
    <t>Carlos,Jarred A</t>
  </si>
  <si>
    <t>Carlton,James R</t>
  </si>
  <si>
    <t>Carlton,Tinika R</t>
  </si>
  <si>
    <t>Carman,Glenn A</t>
  </si>
  <si>
    <t>Carmichael,Donishia E</t>
  </si>
  <si>
    <t>Carmichael,Latoya D</t>
  </si>
  <si>
    <t>Carmon III,Willie</t>
  </si>
  <si>
    <t>Carmon,Elmer</t>
  </si>
  <si>
    <t>Carneal,Deanna R</t>
  </si>
  <si>
    <t>Bindery Worker II</t>
  </si>
  <si>
    <t>Carnes Jr,Jeffrey J</t>
  </si>
  <si>
    <t>Carnes,William P</t>
  </si>
  <si>
    <t>Carney,Denise</t>
  </si>
  <si>
    <t>Carney,Genae</t>
  </si>
  <si>
    <t>Carney,Larita D</t>
  </si>
  <si>
    <t>A06062</t>
  </si>
  <si>
    <t>Housing &amp; Community Dev (062)</t>
  </si>
  <si>
    <t>Carpenter,Devin D</t>
  </si>
  <si>
    <t>Carpenter,Latrice</t>
  </si>
  <si>
    <t>Carpenter,Patrick W</t>
  </si>
  <si>
    <t>Carpenter,Philip W</t>
  </si>
  <si>
    <t>Asst Supt Operations Conv Ctr</t>
  </si>
  <si>
    <t>Carr,Brandon O</t>
  </si>
  <si>
    <t>Carr,Charlene E</t>
  </si>
  <si>
    <t>Carr,Cindy D</t>
  </si>
  <si>
    <t>Carr,Dana N</t>
  </si>
  <si>
    <t>Carr,John G</t>
  </si>
  <si>
    <t>Carr,Keith J</t>
  </si>
  <si>
    <t>Carr,Winifred A</t>
  </si>
  <si>
    <t>Carrasco,Justin A</t>
  </si>
  <si>
    <t>Building Repairer</t>
  </si>
  <si>
    <t>Carrasquillo,Felipe O</t>
  </si>
  <si>
    <t>Carraway,Kevin M</t>
  </si>
  <si>
    <t>Carreira,Allan D</t>
  </si>
  <si>
    <t>Carrera,Lisa H</t>
  </si>
  <si>
    <t>Carreras,Francisco S</t>
  </si>
  <si>
    <t>Carrigan,Ronald K</t>
  </si>
  <si>
    <t>Carrigan,Sandra</t>
  </si>
  <si>
    <t>Animal Control Investigator</t>
  </si>
  <si>
    <t>Carrillo,Lakia D</t>
  </si>
  <si>
    <t>Carrington II,Kirk D</t>
  </si>
  <si>
    <t>A03028</t>
  </si>
  <si>
    <t>OED-Employment Dev (028)</t>
  </si>
  <si>
    <t>Carrington Jr,Wilbert S</t>
  </si>
  <si>
    <t>Carrington,Isaac D</t>
  </si>
  <si>
    <t>Carrington,Michelle</t>
  </si>
  <si>
    <t>Carrington,Tamika</t>
  </si>
  <si>
    <t>Carrington,Wanda L</t>
  </si>
  <si>
    <t>Fiscal Officer</t>
  </si>
  <si>
    <t>Carroll III,James</t>
  </si>
  <si>
    <t>Carroll,Chatara L</t>
  </si>
  <si>
    <t>Carroll,Cornelius B</t>
  </si>
  <si>
    <t>Carroll,Demitrius</t>
  </si>
  <si>
    <t>Carroll,Donald J</t>
  </si>
  <si>
    <t>Carroll,Earl L</t>
  </si>
  <si>
    <t>Carroll,Eric Q</t>
  </si>
  <si>
    <t>Carroll,Jerrell J</t>
  </si>
  <si>
    <t>Carroll,Michael</t>
  </si>
  <si>
    <t>Const Mech Inspector II DGS</t>
  </si>
  <si>
    <t>Carroll,Milton</t>
  </si>
  <si>
    <t>Carroll,Paulette D</t>
  </si>
  <si>
    <t>Carroll,Ruth</t>
  </si>
  <si>
    <t>Carroll,Samuel</t>
  </si>
  <si>
    <t>B70370</t>
  </si>
  <si>
    <t>DPW-Solid Waste (wkly) (370)</t>
  </si>
  <si>
    <t>Carroll,Sequndina</t>
  </si>
  <si>
    <t>Carroll,Shauna D</t>
  </si>
  <si>
    <t>Carroll,Tarsha J</t>
  </si>
  <si>
    <t>Carroll,Terrence L</t>
  </si>
  <si>
    <t>Carroll,Thomas D</t>
  </si>
  <si>
    <t>Carroll,Timothy S</t>
  </si>
  <si>
    <t>Carrozzi,Nicholas J</t>
  </si>
  <si>
    <t>Cartagena,Jose J</t>
  </si>
  <si>
    <t>Carter Bey,Desmond A</t>
  </si>
  <si>
    <t>A99341</t>
  </si>
  <si>
    <t>Police Department (341)</t>
  </si>
  <si>
    <t>Carter Jr,James R</t>
  </si>
  <si>
    <t>Carter Sr,Charles V</t>
  </si>
  <si>
    <t>Carter Sr,Clifton E</t>
  </si>
  <si>
    <t>Carter Watson,Angela A</t>
  </si>
  <si>
    <t>A99321</t>
  </si>
  <si>
    <t>Police Department (321)</t>
  </si>
  <si>
    <t>Carter,Angela</t>
  </si>
  <si>
    <t>Carter,Antoine D</t>
  </si>
  <si>
    <t>Carter,Avi L</t>
  </si>
  <si>
    <t>Nutrition Technician</t>
  </si>
  <si>
    <t>Carter,Charles R</t>
  </si>
  <si>
    <t>Carter,Chaz</t>
  </si>
  <si>
    <t>Carter,Crystal G</t>
  </si>
  <si>
    <t>Carter,Cynthia J</t>
  </si>
  <si>
    <t>Carter,Dajuan M</t>
  </si>
  <si>
    <t>Carter,Darius M</t>
  </si>
  <si>
    <t>Carter,David</t>
  </si>
  <si>
    <t>Carter,David M</t>
  </si>
  <si>
    <t>Carter,Derrick D</t>
  </si>
  <si>
    <t>Carter,Donald C</t>
  </si>
  <si>
    <t>Carter,Douglas</t>
  </si>
  <si>
    <t>Carter,Dwaylon L</t>
  </si>
  <si>
    <t>Carter,Earnestine</t>
  </si>
  <si>
    <t>A06050</t>
  </si>
  <si>
    <t>Housing &amp; Community Dev (050)</t>
  </si>
  <si>
    <t>Carter,Eric D</t>
  </si>
  <si>
    <t>Carter,Frankie</t>
  </si>
  <si>
    <t>Carter,Hiland E</t>
  </si>
  <si>
    <t>Automotive Service Writer</t>
  </si>
  <si>
    <t>Carter,Jacqueline</t>
  </si>
  <si>
    <t>Carter,Jalahi M</t>
  </si>
  <si>
    <t>Carter,Jamal I</t>
  </si>
  <si>
    <t>Carter,James S</t>
  </si>
  <si>
    <t>Carter,Jean M</t>
  </si>
  <si>
    <t>Carter,Joshua M</t>
  </si>
  <si>
    <t>Carter,Juanita L</t>
  </si>
  <si>
    <t>Carter,Kenneth</t>
  </si>
  <si>
    <t>Carter,Kenya A</t>
  </si>
  <si>
    <t>Carter,Kevin M</t>
  </si>
  <si>
    <t>Carter,Kris P</t>
  </si>
  <si>
    <t>Carter,LaShawne R</t>
  </si>
  <si>
    <t>Carter,Laverne A</t>
  </si>
  <si>
    <t>Carter,Leo T</t>
  </si>
  <si>
    <t>Carter,Nancy G</t>
  </si>
  <si>
    <t>Carter,Ned A</t>
  </si>
  <si>
    <t>Carter,Pamela E</t>
  </si>
  <si>
    <t>Carter,Paul A</t>
  </si>
  <si>
    <t>Carter,Quinton L</t>
  </si>
  <si>
    <t>Carter,Raeven C</t>
  </si>
  <si>
    <t>Carter,Ronald R</t>
  </si>
  <si>
    <t>Carter,Ronnie</t>
  </si>
  <si>
    <t>Carter,Rose</t>
  </si>
  <si>
    <t>Carter,Sharon B</t>
  </si>
  <si>
    <t>Radio Dispatcher I</t>
  </si>
  <si>
    <t>Carter,Shaun</t>
  </si>
  <si>
    <t>Carter,Sheila</t>
  </si>
  <si>
    <t>Carter,Shenae M</t>
  </si>
  <si>
    <t>Asst Supt Housing Inspections</t>
  </si>
  <si>
    <t>Carter,Sherketta M</t>
  </si>
  <si>
    <t>Carter,Stacey</t>
  </si>
  <si>
    <t>Carter,Tanya L</t>
  </si>
  <si>
    <t>Administrative Aide, Sheriff</t>
  </si>
  <si>
    <t>Carter,Terrell</t>
  </si>
  <si>
    <t>Carter,Tisa</t>
  </si>
  <si>
    <t>Carter,Todd A</t>
  </si>
  <si>
    <t>IT Director</t>
  </si>
  <si>
    <t>Carter,Valencia R</t>
  </si>
  <si>
    <t>Carter,Wanda D</t>
  </si>
  <si>
    <t>Carter,Wesley</t>
  </si>
  <si>
    <t>Inspection Associate I</t>
  </si>
  <si>
    <t>Carthy,Arkeem M</t>
  </si>
  <si>
    <t>Cartledge,Marcus S</t>
  </si>
  <si>
    <t>Cartwell,Timothy E</t>
  </si>
  <si>
    <t>Carver,Andre</t>
  </si>
  <si>
    <t>Carver,Derek</t>
  </si>
  <si>
    <t>Carver,Evan D</t>
  </si>
  <si>
    <t>Carver,Wade R</t>
  </si>
  <si>
    <t>Cary,Cassandra D</t>
  </si>
  <si>
    <t>Cary,Logan J</t>
  </si>
  <si>
    <t>Casale,Catherine M</t>
  </si>
  <si>
    <t>Case,Jeffrey A</t>
  </si>
  <si>
    <t>Casey,Jason</t>
  </si>
  <si>
    <t>Casey,Zackary</t>
  </si>
  <si>
    <t>Cash,Dwayne</t>
  </si>
  <si>
    <t>Cash,Kenneth</t>
  </si>
  <si>
    <t>Cash,Tiffany E</t>
  </si>
  <si>
    <t>Cashin,Marc C</t>
  </si>
  <si>
    <t>Cashion,John H</t>
  </si>
  <si>
    <t>Fire Systems Analyst</t>
  </si>
  <si>
    <t>Cashion,Timothy S</t>
  </si>
  <si>
    <t>Cason,Garland R</t>
  </si>
  <si>
    <t>Cason,Mark A</t>
  </si>
  <si>
    <t>Cason,Raquon L</t>
  </si>
  <si>
    <t>Cason,Yolanda</t>
  </si>
  <si>
    <t>Cassidy,Brendan J</t>
  </si>
  <si>
    <t>Cassini,John C</t>
  </si>
  <si>
    <t>Castellano,Gianfranco</t>
  </si>
  <si>
    <t>Pipefitter II</t>
  </si>
  <si>
    <t>Castillo,Giovanny S</t>
  </si>
  <si>
    <t>Castle,Donald K</t>
  </si>
  <si>
    <t>Cataldo,Anthony M</t>
  </si>
  <si>
    <t>City Planner Supervisor</t>
  </si>
  <si>
    <t>Cate Sr,Anthony F</t>
  </si>
  <si>
    <t>Cate,Delaney</t>
  </si>
  <si>
    <t>Cate,Heather</t>
  </si>
  <si>
    <t>Cate,Thomas F</t>
  </si>
  <si>
    <t>Cates,Neil</t>
  </si>
  <si>
    <t>Water Treatment Tech III</t>
  </si>
  <si>
    <t>Cathey,John Clark O</t>
  </si>
  <si>
    <t>Catron,Cameron S</t>
  </si>
  <si>
    <t>Catterton,Donald O</t>
  </si>
  <si>
    <t>Catts,Darrin D</t>
  </si>
  <si>
    <t>A64144</t>
  </si>
  <si>
    <t>Fire Department (144)</t>
  </si>
  <si>
    <t>Caudle,William A</t>
  </si>
  <si>
    <t>Caudle,William T</t>
  </si>
  <si>
    <t>Cauley,AnJanette M</t>
  </si>
  <si>
    <t>F&amp;P Benefits Analyst II</t>
  </si>
  <si>
    <t>Cavano,Stephen J</t>
  </si>
  <si>
    <t>Cavasina,James D</t>
  </si>
  <si>
    <t>Cave,Kevin M</t>
  </si>
  <si>
    <t>Cavey,Shannon D</t>
  </si>
  <si>
    <t>Cavey,Susan</t>
  </si>
  <si>
    <t>Cawthorne,Charles G</t>
  </si>
  <si>
    <t>Caylor,Jessica</t>
  </si>
  <si>
    <t>Ceiri,Thomas P</t>
  </si>
  <si>
    <t>Celano,Enrico</t>
  </si>
  <si>
    <t>Celestin,Rashelle N</t>
  </si>
  <si>
    <t>Program Analyst</t>
  </si>
  <si>
    <t>Cenatus,Jean D</t>
  </si>
  <si>
    <t>Cenname,Robert A</t>
  </si>
  <si>
    <t>Cephas,Bobbie</t>
  </si>
  <si>
    <t>Cephas,Damon L</t>
  </si>
  <si>
    <t>Cephas,Teayna</t>
  </si>
  <si>
    <t>Cernik,Thomas P</t>
  </si>
  <si>
    <t>Cero,Anthony D</t>
  </si>
  <si>
    <t>Cetrone,Richard M</t>
  </si>
  <si>
    <t>Chadwick,David</t>
  </si>
  <si>
    <t>Chalk-Jones,Kelley L</t>
  </si>
  <si>
    <t>Challis,Tabitha G</t>
  </si>
  <si>
    <t>Chalmers,John F</t>
  </si>
  <si>
    <t>Chambers Jr.,Tony</t>
  </si>
  <si>
    <t>A90045</t>
  </si>
  <si>
    <t>TRANS-Traffic (045)</t>
  </si>
  <si>
    <t>Chambers,Amey</t>
  </si>
  <si>
    <t>Chambers,Andrea S</t>
  </si>
  <si>
    <t>Control System Operator</t>
  </si>
  <si>
    <t>Chambers,Brandon</t>
  </si>
  <si>
    <t>A49410</t>
  </si>
  <si>
    <t>TRANS-Highways (410)</t>
  </si>
  <si>
    <t>Chambers,Brandon K</t>
  </si>
  <si>
    <t>Chambers,Brandon M</t>
  </si>
  <si>
    <t>Chambers,Brandy M</t>
  </si>
  <si>
    <t>Permit and Records Tech II</t>
  </si>
  <si>
    <t>Chambers,Bryan K</t>
  </si>
  <si>
    <t>Chambers,Delores</t>
  </si>
  <si>
    <t>A75057</t>
  </si>
  <si>
    <t>Enoch Pratt Free Library (057)</t>
  </si>
  <si>
    <t>Chambers,Kady R</t>
  </si>
  <si>
    <t>Account Executive</t>
  </si>
  <si>
    <t>Chambers,Maurice G</t>
  </si>
  <si>
    <t>Chambers,Randy</t>
  </si>
  <si>
    <t>Chambers,Shawn T</t>
  </si>
  <si>
    <t>PC Support Technician II</t>
  </si>
  <si>
    <t>Chambers,Thomas E</t>
  </si>
  <si>
    <t>Chambers,Tiffany A</t>
  </si>
  <si>
    <t>Chambers,Timothy R</t>
  </si>
  <si>
    <t>Chance,Ryan J</t>
  </si>
  <si>
    <t>Chandler,Rowene L</t>
  </si>
  <si>
    <t>Chandler,Roy R</t>
  </si>
  <si>
    <t>Chaney,Jacob M</t>
  </si>
  <si>
    <t>Chaney,Lelia N</t>
  </si>
  <si>
    <t>Fire Dispatch Supervisor</t>
  </si>
  <si>
    <t>Chang,Anthony</t>
  </si>
  <si>
    <t>Chang,Katie</t>
  </si>
  <si>
    <t>Chanoine,Alan J</t>
  </si>
  <si>
    <t>Chapman Jr,Frank A</t>
  </si>
  <si>
    <t>Elect Mech Supv St Lighting</t>
  </si>
  <si>
    <t>Chapman Sr,Shawn E</t>
  </si>
  <si>
    <t>Chapman,Carl R</t>
  </si>
  <si>
    <t>Chapman,Catherine</t>
  </si>
  <si>
    <t>Chapman,Gregory</t>
  </si>
  <si>
    <t>Chapman,Jeffrey T</t>
  </si>
  <si>
    <t>Chapman,Nicholas D</t>
  </si>
  <si>
    <t>Chapman,Tyrone A</t>
  </si>
  <si>
    <t>Chapman,Vera</t>
  </si>
  <si>
    <t>Chappell,Nichelle Y</t>
  </si>
  <si>
    <t>Chapple,Linda D</t>
  </si>
  <si>
    <t>Charity,Reginald</t>
  </si>
  <si>
    <t>Charles,Bandele A</t>
  </si>
  <si>
    <t>Charles,Brian B</t>
  </si>
  <si>
    <t>Charles,Rachael R</t>
  </si>
  <si>
    <t>Charlton,Sonia E</t>
  </si>
  <si>
    <t>Customer Care Analyst Supv I</t>
  </si>
  <si>
    <t>Chase II,James H</t>
  </si>
  <si>
    <t>Chase Jr,Aaron L</t>
  </si>
  <si>
    <t>Chase,Ahmaud J</t>
  </si>
  <si>
    <t>Chase,Aniya S</t>
  </si>
  <si>
    <t>Chase,Antonio D</t>
  </si>
  <si>
    <t>Chase,Cassandra C</t>
  </si>
  <si>
    <t>Fire Dispatch Administrator</t>
  </si>
  <si>
    <t>Chase,Danyell S</t>
  </si>
  <si>
    <t>Chase,Gordon</t>
  </si>
  <si>
    <t>Chase,Paul M</t>
  </si>
  <si>
    <t>Chase,Terri S</t>
  </si>
  <si>
    <t>Liquor Board Inspector II</t>
  </si>
  <si>
    <t>Chasen,Paul D</t>
  </si>
  <si>
    <t>Chaudry,Adam L</t>
  </si>
  <si>
    <t>Chavis,Michelle A</t>
  </si>
  <si>
    <t>Cheatham,Nadya</t>
  </si>
  <si>
    <t>Cheeks,Albert T</t>
  </si>
  <si>
    <t>Cheeks,Willie</t>
  </si>
  <si>
    <t>Chenoweth,Jay A</t>
  </si>
  <si>
    <t>Chenoweth,Terry E</t>
  </si>
  <si>
    <t>Cherigo,Matthew</t>
  </si>
  <si>
    <t>Pollution Control Analyst III</t>
  </si>
  <si>
    <t>Cherry Davis,Denise</t>
  </si>
  <si>
    <t>Cherry,Alvin D</t>
  </si>
  <si>
    <t>Cherry,Dawn L</t>
  </si>
  <si>
    <t>Collections Supervisor II</t>
  </si>
  <si>
    <t>Cherry,LaTonya S</t>
  </si>
  <si>
    <t>Cherry,Mark E</t>
  </si>
  <si>
    <t>Cherry,Miandra</t>
  </si>
  <si>
    <t>Cherry,Richard L</t>
  </si>
  <si>
    <t>Cherry,Robert F</t>
  </si>
  <si>
    <t>Cherry,Shawn D</t>
  </si>
  <si>
    <t>IT Project Manager</t>
  </si>
  <si>
    <t>Cherry,Stacey T</t>
  </si>
  <si>
    <t>Cherry,Stephanie N</t>
  </si>
  <si>
    <t>Chery,Phillip H</t>
  </si>
  <si>
    <t>Chesil,Cheryl</t>
  </si>
  <si>
    <t>Chesson,Terrel L</t>
  </si>
  <si>
    <t>Chester,Hillary A</t>
  </si>
  <si>
    <t>Chester,Shaunta M</t>
  </si>
  <si>
    <t>Chester,Shena I</t>
  </si>
  <si>
    <t>A90040</t>
  </si>
  <si>
    <t>TRANS-Traffic (040)</t>
  </si>
  <si>
    <t>Chesterfield,Michele R</t>
  </si>
  <si>
    <t>Cheung,Janet T Y</t>
  </si>
  <si>
    <t>A75076</t>
  </si>
  <si>
    <t>Enoch Pratt Free Library (076)</t>
  </si>
  <si>
    <t>Chew,Hosea T</t>
  </si>
  <si>
    <t>Chia,Shu Shen</t>
  </si>
  <si>
    <t>A06031</t>
  </si>
  <si>
    <t>Housing &amp; Community Dev (031)</t>
  </si>
  <si>
    <t>Chiara,Tammy</t>
  </si>
  <si>
    <t>Chich,Robert A</t>
  </si>
  <si>
    <t>Childers Miller,Verda A</t>
  </si>
  <si>
    <t>Childs,Francine J</t>
  </si>
  <si>
    <t>Childs,LaNisha L</t>
  </si>
  <si>
    <t>Chimick,Karla J</t>
  </si>
  <si>
    <t>Chin Jr,William E</t>
  </si>
  <si>
    <t>Chin,Jennifer</t>
  </si>
  <si>
    <t>Chin,Joseph L</t>
  </si>
  <si>
    <t>Ching Jr,Kenith</t>
  </si>
  <si>
    <t>Chittams,Ellen M</t>
  </si>
  <si>
    <t>Contract Officer</t>
  </si>
  <si>
    <t>Chiu,David C</t>
  </si>
  <si>
    <t>Chlan,Bryan J</t>
  </si>
  <si>
    <t>A64150</t>
  </si>
  <si>
    <t>Fire Department (150)</t>
  </si>
  <si>
    <t>Choe,Gloria M</t>
  </si>
  <si>
    <t>Environmental Sanitarian I</t>
  </si>
  <si>
    <t>Choi,Seung E</t>
  </si>
  <si>
    <t>Chojnowski,Dennis</t>
  </si>
  <si>
    <t>Choo,Shelly S</t>
  </si>
  <si>
    <t>Public Health Physician</t>
  </si>
  <si>
    <t>Chopra,Narinder K</t>
  </si>
  <si>
    <t>Chow,Rudolph S</t>
  </si>
  <si>
    <t>Director of Public Works</t>
  </si>
  <si>
    <t>Chranko,Bradley S</t>
  </si>
  <si>
    <t>Chrest,Matthew G</t>
  </si>
  <si>
    <t>Chriest,Jason T</t>
  </si>
  <si>
    <t>Chrisopoulos,Panayotis S</t>
  </si>
  <si>
    <t>Const Elect Inspector I</t>
  </si>
  <si>
    <t>Chrissomallis,John</t>
  </si>
  <si>
    <t>Liquor Board Inspector III</t>
  </si>
  <si>
    <t>Christian Jr,Andre</t>
  </si>
  <si>
    <t>Christian Jr,William</t>
  </si>
  <si>
    <t>Transportation Enfor Supv II</t>
  </si>
  <si>
    <t>Christian,Beatrice</t>
  </si>
  <si>
    <t>Christian,Dolphus J</t>
  </si>
  <si>
    <t>Christian,Kathy J</t>
  </si>
  <si>
    <t>Christian,Michelle C</t>
  </si>
  <si>
    <t>Christian,Orlandus F</t>
  </si>
  <si>
    <t>Christian,Steven E</t>
  </si>
  <si>
    <t>Christian,Taris L</t>
  </si>
  <si>
    <t>Christmas,Jessica L</t>
  </si>
  <si>
    <t>Christmas,Michael A</t>
  </si>
  <si>
    <t>Utility Meter Technician I</t>
  </si>
  <si>
    <t>Chughani,Jaikishin D</t>
  </si>
  <si>
    <t>Chumpitaz Rojas,Miryam P</t>
  </si>
  <si>
    <t>Chung,Joanna</t>
  </si>
  <si>
    <t>Chung,Pamela I</t>
  </si>
  <si>
    <t>Chung,Shantron D</t>
  </si>
  <si>
    <t>Chuprin,Oleksiy Y</t>
  </si>
  <si>
    <t>A67003</t>
  </si>
  <si>
    <t>R&amp;P-Administration (003)</t>
  </si>
  <si>
    <t>Cianferano Jr,Anthony</t>
  </si>
  <si>
    <t>Cianferano,Nicholas A</t>
  </si>
  <si>
    <t>Cicchetti III,Carl</t>
  </si>
  <si>
    <t>Cifarelli,Gerard T</t>
  </si>
  <si>
    <t>Cimino Jr,Anthony R</t>
  </si>
  <si>
    <t>Cinque,Akeem</t>
  </si>
  <si>
    <t>Cintron Jr,Ferdinand</t>
  </si>
  <si>
    <t>Cintron,Nikos C</t>
  </si>
  <si>
    <t>Cintron,Storm O</t>
  </si>
  <si>
    <t>Ciotti,David E</t>
  </si>
  <si>
    <t>A99120</t>
  </si>
  <si>
    <t>Police Department (120)</t>
  </si>
  <si>
    <t>Cipolletta,Isadora</t>
  </si>
  <si>
    <t>Assistant Counsel</t>
  </si>
  <si>
    <t>Ciraolo Jr,Ronald J</t>
  </si>
  <si>
    <t>Cirillo,Anthony E</t>
  </si>
  <si>
    <t>Claggett,Joseph</t>
  </si>
  <si>
    <t>Claggett,Tavon A</t>
  </si>
  <si>
    <t>Assistant Fire Chief</t>
  </si>
  <si>
    <t>Claiborne,Danna N</t>
  </si>
  <si>
    <t>Claiborne,James D</t>
  </si>
  <si>
    <t>Clamor-Mamauag,Jacqueline S</t>
  </si>
  <si>
    <t>GIS Analyst</t>
  </si>
  <si>
    <t>Clanton,Stella P</t>
  </si>
  <si>
    <t>Recreation Programmer</t>
  </si>
  <si>
    <t>Claridy,Charles L</t>
  </si>
  <si>
    <t>Clark II,Lamont M</t>
  </si>
  <si>
    <t>Clark III,Alvin E</t>
  </si>
  <si>
    <t>Clark III,Robert H</t>
  </si>
  <si>
    <t>Clark Jr,Victor</t>
  </si>
  <si>
    <t>Clark Palucki,Teresa</t>
  </si>
  <si>
    <t>Contract Administrator I</t>
  </si>
  <si>
    <t>Clark,Audrey L</t>
  </si>
  <si>
    <t>Clark,Carroll</t>
  </si>
  <si>
    <t>B70359</t>
  </si>
  <si>
    <t>DPW-Solid Waste (wkly) (359)</t>
  </si>
  <si>
    <t>Clark,Cheyenne R</t>
  </si>
  <si>
    <t>Clark,Christopher M</t>
  </si>
  <si>
    <t>Clark,Darryl</t>
  </si>
  <si>
    <t>Clark,Devin L</t>
  </si>
  <si>
    <t>Clark,Emily S</t>
  </si>
  <si>
    <t>Clark,Joshlynn M</t>
  </si>
  <si>
    <t>Clark,Kimberly D</t>
  </si>
  <si>
    <t>Clark,LaStephanie A</t>
  </si>
  <si>
    <t>Clark,Lorraine E</t>
  </si>
  <si>
    <t>Clark,Mary C</t>
  </si>
  <si>
    <t>Clark,Melanie</t>
  </si>
  <si>
    <t>Clark,Michael T</t>
  </si>
  <si>
    <t>Clark,Paul</t>
  </si>
  <si>
    <t>Clark,Richard J</t>
  </si>
  <si>
    <t>Clark,Robert S</t>
  </si>
  <si>
    <t>Clark,Roman L</t>
  </si>
  <si>
    <t>Fire Commander</t>
  </si>
  <si>
    <t>Clark,Scharbette F</t>
  </si>
  <si>
    <t>Clark,Shannon S</t>
  </si>
  <si>
    <t>Clark,Stephanie A</t>
  </si>
  <si>
    <t>Clark,Tara T</t>
  </si>
  <si>
    <t>Central Records Shift Supv</t>
  </si>
  <si>
    <t>Clark,Temia J</t>
  </si>
  <si>
    <t>Clark,Thomas E</t>
  </si>
  <si>
    <t>Budget Management Analyst I</t>
  </si>
  <si>
    <t>Clark,Thomas-Michael</t>
  </si>
  <si>
    <t>Clark,Tony C</t>
  </si>
  <si>
    <t>Clark,Yvette</t>
  </si>
  <si>
    <t>Clarke,Daniel A</t>
  </si>
  <si>
    <t>Clarke,Jessica D</t>
  </si>
  <si>
    <t>Clarke,Mary P</t>
  </si>
  <si>
    <t>Clarke,Zeline</t>
  </si>
  <si>
    <t>Clasing,David H</t>
  </si>
  <si>
    <t>Clasing,Morgan M</t>
  </si>
  <si>
    <t>Class,Vicente A</t>
  </si>
  <si>
    <t>Clavey,Therese A</t>
  </si>
  <si>
    <t>Clay Jr,Jerry M</t>
  </si>
  <si>
    <t>Clay Stark,Anita K</t>
  </si>
  <si>
    <t>Clay,Montaze K</t>
  </si>
  <si>
    <t>Clayborne,Derek E</t>
  </si>
  <si>
    <t>Clay-Rush,Shenise R</t>
  </si>
  <si>
    <t>Clayton Jr,Isaac P</t>
  </si>
  <si>
    <t>Clayton Jr,Johnnie L</t>
  </si>
  <si>
    <t>Clayton,Aaron D</t>
  </si>
  <si>
    <t>Clayton,Brandon I</t>
  </si>
  <si>
    <t>Clayton,Donna L</t>
  </si>
  <si>
    <t>Volunteer Service Coordinator</t>
  </si>
  <si>
    <t>Clea,Lori</t>
  </si>
  <si>
    <t>Clements,Kevin W</t>
  </si>
  <si>
    <t>Clemmens,Brent</t>
  </si>
  <si>
    <t>Clemmons Brown,Whitney N</t>
  </si>
  <si>
    <t>Clemons,Carlet I</t>
  </si>
  <si>
    <t>Clemons,Carlos B</t>
  </si>
  <si>
    <t>A50582</t>
  </si>
  <si>
    <t>DPW-Water &amp; Waste Water (582)</t>
  </si>
  <si>
    <t>Clemons,Thomas</t>
  </si>
  <si>
    <t>Clevenger,John S</t>
  </si>
  <si>
    <t>Clewell,John W</t>
  </si>
  <si>
    <t>Clifton,Sharonica A</t>
  </si>
  <si>
    <t>Cline,Jeffrey D</t>
  </si>
  <si>
    <t>Cline,Ray E</t>
  </si>
  <si>
    <t>Clinkscales,Antonio</t>
  </si>
  <si>
    <t>CLINTON,WILLIAM</t>
  </si>
  <si>
    <t>A14010</t>
  </si>
  <si>
    <t>FIN-Collections (010)</t>
  </si>
  <si>
    <t>Cloman II,Douglas E</t>
  </si>
  <si>
    <t>Cloud,Matthew R</t>
  </si>
  <si>
    <t>Clouden,Michael J</t>
  </si>
  <si>
    <t>Clowney,Angela D</t>
  </si>
  <si>
    <t>Clowney,James W</t>
  </si>
  <si>
    <t>Clowney,Reginald F</t>
  </si>
  <si>
    <t>Clyburn,Diosa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</si>
  <si>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</si>
  <si>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</si>
  <si>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</si>
  <si>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</si>
  <si>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</si>
  <si>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</si>
  <si>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</si>
  <si>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Council Services (001)</t>
  </si>
  <si>
    <t>Coates,Melissa R</t>
  </si>
  <si>
    <t>Coates,Michele</t>
  </si>
  <si>
    <t>Coates,Reginald C</t>
  </si>
  <si>
    <t>Control System Operator Supv</t>
  </si>
  <si>
    <t>Coaxum - Harris,Terrance M</t>
  </si>
  <si>
    <t>Cobb,Brenda L</t>
  </si>
  <si>
    <t>Cobb,Tra'von</t>
  </si>
  <si>
    <t>Cobbs,Gwendolyn Y</t>
  </si>
  <si>
    <t>Cobbs,Nikki K</t>
  </si>
  <si>
    <t>Cobo,Stephen A</t>
  </si>
  <si>
    <t>Coby,Carol M</t>
  </si>
  <si>
    <t>Coby,Jasmine D</t>
  </si>
  <si>
    <t>Volunteer Service Worker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</si>
  <si>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</si>
  <si>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</si>
  <si>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</si>
  <si>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</si>
  <si>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</si>
  <si>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</si>
  <si>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</si>
  <si>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</si>
  <si>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Cogen,Samuel L</t>
  </si>
  <si>
    <t>Assistant Sheriff</t>
  </si>
  <si>
    <t>Coger,Kevin</t>
  </si>
  <si>
    <t>Cohen,Elliot T</t>
  </si>
  <si>
    <t>Cohen,Ethan</t>
  </si>
  <si>
    <t>Cohen,Kerry R</t>
  </si>
  <si>
    <t>Cohen,Reginald E</t>
  </si>
  <si>
    <t>Cohen,Steven J</t>
  </si>
  <si>
    <t>Cohey,Bart M</t>
  </si>
  <si>
    <t>Marine Pilot ALS</t>
  </si>
  <si>
    <t>Coker,Christopher J</t>
  </si>
  <si>
    <t>Coker,Eugene O</t>
  </si>
  <si>
    <t>Coker,Gloria C</t>
  </si>
  <si>
    <t>Cokley,Tankeisha M</t>
  </si>
  <si>
    <t>Colbert,Edward D</t>
  </si>
  <si>
    <t>Colbert,Jamaal C</t>
  </si>
  <si>
    <t>Colbert,Michael W</t>
  </si>
  <si>
    <t>Colbert,Stephen L</t>
  </si>
  <si>
    <t>Colbert,Tyrell D</t>
  </si>
  <si>
    <t>Colburn,David O</t>
  </si>
  <si>
    <t>Colburn,Sharon</t>
  </si>
  <si>
    <t>Cole El,Shirley</t>
  </si>
  <si>
    <t>A75064</t>
  </si>
  <si>
    <t>Enoch Pratt Free Library (064)</t>
  </si>
  <si>
    <t>Cole Fleet,Melva</t>
  </si>
  <si>
    <t>Cole,Beverly A</t>
  </si>
  <si>
    <t>Purchasing Assistant</t>
  </si>
  <si>
    <t>Cole,Cassandra</t>
  </si>
  <si>
    <t>Cole,Christopher M</t>
  </si>
  <si>
    <t>Cole,Gregory A</t>
  </si>
  <si>
    <t>Cole,Laquan E</t>
  </si>
  <si>
    <t>Cole,Martin</t>
  </si>
  <si>
    <t>Cole,Miesha</t>
  </si>
  <si>
    <t>Cole,Nathaniel K</t>
  </si>
  <si>
    <t>Cole,Pauline L</t>
  </si>
  <si>
    <t>Cole,Robert E</t>
  </si>
  <si>
    <t>Cole,Ryan</t>
  </si>
  <si>
    <t>Cole,Shanika</t>
  </si>
  <si>
    <t>Colella,Olivia K</t>
  </si>
  <si>
    <t>Coleman,Albert D</t>
  </si>
  <si>
    <t>Coleman,Barry L</t>
  </si>
  <si>
    <t>Coleman,C D</t>
  </si>
  <si>
    <t>Coleman,Courtney H</t>
  </si>
  <si>
    <t>Coleman,Dana L</t>
  </si>
  <si>
    <t>Coleman,Darrell</t>
  </si>
  <si>
    <t>Coleman,Deborah A</t>
  </si>
  <si>
    <t>Coleman,Denisha L</t>
  </si>
  <si>
    <t>Coleman,Don D</t>
  </si>
  <si>
    <t>Coleman,Inika</t>
  </si>
  <si>
    <t>Coleman,Joshua L</t>
  </si>
  <si>
    <t>Coleman,Kathleen F</t>
  </si>
  <si>
    <t>Coleman,Kyesha K</t>
  </si>
  <si>
    <t>Coleman,Leon T</t>
  </si>
  <si>
    <t>Coleman,Levy S</t>
  </si>
  <si>
    <t>Coleman,Lisa L</t>
  </si>
  <si>
    <t>Coleman,Marquest L</t>
  </si>
  <si>
    <t>Coleman,Robert</t>
  </si>
  <si>
    <t>Coleman,Shanell T</t>
  </si>
  <si>
    <t>Coleman,Shaquana R</t>
  </si>
  <si>
    <t>A06008</t>
  </si>
  <si>
    <t>Housing &amp; Community Dev (008)</t>
  </si>
  <si>
    <t>Coleman,Tammy L</t>
  </si>
  <si>
    <t>Coleman,Tammy R</t>
  </si>
  <si>
    <t>Coleman,Tavon</t>
  </si>
  <si>
    <t>Coleman,Tiesha R</t>
  </si>
  <si>
    <t>Coleman,Torron</t>
  </si>
  <si>
    <t>Coleman,Yvonne S</t>
  </si>
  <si>
    <t>Coles,Carleita T</t>
  </si>
  <si>
    <t>Coles,Darnell K</t>
  </si>
  <si>
    <t>Coles,Jacqueline</t>
  </si>
  <si>
    <t>Coles,Maxline</t>
  </si>
  <si>
    <t>Coley,Dashawn N</t>
  </si>
  <si>
    <t>Coley,Demetraus L</t>
  </si>
  <si>
    <t>Clerical Assistant I SAO</t>
  </si>
  <si>
    <t>Collado,Johanna C</t>
  </si>
  <si>
    <t>Collado,Nicolas N</t>
  </si>
  <si>
    <t>Collazo Morales,Jean M</t>
  </si>
  <si>
    <t>Colletti,Robert W</t>
  </si>
  <si>
    <t>Collic,Harry J</t>
  </si>
  <si>
    <t>Collick,Mildred E</t>
  </si>
  <si>
    <t>Collins,Barbara B</t>
  </si>
  <si>
    <t>Collins,Bryan M</t>
  </si>
  <si>
    <t>A64MIL</t>
  </si>
  <si>
    <t>Fire Department (MIL)</t>
  </si>
  <si>
    <t>Collins,Darren A</t>
  </si>
  <si>
    <t>Collins,Derek N</t>
  </si>
  <si>
    <t>Collins,Donald V</t>
  </si>
  <si>
    <t>Collins,Donnell</t>
  </si>
  <si>
    <t>Collins,Edward</t>
  </si>
  <si>
    <t>Collins,Edwards L</t>
  </si>
  <si>
    <t>Collins,Garrett</t>
  </si>
  <si>
    <t>Collins,Glendale</t>
  </si>
  <si>
    <t>Collins,Jasmine</t>
  </si>
  <si>
    <t>Collins,Leroy A</t>
  </si>
  <si>
    <t>B49330</t>
  </si>
  <si>
    <t>TRANS-Highways (wkly) (330)</t>
  </si>
  <si>
    <t>Collins,Marcia M</t>
  </si>
  <si>
    <t>Collins,Michael J</t>
  </si>
  <si>
    <t>Collins,Nathaniel</t>
  </si>
  <si>
    <t>Collins,Renita L</t>
  </si>
  <si>
    <t>Collins,Samantha J</t>
  </si>
  <si>
    <t>Collins,Stacey M</t>
  </si>
  <si>
    <t>Collins,Thomas M</t>
  </si>
  <si>
    <t>Collins,Valerie D</t>
  </si>
  <si>
    <t>Collins,Zeus R</t>
  </si>
  <si>
    <t>Collis-Lucas,Kea S</t>
  </si>
  <si>
    <t>Colon,Alberto L</t>
  </si>
  <si>
    <t>A99400</t>
  </si>
  <si>
    <t>Police Department (400)</t>
  </si>
  <si>
    <t>Colon,Lorena</t>
  </si>
  <si>
    <t>Office Assistant</t>
  </si>
  <si>
    <t>Colon,Mary E</t>
  </si>
  <si>
    <t>Colson II,Marvin L</t>
  </si>
  <si>
    <t>Colson,Kia L</t>
  </si>
  <si>
    <t>Colson,Mattie A</t>
  </si>
  <si>
    <t>Colson,Veronica</t>
  </si>
  <si>
    <t>Colson,Vonda</t>
  </si>
  <si>
    <t>Colston,Eris C</t>
  </si>
  <si>
    <t>Colston,Jenaya L</t>
  </si>
  <si>
    <t>Colter,Cedric</t>
  </si>
  <si>
    <t>Colter,Final</t>
  </si>
  <si>
    <t>Colter,Kevin A</t>
  </si>
  <si>
    <t>Colter,Megan A</t>
  </si>
  <si>
    <t>Colucci,Julie M</t>
  </si>
  <si>
    <t>Colvin,Donovan E</t>
  </si>
  <si>
    <t>Colvin,Jasmine C</t>
  </si>
  <si>
    <t>Colvin,Michele P</t>
  </si>
  <si>
    <t>Combs,Bernadette D</t>
  </si>
  <si>
    <t>Combs,Jennifer</t>
  </si>
  <si>
    <t>A41106</t>
  </si>
  <si>
    <t>DPW-Administration (106)</t>
  </si>
  <si>
    <t>Comeau,Joseph</t>
  </si>
  <si>
    <t>Comeau,Michael G</t>
  </si>
  <si>
    <t>Comegna,Victor R</t>
  </si>
  <si>
    <t>Comegys,Donald P</t>
  </si>
  <si>
    <t>Commander,Kurt E</t>
  </si>
  <si>
    <t>Como Jr,Alfred E</t>
  </si>
  <si>
    <t>Comotto,Jeffrey T</t>
  </si>
  <si>
    <t>Compton,Kyle R</t>
  </si>
  <si>
    <t>Conaway,Byron J</t>
  </si>
  <si>
    <t>Conaway,Monica D</t>
  </si>
  <si>
    <t>Conaway,Nzinga</t>
  </si>
  <si>
    <t>Conde,Javier H</t>
  </si>
  <si>
    <t>Conde,Joel</t>
  </si>
  <si>
    <t>Coner,Adrienne L</t>
  </si>
  <si>
    <t>Confair,Kirk J</t>
  </si>
  <si>
    <t>Conic-Parks,Serenna</t>
  </si>
  <si>
    <t>Conley III,James L</t>
  </si>
  <si>
    <t>Conley,Louis M</t>
  </si>
  <si>
    <t>Conley,Robert</t>
  </si>
  <si>
    <t>Connelly,Michael B</t>
  </si>
  <si>
    <t>Connelly,Robert M</t>
  </si>
  <si>
    <t>Connelly,William D</t>
  </si>
  <si>
    <t>Licensed Clinical SW</t>
  </si>
  <si>
    <t>Conner,David C</t>
  </si>
  <si>
    <t>Conner,Kibibi J</t>
  </si>
  <si>
    <t>Conner,Lauren C</t>
  </si>
  <si>
    <t>Connor Jr.,Michael G</t>
  </si>
  <si>
    <t>Connor,Brian K</t>
  </si>
  <si>
    <t>Connor,Joseph P</t>
  </si>
  <si>
    <t>Connor,Marcel D</t>
  </si>
  <si>
    <t>Connor,Rhoda M</t>
  </si>
  <si>
    <t>Connors,John C</t>
  </si>
  <si>
    <t>Conrad Jr,Robert P</t>
  </si>
  <si>
    <t>Conrad,Raymond C</t>
  </si>
  <si>
    <t>Conroy,Justin S</t>
  </si>
  <si>
    <t>Conroy,Thomas W</t>
  </si>
  <si>
    <t>Contractor,Mukhtar</t>
  </si>
  <si>
    <t>Converse,Jeffrey A</t>
  </si>
  <si>
    <t>Conway,Deborah L</t>
  </si>
  <si>
    <t>Conway,Ethan P</t>
  </si>
  <si>
    <t>Conway,Harry T</t>
  </si>
  <si>
    <t>Conway,Jacqueline</t>
  </si>
  <si>
    <t>Deputy Sheriff Captain</t>
  </si>
  <si>
    <t>Conway,Jeanese</t>
  </si>
  <si>
    <t>Conway,Laverne</t>
  </si>
  <si>
    <t>Impoundment Services Supv</t>
  </si>
  <si>
    <t>Conway,Maurice S</t>
  </si>
  <si>
    <t>Conway,Shannon N</t>
  </si>
  <si>
    <t>Conway,Vantria</t>
  </si>
  <si>
    <t>A03027</t>
  </si>
  <si>
    <t>OED-Employment Dev (027)</t>
  </si>
  <si>
    <t>Conyers Jr,James</t>
  </si>
  <si>
    <t>Conyers,Ethyel G</t>
  </si>
  <si>
    <t>Conyers,Stephanie</t>
  </si>
  <si>
    <t>Cook III,William K</t>
  </si>
  <si>
    <t>Cook Jr,Raymond E</t>
  </si>
  <si>
    <t>Cook Jr.,Lamont</t>
  </si>
  <si>
    <t>Painter I Convention Center</t>
  </si>
  <si>
    <t>Cook,Andrew P</t>
  </si>
  <si>
    <t>Cook,Anthony</t>
  </si>
  <si>
    <t>Cook,Brittany N</t>
  </si>
  <si>
    <t>Cook,Charles E</t>
  </si>
  <si>
    <t>Cook,Danielle</t>
  </si>
  <si>
    <t>Cook,Darlene H</t>
  </si>
  <si>
    <t>A67010</t>
  </si>
  <si>
    <t>R&amp;P-Administration (010)</t>
  </si>
  <si>
    <t>Cook,Evan T</t>
  </si>
  <si>
    <t>Administrative Analyst II</t>
  </si>
  <si>
    <t>Cook,Jennett L</t>
  </si>
  <si>
    <t>Cook,Juwan</t>
  </si>
  <si>
    <t>Cook,Larry A</t>
  </si>
  <si>
    <t>Cook,Michael T</t>
  </si>
  <si>
    <t>Cook,Mone T D</t>
  </si>
  <si>
    <t>Cook,Rodney M</t>
  </si>
  <si>
    <t>Cook,Shalelah I</t>
  </si>
  <si>
    <t>Cook,Troy E</t>
  </si>
  <si>
    <t>Cook,Winston A</t>
  </si>
  <si>
    <t>Cooke,Barbara L</t>
  </si>
  <si>
    <t>C90900</t>
  </si>
  <si>
    <t>TRANS-Crossing Guards (900)</t>
  </si>
  <si>
    <t>Cookley,Stephen J</t>
  </si>
  <si>
    <t>Cooks,Carolyn L</t>
  </si>
  <si>
    <t>Cook-Thomas,Jessica E</t>
  </si>
  <si>
    <t>Coon,Meredith A</t>
  </si>
  <si>
    <t>Cooney Sr,Scott A</t>
  </si>
  <si>
    <t>Cooney,Katherine</t>
  </si>
  <si>
    <t>Cooney,Kevin</t>
  </si>
  <si>
    <t>Cooper Coleman,Karen D</t>
  </si>
  <si>
    <t>Sports Coordinator</t>
  </si>
  <si>
    <t>Cooper Jr,Gilbert I</t>
  </si>
  <si>
    <t>Cooper Miller,Ty Wanda D</t>
  </si>
  <si>
    <t>Cooper Sr.,Corjuan C</t>
  </si>
  <si>
    <t>Cooper,Andrique J</t>
  </si>
  <si>
    <t>Cooper,Angela R</t>
  </si>
  <si>
    <t>Cooper,Antwon K</t>
  </si>
  <si>
    <t>Cooper,Ashley A</t>
  </si>
  <si>
    <t>Cooper,Che V</t>
  </si>
  <si>
    <t>Cooper,Danyell R</t>
  </si>
  <si>
    <t>Cooper,Debra E</t>
  </si>
  <si>
    <t>Cooper,Deonna F</t>
  </si>
  <si>
    <t>Cooper,Gary D</t>
  </si>
  <si>
    <t>Cooper,Ivory A</t>
  </si>
  <si>
    <t>Secretary to Member of B/E</t>
  </si>
  <si>
    <t>Cooper,Katrina</t>
  </si>
  <si>
    <t>Cooper,Kern Y</t>
  </si>
  <si>
    <t>Cooper,Kevin E</t>
  </si>
  <si>
    <t>Cooper,Krystal L</t>
  </si>
  <si>
    <t>Cooper,Lorenzo</t>
  </si>
  <si>
    <t>Cooper,Monica M</t>
  </si>
  <si>
    <t>Cooper,Monica R</t>
  </si>
  <si>
    <t>Cooper,Rahnetta P</t>
  </si>
  <si>
    <t>Secretary SAO</t>
  </si>
  <si>
    <t>Cooper,Sybil A</t>
  </si>
  <si>
    <t>Cooper,Tavon C</t>
  </si>
  <si>
    <t>Cooper,Theresa D</t>
  </si>
  <si>
    <t>Cooper-Melton,Dionne</t>
  </si>
  <si>
    <t>Cooper-Moore,Shanikka C</t>
  </si>
  <si>
    <t>Copeland,Danielle M</t>
  </si>
  <si>
    <t>Copeland,Dean J</t>
  </si>
  <si>
    <t>B70403</t>
  </si>
  <si>
    <t>DPW-Solid Waste (wkly) (403)</t>
  </si>
  <si>
    <t>Copeland,Nathaniel</t>
  </si>
  <si>
    <t>Copeland,Tavia D</t>
  </si>
  <si>
    <t>Copeland,Timothy S</t>
  </si>
  <si>
    <t>Coppage,Brittney N</t>
  </si>
  <si>
    <t>Copper,James A</t>
  </si>
  <si>
    <t>Copsey,Kathleen H</t>
  </si>
  <si>
    <t>Corbett,Darrell</t>
  </si>
  <si>
    <t>Corbett,Milton L</t>
  </si>
  <si>
    <t>Corbin,David J</t>
  </si>
  <si>
    <t>Watershed Maint Supv</t>
  </si>
  <si>
    <t>Corbin,Karen H</t>
  </si>
  <si>
    <t>Corbin,Tonya M</t>
  </si>
  <si>
    <t>Corbitt,Otis A</t>
  </si>
  <si>
    <t>Corcoran,Joshua P</t>
  </si>
  <si>
    <t>Cordell,Joshua A</t>
  </si>
  <si>
    <t>Cordner,Gary W</t>
  </si>
  <si>
    <t>Corell,Matthew W</t>
  </si>
  <si>
    <t>Corey,Thomas B</t>
  </si>
  <si>
    <t>Cornejo,Roberto A</t>
  </si>
  <si>
    <t>Cornelius,Joshua E</t>
  </si>
  <si>
    <t>A99061</t>
  </si>
  <si>
    <t>Police Department (061)</t>
  </si>
  <si>
    <t>Cornette,Marion V</t>
  </si>
  <si>
    <t>Cornias,Antonios Zachary C</t>
  </si>
  <si>
    <t>Cornish,Angela B</t>
  </si>
  <si>
    <t>Cornish,Chantell</t>
  </si>
  <si>
    <t>Cornish,Lisa A</t>
  </si>
  <si>
    <t>Cornish,Lynnea</t>
  </si>
  <si>
    <t>Trainer Officer</t>
  </si>
  <si>
    <t>Cornish,Porsche N</t>
  </si>
  <si>
    <t>Cornish,Quinntelo L</t>
  </si>
  <si>
    <t>Cornish,Sanvetta D</t>
  </si>
  <si>
    <t>Cornish,Terra D</t>
  </si>
  <si>
    <t>Cornish,Toni H</t>
  </si>
  <si>
    <t>Corprew,Colles Z</t>
  </si>
  <si>
    <t>Minority Small Bus Purch Coord</t>
  </si>
  <si>
    <t>Corprew,Dwayne</t>
  </si>
  <si>
    <t>Correa,Alexi A</t>
  </si>
  <si>
    <t>Correlli Jr,Phillip J</t>
  </si>
  <si>
    <t>Corrigan,Patrick J</t>
  </si>
  <si>
    <t>Corrigan,William J</t>
  </si>
  <si>
    <t>Corsey,Michael C</t>
  </si>
  <si>
    <t>Corso,Robert A</t>
  </si>
  <si>
    <t>Cortina,Robert A</t>
  </si>
  <si>
    <t>A99309</t>
  </si>
  <si>
    <t>Police Department (309)</t>
  </si>
  <si>
    <t>Cosenza Jr,David W</t>
  </si>
  <si>
    <t>Cosenzo,Samantha A</t>
  </si>
  <si>
    <t>Cossentino,Angelo J</t>
  </si>
  <si>
    <t>Costa,Cathy L</t>
  </si>
  <si>
    <t>Costa,Philip C</t>
  </si>
  <si>
    <t>Costales,Nelson J</t>
  </si>
  <si>
    <t>Costanzo,Brian J</t>
  </si>
  <si>
    <t>Costello,Eric T</t>
  </si>
  <si>
    <t>Coster,Matthew B</t>
  </si>
  <si>
    <t>Costley,Brenda D</t>
  </si>
  <si>
    <t>Coston,Gary A</t>
  </si>
  <si>
    <t>Cotay,Tracy R</t>
  </si>
  <si>
    <t>Cottman,Deborah</t>
  </si>
  <si>
    <t>Cotton,Leonard M</t>
  </si>
  <si>
    <t>Cotton,Robert E</t>
  </si>
  <si>
    <t>Instrumentation Tech Supv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</si>
  <si>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</si>
  <si>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</si>
  <si>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</si>
  <si>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</si>
  <si>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</si>
  <si>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</si>
  <si>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Counts,Shaun</t>
  </si>
  <si>
    <t>Coursey,Matthew W</t>
  </si>
  <si>
    <t>Courtney Harp Jr,Michael M</t>
  </si>
  <si>
    <t>Courtney,Kimberly A</t>
  </si>
  <si>
    <t>Courts,James H</t>
  </si>
  <si>
    <t>COUSAR,THOMAS J</t>
  </si>
  <si>
    <t>Couvillion,David M</t>
  </si>
  <si>
    <t>Covahey,Erica M</t>
  </si>
  <si>
    <t>Covell,Terrill E</t>
  </si>
  <si>
    <t>Covert,Katherine L</t>
  </si>
  <si>
    <t>Covington,Aniesa C</t>
  </si>
  <si>
    <t>Covington,Armand J</t>
  </si>
  <si>
    <t>Covington,Brenda M</t>
  </si>
  <si>
    <t>Covington,Dawn</t>
  </si>
  <si>
    <t>Cowan Jr.,Stephen F</t>
  </si>
  <si>
    <t>Cowan,Ashley F</t>
  </si>
  <si>
    <t>Cowan,Cristopher B</t>
  </si>
  <si>
    <t>Cowles,Chad R</t>
  </si>
  <si>
    <t>Cox,Bernard D</t>
  </si>
  <si>
    <t>Cox,David M</t>
  </si>
  <si>
    <t>Cox,Jerron E</t>
  </si>
  <si>
    <t>Cox,Kathryn L</t>
  </si>
  <si>
    <t>Cox,Leondria C</t>
  </si>
  <si>
    <t>Cox,Mark D</t>
  </si>
  <si>
    <t>Cox,Michelle L</t>
  </si>
  <si>
    <t>Cox,Rachel</t>
  </si>
  <si>
    <t>Cox,Vernita M</t>
  </si>
  <si>
    <t>Cox-Martin,Raleisha H</t>
  </si>
  <si>
    <t>Cozart,Catina D</t>
  </si>
  <si>
    <t>Cozart,Cecilia M</t>
  </si>
  <si>
    <t>Cozart,Tommy</t>
  </si>
  <si>
    <t>Zoning Examiner I</t>
  </si>
  <si>
    <t>Craddock,Julia C</t>
  </si>
  <si>
    <t>Horticultural Assistant</t>
  </si>
  <si>
    <t>Craft,Willis V</t>
  </si>
  <si>
    <t>Craig III,Otis W</t>
  </si>
  <si>
    <t>Craig,Christine E</t>
  </si>
  <si>
    <t>A24001</t>
  </si>
  <si>
    <t>COMP-Audits (001)</t>
  </si>
  <si>
    <t>Craig,James L</t>
  </si>
  <si>
    <t>Craig,Latora N</t>
  </si>
  <si>
    <t>Craig,Phillip J</t>
  </si>
  <si>
    <t>Cramer,Jaime R</t>
  </si>
  <si>
    <t>Crampton,Hikeen D</t>
  </si>
  <si>
    <t>Process Server Sheriff</t>
  </si>
  <si>
    <t>Crane,Gloria</t>
  </si>
  <si>
    <t>Crane,Robert M</t>
  </si>
  <si>
    <t>Crank,Michelle R</t>
  </si>
  <si>
    <t>Crawford Jr,William A</t>
  </si>
  <si>
    <t>Crawford,Andre J</t>
  </si>
  <si>
    <t>Crawford,Anthony</t>
  </si>
  <si>
    <t>Crawford,Caroline W</t>
  </si>
  <si>
    <t>Crawford,Chasity</t>
  </si>
  <si>
    <t>Crawford,Crystal A</t>
  </si>
  <si>
    <t>Crawford,Dominic</t>
  </si>
  <si>
    <t>Crawford,Frederick A</t>
  </si>
  <si>
    <t>Crawford,Maria A</t>
  </si>
  <si>
    <t>Crawford,Michelle</t>
  </si>
  <si>
    <t>Crawley,Danielle I</t>
  </si>
  <si>
    <t>Creed Jr,Edward W</t>
  </si>
  <si>
    <t>Creer,Paul M</t>
  </si>
  <si>
    <t>Cremeans,Gregory P</t>
  </si>
  <si>
    <t>Crenshaw,Mark A</t>
  </si>
  <si>
    <t>Crespo-Torres,Luis A</t>
  </si>
  <si>
    <t>Crew,Tatanasha T</t>
  </si>
  <si>
    <t>Crews,Jonae A</t>
  </si>
  <si>
    <t>Crews,Tony A</t>
  </si>
  <si>
    <t>Cridlin,Brian P</t>
  </si>
  <si>
    <t>Criner,Elizabeth A</t>
  </si>
  <si>
    <t>Crippen,Craig T</t>
  </si>
  <si>
    <t>Code Enforcement Invst II</t>
  </si>
  <si>
    <t>Crites,David A</t>
  </si>
  <si>
    <t>Critzer,Benjamin M</t>
  </si>
  <si>
    <t>Crocker,Aaron B</t>
  </si>
  <si>
    <t>Crocker,Terrance J</t>
  </si>
  <si>
    <t>Crockett,Burnis T</t>
  </si>
  <si>
    <t>Crockett,Debbie K</t>
  </si>
  <si>
    <t>Crockett,Joseph P</t>
  </si>
  <si>
    <t>Cromartie,Danyel</t>
  </si>
  <si>
    <t>Cromartie,Delia N</t>
  </si>
  <si>
    <t>Cromartie,Karla P</t>
  </si>
  <si>
    <t>Cromer,Lynnette</t>
  </si>
  <si>
    <t>Cromer,Ronald D</t>
  </si>
  <si>
    <t>Cromwell,Gary</t>
  </si>
  <si>
    <t>Cromwell,Kimberly C</t>
  </si>
  <si>
    <t>Cromwell,Victoria R</t>
  </si>
  <si>
    <t>Cronin,Andrew L</t>
  </si>
  <si>
    <t>Crook,David M</t>
  </si>
  <si>
    <t>Crook,Michael</t>
  </si>
  <si>
    <t>Crooks,Olando A</t>
  </si>
  <si>
    <t>Crosby,Christopher F</t>
  </si>
  <si>
    <t>Crosby,Juliece</t>
  </si>
  <si>
    <t>Crosby,Victoria L</t>
  </si>
  <si>
    <t>Cross Ward,Shirelle D</t>
  </si>
  <si>
    <t>Associate Teacher Preschool</t>
  </si>
  <si>
    <t>Cross,Enrico</t>
  </si>
  <si>
    <t>Cross,Molly</t>
  </si>
  <si>
    <t>Crosson,Bennie</t>
  </si>
  <si>
    <t>Crouch,Matthew D</t>
  </si>
  <si>
    <t>Crowder Jr,Andre</t>
  </si>
  <si>
    <t>A70350</t>
  </si>
  <si>
    <t>DPW-Solid Waste (350)</t>
  </si>
  <si>
    <t>Crowder,Gregory B</t>
  </si>
  <si>
    <t>Crowder,Larry B</t>
  </si>
  <si>
    <t>Crowder,Lewis D</t>
  </si>
  <si>
    <t>Crowder,Rosie S</t>
  </si>
  <si>
    <t>Crowell,Cindy M</t>
  </si>
  <si>
    <t>Crowell,Pamela Y</t>
  </si>
  <si>
    <t>Crowell,Yvonne</t>
  </si>
  <si>
    <t>Crowley Jr,James</t>
  </si>
  <si>
    <t>Crowley,Paul S</t>
  </si>
  <si>
    <t>Crown,Robert</t>
  </si>
  <si>
    <t>Crown,Shakisha N</t>
  </si>
  <si>
    <t>Crowner,Anthony</t>
  </si>
  <si>
    <t>Crowther,Timothy M</t>
  </si>
  <si>
    <t>Croxton,Charles L</t>
  </si>
  <si>
    <t>Crudup,Latanya</t>
  </si>
  <si>
    <t>Crum,Gary W</t>
  </si>
  <si>
    <t>Cruse,Dorteresa Y</t>
  </si>
  <si>
    <t>Crusse,Timothy M</t>
  </si>
  <si>
    <t>Crute,Shayla S</t>
  </si>
  <si>
    <t>Cruz,Aaron</t>
  </si>
  <si>
    <t>Cruz,Elvin J</t>
  </si>
  <si>
    <t>Cruz,Jesus A</t>
  </si>
  <si>
    <t>Cruz,Jorge L</t>
  </si>
  <si>
    <t>Cruz-Vega,Samir I</t>
  </si>
  <si>
    <t>Cucchiaro,Robert J</t>
  </si>
  <si>
    <t>Cuddy,Sean D</t>
  </si>
  <si>
    <t>Cuesta,Melissa M</t>
  </si>
  <si>
    <t>Cuevas,Steven N</t>
  </si>
  <si>
    <t>Culbreth,Joanna A</t>
  </si>
  <si>
    <t>Culbreth,Juanette</t>
  </si>
  <si>
    <t>Cullen,Gery R</t>
  </si>
  <si>
    <t>Cullen,Timothy J</t>
  </si>
  <si>
    <t>Culler,C L</t>
  </si>
  <si>
    <t>Cullings,Lisa P</t>
  </si>
  <si>
    <t>Culotta,Frank A</t>
  </si>
  <si>
    <t>Cumming,Isabel</t>
  </si>
  <si>
    <t>Cummings,Steven</t>
  </si>
  <si>
    <t>Cummins,C L</t>
  </si>
  <si>
    <t>Cunion,Darlene C</t>
  </si>
  <si>
    <t>Cunningham,Ashley R</t>
  </si>
  <si>
    <t>Cunningham,Dominique Gilbert</t>
  </si>
  <si>
    <t>Cunningham,Erin B</t>
  </si>
  <si>
    <t>Cunningham,John</t>
  </si>
  <si>
    <t>Cunningham,John N</t>
  </si>
  <si>
    <t>Cunningham,Michelle A</t>
  </si>
  <si>
    <t>Cunningham,Mychelle D</t>
  </si>
  <si>
    <t>Cunningham,Patricia</t>
  </si>
  <si>
    <t>Cunningham,Percy L</t>
  </si>
  <si>
    <t>Cunningham,Trent L</t>
  </si>
  <si>
    <t>Cunningham,Wilbur E</t>
  </si>
  <si>
    <t>Member BMZA</t>
  </si>
  <si>
    <t>Cupid,Gersham L</t>
  </si>
  <si>
    <t>Cupid,Kagesta D</t>
  </si>
  <si>
    <t>Curbeam,Helen</t>
  </si>
  <si>
    <t>Curbeam,Makeda</t>
  </si>
  <si>
    <t>Curbeam,Melvin</t>
  </si>
  <si>
    <t>Utilities Inst Repair Supv II</t>
  </si>
  <si>
    <t>Curbeam,Michael L</t>
  </si>
  <si>
    <t>Cure,Lorelle M</t>
  </si>
  <si>
    <t>Cureton,Allen H</t>
  </si>
  <si>
    <t>Curley,Andrea</t>
  </si>
  <si>
    <t>Community Liaison SAO</t>
  </si>
  <si>
    <t>Curran,Timothy R</t>
  </si>
  <si>
    <t>Currie,William A</t>
  </si>
  <si>
    <t>Currier,Zachary A</t>
  </si>
  <si>
    <t>Currin,Marguerite M</t>
  </si>
  <si>
    <t>Fiscal Policy Analyst</t>
  </si>
  <si>
    <t>Curry Jr,Glenn W</t>
  </si>
  <si>
    <t>Curry Sr,Shawn A</t>
  </si>
  <si>
    <t>Curry,Andre S</t>
  </si>
  <si>
    <t>Curry,Brenda A</t>
  </si>
  <si>
    <t>Curry,Cornelius</t>
  </si>
  <si>
    <t>Curry,Darius L</t>
  </si>
  <si>
    <t>Curry,Davanti A</t>
  </si>
  <si>
    <t>Curry,David N</t>
  </si>
  <si>
    <t>Curry,Emil</t>
  </si>
  <si>
    <t>Curry,Freddie A</t>
  </si>
  <si>
    <t>Curry,Joshua A</t>
  </si>
  <si>
    <t>Curry,Lasha A</t>
  </si>
  <si>
    <t>Curry,Robert D</t>
  </si>
  <si>
    <t>Curry,Samuel L</t>
  </si>
  <si>
    <t>Curry,Zachary</t>
  </si>
  <si>
    <t>Curtin,Michael J</t>
  </si>
  <si>
    <t>Curtis Jr,Oscar N</t>
  </si>
  <si>
    <t>Curtis,Andrea J</t>
  </si>
  <si>
    <t>Curtis,Dean M</t>
  </si>
  <si>
    <t>Curtis,Devin G</t>
  </si>
  <si>
    <t>Curtis,Donte M</t>
  </si>
  <si>
    <t>Curtis,Glenda S</t>
  </si>
  <si>
    <t>Curtis,LaToya</t>
  </si>
  <si>
    <t>Curtis,Patrick M</t>
  </si>
  <si>
    <t>Curtis,Sandra</t>
  </si>
  <si>
    <t>Curtis,Travis L</t>
  </si>
  <si>
    <t>Curtis,Trevor R</t>
  </si>
  <si>
    <t>Cushing,Scott S</t>
  </si>
  <si>
    <t>Custis,Orice R</t>
  </si>
  <si>
    <t>Cutchin,Sidney L</t>
  </si>
  <si>
    <t>Cutler,Cornelia R</t>
  </si>
  <si>
    <t>Cypress,Brittany N</t>
  </si>
  <si>
    <t>Cypress,Martika M</t>
  </si>
  <si>
    <t>Cypress,Yolanda N</t>
  </si>
  <si>
    <t>Czawlytko,Scott G</t>
  </si>
  <si>
    <t>Dabney,Wendy P</t>
  </si>
  <si>
    <t>Dabo,Aliyu T</t>
  </si>
  <si>
    <t>Dabrio,Mitchell D</t>
  </si>
  <si>
    <t>DAchille,Gary V</t>
  </si>
  <si>
    <t>DaCosta,Maurice C</t>
  </si>
  <si>
    <t>Dacuycuy,Rhys T</t>
  </si>
  <si>
    <t>Dade,Beryl C</t>
  </si>
  <si>
    <t>Dahl,Colleen B</t>
  </si>
  <si>
    <t>Dahl,Jacob D</t>
  </si>
  <si>
    <t>Dail,Aaron M</t>
  </si>
  <si>
    <t>Dailey III,Lawrence R</t>
  </si>
  <si>
    <t>Dailey,Shatia</t>
  </si>
  <si>
    <t>Daily,Erik</t>
  </si>
  <si>
    <t>Dairsow,Michael</t>
  </si>
  <si>
    <t>Dalal,Sanjeev M</t>
  </si>
  <si>
    <t>Dale,Deatrice</t>
  </si>
  <si>
    <t>Daley,Shelly Ann M</t>
  </si>
  <si>
    <t>Dallas,Robert</t>
  </si>
  <si>
    <t>Dallas,Tajai</t>
  </si>
  <si>
    <t>Dallessandro,Sean</t>
  </si>
  <si>
    <t>Daly,Steven M</t>
  </si>
  <si>
    <t>Damario,John L</t>
  </si>
  <si>
    <t>Damestoit,Jerry</t>
  </si>
  <si>
    <t>Damiani,Alan C</t>
  </si>
  <si>
    <t>Damond Jr,John A</t>
  </si>
  <si>
    <t>A75066</t>
  </si>
  <si>
    <t>Enoch Pratt Free Library (066)</t>
  </si>
  <si>
    <t>Dance,Rena A</t>
  </si>
  <si>
    <t>Dandridge,Brenda</t>
  </si>
  <si>
    <t>Dandridge,Evelyn J</t>
  </si>
  <si>
    <t>Dandy,Zachary B</t>
  </si>
  <si>
    <t>D'Angelo,Gerald</t>
  </si>
  <si>
    <t>D'Angelo,Kathleen T</t>
  </si>
  <si>
    <t>State Library Resource Center</t>
  </si>
  <si>
    <t>Danh,Kieu P</t>
  </si>
  <si>
    <t>Daniel,Heidi M</t>
  </si>
  <si>
    <t>Executive Director II</t>
  </si>
  <si>
    <t>Daniel,Richard</t>
  </si>
  <si>
    <t>Danielczyk,Scott T</t>
  </si>
  <si>
    <t>Daniels,Brian L</t>
  </si>
  <si>
    <t>Asst Library Custodial Worker</t>
  </si>
  <si>
    <t>Daniels,Kalia C</t>
  </si>
  <si>
    <t>Daniels,Odis D</t>
  </si>
  <si>
    <t>Daniels,Ronnie</t>
  </si>
  <si>
    <t>Assistant Park District Mgr</t>
  </si>
  <si>
    <t>Daniels,Terry D</t>
  </si>
  <si>
    <t>Daniels-Kenney,Mary L</t>
  </si>
  <si>
    <t>Special Aide I</t>
  </si>
  <si>
    <t>Daniloski Jr.,Bernard A</t>
  </si>
  <si>
    <t>Danner,Darrin P</t>
  </si>
  <si>
    <t>Dansbury,Audrey R</t>
  </si>
  <si>
    <t>Dansbury,Austin L</t>
  </si>
  <si>
    <t>Danzy,Danny C</t>
  </si>
  <si>
    <t>Darby,Brian</t>
  </si>
  <si>
    <t>Darby,Donique</t>
  </si>
  <si>
    <t>Darby,Jeffrey A</t>
  </si>
  <si>
    <t>Darby,Tyrone</t>
  </si>
  <si>
    <t>Darden,D'Andre D</t>
  </si>
  <si>
    <t>Darden,Daryl A</t>
  </si>
  <si>
    <t>Darden,John H</t>
  </si>
  <si>
    <t>Darden,Roy C</t>
  </si>
  <si>
    <t>Darden,Tayvon C</t>
  </si>
  <si>
    <t>Sign Fabricator I</t>
  </si>
  <si>
    <t>Dargan,Barbara J</t>
  </si>
  <si>
    <t>Darwin,Angela C</t>
  </si>
  <si>
    <t>Dashiell,Adrika E</t>
  </si>
  <si>
    <t>Daskalakis,Nicole L</t>
  </si>
  <si>
    <t>Licensed Clinical SW Supv</t>
  </si>
  <si>
    <t>Daugherty,Karen A</t>
  </si>
  <si>
    <t>Daugherty,Nicholas K</t>
  </si>
  <si>
    <t>Daughton,Danielle D</t>
  </si>
  <si>
    <t>Daughton,Florence L</t>
  </si>
  <si>
    <t>Secretary I</t>
  </si>
  <si>
    <t>Daughton,Jeffrey</t>
  </si>
  <si>
    <t>Daughton,Nickcora E</t>
  </si>
  <si>
    <t>Daughtry,Kenneth L</t>
  </si>
  <si>
    <t>Daughtry,Neil A</t>
  </si>
  <si>
    <t>Dausch,Jeffrey D</t>
  </si>
  <si>
    <t>Dausch,Sarah</t>
  </si>
  <si>
    <t>Davenport El,Dimitri</t>
  </si>
  <si>
    <t>Davenport Jr.,John E</t>
  </si>
  <si>
    <t>Davenport,Deedra</t>
  </si>
  <si>
    <t>Davenport,Noxzain</t>
  </si>
  <si>
    <t>David,Romilla M</t>
  </si>
  <si>
    <t>David,Shakairra K</t>
  </si>
  <si>
    <t>Radio Dispatcher Supervisor</t>
  </si>
  <si>
    <t>David,Wanda L</t>
  </si>
  <si>
    <t>A50608</t>
  </si>
  <si>
    <t>DPW-Water &amp; Waste Water (608)</t>
  </si>
  <si>
    <t>Davidson,Billie J</t>
  </si>
  <si>
    <t>Davies,David S</t>
  </si>
  <si>
    <t>A75052</t>
  </si>
  <si>
    <t>Enoch Pratt Free Library (052)</t>
  </si>
  <si>
    <t>Davies,Ryan S</t>
  </si>
  <si>
    <t>Davis Jr,Donte</t>
  </si>
  <si>
    <t>Davis Jr,Kurt D</t>
  </si>
  <si>
    <t>Coin Collection Worker</t>
  </si>
  <si>
    <t>Davis Jr,Milton G</t>
  </si>
  <si>
    <t>Davis Jr,Tommy</t>
  </si>
  <si>
    <t>Davis Watson,Tracey S</t>
  </si>
  <si>
    <t>Davis,Adam</t>
  </si>
  <si>
    <t>Davis,Alexia A</t>
  </si>
  <si>
    <t>Davis,Alicia J</t>
  </si>
  <si>
    <t>Senior Paralegal SAO</t>
  </si>
  <si>
    <t>Davis,Alphonso</t>
  </si>
  <si>
    <t>Davis,Ameer J</t>
  </si>
  <si>
    <t>Davis,Andre M</t>
  </si>
  <si>
    <t>City Solicitor</t>
  </si>
  <si>
    <t>Davis,Andrew C</t>
  </si>
  <si>
    <t>Davis,Angela R</t>
  </si>
  <si>
    <t>Davis,Antwann N</t>
  </si>
  <si>
    <t>Davis,Austin C</t>
  </si>
  <si>
    <t>Davis,Benjamin K</t>
  </si>
  <si>
    <t>Davis,Brian R</t>
  </si>
  <si>
    <t>Davis,Byran D</t>
  </si>
  <si>
    <t>WWW Division Manager I</t>
  </si>
  <si>
    <t>Davis,Carolyn</t>
  </si>
  <si>
    <t>Davis,Christopher A</t>
  </si>
  <si>
    <t>Davis,Deborah D</t>
  </si>
  <si>
    <t>Davis,Denard D</t>
  </si>
  <si>
    <t>Davis,Denise D</t>
  </si>
  <si>
    <t>Davis,Dennis</t>
  </si>
  <si>
    <t>Davis,Dinah</t>
  </si>
  <si>
    <t>Davis,Diniqua</t>
  </si>
  <si>
    <t>Davis,Dorothy</t>
  </si>
  <si>
    <t>Davis,Dorothy C</t>
  </si>
  <si>
    <t>WW Plant Opns Supv</t>
  </si>
  <si>
    <t>Davis,Dwight</t>
  </si>
  <si>
    <t>Davis,Edward P</t>
  </si>
  <si>
    <t>Davis,Eric</t>
  </si>
  <si>
    <t>Davis,Freda</t>
  </si>
  <si>
    <t>Davis,Gail S</t>
  </si>
  <si>
    <t>Davis,Garland B</t>
  </si>
  <si>
    <t>Davis,Gary G</t>
  </si>
  <si>
    <t>Davis,Gloria</t>
  </si>
  <si>
    <t>Davis,Gwendolyn</t>
  </si>
  <si>
    <t>Davis,Horace E</t>
  </si>
  <si>
    <t>Davis,Jada S</t>
  </si>
  <si>
    <t>Davis,James</t>
  </si>
  <si>
    <t>Davis,James C</t>
  </si>
  <si>
    <t>Davis,Jarrod A</t>
  </si>
  <si>
    <t>Davis,Jessica L</t>
  </si>
  <si>
    <t>Davis,John R</t>
  </si>
  <si>
    <t>Davis,Karen L</t>
  </si>
  <si>
    <t>Davis,Karla</t>
  </si>
  <si>
    <t>Davis,Keith A</t>
  </si>
  <si>
    <t>Davis,Lakisha S</t>
  </si>
  <si>
    <t>Davis,Lamont R</t>
  </si>
  <si>
    <t>Davis,Lamuel M</t>
  </si>
  <si>
    <t>Davis,Larry A</t>
  </si>
  <si>
    <t>Davis,LaTonya R</t>
  </si>
  <si>
    <t>Davis,Lester J</t>
  </si>
  <si>
    <t>Davis,Liam F</t>
  </si>
  <si>
    <t>Davis,Linwood</t>
  </si>
  <si>
    <t>Davis,Malcolm T</t>
  </si>
  <si>
    <t>Davis,Marcia A</t>
  </si>
  <si>
    <t>Davis,Markesia L</t>
  </si>
  <si>
    <t>Davis,Marquis</t>
  </si>
  <si>
    <t>Davis,Marvin</t>
  </si>
  <si>
    <t>Davis,Marvin C</t>
  </si>
  <si>
    <t>Davis,Micah D</t>
  </si>
  <si>
    <t>Davis,Michael</t>
  </si>
  <si>
    <t>Davis,Michael E</t>
  </si>
  <si>
    <t>Davis,Michele</t>
  </si>
  <si>
    <t>Davis,Nicole C</t>
  </si>
  <si>
    <t>Davis,Nkele L</t>
  </si>
  <si>
    <t>Davis,Patricia A</t>
  </si>
  <si>
    <t>Davis,Ralph A</t>
  </si>
  <si>
    <t>Davis,Robert S</t>
  </si>
  <si>
    <t>Davis,Rodderick T</t>
  </si>
  <si>
    <t>Davis,Rodney E</t>
  </si>
  <si>
    <t>Davis,Rokiesha N</t>
  </si>
  <si>
    <t>Microbiologist Supervisor</t>
  </si>
  <si>
    <t>Davis,Rosalind E</t>
  </si>
  <si>
    <t>Davis,Ryan P</t>
  </si>
  <si>
    <t>Davis,Scott C</t>
  </si>
  <si>
    <t>Davis,Sean D</t>
  </si>
  <si>
    <t>Chairman Planning Commission</t>
  </si>
  <si>
    <t>Davis,Sean P</t>
  </si>
  <si>
    <t>Davis,Shakeria L</t>
  </si>
  <si>
    <t>Davis,Sharrice A</t>
  </si>
  <si>
    <t>Davis,Shirley M</t>
  </si>
  <si>
    <t>Davis,Stanley</t>
  </si>
  <si>
    <t>Davis,Stephen E</t>
  </si>
  <si>
    <t>Davis,Tamera A</t>
  </si>
  <si>
    <t>Davis,Tavon</t>
  </si>
  <si>
    <t>Davis,Teara E</t>
  </si>
  <si>
    <t>Davis,Terry H</t>
  </si>
  <si>
    <t>Davis,Thomas A</t>
  </si>
  <si>
    <t>Davis,Thomas M</t>
  </si>
  <si>
    <t>Davis,Thomas P</t>
  </si>
  <si>
    <t>Police Flight Officer EID</t>
  </si>
  <si>
    <t>Davis,Tiffanie M</t>
  </si>
  <si>
    <t>A08007</t>
  </si>
  <si>
    <t>M-R Human Services (007)</t>
  </si>
  <si>
    <t>Davis,Timothy L</t>
  </si>
  <si>
    <t>Davis,Tracey A</t>
  </si>
  <si>
    <t>Davis,Vernon S</t>
  </si>
  <si>
    <t>Davis,Victoria E</t>
  </si>
  <si>
    <t>Davis,Wanda C</t>
  </si>
  <si>
    <t>Davis,Wayne L</t>
  </si>
  <si>
    <t>Davis,William H</t>
  </si>
  <si>
    <t>Davis,Yvonne C</t>
  </si>
  <si>
    <t>Dir Community Service Affairs</t>
  </si>
  <si>
    <t>Davson,Earle</t>
  </si>
  <si>
    <t>Dawkins,Brenda K</t>
  </si>
  <si>
    <t>Dawkins,Jaidence</t>
  </si>
  <si>
    <t>Dawkins,Kimberly</t>
  </si>
  <si>
    <t>Dawkins,Shannon</t>
  </si>
  <si>
    <t>Dawson,Danielle C</t>
  </si>
  <si>
    <t>Dawson,Dennis E</t>
  </si>
  <si>
    <t>Fire Lt Invstg &amp; Prev Srvcs</t>
  </si>
  <si>
    <t>Dawson,Lenora A</t>
  </si>
  <si>
    <t>Dawson,Michael O</t>
  </si>
  <si>
    <t>Dawson,Nicole</t>
  </si>
  <si>
    <t>Dawson-Green,Linda</t>
  </si>
  <si>
    <t>Day,AnTony</t>
  </si>
  <si>
    <t>Day,Cherra D</t>
  </si>
  <si>
    <t>Day,Clyde S</t>
  </si>
  <si>
    <t>Day,Gerald D</t>
  </si>
  <si>
    <t>Day,Geraldine B</t>
  </si>
  <si>
    <t>Environmental Health Supv</t>
  </si>
  <si>
    <t>Day,Jamal</t>
  </si>
  <si>
    <t>Day,Matthew W</t>
  </si>
  <si>
    <t>Day,Melinda B</t>
  </si>
  <si>
    <t>Day,Rosalind</t>
  </si>
  <si>
    <t>Day,Teresa A</t>
  </si>
  <si>
    <t>De Borja,Irma V</t>
  </si>
  <si>
    <t>De Carlo,Tammy R</t>
  </si>
  <si>
    <t>De Franco,Michael C</t>
  </si>
  <si>
    <t>De Giacomo,Anthony</t>
  </si>
  <si>
    <t>De Guzman,Caroline T</t>
  </si>
  <si>
    <t>De Haven,Jo Ann M</t>
  </si>
  <si>
    <t>De Jesus,Michael</t>
  </si>
  <si>
    <t>De Jesus,Nicholas</t>
  </si>
  <si>
    <t>De Marco Feehly,Tina M</t>
  </si>
  <si>
    <t>De Santis,Robert L</t>
  </si>
  <si>
    <t>De Shields,Jude T</t>
  </si>
  <si>
    <t>De Vita,Kevin D</t>
  </si>
  <si>
    <t>Deachilla,Patrick C</t>
  </si>
  <si>
    <t>Deadwyler,Reginald S</t>
  </si>
  <si>
    <t>Deal,Jermonni K</t>
  </si>
  <si>
    <t>Dean III,Charles W</t>
  </si>
  <si>
    <t>Dean Jr,Mitchell A</t>
  </si>
  <si>
    <t>Automotive Maintenance Worker</t>
  </si>
  <si>
    <t>Dean Sr.,Mitchell</t>
  </si>
  <si>
    <t>Dean,Michelle</t>
  </si>
  <si>
    <t>Dean,Morgan A</t>
  </si>
  <si>
    <t>Deanda,Dejah-Renee</t>
  </si>
  <si>
    <t>Deans,Tameka N</t>
  </si>
  <si>
    <t>Dearing,Bryant E</t>
  </si>
  <si>
    <t>Dease,Jimmy</t>
  </si>
  <si>
    <t>A99221</t>
  </si>
  <si>
    <t>Police Department (221)</t>
  </si>
  <si>
    <t>Deasel,James T</t>
  </si>
  <si>
    <t>Debebe,Mahelet G</t>
  </si>
  <si>
    <t>DeBella,Tyler V</t>
  </si>
  <si>
    <t>Account Executive Supervisor</t>
  </si>
  <si>
    <t>Debrosse,Dancy E</t>
  </si>
  <si>
    <t>Decator,Fannie M</t>
  </si>
  <si>
    <t>DeCicco,Alfonso</t>
  </si>
  <si>
    <t>Decker,Lance A</t>
  </si>
  <si>
    <t>Deems III,Frank A</t>
  </si>
  <si>
    <t>Deems,Clark R</t>
  </si>
  <si>
    <t>Deese,Rosa Lee</t>
  </si>
  <si>
    <t>Defranco,Anthony B</t>
  </si>
  <si>
    <t>Legislative Services Analyst</t>
  </si>
  <si>
    <t>Degele,James A</t>
  </si>
  <si>
    <t>Degges Jr,Charles S</t>
  </si>
  <si>
    <t>DeGraffenreidt,Aaron B</t>
  </si>
  <si>
    <t>Deinlein,Jeffrey A</t>
  </si>
  <si>
    <t>WW Plant Coordinator</t>
  </si>
  <si>
    <t>Deitrich,Daniel A</t>
  </si>
  <si>
    <t>Deitsch,Chaya G</t>
  </si>
  <si>
    <t>DeJesus,Fidel</t>
  </si>
  <si>
    <t>Systems Analyst</t>
  </si>
  <si>
    <t>A31014</t>
  </si>
  <si>
    <t>Circuit Court (014)</t>
  </si>
  <si>
    <t>DeJesus-Willem,Noraima</t>
  </si>
  <si>
    <t>Delaney,Angela T</t>
  </si>
  <si>
    <t>Delaney-Mallory,Venetta</t>
  </si>
  <si>
    <t>Delay,Bernie</t>
  </si>
  <si>
    <t>DelBalso,Joseph E</t>
  </si>
  <si>
    <t>DelCostello,Angela M</t>
  </si>
  <si>
    <t>Stores Supervisor II</t>
  </si>
  <si>
    <t>Delgado Garcia,Emilio I</t>
  </si>
  <si>
    <t>Delgado,Luis A</t>
  </si>
  <si>
    <t>Dell,David R</t>
  </si>
  <si>
    <t>Dellanoce,Darren S</t>
  </si>
  <si>
    <t>DellaRocco,Albert P</t>
  </si>
  <si>
    <t>DellaRocco,Rana A</t>
  </si>
  <si>
    <t>DeLoach,Marsha D</t>
  </si>
  <si>
    <t>DeLoatch,Vincent L</t>
  </si>
  <si>
    <t>Deluca,Kenneth J</t>
  </si>
  <si>
    <t>Delucas,Nicholas A</t>
  </si>
  <si>
    <t>DeMaio,Patricia M</t>
  </si>
  <si>
    <t>Demarco,Anthony P</t>
  </si>
  <si>
    <t>DeMarco,Domenic A</t>
  </si>
  <si>
    <t>DeMario,Anthony S</t>
  </si>
  <si>
    <t>A99351</t>
  </si>
  <si>
    <t>Police Department (351)</t>
  </si>
  <si>
    <t>Deming,Allen</t>
  </si>
  <si>
    <t>Housing Rehabilitation Tech II</t>
  </si>
  <si>
    <t>Demme,Paul E</t>
  </si>
  <si>
    <t>Demory,Alita J</t>
  </si>
  <si>
    <t>Demory,Mary J</t>
  </si>
  <si>
    <t>Dempsey,Alicia</t>
  </si>
  <si>
    <t>Dench,Deborah</t>
  </si>
  <si>
    <t>Denison,Jean L</t>
  </si>
  <si>
    <t>Denman,Myisha</t>
  </si>
  <si>
    <t>Denning,Dean A</t>
  </si>
  <si>
    <t>Dennis II,Aaron R</t>
  </si>
  <si>
    <t>Dennis,Dorethea V</t>
  </si>
  <si>
    <t>Dennis,Eben</t>
  </si>
  <si>
    <t>A75071</t>
  </si>
  <si>
    <t>Enoch Pratt Free Library (071)</t>
  </si>
  <si>
    <t>Dennis,Makisha T</t>
  </si>
  <si>
    <t>Dennis,Mark</t>
  </si>
  <si>
    <t>Office Manager</t>
  </si>
  <si>
    <t>Dennis,Takeedha T</t>
  </si>
  <si>
    <t>Dent III,Harold J</t>
  </si>
  <si>
    <t>Dent,Kimberly R</t>
  </si>
  <si>
    <t>Dente,Nicholas M</t>
  </si>
  <si>
    <t>Denton,Diallo S</t>
  </si>
  <si>
    <t>Denton,Louise</t>
  </si>
  <si>
    <t>Denton,Malcolm A</t>
  </si>
  <si>
    <t>Deonarine,Jasso</t>
  </si>
  <si>
    <t>Depenbrock,Allyse</t>
  </si>
  <si>
    <t>Derkosh,Stephen D</t>
  </si>
  <si>
    <t>A99298</t>
  </si>
  <si>
    <t>Police Department (298)</t>
  </si>
  <si>
    <t>Derlunas Jr,Joseph A</t>
  </si>
  <si>
    <t>Supt Traffic Signal Install</t>
  </si>
  <si>
    <t>Deros,Patricia M</t>
  </si>
  <si>
    <t>Derr,Frank C</t>
  </si>
  <si>
    <t>Derricott,Michelle D</t>
  </si>
  <si>
    <t>Desai,Aditya y</t>
  </si>
  <si>
    <t>DeSantis,Matthew V</t>
  </si>
  <si>
    <t>DeSantis,Paul N</t>
  </si>
  <si>
    <t>General Counsel</t>
  </si>
  <si>
    <t>Desch II,George G</t>
  </si>
  <si>
    <t>DeShields Jr.,Lamont J</t>
  </si>
  <si>
    <t>Deshields,Cleveland T</t>
  </si>
  <si>
    <t>Deshields,Shonda N</t>
  </si>
  <si>
    <t>DeSimone,Theresa A</t>
  </si>
  <si>
    <t>Dessesaure,Calvin</t>
  </si>
  <si>
    <t>Detling Baker,Lynn</t>
  </si>
  <si>
    <t>Devan,Frank M</t>
  </si>
  <si>
    <t>Devaughn,Vaughn E</t>
  </si>
  <si>
    <t>Devine,Timothy L</t>
  </si>
  <si>
    <t>Devkota,Bimal</t>
  </si>
  <si>
    <t>Devone,Roshell O</t>
  </si>
  <si>
    <t>DEVONISH,JAZMIN M</t>
  </si>
  <si>
    <t>DeWald,Keith J</t>
  </si>
  <si>
    <t>Marine Engineer Fire Dept ALS</t>
  </si>
  <si>
    <t>Dewan,John J</t>
  </si>
  <si>
    <t>DeWeese,Scott M</t>
  </si>
  <si>
    <t>Dewgard,Yvette</t>
  </si>
  <si>
    <t>Dewire,Mark A</t>
  </si>
  <si>
    <t>DeWitt,Sara E</t>
  </si>
  <si>
    <t>Dews-Stansbury,Sharon L</t>
  </si>
  <si>
    <t>Dey,Irene</t>
  </si>
  <si>
    <t>Dhaiti,Bruce L</t>
  </si>
  <si>
    <t>Dhungana,Prabina K</t>
  </si>
  <si>
    <t>Di Blasio,James E</t>
  </si>
  <si>
    <t>Di Ferdinando,Karen W</t>
  </si>
  <si>
    <t>di Leonardo,Natalie A</t>
  </si>
  <si>
    <t>Di Marino,Joanne P</t>
  </si>
  <si>
    <t>Diamond,Bernice F</t>
  </si>
  <si>
    <t>Diamond,Doreen</t>
  </si>
  <si>
    <t>Diamond,Yehudis</t>
  </si>
  <si>
    <t>Dias,Derrick</t>
  </si>
  <si>
    <t>Court Technologist</t>
  </si>
  <si>
    <t>Diaz,Juan A</t>
  </si>
  <si>
    <t>Diaz,Mario W</t>
  </si>
  <si>
    <t>Diaz,Pablo</t>
  </si>
  <si>
    <t>Dicandeloro Jr,Joseph A</t>
  </si>
  <si>
    <t>Dickens,Frederico E</t>
  </si>
  <si>
    <t>Dickens,Stacey A</t>
  </si>
  <si>
    <t>Dickens,Tai Alani C</t>
  </si>
  <si>
    <t>Dickens-Bey,Johnny</t>
  </si>
  <si>
    <t>Dickerson Sr,Cleon R</t>
  </si>
  <si>
    <t>Dickerson,Brenda V</t>
  </si>
  <si>
    <t>Dickerson,Charles E</t>
  </si>
  <si>
    <t>Dickerson,Deborah</t>
  </si>
  <si>
    <t>Dickerson,Deborah J</t>
  </si>
  <si>
    <t>Dickerson,Jaquan K</t>
  </si>
  <si>
    <t>Dickerson,Jessica L</t>
  </si>
  <si>
    <t>Dickerson,Jujuan A</t>
  </si>
  <si>
    <t>Dickerson,Karen H</t>
  </si>
  <si>
    <t>Dickerson,Krysti</t>
  </si>
  <si>
    <t>Dickerson,Richard</t>
  </si>
  <si>
    <t>Dickerson,Sherrie A</t>
  </si>
  <si>
    <t>Dickinson,Jeffrey A</t>
  </si>
  <si>
    <t>Dickman,Justin M</t>
  </si>
  <si>
    <t>DiDomenico,Matthew R</t>
  </si>
  <si>
    <t>Didomenico-Hutchinson,Lauren K</t>
  </si>
  <si>
    <t>Diehl,Charles A</t>
  </si>
  <si>
    <t>Diehl,Donald D</t>
  </si>
  <si>
    <t>Police Captain</t>
  </si>
  <si>
    <t>Diener,Ryan J</t>
  </si>
  <si>
    <t>Dieter,James P</t>
  </si>
  <si>
    <t>Dietrich,Ernest J</t>
  </si>
  <si>
    <t>Dietrich,Matthew E</t>
  </si>
  <si>
    <t>Dietsch,James C</t>
  </si>
  <si>
    <t>Difourt,Jacinta E</t>
  </si>
  <si>
    <t>Diggs,Chante'</t>
  </si>
  <si>
    <t>Diggs,Eric C</t>
  </si>
  <si>
    <t>Diggs,Francine</t>
  </si>
  <si>
    <t>Diggs,June</t>
  </si>
  <si>
    <t>Diggs,Samuel</t>
  </si>
  <si>
    <t>Diggs,Shakendra K</t>
  </si>
  <si>
    <t>Diggs,Sharon A</t>
  </si>
  <si>
    <t>Diggs,Thomas N</t>
  </si>
  <si>
    <t>Diggs,Tia M</t>
  </si>
  <si>
    <t>Diggs,William A</t>
  </si>
  <si>
    <t>Diggs,William E</t>
  </si>
  <si>
    <t>Dihle,Erik M</t>
  </si>
  <si>
    <t>City Arborist</t>
  </si>
  <si>
    <t>DiJenno,Anthony P</t>
  </si>
  <si>
    <t>DiLegge,Donna J</t>
  </si>
  <si>
    <t>B68050</t>
  </si>
  <si>
    <t>R&amp;P-Parks (wkly) (050)</t>
  </si>
  <si>
    <t>DiLeonardi,Antonio V</t>
  </si>
  <si>
    <t>Diliello,Caprice</t>
  </si>
  <si>
    <t>Dill,James W</t>
  </si>
  <si>
    <t>Dillard,LuAnn</t>
  </si>
  <si>
    <t>Dillard,Todd G</t>
  </si>
  <si>
    <t>DiLucci,Ralph L</t>
  </si>
  <si>
    <t>Dimattia,Debra L</t>
  </si>
  <si>
    <t>Medical Claims Examiner</t>
  </si>
  <si>
    <t>Dimattia,Frank D</t>
  </si>
  <si>
    <t>Dimick,Matthew C</t>
  </si>
  <si>
    <t>Dimond,Tracy</t>
  </si>
  <si>
    <t>Dineen,Rebecca S</t>
  </si>
  <si>
    <t>Dingle,Daniel D</t>
  </si>
  <si>
    <t>Dingle,Debora R</t>
  </si>
  <si>
    <t>Dingle,Katherine</t>
  </si>
  <si>
    <t>Dingle,Roy</t>
  </si>
  <si>
    <t>License Insp Collection</t>
  </si>
  <si>
    <t>Dinh,Huy N</t>
  </si>
  <si>
    <t>Dinkins,Daryl L</t>
  </si>
  <si>
    <t>Dinkins,Lorenzo L</t>
  </si>
  <si>
    <t>Dinunno,Matthew T</t>
  </si>
  <si>
    <t>Dion,Lorena</t>
  </si>
  <si>
    <t>A75053</t>
  </si>
  <si>
    <t>Enoch Pratt Free Library (053)</t>
  </si>
  <si>
    <t>Diop,Baye S</t>
  </si>
  <si>
    <t>Dioses,Yolanda P</t>
  </si>
  <si>
    <t>Dipaola,Jason G</t>
  </si>
  <si>
    <t>Dipaola,Jeffrey J</t>
  </si>
  <si>
    <t>DiPasquale,AnnMarie</t>
  </si>
  <si>
    <t>Dipietro,Elena R</t>
  </si>
  <si>
    <t>Dirscherl,Martha M</t>
  </si>
  <si>
    <t>DiRusso,Joseph M</t>
  </si>
  <si>
    <t>DiRusso,Michael D</t>
  </si>
  <si>
    <t>Disimone,Matthew M</t>
  </si>
  <si>
    <t>Distance,Doris L</t>
  </si>
  <si>
    <t>Distance,Jordan C</t>
  </si>
  <si>
    <t>Divers,Nicole</t>
  </si>
  <si>
    <t>Divver,Michael P</t>
  </si>
  <si>
    <t>Dix,Dominick L</t>
  </si>
  <si>
    <t>Dix,Frances</t>
  </si>
  <si>
    <t>Dixit,Subodh</t>
  </si>
  <si>
    <t>Dixon III,Phillip A</t>
  </si>
  <si>
    <t>Dixon IV,Charles M</t>
  </si>
  <si>
    <t>Dixon Jr.,James A</t>
  </si>
  <si>
    <t>Dixon Sr,Charles E</t>
  </si>
  <si>
    <t>Dixon,Connor T</t>
  </si>
  <si>
    <t>Dixon,Cornell D</t>
  </si>
  <si>
    <t>Dixon,Curtis G</t>
  </si>
  <si>
    <t>Dixon,Duane L</t>
  </si>
  <si>
    <t>Dixon,Ella W</t>
  </si>
  <si>
    <t>Dixon,Glenda J</t>
  </si>
  <si>
    <t>Dixon,Jacquetta C</t>
  </si>
  <si>
    <t>Dixon,Joyce A</t>
  </si>
  <si>
    <t>Dixon,Michael C</t>
  </si>
  <si>
    <t>Dixon,Rodney L</t>
  </si>
  <si>
    <t>Dixon,Shana J</t>
  </si>
  <si>
    <t>Dixon,Steven</t>
  </si>
  <si>
    <t>Dixon,Tracey</t>
  </si>
  <si>
    <t>Dixon-Henry,Myisha</t>
  </si>
  <si>
    <t>DIX-YOUNG,VERONICA L</t>
  </si>
  <si>
    <t>Medical Records Technician</t>
  </si>
  <si>
    <t>Djokou,Emmanuel P</t>
  </si>
  <si>
    <t>Doane,William V</t>
  </si>
  <si>
    <t>Dobbins,Donnell D</t>
  </si>
  <si>
    <t>Dobbins,Fannie M</t>
  </si>
  <si>
    <t>Dobry,Joseph L</t>
  </si>
  <si>
    <t>Dobson,Charlotte M</t>
  </si>
  <si>
    <t>Dockery,Charles L</t>
  </si>
  <si>
    <t>Dockett,Julius T</t>
  </si>
  <si>
    <t>Dockins,Leon C</t>
  </si>
  <si>
    <t>Dodd,Christopher</t>
  </si>
  <si>
    <t>Dodge Jr,Harry M</t>
  </si>
  <si>
    <t>Dodson,Eric A</t>
  </si>
  <si>
    <t>Dohdar,Mohammed</t>
  </si>
  <si>
    <t>Dohony,Robert L</t>
  </si>
  <si>
    <t>Doiron,Drew A</t>
  </si>
  <si>
    <t>Dolcine,Pierre P</t>
  </si>
  <si>
    <t>Doleman,Denise</t>
  </si>
  <si>
    <t>Doles,Arlen A</t>
  </si>
  <si>
    <t>Doles,Karen L</t>
  </si>
  <si>
    <t>Doll,Edward W</t>
  </si>
  <si>
    <t>Dollard,Jared B</t>
  </si>
  <si>
    <t>Dombroski,Ian A</t>
  </si>
  <si>
    <t>Dominguez,Jonathan D</t>
  </si>
  <si>
    <t>Dominick,Linda K</t>
  </si>
  <si>
    <t>Dominick,Timothy L</t>
  </si>
  <si>
    <t>Donahue,Kimberly</t>
  </si>
  <si>
    <t>Fire Dispatch Supv Training QA</t>
  </si>
  <si>
    <t>Donahue,Shawn R</t>
  </si>
  <si>
    <t>Donaldson,Dwight</t>
  </si>
  <si>
    <t>Donaldson,Irma</t>
  </si>
  <si>
    <t>Donaldson,Robyn K</t>
  </si>
  <si>
    <t>Equal Opportunity Officer</t>
  </si>
  <si>
    <t>Donaldson,Thomas R</t>
  </si>
  <si>
    <t>Donley,Christian W</t>
  </si>
  <si>
    <t>Donley,William C</t>
  </si>
  <si>
    <t>Donnelly,Michael M</t>
  </si>
  <si>
    <t>Donoghue,Benjamin P</t>
  </si>
  <si>
    <t>Donovan,Benjamin J</t>
  </si>
  <si>
    <t>Donovan,Michael A</t>
  </si>
  <si>
    <t>Dore,Dennis P</t>
  </si>
  <si>
    <t>Dorer,Scott W</t>
  </si>
  <si>
    <t>Dorman,Dara</t>
  </si>
  <si>
    <t>Dorman,Robert W</t>
  </si>
  <si>
    <t>Dorn,Steven L</t>
  </si>
  <si>
    <t>Dorr,Sean M</t>
  </si>
  <si>
    <t>Dorrance,Kyle E</t>
  </si>
  <si>
    <t>Dorsey II,Robert M</t>
  </si>
  <si>
    <t>Dorsey Jr.,Keith D</t>
  </si>
  <si>
    <t>Dorsey,Alan C</t>
  </si>
  <si>
    <t>Dorsey,Angela L</t>
  </si>
  <si>
    <t>Dorsey,Aryonna J</t>
  </si>
  <si>
    <t>A75027</t>
  </si>
  <si>
    <t>Enoch Pratt Free Library (027)</t>
  </si>
  <si>
    <t>Dorsey,Brandon J</t>
  </si>
  <si>
    <t>Dorsey,Charles R</t>
  </si>
  <si>
    <t>Dorsey,Charlotte</t>
  </si>
  <si>
    <t>Dorsey,Deandre R</t>
  </si>
  <si>
    <t>Dorsey,Devon D</t>
  </si>
  <si>
    <t>Dorsey,Ernest</t>
  </si>
  <si>
    <t>Dorsey,Evan M</t>
  </si>
  <si>
    <t>Dorsey,James</t>
  </si>
  <si>
    <t>Dorsey,La Tasha L</t>
  </si>
  <si>
    <t>Dorsey,Nicole K</t>
  </si>
  <si>
    <t>Dorsey,Rhonda</t>
  </si>
  <si>
    <t>Medical Office Assistant</t>
  </si>
  <si>
    <t>Medical Office Asst 10 Mth</t>
  </si>
  <si>
    <t>Dorsey,Ronald N</t>
  </si>
  <si>
    <t>Pipefitter I</t>
  </si>
  <si>
    <t>Dorsey,Ryan L</t>
  </si>
  <si>
    <t>Dorsey,Shakia M</t>
  </si>
  <si>
    <t>Dorsey,Skyler B</t>
  </si>
  <si>
    <t>Dorsey,Steven V</t>
  </si>
  <si>
    <t>Dorsey,Tiera R</t>
  </si>
  <si>
    <t>Dorsey,Tracy L</t>
  </si>
  <si>
    <t>Dorsey-Isaac,Denise E</t>
  </si>
  <si>
    <t>Doster,Brian L.</t>
  </si>
  <si>
    <t>Dotson,Brian D</t>
  </si>
  <si>
    <t>Dotson,Cherisse R</t>
  </si>
  <si>
    <t>Dotson,JoAnn</t>
  </si>
  <si>
    <t>Dotts III,Lawrence E</t>
  </si>
  <si>
    <t>Doucett,Felecia S</t>
  </si>
  <si>
    <t>Dougherty,Erin</t>
  </si>
  <si>
    <t>Doughney,Patrick J</t>
  </si>
  <si>
    <t>Doughty,Antoinette C</t>
  </si>
  <si>
    <t>Douglas,Brandy L</t>
  </si>
  <si>
    <t>Douglas,Darlita D</t>
  </si>
  <si>
    <t>Douglas,Jean M</t>
  </si>
  <si>
    <t>Douglas,Joanne M</t>
  </si>
  <si>
    <t>Douglas,Mary S</t>
  </si>
  <si>
    <t>Douglas,Trina L</t>
  </si>
  <si>
    <t>Douglass,Darlene</t>
  </si>
  <si>
    <t>Custodial Worker I</t>
  </si>
  <si>
    <t>Douglass,George W</t>
  </si>
  <si>
    <t>Douglass,Jennifer J</t>
  </si>
  <si>
    <t>Douthard,Leah</t>
  </si>
  <si>
    <t>Dove,Patricia A</t>
  </si>
  <si>
    <t>Dove,William E</t>
  </si>
  <si>
    <t>Water Systems Pumping Manager</t>
  </si>
  <si>
    <t>Dow Sr,Marvin J</t>
  </si>
  <si>
    <t>Dow,Brian D</t>
  </si>
  <si>
    <t>Dow,James H</t>
  </si>
  <si>
    <t>Dow,Marvin</t>
  </si>
  <si>
    <t>Dowdy,Shirley L</t>
  </si>
  <si>
    <t>Downer,Duane</t>
  </si>
  <si>
    <t>Downes,Angela M</t>
  </si>
  <si>
    <t>Downing,Steven S</t>
  </si>
  <si>
    <t>Downing,Ty'Reke A</t>
  </si>
  <si>
    <t>Downs,Jacob T</t>
  </si>
  <si>
    <t>Downs,Senora M</t>
  </si>
  <si>
    <t>Downs,Vanessa A</t>
  </si>
  <si>
    <t>Doxzon,Paul O</t>
  </si>
  <si>
    <t>Doyle,Andrew E</t>
  </si>
  <si>
    <t>Fire Emerg Boat Opr ALS Supp</t>
  </si>
  <si>
    <t>Doyle,Gary J</t>
  </si>
  <si>
    <t>Dozier,Angela</t>
  </si>
  <si>
    <t>Draddy,Anne</t>
  </si>
  <si>
    <t>Drafts,Donya</t>
  </si>
  <si>
    <t>Dragovic,Davor</t>
  </si>
  <si>
    <t>Draine,Evan D</t>
  </si>
  <si>
    <t>Drake,Macy M</t>
  </si>
  <si>
    <t>Dranbauer,Mark R</t>
  </si>
  <si>
    <t>Drane,Todd R</t>
  </si>
  <si>
    <t>Drayton,Joanne</t>
  </si>
  <si>
    <t>Dreer Jr.,Patrick G</t>
  </si>
  <si>
    <t>Dreher,Rhonda E</t>
  </si>
  <si>
    <t>Dreisbusch,Christiane</t>
  </si>
  <si>
    <t>Dreitlein,Brian V</t>
  </si>
  <si>
    <t>Dressler,Scott E</t>
  </si>
  <si>
    <t>Drexler,Joshua J</t>
  </si>
  <si>
    <t>Driggins,Twila C</t>
  </si>
  <si>
    <t>Driscoll III,Herbert D</t>
  </si>
  <si>
    <t>Fire Respiratory Apparatus Off</t>
  </si>
  <si>
    <t>Driscoll,Ann G</t>
  </si>
  <si>
    <t>Driver,Kathryn M</t>
  </si>
  <si>
    <t>Drumgoole,Quincy</t>
  </si>
  <si>
    <t>Drummond,Lynnette T</t>
  </si>
  <si>
    <t>Drummond,Robin T</t>
  </si>
  <si>
    <t>Drummond,Tracy</t>
  </si>
  <si>
    <t>Drumwright,Eugene</t>
  </si>
  <si>
    <t>Dry,Tenise S</t>
  </si>
  <si>
    <t>Du Bose,Carolyn</t>
  </si>
  <si>
    <t>Duah,Jarel T</t>
  </si>
  <si>
    <t>Duany,Michael A</t>
  </si>
  <si>
    <t>Dubin,Charles</t>
  </si>
  <si>
    <t>DuBois,Carla D</t>
  </si>
  <si>
    <t>Dubois,Matthew D</t>
  </si>
  <si>
    <t>Dubose,Tyreke</t>
  </si>
  <si>
    <t>Ducharme,Cody A</t>
  </si>
  <si>
    <t>Duck,Deonte M</t>
  </si>
  <si>
    <t>Duckett Jr,Robert O</t>
  </si>
  <si>
    <t>Duckett,Crystal Y</t>
  </si>
  <si>
    <t>Duckett,Jawon B</t>
  </si>
  <si>
    <t>Duckett,Joseph B</t>
  </si>
  <si>
    <t>Dudeck,Frank G</t>
  </si>
  <si>
    <t>Dudeck,Karen L</t>
  </si>
  <si>
    <t>Dudley,Brenda E</t>
  </si>
  <si>
    <t>Duffin,Courtney L</t>
  </si>
  <si>
    <t>Duffy,Charles A</t>
  </si>
  <si>
    <t>Duffy,Tanya L</t>
  </si>
  <si>
    <t>Duggan,Teresa F</t>
  </si>
  <si>
    <t>Web Developer</t>
  </si>
  <si>
    <t>A75086</t>
  </si>
  <si>
    <t>Enoch Pratt Free Library (086)</t>
  </si>
  <si>
    <t>Dugger,Cynthia A</t>
  </si>
  <si>
    <t>Dukes,DeQuan</t>
  </si>
  <si>
    <t>Dukes,George</t>
  </si>
  <si>
    <t>Grounds Maintenance Supervisor</t>
  </si>
  <si>
    <t>Dukes,Tyran A</t>
  </si>
  <si>
    <t>Dulin,Jeremy L</t>
  </si>
  <si>
    <t>Dulin,Latonya D</t>
  </si>
  <si>
    <t>Dulin,Stephen</t>
  </si>
  <si>
    <t>Dulisse,Nicholas A</t>
  </si>
  <si>
    <t>Dull,David R</t>
  </si>
  <si>
    <t>Dunaway,Antoine</t>
  </si>
  <si>
    <t>Duncan,Erika K</t>
  </si>
  <si>
    <t>Duncan,James A</t>
  </si>
  <si>
    <t>Duncan,Kashawna A</t>
  </si>
  <si>
    <t>Secretary City Council</t>
  </si>
  <si>
    <t>Duncan,Rebecca A</t>
  </si>
  <si>
    <t>Duncan,Shirley</t>
  </si>
  <si>
    <t>Dundore,Maxwell V</t>
  </si>
  <si>
    <t>Dunham,Amber R</t>
  </si>
  <si>
    <t>Dunham,Arnold D</t>
  </si>
  <si>
    <t>Dunlap,Christopher J</t>
  </si>
  <si>
    <t>Dunlap,Darrel C</t>
  </si>
  <si>
    <t>Dunlap,Shirell</t>
  </si>
  <si>
    <t>Dunlap,Steven A</t>
  </si>
  <si>
    <t>Dunmore,Charles</t>
  </si>
  <si>
    <t>Dunn,Christian J</t>
  </si>
  <si>
    <t>Dunn,Djorrel T</t>
  </si>
  <si>
    <t>Dunn,John L</t>
  </si>
  <si>
    <t>Dunn,Joseph M</t>
  </si>
  <si>
    <t>Dunn,Sean N</t>
  </si>
  <si>
    <t>Dunning-McCourt,Kathryn E</t>
  </si>
  <si>
    <t>Dunnock,Sade Z</t>
  </si>
  <si>
    <t>Dunnock,Veronica Z</t>
  </si>
  <si>
    <t>WW Tech Supv II Pump</t>
  </si>
  <si>
    <t>Dunphy,Michele F</t>
  </si>
  <si>
    <t>Dunson,Daniel R</t>
  </si>
  <si>
    <t>Dunton,Kevin L</t>
  </si>
  <si>
    <t>Dunton-El,Antonio</t>
  </si>
  <si>
    <t>Dunty,Michael J</t>
  </si>
  <si>
    <t>Duplessis,Brittany A</t>
  </si>
  <si>
    <t>Duplessis,Helen A</t>
  </si>
  <si>
    <t>Duplessis,Reynoud</t>
  </si>
  <si>
    <t>Duppins,Pamela A</t>
  </si>
  <si>
    <t>Dupree,Daniel E</t>
  </si>
  <si>
    <t>Duran,Jeff L</t>
  </si>
  <si>
    <t>Durand,Bethany J</t>
  </si>
  <si>
    <t>Durant Jr,James</t>
  </si>
  <si>
    <t>Durant,Allen</t>
  </si>
  <si>
    <t>Durant,Cathy</t>
  </si>
  <si>
    <t>Durant,Damond T</t>
  </si>
  <si>
    <t>Durant,James</t>
  </si>
  <si>
    <t>B70402</t>
  </si>
  <si>
    <t>DPW-Solid Waste (wkly) (402)</t>
  </si>
  <si>
    <t>Durant,Smith</t>
  </si>
  <si>
    <t>Durant,Trayshod L</t>
  </si>
  <si>
    <t>Durham,Andrew L</t>
  </si>
  <si>
    <t>Durocher Jr,Robert L</t>
  </si>
  <si>
    <t>Durschlag,Kimberly A</t>
  </si>
  <si>
    <t>Dutton,Charles</t>
  </si>
  <si>
    <t>Dutton,LaTonya</t>
  </si>
  <si>
    <t>Dutton,Tyrese S</t>
  </si>
  <si>
    <t>Duval,Daniel R</t>
  </si>
  <si>
    <t>Duvall,Eric A</t>
  </si>
  <si>
    <t>Duvall,Stephenie R</t>
  </si>
  <si>
    <t>Dwarte,Mark D</t>
  </si>
  <si>
    <t>Dwyer,Charles E</t>
  </si>
  <si>
    <t>Dwyer,Jeffrey A</t>
  </si>
  <si>
    <t>Dwyer,Shawn C</t>
  </si>
  <si>
    <t>Dyches,Paul A</t>
  </si>
  <si>
    <t>Dyer Brown,Audrey</t>
  </si>
  <si>
    <t>Dyson,Chris C</t>
  </si>
  <si>
    <t>Dyson,Gale W</t>
  </si>
  <si>
    <t>Dyson,Thaddues L</t>
  </si>
  <si>
    <t>Dyson,Timika S</t>
  </si>
  <si>
    <t>Dyson,William A</t>
  </si>
  <si>
    <t>Dzambo,Matthew J</t>
  </si>
  <si>
    <t>Dzaringa,Michel K</t>
  </si>
  <si>
    <t>A06MIL</t>
  </si>
  <si>
    <t>Housing &amp; Community Dev (MIL)</t>
  </si>
  <si>
    <t>Dzirasa,Letitia K</t>
  </si>
  <si>
    <t>Dziwulski,Donald M</t>
  </si>
  <si>
    <t>Dziwulski,Lawrence H</t>
  </si>
  <si>
    <t>Fire Capt Invstgtn &amp; Prev Srvc</t>
  </si>
  <si>
    <t>Eaddy,Emanuel</t>
  </si>
  <si>
    <t>Eaddy,Harris O</t>
  </si>
  <si>
    <t>Eades,Jerrick A</t>
  </si>
  <si>
    <t>Eagan,Shannon K</t>
  </si>
  <si>
    <t>Eames,Deidre A</t>
  </si>
  <si>
    <t>Eames,Gregory X</t>
  </si>
  <si>
    <t>Eames,Sean E</t>
  </si>
  <si>
    <t>Eanes Moore,Julia Y</t>
  </si>
  <si>
    <t>Microbiologist II</t>
  </si>
  <si>
    <t>Early,Trinity M</t>
  </si>
  <si>
    <t>Early,Velma B</t>
  </si>
  <si>
    <t>Insurance Risk Analyst</t>
  </si>
  <si>
    <t>Earp,Philip A</t>
  </si>
  <si>
    <t>Easley Jr,Darius D</t>
  </si>
  <si>
    <t>Easley,Donovan D</t>
  </si>
  <si>
    <t>Easley,James E</t>
  </si>
  <si>
    <t>Easley,Joseph P</t>
  </si>
  <si>
    <t>Eastman,Keith E</t>
  </si>
  <si>
    <t>Eastman,Kelleigh E</t>
  </si>
  <si>
    <t>Eaton III,Bryant</t>
  </si>
  <si>
    <t>Eaton,Erin S</t>
  </si>
  <si>
    <t>Eaton,Larry J</t>
  </si>
  <si>
    <t>Eaton,Nelson L</t>
  </si>
  <si>
    <t>Call Center Operations Manager</t>
  </si>
  <si>
    <t>Ebanks,Dwayne</t>
  </si>
  <si>
    <t>Ebb,Krissy K</t>
  </si>
  <si>
    <t>Ebinamah,Nkem I</t>
  </si>
  <si>
    <t>Ebling,Bonnie</t>
  </si>
  <si>
    <t>Ebner,Alexandra E</t>
  </si>
  <si>
    <t>Eccles,Wycliffe</t>
  </si>
  <si>
    <t>Echevarria,Brandon E</t>
  </si>
  <si>
    <t>Echevarria,Elvin</t>
  </si>
  <si>
    <t>Echols,Akeem K</t>
  </si>
  <si>
    <t>Edathikunnel,Mathew</t>
  </si>
  <si>
    <t>Heating &amp; Air Cond Tech Supv I</t>
  </si>
  <si>
    <t>Ede,Nnamdi O</t>
  </si>
  <si>
    <t>Edelman,Joseph E</t>
  </si>
  <si>
    <t>Edgar,William C</t>
  </si>
  <si>
    <t>Edge,Dimitrios C</t>
  </si>
  <si>
    <t>Edge,James P</t>
  </si>
  <si>
    <t>Edidi,Olusegun</t>
  </si>
  <si>
    <t>Edleman,Gregory M</t>
  </si>
  <si>
    <t>Edlow,Kenzi L</t>
  </si>
  <si>
    <t>Edmond,Derrell E</t>
  </si>
  <si>
    <t>Edmond,Elizabeth J</t>
  </si>
  <si>
    <t>Edmond,Harold</t>
  </si>
  <si>
    <t>Edmond,Shirley R</t>
  </si>
  <si>
    <t>Edmonds,Clinton M</t>
  </si>
  <si>
    <t>Edmonds,Kimberly S</t>
  </si>
  <si>
    <t>Edmonds,Natasha L</t>
  </si>
  <si>
    <t>Edmondson Jr,William</t>
  </si>
  <si>
    <t>Edmondson,Delois</t>
  </si>
  <si>
    <t>Edmondson,Etta</t>
  </si>
  <si>
    <t>Edmondson,Gary E</t>
  </si>
  <si>
    <t>Edmondson,Ronnie S</t>
  </si>
  <si>
    <t>Edmonston,Jurek J</t>
  </si>
  <si>
    <t>Edmonston,Scott J</t>
  </si>
  <si>
    <t>Edsall,Raymond E</t>
  </si>
  <si>
    <t>Edwards,Adrienne</t>
  </si>
  <si>
    <t>Edwards,Alan M</t>
  </si>
  <si>
    <t>Edwards,Alexis M</t>
  </si>
  <si>
    <t>Edwards,Amber O</t>
  </si>
  <si>
    <t>Edwards,Avar C</t>
  </si>
  <si>
    <t>Edwards,Christopher D</t>
  </si>
  <si>
    <t>Agency IT Specialist IV</t>
  </si>
  <si>
    <t>Edwards,Da'Leah M</t>
  </si>
  <si>
    <t>Edwards,Daniel R</t>
  </si>
  <si>
    <t>Edwards,David A</t>
  </si>
  <si>
    <t>Edwards,Destiny A</t>
  </si>
  <si>
    <t>Edwards,Dexter A</t>
  </si>
  <si>
    <t>Edwards,Gemius J</t>
  </si>
  <si>
    <t>Edwards,Jakita C</t>
  </si>
  <si>
    <t>Edwards,Joseph A</t>
  </si>
  <si>
    <t>Edwards,Kate P</t>
  </si>
  <si>
    <t>Edwards,Lisa A</t>
  </si>
  <si>
    <t>Edwards,Maria</t>
  </si>
  <si>
    <t>Edwards,Marylin E</t>
  </si>
  <si>
    <t>Edwards,Nicholas R</t>
  </si>
  <si>
    <t>Edwards,Phyllis M</t>
  </si>
  <si>
    <t>Edwards,Reynia L</t>
  </si>
  <si>
    <t>Edwards,Shawn N</t>
  </si>
  <si>
    <t>Edwards,Thomas L</t>
  </si>
  <si>
    <t>Edwards,Tiffany</t>
  </si>
  <si>
    <t>Edwards,Tisha S</t>
  </si>
  <si>
    <t>Edwards,Veronica D</t>
  </si>
  <si>
    <t>Edwards-Porter,Banita N</t>
  </si>
  <si>
    <t>Effland,Deanna L</t>
  </si>
  <si>
    <t>Egbai,Ifeanyichukwu S</t>
  </si>
  <si>
    <t>Egbe,Franco T</t>
  </si>
  <si>
    <t>Egerman,Benjamin C</t>
  </si>
  <si>
    <t>Eggleston Baxter,Miles M</t>
  </si>
  <si>
    <t>Eggleston,Deatra D</t>
  </si>
  <si>
    <t>Real Estate Agent I</t>
  </si>
  <si>
    <t>Ehrgood,John P</t>
  </si>
  <si>
    <t>Ehrlinger,Erin C</t>
  </si>
  <si>
    <t>Eid,John F</t>
  </si>
  <si>
    <t>Battalion Fire Chief ALS Supp</t>
  </si>
  <si>
    <t>Eid,Nicholas J</t>
  </si>
  <si>
    <t>Ekanem,Michael B</t>
  </si>
  <si>
    <t>Ekundayo,Henry T</t>
  </si>
  <si>
    <t>El Bey,Akifa A</t>
  </si>
  <si>
    <t>Elam,Makai M</t>
  </si>
  <si>
    <t>Elder,William A</t>
  </si>
  <si>
    <t>Eldridge,Bryan C</t>
  </si>
  <si>
    <t>A64113</t>
  </si>
  <si>
    <t>Fire Department (113)</t>
  </si>
  <si>
    <t>Eldridge,Lindsey C</t>
  </si>
  <si>
    <t>Eldridge,Onek</t>
  </si>
  <si>
    <t>Eley Jr,Larry K</t>
  </si>
  <si>
    <t>Eley,Mark C</t>
  </si>
  <si>
    <t>Eley,Thaddeus M</t>
  </si>
  <si>
    <t>Eley,Walter</t>
  </si>
  <si>
    <t>Elfenbein,Debra A</t>
  </si>
  <si>
    <t>Elgamil,Abraham D</t>
  </si>
  <si>
    <t>Auditor Supervisor</t>
  </si>
  <si>
    <t>Elias,Eugene O</t>
  </si>
  <si>
    <t>Elkner,Robert J</t>
  </si>
  <si>
    <t>Elleby,Cedric L</t>
  </si>
  <si>
    <t>Ellerbe,Patrice</t>
  </si>
  <si>
    <t>Ellinger,William J</t>
  </si>
  <si>
    <t>Elliott Jr,Fred</t>
  </si>
  <si>
    <t>Elliott Jr,James D</t>
  </si>
  <si>
    <t>Elliott,Alphonso</t>
  </si>
  <si>
    <t>Elliott,Betavia L</t>
  </si>
  <si>
    <t>Elliott,Miriah S</t>
  </si>
  <si>
    <t>Elliott,Ray C</t>
  </si>
  <si>
    <t>Elliott,Richard A</t>
  </si>
  <si>
    <t>Elliott-Bowman,Daviett A</t>
  </si>
  <si>
    <t>Elliott-Richburg,Maria A</t>
  </si>
  <si>
    <t>Ellis,Brian C</t>
  </si>
  <si>
    <t>Ellis,Brian K</t>
  </si>
  <si>
    <t>Investigator SAO</t>
  </si>
  <si>
    <t>Ellis,Crystal A</t>
  </si>
  <si>
    <t>Ellis,Devon</t>
  </si>
  <si>
    <t>Ellis,Frankie B</t>
  </si>
  <si>
    <t>Ellis,Gabrielle C</t>
  </si>
  <si>
    <t>Ellis,Jamia</t>
  </si>
  <si>
    <t>Ellis,Jeffrey S</t>
  </si>
  <si>
    <t>Ellis,John A</t>
  </si>
  <si>
    <t>Ellis,Kenneth L</t>
  </si>
  <si>
    <t>Small Engine Mechanic I</t>
  </si>
  <si>
    <t>Ellis,Kyra A</t>
  </si>
  <si>
    <t>Ellis,Laverne P</t>
  </si>
  <si>
    <t>Ellis,Sandra</t>
  </si>
  <si>
    <t>Ellis,Terry L</t>
  </si>
  <si>
    <t>Ellis,Torshell V</t>
  </si>
  <si>
    <t>Ellison,Linda A</t>
  </si>
  <si>
    <t>Ellison,Shalanda</t>
  </si>
  <si>
    <t>Ellison,Tony A</t>
  </si>
  <si>
    <t>Elmera,Junior S</t>
  </si>
  <si>
    <t>Elsevier,Willem</t>
  </si>
  <si>
    <t>Elshazly,Khalil M</t>
  </si>
  <si>
    <t>Elszasz,Justin T</t>
  </si>
  <si>
    <t>Elzey,Brian</t>
  </si>
  <si>
    <t>Embrey,Kyle G</t>
  </si>
  <si>
    <t>Survey Technician IV</t>
  </si>
  <si>
    <t>A49107</t>
  </si>
  <si>
    <t>TRANS-Highways (107)</t>
  </si>
  <si>
    <t>Emeigh,Shawn C</t>
  </si>
  <si>
    <t>Emerson,Adrian B</t>
  </si>
  <si>
    <t>Emery,James M</t>
  </si>
  <si>
    <t>Emge,Rachel S</t>
  </si>
  <si>
    <t>Emmanuelli,Alexis</t>
  </si>
  <si>
    <t>Emokpae,Edward E</t>
  </si>
  <si>
    <t>Endy,Alexander D</t>
  </si>
  <si>
    <t>Enemchukwu,Ifeoluwadolapo A</t>
  </si>
  <si>
    <t>English,Chantell N</t>
  </si>
  <si>
    <t>English,Darlene E</t>
  </si>
  <si>
    <t>English,Gary T</t>
  </si>
  <si>
    <t>English,Zakira L</t>
  </si>
  <si>
    <t>Ennals,Donyea S</t>
  </si>
  <si>
    <t>Ennels,Larry G</t>
  </si>
  <si>
    <t>Ennis,Angie M</t>
  </si>
  <si>
    <t>Ennis,Brian M</t>
  </si>
  <si>
    <t>Ennis,Darrell A</t>
  </si>
  <si>
    <t>Ennis,Kellie</t>
  </si>
  <si>
    <t>Enoh,Moses N</t>
  </si>
  <si>
    <t>Ensor,Matthew B</t>
  </si>
  <si>
    <t>Epperson,Danielle D</t>
  </si>
  <si>
    <t>Epps,Anthony L</t>
  </si>
  <si>
    <t>Epps,Antone</t>
  </si>
  <si>
    <t>Epps,Delores L</t>
  </si>
  <si>
    <t>Epps,Jermaine A</t>
  </si>
  <si>
    <t>Tree Trimmer</t>
  </si>
  <si>
    <t>Epps,Jonathan D</t>
  </si>
  <si>
    <t>Epps,Michelle A</t>
  </si>
  <si>
    <t>Epps,Mwamba O</t>
  </si>
  <si>
    <t>Epps,Rashad Q</t>
  </si>
  <si>
    <t>Epps,Roland T</t>
  </si>
  <si>
    <t>Stores Supervisor I Auto Parts</t>
  </si>
  <si>
    <t>Epps,Sheena M</t>
  </si>
  <si>
    <t>Epps,Tyzhon C</t>
  </si>
  <si>
    <t>Epstein,Warren T</t>
  </si>
  <si>
    <t>Ernst,Jonathan S</t>
  </si>
  <si>
    <t>Ervin,Alexander P</t>
  </si>
  <si>
    <t>Ervin,Aubrenda J</t>
  </si>
  <si>
    <t>Ervin,Donte</t>
  </si>
  <si>
    <t>Ervin,Sharonda T</t>
  </si>
  <si>
    <t>Erwin,Darell</t>
  </si>
  <si>
    <t>Escoe,Mariann y</t>
  </si>
  <si>
    <t>Eshleman,Kimberly A</t>
  </si>
  <si>
    <t>Eshmont,Julija A</t>
  </si>
  <si>
    <t>Eskins,Lane E</t>
  </si>
  <si>
    <t>Espinosa,Carlos A</t>
  </si>
  <si>
    <t>WWW Division Manager II</t>
  </si>
  <si>
    <t>Estep,Melvin</t>
  </si>
  <si>
    <t>Estep,Tracey E</t>
  </si>
  <si>
    <t>Esteves,Adam J</t>
  </si>
  <si>
    <t>Estevez,Joel</t>
  </si>
  <si>
    <t>Estevez,Joel L</t>
  </si>
  <si>
    <t>Estrada-El,Stephani</t>
  </si>
  <si>
    <t>Estremsky,Stanley F</t>
  </si>
  <si>
    <t>Etheredge,Tyrone</t>
  </si>
  <si>
    <t>Etienne,Nicole Y</t>
  </si>
  <si>
    <t>Etta,Simon O</t>
  </si>
  <si>
    <t>Agency IT Manager II</t>
  </si>
  <si>
    <t>Etting,Errol E</t>
  </si>
  <si>
    <t>Etting,Jamison T</t>
  </si>
  <si>
    <t>Etwaroo,Jai J</t>
  </si>
  <si>
    <t>Eubanks II,Rodney A</t>
  </si>
  <si>
    <t>Eucare Jr,Theodore</t>
  </si>
  <si>
    <t>Eugene,Moise</t>
  </si>
  <si>
    <t>Evander,Courtney</t>
  </si>
  <si>
    <t>Evans Jr,Anthony L</t>
  </si>
  <si>
    <t>Evans Jr,Dale L</t>
  </si>
  <si>
    <t>Evans Jr,Donald</t>
  </si>
  <si>
    <t>Evans Jr,William G</t>
  </si>
  <si>
    <t>Evans Jr.,Rodney A</t>
  </si>
  <si>
    <t>Evans Sr.,Donald</t>
  </si>
  <si>
    <t>Evans,Anita Z</t>
  </si>
  <si>
    <t>Archives Record Management Off</t>
  </si>
  <si>
    <t>Evans,Barry</t>
  </si>
  <si>
    <t>Evans,Bernard W</t>
  </si>
  <si>
    <t>Evans,Chase S</t>
  </si>
  <si>
    <t>Evans,Che</t>
  </si>
  <si>
    <t>Evans,Derrick K</t>
  </si>
  <si>
    <t>Evans,Donna L</t>
  </si>
  <si>
    <t>Evans,Gilbert M</t>
  </si>
  <si>
    <t>Evans,Ian R</t>
  </si>
  <si>
    <t>Evans,Izone W</t>
  </si>
  <si>
    <t>B70371</t>
  </si>
  <si>
    <t>DPW-Solid Waste (wkly) (371)</t>
  </si>
  <si>
    <t>Evans,James</t>
  </si>
  <si>
    <t>Evans,Jon E</t>
  </si>
  <si>
    <t>Evans,Joshua M</t>
  </si>
  <si>
    <t>Evans,Katina L</t>
  </si>
  <si>
    <t>Evans,Keila</t>
  </si>
  <si>
    <t>Evans,Kevin B</t>
  </si>
  <si>
    <t>Evans,Leatha L</t>
  </si>
  <si>
    <t>Evans,Michael</t>
  </si>
  <si>
    <t>Evans,Michael L</t>
  </si>
  <si>
    <t>Evans,Miranda</t>
  </si>
  <si>
    <t>Evans,Quincy A</t>
  </si>
  <si>
    <t>Evans,Ramona P</t>
  </si>
  <si>
    <t>Civil Engineering Draft Tech</t>
  </si>
  <si>
    <t>Evans,Ryan M</t>
  </si>
  <si>
    <t>Evans,Sharon K</t>
  </si>
  <si>
    <t>Evans,Sherell</t>
  </si>
  <si>
    <t>Evans,Steven L</t>
  </si>
  <si>
    <t>Evans,Tina M</t>
  </si>
  <si>
    <t>Evans,Tyrell A</t>
  </si>
  <si>
    <t>Evans,Veronda L</t>
  </si>
  <si>
    <t>Evans-Ingram,Angela</t>
  </si>
  <si>
    <t>Everett,Jasmine M</t>
  </si>
  <si>
    <t>Everett,John D</t>
  </si>
  <si>
    <t>Everett,Roan D</t>
  </si>
  <si>
    <t>Everette,Claytonia K</t>
  </si>
  <si>
    <t>Everhart,Jeffrey L</t>
  </si>
  <si>
    <t>Marine Equipment Operator II</t>
  </si>
  <si>
    <t>Everhart,Martin A</t>
  </si>
  <si>
    <t>Everhart,Robert M</t>
  </si>
  <si>
    <t>Evers Jr,Charles H</t>
  </si>
  <si>
    <t>Evers,Timothy M</t>
  </si>
  <si>
    <t>Evert,Charles L</t>
  </si>
  <si>
    <t>Ewan,Fiona L</t>
  </si>
  <si>
    <t>Ewell,Craig A</t>
  </si>
  <si>
    <t>Ewketu,Isaac</t>
  </si>
  <si>
    <t>Exner,Hayley I</t>
  </si>
  <si>
    <t>Exum,Erik T</t>
  </si>
  <si>
    <t>Ezeala,Lambert C</t>
  </si>
  <si>
    <t>Faber,C E</t>
  </si>
  <si>
    <t>Fabula,Mark E</t>
  </si>
  <si>
    <t>Superintendent Conduits</t>
  </si>
  <si>
    <t>Faelyn,Amelia W</t>
  </si>
  <si>
    <t>Fagan,Lori H</t>
  </si>
  <si>
    <t>Fahie 2nd,James</t>
  </si>
  <si>
    <t>Fair,Bryant X</t>
  </si>
  <si>
    <t>Fairall,June</t>
  </si>
  <si>
    <t>Fairley,Matthew S</t>
  </si>
  <si>
    <t>Faison,Andre'</t>
  </si>
  <si>
    <t>Faison,Lori J</t>
  </si>
  <si>
    <t>Faison,Patricia A</t>
  </si>
  <si>
    <t>Faison,Robert D</t>
  </si>
  <si>
    <t>Fallon,James M</t>
  </si>
  <si>
    <t>Falls Sr,Deral T</t>
  </si>
  <si>
    <t>Familia,Yenuel F</t>
  </si>
  <si>
    <t>Fanning Jr.,Gary F</t>
  </si>
  <si>
    <t>Fannon,Joshua L</t>
  </si>
  <si>
    <t>Farabee,Kim R</t>
  </si>
  <si>
    <t>Farabee,Rosaline D</t>
  </si>
  <si>
    <t>Farah,Asad A</t>
  </si>
  <si>
    <t>Farahmand,Khadeja</t>
  </si>
  <si>
    <t>Faries III,Lawrence E</t>
  </si>
  <si>
    <t>Farley,Charles B</t>
  </si>
  <si>
    <t>Farley,Quiana T</t>
  </si>
  <si>
    <t>Farley,Wendy K</t>
  </si>
  <si>
    <t>Farmer Jr.,Bobby</t>
  </si>
  <si>
    <t>B68020</t>
  </si>
  <si>
    <t>R&amp;P-Parks (wkly) (020)</t>
  </si>
  <si>
    <t>Farmer Jr.,Ernest G</t>
  </si>
  <si>
    <t>Farmer,Demetric</t>
  </si>
  <si>
    <t>Solid Waste Asst Supt</t>
  </si>
  <si>
    <t>Farmer,Eric S</t>
  </si>
  <si>
    <t>Farmer,Genera R</t>
  </si>
  <si>
    <t>Farmer,Sidney C</t>
  </si>
  <si>
    <t>Farmer,Victor S</t>
  </si>
  <si>
    <t>Farr,Johnny J</t>
  </si>
  <si>
    <t>Farr,Judy</t>
  </si>
  <si>
    <t>Farrar,Cynthia J</t>
  </si>
  <si>
    <t>Farrar,Keith L</t>
  </si>
  <si>
    <t>Fire Emergency Serv Instru ALS</t>
  </si>
  <si>
    <t>Farrell III,John J</t>
  </si>
  <si>
    <t>Farrell,Frank P</t>
  </si>
  <si>
    <t>Farrell,Marietta T</t>
  </si>
  <si>
    <t>Farrell,Michael</t>
  </si>
  <si>
    <t>Fasano,Lawrence V</t>
  </si>
  <si>
    <t>Fasick,Eric S</t>
  </si>
  <si>
    <t>Fata,Mariah F</t>
  </si>
  <si>
    <t>Faulcon,Cleveland</t>
  </si>
  <si>
    <t>Mason I</t>
  </si>
  <si>
    <t>Faulcon,Tamika</t>
  </si>
  <si>
    <t>Faulk Jr,Anthony</t>
  </si>
  <si>
    <t>Faulkner,Brianna V</t>
  </si>
  <si>
    <t>Faulkner,Charles L</t>
  </si>
  <si>
    <t>Faulkner,Jessica M</t>
  </si>
  <si>
    <t>Faulkner,John</t>
  </si>
  <si>
    <t>Faulkner,Kelley A</t>
  </si>
  <si>
    <t>Faulkner,Timothy A</t>
  </si>
  <si>
    <t>Faulkner,William</t>
  </si>
  <si>
    <t>Fauntleroy Jr,Ozie T</t>
  </si>
  <si>
    <t>Fauntleroy,Derek A</t>
  </si>
  <si>
    <t>Library Custodial Worker Supv</t>
  </si>
  <si>
    <t>Fauntleroy,Franca</t>
  </si>
  <si>
    <t>Fauntleroy,Melanie P</t>
  </si>
  <si>
    <t>Fauntleroy,Sharmaine M</t>
  </si>
  <si>
    <t>Faust,Nicole D</t>
  </si>
  <si>
    <t>Faust,Willie A</t>
  </si>
  <si>
    <t>Fawley,Aldora L</t>
  </si>
  <si>
    <t>Fazenbaker,Michael R</t>
  </si>
  <si>
    <t>Feaster Jr,John S</t>
  </si>
  <si>
    <t>Feaster,Charles E</t>
  </si>
  <si>
    <t>Feaster,Courtney D</t>
  </si>
  <si>
    <t>Feaster,James E</t>
  </si>
  <si>
    <t>Feaster,Lakisha E</t>
  </si>
  <si>
    <t>Featherstone,Adrian R</t>
  </si>
  <si>
    <t>Featherstone,Jeffrey T</t>
  </si>
  <si>
    <t>Fedd IV,John W</t>
  </si>
  <si>
    <t>Fedd,Olympia M</t>
  </si>
  <si>
    <t>Feehely,Michael K</t>
  </si>
  <si>
    <t>Feinberg,Laurie</t>
  </si>
  <si>
    <t>Felder Jr,Darnell D</t>
  </si>
  <si>
    <t>Felder,Autkia C</t>
  </si>
  <si>
    <t>Felder,Darryl J</t>
  </si>
  <si>
    <t>Felder,Tamika Y</t>
  </si>
  <si>
    <t>Feldman,Steven L</t>
  </si>
  <si>
    <t>Feldsher,Larisa</t>
  </si>
  <si>
    <t>Feliciano Jr,Carlos R</t>
  </si>
  <si>
    <t>Felix,Gerard</t>
  </si>
  <si>
    <t>Felix,Wayne R</t>
  </si>
  <si>
    <t>Feliz,Joardy F</t>
  </si>
  <si>
    <t>Felker,Ryan R</t>
  </si>
  <si>
    <t>Fell,Glen M</t>
  </si>
  <si>
    <t>Fellows,Harriett R</t>
  </si>
  <si>
    <t>Felt,Serge J</t>
  </si>
  <si>
    <t>Felter,William M</t>
  </si>
  <si>
    <t>Fenner Jr,Charles L</t>
  </si>
  <si>
    <t>Fenner,Brinea D</t>
  </si>
  <si>
    <t>Fenner,Donnica</t>
  </si>
  <si>
    <t>Fenner,Nichole</t>
  </si>
  <si>
    <t>Fennoy,Chakia N</t>
  </si>
  <si>
    <t>A99391</t>
  </si>
  <si>
    <t>Police Department (391)</t>
  </si>
  <si>
    <t>Fenwick,Michael S</t>
  </si>
  <si>
    <t>Fenyes,William M</t>
  </si>
  <si>
    <t>ADM Coordinator</t>
  </si>
  <si>
    <t>Feracci,John A</t>
  </si>
  <si>
    <t>Ferandes,Brian J</t>
  </si>
  <si>
    <t>Vehicle Identification Insp</t>
  </si>
  <si>
    <t>Ferebee Jr,Rodney C</t>
  </si>
  <si>
    <t>A64158</t>
  </si>
  <si>
    <t>Fire Department (158)</t>
  </si>
  <si>
    <t>Ferebee,Jeffrey</t>
  </si>
  <si>
    <t>Ferenc,Mark W</t>
  </si>
  <si>
    <t>Ferges,Maria P</t>
  </si>
  <si>
    <t>Ferguson,Aaron T</t>
  </si>
  <si>
    <t>Ferguson,Antonio A</t>
  </si>
  <si>
    <t>Ferguson,Coleen</t>
  </si>
  <si>
    <t>Ferguson,Keirron D</t>
  </si>
  <si>
    <t>Ferguson,Kelly M</t>
  </si>
  <si>
    <t>Ferguson,Matthew P</t>
  </si>
  <si>
    <t>Ferguson,Michelle D</t>
  </si>
  <si>
    <t>Ferguson,Scott M</t>
  </si>
  <si>
    <t>Training Assistant</t>
  </si>
  <si>
    <t>Ferguson,Stacy</t>
  </si>
  <si>
    <t>A65039</t>
  </si>
  <si>
    <t>HLTH-Health Department (039)</t>
  </si>
  <si>
    <t>Ferguson,Timothy J</t>
  </si>
  <si>
    <t>Ferguson,Towanda A</t>
  </si>
  <si>
    <t>Ferguson,Triston A</t>
  </si>
  <si>
    <t>Ferinde,John</t>
  </si>
  <si>
    <t>Fernandez Hanna,Erika K</t>
  </si>
  <si>
    <t>Fernandez Jr,John</t>
  </si>
  <si>
    <t>Fernandez,Anibal</t>
  </si>
  <si>
    <t>Ferrara,Josephine M</t>
  </si>
  <si>
    <t>Ferrari,Alberta</t>
  </si>
  <si>
    <t>Ferrell,Jamia M</t>
  </si>
  <si>
    <t>A75054</t>
  </si>
  <si>
    <t>Enoch Pratt Free Library (054)</t>
  </si>
  <si>
    <t>Ferruzzi,Michael J</t>
  </si>
  <si>
    <t>Fertitta,Dominick V</t>
  </si>
  <si>
    <t>Feser,Jason R</t>
  </si>
  <si>
    <t>Few,Demoni A</t>
  </si>
  <si>
    <t>Fey,Gregory C</t>
  </si>
  <si>
    <t>Asst Chief Medical Officer</t>
  </si>
  <si>
    <t>Fiaschetti Jr,Dominic J</t>
  </si>
  <si>
    <t>Ficca,Kevin A</t>
  </si>
  <si>
    <t>Library Electrician Mechanic</t>
  </si>
  <si>
    <t>A75080</t>
  </si>
  <si>
    <t>Enoch Pratt Free Library (080)</t>
  </si>
  <si>
    <t>Fick,Paul D</t>
  </si>
  <si>
    <t>Fidler,Joshua A</t>
  </si>
  <si>
    <t>Fielder,David J</t>
  </si>
  <si>
    <t>Director of Rehabilitation</t>
  </si>
  <si>
    <t>Fields Walker,Gwendolyn</t>
  </si>
  <si>
    <t>Fields,Clarissa E</t>
  </si>
  <si>
    <t>Fields,Dae'Sean A</t>
  </si>
  <si>
    <t>Fields,James C</t>
  </si>
  <si>
    <t>Fields,James H</t>
  </si>
  <si>
    <t>Chairman BMZA</t>
  </si>
  <si>
    <t>Fields,Johnnie A</t>
  </si>
  <si>
    <t>Fields,Lisa G</t>
  </si>
  <si>
    <t>Fields,Marcellus D</t>
  </si>
  <si>
    <t>Fields,Michael A</t>
  </si>
  <si>
    <t>Fields,Myron</t>
  </si>
  <si>
    <t>Fields,Nathan E</t>
  </si>
  <si>
    <t>Fields,Renata L</t>
  </si>
  <si>
    <t>Fields,Robert J</t>
  </si>
  <si>
    <t>Fields,Robert K</t>
  </si>
  <si>
    <t>Fifer,Matthew R</t>
  </si>
  <si>
    <t>Fife-Stallworth,Donnica L</t>
  </si>
  <si>
    <t>Figueroa Cordero,Abdiel L</t>
  </si>
  <si>
    <t>Police Flight Officer</t>
  </si>
  <si>
    <t>Figueroa,Gary W</t>
  </si>
  <si>
    <t>Figueroa,Jose R</t>
  </si>
  <si>
    <t>Figueroa,Kelly A</t>
  </si>
  <si>
    <t>Figueroa,Luis E</t>
  </si>
  <si>
    <t>Figueroa,Victor J</t>
  </si>
  <si>
    <t>Filer,Benjamin M</t>
  </si>
  <si>
    <t>Filipiak,Robert A</t>
  </si>
  <si>
    <t>B49370</t>
  </si>
  <si>
    <t>TRANS-Highways (wkly) (370)</t>
  </si>
  <si>
    <t>Filleti,Matthew A</t>
  </si>
  <si>
    <t>Fillion,Jacqueline A</t>
  </si>
  <si>
    <t>Fink,Lisa G</t>
  </si>
  <si>
    <t>Finkelstein,Kalman G</t>
  </si>
  <si>
    <t>Finley,Paul M</t>
  </si>
  <si>
    <t>Finnerty Jr,Thomas L</t>
  </si>
  <si>
    <t>Finney,Anthony M</t>
  </si>
  <si>
    <t>Finney,Curtis</t>
  </si>
  <si>
    <t>Finney,Dorothy C</t>
  </si>
  <si>
    <t>Finney,Tane T</t>
  </si>
  <si>
    <t>Fiorenza,Denise</t>
  </si>
  <si>
    <t>Fiorenza,Karen K</t>
  </si>
  <si>
    <t>Fiorenza,Michael</t>
  </si>
  <si>
    <t>Fischer IV,Frederick W</t>
  </si>
  <si>
    <t>Fischer Jr,Lawrence K</t>
  </si>
  <si>
    <t>Operations Engineer</t>
  </si>
  <si>
    <t>Fischer,Allison M</t>
  </si>
  <si>
    <t>Fischer,James M</t>
  </si>
  <si>
    <t>Chief of Fiscal Services II</t>
  </si>
  <si>
    <t>Fischer,Kyle E</t>
  </si>
  <si>
    <t>Fischer,Steven D</t>
  </si>
  <si>
    <t>Fisher Jr,James</t>
  </si>
  <si>
    <t>Fisher,Arlene B</t>
  </si>
  <si>
    <t>Supervisor Elections</t>
  </si>
  <si>
    <t>A35001</t>
  </si>
  <si>
    <t>Elections (001)</t>
  </si>
  <si>
    <t>Fisher,Ashley J</t>
  </si>
  <si>
    <t>Fisher,Betty J</t>
  </si>
  <si>
    <t>Office Supervisor SAO</t>
  </si>
  <si>
    <t>Fisher,Gregory R</t>
  </si>
  <si>
    <t>Fisher,Jerome B</t>
  </si>
  <si>
    <t>Fisher,Krystle N</t>
  </si>
  <si>
    <t>Fisher,Richard B</t>
  </si>
  <si>
    <t>Library Building Maint Supv</t>
  </si>
  <si>
    <t>Fisher,Tyler J</t>
  </si>
  <si>
    <t>Fisher,Vivian</t>
  </si>
  <si>
    <t>Fisher,William M</t>
  </si>
  <si>
    <t>Fissel,Joshua A</t>
  </si>
  <si>
    <t>Fitchett,Andre B</t>
  </si>
  <si>
    <t>Fitzgerald Jr,George G</t>
  </si>
  <si>
    <t>Fitzgerald,Angelo</t>
  </si>
  <si>
    <t>Fitzgerald,Gregory D</t>
  </si>
  <si>
    <t>Fitzgerald,Kyesha S</t>
  </si>
  <si>
    <t>Fitzgerald,Larry</t>
  </si>
  <si>
    <t>Fitzgerald,Leon L</t>
  </si>
  <si>
    <t>Fitzgerald,Michaela</t>
  </si>
  <si>
    <t>Fitzgerald,Naundia R</t>
  </si>
  <si>
    <t>Fitzgerald-Afolabi,Erica D</t>
  </si>
  <si>
    <t>Fitzhugh,Pamila F</t>
  </si>
  <si>
    <t>Fitzpatrick,Bryan G</t>
  </si>
  <si>
    <t>Fitzpatrick,Charles M</t>
  </si>
  <si>
    <t>Fitzpatrick,Roger D</t>
  </si>
  <si>
    <t>Painter II</t>
  </si>
  <si>
    <t>Fizer,Tanisha L</t>
  </si>
  <si>
    <t>Flanary,Dawn L</t>
  </si>
  <si>
    <t>Title Records Assistant</t>
  </si>
  <si>
    <t>Flanary,Nicole L</t>
  </si>
  <si>
    <t>Hostler</t>
  </si>
  <si>
    <t>A99313</t>
  </si>
  <si>
    <t>Police Department (313)</t>
  </si>
  <si>
    <t>Flanders,James R</t>
  </si>
  <si>
    <t>Flannery,David A</t>
  </si>
  <si>
    <t>Fleet,Alphonso D</t>
  </si>
  <si>
    <t>Fleet,Danielle L</t>
  </si>
  <si>
    <t>Fleet,LaToya</t>
  </si>
  <si>
    <t>Fleet,Theo D</t>
  </si>
  <si>
    <t>Fleming,Allison L</t>
  </si>
  <si>
    <t>Fleming,Brent R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</si>
  <si>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</si>
  <si>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</si>
  <si>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</si>
  <si>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</si>
  <si>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</si>
  <si>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</si>
  <si>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</si>
  <si>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Fleming,Shelby</t>
  </si>
  <si>
    <t>Flemming,Shrina N</t>
  </si>
  <si>
    <t>Flentall,Ruby F</t>
  </si>
  <si>
    <t>Fletcher,Antwuan R</t>
  </si>
  <si>
    <t>Fletcher,Darius D</t>
  </si>
  <si>
    <t>Fletcher,Leslie V</t>
  </si>
  <si>
    <t>Fletcher,Mark R</t>
  </si>
  <si>
    <t>Fletcher,Reena L</t>
  </si>
  <si>
    <t>Fletcher,Venn A</t>
  </si>
  <si>
    <t>Fletcher,Vincent L</t>
  </si>
  <si>
    <t>Fleurimond,Richard</t>
  </si>
  <si>
    <t>Flickinger,Brenton R</t>
  </si>
  <si>
    <t>Flight,Clarence L</t>
  </si>
  <si>
    <t>Flood,Keeva</t>
  </si>
  <si>
    <t>Flood,William S</t>
  </si>
  <si>
    <t>Flores,Jeremy</t>
  </si>
  <si>
    <t>Florio,Chris P</t>
  </si>
  <si>
    <t>Flowers Jr,William A</t>
  </si>
  <si>
    <t>Floyd,Chandon N</t>
  </si>
  <si>
    <t>Floyd,Daniel W</t>
  </si>
  <si>
    <t>Floyd,Geon T</t>
  </si>
  <si>
    <t>Floyd,Julie</t>
  </si>
  <si>
    <t>Floyd,Kris L</t>
  </si>
  <si>
    <t>Floyd,Marcus D</t>
  </si>
  <si>
    <t>Floyd,Myra L</t>
  </si>
  <si>
    <t>Flynn,Brian E</t>
  </si>
  <si>
    <t>Fobeteh,Brandon C</t>
  </si>
  <si>
    <t>Fogt,Eric L</t>
  </si>
  <si>
    <t>Fold,Elizabeth R</t>
  </si>
  <si>
    <t>Folder,Adam J</t>
  </si>
  <si>
    <t>WW Tech Supv II Sanitary</t>
  </si>
  <si>
    <t>Folderauer,Robert G</t>
  </si>
  <si>
    <t>Folderauer,Scott J</t>
  </si>
  <si>
    <t>Folkes,Anthony</t>
  </si>
  <si>
    <t>Fonder,Wendell R</t>
  </si>
  <si>
    <t>Fondnazio,Christine M</t>
  </si>
  <si>
    <t>Fonseca,Marlena</t>
  </si>
  <si>
    <t>Fonseca,Sean R</t>
  </si>
  <si>
    <t>Font,Ariel</t>
  </si>
  <si>
    <t>Fontaine,Linda Y</t>
  </si>
  <si>
    <t>Fontanez,Nicholas A</t>
  </si>
  <si>
    <t>Fontz,Tiffany S</t>
  </si>
  <si>
    <t>Foos,William J</t>
  </si>
  <si>
    <t>Footman,Jermaine A</t>
  </si>
  <si>
    <t>Forbes - Paylor,Akilah R</t>
  </si>
  <si>
    <t>Forbes,Anne-Marie</t>
  </si>
  <si>
    <t>Forbes,Anthony O</t>
  </si>
  <si>
    <t>Forbes,Cordell</t>
  </si>
  <si>
    <t>Forbes,Samuel S</t>
  </si>
  <si>
    <t>Forbes-Maragh,Gertrude</t>
  </si>
  <si>
    <t>Ford,Benita J</t>
  </si>
  <si>
    <t>Ford,Brian D</t>
  </si>
  <si>
    <t>A99165</t>
  </si>
  <si>
    <t>Police Department (165)</t>
  </si>
  <si>
    <t>Ford,Bryan S</t>
  </si>
  <si>
    <t>Ford,Calvin L</t>
  </si>
  <si>
    <t>Ford,Danielle Y</t>
  </si>
  <si>
    <t>A75084</t>
  </si>
  <si>
    <t>Enoch Pratt Free Library (084)</t>
  </si>
  <si>
    <t>Ford,Eric</t>
  </si>
  <si>
    <t>Ford,Eureka S</t>
  </si>
  <si>
    <t>Ford,Jerry D</t>
  </si>
  <si>
    <t>Ford,Jonathan W</t>
  </si>
  <si>
    <t>Ford,Kimberly R</t>
  </si>
  <si>
    <t>Ford,Loretta</t>
  </si>
  <si>
    <t>Ford,Louise M</t>
  </si>
  <si>
    <t>Ford,Niles R</t>
  </si>
  <si>
    <t>Ford,Pierre M</t>
  </si>
  <si>
    <t>Plats and Records Supervisor</t>
  </si>
  <si>
    <t>Ford,Reanotta J</t>
  </si>
  <si>
    <t>Ford,Rodney</t>
  </si>
  <si>
    <t>Ford,Rosemary</t>
  </si>
  <si>
    <t>Ford,Zan B</t>
  </si>
  <si>
    <t>Forderingham,Marionese E</t>
  </si>
  <si>
    <t>Fordham,Denise</t>
  </si>
  <si>
    <t>Forehand,Rickie</t>
  </si>
  <si>
    <t>Forman Bey,Sherri L</t>
  </si>
  <si>
    <t>Forman,Che'Mira A</t>
  </si>
  <si>
    <t>Forney,Jennifer A</t>
  </si>
  <si>
    <t>Pumping Technician II</t>
  </si>
  <si>
    <t>Forney,Laurie A</t>
  </si>
  <si>
    <t>Fornili,Lindsay M</t>
  </si>
  <si>
    <t>Forrest Jr,Norman R</t>
  </si>
  <si>
    <t>Forrest,Dorothy M</t>
  </si>
  <si>
    <t>Forrest,Gloria W</t>
  </si>
  <si>
    <t>A03083</t>
  </si>
  <si>
    <t>OED-Employment Dev (083)</t>
  </si>
  <si>
    <t>Forrest,Jerome D</t>
  </si>
  <si>
    <t>Forrest,Lavonne A</t>
  </si>
  <si>
    <t>Forsythe,Sandra D</t>
  </si>
  <si>
    <t>Forsythe-Fowlkes,Bernadette</t>
  </si>
  <si>
    <t>Fortman,Thomas J</t>
  </si>
  <si>
    <t>Fortner,Justin G</t>
  </si>
  <si>
    <t>Const Mech Inspector II</t>
  </si>
  <si>
    <t>A06036</t>
  </si>
  <si>
    <t>Housing &amp; Community Dev (036)</t>
  </si>
  <si>
    <t>Fosler,Mark S</t>
  </si>
  <si>
    <t>Liquor Brd Chief Inspector</t>
  </si>
  <si>
    <t>Foster Jr,Edward L</t>
  </si>
  <si>
    <t>Foster,Alphonso</t>
  </si>
  <si>
    <t>Foster,Antwon L</t>
  </si>
  <si>
    <t>Foster,Brandon K</t>
  </si>
  <si>
    <t>Foster,Dontae A</t>
  </si>
  <si>
    <t>Foster,Edwina C</t>
  </si>
  <si>
    <t>Foster,James C</t>
  </si>
  <si>
    <t>Foster,Jeremy P</t>
  </si>
  <si>
    <t>Foster,John B</t>
  </si>
  <si>
    <t>Foster,Kelvin L</t>
  </si>
  <si>
    <t>Electrical Maint Tech Supv II</t>
  </si>
  <si>
    <t>Foster,Kyle F</t>
  </si>
  <si>
    <t>Foster,Lauren E</t>
  </si>
  <si>
    <t>Foster,Leonard</t>
  </si>
  <si>
    <t>Foster,Ricole K</t>
  </si>
  <si>
    <t>B70358</t>
  </si>
  <si>
    <t>DPW-Solid Waste (wkly) (358)</t>
  </si>
  <si>
    <t>Foster,Robert L</t>
  </si>
  <si>
    <t>Gen Supt Utilities Maint Rep</t>
  </si>
  <si>
    <t>Foster,Sade L</t>
  </si>
  <si>
    <t>Foster,Sarah J</t>
  </si>
  <si>
    <t>Foster,Steven J</t>
  </si>
  <si>
    <t>Foster,Vivian</t>
  </si>
  <si>
    <t>Fota,Sean</t>
  </si>
  <si>
    <t>Fowlkes,Janette E</t>
  </si>
  <si>
    <t>Senior Citizen Aide Health</t>
  </si>
  <si>
    <t>Fowlkes,Timothy A</t>
  </si>
  <si>
    <t>Fowlkes,Wendell</t>
  </si>
  <si>
    <t>Fox Jr,Robert L</t>
  </si>
  <si>
    <t>Fox,Gregory T</t>
  </si>
  <si>
    <t>Fox,Mark A</t>
  </si>
  <si>
    <t>Foxx,Shantele</t>
  </si>
  <si>
    <t>Foy Sr,Leon L</t>
  </si>
  <si>
    <t>Foy,Leslie D</t>
  </si>
  <si>
    <t>Foye,Shakisha L</t>
  </si>
  <si>
    <t>Fradlina,Alla</t>
  </si>
  <si>
    <t>Fraling,Cheryle L</t>
  </si>
  <si>
    <t>Fralinger,Sara</t>
  </si>
  <si>
    <t>Framm,David H</t>
  </si>
  <si>
    <t>Real Estate Agent Supervisor</t>
  </si>
  <si>
    <t>France,Amahl E</t>
  </si>
  <si>
    <t>France-Gibbs,Kristi</t>
  </si>
  <si>
    <t>Francis,Barry B</t>
  </si>
  <si>
    <t>Graphic Print Operator</t>
  </si>
  <si>
    <t>A17</t>
  </si>
  <si>
    <t>FIN-Purchasing</t>
  </si>
  <si>
    <t>Francis,Loretta L</t>
  </si>
  <si>
    <t>Francis,Tariq H</t>
  </si>
  <si>
    <t>Frank,Dominick S</t>
  </si>
  <si>
    <t>Frank,John C</t>
  </si>
  <si>
    <t>Frank,John E</t>
  </si>
  <si>
    <t>Franklin,Amanda K</t>
  </si>
  <si>
    <t>Franklin,Charles A</t>
  </si>
  <si>
    <t>Franklin,Christopher J</t>
  </si>
  <si>
    <t>Franklin,Cicely M</t>
  </si>
  <si>
    <t>Franklin,Joette D</t>
  </si>
  <si>
    <t>Franklin,Karen L</t>
  </si>
  <si>
    <t>Franklin,Kevin D</t>
  </si>
  <si>
    <t>Franklin,Marsha M</t>
  </si>
  <si>
    <t>Franklin,Melissa</t>
  </si>
  <si>
    <t>Franklin,Rosalind E</t>
  </si>
  <si>
    <t>Franklin,Sean</t>
  </si>
  <si>
    <t>Sewerline Video Inspector Tech</t>
  </si>
  <si>
    <t>Franklin,Stanley</t>
  </si>
  <si>
    <t>Franklin,Vicky L</t>
  </si>
  <si>
    <t>Frankos,Demetrios A</t>
  </si>
  <si>
    <t>Franks,Zachary A</t>
  </si>
  <si>
    <t>Frantz,Henry K</t>
  </si>
  <si>
    <t>Miscellaneous</t>
  </si>
  <si>
    <t>SCS066</t>
  </si>
  <si>
    <t>Special City Services (066)</t>
  </si>
  <si>
    <t>Franz,Andrew C</t>
  </si>
  <si>
    <t>Franz,Karl G</t>
  </si>
  <si>
    <t>Printing Planner Estimator II</t>
  </si>
  <si>
    <t>Franz,Kurt M</t>
  </si>
  <si>
    <t>Fraser,Brytani D</t>
  </si>
  <si>
    <t>A75068</t>
  </si>
  <si>
    <t>Enoch Pratt Free Library (068)</t>
  </si>
  <si>
    <t>Fraser,Steven S</t>
  </si>
  <si>
    <t>Frasier,Stephen B</t>
  </si>
  <si>
    <t>Frasier-Kyer,Sheneka</t>
  </si>
  <si>
    <t>Frauenhoffer,James M</t>
  </si>
  <si>
    <t>A99310</t>
  </si>
  <si>
    <t>Police Department (310)</t>
  </si>
  <si>
    <t>Frazier Jr,Jerre D</t>
  </si>
  <si>
    <t>Frazier,Brian K</t>
  </si>
  <si>
    <t>Frazier,Carolyn</t>
  </si>
  <si>
    <t>Frazier,Henry</t>
  </si>
  <si>
    <t>Frazier,Joshua E</t>
  </si>
  <si>
    <t>Frazier,Kisha</t>
  </si>
  <si>
    <t>Frazier,Oliver</t>
  </si>
  <si>
    <t>Frazier,Seneca T</t>
  </si>
  <si>
    <t>Frazier,Tanya</t>
  </si>
  <si>
    <t>HR Generalist I</t>
  </si>
  <si>
    <t>Frazier,Travis A</t>
  </si>
  <si>
    <t>Frederick,Aaron W</t>
  </si>
  <si>
    <t>Frederick,Donnell A</t>
  </si>
  <si>
    <t>Frederick,Duronte M</t>
  </si>
  <si>
    <t>Frederick,Reginald L</t>
  </si>
  <si>
    <t>Heat Air Cond Tech III</t>
  </si>
  <si>
    <t>Freeberger,Rebecca L</t>
  </si>
  <si>
    <t>A46001</t>
  </si>
  <si>
    <t>M-R Environmental Cntrl (001)</t>
  </si>
  <si>
    <t>Freed Jr,Randy L</t>
  </si>
  <si>
    <t>Freed,Stacy</t>
  </si>
  <si>
    <t>Freeland,Wanda V</t>
  </si>
  <si>
    <t>Freeman Sr,Keith W</t>
  </si>
  <si>
    <t>Freeman,Angela</t>
  </si>
  <si>
    <t>Office Support Specialist I</t>
  </si>
  <si>
    <t>Freeman,Bethany A</t>
  </si>
  <si>
    <t>Freeman,Brice M</t>
  </si>
  <si>
    <t>Freeman,Dina M</t>
  </si>
  <si>
    <t>Freeman,Frank A</t>
  </si>
  <si>
    <t>Freeman-McNair,Sheila V</t>
  </si>
  <si>
    <t>Freet,Adam R</t>
  </si>
  <si>
    <t>Freiert,Andrew J</t>
  </si>
  <si>
    <t>Freishtat,Holly L</t>
  </si>
  <si>
    <t>Food Policy Director</t>
  </si>
  <si>
    <t>French,Martin C</t>
  </si>
  <si>
    <t>French,Monica C</t>
  </si>
  <si>
    <t>Frend,Heather M</t>
  </si>
  <si>
    <t>Frett,Addison A</t>
  </si>
  <si>
    <t>Frew Jr,Russell A</t>
  </si>
  <si>
    <t>Frey,Michael R</t>
  </si>
  <si>
    <t>A99122</t>
  </si>
  <si>
    <t>Police Department (122)</t>
  </si>
  <si>
    <t>Fried,Jared R</t>
  </si>
  <si>
    <t>Fried,Joel S</t>
  </si>
  <si>
    <t>Fried,Michael G</t>
  </si>
  <si>
    <t>Friedman,Alene S</t>
  </si>
  <si>
    <t>Judge's Widow</t>
  </si>
  <si>
    <t>Friel Jr,Theodore D</t>
  </si>
  <si>
    <t>Friel,Terry J</t>
  </si>
  <si>
    <t>Friend Jr,Frank J</t>
  </si>
  <si>
    <t>Frierson,Jakisha A</t>
  </si>
  <si>
    <t>Fries,Suzanne</t>
  </si>
  <si>
    <t>Friesner,John J</t>
  </si>
  <si>
    <t>Construction Contract Admin</t>
  </si>
  <si>
    <t>Frieson,James O</t>
  </si>
  <si>
    <t>Frisby Jr,Charles A</t>
  </si>
  <si>
    <t>Frisby,Charles A</t>
  </si>
  <si>
    <t>Frisch,Rachel</t>
  </si>
  <si>
    <t>Fritsch,Mark A</t>
  </si>
  <si>
    <t>Fritzges Jr,Joseph B</t>
  </si>
  <si>
    <t>Fromme,Gregory A</t>
  </si>
  <si>
    <t>Froneberger,Inga R</t>
  </si>
  <si>
    <t>Frontera,Zebelon C</t>
  </si>
  <si>
    <t>Frost,Amy E</t>
  </si>
  <si>
    <t>Frost,Prentis</t>
  </si>
  <si>
    <t>Fudge,Tamara M</t>
  </si>
  <si>
    <t>Fuksa,Shawn</t>
  </si>
  <si>
    <t>Fuller,Addie R</t>
  </si>
  <si>
    <t>Fuller,Melody P</t>
  </si>
  <si>
    <t>A75070</t>
  </si>
  <si>
    <t>Enoch Pratt Free Library (070)</t>
  </si>
  <si>
    <t>Fuller,Patricia A</t>
  </si>
  <si>
    <t>Fuller,Robert E</t>
  </si>
  <si>
    <t>Fuller,Shaila R</t>
  </si>
  <si>
    <t>Fuller,Vernon</t>
  </si>
  <si>
    <t>Fullwood,Torell T</t>
  </si>
  <si>
    <t>Fulp,Terri I</t>
  </si>
  <si>
    <t>Fulton,Angel M</t>
  </si>
  <si>
    <t>Fulton,Antwon H</t>
  </si>
  <si>
    <t>Fulton,Dennis V</t>
  </si>
  <si>
    <t>Fulton,Jonathan L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</si>
  <si>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</si>
  <si>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</si>
  <si>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</si>
  <si>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</si>
  <si>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</si>
  <si>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</si>
  <si>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</si>
  <si>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Funk,Jason A</t>
  </si>
  <si>
    <t>Funk,Stephen E</t>
  </si>
  <si>
    <t>Fuog,Arthur E</t>
  </si>
  <si>
    <t>Furman,Leo M</t>
  </si>
  <si>
    <t>Furnari,Theresa A</t>
  </si>
  <si>
    <t>Master</t>
  </si>
  <si>
    <t>Furtado,Kathryn L</t>
  </si>
  <si>
    <t>Fusillo,Rocco J</t>
  </si>
  <si>
    <t>Fyffe Jr,Danny L</t>
  </si>
  <si>
    <t>Gaasch,Kristopher P</t>
  </si>
  <si>
    <t>Gabbard,Jacob E</t>
  </si>
  <si>
    <t>Gabriel Jr,Kirkland</t>
  </si>
  <si>
    <t>Gabriel,Glenn E</t>
  </si>
  <si>
    <t>Gabriel,Norman</t>
  </si>
  <si>
    <t>Gabriel,Timmy B</t>
  </si>
  <si>
    <t>Gabriele,Cody T</t>
  </si>
  <si>
    <t>Gaff,Donald B</t>
  </si>
  <si>
    <t>Gai,Christina</t>
  </si>
  <si>
    <t>Gain,Anthony J</t>
  </si>
  <si>
    <t>Gaines III,Michael A</t>
  </si>
  <si>
    <t>Gaines,Cary T</t>
  </si>
  <si>
    <t>Gaines,Christopher</t>
  </si>
  <si>
    <t>Gaines,Darius D</t>
  </si>
  <si>
    <t>Gaines,Daryl R</t>
  </si>
  <si>
    <t>Gaines,David T</t>
  </si>
  <si>
    <t>Gaines,Emma L</t>
  </si>
  <si>
    <t>Gaines,Jawan K</t>
  </si>
  <si>
    <t>Gaines,Kevin</t>
  </si>
  <si>
    <t>Gaines,Phillip T</t>
  </si>
  <si>
    <t>Gainey,David W</t>
  </si>
  <si>
    <t>Gaither,Craig D</t>
  </si>
  <si>
    <t>Galanos,Devon L</t>
  </si>
  <si>
    <t>Galbreath,Michael T</t>
  </si>
  <si>
    <t>Galdi,Michael L</t>
  </si>
  <si>
    <t>Gale,Ronald A</t>
  </si>
  <si>
    <t>Galeano,Keith T</t>
  </si>
  <si>
    <t>Gales,Rhonda J</t>
  </si>
  <si>
    <t>Galfi,Theodore J</t>
  </si>
  <si>
    <t>Galiber,Kirsten U</t>
  </si>
  <si>
    <t>Gallagher,Michael F</t>
  </si>
  <si>
    <t>Gallant,Molly F</t>
  </si>
  <si>
    <t>Gallas,Walter W</t>
  </si>
  <si>
    <t>Galley,Andrew J</t>
  </si>
  <si>
    <t>Galligan,Thomas C</t>
  </si>
  <si>
    <t>Galliher,Michael G</t>
  </si>
  <si>
    <t>Gallion,Richard F</t>
  </si>
  <si>
    <t>Gallman,Binta T</t>
  </si>
  <si>
    <t>Gallo,Megan E</t>
  </si>
  <si>
    <t>Galloway Sr.,Proctor T</t>
  </si>
  <si>
    <t>Galloway,Anthony M</t>
  </si>
  <si>
    <t>Galloway,Antoine T</t>
  </si>
  <si>
    <t>Galloway,Ashley</t>
  </si>
  <si>
    <t>Galloway,Tereina N</t>
  </si>
  <si>
    <t>Galloway,Wallace K</t>
  </si>
  <si>
    <t>Gamble,Don B</t>
  </si>
  <si>
    <t>Gamble,Jerry J</t>
  </si>
  <si>
    <t>Gamedah,Komlavi E</t>
  </si>
  <si>
    <t>Gant,Ashley E</t>
  </si>
  <si>
    <t>Gant,Michele A</t>
  </si>
  <si>
    <t>Gant,Monica N</t>
  </si>
  <si>
    <t>Gantt,Clinton P</t>
  </si>
  <si>
    <t>Gantt,Gin G T</t>
  </si>
  <si>
    <t>Ganzzermiller,Andrew E</t>
  </si>
  <si>
    <t>Garbark,Matthew W</t>
  </si>
  <si>
    <t>Garber,Jason T</t>
  </si>
  <si>
    <t>Garbo,Frank A</t>
  </si>
  <si>
    <t>Garcia Jr.,Alejandro</t>
  </si>
  <si>
    <t>Garcia,Carolyn D</t>
  </si>
  <si>
    <t>Garcia,Juan</t>
  </si>
  <si>
    <t>Garcia,Luis C</t>
  </si>
  <si>
    <t>Garcia,Melvin J</t>
  </si>
  <si>
    <t>Garcia,Naisha A</t>
  </si>
  <si>
    <t>Garcia,Sharon M</t>
  </si>
  <si>
    <t>Garcia-Micolta,Jonathan W</t>
  </si>
  <si>
    <t>Gardiner Jr,Robert W</t>
  </si>
  <si>
    <t>Gardner,Alexis D</t>
  </si>
  <si>
    <t>Gardner,Donte</t>
  </si>
  <si>
    <t>Gardner,Earl S</t>
  </si>
  <si>
    <t>Gardner,Elaine</t>
  </si>
  <si>
    <t>School Crossing Guard</t>
  </si>
  <si>
    <t>Gardner,Elizabeth A</t>
  </si>
  <si>
    <t>Gardner,Elizabeth L</t>
  </si>
  <si>
    <t>Gardner,Judith A</t>
  </si>
  <si>
    <t>Gardner,Keith R</t>
  </si>
  <si>
    <t>Library Carpenter</t>
  </si>
  <si>
    <t>Gardner,Lea L</t>
  </si>
  <si>
    <t>Gardner,Michael J</t>
  </si>
  <si>
    <t>Gardner,Tayman R</t>
  </si>
  <si>
    <t>Gardner,Timothy W</t>
  </si>
  <si>
    <t>Garey III,Edward D</t>
  </si>
  <si>
    <t>Garith,Neal P</t>
  </si>
  <si>
    <t>Garner,Keith R</t>
  </si>
  <si>
    <t>Garner,Kimberly D</t>
  </si>
  <si>
    <t>Garner,Leah J</t>
  </si>
  <si>
    <t>Garner,Richard T</t>
  </si>
  <si>
    <t>Garner,Rosalind M</t>
  </si>
  <si>
    <t>Garner,Tiaa C</t>
  </si>
  <si>
    <t>Fire Prevention Inspector I</t>
  </si>
  <si>
    <t>Garrett Jr,Michael</t>
  </si>
  <si>
    <t>Garrett,Benjamin F</t>
  </si>
  <si>
    <t>A04010</t>
  </si>
  <si>
    <t>R&amp;P-Recreation (010)</t>
  </si>
  <si>
    <t>Garrett,Dathan</t>
  </si>
  <si>
    <t>Garrett,Gloria M</t>
  </si>
  <si>
    <t>Garrett,Gordon V</t>
  </si>
  <si>
    <t>Garrett,Jeffrey A</t>
  </si>
  <si>
    <t>Garrett,Jonathan R</t>
  </si>
  <si>
    <t>Garrett,Keith</t>
  </si>
  <si>
    <t>Garrett,Lewyn S</t>
  </si>
  <si>
    <t>Chief Judge Orphans' Court</t>
  </si>
  <si>
    <t>Garrett,Olivia N</t>
  </si>
  <si>
    <t>Garrett,Rameara A</t>
  </si>
  <si>
    <t>Garrett,Ronald E</t>
  </si>
  <si>
    <t>Garrett,Scott T</t>
  </si>
  <si>
    <t>Garris,Dana M</t>
  </si>
  <si>
    <t>Garrison,Austin J</t>
  </si>
  <si>
    <t>Garrison,Charles A</t>
  </si>
  <si>
    <t>Garvin,Arturo</t>
  </si>
  <si>
    <t>Garvin,MacKenzie</t>
  </si>
  <si>
    <t>Gary,Jeffrey M</t>
  </si>
  <si>
    <t>Gary,Michael A</t>
  </si>
  <si>
    <t>Gary,Tashema D</t>
  </si>
  <si>
    <t>Gaskin,Kyle E</t>
  </si>
  <si>
    <t>Gaskin,Montez A</t>
  </si>
  <si>
    <t>Gaskins Jr,Franklin D</t>
  </si>
  <si>
    <t>Gaskins,Casandra Y</t>
  </si>
  <si>
    <t>Gaskins,Joshua E</t>
  </si>
  <si>
    <t>Gaskins,Laresa J</t>
  </si>
  <si>
    <t>Gaskins,Lisa A</t>
  </si>
  <si>
    <t>Gasque,Howard A</t>
  </si>
  <si>
    <t>Gasque,Kweisa I</t>
  </si>
  <si>
    <t>Gasque,Rodney C</t>
  </si>
  <si>
    <t>Gasque,Stanley</t>
  </si>
  <si>
    <t>Gates,Brandon F</t>
  </si>
  <si>
    <t>Gatewood,Christopher L</t>
  </si>
  <si>
    <t>Gatling,Chauncey C</t>
  </si>
  <si>
    <t>Gatling,Leah E</t>
  </si>
  <si>
    <t>Gatling,Sharen T</t>
  </si>
  <si>
    <t>Gattens,Paul W</t>
  </si>
  <si>
    <t>Gatto,Abraham M</t>
  </si>
  <si>
    <t>Gatto,Joseph P</t>
  </si>
  <si>
    <t>Document Imaging Manager</t>
  </si>
  <si>
    <t>Gauger,Tiffany P</t>
  </si>
  <si>
    <t>Gaur,Sushila</t>
  </si>
  <si>
    <t>Gause,Kassell M</t>
  </si>
  <si>
    <t>Gause,Michael L</t>
  </si>
  <si>
    <t>Gause,Patrice C</t>
  </si>
  <si>
    <t>Gause,Shaquita L</t>
  </si>
  <si>
    <t>Gauvin,Tamika C</t>
  </si>
  <si>
    <t>Gavilano,Fernando</t>
  </si>
  <si>
    <t>A99163</t>
  </si>
  <si>
    <t>Police Department (163)</t>
  </si>
  <si>
    <t>Gavin,Valencia C</t>
  </si>
  <si>
    <t>Gaylord,Juanita B</t>
  </si>
  <si>
    <t>Gear,Philip</t>
  </si>
  <si>
    <t>Geare,Paul T</t>
  </si>
  <si>
    <t>Gebre,Aberra</t>
  </si>
  <si>
    <t>Geddis,Eric L</t>
  </si>
  <si>
    <t>Geddis,Ottillie</t>
  </si>
  <si>
    <t>Gee,Erica S</t>
  </si>
  <si>
    <t>Gee,Gregory</t>
  </si>
  <si>
    <t>Lifeguard II</t>
  </si>
  <si>
    <t>Gee,Patricia A</t>
  </si>
  <si>
    <t>Gee,Sharon</t>
  </si>
  <si>
    <t>Geer,Norman W</t>
  </si>
  <si>
    <t>Geho,David V</t>
  </si>
  <si>
    <t>Geiger,Victoria</t>
  </si>
  <si>
    <t>Geiman,Scott A</t>
  </si>
  <si>
    <t>Geiselman,Elizabeth V</t>
  </si>
  <si>
    <t>Gekonge,Jared M</t>
  </si>
  <si>
    <t>Generette,Shirley P</t>
  </si>
  <si>
    <t>Genis,Bruno V</t>
  </si>
  <si>
    <t>Genna,James T</t>
  </si>
  <si>
    <t>Traffic Maint Worker Supv</t>
  </si>
  <si>
    <t>Gensiak,Jennifer E</t>
  </si>
  <si>
    <t>Gentil,Michael C</t>
  </si>
  <si>
    <t>Gentile Jr,Philip R</t>
  </si>
  <si>
    <t>Georgakopoulos,Vasilios T</t>
  </si>
  <si>
    <t>George,Anthony J</t>
  </si>
  <si>
    <t>George,Carol E</t>
  </si>
  <si>
    <t>George,Ellisa D</t>
  </si>
  <si>
    <t>George,Ernest M</t>
  </si>
  <si>
    <t>Cable Inspection Supervisor</t>
  </si>
  <si>
    <t>George,Lois</t>
  </si>
  <si>
    <t>George,Michael W</t>
  </si>
  <si>
    <t>George,Sharon M</t>
  </si>
  <si>
    <t>George,Thomas</t>
  </si>
  <si>
    <t>Georgia,Tonya G</t>
  </si>
  <si>
    <t>Gephardt,Scott M</t>
  </si>
  <si>
    <t>Gerber,Dominic F</t>
  </si>
  <si>
    <t>Gerber,Matthew F</t>
  </si>
  <si>
    <t>Gericke,Charlene M</t>
  </si>
  <si>
    <t>Gerkin Jr,Donald V</t>
  </si>
  <si>
    <t>Germ,Aubrey M</t>
  </si>
  <si>
    <t>German,Marjorie M</t>
  </si>
  <si>
    <t>German,Teresa S</t>
  </si>
  <si>
    <t>Germany,Marvin D</t>
  </si>
  <si>
    <t>Tire Maintenance Worker I</t>
  </si>
  <si>
    <t>Gernhart,Jeffrey S</t>
  </si>
  <si>
    <t>Gers,Margaret E</t>
  </si>
  <si>
    <t>Gertz,Bruce G</t>
  </si>
  <si>
    <t>Gesla,Krzysztof</t>
  </si>
  <si>
    <t>Gessner,Flory S</t>
  </si>
  <si>
    <t>Getachew,Wondyfraw M</t>
  </si>
  <si>
    <t>Geter,Kimette E</t>
  </si>
  <si>
    <t>Getsinger Jr,Thomas C</t>
  </si>
  <si>
    <t>Ghee Pratt,Juliette</t>
  </si>
  <si>
    <t>Ghee,Monique S</t>
  </si>
  <si>
    <t>Ghee,Noel</t>
  </si>
  <si>
    <t>Ghee,Robin D</t>
  </si>
  <si>
    <t>Gholson,Carl U</t>
  </si>
  <si>
    <t>Gholson,William S</t>
  </si>
  <si>
    <t>Giannakoulias,Georgios S</t>
  </si>
  <si>
    <t>Gibbons,Jeremiah M</t>
  </si>
  <si>
    <t>Gibbs Jr.,Mark E</t>
  </si>
  <si>
    <t>Gibbs,Andrew R</t>
  </si>
  <si>
    <t>Gibbs,Mark E</t>
  </si>
  <si>
    <t>Gibbs,Taneka N</t>
  </si>
  <si>
    <t>Gibson Jr,Douglas C</t>
  </si>
  <si>
    <t>Gibson Jr,Stephen G</t>
  </si>
  <si>
    <t>Gibson,Araya</t>
  </si>
  <si>
    <t>Gibson,Brett M</t>
  </si>
  <si>
    <t>Gibson,Carlton L</t>
  </si>
  <si>
    <t>Gibson,Damarra C</t>
  </si>
  <si>
    <t>Gibson,Ebony Q</t>
  </si>
  <si>
    <t>Gibson,Jeffrey E</t>
  </si>
  <si>
    <t>Gibson,Jonathan M</t>
  </si>
  <si>
    <t>Gibson,Richard E</t>
  </si>
  <si>
    <t>Gibson,Robert W</t>
  </si>
  <si>
    <t>Gibson,Ryan M</t>
  </si>
  <si>
    <t>Giddins,Patrease</t>
  </si>
  <si>
    <t>Gilbert,Donnell F</t>
  </si>
  <si>
    <t>Gilchrist,Edwin H</t>
  </si>
  <si>
    <t>Gilchrist,Shan R</t>
  </si>
  <si>
    <t>Gilchrist,Tracey</t>
  </si>
  <si>
    <t>Gilde,Carolyn C</t>
  </si>
  <si>
    <t>Gilder-Busatti,Amy L</t>
  </si>
  <si>
    <t>Giles,Brian K</t>
  </si>
  <si>
    <t>Giles,Lamar A</t>
  </si>
  <si>
    <t>Giles,Spencer L</t>
  </si>
  <si>
    <t>Assistant Chief Court Security</t>
  </si>
  <si>
    <t>Giles,Wayne M</t>
  </si>
  <si>
    <t>Gilfillan Jr,Christopher K</t>
  </si>
  <si>
    <t>Gilkey,Gary</t>
  </si>
  <si>
    <t>Gill,Sharon D</t>
  </si>
  <si>
    <t>Gill,Tametra C</t>
  </si>
  <si>
    <t>Gillard,Morgan L</t>
  </si>
  <si>
    <t>Giller,Seth A</t>
  </si>
  <si>
    <t>Gillespie,Corey A</t>
  </si>
  <si>
    <t>Gillespie,Dennis</t>
  </si>
  <si>
    <t>Gillespie,Edward O</t>
  </si>
  <si>
    <t>Gillespie,Elise O</t>
  </si>
  <si>
    <t>Gillespie,Joseph A</t>
  </si>
  <si>
    <t>Gillgannon,Daniel D</t>
  </si>
  <si>
    <t>Gilliam,Aaron A</t>
  </si>
  <si>
    <t>Gilliam,Allen</t>
  </si>
  <si>
    <t>Gilliam,Bernard J</t>
  </si>
  <si>
    <t>Supt Comm Computer Oprns</t>
  </si>
  <si>
    <t>Gilliam,Bobbie S</t>
  </si>
  <si>
    <t>Gilliam,Frederick R</t>
  </si>
  <si>
    <t>Gilliam,Herbert C</t>
  </si>
  <si>
    <t>Gilliam,Jamar</t>
  </si>
  <si>
    <t>Gilliam,Lashavio</t>
  </si>
  <si>
    <t>Gilliam,Robin</t>
  </si>
  <si>
    <t>Gilliam,Tennille L</t>
  </si>
  <si>
    <t>Gilliard,Barbara J</t>
  </si>
  <si>
    <t>Gillig,Andrew M</t>
  </si>
  <si>
    <t>Gillis,Aaron L</t>
  </si>
  <si>
    <t>Gillis,James A</t>
  </si>
  <si>
    <t>Deputy Police Commissioner</t>
  </si>
  <si>
    <t>Gillogly,Kevin P</t>
  </si>
  <si>
    <t>Gills,Catherine</t>
  </si>
  <si>
    <t>Gills,Leemont K</t>
  </si>
  <si>
    <t>Gilman-Forlini,Jackson</t>
  </si>
  <si>
    <t>Historic Preservation Officer</t>
  </si>
  <si>
    <t>Gilmore Jr,William F</t>
  </si>
  <si>
    <t>Gilmore,John R</t>
  </si>
  <si>
    <t>Gilmore,Karen B</t>
  </si>
  <si>
    <t>Gimbi,Eric H</t>
  </si>
  <si>
    <t>A99126</t>
  </si>
  <si>
    <t>Police Department (126)</t>
  </si>
  <si>
    <t>Gingles,Charmanique</t>
  </si>
  <si>
    <t>Ginyard,Robert</t>
  </si>
  <si>
    <t>Giordano,Jason P</t>
  </si>
  <si>
    <t>Gipson III,James</t>
  </si>
  <si>
    <t>Gipson,Cheryl</t>
  </si>
  <si>
    <t>Giraldo,Maria I</t>
  </si>
  <si>
    <t>Githara,George M</t>
  </si>
  <si>
    <t>Githara,Verillian V</t>
  </si>
  <si>
    <t>Gittens,Hosea T</t>
  </si>
  <si>
    <t>A75024</t>
  </si>
  <si>
    <t>Enoch Pratt Free Library (024)</t>
  </si>
  <si>
    <t>Givens,Grace</t>
  </si>
  <si>
    <t>Givens,Raynette N</t>
  </si>
  <si>
    <t>Gizinski,Brian J</t>
  </si>
  <si>
    <t>Gizzo,Frank G</t>
  </si>
  <si>
    <t>Glacken,Ronald F</t>
  </si>
  <si>
    <t>Gladden,Kara L</t>
  </si>
  <si>
    <t>Gladden,Karima L</t>
  </si>
  <si>
    <t>Gladney,Cynthia L</t>
  </si>
  <si>
    <t>Glaessner,Maxwell U</t>
  </si>
  <si>
    <t>Glanville,Andrew O</t>
  </si>
  <si>
    <t>Glanville,C R</t>
  </si>
  <si>
    <t>Glanville,Kimberly W</t>
  </si>
  <si>
    <t>Glascoe,Brianna M</t>
  </si>
  <si>
    <t>Glascoe,William R</t>
  </si>
  <si>
    <t>Glass,Ryan A</t>
  </si>
  <si>
    <t>Glassman,Adam</t>
  </si>
  <si>
    <t>Glatfelter,Dale E</t>
  </si>
  <si>
    <t>Glawe,Erich J</t>
  </si>
  <si>
    <t>Glazerman,Jonathan S</t>
  </si>
  <si>
    <t>A99350</t>
  </si>
  <si>
    <t>Police Department (350)</t>
  </si>
  <si>
    <t>Glee,Tefanie</t>
  </si>
  <si>
    <t>Glenn,Chad W</t>
  </si>
  <si>
    <t>Glenn,Charles T</t>
  </si>
  <si>
    <t>Glenn,Derek W</t>
  </si>
  <si>
    <t>Glenn,Jade M</t>
  </si>
  <si>
    <t>A83004</t>
  </si>
  <si>
    <t>HR-Human Resources (004)</t>
  </si>
  <si>
    <t>Glenn,Jo Ann Y</t>
  </si>
  <si>
    <t>Glenn,Lachell D</t>
  </si>
  <si>
    <t>Glenn,Misty</t>
  </si>
  <si>
    <t>Glenn,Stephen S</t>
  </si>
  <si>
    <t>Glenn,Tauna L</t>
  </si>
  <si>
    <t>Glenn,Thomas</t>
  </si>
  <si>
    <t>Glime Jr,Ronald N</t>
  </si>
  <si>
    <t>Glover,Antonio</t>
  </si>
  <si>
    <t>Glover,Calvin</t>
  </si>
  <si>
    <t>Glover,Ethan J</t>
  </si>
  <si>
    <t>Glover,Jeanene C</t>
  </si>
  <si>
    <t>Glover,Kenae S</t>
  </si>
  <si>
    <t>License Practical Nurse 10 Mth</t>
  </si>
  <si>
    <t>Licensed Practical Nurse</t>
  </si>
  <si>
    <t>Glover,LaToyia</t>
  </si>
  <si>
    <t>Glover,Murdock</t>
  </si>
  <si>
    <t>Godfrey,Lorraine M</t>
  </si>
  <si>
    <t>Library IT Training Supv</t>
  </si>
  <si>
    <t>Godsey,Melvin T</t>
  </si>
  <si>
    <t>Godsmark,Mark C</t>
  </si>
  <si>
    <t>Godwin,Carlene L</t>
  </si>
  <si>
    <t>Godwin,Erin K</t>
  </si>
  <si>
    <t>Godwin,Kathleen</t>
  </si>
  <si>
    <t>Godwin,Rudy A</t>
  </si>
  <si>
    <t>Community Outreach Worker</t>
  </si>
  <si>
    <t>A65034</t>
  </si>
  <si>
    <t>HLTH-Health Department (034)</t>
  </si>
  <si>
    <t>Goeller,Lisa A</t>
  </si>
  <si>
    <t>Goers,Michael R</t>
  </si>
  <si>
    <t>Goff,Robin E</t>
  </si>
  <si>
    <t>Goffe,Justin</t>
  </si>
  <si>
    <t>Goines,Kevin</t>
  </si>
  <si>
    <t>Goines,Misty L</t>
  </si>
  <si>
    <t>Goines,Monica</t>
  </si>
  <si>
    <t>Goins II,James L</t>
  </si>
  <si>
    <t>Goins,Jana</t>
  </si>
  <si>
    <t>Goins,Tarsha R</t>
  </si>
  <si>
    <t>Golan,Jennifer</t>
  </si>
  <si>
    <t>Golas,Aaron T</t>
  </si>
  <si>
    <t>Gold Jr,Michael E</t>
  </si>
  <si>
    <t>Gold,David C</t>
  </si>
  <si>
    <t>Gold,Deirdre S</t>
  </si>
  <si>
    <t>Gold,Rosa D</t>
  </si>
  <si>
    <t>Goldberg,Daniel W</t>
  </si>
  <si>
    <t>Goldberg,Lisa H</t>
  </si>
  <si>
    <t>Golden,Ashley T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</si>
  <si>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</si>
  <si>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</si>
  <si>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</si>
  <si>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</si>
  <si>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</si>
  <si>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</si>
  <si>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</si>
  <si>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</si>
  <si>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Goldstein,Sheryl B</t>
  </si>
  <si>
    <t>Executive Director IV</t>
  </si>
  <si>
    <t>Goldthorpe,Sandra J</t>
  </si>
  <si>
    <t>Golimowski,Frank A</t>
  </si>
  <si>
    <t>A99166</t>
  </si>
  <si>
    <t>Police Department (166)</t>
  </si>
  <si>
    <t>Golodolinski,Adrian</t>
  </si>
  <si>
    <t>Golson,Teneka C</t>
  </si>
  <si>
    <t>Gomez,Jacqueline E</t>
  </si>
  <si>
    <t>Gomez,Leonardo D</t>
  </si>
  <si>
    <t>Gomez,Norberto</t>
  </si>
  <si>
    <t>Gomez,Reynardo B</t>
  </si>
  <si>
    <t>Gondo,Momodu</t>
  </si>
  <si>
    <t>Gongar,Weryonwon G</t>
  </si>
  <si>
    <t>Gonzalez,Angel L</t>
  </si>
  <si>
    <t>Gonzalez,Cesar R</t>
  </si>
  <si>
    <t>Gonzalez,Eneida M</t>
  </si>
  <si>
    <t>Gonzalez,Gilberto M</t>
  </si>
  <si>
    <t>Gonzalez,Gladys A</t>
  </si>
  <si>
    <t>Grant Services Specialist I</t>
  </si>
  <si>
    <t>Gonzalez,Ivan</t>
  </si>
  <si>
    <t>Gonzalez,Jerry F</t>
  </si>
  <si>
    <t>Gonzalez,Joshua S</t>
  </si>
  <si>
    <t>Gonzalez,Leonardo</t>
  </si>
  <si>
    <t>Gonzalez,Luis D</t>
  </si>
  <si>
    <t>Gonzalez,Melvin J</t>
  </si>
  <si>
    <t>Gonzalez-Lopez,Edgar</t>
  </si>
  <si>
    <t>Gooch,Syris J</t>
  </si>
  <si>
    <t>Good,Devin</t>
  </si>
  <si>
    <t>Goode,David M</t>
  </si>
  <si>
    <t>Goode,Edmund D</t>
  </si>
  <si>
    <t>Goode,Natasha L</t>
  </si>
  <si>
    <t>Goode,Sharee</t>
  </si>
  <si>
    <t>Goode,Tiara S</t>
  </si>
  <si>
    <t>Goode,Trinice R</t>
  </si>
  <si>
    <t>Gooden,Kyle E</t>
  </si>
  <si>
    <t>Gooden,Tamika L</t>
  </si>
  <si>
    <t>Goodie,Tracey M</t>
  </si>
  <si>
    <t>Goodloe,Erin</t>
  </si>
  <si>
    <t>Goodman,Michael</t>
  </si>
  <si>
    <t>Scale Attendant</t>
  </si>
  <si>
    <t>Goodman,Pamela D</t>
  </si>
  <si>
    <t>Goodman,Ronny</t>
  </si>
  <si>
    <t>Goodman,Sandra</t>
  </si>
  <si>
    <t>Goodrich,Rachel</t>
  </si>
  <si>
    <t>Goods,Danielle S</t>
  </si>
  <si>
    <t>Goods,Eric R</t>
  </si>
  <si>
    <t>GIS Technician</t>
  </si>
  <si>
    <t>Goods,Jason N</t>
  </si>
  <si>
    <t>Goods,Phillis</t>
  </si>
  <si>
    <t>Goods,Shavon P</t>
  </si>
  <si>
    <t>Goodson Jr,Caesar R</t>
  </si>
  <si>
    <t>Goodwin,Creinton</t>
  </si>
  <si>
    <t>Goodwin,Jason P</t>
  </si>
  <si>
    <t>Goodwin,Marshall</t>
  </si>
  <si>
    <t>Goodwin,Melvina M</t>
  </si>
  <si>
    <t>Goon,Kimberly O</t>
  </si>
  <si>
    <t>Gordon,Ann</t>
  </si>
  <si>
    <t>Gordon,Christopher L</t>
  </si>
  <si>
    <t>Gordon,Darlene M</t>
  </si>
  <si>
    <t>Gordon,Deneen M</t>
  </si>
  <si>
    <t>Laboratory Technical Supv</t>
  </si>
  <si>
    <t>Gordon,Edward C</t>
  </si>
  <si>
    <t>Gordon,John E</t>
  </si>
  <si>
    <t>Gordon,Kristin P</t>
  </si>
  <si>
    <t>Gordon,Myesha L</t>
  </si>
  <si>
    <t>Gordon,Myrna O</t>
  </si>
  <si>
    <t>Gordon,Nathaniel L</t>
  </si>
  <si>
    <t>Gordon,Priscilla Y</t>
  </si>
  <si>
    <t>Gordon,Rasheena</t>
  </si>
  <si>
    <t>Gordon,Ray C</t>
  </si>
  <si>
    <t>Gordon,Terry L</t>
  </si>
  <si>
    <t>Gordon,Trent A</t>
  </si>
  <si>
    <t>Gordon,Vanessa A</t>
  </si>
  <si>
    <t>Gordon,William R</t>
  </si>
  <si>
    <t>Gore,David T</t>
  </si>
  <si>
    <t>Gore,Denise M</t>
  </si>
  <si>
    <t>Gore,Tracy</t>
  </si>
  <si>
    <t>Gore,Walter A</t>
  </si>
  <si>
    <t>Gore,Zachary T</t>
  </si>
  <si>
    <t>Gorham,Dasia M</t>
  </si>
  <si>
    <t>Gorham,Jeanette M</t>
  </si>
  <si>
    <t>Gorie,Shanell D</t>
  </si>
  <si>
    <t>Gorwell II,Edward T</t>
  </si>
  <si>
    <t>Goss,James A</t>
  </si>
  <si>
    <t>Gossett,John D</t>
  </si>
  <si>
    <t>Goucher,Jason M</t>
  </si>
  <si>
    <t>Gough,Kimberly</t>
  </si>
  <si>
    <t>Gould,Cortney N</t>
  </si>
  <si>
    <t>Gould,Lisa D</t>
  </si>
  <si>
    <t>Govan,Nia C</t>
  </si>
  <si>
    <t>Gover,Stanley L</t>
  </si>
  <si>
    <t>Grace Jr,Floyd P</t>
  </si>
  <si>
    <t>Gracey,Patrick H</t>
  </si>
  <si>
    <t>Grady,Damon</t>
  </si>
  <si>
    <t>B49350</t>
  </si>
  <si>
    <t>TRANS-Highways (wkly) (350)</t>
  </si>
  <si>
    <t>Grady,Dionne M</t>
  </si>
  <si>
    <t>Grady,Towanda A</t>
  </si>
  <si>
    <t>Communications Services Supv</t>
  </si>
  <si>
    <t>Graf,Lawrence H</t>
  </si>
  <si>
    <t>Graham II,John W</t>
  </si>
  <si>
    <t>Graham,Boris D</t>
  </si>
  <si>
    <t>Graham,Brian K</t>
  </si>
  <si>
    <t>Graham,Christopher A</t>
  </si>
  <si>
    <t>Graham,Darcell</t>
  </si>
  <si>
    <t>Graham,David B</t>
  </si>
  <si>
    <t>Graham,Dianne E</t>
  </si>
  <si>
    <t>Graham,Domonique</t>
  </si>
  <si>
    <t>Graham,Erica D</t>
  </si>
  <si>
    <t>Graham,Falema N</t>
  </si>
  <si>
    <t>Graham,Frankie L</t>
  </si>
  <si>
    <t>Graham,Latoya P</t>
  </si>
  <si>
    <t>A12001</t>
  </si>
  <si>
    <t>FIN-Acct &amp; Payroll (001)</t>
  </si>
  <si>
    <t>Graham,Pamela D</t>
  </si>
  <si>
    <t>Graham,Rico A</t>
  </si>
  <si>
    <t>Graham,Shallah L</t>
  </si>
  <si>
    <t>Graham,Shawnta</t>
  </si>
  <si>
    <t>Graham-Bey,Marian B</t>
  </si>
  <si>
    <t>Grandison,David</t>
  </si>
  <si>
    <t>Grandy,Chaz T</t>
  </si>
  <si>
    <t>Grandy,Roosevelt M</t>
  </si>
  <si>
    <t>Grannas,Lance C</t>
  </si>
  <si>
    <t>Grant Jr,Samuel</t>
  </si>
  <si>
    <t>Grant,Brittany N</t>
  </si>
  <si>
    <t>Grant,Carolyn A</t>
  </si>
  <si>
    <t>A65105</t>
  </si>
  <si>
    <t>HLTH-Health Department (105)</t>
  </si>
  <si>
    <t>Grant,Christopher W</t>
  </si>
  <si>
    <t>Grant,Cordell L</t>
  </si>
  <si>
    <t>Grant,DeSean C</t>
  </si>
  <si>
    <t>B70353</t>
  </si>
  <si>
    <t>DPW-Solid Waste (wkly) (353)</t>
  </si>
  <si>
    <t>Grant,Dion</t>
  </si>
  <si>
    <t>Grant,Edward A</t>
  </si>
  <si>
    <t>Grant,Emmanuel</t>
  </si>
  <si>
    <t>Grant,Jamel A</t>
  </si>
  <si>
    <t>Grant,James W</t>
  </si>
  <si>
    <t>Grant,Leah G</t>
  </si>
  <si>
    <t>Grant,Letta</t>
  </si>
  <si>
    <t>Grant,Maurice E</t>
  </si>
  <si>
    <t>Grant,Morais M</t>
  </si>
  <si>
    <t>Grant,Pamela E</t>
  </si>
  <si>
    <t>Grant,Robin D</t>
  </si>
  <si>
    <t>Grant,Sonya A</t>
  </si>
  <si>
    <t>Grant,Stephanie N</t>
  </si>
  <si>
    <t>Grant,Terrance B</t>
  </si>
  <si>
    <t>Grant,Welai N</t>
  </si>
  <si>
    <t>Grantland III,Charles H</t>
  </si>
  <si>
    <t>Battalion Fire Chief ALS</t>
  </si>
  <si>
    <t>A64601</t>
  </si>
  <si>
    <t>Fire Department (601)</t>
  </si>
  <si>
    <t>Grant-Scott,Tamara M</t>
  </si>
  <si>
    <t>Grasso,Kent</t>
  </si>
  <si>
    <t>Grate,Gregory C</t>
  </si>
  <si>
    <t>Graves Jr,Charles</t>
  </si>
  <si>
    <t>Graves,Brionna A</t>
  </si>
  <si>
    <t>Graves,Charity R</t>
  </si>
  <si>
    <t>Graves,Charles H</t>
  </si>
  <si>
    <t>Graves,Cynthia D</t>
  </si>
  <si>
    <t>Graves,Daman D</t>
  </si>
  <si>
    <t>Graves,Darius D</t>
  </si>
  <si>
    <t>Graves,Joscelyn M</t>
  </si>
  <si>
    <t>C90SUM</t>
  </si>
  <si>
    <t>TRANS-Cross Guard-Summer</t>
  </si>
  <si>
    <t>Graves,Karen</t>
  </si>
  <si>
    <t>Graves,Manuel T</t>
  </si>
  <si>
    <t>Graves,Matthew R</t>
  </si>
  <si>
    <t>Graves,Tia A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</si>
  <si>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</si>
  <si>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</si>
  <si>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</si>
  <si>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</si>
  <si>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</si>
  <si>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</si>
  <si>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Gray,Davon C</t>
  </si>
  <si>
    <t>Gray,Diamond N</t>
  </si>
  <si>
    <t>Gray,Dorian M</t>
  </si>
  <si>
    <t>Gray,Ebony N</t>
  </si>
  <si>
    <t>Public Health Rep Supervisor</t>
  </si>
  <si>
    <t>Gray,Edwina M</t>
  </si>
  <si>
    <t>Gray,Gary</t>
  </si>
  <si>
    <t>Gray,Javier I</t>
  </si>
  <si>
    <t>Gray,Jeffrey H</t>
  </si>
  <si>
    <t>Gray,Johnta J</t>
  </si>
  <si>
    <t>Gray,Kellen</t>
  </si>
  <si>
    <t>Gray,Linda M</t>
  </si>
  <si>
    <t>Gray,Marneice</t>
  </si>
  <si>
    <t>Gray,Michael</t>
  </si>
  <si>
    <t>Gray,Nicole L</t>
  </si>
  <si>
    <t>Gray,Raheim R</t>
  </si>
  <si>
    <t>Gray,Rashawna S</t>
  </si>
  <si>
    <t>Gray,Roderic E</t>
  </si>
  <si>
    <t>Gray,Ronald H</t>
  </si>
  <si>
    <t>Gray,Suzanne E</t>
  </si>
  <si>
    <t>Gray,Tanasja</t>
  </si>
  <si>
    <t>Gray,Terrence L</t>
  </si>
  <si>
    <t>Grays,Julian</t>
  </si>
  <si>
    <t>Grays,Shiryl E</t>
  </si>
  <si>
    <t>Grayson,Monisha</t>
  </si>
  <si>
    <t>Grear,Clarence</t>
  </si>
  <si>
    <t>Grebe,Madelyn S</t>
  </si>
  <si>
    <t>Greely,Joseph M</t>
  </si>
  <si>
    <t>Green Evans,Sheila</t>
  </si>
  <si>
    <t>Green Jr,Chester M</t>
  </si>
  <si>
    <t>Green Jr,James E</t>
  </si>
  <si>
    <t>GREEN JR,PHILEMON J</t>
  </si>
  <si>
    <t>Green Jr,Roger D</t>
  </si>
  <si>
    <t>Green Sr,Shawn M</t>
  </si>
  <si>
    <t>Green,Ajeenah B</t>
  </si>
  <si>
    <t>Green,Ann E</t>
  </si>
  <si>
    <t>Park Administrator</t>
  </si>
  <si>
    <t>Green,Ashley N</t>
  </si>
  <si>
    <t>Green,Breshay E</t>
  </si>
  <si>
    <t>Green,Brian K</t>
  </si>
  <si>
    <t>Green,Candy</t>
  </si>
  <si>
    <t>Green,Carmellita</t>
  </si>
  <si>
    <t>Green,Cecil B</t>
  </si>
  <si>
    <t>Green,Charles</t>
  </si>
  <si>
    <t>Green,Charles R</t>
  </si>
  <si>
    <t>Green,Cheaneka A</t>
  </si>
  <si>
    <t>Green,Cherry C</t>
  </si>
  <si>
    <t>GREEN,DARRELL</t>
  </si>
  <si>
    <t>Green,DeAndre K</t>
  </si>
  <si>
    <t>Green,Delmeka M</t>
  </si>
  <si>
    <t>Green,Denetria C</t>
  </si>
  <si>
    <t>Green,Dennard P</t>
  </si>
  <si>
    <t>Green,Derrick</t>
  </si>
  <si>
    <t>Green,Dominque S</t>
  </si>
  <si>
    <t>Green,Dwayne N</t>
  </si>
  <si>
    <t>Green,Edna B</t>
  </si>
  <si>
    <t>Green,Eric L</t>
  </si>
  <si>
    <t>Green,Felicia K</t>
  </si>
  <si>
    <t>Green,Floyd</t>
  </si>
  <si>
    <t>Green,India S</t>
  </si>
  <si>
    <t>Green,Jackie C</t>
  </si>
  <si>
    <t>Green,James B</t>
  </si>
  <si>
    <t>Green,Janice L</t>
  </si>
  <si>
    <t>Green,Jasmine J</t>
  </si>
  <si>
    <t>A99424</t>
  </si>
  <si>
    <t>Police Department (424)</t>
  </si>
  <si>
    <t>Green,Jennifer</t>
  </si>
  <si>
    <t>Green,Joan P</t>
  </si>
  <si>
    <t>Green,Kamala T</t>
  </si>
  <si>
    <t>Green,Katashia</t>
  </si>
  <si>
    <t>Library Page</t>
  </si>
  <si>
    <t>Green,Kevin A</t>
  </si>
  <si>
    <t>Green,Kevin R</t>
  </si>
  <si>
    <t>Green,Kim</t>
  </si>
  <si>
    <t>Green,Kimberly</t>
  </si>
  <si>
    <t>Green,Kyle M</t>
  </si>
  <si>
    <t>Green,Larry</t>
  </si>
  <si>
    <t>Green,Linda D</t>
  </si>
  <si>
    <t>Green,Linwood Irwin</t>
  </si>
  <si>
    <t>Green,Lionel</t>
  </si>
  <si>
    <t>Green,Marie A</t>
  </si>
  <si>
    <t>Green,Meredith M</t>
  </si>
  <si>
    <t>Green,Nakia S</t>
  </si>
  <si>
    <t>Green,Nicholas C</t>
  </si>
  <si>
    <t>Green,Nicole L</t>
  </si>
  <si>
    <t>Green,Quinise M</t>
  </si>
  <si>
    <t>Green,Raymond T</t>
  </si>
  <si>
    <t>Green,Richard A</t>
  </si>
  <si>
    <t>Green,Richard S</t>
  </si>
  <si>
    <t>Green,Robert W</t>
  </si>
  <si>
    <t>Green,Ronet</t>
  </si>
  <si>
    <t>Green,Shannon A</t>
  </si>
  <si>
    <t>Green,Sharon</t>
  </si>
  <si>
    <t>Green,Steven W</t>
  </si>
  <si>
    <t>Green,Tevon D</t>
  </si>
  <si>
    <t>Green,Tina</t>
  </si>
  <si>
    <t>Green,Tivon D</t>
  </si>
  <si>
    <t>Green,Valencia SANDRA</t>
  </si>
  <si>
    <t>Election Custodian</t>
  </si>
  <si>
    <t>Green,Wanda L</t>
  </si>
  <si>
    <t>Green,Wanda M</t>
  </si>
  <si>
    <t>Green,Wilson</t>
  </si>
  <si>
    <t>Green,Wilsonia</t>
  </si>
  <si>
    <t>Green,Yvette R</t>
  </si>
  <si>
    <t>Greenbaum,Adena H</t>
  </si>
  <si>
    <t>Greenberg,Julie L</t>
  </si>
  <si>
    <t>Greenberg,Warren</t>
  </si>
  <si>
    <t>Greene Jr,Albert C</t>
  </si>
  <si>
    <t>Greene Jr,David E</t>
  </si>
  <si>
    <t>Greene,Anthony L</t>
  </si>
  <si>
    <t>Greene,Anthony V</t>
  </si>
  <si>
    <t>Greene,Arcelia L</t>
  </si>
  <si>
    <t>Greene,David A</t>
  </si>
  <si>
    <t>Greene,Derrick D</t>
  </si>
  <si>
    <t>Greene,Eugene H</t>
  </si>
  <si>
    <t>A06005</t>
  </si>
  <si>
    <t>Housing &amp; Community Dev (005)</t>
  </si>
  <si>
    <t>Greene,Gwendolyn E</t>
  </si>
  <si>
    <t>Greene,Jalal</t>
  </si>
  <si>
    <t>Greene,Larry</t>
  </si>
  <si>
    <t>Director Council Services</t>
  </si>
  <si>
    <t>Greene,Linette C</t>
  </si>
  <si>
    <t>Greene,Megan</t>
  </si>
  <si>
    <t>Greene,Melva E</t>
  </si>
  <si>
    <t>Greene,Natasha N</t>
  </si>
  <si>
    <t>Greene,Shari E</t>
  </si>
  <si>
    <t>Greene,Tamia A</t>
  </si>
  <si>
    <t>Greenfield,Aaron</t>
  </si>
  <si>
    <t>Commissioner Liquor Board</t>
  </si>
  <si>
    <t>A09002</t>
  </si>
  <si>
    <t>Liquor License Board (002)</t>
  </si>
  <si>
    <t>Green-Haynes,Malcom J</t>
  </si>
  <si>
    <t>Greenhill,L C</t>
  </si>
  <si>
    <t>Greenhouse,Lisa A</t>
  </si>
  <si>
    <t>Greenidge,Junior R</t>
  </si>
  <si>
    <t>Greensfelder,Charles</t>
  </si>
  <si>
    <t>Green-Stroman,Denatra L</t>
  </si>
  <si>
    <t>Social Prog Administrator III</t>
  </si>
  <si>
    <t>A08003</t>
  </si>
  <si>
    <t>M-R Human Services (003)</t>
  </si>
  <si>
    <t>Green-Watkins,Dashawn A</t>
  </si>
  <si>
    <t>Greenwell,Dennis P</t>
  </si>
  <si>
    <t>Greer,Darrick</t>
  </si>
  <si>
    <t>Greer,Justin K</t>
  </si>
  <si>
    <t>Greer,Lamar D</t>
  </si>
  <si>
    <t>Greer,Martin F</t>
  </si>
  <si>
    <t>Greer,Schnell</t>
  </si>
  <si>
    <t>Greer,Seth H</t>
  </si>
  <si>
    <t>Gregg,Lillie M</t>
  </si>
  <si>
    <t>Gregorio,John M</t>
  </si>
  <si>
    <t>Gregory,James L</t>
  </si>
  <si>
    <t>Gregory,John A</t>
  </si>
  <si>
    <t>Gregory,Melissa R</t>
  </si>
  <si>
    <t>Aquatic Center Leader</t>
  </si>
  <si>
    <t>Gregory,Shanay L</t>
  </si>
  <si>
    <t>Gregory,Shelley R</t>
  </si>
  <si>
    <t>Gresham,Reginald</t>
  </si>
  <si>
    <t>Gresock,Jocelyne L</t>
  </si>
  <si>
    <t>Grevey,Alison R</t>
  </si>
  <si>
    <t>Grice,Dominique A</t>
  </si>
  <si>
    <t>Grice,Joshua M</t>
  </si>
  <si>
    <t>Griebler,Michael P</t>
  </si>
  <si>
    <t>Grier,Daquan</t>
  </si>
  <si>
    <t>Grier,Glenn A</t>
  </si>
  <si>
    <t>Griffin III,Charles</t>
  </si>
  <si>
    <t>Griffin Jr,Benjamin</t>
  </si>
  <si>
    <t>Griffin Jr,Craig S</t>
  </si>
  <si>
    <t>Griffin Jr,Wendell R</t>
  </si>
  <si>
    <t>Griffin,Alfred</t>
  </si>
  <si>
    <t>Griffin,Breon D</t>
  </si>
  <si>
    <t>Griffin,Brianna D</t>
  </si>
  <si>
    <t>Griffin,Brittany B</t>
  </si>
  <si>
    <t>A65019</t>
  </si>
  <si>
    <t>HLTH-Health Department (019)</t>
  </si>
  <si>
    <t>Griffin,Brody O</t>
  </si>
  <si>
    <t>Griffin,Cynthia M</t>
  </si>
  <si>
    <t>Griffin,Davonte R</t>
  </si>
  <si>
    <t>Griffin,Deandre M</t>
  </si>
  <si>
    <t>Griffin,Derelle T</t>
  </si>
  <si>
    <t>Griffin,Edward</t>
  </si>
  <si>
    <t>Griffin,Gregory V</t>
  </si>
  <si>
    <t>Griffin,Jamie</t>
  </si>
  <si>
    <t>Griffin,Joann L</t>
  </si>
  <si>
    <t>Griffin,Keyana T</t>
  </si>
  <si>
    <t>Griffin,Laetitia D</t>
  </si>
  <si>
    <t>Griffin,Lowleta D</t>
  </si>
  <si>
    <t>Griffin,Mary E</t>
  </si>
  <si>
    <t>Griffin,Michele L</t>
  </si>
  <si>
    <t>Griffin,Patrick C</t>
  </si>
  <si>
    <t>Griffin,Raynard A</t>
  </si>
  <si>
    <t>Griffin,Shaun</t>
  </si>
  <si>
    <t>Griffin,Tia C</t>
  </si>
  <si>
    <t>Griffin,Tiffanie J</t>
  </si>
  <si>
    <t>Griffin,Tyrinda L</t>
  </si>
  <si>
    <t>Griffin,Vernon</t>
  </si>
  <si>
    <t>Griffith,Blair</t>
  </si>
  <si>
    <t>Griffith,Brian K</t>
  </si>
  <si>
    <t>Grigg,Colin A</t>
  </si>
  <si>
    <t>Grigsby,Arthur C</t>
  </si>
  <si>
    <t>Grim,Melissa D</t>
  </si>
  <si>
    <t>Chief Horticulturist</t>
  </si>
  <si>
    <t>Grimes,Bernadette L</t>
  </si>
  <si>
    <t>Grimes,Charles E</t>
  </si>
  <si>
    <t>Grimes,Eric M</t>
  </si>
  <si>
    <t>Grimes,Gerald B</t>
  </si>
  <si>
    <t>Grimes,James E</t>
  </si>
  <si>
    <t>Grimes,Kai D</t>
  </si>
  <si>
    <t>Grimes,Keon T</t>
  </si>
  <si>
    <t>Grimes,Michele</t>
  </si>
  <si>
    <t>Grimes,Patricia M</t>
  </si>
  <si>
    <t>Grimes,Theresa D</t>
  </si>
  <si>
    <t>Grimm,Michael S</t>
  </si>
  <si>
    <t>Library Building Repairer</t>
  </si>
  <si>
    <t>Grinage,Kimberly N</t>
  </si>
  <si>
    <t>Grishkot,Lee H</t>
  </si>
  <si>
    <t>Grissom,Glenese L</t>
  </si>
  <si>
    <t>Grochowski,Cory</t>
  </si>
  <si>
    <t>Groman,Andrew R</t>
  </si>
  <si>
    <t>GroomJr,Austin B</t>
  </si>
  <si>
    <t>Grooms,Diane H</t>
  </si>
  <si>
    <t>Groop,Casey S</t>
  </si>
  <si>
    <t>Groover,Erika M</t>
  </si>
  <si>
    <t>Gross III,Thomas J</t>
  </si>
  <si>
    <t>Gross Jr,Marvin J</t>
  </si>
  <si>
    <t>Gross,Antwanett T</t>
  </si>
  <si>
    <t>Gross,Edith D</t>
  </si>
  <si>
    <t>Gross,Jonathan D</t>
  </si>
  <si>
    <t>Gross,Kenneth</t>
  </si>
  <si>
    <t>Gross,Latoya S</t>
  </si>
  <si>
    <t>Gross,Marvin J</t>
  </si>
  <si>
    <t>Gross,Pamela</t>
  </si>
  <si>
    <t>Gross,Patricia</t>
  </si>
  <si>
    <t>Gross,Regina</t>
  </si>
  <si>
    <t>Gross,Rogers R</t>
  </si>
  <si>
    <t>Gross,Sara E</t>
  </si>
  <si>
    <t>Gross,Theresa</t>
  </si>
  <si>
    <t>Gross,Warren L</t>
  </si>
  <si>
    <t>Grossman,Sidney</t>
  </si>
  <si>
    <t>Grove,Eric W</t>
  </si>
  <si>
    <t>Grove,Kimberly L</t>
  </si>
  <si>
    <t>Groves,Angelo A</t>
  </si>
  <si>
    <t>Grubb Jr,Danny G</t>
  </si>
  <si>
    <t>Gruver,Joshua T</t>
  </si>
  <si>
    <t>Gruzs,C J</t>
  </si>
  <si>
    <t>Grzech Jr.,Kevin E</t>
  </si>
  <si>
    <t>Grzechowiak,Andrea N</t>
  </si>
  <si>
    <t>Grzelik,Joseph A</t>
  </si>
  <si>
    <t>Grzelik,Matthew</t>
  </si>
  <si>
    <t>Guadalupe,Hernan A</t>
  </si>
  <si>
    <t>Guercio,David B</t>
  </si>
  <si>
    <t>Guerin,William J</t>
  </si>
  <si>
    <t>Guerrero,Jose O</t>
  </si>
  <si>
    <t>Guest,Bobby B</t>
  </si>
  <si>
    <t>Guice,Trina A</t>
  </si>
  <si>
    <t>Guida,Christopher J</t>
  </si>
  <si>
    <t>Guilford,Gayle B</t>
  </si>
  <si>
    <t>IT Division Manager BCIT</t>
  </si>
  <si>
    <t>Guinn,Ryan J</t>
  </si>
  <si>
    <t>Gulczynski,Matthew</t>
  </si>
  <si>
    <t>Gulhar,Rajesh</t>
  </si>
  <si>
    <t>Gullion,Jason W</t>
  </si>
  <si>
    <t>Gunn,William H</t>
  </si>
  <si>
    <t>Gunther,Joseph N</t>
  </si>
  <si>
    <t>Gunthrop,Shamonique L</t>
  </si>
  <si>
    <t>Guntner,James E</t>
  </si>
  <si>
    <t>Gurbelski,Mark T</t>
  </si>
  <si>
    <t>Gurmessa,Dawit M</t>
  </si>
  <si>
    <t>Gurovich,Renee D</t>
  </si>
  <si>
    <t>Gurung,Anju</t>
  </si>
  <si>
    <t>Gutierrez,Rene</t>
  </si>
  <si>
    <t>Gutierrez,Richard</t>
  </si>
  <si>
    <t>Guy,Richard</t>
  </si>
  <si>
    <t>Guye,Michael A</t>
  </si>
  <si>
    <t>Director of Home Ownership</t>
  </si>
  <si>
    <t>Guzman,Jose R</t>
  </si>
  <si>
    <t>Gwynn,Denise</t>
  </si>
  <si>
    <t>Gyant,Maurice M</t>
  </si>
  <si>
    <t>Haag,Kenneth A</t>
  </si>
  <si>
    <t>Haavik,Steve</t>
  </si>
  <si>
    <t>Habeebullah II,Malik R</t>
  </si>
  <si>
    <t>Habeebullah,Kasheera N</t>
  </si>
  <si>
    <t>Habicht,John E</t>
  </si>
  <si>
    <t>Hackett,Anthony J</t>
  </si>
  <si>
    <t>Hackley,Bernice A</t>
  </si>
  <si>
    <t>Haefner,Timothy J</t>
  </si>
  <si>
    <t>Hafey,Elizabeth A</t>
  </si>
  <si>
    <t>Hafner,Erin</t>
  </si>
  <si>
    <t>Recycling Program Associate</t>
  </si>
  <si>
    <t>Hafter,Naomi E</t>
  </si>
  <si>
    <t>A75075</t>
  </si>
  <si>
    <t>Enoch Pratt Free Library (075)</t>
  </si>
  <si>
    <t>Hagans,David E</t>
  </si>
  <si>
    <t>A03093</t>
  </si>
  <si>
    <t>OED-Employment Dev (093)</t>
  </si>
  <si>
    <t>Hage,Marilyn A</t>
  </si>
  <si>
    <t>Hagens,John M</t>
  </si>
  <si>
    <t>Hagley,Anita M</t>
  </si>
  <si>
    <t>Hagley,Vinson R</t>
  </si>
  <si>
    <t>Hahn Jr,Paul W</t>
  </si>
  <si>
    <t>Hahn,David W</t>
  </si>
  <si>
    <t>Hailey Jr,James D</t>
  </si>
  <si>
    <t>Hailey Jr,John L</t>
  </si>
  <si>
    <t>Hailey,Raynard E</t>
  </si>
  <si>
    <t>Haines,Richard M</t>
  </si>
  <si>
    <t>Haines,Sarah A</t>
  </si>
  <si>
    <t>Haines,Tianna N</t>
  </si>
  <si>
    <t>Hair,Annette</t>
  </si>
  <si>
    <t>Hairston Fuller,Tody</t>
  </si>
  <si>
    <t>Social Service Coord Supv</t>
  </si>
  <si>
    <t>Hairston III,Cornelius J</t>
  </si>
  <si>
    <t>Hairston,Durel E</t>
  </si>
  <si>
    <t>A99197</t>
  </si>
  <si>
    <t>Police Department (197)</t>
  </si>
  <si>
    <t>Hairston,Keontae</t>
  </si>
  <si>
    <t>Hairston,Tamara D</t>
  </si>
  <si>
    <t>Hajdic,Mirel</t>
  </si>
  <si>
    <t>Halbach,Garret T</t>
  </si>
  <si>
    <t>Hale,Christopher D</t>
  </si>
  <si>
    <t>Hale,Jacqueline</t>
  </si>
  <si>
    <t>HR Officer Courts</t>
  </si>
  <si>
    <t>Hale,Justin J</t>
  </si>
  <si>
    <t>Hale,Steven C</t>
  </si>
  <si>
    <t>Hale,Valerie D</t>
  </si>
  <si>
    <t>Haley Jr,John L</t>
  </si>
  <si>
    <t>Haley,Dennis T</t>
  </si>
  <si>
    <t>Haley,Nichele S</t>
  </si>
  <si>
    <t>Haley,Reed M</t>
  </si>
  <si>
    <t>Haley,Renee</t>
  </si>
  <si>
    <t>Haley-Kendrick,Mary L</t>
  </si>
  <si>
    <t>Halford,Brian D</t>
  </si>
  <si>
    <t>Halford,Gregory T</t>
  </si>
  <si>
    <t>Halilaj,Taulant A</t>
  </si>
  <si>
    <t>Hall Brooks,Edna M</t>
  </si>
  <si>
    <t>Hall III,Gilbert K</t>
  </si>
  <si>
    <t>Hall III,Wortham</t>
  </si>
  <si>
    <t>Utility Meter Reader Supt II</t>
  </si>
  <si>
    <t>Hall Jr,Charles</t>
  </si>
  <si>
    <t>Hall Jr,Donald R</t>
  </si>
  <si>
    <t>Hall,Anthony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</si>
  <si>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</si>
  <si>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</si>
  <si>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</si>
  <si>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</si>
  <si>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</si>
  <si>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</si>
  <si>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</si>
  <si>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</si>
  <si>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Hall,Howard A</t>
  </si>
  <si>
    <t>Hall,Jadzia L</t>
  </si>
  <si>
    <t>Hall,Jahmal N</t>
  </si>
  <si>
    <t>Hall,Jeffrey C</t>
  </si>
  <si>
    <t>Hall,Jerry C</t>
  </si>
  <si>
    <t>Hall,Joshua M</t>
  </si>
  <si>
    <t>Hall,Joyce</t>
  </si>
  <si>
    <t>Hall,Julian V</t>
  </si>
  <si>
    <t>Hall,June S</t>
  </si>
  <si>
    <t>Hall,Kenneth W</t>
  </si>
  <si>
    <t>Hall,Kirk M</t>
  </si>
  <si>
    <t>Hall,Latonya</t>
  </si>
  <si>
    <t>A50301</t>
  </si>
  <si>
    <t>DPW-Water &amp; Waste Water (301)</t>
  </si>
  <si>
    <t>Hall,Michael C</t>
  </si>
  <si>
    <t>Hall,Nora E</t>
  </si>
  <si>
    <t>Hall,Rahman</t>
  </si>
  <si>
    <t>Hall,Ralph A</t>
  </si>
  <si>
    <t>Cabinetmaker II</t>
  </si>
  <si>
    <t>Hall,Richard I</t>
  </si>
  <si>
    <t>Hall,Talea</t>
  </si>
  <si>
    <t>Hall,Taylor J</t>
  </si>
  <si>
    <t>Hall,Teneil N</t>
  </si>
  <si>
    <t>Hall,Teressa D</t>
  </si>
  <si>
    <t>Hall,Timothy R</t>
  </si>
  <si>
    <t>Hall,Tracy R</t>
  </si>
  <si>
    <t>Hall,Vincent L</t>
  </si>
  <si>
    <t>Hall,Wynter</t>
  </si>
  <si>
    <t>A75060</t>
  </si>
  <si>
    <t>Enoch Pratt Free Library (060)</t>
  </si>
  <si>
    <t>Haller,Mary B</t>
  </si>
  <si>
    <t>Hall-Griffin,Constance R</t>
  </si>
  <si>
    <t>Halliday,Paul A</t>
  </si>
  <si>
    <t>Hallmen,Michael A</t>
  </si>
  <si>
    <t>Halstead,Stephen A</t>
  </si>
  <si>
    <t>Halstead,Tia L</t>
  </si>
  <si>
    <t>Halterman,William A</t>
  </si>
  <si>
    <t>Hamadu,Anehru B</t>
  </si>
  <si>
    <t>Hamal,Arjun B</t>
  </si>
  <si>
    <t>Hameed,Pervaiz R</t>
  </si>
  <si>
    <t>Hameier,Kurt E</t>
  </si>
  <si>
    <t>Hamer,Shirley</t>
  </si>
  <si>
    <t>Hamilton Sr,Kevin A</t>
  </si>
  <si>
    <t>Hamilton,Anthony D</t>
  </si>
  <si>
    <t>Hamilton,Charles M</t>
  </si>
  <si>
    <t>Hamilton,Demira MONIQUE</t>
  </si>
  <si>
    <t>Hamilton,Hemsley J</t>
  </si>
  <si>
    <t>Hamilton,James W</t>
  </si>
  <si>
    <t>Hamilton,Kanieya L</t>
  </si>
  <si>
    <t>Hamilton,Karen A</t>
  </si>
  <si>
    <t>Hamilton,Lolando L</t>
  </si>
  <si>
    <t>Hamilton,Mary</t>
  </si>
  <si>
    <t>Hamilton,Thomas</t>
  </si>
  <si>
    <t>Hamilton,Timothy E</t>
  </si>
  <si>
    <t>Hamilton,Timothy J</t>
  </si>
  <si>
    <t>Hamlet,Jonathan</t>
  </si>
  <si>
    <t>Hamlet,Justin</t>
  </si>
  <si>
    <t>Hamlett,Ward S</t>
  </si>
  <si>
    <t>Hamlin,Bryant S</t>
  </si>
  <si>
    <t>Hamlin,Robert</t>
  </si>
  <si>
    <t>Hamm,Harold C</t>
  </si>
  <si>
    <t>HammAck,Lisa R</t>
  </si>
  <si>
    <t>Hammen,Peter A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</si>
  <si>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</si>
  <si>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</si>
  <si>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</si>
  <si>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</si>
  <si>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</si>
  <si>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</si>
  <si>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Hammond,James I</t>
  </si>
  <si>
    <t>Hammond,Michael J</t>
  </si>
  <si>
    <t>Hamond,Rashad M</t>
  </si>
  <si>
    <t>Hampton,Mary</t>
  </si>
  <si>
    <t>Hampton,Pamela C</t>
  </si>
  <si>
    <t>Hampton,Takiera S</t>
  </si>
  <si>
    <t>Hamwright,Leroy A</t>
  </si>
  <si>
    <t>Han,Steven A</t>
  </si>
  <si>
    <t>Hance,Brian</t>
  </si>
  <si>
    <t>Hancock,Jordyn</t>
  </si>
  <si>
    <t>Hancock,Patrick A</t>
  </si>
  <si>
    <t>Hancock,Vander M</t>
  </si>
  <si>
    <t>Handley,James C</t>
  </si>
  <si>
    <t>Handy,Juliet R</t>
  </si>
  <si>
    <t>Handy,Lamont Alexander</t>
  </si>
  <si>
    <t>Handy,Myles C</t>
  </si>
  <si>
    <t>Haney,Isaiah E</t>
  </si>
  <si>
    <t>Hankard,Robert A</t>
  </si>
  <si>
    <t>Hankewycz,Roman P</t>
  </si>
  <si>
    <t>Crime Laboratory Photo</t>
  </si>
  <si>
    <t>Hankin,Janet S</t>
  </si>
  <si>
    <t>Hann Jr,Ronald E</t>
  </si>
  <si>
    <t>Hann,Jeffrey M</t>
  </si>
  <si>
    <t>Hanna,Peter</t>
  </si>
  <si>
    <t>Hanna,Shaundria</t>
  </si>
  <si>
    <t>Hannah,Fred E</t>
  </si>
  <si>
    <t>Hanner,Patricia L</t>
  </si>
  <si>
    <t>Hannibal,Cory R</t>
  </si>
  <si>
    <t>Hansen,Austin A</t>
  </si>
  <si>
    <t>Hansen,Steven M</t>
  </si>
  <si>
    <t>Hanyok,John J</t>
  </si>
  <si>
    <t>Harbeson,Justin K</t>
  </si>
  <si>
    <t>Harcum,David A</t>
  </si>
  <si>
    <t>Harcum,Edward B</t>
  </si>
  <si>
    <t>Harcum,Harry G</t>
  </si>
  <si>
    <t>Harcum,Lachonne R</t>
  </si>
  <si>
    <t>Harcum,Thomas W</t>
  </si>
  <si>
    <t>Hardcastle,Mary M</t>
  </si>
  <si>
    <t>Harden,Angela</t>
  </si>
  <si>
    <t>Harden,Erika L</t>
  </si>
  <si>
    <t>Harden,Lisa L</t>
  </si>
  <si>
    <t>Harden,Lorenza</t>
  </si>
  <si>
    <t>Harden,Zachary S</t>
  </si>
  <si>
    <t>Harder,Elaine M</t>
  </si>
  <si>
    <t>Hardesty,John J</t>
  </si>
  <si>
    <t>Radio Maintenance Tech Supv</t>
  </si>
  <si>
    <t>Hardesty,Steven M</t>
  </si>
  <si>
    <t>Hardin IV,Frank</t>
  </si>
  <si>
    <t>Hardin,William V</t>
  </si>
  <si>
    <t>Harding,Chana H</t>
  </si>
  <si>
    <t>Harding,Kay N</t>
  </si>
  <si>
    <t>Harding,Maria A</t>
  </si>
  <si>
    <t>Harding,Sharrieff M</t>
  </si>
  <si>
    <t>Harding,Sylvanus A</t>
  </si>
  <si>
    <t>Hardy,Arvell</t>
  </si>
  <si>
    <t>Hardy,Diane</t>
  </si>
  <si>
    <t>Hardy,Jarek</t>
  </si>
  <si>
    <t>Hardy,Meghan G</t>
  </si>
  <si>
    <t>Hare Jr,David A</t>
  </si>
  <si>
    <t>Hare,Rachel L</t>
  </si>
  <si>
    <t>Hargrove Jr,Walter H</t>
  </si>
  <si>
    <t>Hargrove Jr.,Nathan E</t>
  </si>
  <si>
    <t>Hargrove,Kimberly Z</t>
  </si>
  <si>
    <t>Hargrove,Michael C</t>
  </si>
  <si>
    <t>Hargrove,Nicole</t>
  </si>
  <si>
    <t>Harker,Scott R</t>
  </si>
  <si>
    <t>Harlee,Latesha J</t>
  </si>
  <si>
    <t>Harlee,Lynnette</t>
  </si>
  <si>
    <t>Accounting Assistant I</t>
  </si>
  <si>
    <t>Harlee,Margaret M</t>
  </si>
  <si>
    <t>Computer Operator IV</t>
  </si>
  <si>
    <t>Harlee,Trevon W</t>
  </si>
  <si>
    <t>Harlston,Hellen</t>
  </si>
  <si>
    <t>Harmon,Lynn S</t>
  </si>
  <si>
    <t>Harmon,Nancy F</t>
  </si>
  <si>
    <t>Harmon,Tulpe J</t>
  </si>
  <si>
    <t>Harmon-Perez,Yanine M</t>
  </si>
  <si>
    <t>Harner,Colin G</t>
  </si>
  <si>
    <t>Harner,Isabel</t>
  </si>
  <si>
    <t>Harnick,Carolyn M</t>
  </si>
  <si>
    <t>Harp,Theresa</t>
  </si>
  <si>
    <t>Harp,Tia K</t>
  </si>
  <si>
    <t>Harper,April H</t>
  </si>
  <si>
    <t>HR Assistant II</t>
  </si>
  <si>
    <t>Harper,Dondra C</t>
  </si>
  <si>
    <t>Office Services Asst I SAO</t>
  </si>
  <si>
    <t>Harper,Donovan C</t>
  </si>
  <si>
    <t>Harper,Gloria A</t>
  </si>
  <si>
    <t>Harper,Joyce L</t>
  </si>
  <si>
    <t>A65057</t>
  </si>
  <si>
    <t>HLTH-Health Department (057)</t>
  </si>
  <si>
    <t>Harper,Karen</t>
  </si>
  <si>
    <t>Harper,Keith E</t>
  </si>
  <si>
    <t>Harper,Kelsey J</t>
  </si>
  <si>
    <t>Harper,Marcia S</t>
  </si>
  <si>
    <t>Harper,Patricia A</t>
  </si>
  <si>
    <t>Recreation Leader II Elder</t>
  </si>
  <si>
    <t>Harper,Patricia R</t>
  </si>
  <si>
    <t>Harper,Robert L</t>
  </si>
  <si>
    <t>Harper,Tamara L</t>
  </si>
  <si>
    <t>Harper,Xavier E</t>
  </si>
  <si>
    <t>Harrell,Anderson</t>
  </si>
  <si>
    <t>Harrell,Aundrea T</t>
  </si>
  <si>
    <t>A14009</t>
  </si>
  <si>
    <t>FIN-Collections (009)</t>
  </si>
  <si>
    <t>Harrell,Cozette S</t>
  </si>
  <si>
    <t>Harrell,Genevieve D</t>
  </si>
  <si>
    <t>Harrell,Keith</t>
  </si>
  <si>
    <t>Harrell,Lillian</t>
  </si>
  <si>
    <t>Harrell-Carter,Colby L</t>
  </si>
  <si>
    <t>Harried Sr,Maurice C</t>
  </si>
  <si>
    <t>Harriel,Brenda S</t>
  </si>
  <si>
    <t>Coord Medical Svcs Juvenile</t>
  </si>
  <si>
    <t>Harrington Jr,Howard</t>
  </si>
  <si>
    <t>Harrington,Alan R</t>
  </si>
  <si>
    <t>Harrington,Dwight v</t>
  </si>
  <si>
    <t>Harrington,Faith G</t>
  </si>
  <si>
    <t>Law Clerk/Bailiff Graduate</t>
  </si>
  <si>
    <t>Harris Jr,Melvin D</t>
  </si>
  <si>
    <t>Harris Jr,William</t>
  </si>
  <si>
    <t>Harris Jr,William E</t>
  </si>
  <si>
    <t>Harris Jr.,Cecil R</t>
  </si>
  <si>
    <t>Harris Watson,Carethia</t>
  </si>
  <si>
    <t>Harris,Andre C</t>
  </si>
  <si>
    <t>Harris,Angenette</t>
  </si>
  <si>
    <t>Harris,April O</t>
  </si>
  <si>
    <t>Harris,Belinda Kay</t>
  </si>
  <si>
    <t>Senior Recruiter</t>
  </si>
  <si>
    <t>Harris,Beverly J</t>
  </si>
  <si>
    <t>Dir Geriatric Hlth Svcs</t>
  </si>
  <si>
    <t>Harris,Bill E</t>
  </si>
  <si>
    <t>Harris,Brittany S</t>
  </si>
  <si>
    <t>Harris,Charles</t>
  </si>
  <si>
    <t>Harris,Charles M</t>
  </si>
  <si>
    <t>Harris,Charmaigne</t>
  </si>
  <si>
    <t>Harris,Ciara M</t>
  </si>
  <si>
    <t>Harris,Cierra A</t>
  </si>
  <si>
    <t>Harris,Clarence T</t>
  </si>
  <si>
    <t>Harris,Daraine D</t>
  </si>
  <si>
    <t>Harris,Darnell</t>
  </si>
  <si>
    <t>Harris,DaSean</t>
  </si>
  <si>
    <t>Harris,David F</t>
  </si>
  <si>
    <t>Harris,Demario J</t>
  </si>
  <si>
    <t>Harris,Denisha S</t>
  </si>
  <si>
    <t>Harris,Dwayne E</t>
  </si>
  <si>
    <t>Harris,Ella</t>
  </si>
  <si>
    <t>Harris,Erinn N</t>
  </si>
  <si>
    <t>Harris,Felicia K</t>
  </si>
  <si>
    <t>Harris,Gaynell M</t>
  </si>
  <si>
    <t>Harris,Ivry L</t>
  </si>
  <si>
    <t>Harris,Jamal L</t>
  </si>
  <si>
    <t>Harris,Jamall</t>
  </si>
  <si>
    <t>Harris,Jameerah T</t>
  </si>
  <si>
    <t>Harris,James L</t>
  </si>
  <si>
    <t>Deputy Sheriff Supv Special</t>
  </si>
  <si>
    <t>Harris,Janae M</t>
  </si>
  <si>
    <t>Harris,Javon T</t>
  </si>
  <si>
    <t>Harris,Jeffrey S</t>
  </si>
  <si>
    <t>Fire Supply Coordinator</t>
  </si>
  <si>
    <t>Harris,Jerrod T</t>
  </si>
  <si>
    <t>Harris,John C</t>
  </si>
  <si>
    <t>Harris,Johnathan C</t>
  </si>
  <si>
    <t>Harris,Jordan D</t>
  </si>
  <si>
    <t>Harris,Justin D</t>
  </si>
  <si>
    <t>Harris,Lannette</t>
  </si>
  <si>
    <t>Harris,Lillian</t>
  </si>
  <si>
    <t>Harris,Loretta</t>
  </si>
  <si>
    <t>Harris,Lynette</t>
  </si>
  <si>
    <t>Harris,Mario</t>
  </si>
  <si>
    <t>Harris,Mekhi D</t>
  </si>
  <si>
    <t>Harris,Nettie</t>
  </si>
  <si>
    <t>Harris,Nikkia J</t>
  </si>
  <si>
    <t>Harris,Regina</t>
  </si>
  <si>
    <t>Harris,Reginald</t>
  </si>
  <si>
    <t>Harris,Robin M</t>
  </si>
  <si>
    <t>Harris,Sandra K</t>
  </si>
  <si>
    <t>Harris,Shareen K</t>
  </si>
  <si>
    <t>Harris,Sharon A</t>
  </si>
  <si>
    <t>Harris,Shawn D</t>
  </si>
  <si>
    <t>Harris,Steven L</t>
  </si>
  <si>
    <t>Harris,Steven M</t>
  </si>
  <si>
    <t>Harris,Sylvia A</t>
  </si>
  <si>
    <t>Harris,Tonique D</t>
  </si>
  <si>
    <t>Accounting Asst II</t>
  </si>
  <si>
    <t>Harris,Towanda E</t>
  </si>
  <si>
    <t>Harris,Tyo L</t>
  </si>
  <si>
    <t>Harris,Wayne D</t>
  </si>
  <si>
    <t>Harris-Crest,Nicole E</t>
  </si>
  <si>
    <t>Harris-El,Charles T</t>
  </si>
  <si>
    <t>Harrison Jr,Troy L</t>
  </si>
  <si>
    <t>Harrison,Brian</t>
  </si>
  <si>
    <t>Harrison,Cedric</t>
  </si>
  <si>
    <t>Harrison,Craig P</t>
  </si>
  <si>
    <t>Harrison,Darryl L</t>
  </si>
  <si>
    <t>Harrison,Garland A</t>
  </si>
  <si>
    <t>Harrison,Ieisha</t>
  </si>
  <si>
    <t>Harrison,John J</t>
  </si>
  <si>
    <t>Harrison,Julia P</t>
  </si>
  <si>
    <t>Transportation Safety Inst II</t>
  </si>
  <si>
    <t>Harrison,Lillian P</t>
  </si>
  <si>
    <t>Harrison,Lynee B</t>
  </si>
  <si>
    <t>Lieutenant Court Security</t>
  </si>
  <si>
    <t>Harrison,Michael S</t>
  </si>
  <si>
    <t>Police Commissioner</t>
  </si>
  <si>
    <t>Harrison,Rahkez</t>
  </si>
  <si>
    <t>Harrison,Shaunee</t>
  </si>
  <si>
    <t>Harrison,Tabitha N</t>
  </si>
  <si>
    <t>Harrod Jr,Kenneth W</t>
  </si>
  <si>
    <t>Harry,Cynthia E</t>
  </si>
  <si>
    <t>Harry,Daniel R</t>
  </si>
  <si>
    <t>Harry,Ramona S</t>
  </si>
  <si>
    <t>Hart,Danielle T</t>
  </si>
  <si>
    <t>Hart,Michele L</t>
  </si>
  <si>
    <t>Hart,Nicole V</t>
  </si>
  <si>
    <t>Hart,Shontee L</t>
  </si>
  <si>
    <t>Hartford,Murphy D</t>
  </si>
  <si>
    <t>Hartley,Ramond E</t>
  </si>
  <si>
    <t>Swimming Pool Manager</t>
  </si>
  <si>
    <t>Hartlove,Robert L</t>
  </si>
  <si>
    <t>Hartman,Brian J</t>
  </si>
  <si>
    <t>Hartman,Craig S</t>
  </si>
  <si>
    <t>Hartman,Daniel A</t>
  </si>
  <si>
    <t>Hartman,Rita M</t>
  </si>
  <si>
    <t>Hartman,Robert E</t>
  </si>
  <si>
    <t>Hartmann,Eleanor</t>
  </si>
  <si>
    <t>Hartsock Jr.,William J</t>
  </si>
  <si>
    <t>Hartsock,Jeffrey A</t>
  </si>
  <si>
    <t>Hartsock,William</t>
  </si>
  <si>
    <t>Harty,Marlon A</t>
  </si>
  <si>
    <t>Harvell,Brian K</t>
  </si>
  <si>
    <t>Harvey Jr,Jonathan</t>
  </si>
  <si>
    <t>Harvey,Anealia S</t>
  </si>
  <si>
    <t>Harvey,Ann Marie</t>
  </si>
  <si>
    <t>Harvey,Cadeatra T</t>
  </si>
  <si>
    <t>Harvey,Charles E</t>
  </si>
  <si>
    <t>Harvey,Keith D</t>
  </si>
  <si>
    <t>Harvey,Michael E</t>
  </si>
  <si>
    <t>Harvey,Randy M</t>
  </si>
  <si>
    <t>Harvey,Tremaine J</t>
  </si>
  <si>
    <t>Harvey,Twasheria R</t>
  </si>
  <si>
    <t>Harvill,Lavente P</t>
  </si>
  <si>
    <t>Harvin,Syreeta Y</t>
  </si>
  <si>
    <t>Hasan,Kareem A</t>
  </si>
  <si>
    <t>Hasan,Razibul</t>
  </si>
  <si>
    <t>Haselton,David H</t>
  </si>
  <si>
    <t>Hashagen,Alex R</t>
  </si>
  <si>
    <t>Haskett,Sandra C</t>
  </si>
  <si>
    <t>Haskins,Ann G</t>
  </si>
  <si>
    <t>Haskins,Brenda</t>
  </si>
  <si>
    <t>Haskins,Calvin L</t>
  </si>
  <si>
    <t>Haskins,Christopher</t>
  </si>
  <si>
    <t>Haskins,Deon A</t>
  </si>
  <si>
    <t>Haskins,Natalie</t>
  </si>
  <si>
    <t>Haskins,Robin S</t>
  </si>
  <si>
    <t>Community Outreach Supervisor</t>
  </si>
  <si>
    <t>Haskins,Theodore M</t>
  </si>
  <si>
    <t>Haslacker,Alexander L</t>
  </si>
  <si>
    <t>Haslam,Jeneffer</t>
  </si>
  <si>
    <t>Legislative/Govt Liaison</t>
  </si>
  <si>
    <t>Hassan,Bilal</t>
  </si>
  <si>
    <t>Const Mech Inspector I</t>
  </si>
  <si>
    <t>Hassan,Sufian B</t>
  </si>
  <si>
    <t>Hassan-White,Salimah</t>
  </si>
  <si>
    <t>Hasselberger,Scott</t>
  </si>
  <si>
    <t>Hastings-Hamilton,Cody W</t>
  </si>
  <si>
    <t>Hastings-Hamilton,Kirstin D</t>
  </si>
  <si>
    <t>Hatcher II,Jerard D</t>
  </si>
  <si>
    <t>Hatcher,Ned J</t>
  </si>
  <si>
    <t>Hatchett,Dion E</t>
  </si>
  <si>
    <t>Hauf,George E</t>
  </si>
  <si>
    <t>Haug,Johnathan L</t>
  </si>
  <si>
    <t>Haughton,Shana A</t>
  </si>
  <si>
    <t>Haun Jr.,Gary J</t>
  </si>
  <si>
    <t>Hawk,Joel E</t>
  </si>
  <si>
    <t>Hawkes Jr.,Michael S</t>
  </si>
  <si>
    <t>Hawkins Jr,Eddie L</t>
  </si>
  <si>
    <t>Hawkins,Betty A</t>
  </si>
  <si>
    <t>Hawkins,Carrie T</t>
  </si>
  <si>
    <t>Hawkins,Craig D</t>
  </si>
  <si>
    <t>Hawkins,Ernest</t>
  </si>
  <si>
    <t>Hawkins,Fatima T</t>
  </si>
  <si>
    <t>Hawkins,Gregory J</t>
  </si>
  <si>
    <t>Automotive Mechanic Apprentice</t>
  </si>
  <si>
    <t>Hawkins,Imanvil D</t>
  </si>
  <si>
    <t>Hawkins,Kenneth J</t>
  </si>
  <si>
    <t>Hawkins,Lewis H</t>
  </si>
  <si>
    <t>Hawkins,Malaysia D</t>
  </si>
  <si>
    <t>Hawkins,Phillip L</t>
  </si>
  <si>
    <t>Hawkins,Shelley R</t>
  </si>
  <si>
    <t>Management Support Technician</t>
  </si>
  <si>
    <t>Hawkins,Tracy L</t>
  </si>
  <si>
    <t>Hawkins,Virginia</t>
  </si>
  <si>
    <t>Hawkins,Wesley D</t>
  </si>
  <si>
    <t>Hawley,Alain H</t>
  </si>
  <si>
    <t>Hawley,Tammy</t>
  </si>
  <si>
    <t>Hay,Erica A</t>
  </si>
  <si>
    <t>Hayat,Malik Z</t>
  </si>
  <si>
    <t>Hayden,Alexandra L</t>
  </si>
  <si>
    <t>Hayden,Clover J</t>
  </si>
  <si>
    <t>Hayden,Jonathan P</t>
  </si>
  <si>
    <t>Hayes,Antonio L</t>
  </si>
  <si>
    <t>Dir Social Srvc Supplement</t>
  </si>
  <si>
    <t>Hayes,Calvin</t>
  </si>
  <si>
    <t>Hayes,Chad W</t>
  </si>
  <si>
    <t>Hayes,Chiffon</t>
  </si>
  <si>
    <t>Hayes,Deonna M</t>
  </si>
  <si>
    <t>Hayes,Donald E</t>
  </si>
  <si>
    <t>Hayes,Francine</t>
  </si>
  <si>
    <t>Hayes,Kevin D</t>
  </si>
  <si>
    <t>Hayes,Kristopher C</t>
  </si>
  <si>
    <t>Hayes,Marvin</t>
  </si>
  <si>
    <t>Hayes,Paul B</t>
  </si>
  <si>
    <t>Haynes,Benjamin F</t>
  </si>
  <si>
    <t>Haynes,Charmaine R</t>
  </si>
  <si>
    <t>Haynes,Japp A</t>
  </si>
  <si>
    <t>Haynes,Mary K</t>
  </si>
  <si>
    <t>Haynie,Sherrell A</t>
  </si>
  <si>
    <t>Hazan,Laura</t>
  </si>
  <si>
    <t>Hazel,Veronica L</t>
  </si>
  <si>
    <t>Hazer,Meghan</t>
  </si>
  <si>
    <t>Haziminas,Alexandros A</t>
  </si>
  <si>
    <t>Healey,William M</t>
  </si>
  <si>
    <t>Healey,William P</t>
  </si>
  <si>
    <t>Healy,John A</t>
  </si>
  <si>
    <t>Heard,Jodie G</t>
  </si>
  <si>
    <t>B68010</t>
  </si>
  <si>
    <t>R&amp;P-Parks (wkly) (010)</t>
  </si>
  <si>
    <t>Heard,Quashawn</t>
  </si>
  <si>
    <t>Heard,Quinnaya J</t>
  </si>
  <si>
    <t>Heard,Robin J</t>
  </si>
  <si>
    <t>Heard,Rosalee</t>
  </si>
  <si>
    <t>HR Specialist I</t>
  </si>
  <si>
    <t>Heartberg,Desiree J</t>
  </si>
  <si>
    <t>Heath,Christopher D</t>
  </si>
  <si>
    <t>Hebb,Evona T</t>
  </si>
  <si>
    <t>Hebb,Rene' V</t>
  </si>
  <si>
    <t>Hebron,Artenia D</t>
  </si>
  <si>
    <t>Heckrotte,Andrew B</t>
  </si>
  <si>
    <t>Marine Pilot</t>
  </si>
  <si>
    <t>Heckstall,Van A</t>
  </si>
  <si>
    <t>Heddinger,Bruce D</t>
  </si>
  <si>
    <t>Hedgepeth,Dominic G</t>
  </si>
  <si>
    <t>Hedgepeth,Tresa L</t>
  </si>
  <si>
    <t>Heether,Susan D</t>
  </si>
  <si>
    <t>Recreation Program Assistant</t>
  </si>
  <si>
    <t>Heffernan,Paul M</t>
  </si>
  <si>
    <t>Heffler,Christina</t>
  </si>
  <si>
    <t>Heffner III,Louis J</t>
  </si>
  <si>
    <t>Heflin Jr,Thomas Q</t>
  </si>
  <si>
    <t>Heflin,Lois A</t>
  </si>
  <si>
    <t>Hegarty,Jeanne L</t>
  </si>
  <si>
    <t>Criminal Justice Associate</t>
  </si>
  <si>
    <t>Heggins Jr,Andy</t>
  </si>
  <si>
    <t>Heidel,Ryan T</t>
  </si>
  <si>
    <t>Heidelberg,Andre D</t>
  </si>
  <si>
    <t>Tree Service Supv II</t>
  </si>
  <si>
    <t>Heigh Jr,Cedric D</t>
  </si>
  <si>
    <t>Height,Bernadette H</t>
  </si>
  <si>
    <t>Height,Clifton L</t>
  </si>
  <si>
    <t>Heiler,Michael J</t>
  </si>
  <si>
    <t>Heinbuch III,Theodore A</t>
  </si>
  <si>
    <t>Heinrich,Kurt A</t>
  </si>
  <si>
    <t>Heiss,Joel F</t>
  </si>
  <si>
    <t>Helfrich,Evan L</t>
  </si>
  <si>
    <t>Heller,Lawrence D</t>
  </si>
  <si>
    <t>Chief Medical Officer Courts</t>
  </si>
  <si>
    <t>Hellman,Lynne</t>
  </si>
  <si>
    <t>Hellmann,Carol F</t>
  </si>
  <si>
    <t>Public Information Officer I</t>
  </si>
  <si>
    <t>Hellweg,Brendan E</t>
  </si>
  <si>
    <t>Helm Jr.,Bradley J</t>
  </si>
  <si>
    <t>Helman,Hunter J</t>
  </si>
  <si>
    <t>Helmick,Rachael A</t>
  </si>
  <si>
    <t>Hemberger,Barbara J</t>
  </si>
  <si>
    <t>Hemler,Rebecca</t>
  </si>
  <si>
    <t>Hemlinger,Alison L</t>
  </si>
  <si>
    <t>Hemmerle,Jacob S</t>
  </si>
  <si>
    <t>Hemmingway,Brittany N</t>
  </si>
  <si>
    <t>Hemphill Danik,Gail L</t>
  </si>
  <si>
    <t>Hemphill Jr.,Johnnie R</t>
  </si>
  <si>
    <t>Hemsley,Amelia E</t>
  </si>
  <si>
    <t>Henard,Christopher J</t>
  </si>
  <si>
    <t>Henderson Jr,Melvin P</t>
  </si>
  <si>
    <t>Henderson,Clarine L</t>
  </si>
  <si>
    <t>Henderson,Darren B</t>
  </si>
  <si>
    <t>Henderson,Delroy M</t>
  </si>
  <si>
    <t>Henderson,Earica L</t>
  </si>
  <si>
    <t>Henderson,Elexus I</t>
  </si>
  <si>
    <t>Henderson,Hiram</t>
  </si>
  <si>
    <t>Henderson,Janet C</t>
  </si>
  <si>
    <t>Henderson,Jaquanna D</t>
  </si>
  <si>
    <t>Henderson,John E</t>
  </si>
  <si>
    <t>Henderson,Latarsha M</t>
  </si>
  <si>
    <t>Henderson,Maurice L</t>
  </si>
  <si>
    <t>Henderson,Megan E</t>
  </si>
  <si>
    <t>Henderson,Nathan D</t>
  </si>
  <si>
    <t>Henderson,Phillip C</t>
  </si>
  <si>
    <t>Henderson,Reginald</t>
  </si>
  <si>
    <t>Henderson,Shannon</t>
  </si>
  <si>
    <t>Henderson,Steven R</t>
  </si>
  <si>
    <t>Henderson,Suzette D</t>
  </si>
  <si>
    <t>Henderson,Thomas C</t>
  </si>
  <si>
    <t>Henderson,Trenita E</t>
  </si>
  <si>
    <t>Hendrichs,Jack R</t>
  </si>
  <si>
    <t>Hendrick,Alan D</t>
  </si>
  <si>
    <t>Hendrick,Paul E</t>
  </si>
  <si>
    <t>Hendricks,Dasaun A</t>
  </si>
  <si>
    <t>Hendricks,Elii E</t>
  </si>
  <si>
    <t>Hendricks,Mark J</t>
  </si>
  <si>
    <t>Hendricks,Pandora F</t>
  </si>
  <si>
    <t>Hendricks,Valerie R</t>
  </si>
  <si>
    <t>Hendrix,Anthony D</t>
  </si>
  <si>
    <t>Hendrix,Kendall L</t>
  </si>
  <si>
    <t>Henley,Dwayne W</t>
  </si>
  <si>
    <t>Henley,Jasmine M</t>
  </si>
  <si>
    <t>Henline,Misty M</t>
  </si>
  <si>
    <t>Henriques,Dawnyell S</t>
  </si>
  <si>
    <t>Henry Jr,Robert D</t>
  </si>
  <si>
    <t>Henry,Ashelle L</t>
  </si>
  <si>
    <t>Henry,Bethel M</t>
  </si>
  <si>
    <t>Henry,Bill</t>
  </si>
  <si>
    <t>Henry,Daniel C</t>
  </si>
  <si>
    <t>Henry,Delia M</t>
  </si>
  <si>
    <t>Henry,Jacqueline D</t>
  </si>
  <si>
    <t>Henry,Jeffrey B</t>
  </si>
  <si>
    <t>Henry,Kirk L</t>
  </si>
  <si>
    <t>Henry,Kyle A</t>
  </si>
  <si>
    <t>Henry,Latrice r</t>
  </si>
  <si>
    <t>Henry,Marcus D</t>
  </si>
  <si>
    <t>Henry,Martina</t>
  </si>
  <si>
    <t>Henry,Matthew L</t>
  </si>
  <si>
    <t>Henry,Natalie</t>
  </si>
  <si>
    <t>Henry,Ruth E</t>
  </si>
  <si>
    <t>Henry,Scott</t>
  </si>
  <si>
    <t>Henry,Tia C</t>
  </si>
  <si>
    <t>Henry,Valerie D</t>
  </si>
  <si>
    <t>Henry,Veronica j</t>
  </si>
  <si>
    <t>Hensler Jr,Charles E</t>
  </si>
  <si>
    <t>Hensler,Leah M</t>
  </si>
  <si>
    <t>Hensley,Gerald M</t>
  </si>
  <si>
    <t>Henson Jr,William G</t>
  </si>
  <si>
    <t>Henson,Brandi A</t>
  </si>
  <si>
    <t>Henson,Charlene D</t>
  </si>
  <si>
    <t>Henson,Darren P</t>
  </si>
  <si>
    <t>Utility Meter Field Oprns Mgr</t>
  </si>
  <si>
    <t>Henson,Peter E</t>
  </si>
  <si>
    <t>Henson,Renee</t>
  </si>
  <si>
    <t>Henson,Steven</t>
  </si>
  <si>
    <t>Henson,Wesley B</t>
  </si>
  <si>
    <t>Hepler,Christopher A</t>
  </si>
  <si>
    <t>Herbert,Angelique S</t>
  </si>
  <si>
    <t>Herbert,Quinton M</t>
  </si>
  <si>
    <t>Herlihy,Conner M</t>
  </si>
  <si>
    <t>Herman,David E</t>
  </si>
  <si>
    <t>Herman,Mathew A</t>
  </si>
  <si>
    <t>Hernandez Royer,Mary Ann C</t>
  </si>
  <si>
    <t>Hernandez,Benjamin F</t>
  </si>
  <si>
    <t>Hernandez,Edgardo C</t>
  </si>
  <si>
    <t>Hernandez,Javier L</t>
  </si>
  <si>
    <t>Hernandez,Jeffrey</t>
  </si>
  <si>
    <t>Hernandez,Matthew L</t>
  </si>
  <si>
    <t>Hernandez,Nicolas C</t>
  </si>
  <si>
    <t>Hernandez-Domenech,Felix</t>
  </si>
  <si>
    <t>Herndon,Derek M</t>
  </si>
  <si>
    <t>Herndon,Timothy A</t>
  </si>
  <si>
    <t>Heron,Peter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</si>
  <si>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</si>
  <si>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</si>
  <si>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</si>
  <si>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</si>
  <si>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</si>
  <si>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</si>
  <si>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Hess,Jason A</t>
  </si>
  <si>
    <t>Hess,Kevin F</t>
  </si>
  <si>
    <t>Hess,Raymond D</t>
  </si>
  <si>
    <t>Hesselton,Denise S</t>
  </si>
  <si>
    <t>Hessler,Jason C</t>
  </si>
  <si>
    <t>Hessler,Kyle L</t>
  </si>
  <si>
    <t>Hester,Glenn J</t>
  </si>
  <si>
    <t>Hester,Klessette D</t>
  </si>
  <si>
    <t>Hester,Lizeth C</t>
  </si>
  <si>
    <t>Hetherington,Mary L</t>
  </si>
  <si>
    <t>Hetterich,Robert C</t>
  </si>
  <si>
    <t>Heubeck,Gary L</t>
  </si>
  <si>
    <t>Heuer,Walter G</t>
  </si>
  <si>
    <t>Heuser,Jared C</t>
  </si>
  <si>
    <t>Hewlett,Memory M</t>
  </si>
  <si>
    <t>Heyward,Terrance G</t>
  </si>
  <si>
    <t>Hibbert,Angelic</t>
  </si>
  <si>
    <t>Hibler,Andre T</t>
  </si>
  <si>
    <t>Hickey,Matthew J</t>
  </si>
  <si>
    <t>Hickey,Terrence F</t>
  </si>
  <si>
    <t>Hicklin,Vileen O</t>
  </si>
  <si>
    <t>Fingerprint Technician Supv</t>
  </si>
  <si>
    <t>Hickman,Rebekah A</t>
  </si>
  <si>
    <t>Hicks,Amir A</t>
  </si>
  <si>
    <t>Hicks,Antoine L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</si>
  <si>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</si>
  <si>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</si>
  <si>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</si>
  <si>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</si>
  <si>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</si>
  <si>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</si>
  <si>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</si>
  <si>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</si>
  <si>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</si>
  <si>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</si>
  <si>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Hicks-Braye,Octavia D</t>
  </si>
  <si>
    <t>Hickson,Mira S</t>
  </si>
  <si>
    <t>Hiebler,Helena A</t>
  </si>
  <si>
    <t>Hiebler,Michael V</t>
  </si>
  <si>
    <t>Hiester,Christopher A</t>
  </si>
  <si>
    <t>Higgs,Joann</t>
  </si>
  <si>
    <t>High,Tyshaun D</t>
  </si>
  <si>
    <t>Hightower,Bria D</t>
  </si>
  <si>
    <t>Higley,Graig A</t>
  </si>
  <si>
    <t>Higley,Justin A</t>
  </si>
  <si>
    <t>Higley,Kyle M</t>
  </si>
  <si>
    <t>Hildebrandt,Donald P</t>
  </si>
  <si>
    <t>Hildebrandt,Jennifer L</t>
  </si>
  <si>
    <t>Hildreth,Kyle J</t>
  </si>
  <si>
    <t>Hiles,Christopher M</t>
  </si>
  <si>
    <t>Hill III,Robert S</t>
  </si>
  <si>
    <t>Hill Jr,Gerald A</t>
  </si>
  <si>
    <t>Hill Jr,Melvin M</t>
  </si>
  <si>
    <t>Hill,Amara L</t>
  </si>
  <si>
    <t>Hill,Andre M</t>
  </si>
  <si>
    <t>Hill,Anthony G</t>
  </si>
  <si>
    <t>Hill,Cynthia E</t>
  </si>
  <si>
    <t>Hill,Dana R</t>
  </si>
  <si>
    <t>Hill,Demetria L</t>
  </si>
  <si>
    <t>Hill,Ingrid D</t>
  </si>
  <si>
    <t>Hill,James P</t>
  </si>
  <si>
    <t>Hill,Jenifer M</t>
  </si>
  <si>
    <t>Hill,Kahron K</t>
  </si>
  <si>
    <t>Hill,Katrina A</t>
  </si>
  <si>
    <t>Hill,Kevin A</t>
  </si>
  <si>
    <t>Hill,Kevin O</t>
  </si>
  <si>
    <t>Hill,Kirk D</t>
  </si>
  <si>
    <t>Hill,Kyia M</t>
  </si>
  <si>
    <t>Hill,La Tonya Y</t>
  </si>
  <si>
    <t>Hill,Laverne</t>
  </si>
  <si>
    <t>Hill,Lorenzo J</t>
  </si>
  <si>
    <t>Hill,Maria S</t>
  </si>
  <si>
    <t>Hill,Marquese A</t>
  </si>
  <si>
    <t>Hill,Natasha D</t>
  </si>
  <si>
    <t>Hill,Richard R</t>
  </si>
  <si>
    <t>Hill,Richard W</t>
  </si>
  <si>
    <t>Hill,Rosalyn</t>
  </si>
  <si>
    <t>Hill,Ryan W</t>
  </si>
  <si>
    <t>Hill,Sannovia F</t>
  </si>
  <si>
    <t>Hill,Shakia A</t>
  </si>
  <si>
    <t>Hill,Terri A</t>
  </si>
  <si>
    <t>Hill,Theresa L</t>
  </si>
  <si>
    <t>Hill,Tyrone E</t>
  </si>
  <si>
    <t>Hillery,Keeshawna S</t>
  </si>
  <si>
    <t>Hillman,Shaniera M</t>
  </si>
  <si>
    <t>Hill-Peay,Karla M</t>
  </si>
  <si>
    <t>Hill-Wilson,Kenndra M</t>
  </si>
  <si>
    <t>Hilton,Antron</t>
  </si>
  <si>
    <t>Hilton,Hannah</t>
  </si>
  <si>
    <t>Hilton,James R</t>
  </si>
  <si>
    <t>Hilton,Kevin J</t>
  </si>
  <si>
    <t>Hilton,Marisa D</t>
  </si>
  <si>
    <t>Legal Assistant I</t>
  </si>
  <si>
    <t>Hilton,Vernese A</t>
  </si>
  <si>
    <t>Himes III,Robert L</t>
  </si>
  <si>
    <t>Hincke,Kelsey</t>
  </si>
  <si>
    <t>Hinds,Gary E</t>
  </si>
  <si>
    <t>Hineline,Michael W</t>
  </si>
  <si>
    <t>Hines,Chad D</t>
  </si>
  <si>
    <t>Hines,Colin</t>
  </si>
  <si>
    <t>Hines,Jason A</t>
  </si>
  <si>
    <t>Hines,Jermaine D</t>
  </si>
  <si>
    <t>Hines,Lynnell</t>
  </si>
  <si>
    <t>Hines,Roberta</t>
  </si>
  <si>
    <t>Hinkhaus,Brandon M</t>
  </si>
  <si>
    <t>Hinkley,Lisa M</t>
  </si>
  <si>
    <t>Hinkson,Martin D</t>
  </si>
  <si>
    <t>Hinson,Eric K</t>
  </si>
  <si>
    <t>Hinton,Devonee' T</t>
  </si>
  <si>
    <t>Hinton,Eric M</t>
  </si>
  <si>
    <t>Hinton,Jordan J</t>
  </si>
  <si>
    <t>Hinton,Tiara S</t>
  </si>
  <si>
    <t>Hipp,Alexander L</t>
  </si>
  <si>
    <t>Hirsch,George</t>
  </si>
  <si>
    <t>Histon,Steven E</t>
  </si>
  <si>
    <t>Hitchins,Brandon</t>
  </si>
  <si>
    <t>A65011</t>
  </si>
  <si>
    <t>HLTH-Health Department (011)</t>
  </si>
  <si>
    <t>Hite,Resha</t>
  </si>
  <si>
    <t>Hitt Jr,Jimmy L</t>
  </si>
  <si>
    <t>Hittle,David S</t>
  </si>
  <si>
    <t>Ho,Andy</t>
  </si>
  <si>
    <t>Hoang,Gian</t>
  </si>
  <si>
    <t>Hobbs,Tyrone L</t>
  </si>
  <si>
    <t>Hobday,Patricia L</t>
  </si>
  <si>
    <t>Hobe,Allyson M</t>
  </si>
  <si>
    <t>Hobson,Michael J</t>
  </si>
  <si>
    <t>Hodas Jr.,Thomas P</t>
  </si>
  <si>
    <t>Hodge,Eric R</t>
  </si>
  <si>
    <t>Hodge,Jerome</t>
  </si>
  <si>
    <t>Hodge,Joseph A</t>
  </si>
  <si>
    <t>Animal Enforcement Off Supv</t>
  </si>
  <si>
    <t>Hodge,Matthew A</t>
  </si>
  <si>
    <t>Hodgetts,Drue</t>
  </si>
  <si>
    <t>Hoerl,Brittany N</t>
  </si>
  <si>
    <t>Hoerl,Gilbert L</t>
  </si>
  <si>
    <t>Hofert,Andrew J</t>
  </si>
  <si>
    <t>Hoffman Jr,Charles R</t>
  </si>
  <si>
    <t>Hoffman Jr,Everett J</t>
  </si>
  <si>
    <t>Hoffman,Christopher J</t>
  </si>
  <si>
    <t>Hoffman,Jordan M</t>
  </si>
  <si>
    <t>Hoffman,Kenneth L</t>
  </si>
  <si>
    <t>Hoffman,Marvin</t>
  </si>
  <si>
    <t>Hoffman,Susan B</t>
  </si>
  <si>
    <t>Hoffman,William J</t>
  </si>
  <si>
    <t>Hofmann,Elisabeth B</t>
  </si>
  <si>
    <t>Hogan,Michael J</t>
  </si>
  <si>
    <t>Hoggard,Danielle A</t>
  </si>
  <si>
    <t>Hohenstein,Randolph B</t>
  </si>
  <si>
    <t>Hohman Jr,Steven L</t>
  </si>
  <si>
    <t>Hohman,Fallyn L</t>
  </si>
  <si>
    <t>Hoisington,Nicholas M</t>
  </si>
  <si>
    <t>Holbrook,Julie C</t>
  </si>
  <si>
    <t>Holcomb,Eric L</t>
  </si>
  <si>
    <t>Holden,Anthony D</t>
  </si>
  <si>
    <t>Holden,Brittny L</t>
  </si>
  <si>
    <t>Holden,Terrell</t>
  </si>
  <si>
    <t>Holden,William</t>
  </si>
  <si>
    <t>Holden,William B</t>
  </si>
  <si>
    <t>Holder,Brittany M</t>
  </si>
  <si>
    <t>Holdridge,Kellie A</t>
  </si>
  <si>
    <t>Holland III,Charles C</t>
  </si>
  <si>
    <t>Holland,April S</t>
  </si>
  <si>
    <t>Holland,Avon A</t>
  </si>
  <si>
    <t>Holland,Gene P</t>
  </si>
  <si>
    <t>Holland,Ian J</t>
  </si>
  <si>
    <t>Holland,Jeffrey T</t>
  </si>
  <si>
    <t>Holland,Kirstin M</t>
  </si>
  <si>
    <t>Holland,Leonard A</t>
  </si>
  <si>
    <t>Holland,Sherlina D</t>
  </si>
  <si>
    <t>Holland,Thomas W</t>
  </si>
  <si>
    <t>Holleman,Walter B</t>
  </si>
  <si>
    <t>Holley Jr,Keith L</t>
  </si>
  <si>
    <t>Holley,Unsolo</t>
  </si>
  <si>
    <t>Holliday Jr,Robert V</t>
  </si>
  <si>
    <t>Holliday,Cody R</t>
  </si>
  <si>
    <t>Hollie,Tammy D</t>
  </si>
  <si>
    <t>Hollingshead,Michael A</t>
  </si>
  <si>
    <t>Hollis,Barbara</t>
  </si>
  <si>
    <t>Hollis,Tangier</t>
  </si>
  <si>
    <t>A31018</t>
  </si>
  <si>
    <t>Circuit Court (018)</t>
  </si>
  <si>
    <t>Hollis-Clinton,Jacqueline T</t>
  </si>
  <si>
    <t>Holloman,Karen L</t>
  </si>
  <si>
    <t>Holloman,Rodney L</t>
  </si>
  <si>
    <t>Holloway,Lawrence C</t>
  </si>
  <si>
    <t>Holloway,Mea</t>
  </si>
  <si>
    <t>Holloway,Valencia</t>
  </si>
  <si>
    <t>Holly,Coretha H</t>
  </si>
  <si>
    <t>Holly,Margaret A</t>
  </si>
  <si>
    <t>Holly,Sherri T</t>
  </si>
  <si>
    <t>Holman,Glenda A</t>
  </si>
  <si>
    <t>Holman,Jeffrey</t>
  </si>
  <si>
    <t>Holman,L R</t>
  </si>
  <si>
    <t>Holmes,Ancil</t>
  </si>
  <si>
    <t>Holmes,Angela M</t>
  </si>
  <si>
    <t>Holmes,Brian</t>
  </si>
  <si>
    <t>Holmes,David J</t>
  </si>
  <si>
    <t>Holmes,Del L</t>
  </si>
  <si>
    <t>Holmes,Djuan</t>
  </si>
  <si>
    <t>Holmes,Donald</t>
  </si>
  <si>
    <t>Holmes,Eileen</t>
  </si>
  <si>
    <t>Holmes,Felicia P</t>
  </si>
  <si>
    <t>Holmes,Jarma A</t>
  </si>
  <si>
    <t>Holmes,Kenneth G</t>
  </si>
  <si>
    <t>Holmes,Kim V</t>
  </si>
  <si>
    <t>Holmes,Melvin T</t>
  </si>
  <si>
    <t>Holmes,Neil M</t>
  </si>
  <si>
    <t>Holmes,Ramiya M</t>
  </si>
  <si>
    <t>Holness,Tameka A</t>
  </si>
  <si>
    <t>Holquist,Katherine D</t>
  </si>
  <si>
    <t>Holste,Robert E</t>
  </si>
  <si>
    <t>Fuel Systems Specialist</t>
  </si>
  <si>
    <t>Holt,Alyas M</t>
  </si>
  <si>
    <t>Holt,Bruce G</t>
  </si>
  <si>
    <t>Holt,Paul J</t>
  </si>
  <si>
    <t>A03086</t>
  </si>
  <si>
    <t>OED-Employment Dev (086)</t>
  </si>
  <si>
    <t>Holt,Robert L</t>
  </si>
  <si>
    <t>Holthaus,James</t>
  </si>
  <si>
    <t>Holtzman,Allan H</t>
  </si>
  <si>
    <t>Homan,Scott M</t>
  </si>
  <si>
    <t>Homes,Algia</t>
  </si>
  <si>
    <t>Homola,Steven C</t>
  </si>
  <si>
    <t>Hong,Chantramony</t>
  </si>
  <si>
    <t>Honick,Jeffrey S</t>
  </si>
  <si>
    <t>Hontz,Olga V</t>
  </si>
  <si>
    <t>Hood III,Samuel</t>
  </si>
  <si>
    <t>Hood,Arthur F</t>
  </si>
  <si>
    <t>Hood,Bradley</t>
  </si>
  <si>
    <t>Hood,Darnell K</t>
  </si>
  <si>
    <t>Hood,Qunita L</t>
  </si>
  <si>
    <t>Hood,Theresa A</t>
  </si>
  <si>
    <t>Hood,Victor L</t>
  </si>
  <si>
    <t>Hook,Kevin S</t>
  </si>
  <si>
    <t>Hooks,James</t>
  </si>
  <si>
    <t>Hooks,Linda S</t>
  </si>
  <si>
    <t>Hooks,Walter</t>
  </si>
  <si>
    <t>Hooper,Barbara A</t>
  </si>
  <si>
    <t>Hooper,Brent W</t>
  </si>
  <si>
    <t>Hooper,Brian J</t>
  </si>
  <si>
    <t>Hooper,Jeffrey A</t>
  </si>
  <si>
    <t>Hooper,Mark B</t>
  </si>
  <si>
    <t>Hoopes,Molly O</t>
  </si>
  <si>
    <t>Naturalist</t>
  </si>
  <si>
    <t>Hoover,Jason Loui M</t>
  </si>
  <si>
    <t>Hoover,Jodi M</t>
  </si>
  <si>
    <t>Hoover,Steven K</t>
  </si>
  <si>
    <t>Hoover,William P</t>
  </si>
  <si>
    <t>Hopkins Jr,Melvin L</t>
  </si>
  <si>
    <t>Hopkins,Brian C</t>
  </si>
  <si>
    <t>Hopkins,David</t>
  </si>
  <si>
    <t>Hopkins,Eugene</t>
  </si>
  <si>
    <t>Street Mason</t>
  </si>
  <si>
    <t>Hopkins,Heather M</t>
  </si>
  <si>
    <t>Hopkins,Kennard</t>
  </si>
  <si>
    <t>Library Security Officer Supv</t>
  </si>
  <si>
    <t>Hopkins,Kizzy S</t>
  </si>
  <si>
    <t>Hopkins,Makai A</t>
  </si>
  <si>
    <t>Hopkins,Wesley D</t>
  </si>
  <si>
    <t>Hopkins,William A</t>
  </si>
  <si>
    <t>Hopkins-Jones,Penny A</t>
  </si>
  <si>
    <t>Hopper,Nikia N</t>
  </si>
  <si>
    <t>Hopson Jr,Louis H</t>
  </si>
  <si>
    <t>Hopson Jr,Otis R</t>
  </si>
  <si>
    <t>Hopson,Antonnio R</t>
  </si>
  <si>
    <t>Hopson,Kenneth L</t>
  </si>
  <si>
    <t>Horchar Jr,Stephen M</t>
  </si>
  <si>
    <t>Fire Lieutenant</t>
  </si>
  <si>
    <t>Hord,Nicole</t>
  </si>
  <si>
    <t>Horn,Shane P</t>
  </si>
  <si>
    <t>Horne III,William M</t>
  </si>
  <si>
    <t>Horne Jr.,Brian G</t>
  </si>
  <si>
    <t>Horne Jr.,John H</t>
  </si>
  <si>
    <t>Horne,Latisha S</t>
  </si>
  <si>
    <t>Horne,Mershel</t>
  </si>
  <si>
    <t>Horne,Robert N</t>
  </si>
  <si>
    <t>Horne,Robert T</t>
  </si>
  <si>
    <t>Horne,Talib A</t>
  </si>
  <si>
    <t>Horner,Emily M</t>
  </si>
  <si>
    <t>Horowitz,Ian M</t>
  </si>
  <si>
    <t>Horrey,Daryl M</t>
  </si>
  <si>
    <t>Horton,Erika M</t>
  </si>
  <si>
    <t>Horton,Ralph F</t>
  </si>
  <si>
    <t>Horton,Ronnie</t>
  </si>
  <si>
    <t>Horton,Tammy M</t>
  </si>
  <si>
    <t>Horton,Vernon</t>
  </si>
  <si>
    <t>Horton,Walter J</t>
  </si>
  <si>
    <t>Hosein,Kern D</t>
  </si>
  <si>
    <t>Hoskins,Tanisha Y</t>
  </si>
  <si>
    <t>Hough,Anna D</t>
  </si>
  <si>
    <t>Houk,Jeffrey D</t>
  </si>
  <si>
    <t>Houliaras,Pauline E</t>
  </si>
  <si>
    <t>House,Adrian L</t>
  </si>
  <si>
    <t>House,Loulinda S</t>
  </si>
  <si>
    <t>House,Shareka R</t>
  </si>
  <si>
    <t>Houston,Arnold E</t>
  </si>
  <si>
    <t>Houston,Inez</t>
  </si>
  <si>
    <t>DPW Training Supervisor</t>
  </si>
  <si>
    <t>Houston-Burgee,Tonorah G</t>
  </si>
  <si>
    <t>Hovermill,Lawrence H</t>
  </si>
  <si>
    <t>Howard Jr,Rodney</t>
  </si>
  <si>
    <t>Howard,Aaron</t>
  </si>
  <si>
    <t>Howard,Annette L</t>
  </si>
  <si>
    <t>Howard,Asia A</t>
  </si>
  <si>
    <t>Howard,Daron K</t>
  </si>
  <si>
    <t>Howard,Deon A</t>
  </si>
  <si>
    <t>Howard,Dinika V</t>
  </si>
  <si>
    <t>Howard,Donn</t>
  </si>
  <si>
    <t>Howard,Donna L</t>
  </si>
  <si>
    <t>Howard,Gary E</t>
  </si>
  <si>
    <t>Howard,Glen A</t>
  </si>
  <si>
    <t>Howard,James</t>
  </si>
  <si>
    <t>Howard,Justin J</t>
  </si>
  <si>
    <t>HOWARD,KAMERON C</t>
  </si>
  <si>
    <t>Howard,Kenneth P</t>
  </si>
  <si>
    <t>Howard,Lamar D</t>
  </si>
  <si>
    <t>Howard,Raye T</t>
  </si>
  <si>
    <t>Howard,Shaniece</t>
  </si>
  <si>
    <t>Howard,Steven J</t>
  </si>
  <si>
    <t>Howard,Tanya Y</t>
  </si>
  <si>
    <t>Howard,Terrell C</t>
  </si>
  <si>
    <t>Howard,William C</t>
  </si>
  <si>
    <t>A99353</t>
  </si>
  <si>
    <t>Police Department (353)</t>
  </si>
  <si>
    <t>Howard,Yumika</t>
  </si>
  <si>
    <t>Howe II,John L</t>
  </si>
  <si>
    <t>Howe,Mark E</t>
  </si>
  <si>
    <t>Howell Bey,Randy</t>
  </si>
  <si>
    <t>Howell,Leslie T</t>
  </si>
  <si>
    <t>Howell,Terry M</t>
  </si>
  <si>
    <t>Electrical Mech Supv</t>
  </si>
  <si>
    <t>Howells,Clark</t>
  </si>
  <si>
    <t>Watershed Manager</t>
  </si>
  <si>
    <t>Hrnjic,Ajla</t>
  </si>
  <si>
    <t>Hryn,David S</t>
  </si>
  <si>
    <t>Hrynczyszyn,Lydia</t>
  </si>
  <si>
    <t>Htay,Maung T</t>
  </si>
  <si>
    <t>Hua,Kegang P</t>
  </si>
  <si>
    <t>Database Specialist</t>
  </si>
  <si>
    <t>Huang,Alice Y</t>
  </si>
  <si>
    <t>Huang,Chiung Y</t>
  </si>
  <si>
    <t>Huang,Su</t>
  </si>
  <si>
    <t>Agency IT Specialist I</t>
  </si>
  <si>
    <t>Hubbard Jr,Arkel A</t>
  </si>
  <si>
    <t>Hubbard,Eleanor</t>
  </si>
  <si>
    <t>Hubbard,Jaclyn N</t>
  </si>
  <si>
    <t>Hubbard,Mary</t>
  </si>
  <si>
    <t>C90910</t>
  </si>
  <si>
    <t>TRANS-Crossing Guards (910)</t>
  </si>
  <si>
    <t>Hubbard,Yvonne S</t>
  </si>
  <si>
    <t>Hubbe,Kevin M</t>
  </si>
  <si>
    <t>Huber,Brian T</t>
  </si>
  <si>
    <t>Huber,Michael G</t>
  </si>
  <si>
    <t>Hudak,Michael R</t>
  </si>
  <si>
    <t>Huddleston,Mary D</t>
  </si>
  <si>
    <t>Hudgins Jr,Ronald</t>
  </si>
  <si>
    <t>Hudgins Jr,Ronald J</t>
  </si>
  <si>
    <t>Hudgins,Gary</t>
  </si>
  <si>
    <t>Hudgins,Shakeisha L</t>
  </si>
  <si>
    <t>Hudnall,Robert E</t>
  </si>
  <si>
    <t>Hudson Jr,Lawrence</t>
  </si>
  <si>
    <t>Hudson,Christopher J</t>
  </si>
  <si>
    <t>Hudson,James</t>
  </si>
  <si>
    <t>Hudson,Kristin</t>
  </si>
  <si>
    <t>Hudson,Lawntai A</t>
  </si>
  <si>
    <t>Hudson,Melvin K</t>
  </si>
  <si>
    <t>Hudson,Michael P</t>
  </si>
  <si>
    <t>Hudson,William R</t>
  </si>
  <si>
    <t>Huebner,Adam H</t>
  </si>
  <si>
    <t>Huether,Kenneth R</t>
  </si>
  <si>
    <t>Huff Jr,Robert E</t>
  </si>
  <si>
    <t>Huff,Ciara M</t>
  </si>
  <si>
    <t>Huffman,Jennifer L</t>
  </si>
  <si>
    <t>Huffman,Scott W</t>
  </si>
  <si>
    <t>Huffman,Sharonda L</t>
  </si>
  <si>
    <t>Huggins,Kevin E</t>
  </si>
  <si>
    <t>Hugh,Depree S</t>
  </si>
  <si>
    <t>Hughes,Adam</t>
  </si>
  <si>
    <t>Hughes,Amanda N</t>
  </si>
  <si>
    <t>Hughes,Damian C</t>
  </si>
  <si>
    <t>Hughes,Eugene D</t>
  </si>
  <si>
    <t>Hughes,Herbert V</t>
  </si>
  <si>
    <t>Hughes,Kinicki</t>
  </si>
  <si>
    <t>Hughes,Mark L</t>
  </si>
  <si>
    <t>Chief Court Security</t>
  </si>
  <si>
    <t>Hughes,Miles S</t>
  </si>
  <si>
    <t>Hughes,Samuel A</t>
  </si>
  <si>
    <t>Hughes,Shaneeka E</t>
  </si>
  <si>
    <t>Hughes,Timothy C</t>
  </si>
  <si>
    <t>Hughey,Tymira L</t>
  </si>
  <si>
    <t>Hugunin,David B</t>
  </si>
  <si>
    <t>Hull,David R</t>
  </si>
  <si>
    <t>Hull,Duane C</t>
  </si>
  <si>
    <t>Fire Captain</t>
  </si>
  <si>
    <t>Humble,Brandon H</t>
  </si>
  <si>
    <t>Humphrey,Matthew R</t>
  </si>
  <si>
    <t>Humphreys,James O</t>
  </si>
  <si>
    <t>Hunt Jr.,Gregory A</t>
  </si>
  <si>
    <t>Hunt,Betty S</t>
  </si>
  <si>
    <t>Hunt,Dale</t>
  </si>
  <si>
    <t>Hunt,Derrick</t>
  </si>
  <si>
    <t>Hunt,Dolton</t>
  </si>
  <si>
    <t>Hunt,Doris A</t>
  </si>
  <si>
    <t>Hunt,Jewel T</t>
  </si>
  <si>
    <t>Hunt,Justin R</t>
  </si>
  <si>
    <t>Motor Pool Supervisor</t>
  </si>
  <si>
    <t>Hunt,LaKeisha A</t>
  </si>
  <si>
    <t>Hunt,Mc Dowell D</t>
  </si>
  <si>
    <t>Hunt,Sarah A</t>
  </si>
  <si>
    <t>Hunt,Tiffany D</t>
  </si>
  <si>
    <t>Hunter,Allan</t>
  </si>
  <si>
    <t>Hunter,Clarence D</t>
  </si>
  <si>
    <t>Hunter,Clinton</t>
  </si>
  <si>
    <t>Hunter,David A</t>
  </si>
  <si>
    <t>Hunter,Gerald A</t>
  </si>
  <si>
    <t>Hunter,Joann P</t>
  </si>
  <si>
    <t>Hunter,Laniker</t>
  </si>
  <si>
    <t>Hunter,Latoya S</t>
  </si>
  <si>
    <t>Hunter,Mark M</t>
  </si>
  <si>
    <t>Hunter,Nasir J</t>
  </si>
  <si>
    <t>Hunter,Nicole</t>
  </si>
  <si>
    <t>Hunter,Robert L</t>
  </si>
  <si>
    <t>Hunter,Ronald T</t>
  </si>
  <si>
    <t>Hunt-Knight,Altamease R</t>
  </si>
  <si>
    <t>Huntley,Jerry W</t>
  </si>
  <si>
    <t>Hupp,Jennifer</t>
  </si>
  <si>
    <t>Hurd,Andrew J</t>
  </si>
  <si>
    <t>Hurd,Laverne A</t>
  </si>
  <si>
    <t>Hurde,Crevonte D</t>
  </si>
  <si>
    <t>Hurdle,Kym L</t>
  </si>
  <si>
    <t>Hurley,Christina M</t>
  </si>
  <si>
    <t>Hurley,James E</t>
  </si>
  <si>
    <t>Hurley,Neva</t>
  </si>
  <si>
    <t>Hurley,Patrick J</t>
  </si>
  <si>
    <t>Hursey,Davon</t>
  </si>
  <si>
    <t>Hurst Jr,William T</t>
  </si>
  <si>
    <t>Hurst,Nila Q</t>
  </si>
  <si>
    <t>Hurt,Karen L</t>
  </si>
  <si>
    <t>Hurtt,Kelly R</t>
  </si>
  <si>
    <t>Hussain,Shaqeeb A</t>
  </si>
  <si>
    <t>Hussaini,Nargis</t>
  </si>
  <si>
    <t>Hutcherson,Brandon A</t>
  </si>
  <si>
    <t>Hutcherson,Rosemary</t>
  </si>
  <si>
    <t>Hutchings,Helen C</t>
  </si>
  <si>
    <t>Hutchins,Da'Chanell D</t>
  </si>
  <si>
    <t>Hutchinson,Brian E</t>
  </si>
  <si>
    <t>Hutchinson,Dawn C</t>
  </si>
  <si>
    <t>Hutchinson,Donna</t>
  </si>
  <si>
    <t>Hutchinson,Jr. Othniel F</t>
  </si>
  <si>
    <t>Hutchinson,Nzinga</t>
  </si>
  <si>
    <t>Huter,Patrick J</t>
  </si>
  <si>
    <t>Hutson,C T</t>
  </si>
  <si>
    <t>Hutter,Christopher R</t>
  </si>
  <si>
    <t>Hutton,Derek D</t>
  </si>
  <si>
    <t>Hyatt,Debra</t>
  </si>
  <si>
    <t>Hyatt,Janice B</t>
  </si>
  <si>
    <t>Hyde,Alvin C</t>
  </si>
  <si>
    <t>Hyde,Misty L</t>
  </si>
  <si>
    <t>Hyman,LaWang A</t>
  </si>
  <si>
    <t>Hymowitz,Dan L</t>
  </si>
  <si>
    <t>A01020</t>
  </si>
  <si>
    <t>Mayor's Office (020)</t>
  </si>
  <si>
    <t>Ianacone,Emily</t>
  </si>
  <si>
    <t>Icenroad,Christopher L</t>
  </si>
  <si>
    <t>Iglesias,Pablo D</t>
  </si>
  <si>
    <t>Iglesias,Xiomara</t>
  </si>
  <si>
    <t>Ignacio III,Venerando E</t>
  </si>
  <si>
    <t>Investment Analyst</t>
  </si>
  <si>
    <t>Igwe,John O</t>
  </si>
  <si>
    <t>Iheme,Gloria C</t>
  </si>
  <si>
    <t>Ikem,Bessey</t>
  </si>
  <si>
    <t>Iko,Christine M</t>
  </si>
  <si>
    <t>Ikpeama,Ikenna P</t>
  </si>
  <si>
    <t>Ildefonso,Edilberto</t>
  </si>
  <si>
    <t>Iler,Jasmine A</t>
  </si>
  <si>
    <t>Imes,Candace L</t>
  </si>
  <si>
    <t>Immel,Zachary J</t>
  </si>
  <si>
    <t>Ingbretson,Jennifer S</t>
  </si>
  <si>
    <t>Forensic Scientist IV</t>
  </si>
  <si>
    <t>Ingram,Darnell E</t>
  </si>
  <si>
    <t>Ingram,Eddie J</t>
  </si>
  <si>
    <t>Ingram,Jason J</t>
  </si>
  <si>
    <t>Ingram,Ronald</t>
  </si>
  <si>
    <t>Ingram,Tiesha</t>
  </si>
  <si>
    <t>Control System Lead Operator</t>
  </si>
  <si>
    <t>Ingram,Walter L</t>
  </si>
  <si>
    <t>Inman,Christopher</t>
  </si>
  <si>
    <t>Inman,Deborah A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</si>
  <si>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</si>
  <si>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</si>
  <si>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</si>
  <si>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</si>
  <si>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</si>
  <si>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</si>
  <si>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</si>
  <si>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</si>
  <si>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</si>
  <si>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</si>
  <si>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Irving,Nayaree</t>
  </si>
  <si>
    <t>Isaac,Ray A</t>
  </si>
  <si>
    <t>Isaacs,Bryan D</t>
  </si>
  <si>
    <t>Firefighter Paramedic</t>
  </si>
  <si>
    <t>Isaacson,Bethany L</t>
  </si>
  <si>
    <t>Isenhart,Takahiro I</t>
  </si>
  <si>
    <t>Isensee,Amanda K</t>
  </si>
  <si>
    <t>Ishmael,Roger O</t>
  </si>
  <si>
    <t>Const Elect Inspector II DGS</t>
  </si>
  <si>
    <t>Ismic,Nadir</t>
  </si>
  <si>
    <t>Ivery,Kenneth E</t>
  </si>
  <si>
    <t>Ivmnur Adu,Valerie Porsche A</t>
  </si>
  <si>
    <t>Ivy,Lauranea T</t>
  </si>
  <si>
    <t>Izquierdo,Christopher D</t>
  </si>
  <si>
    <t>Jablow,Matthew J</t>
  </si>
  <si>
    <t>Jacks Jr,Grady</t>
  </si>
  <si>
    <t>Jacks,Tayron L</t>
  </si>
  <si>
    <t>Jackson II,Clifton C</t>
  </si>
  <si>
    <t>Jackson III,Courtney W</t>
  </si>
  <si>
    <t>Jackson III,Emmitt N</t>
  </si>
  <si>
    <t>Jackson III,Linzy</t>
  </si>
  <si>
    <t>Jackson Jr,John L</t>
  </si>
  <si>
    <t>Jackson Jr,Keenon K</t>
  </si>
  <si>
    <t>Jackson Jr,William G</t>
  </si>
  <si>
    <t>Jackson Sr,Tyrone A</t>
  </si>
  <si>
    <t>Jackson,Aaron C</t>
  </si>
  <si>
    <t>Jackson,Aja L</t>
  </si>
  <si>
    <t>Jackson,Angela</t>
  </si>
  <si>
    <t>Employee Benefits Supervisor</t>
  </si>
  <si>
    <t>Jackson,Angelo W</t>
  </si>
  <si>
    <t>Jackson,Anthony</t>
  </si>
  <si>
    <t>Jackson,Anthony D</t>
  </si>
  <si>
    <t>Jackson,Anthony W</t>
  </si>
  <si>
    <t>Jackson,Antonio</t>
  </si>
  <si>
    <t>Jackson,Bernice D</t>
  </si>
  <si>
    <t>Jackson,Calvin</t>
  </si>
  <si>
    <t>Jackson,Charles D</t>
  </si>
  <si>
    <t>Jackson,Cheri L</t>
  </si>
  <si>
    <t>Jackson,Christopher S</t>
  </si>
  <si>
    <t>Jackson,Corey M</t>
  </si>
  <si>
    <t>Jackson,Daniel E</t>
  </si>
  <si>
    <t>Jackson,Da'Twain L</t>
  </si>
  <si>
    <t>Jackson,Dearl</t>
  </si>
  <si>
    <t>Jackson,Derek</t>
  </si>
  <si>
    <t>Jackson,Derwin E</t>
  </si>
  <si>
    <t>Jackson,Dion B</t>
  </si>
  <si>
    <t>Jackson,Dominique A</t>
  </si>
  <si>
    <t>Jackson,Elizabeth</t>
  </si>
  <si>
    <t>Jackson,Ellyott W</t>
  </si>
  <si>
    <t>Jackson,Erick M</t>
  </si>
  <si>
    <t>Jackson,Fletcher L</t>
  </si>
  <si>
    <t>Jackson,Glen A</t>
  </si>
  <si>
    <t>Jackson,Hope D</t>
  </si>
  <si>
    <t>Jackson,Howard D</t>
  </si>
  <si>
    <t>Jackson,Jacquetta</t>
  </si>
  <si>
    <t>Jackson,James E</t>
  </si>
  <si>
    <t>Jackson,Jessie T</t>
  </si>
  <si>
    <t>Jackson,Joshua J</t>
  </si>
  <si>
    <t>Jackson,Kathleen S</t>
  </si>
  <si>
    <t>Jackson,Kendall M</t>
  </si>
  <si>
    <t>Jackson,Kimberley L</t>
  </si>
  <si>
    <t>Jackson,Kimberly M</t>
  </si>
  <si>
    <t>Jackson,Kursten</t>
  </si>
  <si>
    <t>Jackson,Kyla</t>
  </si>
  <si>
    <t>Jackson,Lamont C</t>
  </si>
  <si>
    <t>Jackson,Larry</t>
  </si>
  <si>
    <t>Jackson,Lasandra M</t>
  </si>
  <si>
    <t>Jackson,Lauren E</t>
  </si>
  <si>
    <t>Jackson,Margaret L</t>
  </si>
  <si>
    <t>Jackson,Marques J</t>
  </si>
  <si>
    <t>Jackson,Marvin A</t>
  </si>
  <si>
    <t>Jackson,Mary C</t>
  </si>
  <si>
    <t>Jackson,Melissa J</t>
  </si>
  <si>
    <t>Jackson,Michael D</t>
  </si>
  <si>
    <t>Jackson,Michael H</t>
  </si>
  <si>
    <t>Jackson,Michael M</t>
  </si>
  <si>
    <t>Jackson,Monica R</t>
  </si>
  <si>
    <t>A38005</t>
  </si>
  <si>
    <t>Sheriff's Office (005)</t>
  </si>
  <si>
    <t>Jackson,Monique</t>
  </si>
  <si>
    <t>Jackson,Montera D</t>
  </si>
  <si>
    <t>Jackson,Neal</t>
  </si>
  <si>
    <t>Jackson,Nelson</t>
  </si>
  <si>
    <t>Jackson,Pamela F</t>
  </si>
  <si>
    <t>Jackson,Pamela l</t>
  </si>
  <si>
    <t>Jackson,Patrice</t>
  </si>
  <si>
    <t>Jackson,Rajah JAMIL</t>
  </si>
  <si>
    <t>Office Sys Analyst Prgmr Supv</t>
  </si>
  <si>
    <t>Jackson,Rebecca A</t>
  </si>
  <si>
    <t>Jackson,Robert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</si>
  <si>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</si>
  <si>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</si>
  <si>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</si>
  <si>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</si>
  <si>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</si>
  <si>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</si>
  <si>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</si>
  <si>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</si>
  <si>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</si>
  <si>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</si>
  <si>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</si>
  <si>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</si>
  <si>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</si>
  <si>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Jackson,Tanera C</t>
  </si>
  <si>
    <t>Jackson,Temra D</t>
  </si>
  <si>
    <t>Jackson,Tene N</t>
  </si>
  <si>
    <t>Jackson,Thomas L</t>
  </si>
  <si>
    <t>Jackson,Tileashia l</t>
  </si>
  <si>
    <t>Jackson,Travon J</t>
  </si>
  <si>
    <t>Jackson,Tyrell T</t>
  </si>
  <si>
    <t>Jackson,William</t>
  </si>
  <si>
    <t>Jackson-Mills,Courtney M</t>
  </si>
  <si>
    <t>Jacobs,Alvester</t>
  </si>
  <si>
    <t>Jacobs,Andrea D</t>
  </si>
  <si>
    <t>Jacobs,Cleo D</t>
  </si>
  <si>
    <t>Jacobs,Darick K</t>
  </si>
  <si>
    <t>Jacobs,Elizabeth R</t>
  </si>
  <si>
    <t>Jacobs,Guy T</t>
  </si>
  <si>
    <t>Jacobs,Hope L</t>
  </si>
  <si>
    <t>Jacobs,Jayden B</t>
  </si>
  <si>
    <t>Jacobs,Kendrick D</t>
  </si>
  <si>
    <t>Jacobs,Kenneth W</t>
  </si>
  <si>
    <t>Jacobs,Lakeisha</t>
  </si>
  <si>
    <t>Jacobs,Melanie L</t>
  </si>
  <si>
    <t>Jacobs,Robert</t>
  </si>
  <si>
    <t>Jacobs,Rosemary</t>
  </si>
  <si>
    <t>Jacobs,Shakeia N</t>
  </si>
  <si>
    <t>Jacobs,Stanley L</t>
  </si>
  <si>
    <t>Jacobs,Tyrone</t>
  </si>
  <si>
    <t>Jacobs,Tysean</t>
  </si>
  <si>
    <t>Jacobs-Wright,Olivia</t>
  </si>
  <si>
    <t>Jacques,Chedais D</t>
  </si>
  <si>
    <t>Jaeger,Kendall T</t>
  </si>
  <si>
    <t>Jaeger,Pete M</t>
  </si>
  <si>
    <t>Jafari,Abdul Latif</t>
  </si>
  <si>
    <t>Jaimes,John F</t>
  </si>
  <si>
    <t>Jaksic,Dusan</t>
  </si>
  <si>
    <t>Jama,Liban</t>
  </si>
  <si>
    <t>Jamaal,Abdul W</t>
  </si>
  <si>
    <t>Jamboretz,Brian E</t>
  </si>
  <si>
    <t>James,Amelia</t>
  </si>
  <si>
    <t>James,Anita</t>
  </si>
  <si>
    <t>James,Charles R</t>
  </si>
  <si>
    <t>James,Eric N</t>
  </si>
  <si>
    <t>James,Gregory</t>
  </si>
  <si>
    <t>James,Howard A</t>
  </si>
  <si>
    <t>Plans &amp; Inspection Supervisor</t>
  </si>
  <si>
    <t>James,James H</t>
  </si>
  <si>
    <t>James,Kamari C</t>
  </si>
  <si>
    <t>James,Karen Y</t>
  </si>
  <si>
    <t>James,Malida A</t>
  </si>
  <si>
    <t>James,Mara M</t>
  </si>
  <si>
    <t>Sr Program Assessment Analyst</t>
  </si>
  <si>
    <t>James,Natasha M</t>
  </si>
  <si>
    <t>James,Rodney T</t>
  </si>
  <si>
    <t>James,Russell D</t>
  </si>
  <si>
    <t>Jamison,Kenya I</t>
  </si>
  <si>
    <t>Jamison,Veronica</t>
  </si>
  <si>
    <t>Jammeh,Ansumana</t>
  </si>
  <si>
    <t>Janczak III,Francis M</t>
  </si>
  <si>
    <t>Janes,Stephen P</t>
  </si>
  <si>
    <t>Janicki,Janice L</t>
  </si>
  <si>
    <t>Janiszewski,Michael D</t>
  </si>
  <si>
    <t>Janne,Richard C</t>
  </si>
  <si>
    <t>Janos,Jerome P</t>
  </si>
  <si>
    <t>Watershed Ranger II</t>
  </si>
  <si>
    <t>Janssen,Paul F</t>
  </si>
  <si>
    <t>Janu III,William C</t>
  </si>
  <si>
    <t>Jaramillo,Julio M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</si>
  <si>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</si>
  <si>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</si>
  <si>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</si>
  <si>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</si>
  <si>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</si>
  <si>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</si>
  <si>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</si>
  <si>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Jean-Louis,Derby</t>
  </si>
  <si>
    <t>Jeanty,Francisco</t>
  </si>
  <si>
    <t>Jeffers,Naomi V</t>
  </si>
  <si>
    <t>Jefferson El Jr,James A</t>
  </si>
  <si>
    <t>Jefferson,Anthony S</t>
  </si>
  <si>
    <t>Jefferson,Charnise R</t>
  </si>
  <si>
    <t>Jefferson,Cynthia</t>
  </si>
  <si>
    <t>Jefferson,Dianne V</t>
  </si>
  <si>
    <t>Jefferson,Douglas B</t>
  </si>
  <si>
    <t>Jefferson,Duane A</t>
  </si>
  <si>
    <t>Jefferson,Eric M</t>
  </si>
  <si>
    <t>Jefferson,Kamyah</t>
  </si>
  <si>
    <t>Jefferson,Lashonda 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</si>
  <si>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</si>
  <si>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</si>
  <si>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</si>
  <si>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</si>
  <si>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</si>
  <si>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</si>
  <si>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</si>
  <si>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Conduit Maintenance Supv I</t>
  </si>
  <si>
    <t>Jeffrey,Kent R</t>
  </si>
  <si>
    <t>Jeffries,Emanuel</t>
  </si>
  <si>
    <t>Jeffry,Christopher M</t>
  </si>
  <si>
    <t>Jemmott,Julian D</t>
  </si>
  <si>
    <t>Jenifer,Phoenix</t>
  </si>
  <si>
    <t>Jenkins III,Earl L</t>
  </si>
  <si>
    <t>Jenkins III,Hugh V</t>
  </si>
  <si>
    <t>Jenkins Jr,Charles L</t>
  </si>
  <si>
    <t>Jenkins,Alfonso</t>
  </si>
  <si>
    <t>Jenkins,Arnold W</t>
  </si>
  <si>
    <t>Jenkins,Charles G</t>
  </si>
  <si>
    <t>Jenkins,Elaine</t>
  </si>
  <si>
    <t>Jenkins,Frank</t>
  </si>
  <si>
    <t>Jenkins,Franklin</t>
  </si>
  <si>
    <t>Jenkins,Haneefah A</t>
  </si>
  <si>
    <t>Jenkins,Kimberly A</t>
  </si>
  <si>
    <t>Jenkins,Maurice</t>
  </si>
  <si>
    <t>Jenkins,Norma L</t>
  </si>
  <si>
    <t>Jenkins,Ronald</t>
  </si>
  <si>
    <t>Inspection Associate II</t>
  </si>
  <si>
    <t>Jenkins,Steven G</t>
  </si>
  <si>
    <t>Jenkins,Valerie T</t>
  </si>
  <si>
    <t>Jenkins,William</t>
  </si>
  <si>
    <t>Jennings Jr,Eugene</t>
  </si>
  <si>
    <t>Jennings,Corey S</t>
  </si>
  <si>
    <t>Jennings,Craig H</t>
  </si>
  <si>
    <t>Jennings,Eddie A</t>
  </si>
  <si>
    <t>Jennings,Gregory</t>
  </si>
  <si>
    <t>Jennings,James B</t>
  </si>
  <si>
    <t>Jennings,James L</t>
  </si>
  <si>
    <t>Jennings,June C</t>
  </si>
  <si>
    <t>Jennings,Keith A</t>
  </si>
  <si>
    <t>Jennings,Kenneth A</t>
  </si>
  <si>
    <t>Jennings,Perry L</t>
  </si>
  <si>
    <t>Jennings,Richaun</t>
  </si>
  <si>
    <t>Jennings,Rosetta</t>
  </si>
  <si>
    <t>Jennings,Terrence E</t>
  </si>
  <si>
    <t>Jensen,Daniel C</t>
  </si>
  <si>
    <t>Jensen,Michael B</t>
  </si>
  <si>
    <t>Jenson,Sharalyn I</t>
  </si>
  <si>
    <t>Jeon,Mark H</t>
  </si>
  <si>
    <t>Jernigan,Michelle</t>
  </si>
  <si>
    <t>B70404</t>
  </si>
  <si>
    <t>DPW-Solid Waste (wkly) (404)</t>
  </si>
  <si>
    <t>Jerry,Christian N</t>
  </si>
  <si>
    <t>Jespersen,Manaia</t>
  </si>
  <si>
    <t>Jester,Craig M</t>
  </si>
  <si>
    <t>Jeter Cutting,Teresa E</t>
  </si>
  <si>
    <t>Jeter,Anthony M</t>
  </si>
  <si>
    <t>Jeter,Reginald A</t>
  </si>
  <si>
    <t>Jeter,Treshay A</t>
  </si>
  <si>
    <t>Jeter,Yvette F</t>
  </si>
  <si>
    <t>Jett,Derrick J</t>
  </si>
  <si>
    <t>Jett,Lamont A</t>
  </si>
  <si>
    <t>Jewitt,Hunter G</t>
  </si>
  <si>
    <t>Jewitt,John R</t>
  </si>
  <si>
    <t>Ji,Kai</t>
  </si>
  <si>
    <t>Research Analyst Supervisor</t>
  </si>
  <si>
    <t>Jimenez Adrianzen,Luz D</t>
  </si>
  <si>
    <t>Jimenez,Emmanuel M</t>
  </si>
  <si>
    <t>Jimenez,Jose J</t>
  </si>
  <si>
    <t>Jimmerson,Jo Anne D</t>
  </si>
  <si>
    <t>John,Audwyn A</t>
  </si>
  <si>
    <t>John,Clement A</t>
  </si>
  <si>
    <t>Johncox,Peter L</t>
  </si>
  <si>
    <t>Johncox,Thomas E</t>
  </si>
  <si>
    <t>Johns,Brandon A</t>
  </si>
  <si>
    <t>Johns,Fontella R</t>
  </si>
  <si>
    <t>Johns,Keith</t>
  </si>
  <si>
    <t>Johns,Kelly A</t>
  </si>
  <si>
    <t>Johns,Ronald M</t>
  </si>
  <si>
    <t>Johnson Brown,Tonya V</t>
  </si>
  <si>
    <t>Johnson Caldwell,Denise E</t>
  </si>
  <si>
    <t>Johnson II,Conrad V</t>
  </si>
  <si>
    <t>Johnson Jr,Barry A</t>
  </si>
  <si>
    <t>Johnson Jr,Christopher C</t>
  </si>
  <si>
    <t>Johnson Jr,Clarence M</t>
  </si>
  <si>
    <t>Johnson Jr,Donald</t>
  </si>
  <si>
    <t>Johnson Jr,John S</t>
  </si>
  <si>
    <t>Johnson Jr,Lloyd E</t>
  </si>
  <si>
    <t>Johnson Jr,Michael</t>
  </si>
  <si>
    <t>Johnson Jr,Nathaniel</t>
  </si>
  <si>
    <t>Johnson Jr,Perry</t>
  </si>
  <si>
    <t>Johnson Jr,Shawn</t>
  </si>
  <si>
    <t>Johnson Jr,Welford L</t>
  </si>
  <si>
    <t>Johnson Jr.,Gary A</t>
  </si>
  <si>
    <t>Johnson Jr.,Gary E</t>
  </si>
  <si>
    <t>Johnson Lofton,Kim</t>
  </si>
  <si>
    <t>Johnson Sr,Derrick A</t>
  </si>
  <si>
    <t>Johnson Sr.,James A</t>
  </si>
  <si>
    <t>Johnson,Adrianne</t>
  </si>
  <si>
    <t>Johnson,Albert F</t>
  </si>
  <si>
    <t>Johnson,Andre</t>
  </si>
  <si>
    <t>WW Maint Mgr Mechanical</t>
  </si>
  <si>
    <t>Johnson,Annette</t>
  </si>
  <si>
    <t>Johnson,Antoine</t>
  </si>
  <si>
    <t>Johnson,Antoinette</t>
  </si>
  <si>
    <t>Johnson,Antonio J</t>
  </si>
  <si>
    <t>Johnson,Artia C</t>
  </si>
  <si>
    <t>Permits and Records Supervisor</t>
  </si>
  <si>
    <t>Johnson,Ascha M</t>
  </si>
  <si>
    <t>Johnson,Asia E</t>
  </si>
  <si>
    <t>Johnson,Azalee N</t>
  </si>
  <si>
    <t>Johnson,Bernice D</t>
  </si>
  <si>
    <t>Johnson,Betty J</t>
  </si>
  <si>
    <t>Johnson,Brandon E</t>
  </si>
  <si>
    <t>Johnson,Brandon L</t>
  </si>
  <si>
    <t>Johnson,Brian K</t>
  </si>
  <si>
    <t>Johnson,Bryan</t>
  </si>
  <si>
    <t>Johnson,Cameron M</t>
  </si>
  <si>
    <t>Johnson,Candra P</t>
  </si>
  <si>
    <t>Johnson,Carl L</t>
  </si>
  <si>
    <t>Johnson,Carlos M</t>
  </si>
  <si>
    <t>Johnson,Carlton</t>
  </si>
  <si>
    <t>Johnson,Carol D</t>
  </si>
  <si>
    <t>Johnson,Cassandra L</t>
  </si>
  <si>
    <t>Johnson,Chantel D</t>
  </si>
  <si>
    <t>Johnson,Charles</t>
  </si>
  <si>
    <t>Johnson,Charles S</t>
  </si>
  <si>
    <t>Johnson,Chauntay N</t>
  </si>
  <si>
    <t>Johnson,Cherise N</t>
  </si>
  <si>
    <t>Johnson,Cheryl</t>
  </si>
  <si>
    <t>Johnson,Cheryl D</t>
  </si>
  <si>
    <t>Johnson,Cheyenne T</t>
  </si>
  <si>
    <t>Johnson,Christanna</t>
  </si>
  <si>
    <t>Johnson,Christine D</t>
  </si>
  <si>
    <t>Retirement Benefit Anal I</t>
  </si>
  <si>
    <t>Johnson,Christopher K</t>
  </si>
  <si>
    <t>Johnson,Ciera M</t>
  </si>
  <si>
    <t>Johnson,Connor M</t>
  </si>
  <si>
    <t>Johnson,Corey F</t>
  </si>
  <si>
    <t>Johnson,Corey M</t>
  </si>
  <si>
    <t>Johnson,Cory M</t>
  </si>
  <si>
    <t>Johnson,Crystal E L</t>
  </si>
  <si>
    <t>Johnson,Cynthia</t>
  </si>
  <si>
    <t>Johnson,Damian D</t>
  </si>
  <si>
    <t>Johnson,Damon M</t>
  </si>
  <si>
    <t>Johnson,Dante R</t>
  </si>
  <si>
    <t>Johnson,Darnell J</t>
  </si>
  <si>
    <t>Johnson,Darrell E</t>
  </si>
  <si>
    <t>Johnson,Daryl P</t>
  </si>
  <si>
    <t>Johnson,David</t>
  </si>
  <si>
    <t>Johnson,David L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</si>
  <si>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</si>
  <si>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</si>
  <si>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</si>
  <si>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</si>
  <si>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</si>
  <si>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</si>
  <si>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Johnson,Denel E</t>
  </si>
  <si>
    <t>Johnson,Dennis L</t>
  </si>
  <si>
    <t>Johnson,Dion N</t>
  </si>
  <si>
    <t>Johnson,Donald C</t>
  </si>
  <si>
    <t>Johnson,Donald M</t>
  </si>
  <si>
    <t>Johnson,Donya A</t>
  </si>
  <si>
    <t>Johnson,Duvalle A</t>
  </si>
  <si>
    <t>Johnson,Dwayne A</t>
  </si>
  <si>
    <t>Johnson,Eileen JOYCE</t>
  </si>
  <si>
    <t>Johnson,Elizabeth</t>
  </si>
  <si>
    <t>Johnson,Ellisha M</t>
  </si>
  <si>
    <t>Johnson,Ellouise</t>
  </si>
  <si>
    <t>Johnson,Eric</t>
  </si>
  <si>
    <t>Johnson,Eric C</t>
  </si>
  <si>
    <t>Johnson,Eric M</t>
  </si>
  <si>
    <t>Johnson,Eric T</t>
  </si>
  <si>
    <t>Johnson,Eric V</t>
  </si>
  <si>
    <t>Johnson,Evan J</t>
  </si>
  <si>
    <t>Johnson,Frank A</t>
  </si>
  <si>
    <t>Johnson,Gail E</t>
  </si>
  <si>
    <t>Johnson,George</t>
  </si>
  <si>
    <t>Johnson,Grace P</t>
  </si>
  <si>
    <t>Johnson,Grayling E</t>
  </si>
  <si>
    <t>Johnson,Haley A</t>
  </si>
  <si>
    <t>Johnson,Harriet</t>
  </si>
  <si>
    <t>Johnson,Irvin V</t>
  </si>
  <si>
    <t>Painter Supervisor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</si>
  <si>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</si>
  <si>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</si>
  <si>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</si>
  <si>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</si>
  <si>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</si>
  <si>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</si>
  <si>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</si>
  <si>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Johnson,James</t>
  </si>
  <si>
    <t>Johnson,Jamie C</t>
  </si>
  <si>
    <t>A08001</t>
  </si>
  <si>
    <t>M-R Human Services (001)</t>
  </si>
  <si>
    <t>Johnson,Jason L</t>
  </si>
  <si>
    <t>Johnson,Jerry B</t>
  </si>
  <si>
    <t>Johnson,John F</t>
  </si>
  <si>
    <t>Johnson,Johnell</t>
  </si>
  <si>
    <t>Johnson,Joseph B</t>
  </si>
  <si>
    <t>Johnson,Julia C</t>
  </si>
  <si>
    <t>Johnson,Katherine M</t>
  </si>
  <si>
    <t>Johnson,Katrina N</t>
  </si>
  <si>
    <t>Johnson,Katrinka M</t>
  </si>
  <si>
    <t>Johnson,Keirra N</t>
  </si>
  <si>
    <t>Johnson,Keith</t>
  </si>
  <si>
    <t>Johnson,Kelinda</t>
  </si>
  <si>
    <t>Johnson,Kelsey L</t>
  </si>
  <si>
    <t>Johnson,Ken C</t>
  </si>
  <si>
    <t>Johnson,Kenneth C</t>
  </si>
  <si>
    <t>Johnson,Kenya A</t>
  </si>
  <si>
    <t>Johnson,Kenyell R</t>
  </si>
  <si>
    <t>Johnson,Kevin I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</si>
  <si>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</si>
  <si>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</si>
  <si>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</si>
  <si>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</si>
  <si>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</si>
  <si>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</si>
  <si>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</si>
  <si>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</si>
  <si>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</si>
  <si>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</si>
  <si>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</si>
  <si>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</si>
  <si>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</si>
  <si>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</si>
  <si>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B68030</t>
  </si>
  <si>
    <t>R&amp;P-Parks (wkly) (030)</t>
  </si>
  <si>
    <t>Johnson,Marv E</t>
  </si>
  <si>
    <t>Johnson,Matthew T</t>
  </si>
  <si>
    <t>Johnson,Meghan L</t>
  </si>
  <si>
    <t>Johnson,Melvina C</t>
  </si>
  <si>
    <t>Johnson,Michael C</t>
  </si>
  <si>
    <t>Johnson,Michael D</t>
  </si>
  <si>
    <t>Johnson,Michael K</t>
  </si>
  <si>
    <t>Johnson,Michelle</t>
  </si>
  <si>
    <t>Johnson,Moses</t>
  </si>
  <si>
    <t>Johnson,Muriel Y</t>
  </si>
  <si>
    <t>Johnson,Myra P</t>
  </si>
  <si>
    <t>Johnson,Ordia L</t>
  </si>
  <si>
    <t>Johnson,Pandora B</t>
  </si>
  <si>
    <t>Johnson,Peter H</t>
  </si>
  <si>
    <t>Johnson,Phillip D</t>
  </si>
  <si>
    <t>Johnson,Phyllis L</t>
  </si>
  <si>
    <t>Johnson,Rahmaine W</t>
  </si>
  <si>
    <t>Johnson,Raquiya A</t>
  </si>
  <si>
    <t>Johnson,Raynard R</t>
  </si>
  <si>
    <t>Johnson,Renee B</t>
  </si>
  <si>
    <t>Johnson,Rhonda A</t>
  </si>
  <si>
    <t>Johnson,Rinaud C</t>
  </si>
  <si>
    <t>Johnson,Rita</t>
  </si>
  <si>
    <t>Johnson,Robert A</t>
  </si>
  <si>
    <t>Johnson,Robert L</t>
  </si>
  <si>
    <t>Johnson,Robin M</t>
  </si>
  <si>
    <t>Johnson,Roland E</t>
  </si>
  <si>
    <t>Johnson,Ronald</t>
  </si>
  <si>
    <t>Johnson,Rondelle J</t>
  </si>
  <si>
    <t>Johnson,Roslyn A</t>
  </si>
  <si>
    <t>Johnson,Russell L</t>
  </si>
  <si>
    <t>Johnson,Ruth</t>
  </si>
  <si>
    <t>Johnson,Ryan A</t>
  </si>
  <si>
    <t>Johnson,Salima</t>
  </si>
  <si>
    <t>Johnson,Samuel</t>
  </si>
  <si>
    <t>Johnson,Shanae R</t>
  </si>
  <si>
    <t>Contract Coord Convention Ctr</t>
  </si>
  <si>
    <t>Johnson,Shanda E</t>
  </si>
  <si>
    <t>Johnson,Shandia</t>
  </si>
  <si>
    <t>Johnson,Shanika</t>
  </si>
  <si>
    <t>Johnson,Shantasia T</t>
  </si>
  <si>
    <t>Johnson,Sharon</t>
  </si>
  <si>
    <t>Johnson,Shawn E</t>
  </si>
  <si>
    <t>Johnson,Shiesha L</t>
  </si>
  <si>
    <t>Johnson,Shontrelle J</t>
  </si>
  <si>
    <t>Johnson,Stacey O</t>
  </si>
  <si>
    <t>Johnson,Sterling</t>
  </si>
  <si>
    <t>Johnson,Steven</t>
  </si>
  <si>
    <t>Johnson,Sylvia L</t>
  </si>
  <si>
    <t>Johnson,Tammy</t>
  </si>
  <si>
    <t>Johnson,Taneishia</t>
  </si>
  <si>
    <t>Johnson,Tavon D</t>
  </si>
  <si>
    <t>Johnson,Therone</t>
  </si>
  <si>
    <t>Johnson,Tierra N</t>
  </si>
  <si>
    <t>Johnson,Tige</t>
  </si>
  <si>
    <t>Johnson,Timothy D</t>
  </si>
  <si>
    <t>Johnson,Timothy W</t>
  </si>
  <si>
    <t>Johnson,Tonia D</t>
  </si>
  <si>
    <t>Social Services Coord Courts</t>
  </si>
  <si>
    <t>Johnson,Tony</t>
  </si>
  <si>
    <t>Johnson,Tonya C</t>
  </si>
  <si>
    <t>Community Health Educator Supv</t>
  </si>
  <si>
    <t>Johnson,Travers</t>
  </si>
  <si>
    <t>Johnson,Tre'von D</t>
  </si>
  <si>
    <t>Johnson,Troy</t>
  </si>
  <si>
    <t>Johnson,Tyana L</t>
  </si>
  <si>
    <t>Johnson,Tyrelle D</t>
  </si>
  <si>
    <t>Johnson,Valerie M</t>
  </si>
  <si>
    <t>Johnson,Van</t>
  </si>
  <si>
    <t>Johnson,Van LEAR</t>
  </si>
  <si>
    <t>Johnson,Vanessa W</t>
  </si>
  <si>
    <t>Johnson,Venetta</t>
  </si>
  <si>
    <t>Johnson,Vetran V</t>
  </si>
  <si>
    <t>Johnson,Wanda</t>
  </si>
  <si>
    <t>Johnson,Wanda N</t>
  </si>
  <si>
    <t>Johnson,Wayne</t>
  </si>
  <si>
    <t>Johnson,Wayne A</t>
  </si>
  <si>
    <t>Johnson,Weldon R</t>
  </si>
  <si>
    <t>Johnson,Wilbur L</t>
  </si>
  <si>
    <t>Johnson,William</t>
  </si>
  <si>
    <t>Johnson,William L</t>
  </si>
  <si>
    <t>Fire Emergency Vehicle Driver</t>
  </si>
  <si>
    <t>Johnson,Willie J</t>
  </si>
  <si>
    <t>Johnson,Yolanda L</t>
  </si>
  <si>
    <t>Johnson,Zetha A</t>
  </si>
  <si>
    <t>Johnson-Addison,Margie L</t>
  </si>
  <si>
    <t>Johnson-Daniel,Brandi N</t>
  </si>
  <si>
    <t>Johnston,Christopher M</t>
  </si>
  <si>
    <t>Johnston,Ellen C</t>
  </si>
  <si>
    <t>Jointer,Carlin Z</t>
  </si>
  <si>
    <t>Jolliffe Sr,Jeffrey L</t>
  </si>
  <si>
    <t>Print Shop Manager</t>
  </si>
  <si>
    <t>Jones Hayes,Desiree</t>
  </si>
  <si>
    <t>Jones Hill,Keyausha</t>
  </si>
  <si>
    <t>Jones II,Kevin E</t>
  </si>
  <si>
    <t>Jones III,Eugene A</t>
  </si>
  <si>
    <t>Jones III,Reginald</t>
  </si>
  <si>
    <t>Jones IV,Melvin E</t>
  </si>
  <si>
    <t>Jones Jr,Arnold L</t>
  </si>
  <si>
    <t>Jones Jr,Bruce L</t>
  </si>
  <si>
    <t>Jones Jr,Charles S</t>
  </si>
  <si>
    <t>Jones Jr,David C</t>
  </si>
  <si>
    <t>Jones Jr,Joe H</t>
  </si>
  <si>
    <t>Jones Jr,Michael R</t>
  </si>
  <si>
    <t>Library Program Specialist</t>
  </si>
  <si>
    <t>Jones Jr,Norman A</t>
  </si>
  <si>
    <t>Jones Smith,Bridgett</t>
  </si>
  <si>
    <t>Jones Sr,Alfonso T</t>
  </si>
  <si>
    <t>Jones Sr,Bruce E</t>
  </si>
  <si>
    <t>Jones Sr,Ryan F</t>
  </si>
  <si>
    <t>Jones,Adrianne D</t>
  </si>
  <si>
    <t>Jones,Agnes R</t>
  </si>
  <si>
    <t>Jones,Alfreda</t>
  </si>
  <si>
    <t>Jones,Allen</t>
  </si>
  <si>
    <t>Jones,Andre M</t>
  </si>
  <si>
    <t>Jones,Anthony E</t>
  </si>
  <si>
    <t>Jones,Anthony G</t>
  </si>
  <si>
    <t>Jones,Anthony L</t>
  </si>
  <si>
    <t>Jones,Antoine A</t>
  </si>
  <si>
    <t>Jones,Antonio L</t>
  </si>
  <si>
    <t>Jones,April</t>
  </si>
  <si>
    <t>Jones,April S</t>
  </si>
  <si>
    <t>Jones,Arlene A</t>
  </si>
  <si>
    <t>Jones,Artis M</t>
  </si>
  <si>
    <t>Jones,Barbara J</t>
  </si>
  <si>
    <t>Police Information Lead Tech</t>
  </si>
  <si>
    <t>Jones,Beatrice E</t>
  </si>
  <si>
    <t>Jones,Belinda A</t>
  </si>
  <si>
    <t>Jones,Betty</t>
  </si>
  <si>
    <t>Jones,Bobby</t>
  </si>
  <si>
    <t>Jones,Brandon</t>
  </si>
  <si>
    <t>Jones,Brandon R</t>
  </si>
  <si>
    <t>Jones,Brian K</t>
  </si>
  <si>
    <t>Jones,Bruce</t>
  </si>
  <si>
    <t>Jones,Bryant D</t>
  </si>
  <si>
    <t>Jones,Bryant K</t>
  </si>
  <si>
    <t>Jones,Bryant W</t>
  </si>
  <si>
    <t>Jones,Carolyn K</t>
  </si>
  <si>
    <t>Jones,Chantice N</t>
  </si>
  <si>
    <t>Jones,Chippekio D</t>
  </si>
  <si>
    <t>Jones,Chiquetta M</t>
  </si>
  <si>
    <t>Jones,Christopher A</t>
  </si>
  <si>
    <t>Jones,Clarence L</t>
  </si>
  <si>
    <t>Jones,Cynthia A</t>
  </si>
  <si>
    <t>Jones,Dana E</t>
  </si>
  <si>
    <t>Jones,Danielle D</t>
  </si>
  <si>
    <t>Jones,Darryl J</t>
  </si>
  <si>
    <t>Jones,Deandrea T</t>
  </si>
  <si>
    <t>Jones,Deborrah</t>
  </si>
  <si>
    <t>A65085</t>
  </si>
  <si>
    <t>HLTH-Health Department (085)</t>
  </si>
  <si>
    <t>Jones,Delores D</t>
  </si>
  <si>
    <t>Jones,Dennis C</t>
  </si>
  <si>
    <t>Jones,Derrick L</t>
  </si>
  <si>
    <t>Jones,Derwin W</t>
  </si>
  <si>
    <t>Jones,Donna A</t>
  </si>
  <si>
    <t>Jones,Dontrell L</t>
  </si>
  <si>
    <t>Jones,Duane L</t>
  </si>
  <si>
    <t>Jones,Dwyone A</t>
  </si>
  <si>
    <t>Jones,Edward L</t>
  </si>
  <si>
    <t>Jones,Elliott M</t>
  </si>
  <si>
    <t>Jones,Eric B</t>
  </si>
  <si>
    <t>Jones,Eric M</t>
  </si>
  <si>
    <t>Jones,Ernie L</t>
  </si>
  <si>
    <t>Jones,Eyvette W</t>
  </si>
  <si>
    <t>Jones,Franklin</t>
  </si>
  <si>
    <t>Jones,George E</t>
  </si>
  <si>
    <t>Jones,Gerald D</t>
  </si>
  <si>
    <t>Jones,Gregory</t>
  </si>
  <si>
    <t>Jones,Gregory A</t>
  </si>
  <si>
    <t>Jones,Harvey E</t>
  </si>
  <si>
    <t>Alternate Commissioner LB</t>
  </si>
  <si>
    <t>Jones,Holly L</t>
  </si>
  <si>
    <t>Jones,Howard</t>
  </si>
  <si>
    <t>Jones,Jahon A</t>
  </si>
  <si>
    <t>Jones,Jamel A</t>
  </si>
  <si>
    <t>Jones,James K</t>
  </si>
  <si>
    <t>Jones,James R</t>
  </si>
  <si>
    <t>Jones,Janice C</t>
  </si>
  <si>
    <t>Jones,Jason</t>
  </si>
  <si>
    <t>Jones,John R</t>
  </si>
  <si>
    <t>Jones,Jonathan L</t>
  </si>
  <si>
    <t>Jones,Joshua B</t>
  </si>
  <si>
    <t>Jones,Julius D</t>
  </si>
  <si>
    <t>Jones,June</t>
  </si>
  <si>
    <t>Jones,Kanita J</t>
  </si>
  <si>
    <t>Jones,Karen M</t>
  </si>
  <si>
    <t>Jones,Keith E</t>
  </si>
  <si>
    <t>Jones,Kenneth B</t>
  </si>
  <si>
    <t>Jones,Kenneth R</t>
  </si>
  <si>
    <t>Jones,Kevin A</t>
  </si>
  <si>
    <t>Jones,Kevin E</t>
  </si>
  <si>
    <t>Jones,Kim N</t>
  </si>
  <si>
    <t>Jones,Kimberly A</t>
  </si>
  <si>
    <t>Jones,Lakiea M</t>
  </si>
  <si>
    <t>Jones,Laquetta I</t>
  </si>
  <si>
    <t>Jones,Larry C</t>
  </si>
  <si>
    <t>Jones,Latasha J</t>
  </si>
  <si>
    <t>Jones,Linda D</t>
  </si>
  <si>
    <t>Jones,Lisa Y</t>
  </si>
  <si>
    <t>Jones,Lucy T</t>
  </si>
  <si>
    <t>Jones,Lynn P</t>
  </si>
  <si>
    <t>Jones,Mary E</t>
  </si>
  <si>
    <t>Jones,Melvin</t>
  </si>
  <si>
    <t>Jones,Melvin R</t>
  </si>
  <si>
    <t>Jones,Michael A</t>
  </si>
  <si>
    <t>Jones,Michael D</t>
  </si>
  <si>
    <t>Jones,Michael F</t>
  </si>
  <si>
    <t>Jones,Michael L</t>
  </si>
  <si>
    <t>Jones,Michael N</t>
  </si>
  <si>
    <t>Jones,Monique A</t>
  </si>
  <si>
    <t>Jones,Monique S</t>
  </si>
  <si>
    <t>Jones,Nicole J</t>
  </si>
  <si>
    <t>A54005</t>
  </si>
  <si>
    <t>FPR Admin (005)</t>
  </si>
  <si>
    <t>Jones,Patricia D</t>
  </si>
  <si>
    <t>Jones,Paul I</t>
  </si>
  <si>
    <t>Jones,Phillip J</t>
  </si>
  <si>
    <t>Jones,Primus T</t>
  </si>
  <si>
    <t>Jones,Quantina A</t>
  </si>
  <si>
    <t>Jones,Quincy D</t>
  </si>
  <si>
    <t>Jones,Racquel A</t>
  </si>
  <si>
    <t>Jones,Randall A</t>
  </si>
  <si>
    <t>Jones,Reginald L</t>
  </si>
  <si>
    <t>Jones,Rhonda L</t>
  </si>
  <si>
    <t>Jones,Rosalind D</t>
  </si>
  <si>
    <t>Jones,Roslyn N</t>
  </si>
  <si>
    <t>Jones,Russell T</t>
  </si>
  <si>
    <t>Jones,Samuel D</t>
  </si>
  <si>
    <t>Jones,Sean P</t>
  </si>
  <si>
    <t>Jones,Shantel Y</t>
  </si>
  <si>
    <t>Jones,Sharon A</t>
  </si>
  <si>
    <t>Jones,Shirley B</t>
  </si>
  <si>
    <t>Jones,Simone D</t>
  </si>
  <si>
    <t>Jones,Steven D</t>
  </si>
  <si>
    <t>Jones,Supreme Q</t>
  </si>
  <si>
    <t>Jones,Tamara</t>
  </si>
  <si>
    <t>Jones,Tatiana C</t>
  </si>
  <si>
    <t>Jones,Terrell A</t>
  </si>
  <si>
    <t>Jones,Theresa D</t>
  </si>
  <si>
    <t>Jones,Theresa K</t>
  </si>
  <si>
    <t>Jones,Thomas R</t>
  </si>
  <si>
    <t>Jones,Tiera S</t>
  </si>
  <si>
    <t>Jones,Tiffany J</t>
  </si>
  <si>
    <t>Jones,Tony S</t>
  </si>
  <si>
    <t>Jones,Towanda V</t>
  </si>
  <si>
    <t>Jones,Trayquan J</t>
  </si>
  <si>
    <t>Jones,Troy D</t>
  </si>
  <si>
    <t>Jones,Trudy M</t>
  </si>
  <si>
    <t>Jones,Urica N</t>
  </si>
  <si>
    <t>Jones,Vernon R</t>
  </si>
  <si>
    <t>Jones,Veronica E</t>
  </si>
  <si>
    <t>Jones,Veronica P</t>
  </si>
  <si>
    <t>A26002</t>
  </si>
  <si>
    <t>M-R Labor Commissioner (002)</t>
  </si>
  <si>
    <t>Jones,Wayne D</t>
  </si>
  <si>
    <t>Jones,William C</t>
  </si>
  <si>
    <t>Jones,William V</t>
  </si>
  <si>
    <t>Jones,Yvonne F</t>
  </si>
  <si>
    <t>Jones,Yvonne M</t>
  </si>
  <si>
    <t>Jones-Gaither,Valencia</t>
  </si>
  <si>
    <t>Jones-Irby,Karen P</t>
  </si>
  <si>
    <t>Jones-Myers,Kenya</t>
  </si>
  <si>
    <t>Jones-Rodwell,Verna</t>
  </si>
  <si>
    <t>Jordan Jr.,Kenneth J</t>
  </si>
  <si>
    <t>Jordan,Abel</t>
  </si>
  <si>
    <t>Jordan,Adrienne D</t>
  </si>
  <si>
    <t>Jordan,Alisa S</t>
  </si>
  <si>
    <t>Jordan,Antoine</t>
  </si>
  <si>
    <t>Jordan,Darlene</t>
  </si>
  <si>
    <t>Clerical Assistant II Courts</t>
  </si>
  <si>
    <t>Jordan,Denishia R</t>
  </si>
  <si>
    <t>Jordan,Grandison R</t>
  </si>
  <si>
    <t>Jordan,Joshua M</t>
  </si>
  <si>
    <t>Jordan,Martin</t>
  </si>
  <si>
    <t>Jordan,Michael L</t>
  </si>
  <si>
    <t>Jordan,Michele</t>
  </si>
  <si>
    <t>Jordan,Robert E</t>
  </si>
  <si>
    <t>Jordan,Sharone D</t>
  </si>
  <si>
    <t>Joseph,Brenda</t>
  </si>
  <si>
    <t>Joseph,Nicholas</t>
  </si>
  <si>
    <t>Joshi,Mishu I</t>
  </si>
  <si>
    <t>Joust,Patrick H</t>
  </si>
  <si>
    <t>Jovanovic,Milos</t>
  </si>
  <si>
    <t>Joyce,Deena D</t>
  </si>
  <si>
    <t>Joyce,Myra A</t>
  </si>
  <si>
    <t>Medical Claims Processor I</t>
  </si>
  <si>
    <t>Joyner,David L</t>
  </si>
  <si>
    <t>Joyner,Mary G</t>
  </si>
  <si>
    <t>Joynes,Wendelyn P</t>
  </si>
  <si>
    <t>Jubb III,Walter H</t>
  </si>
  <si>
    <t>Judkin Jr,Henry O</t>
  </si>
  <si>
    <t>Judkin,Kenneth</t>
  </si>
  <si>
    <t>Judkin,Lisa K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</si>
  <si>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</si>
  <si>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</si>
  <si>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</si>
  <si>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</si>
  <si>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</si>
  <si>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</si>
  <si>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</si>
  <si>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Junior,Michon</t>
  </si>
  <si>
    <t>Jupiter,Asiania E</t>
  </si>
  <si>
    <t>Jurado,Melvin</t>
  </si>
  <si>
    <t>Jurry,Tugbeh J</t>
  </si>
  <si>
    <t>Justice,Wendy R</t>
  </si>
  <si>
    <t>Kaczynski,Sharonlynn D</t>
  </si>
  <si>
    <t>911 Operator Supervisor</t>
  </si>
  <si>
    <t>Kadesch,Maxine S</t>
  </si>
  <si>
    <t>Kadin,Barbara S</t>
  </si>
  <si>
    <t>Kadiri,Daniel E</t>
  </si>
  <si>
    <t>Kagan,Richard E</t>
  </si>
  <si>
    <t>Kahl,Michelle L</t>
  </si>
  <si>
    <t>Kahler,Mark W</t>
  </si>
  <si>
    <t>Kailer,Brian M</t>
  </si>
  <si>
    <t>Computer Operator III</t>
  </si>
  <si>
    <t>Kain,Charles N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</si>
  <si>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</si>
  <si>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</si>
  <si>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</si>
  <si>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</si>
  <si>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</si>
  <si>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</si>
  <si>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Kamanu,Uchemadu</t>
  </si>
  <si>
    <t>Kamberger,Michael</t>
  </si>
  <si>
    <t>Kammann,Katelynn</t>
  </si>
  <si>
    <t>Kamps Jr,Jack G</t>
  </si>
  <si>
    <t>Kan,Steven W</t>
  </si>
  <si>
    <t>Kane,Beatrice R</t>
  </si>
  <si>
    <t>Kane,Donta T</t>
  </si>
  <si>
    <t>Kane,Elizabeth J</t>
  </si>
  <si>
    <t>Kane,Francine P</t>
  </si>
  <si>
    <t>Kane,Ibrahima</t>
  </si>
  <si>
    <t>Kane,Kevin P</t>
  </si>
  <si>
    <t>Kane,Shawn R</t>
  </si>
  <si>
    <t>Kang,Satinder S</t>
  </si>
  <si>
    <t>Kantrowitz,Marc D</t>
  </si>
  <si>
    <t>Kaossele,Raissa</t>
  </si>
  <si>
    <t>Kapfhammer,Cassidy M</t>
  </si>
  <si>
    <t>Karas,Stephen F</t>
  </si>
  <si>
    <t>Karim,Jalil U</t>
  </si>
  <si>
    <t>Karki,Rupak</t>
  </si>
  <si>
    <t>Karn,Michael S</t>
  </si>
  <si>
    <t>Kaszak,Vaughn C</t>
  </si>
  <si>
    <t>Kates,Rena S</t>
  </si>
  <si>
    <t>Kaufman Jr,Charles R</t>
  </si>
  <si>
    <t>Kaur,Gurwant</t>
  </si>
  <si>
    <t>Kaur,Savneet</t>
  </si>
  <si>
    <t>Accounting Asst III</t>
  </si>
  <si>
    <t>Kawalek,Michael A</t>
  </si>
  <si>
    <t>Kayati,Amine M</t>
  </si>
  <si>
    <t>Kazmarek,Christopher A</t>
  </si>
  <si>
    <t>KC,Pramod L</t>
  </si>
  <si>
    <t>Kearney,Shari M</t>
  </si>
  <si>
    <t>Kearney,Thomas E</t>
  </si>
  <si>
    <t>Kearns II,Larry R</t>
  </si>
  <si>
    <t>Keaton,Lamont M</t>
  </si>
  <si>
    <t>Kebede,Joseph</t>
  </si>
  <si>
    <t>Keels,Jeanne M</t>
  </si>
  <si>
    <t>Keemer,Terry</t>
  </si>
  <si>
    <t>Keen,Ahmed</t>
  </si>
  <si>
    <t>Keenan,Craig P</t>
  </si>
  <si>
    <t>Keenan,Mark P</t>
  </si>
  <si>
    <t>Keenan,Mary F</t>
  </si>
  <si>
    <t>Keene,Efrem K</t>
  </si>
  <si>
    <t>Keene,Shawn L</t>
  </si>
  <si>
    <t>Kehne,Stephen M</t>
  </si>
  <si>
    <t>Keipper,Lindsay A</t>
  </si>
  <si>
    <t>Keiter,Dana Y</t>
  </si>
  <si>
    <t>Keith,Jeardon B</t>
  </si>
  <si>
    <t>Keith,Maria A</t>
  </si>
  <si>
    <t>Keith,Tijuanna J</t>
  </si>
  <si>
    <t>Keitz Jr,William A</t>
  </si>
  <si>
    <t>Kelis,Emanuel</t>
  </si>
  <si>
    <t>Kelleher,Kathleen C</t>
  </si>
  <si>
    <t>Keller,Keith J</t>
  </si>
  <si>
    <t>Keller,Shane E</t>
  </si>
  <si>
    <t>Kelley,Constance</t>
  </si>
  <si>
    <t>Kelley,Daniel P</t>
  </si>
  <si>
    <t>Kelley,Earl T</t>
  </si>
  <si>
    <t>Kelley,Joseph M</t>
  </si>
  <si>
    <t>Kelley,Karla</t>
  </si>
  <si>
    <t>Recreation Manager</t>
  </si>
  <si>
    <t>Kelley,Walter L</t>
  </si>
  <si>
    <t>Kelley,William P</t>
  </si>
  <si>
    <t>Kellibrew IV,William C</t>
  </si>
  <si>
    <t>Kellogg,Sharif K</t>
  </si>
  <si>
    <t>Kelly,Adrienne W</t>
  </si>
  <si>
    <t>Kelly,Brendan J</t>
  </si>
  <si>
    <t>Kelly,Bridgette</t>
  </si>
  <si>
    <t>Kelly,Calvin</t>
  </si>
  <si>
    <t>Kelly,Christopher R</t>
  </si>
  <si>
    <t>Kelly,Devin R</t>
  </si>
  <si>
    <t>Kelly,Erin</t>
  </si>
  <si>
    <t>Kelly,Joshua J</t>
  </si>
  <si>
    <t>Kelly,Lestrae</t>
  </si>
  <si>
    <t>Kelly,Lisa ANN</t>
  </si>
  <si>
    <t>Community Relations Rep Supv</t>
  </si>
  <si>
    <t>Kelly,Martiera A</t>
  </si>
  <si>
    <t>Kelly,Michael J</t>
  </si>
  <si>
    <t>Kelly,Robin S</t>
  </si>
  <si>
    <t>Kelly,Ryan P</t>
  </si>
  <si>
    <t>Kelly,She Nika T</t>
  </si>
  <si>
    <t>Kemerer,Michael J</t>
  </si>
  <si>
    <t>Kemp,Gregory M</t>
  </si>
  <si>
    <t>Kempa,Sharon 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</si>
  <si>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</si>
  <si>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</si>
  <si>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</si>
  <si>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</si>
  <si>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</si>
  <si>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</si>
  <si>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</si>
  <si>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Kennedy,Rocco B</t>
  </si>
  <si>
    <t>Kenon,Pennie L</t>
  </si>
  <si>
    <t>Kensey,Andrew J</t>
  </si>
  <si>
    <t>Kent,Desmin K</t>
  </si>
  <si>
    <t>Kent,Gregory M</t>
  </si>
  <si>
    <t>Kent,Stephanie</t>
  </si>
  <si>
    <t>Kenyon,Lisa</t>
  </si>
  <si>
    <t>Keogh,Andrew M</t>
  </si>
  <si>
    <t>Kerg-Bucksbaum,Ann R</t>
  </si>
  <si>
    <t>Kerns,Kimberly E</t>
  </si>
  <si>
    <t>Liquor Board Secretary III</t>
  </si>
  <si>
    <t>Kerr,Douglas S</t>
  </si>
  <si>
    <t>Kerr,Justin T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</si>
  <si>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</si>
  <si>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</si>
  <si>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</si>
  <si>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</si>
  <si>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</si>
  <si>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</si>
  <si>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</si>
  <si>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</si>
  <si>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Keyes,Khari D</t>
  </si>
  <si>
    <t>Keys,Brittney C</t>
  </si>
  <si>
    <t>Keys,Delores O</t>
  </si>
  <si>
    <t>Keyser,Shakiera</t>
  </si>
  <si>
    <t>Khadka,Aroona</t>
  </si>
  <si>
    <t>Khadka,Uttam S</t>
  </si>
  <si>
    <t>Khan,Laila A</t>
  </si>
  <si>
    <t>Khan,Mohabat</t>
  </si>
  <si>
    <t>Transportation Analyst</t>
  </si>
  <si>
    <t>Khan,Mohammed K</t>
  </si>
  <si>
    <t>Khan,Tareq A</t>
  </si>
  <si>
    <t>Khondaker,Mohammed</t>
  </si>
  <si>
    <t>Khorsha,Golnaz</t>
  </si>
  <si>
    <t>Kienle,Keith T</t>
  </si>
  <si>
    <t>Kiepea,Prince A</t>
  </si>
  <si>
    <t>Kiewit,Daniel P</t>
  </si>
  <si>
    <t>Kifle,Behailu V</t>
  </si>
  <si>
    <t>Kight,Kevin L</t>
  </si>
  <si>
    <t>Kilby,Jacqueline R</t>
  </si>
  <si>
    <t>Circulation Systems Mgr Lib</t>
  </si>
  <si>
    <t>Kilgoe,Quinton</t>
  </si>
  <si>
    <t>Kilgore,Brian H</t>
  </si>
  <si>
    <t>Killikelly,Joshuwa</t>
  </si>
  <si>
    <t>Kilson,Anita T</t>
  </si>
  <si>
    <t>Kim,Daniel K</t>
  </si>
  <si>
    <t>Kim,Habib</t>
  </si>
  <si>
    <t>Kim,Jae S</t>
  </si>
  <si>
    <t>Kim,John J</t>
  </si>
  <si>
    <t>Kim,Paul</t>
  </si>
  <si>
    <t>Kim,Yoo W</t>
  </si>
  <si>
    <t>Kimbers III,Benjamin J</t>
  </si>
  <si>
    <t>Kimmel,Kenneth</t>
  </si>
  <si>
    <t>Kimmerle,Leo W</t>
  </si>
  <si>
    <t>Kimock,Jack A</t>
  </si>
  <si>
    <t>Kinat,Perry M</t>
  </si>
  <si>
    <t>Kincaid,Daniel</t>
  </si>
  <si>
    <t>Kincaid,David R</t>
  </si>
  <si>
    <t>Kincaid,Kenneth A</t>
  </si>
  <si>
    <t>Kinchen,Sierra M</t>
  </si>
  <si>
    <t>King III,James E</t>
  </si>
  <si>
    <t>King Jr,William F</t>
  </si>
  <si>
    <t>King Sr,Arthur W</t>
  </si>
  <si>
    <t>King Sr.,Anthony</t>
  </si>
  <si>
    <t>King,Alicia L</t>
  </si>
  <si>
    <t>King,Angela L</t>
  </si>
  <si>
    <t>King,Carol E</t>
  </si>
  <si>
    <t>King,Diona Y</t>
  </si>
  <si>
    <t>King,Donna L</t>
  </si>
  <si>
    <t>King,Justin M</t>
  </si>
  <si>
    <t>King,Justin T</t>
  </si>
  <si>
    <t>King,Kenn</t>
  </si>
  <si>
    <t>King,Kenn K</t>
  </si>
  <si>
    <t>King,Lamont A</t>
  </si>
  <si>
    <t>King,Lolita A</t>
  </si>
  <si>
    <t>King,Mendez J</t>
  </si>
  <si>
    <t>King,Nicole E</t>
  </si>
  <si>
    <t>King,Ryan J</t>
  </si>
  <si>
    <t>King,Thea A</t>
  </si>
  <si>
    <t>King,Troy N</t>
  </si>
  <si>
    <t>Kingsborough,Theresa D</t>
  </si>
  <si>
    <t>Kinigopoulos,Anna C</t>
  </si>
  <si>
    <t>Kipp,Joshua J</t>
  </si>
  <si>
    <t>Kirby,Joseph B</t>
  </si>
  <si>
    <t>Kirby,Lisa</t>
  </si>
  <si>
    <t>Kirby,Thomas J</t>
  </si>
  <si>
    <t>Kirby,Tyler</t>
  </si>
  <si>
    <t>Kirikos,Spilios</t>
  </si>
  <si>
    <t>Kirk III,Arthur F</t>
  </si>
  <si>
    <t>Kirk,Akeem</t>
  </si>
  <si>
    <t>Kirk,George</t>
  </si>
  <si>
    <t>Kirk,John</t>
  </si>
  <si>
    <t>Kirkland,John</t>
  </si>
  <si>
    <t>Kirkner Jr,John R</t>
  </si>
  <si>
    <t>Kirkpatrick,Sean A</t>
  </si>
  <si>
    <t>Kirksey,TiCora R</t>
  </si>
  <si>
    <t>Kirk-Watson,Aline V</t>
  </si>
  <si>
    <t>Kirschner,Jennifer H</t>
  </si>
  <si>
    <t>Kitt,John M</t>
  </si>
  <si>
    <t>Kittrell,Annette B</t>
  </si>
  <si>
    <t>Kittrell,Kevin M</t>
  </si>
  <si>
    <t>Klado,Gary</t>
  </si>
  <si>
    <t>Klado,Gary O</t>
  </si>
  <si>
    <t>Klado,Nolan R</t>
  </si>
  <si>
    <t>Klecan,Pamela C</t>
  </si>
  <si>
    <t>Klein,Andrew S</t>
  </si>
  <si>
    <t>Klein,James P</t>
  </si>
  <si>
    <t>Klein,Scott D</t>
  </si>
  <si>
    <t>Kleinhammer,Michael</t>
  </si>
  <si>
    <t>Klett,Daniel P</t>
  </si>
  <si>
    <t>Klimek,Karen H</t>
  </si>
  <si>
    <t>Klingenstein,Matthew S</t>
  </si>
  <si>
    <t>Klinges,Annemarie A</t>
  </si>
  <si>
    <t>Klocko,Richard F</t>
  </si>
  <si>
    <t>Klump,Ellwood W</t>
  </si>
  <si>
    <t>SCADA System Supervisor</t>
  </si>
  <si>
    <t>Klump,Robin L</t>
  </si>
  <si>
    <t>Kluver,Amanda L</t>
  </si>
  <si>
    <t>Knapp,Ahleah S</t>
  </si>
  <si>
    <t>Knatz,Bryan P</t>
  </si>
  <si>
    <t>Knauer,Bernard J</t>
  </si>
  <si>
    <t>IT Manager BCIT</t>
  </si>
  <si>
    <t>Knauff,Gregory</t>
  </si>
  <si>
    <t>KNECHT,CHARLES W</t>
  </si>
  <si>
    <t>Environmental Technician</t>
  </si>
  <si>
    <t>Knight Harrison,Lois D</t>
  </si>
  <si>
    <t>Knight III,Carl D</t>
  </si>
  <si>
    <t>Fire Captain Safety &amp; Risk Mgm</t>
  </si>
  <si>
    <t>Knight,April R</t>
  </si>
  <si>
    <t>Knight,Berkley</t>
  </si>
  <si>
    <t>Knight,Brandyon T</t>
  </si>
  <si>
    <t>Knight,Christopher S</t>
  </si>
  <si>
    <t>Knight,Dennis R</t>
  </si>
  <si>
    <t>Knight,Garrett L</t>
  </si>
  <si>
    <t>Knight,Gloria P</t>
  </si>
  <si>
    <t>Knight,Henry M</t>
  </si>
  <si>
    <t>Knight,LaTanya</t>
  </si>
  <si>
    <t>Knight,Mary D</t>
  </si>
  <si>
    <t>Knight,Shelene M</t>
  </si>
  <si>
    <t>Knight,Timothy L</t>
  </si>
  <si>
    <t>Knight-Davis,Felicia T</t>
  </si>
  <si>
    <t>Knighton,Jennifer</t>
  </si>
  <si>
    <t>Knopp,Jakob A</t>
  </si>
  <si>
    <t>Knox Dessesaure,Tenaya L</t>
  </si>
  <si>
    <t>Knox,Andrew</t>
  </si>
  <si>
    <t>Knox,Antonio D</t>
  </si>
  <si>
    <t>Knox,Kimberley M</t>
  </si>
  <si>
    <t>Knox,Rhonda M</t>
  </si>
  <si>
    <t>Knox,Tami D</t>
  </si>
  <si>
    <t>Human Services Worker II</t>
  </si>
  <si>
    <t>Knox,Thomas A</t>
  </si>
  <si>
    <t>Knuckles,Michelle</t>
  </si>
  <si>
    <t>A75001</t>
  </si>
  <si>
    <t>Enoch Pratt Free Library (001)</t>
  </si>
  <si>
    <t>Knudsen,Jamie C</t>
  </si>
  <si>
    <t>Koch,Amanda</t>
  </si>
  <si>
    <t>Koch,Donald R</t>
  </si>
  <si>
    <t>Kochanski,Peter J</t>
  </si>
  <si>
    <t>Kocher,Kurt L</t>
  </si>
  <si>
    <t>Public Relations Coordinator</t>
  </si>
  <si>
    <t>Kodra,Emiljana</t>
  </si>
  <si>
    <t>Koehne,Karen S</t>
  </si>
  <si>
    <t>Koff,Troy R</t>
  </si>
  <si>
    <t>Koger,Antwan D</t>
  </si>
  <si>
    <t>Kohlhepp,Edward N</t>
  </si>
  <si>
    <t>Kolacz,Steven K</t>
  </si>
  <si>
    <t>Kolb,Kevin M</t>
  </si>
  <si>
    <t>Kolb,Scott P</t>
  </si>
  <si>
    <t>Kolbe,Benjamin A</t>
  </si>
  <si>
    <t>Kolbe,Raymond K</t>
  </si>
  <si>
    <t>Kolodner,Linda M</t>
  </si>
  <si>
    <t>Kolodziejski,Kenneth J</t>
  </si>
  <si>
    <t>Kondelis,Phillip A</t>
  </si>
  <si>
    <t>Kondratyuk,Hana Rose</t>
  </si>
  <si>
    <t>Konkus,William H</t>
  </si>
  <si>
    <t>Koo,Seong L</t>
  </si>
  <si>
    <t>Kordaz,Keith E</t>
  </si>
  <si>
    <t>Kordela,Joshua N</t>
  </si>
  <si>
    <t>Kosko IV,John G</t>
  </si>
  <si>
    <t>Koslow,Lauren A</t>
  </si>
  <si>
    <t>Kostoplis,James S</t>
  </si>
  <si>
    <t>Koterwas,Mark</t>
  </si>
  <si>
    <t>Kourdoglou,Rosemary</t>
  </si>
  <si>
    <t>Koushall,Marlon S</t>
  </si>
  <si>
    <t>Kouwenhoven,Christine W</t>
  </si>
  <si>
    <t>Library Grants Manager</t>
  </si>
  <si>
    <t>A75051</t>
  </si>
  <si>
    <t>Enoch Pratt Free Library (051)</t>
  </si>
  <si>
    <t>Kowalewski Jr,David W</t>
  </si>
  <si>
    <t>Kpaka,Mohamed</t>
  </si>
  <si>
    <t>Krabbe,Gordon E</t>
  </si>
  <si>
    <t>Krafchik,Melissa M</t>
  </si>
  <si>
    <t>Kraft,David S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</si>
  <si>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</si>
  <si>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</si>
  <si>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</si>
  <si>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</si>
  <si>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</si>
  <si>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</si>
  <si>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</si>
  <si>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Krautkremer,Derek J</t>
  </si>
  <si>
    <t>Kreafle,Anthony B</t>
  </si>
  <si>
    <t>Krebs,Joshua D</t>
  </si>
  <si>
    <t>Kreiter,Calvin M</t>
  </si>
  <si>
    <t>Kresslein,Cynthia L</t>
  </si>
  <si>
    <t>Kriz,Elaina T</t>
  </si>
  <si>
    <t>Kroen,Christopher T</t>
  </si>
  <si>
    <t>Kroger,James L</t>
  </si>
  <si>
    <t>Krohn,Zoe M</t>
  </si>
  <si>
    <t>Kroll,Ira S</t>
  </si>
  <si>
    <t>Kromphold,Raymond W</t>
  </si>
  <si>
    <t>Kron,Paul R</t>
  </si>
  <si>
    <t>Kroner,Carla</t>
  </si>
  <si>
    <t>Krouse,Laura M</t>
  </si>
  <si>
    <t>Krout,Christopher G</t>
  </si>
  <si>
    <t>Kruesi,Kyle W</t>
  </si>
  <si>
    <t>Krummerich,Richard G</t>
  </si>
  <si>
    <t>Kuhn,Nicholas P</t>
  </si>
  <si>
    <t>Kuhn,Wayne J</t>
  </si>
  <si>
    <t>Kukucka,Glenn C</t>
  </si>
  <si>
    <t>Kulathunkal,Idiculla</t>
  </si>
  <si>
    <t>Kumta,Asha A</t>
  </si>
  <si>
    <t>Kunce,Ellen H</t>
  </si>
  <si>
    <t>Kuperman,Gledis M</t>
  </si>
  <si>
    <t>Kuperman,Sarah F</t>
  </si>
  <si>
    <t>Kusner,James E</t>
  </si>
  <si>
    <t>Kuzawinski,Corey</t>
  </si>
  <si>
    <t>Kuzniarski,John S</t>
  </si>
  <si>
    <t>Kwarta,Christopher T</t>
  </si>
  <si>
    <t>Kyomugisha,Asiya K</t>
  </si>
  <si>
    <t>Health Analysis Supervisor</t>
  </si>
  <si>
    <t>La Cruze,Angela M</t>
  </si>
  <si>
    <t>La Hatte,Steve W</t>
  </si>
  <si>
    <t>La Noue,George J</t>
  </si>
  <si>
    <t>A19105</t>
  </si>
  <si>
    <t>Planning Department (105)</t>
  </si>
  <si>
    <t>La Prade,Angelo</t>
  </si>
  <si>
    <t>La Prade,Lawrence</t>
  </si>
  <si>
    <t>La Tova,Daniel G</t>
  </si>
  <si>
    <t>La Valley,Ray L</t>
  </si>
  <si>
    <t>Labang,Seng Nu</t>
  </si>
  <si>
    <t>Labar,Robert A</t>
  </si>
  <si>
    <t>Labbe,Teri J</t>
  </si>
  <si>
    <t>Laboy,Jahaziel</t>
  </si>
  <si>
    <t>Laboy,Luis</t>
  </si>
  <si>
    <t>Labus,Sarah M</t>
  </si>
  <si>
    <t>Lacayo,Kenneth A</t>
  </si>
  <si>
    <t>Lachman,Jesse M</t>
  </si>
  <si>
    <t>Lacks,Brandon D</t>
  </si>
  <si>
    <t>LaCour,Valorie L</t>
  </si>
  <si>
    <t>Laditan,Adetola A</t>
  </si>
  <si>
    <t>Ladson Gillis,Paula</t>
  </si>
  <si>
    <t>Ladson,Woodrow</t>
  </si>
  <si>
    <t>Lafex II,Francis J</t>
  </si>
  <si>
    <t>Lageman,Travis J</t>
  </si>
  <si>
    <t>Lago,Louis A</t>
  </si>
  <si>
    <t>Lago,Louis R</t>
  </si>
  <si>
    <t>Lagola,Neil F</t>
  </si>
  <si>
    <t>Lagree,Kimberly M</t>
  </si>
  <si>
    <t>Lair,Larry</t>
  </si>
  <si>
    <t>Laird,Jasmine F</t>
  </si>
  <si>
    <t>Lake,Thomas S</t>
  </si>
  <si>
    <t>Lakew,Mesfin</t>
  </si>
  <si>
    <t>Lam,Moussa A</t>
  </si>
  <si>
    <t>Lamartina,Dominic W</t>
  </si>
  <si>
    <t>Lamartina,James M</t>
  </si>
  <si>
    <t>Lamb,Ckoy</t>
  </si>
  <si>
    <t>Lamb,Sharon P</t>
  </si>
  <si>
    <t>Lambert,Michele B</t>
  </si>
  <si>
    <t>Lambert,Tonya M</t>
  </si>
  <si>
    <t>Lambert,Tyra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</si>
  <si>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</si>
  <si>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</si>
  <si>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</si>
  <si>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</si>
  <si>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</si>
  <si>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</si>
  <si>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Lampkin,Mary T</t>
  </si>
  <si>
    <t>Lamsal,Rupa</t>
  </si>
  <si>
    <t>Lance,Robert C</t>
  </si>
  <si>
    <t>Lancellotti Jr,Harry J</t>
  </si>
  <si>
    <t>Lancetta,Nicholas G</t>
  </si>
  <si>
    <t>Land,Quintin D</t>
  </si>
  <si>
    <t>Landers,Dawn P</t>
  </si>
  <si>
    <t>Landing,Corey L</t>
  </si>
  <si>
    <t>Landsman,Joseph C</t>
  </si>
  <si>
    <t>Lane Jr,Rodney L</t>
  </si>
  <si>
    <t>Lane,Alethea A</t>
  </si>
  <si>
    <t>Lane,Antonio</t>
  </si>
  <si>
    <t>Lane,Arrit J</t>
  </si>
  <si>
    <t>Lane,Charles R</t>
  </si>
  <si>
    <t>Driver Library</t>
  </si>
  <si>
    <t>Lane,Craig K</t>
  </si>
  <si>
    <t>Lane,Edwin</t>
  </si>
  <si>
    <t>Lane,Edwin J</t>
  </si>
  <si>
    <t>Lane,Farrell</t>
  </si>
  <si>
    <t>Lane,James W</t>
  </si>
  <si>
    <t>Lane,Jonathan F</t>
  </si>
  <si>
    <t>Lane,Justin S</t>
  </si>
  <si>
    <t>Lane,Reginald M</t>
  </si>
  <si>
    <t>Lane,Sandra K</t>
  </si>
  <si>
    <t>Lane,Shamara V</t>
  </si>
  <si>
    <t>Lang,Ernest G</t>
  </si>
  <si>
    <t>Lang,Michael J</t>
  </si>
  <si>
    <t>Lang,Susan D</t>
  </si>
  <si>
    <t>Langan,Robert G</t>
  </si>
  <si>
    <t>Langford Jr,Gary M</t>
  </si>
  <si>
    <t>Langford,Richard F</t>
  </si>
  <si>
    <t>Langjahr,Steven F</t>
  </si>
  <si>
    <t>Langley,Judith A</t>
  </si>
  <si>
    <t>Langley,Marcus L</t>
  </si>
  <si>
    <t>Langley,Renee E</t>
  </si>
  <si>
    <t>Langley,William R</t>
  </si>
  <si>
    <t>Langrehr,Franklin D</t>
  </si>
  <si>
    <t>Langs,Beulah</t>
  </si>
  <si>
    <t>Lank,Sarah E</t>
  </si>
  <si>
    <t>Lankford Jr,James E</t>
  </si>
  <si>
    <t>Lann,Bernadette L</t>
  </si>
  <si>
    <t>Lansey,Anthony D</t>
  </si>
  <si>
    <t>Lansey,Lorraine P</t>
  </si>
  <si>
    <t>Lansey,Stephanie C</t>
  </si>
  <si>
    <t>Lapolla,Tonya M</t>
  </si>
  <si>
    <t>LaPorta,Dylan R</t>
  </si>
  <si>
    <t>Laracuente,Eddie J</t>
  </si>
  <si>
    <t>Larbi,Manuel J</t>
  </si>
  <si>
    <t>Larkins Jr,Kevin E</t>
  </si>
  <si>
    <t>Larkins,Ayesha A M</t>
  </si>
  <si>
    <t>Larkins,Eastun D</t>
  </si>
  <si>
    <t>Larmore,Kevin B</t>
  </si>
  <si>
    <t>Larson,Brian J</t>
  </si>
  <si>
    <t>Lasan,Beverly A</t>
  </si>
  <si>
    <t>Lasan,Brian O</t>
  </si>
  <si>
    <t>Lascelle,Shawn E</t>
  </si>
  <si>
    <t>Lash,Michael V</t>
  </si>
  <si>
    <t>Lash,Vincent M</t>
  </si>
  <si>
    <t>Lashley,Abadaya</t>
  </si>
  <si>
    <t>Lashley,Leonoid R</t>
  </si>
  <si>
    <t>Lashley,Nichelle J</t>
  </si>
  <si>
    <t>Retirement Benefit Manager</t>
  </si>
  <si>
    <t>Lassiter,Annette L</t>
  </si>
  <si>
    <t>Laster,Theodore</t>
  </si>
  <si>
    <t>Latimer,Jo Anne</t>
  </si>
  <si>
    <t>Latimer,Linda</t>
  </si>
  <si>
    <t>Compensation Analyst III</t>
  </si>
  <si>
    <t>Latimer,Nicole Y</t>
  </si>
  <si>
    <t>Latney,Carla L</t>
  </si>
  <si>
    <t>Lattanzi,Adam E</t>
  </si>
  <si>
    <t>Lattimore,Genara M</t>
  </si>
  <si>
    <t>Lauber,Jeanne A</t>
  </si>
  <si>
    <t>Lauenstein,Amy M</t>
  </si>
  <si>
    <t>Lauer,Pamela J</t>
  </si>
  <si>
    <t>Laughlin,Blair F</t>
  </si>
  <si>
    <t>Lauman,David L</t>
  </si>
  <si>
    <t>Pollution Control Analyst Supv</t>
  </si>
  <si>
    <t>Laumann,Vernon W</t>
  </si>
  <si>
    <t>Laurenceau,Danielle A</t>
  </si>
  <si>
    <t>Operations Specialist II</t>
  </si>
  <si>
    <t>Laurenceau,Jhane M</t>
  </si>
  <si>
    <t>Laury,Lakeisha S</t>
  </si>
  <si>
    <t>Laury,Tonya S</t>
  </si>
  <si>
    <t>LaValley,Theresa M</t>
  </si>
  <si>
    <t>Lavery,Michael J</t>
  </si>
  <si>
    <t>A99307</t>
  </si>
  <si>
    <t>Police Department (307)</t>
  </si>
  <si>
    <t>Law,Kaitlin R</t>
  </si>
  <si>
    <t>Lawal,Kafayat M</t>
  </si>
  <si>
    <t>Lawler,David W</t>
  </si>
  <si>
    <t>Lawrence,Bridget T</t>
  </si>
  <si>
    <t>Lawrence,James B</t>
  </si>
  <si>
    <t>Sports Facility Director</t>
  </si>
  <si>
    <t>Lawrence,James F</t>
  </si>
  <si>
    <t>Lawrence,LaShawn</t>
  </si>
  <si>
    <t>Lawrence,Roann A</t>
  </si>
  <si>
    <t>Lawrence,Scott J</t>
  </si>
  <si>
    <t>Lawrence,Sean E</t>
  </si>
  <si>
    <t>Lawrence,Sherry M</t>
  </si>
  <si>
    <t>Lawrence-Covington,Cherey E</t>
  </si>
  <si>
    <t>Laws,Allan A</t>
  </si>
  <si>
    <t>Lawson,Adrianne</t>
  </si>
  <si>
    <t>Alcohol Assessment Counsel III</t>
  </si>
  <si>
    <t>Lawson,Alexander M</t>
  </si>
  <si>
    <t>Lawson,Danielle</t>
  </si>
  <si>
    <t>Lawson,Darren E</t>
  </si>
  <si>
    <t>Lawson,James B</t>
  </si>
  <si>
    <t>Lawson,Janet R</t>
  </si>
  <si>
    <t>Lawson,John C</t>
  </si>
  <si>
    <t>Lawson,Joseph G</t>
  </si>
  <si>
    <t>Lawson,Kionna D</t>
  </si>
  <si>
    <t>Lawson,Maurice J</t>
  </si>
  <si>
    <t>Lawson,Michael W</t>
  </si>
  <si>
    <t>Lawson,Nicole J</t>
  </si>
  <si>
    <t>Lawson,Paulette</t>
  </si>
  <si>
    <t>Lawson,Vickie M</t>
  </si>
  <si>
    <t>Lawyer II,Charles A</t>
  </si>
  <si>
    <t>Lay,Donnell P</t>
  </si>
  <si>
    <t>Laycock,Joshua D</t>
  </si>
  <si>
    <t>Layne,Dedra D</t>
  </si>
  <si>
    <t>Lazzelle,Charles J</t>
  </si>
  <si>
    <t>Leach,Kayla J</t>
  </si>
  <si>
    <t>Leacock,Zoelia L</t>
  </si>
  <si>
    <t>Leahy,Cynthia M</t>
  </si>
  <si>
    <t>Leak II,Matthew T</t>
  </si>
  <si>
    <t>Leak,Clayton D</t>
  </si>
  <si>
    <t>Leak,Mahasin</t>
  </si>
  <si>
    <t>Leake,Darnell</t>
  </si>
  <si>
    <t>Leake,Nicole D</t>
  </si>
  <si>
    <t>A99266</t>
  </si>
  <si>
    <t>Police Department (266)</t>
  </si>
  <si>
    <t>Leamon,Edmond</t>
  </si>
  <si>
    <t>Leandry,Richard W</t>
  </si>
  <si>
    <t>Leary,Keven R</t>
  </si>
  <si>
    <t>Leasure,Amy B</t>
  </si>
  <si>
    <t>Leaverton,Christopher M</t>
  </si>
  <si>
    <t>Leavy,Gregory L</t>
  </si>
  <si>
    <t>Lebrun,John L</t>
  </si>
  <si>
    <t>Lebrun,Robert L</t>
  </si>
  <si>
    <t>Lecato,Camille R</t>
  </si>
  <si>
    <t>Lecato,Teresa A</t>
  </si>
  <si>
    <t>Ledbetter III,Alvin L</t>
  </si>
  <si>
    <t>Lee III,Clarence</t>
  </si>
  <si>
    <t>Lee Jr,Aaron L</t>
  </si>
  <si>
    <t>Lee Jr,Charles H</t>
  </si>
  <si>
    <t>Zoning Enforcement Officer</t>
  </si>
  <si>
    <t>Lee,Alexander C</t>
  </si>
  <si>
    <t>Lee,Angela</t>
  </si>
  <si>
    <t>Lee,Anthony C</t>
  </si>
  <si>
    <t>Lee,Antonio V</t>
  </si>
  <si>
    <t>Lee,April B</t>
  </si>
  <si>
    <t>Lee,Carla V</t>
  </si>
  <si>
    <t>Lee,Carolyn E</t>
  </si>
  <si>
    <t>Lee,Cederic T</t>
  </si>
  <si>
    <t>Lee,Charles A</t>
  </si>
  <si>
    <t>Lee,Charles E</t>
  </si>
  <si>
    <t>Lee,Craig D</t>
  </si>
  <si>
    <t>Lee,Darrick J</t>
  </si>
  <si>
    <t>Lee,Doyoun</t>
  </si>
  <si>
    <t>Lee,Edward</t>
  </si>
  <si>
    <t>Lee,Elaine V</t>
  </si>
  <si>
    <t>Lee,Eric A</t>
  </si>
  <si>
    <t>Lee,Eric C</t>
  </si>
  <si>
    <t>Lee,Jason T</t>
  </si>
  <si>
    <t>Lee,Juana L</t>
  </si>
  <si>
    <t>Lee,Justin A</t>
  </si>
  <si>
    <t>Lee,Kevin G</t>
  </si>
  <si>
    <t>Lee,Lakea I</t>
  </si>
  <si>
    <t>Lee,Latreese N</t>
  </si>
  <si>
    <t>Lee,Linda D</t>
  </si>
  <si>
    <t>Rehabilitation Loan Processor</t>
  </si>
  <si>
    <t>Lee,Lolita M</t>
  </si>
  <si>
    <t>Lee,Martha J</t>
  </si>
  <si>
    <t>Lee,Michelle R</t>
  </si>
  <si>
    <t>Lee,Monchel N</t>
  </si>
  <si>
    <t>Lee,Nicholas</t>
  </si>
  <si>
    <t>Lee,Nicole P</t>
  </si>
  <si>
    <t>Lee,Peter W</t>
  </si>
  <si>
    <t>Lee,Phyllis T</t>
  </si>
  <si>
    <t>Lee,Regina</t>
  </si>
  <si>
    <t>Lee,Richard D</t>
  </si>
  <si>
    <t>Lee,Rijin M</t>
  </si>
  <si>
    <t>Lee,Shira' A</t>
  </si>
  <si>
    <t>Lee,Tarnisha</t>
  </si>
  <si>
    <t>Lee,Tynikia L</t>
  </si>
  <si>
    <t>Lee,Vermont B</t>
  </si>
  <si>
    <t>Lee,Wendy T</t>
  </si>
  <si>
    <t>Lee-Afolabi,Linda C</t>
  </si>
  <si>
    <t>Leeder,Asher D</t>
  </si>
  <si>
    <t>Leeds,Sharon L</t>
  </si>
  <si>
    <t>Leedy,Michael E</t>
  </si>
  <si>
    <t>Leepa,Matthew R</t>
  </si>
  <si>
    <t>Leepa,Robert C</t>
  </si>
  <si>
    <t>Leftwich,Gregory D</t>
  </si>
  <si>
    <t>Leggett,Keith l</t>
  </si>
  <si>
    <t>Leggette,Jason J</t>
  </si>
  <si>
    <t>Leggs Lawson,Karen Y</t>
  </si>
  <si>
    <t>Leggs,Kyle B</t>
  </si>
  <si>
    <t>Legrand,Terrell C</t>
  </si>
  <si>
    <t>Lehman,Christopher M</t>
  </si>
  <si>
    <t>Leigh,Travis D</t>
  </si>
  <si>
    <t>Leisher II,Jerome L</t>
  </si>
  <si>
    <t>Leisher,Christopher R</t>
  </si>
  <si>
    <t>Leister,Shannon M</t>
  </si>
  <si>
    <t>Leitch,Eric R</t>
  </si>
  <si>
    <t>Leitch,Jessica E</t>
  </si>
  <si>
    <t>Leith,Kim</t>
  </si>
  <si>
    <t>Leitner,Daniel R</t>
  </si>
  <si>
    <t>LeMaitre,Christopher J</t>
  </si>
  <si>
    <t>Lemmon,Mark S</t>
  </si>
  <si>
    <t>Lemon,Yvonne B</t>
  </si>
  <si>
    <t>Lennon,Dontez J</t>
  </si>
  <si>
    <t>Lentz,Waverly L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</si>
  <si>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</si>
  <si>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</si>
  <si>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</si>
  <si>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</si>
  <si>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</si>
  <si>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</si>
  <si>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</si>
  <si>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Leopold,Vernetta R</t>
  </si>
  <si>
    <t>Lepper,Stephen M</t>
  </si>
  <si>
    <t>Leppo,Jordan E</t>
  </si>
  <si>
    <t>Lepus,Walter A</t>
  </si>
  <si>
    <t>Lesane,Edward S</t>
  </si>
  <si>
    <t>Lesane,Shanita R</t>
  </si>
  <si>
    <t>Lesane,Tammie</t>
  </si>
  <si>
    <t>Lescano,Jeannette M</t>
  </si>
  <si>
    <t>Leslie,Janel D</t>
  </si>
  <si>
    <t>Lesniewski,Stephen J</t>
  </si>
  <si>
    <t>Lester Sr,Barry K</t>
  </si>
  <si>
    <t>Lester,Catonya</t>
  </si>
  <si>
    <t>Lettau,Shane T</t>
  </si>
  <si>
    <t>Letteron,Gary</t>
  </si>
  <si>
    <t>Lettman,Dawn S</t>
  </si>
  <si>
    <t>Leuschner,Steven B</t>
  </si>
  <si>
    <t>Levasseur,Michael W</t>
  </si>
  <si>
    <t>Levendosky,Edward A</t>
  </si>
  <si>
    <t>Leventhall,Jason M</t>
  </si>
  <si>
    <t>LeVere,James C</t>
  </si>
  <si>
    <t>Levere,Queen E</t>
  </si>
  <si>
    <t>Leverett,Terry</t>
  </si>
  <si>
    <t>Levierge,Anthony E</t>
  </si>
  <si>
    <t>Levin,JoAnn E</t>
  </si>
  <si>
    <t>Levine,Adam S</t>
  </si>
  <si>
    <t>Levy Jr,Victor M</t>
  </si>
  <si>
    <t>Lewis III,Robert N</t>
  </si>
  <si>
    <t>Lewis Jr,Michael</t>
  </si>
  <si>
    <t>Lewis Jr,Thomas O</t>
  </si>
  <si>
    <t>Lewis Sr,Kavon A</t>
  </si>
  <si>
    <t>Lewis,Alexander W</t>
  </si>
  <si>
    <t>Lewis,Andrea E</t>
  </si>
  <si>
    <t>Lewis,Andrea N</t>
  </si>
  <si>
    <t>Lewis,Anthony L</t>
  </si>
  <si>
    <t>Lewis,Antione J</t>
  </si>
  <si>
    <t>Lewis,Aortense E</t>
  </si>
  <si>
    <t>Lewis,Brian C</t>
  </si>
  <si>
    <t>Lewis,Carlos E</t>
  </si>
  <si>
    <t>Lewis,Charla S</t>
  </si>
  <si>
    <t>Lewis,Christopher K</t>
  </si>
  <si>
    <t>Library Annual Fund Coord</t>
  </si>
  <si>
    <t>Lewis,Craig B</t>
  </si>
  <si>
    <t>Lewis,Danice H</t>
  </si>
  <si>
    <t>Lewis,Danielle A</t>
  </si>
  <si>
    <t>Lewis,Donavan</t>
  </si>
  <si>
    <t>Lewis,Donyetta M</t>
  </si>
  <si>
    <t>Lewis,Dymone S</t>
  </si>
  <si>
    <t>Lewis,Elizabeth M</t>
  </si>
  <si>
    <t>Lewis,Emmanuel M</t>
  </si>
  <si>
    <t>Lewis,Eric D</t>
  </si>
  <si>
    <t>Lewis,Erica C</t>
  </si>
  <si>
    <t>Lewis,Jane H</t>
  </si>
  <si>
    <t>Lewis,Jasmine</t>
  </si>
  <si>
    <t>Lewis,Jillian C</t>
  </si>
  <si>
    <t>Lewis,Jose R</t>
  </si>
  <si>
    <t>Lewis,Josie M</t>
  </si>
  <si>
    <t>Lewis,Julia V</t>
  </si>
  <si>
    <t>Lewis,Kenneth A</t>
  </si>
  <si>
    <t>Lewis,Kenneth L</t>
  </si>
  <si>
    <t>Lewis,Lakesia D</t>
  </si>
  <si>
    <t>Lewis,Lakishna N</t>
  </si>
  <si>
    <t>Lewis,Latonya D</t>
  </si>
  <si>
    <t>Lewis,Latonya N</t>
  </si>
  <si>
    <t>Lewis,Lauryn A</t>
  </si>
  <si>
    <t>Lewis,Lawrence L</t>
  </si>
  <si>
    <t>Lewis,Mary</t>
  </si>
  <si>
    <t>Lewis,Michael L</t>
  </si>
  <si>
    <t>Lewis,Millicent R</t>
  </si>
  <si>
    <t>Lewis,Montrice L</t>
  </si>
  <si>
    <t>Lewis,Regina M</t>
  </si>
  <si>
    <t>Lewis,Richard</t>
  </si>
  <si>
    <t>Lewis,Shenika</t>
  </si>
  <si>
    <t>Lewis,Taneira C</t>
  </si>
  <si>
    <t>Lewis,Terrance T</t>
  </si>
  <si>
    <t>Fire Operations Aide Supp</t>
  </si>
  <si>
    <t>Lewis,Therese C</t>
  </si>
  <si>
    <t>Lewis,Trina D</t>
  </si>
  <si>
    <t>Lewis,Valerie A</t>
  </si>
  <si>
    <t>Lewis,Willie J</t>
  </si>
  <si>
    <t>Lewis,Yolanda L</t>
  </si>
  <si>
    <t>Lewis-Ott,Henrietta Y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</si>
  <si>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</si>
  <si>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</si>
  <si>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</si>
  <si>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</si>
  <si>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</si>
  <si>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</si>
  <si>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Lightner,Shanel S</t>
  </si>
  <si>
    <t>Lightsey,Carla P</t>
  </si>
  <si>
    <t>Training Coordinator</t>
  </si>
  <si>
    <t>Ligon,Demond</t>
  </si>
  <si>
    <t>Lilley,Carroll B</t>
  </si>
  <si>
    <t>Lilli,Mathew L</t>
  </si>
  <si>
    <t>Lilli,Michael J</t>
  </si>
  <si>
    <t>Lilly,Darrell</t>
  </si>
  <si>
    <t>Lilly,Jeffrey J</t>
  </si>
  <si>
    <t>Lim,Joseph C</t>
  </si>
  <si>
    <t>Lima,Arlishanna M</t>
  </si>
  <si>
    <t>Lima,Babila R</t>
  </si>
  <si>
    <t>Lincoln,Karen NATALIE</t>
  </si>
  <si>
    <t>Lind,Michael J</t>
  </si>
  <si>
    <t>Lindbeck,John D</t>
  </si>
  <si>
    <t>Lindenbaum,Glenda</t>
  </si>
  <si>
    <t>Lindsay,Terence W</t>
  </si>
  <si>
    <t>Lindsey,Adrian L</t>
  </si>
  <si>
    <t>Lindsey,Kerney S</t>
  </si>
  <si>
    <t>Linhard,Rachel M</t>
  </si>
  <si>
    <t>Linkins,Jerome</t>
  </si>
  <si>
    <t>Linthicum,Amanda D</t>
  </si>
  <si>
    <t>Linton,Makayla M</t>
  </si>
  <si>
    <t>Lipka Jr,Joseph E</t>
  </si>
  <si>
    <t>Lipka,Alex M</t>
  </si>
  <si>
    <t>Lipka,Alexander J</t>
  </si>
  <si>
    <t>Lipka,Kenneth</t>
  </si>
  <si>
    <t>Lipka,Thomas R</t>
  </si>
  <si>
    <t>Traffic Electron Maint Tech Su</t>
  </si>
  <si>
    <t>Lippe,Philip B</t>
  </si>
  <si>
    <t>Lipscomb,Antwan M</t>
  </si>
  <si>
    <t>Lipscomb,Lauren R</t>
  </si>
  <si>
    <t>Lisbon,Nakishia S</t>
  </si>
  <si>
    <t>Lisle,Karen A</t>
  </si>
  <si>
    <t>Little,Aaron M</t>
  </si>
  <si>
    <t>Little,Ericka L</t>
  </si>
  <si>
    <t>Little,Rachelle L</t>
  </si>
  <si>
    <t>Little,Shawn P</t>
  </si>
  <si>
    <t>Little,Sonya M</t>
  </si>
  <si>
    <t>Little,Takeya</t>
  </si>
  <si>
    <t>Little,Tempestt C</t>
  </si>
  <si>
    <t>Little,Wayne A</t>
  </si>
  <si>
    <t>Littlejohn,Cinder L</t>
  </si>
  <si>
    <t>Littlejohn,Rashida J</t>
  </si>
  <si>
    <t>Littlejohn,Yvetta</t>
  </si>
  <si>
    <t>Little-Staten,Lolita B</t>
  </si>
  <si>
    <t>Litzenberger,Stephen T</t>
  </si>
  <si>
    <t>Liu,Victor L</t>
  </si>
  <si>
    <t>Liu,Xiaoyan</t>
  </si>
  <si>
    <t>Liu,Yiping</t>
  </si>
  <si>
    <t>Livesay Jr,Ricky A</t>
  </si>
  <si>
    <t>Livezey,Joan D</t>
  </si>
  <si>
    <t>Livingston,Dakea L</t>
  </si>
  <si>
    <t>Livingston,Kevin C</t>
  </si>
  <si>
    <t>Livingston,Luan S</t>
  </si>
  <si>
    <t>Lizardo,Volmy</t>
  </si>
  <si>
    <t>Llewellyn,StacyAnn</t>
  </si>
  <si>
    <t>Lloyd,Grant D</t>
  </si>
  <si>
    <t>Lloyd,James A</t>
  </si>
  <si>
    <t>Lloyd,Lanika</t>
  </si>
  <si>
    <t>Lloyd,Margaret C</t>
  </si>
  <si>
    <t>Lloyd,Pierre A</t>
  </si>
  <si>
    <t>Lloyd,Raymond</t>
  </si>
  <si>
    <t>Lloyd,Summer</t>
  </si>
  <si>
    <t>Lloyd,Tamika</t>
  </si>
  <si>
    <t>Lloyd-Williams,Karen</t>
  </si>
  <si>
    <t>Lockett,Ray N</t>
  </si>
  <si>
    <t>Lockett,Steven M</t>
  </si>
  <si>
    <t>Lockett,William D</t>
  </si>
  <si>
    <t>Lockhart,Iris T</t>
  </si>
  <si>
    <t>Locklear,George H</t>
  </si>
  <si>
    <t>Locklear,Jason</t>
  </si>
  <si>
    <t>Locklear,John M</t>
  </si>
  <si>
    <t>Locklear,Phillip</t>
  </si>
  <si>
    <t>Lockley,Adrian G</t>
  </si>
  <si>
    <t>Supt Traffic Signs And Marking</t>
  </si>
  <si>
    <t>Lockley,Sharon A</t>
  </si>
  <si>
    <t>Lockwood,Evan R</t>
  </si>
  <si>
    <t>Lodge,Michael A</t>
  </si>
  <si>
    <t>Loeffler,Derek J</t>
  </si>
  <si>
    <t>A99389</t>
  </si>
  <si>
    <t>Police Department (389)</t>
  </si>
  <si>
    <t>Loesch,Sally D</t>
  </si>
  <si>
    <t>Loewenthal,Michele E</t>
  </si>
  <si>
    <t>Lofton,Aryne P</t>
  </si>
  <si>
    <t>Lofton,Elijah J</t>
  </si>
  <si>
    <t>Lofton,Osiris</t>
  </si>
  <si>
    <t>Logan Bell,Chantel L</t>
  </si>
  <si>
    <t>Logan Jr,Cedric G</t>
  </si>
  <si>
    <t>Logan,Billy</t>
  </si>
  <si>
    <t>Logan,Britton H</t>
  </si>
  <si>
    <t>Logan,Dejuan M</t>
  </si>
  <si>
    <t>Logan,Denise E</t>
  </si>
  <si>
    <t>Logan,Destiny D</t>
  </si>
  <si>
    <t>Logan,Dineka M</t>
  </si>
  <si>
    <t>Logan,Jessica M</t>
  </si>
  <si>
    <t>Logan,Kevin N</t>
  </si>
  <si>
    <t>Logan,Princess D</t>
  </si>
  <si>
    <t>Logue,Matthew S</t>
  </si>
  <si>
    <t>Lohmann,Katherine</t>
  </si>
  <si>
    <t>Loiero,Brian C</t>
  </si>
  <si>
    <t>Lomax Bey,Ronald W</t>
  </si>
  <si>
    <t>Lomax,Cindy C</t>
  </si>
  <si>
    <t>A40300</t>
  </si>
  <si>
    <t>M-R Info Technology (300)</t>
  </si>
  <si>
    <t>Lombard,Sarah C</t>
  </si>
  <si>
    <t>Lombardi,Robert S</t>
  </si>
  <si>
    <t>Lombardo,Pauline M</t>
  </si>
  <si>
    <t>London,Darrell T</t>
  </si>
  <si>
    <t>Loney,Vanessa J</t>
  </si>
  <si>
    <t>Long Sr,Jeffrey</t>
  </si>
  <si>
    <t>Long,Andrew B</t>
  </si>
  <si>
    <t>Long,Bryan M</t>
  </si>
  <si>
    <t>Long,Christopher W</t>
  </si>
  <si>
    <t>Long,Donte D</t>
  </si>
  <si>
    <t>Long,Florentina V</t>
  </si>
  <si>
    <t>Long,James</t>
  </si>
  <si>
    <t>Long,Katrina R</t>
  </si>
  <si>
    <t>Long,Keegan B</t>
  </si>
  <si>
    <t>Library Donor Relation Planner</t>
  </si>
  <si>
    <t>Long,Michael</t>
  </si>
  <si>
    <t>Long,Sharon D</t>
  </si>
  <si>
    <t>Long,Sherina</t>
  </si>
  <si>
    <t>Long,Terry E</t>
  </si>
  <si>
    <t>Longmire,Colette</t>
  </si>
  <si>
    <t>Longo,Patricia P</t>
  </si>
  <si>
    <t>Longshore,Mobutu A</t>
  </si>
  <si>
    <t>Lonon III,Leroy</t>
  </si>
  <si>
    <t>Lonon Jr.,Leroy</t>
  </si>
  <si>
    <t>Lonon,Marie L</t>
  </si>
  <si>
    <t>Lopez,Angel L</t>
  </si>
  <si>
    <t>Lopez,Bruce W</t>
  </si>
  <si>
    <t>Lopez,Israel I</t>
  </si>
  <si>
    <t>Lopez,Jennie</t>
  </si>
  <si>
    <t>Lopez,Leonel A</t>
  </si>
  <si>
    <t>Lopez,Mark A</t>
  </si>
  <si>
    <t>Lopez,Nelson A</t>
  </si>
  <si>
    <t>Lopez,Olga M</t>
  </si>
  <si>
    <t>Lorenzo,Berta D</t>
  </si>
  <si>
    <t>Loskarn,Charles G</t>
  </si>
  <si>
    <t>Lottes,John J</t>
  </si>
  <si>
    <t>Lotz,John M</t>
  </si>
  <si>
    <t>Louden,Brooks G</t>
  </si>
  <si>
    <t>Louden,Kevin A</t>
  </si>
  <si>
    <t>Loughrey,Cullen D</t>
  </si>
  <si>
    <t>Louis,Akeem A</t>
  </si>
  <si>
    <t>Louissaint,Reuben D</t>
  </si>
  <si>
    <t>Louvado,Ivo M</t>
  </si>
  <si>
    <t>Love Jr,Terry W</t>
  </si>
  <si>
    <t>Love,Alissa M</t>
  </si>
  <si>
    <t>Love,Kaye V</t>
  </si>
  <si>
    <t>Nutritionist</t>
  </si>
  <si>
    <t>Lovelace,John Z</t>
  </si>
  <si>
    <t>Lovelist,Thomas L</t>
  </si>
  <si>
    <t>Lovell,Kyle A</t>
  </si>
  <si>
    <t>Lovett,Kristine M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</si>
  <si>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</si>
  <si>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</si>
  <si>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</si>
  <si>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</si>
  <si>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</si>
  <si>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</si>
  <si>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Lowery,Ericka M</t>
  </si>
  <si>
    <t>Lowery,Tiffany T</t>
  </si>
  <si>
    <t>Lowery,Tishanna J</t>
  </si>
  <si>
    <t>Lowndes,Joseph A</t>
  </si>
  <si>
    <t>Lowther,Wanya R</t>
  </si>
  <si>
    <t>Loyal,Melvin T</t>
  </si>
  <si>
    <t>Loyal,Tyrone L</t>
  </si>
  <si>
    <t>Lozada Jr,David A</t>
  </si>
  <si>
    <t>Lozano,Alvaro</t>
  </si>
  <si>
    <t>Lozupone,Kristina</t>
  </si>
  <si>
    <t>Lu,You</t>
  </si>
  <si>
    <t>Luby Jr.,Joseph</t>
  </si>
  <si>
    <t>Lucas,Anthony M</t>
  </si>
  <si>
    <t>Lucas,Calvin</t>
  </si>
  <si>
    <t>Information Tech Spec</t>
  </si>
  <si>
    <t>Lucas,Chanda R</t>
  </si>
  <si>
    <t>Lucas,Darnell A</t>
  </si>
  <si>
    <t>Lucas,Kenyona N</t>
  </si>
  <si>
    <t>Lucas,Micheal</t>
  </si>
  <si>
    <t>Lucas,Paulette V</t>
  </si>
  <si>
    <t>Lucas,Rachel A D</t>
  </si>
  <si>
    <t>Lucas,Tina</t>
  </si>
  <si>
    <t>Luchansky,Bruce M</t>
  </si>
  <si>
    <t>President Board Of Elections</t>
  </si>
  <si>
    <t>Lucien,Monique N</t>
  </si>
  <si>
    <t>Luck,Shenquia T</t>
  </si>
  <si>
    <t>Luckett,Carl R</t>
  </si>
  <si>
    <t>Survey Technician II</t>
  </si>
  <si>
    <t>A49106</t>
  </si>
  <si>
    <t>TRANS-Highways (106)</t>
  </si>
  <si>
    <t>Luckett,Reginald</t>
  </si>
  <si>
    <t>Luckett,Towanda N</t>
  </si>
  <si>
    <t>Luckey,Mahiri</t>
  </si>
  <si>
    <t>Luckhardt,Samantha L</t>
  </si>
  <si>
    <t>IT Supervisor BCIT</t>
  </si>
  <si>
    <t>Ludd,Jason J</t>
  </si>
  <si>
    <t>Luddy,Cathal A</t>
  </si>
  <si>
    <t>Ludwig,Douglas B</t>
  </si>
  <si>
    <t>Lufadeju,Evert A</t>
  </si>
  <si>
    <t>Lugo Jr,Ramon</t>
  </si>
  <si>
    <t>Luke,Ramone O</t>
  </si>
  <si>
    <t>Lukiewski,John</t>
  </si>
  <si>
    <t>Lukiewski,Kara A</t>
  </si>
  <si>
    <t>Lukiewski,Robert</t>
  </si>
  <si>
    <t>Lulandala,Ezra</t>
  </si>
  <si>
    <t>Lull,Colleen</t>
  </si>
  <si>
    <t>Lumpkins,David E</t>
  </si>
  <si>
    <t>Lundy,Abdul M</t>
  </si>
  <si>
    <t>Lundy,Christopher R</t>
  </si>
  <si>
    <t>Lunn,Antonio N</t>
  </si>
  <si>
    <t>Lunsford,David C</t>
  </si>
  <si>
    <t>Lunsford,Kevin D</t>
  </si>
  <si>
    <t>Lunsford,William M</t>
  </si>
  <si>
    <t>Luo,Xiao</t>
  </si>
  <si>
    <t>Lurry,Brandon A</t>
  </si>
  <si>
    <t>Lust,Bradley</t>
  </si>
  <si>
    <t>Lust,Cory W</t>
  </si>
  <si>
    <t>Luster,Troy</t>
  </si>
  <si>
    <t>Lutz,Joshua L</t>
  </si>
  <si>
    <t>Lybarger,Jeffrey M</t>
  </si>
  <si>
    <t>Lyell,Jennifer</t>
  </si>
  <si>
    <t>Lyles Jr,Timothy J</t>
  </si>
  <si>
    <t>Lyles,Bria L</t>
  </si>
  <si>
    <t>Lyles,Jabari</t>
  </si>
  <si>
    <t>Lyles,Jared N</t>
  </si>
  <si>
    <t>Lyles,Latisha</t>
  </si>
  <si>
    <t>Lyles,Michele D</t>
  </si>
  <si>
    <t>Lyles,Richard S</t>
  </si>
  <si>
    <t>Lyles,Terrell G</t>
  </si>
  <si>
    <t>Lyles,Timothy</t>
  </si>
  <si>
    <t>Lynch III,Stanley A</t>
  </si>
  <si>
    <t>Lynch Jr,Larry M</t>
  </si>
  <si>
    <t>Lynch,Alison C</t>
  </si>
  <si>
    <t>Lynch,Brenda</t>
  </si>
  <si>
    <t>Lynch,Carolyn</t>
  </si>
  <si>
    <t>Lynch,Kara K</t>
  </si>
  <si>
    <t>Lynch,Latia O</t>
  </si>
  <si>
    <t>Lynch,Lia E</t>
  </si>
  <si>
    <t>Lynch,Maxine</t>
  </si>
  <si>
    <t>Lynch,Tamiyana D</t>
  </si>
  <si>
    <t>Lynch,Tynisha S</t>
  </si>
  <si>
    <t>Lynn,Joshua A</t>
  </si>
  <si>
    <t>Lynn,Michael L</t>
  </si>
  <si>
    <t>Lyons,Matthew C</t>
  </si>
  <si>
    <t>Avionics Tech Power Plant Mech</t>
  </si>
  <si>
    <t>Lyons,Michael P</t>
  </si>
  <si>
    <t>Lyons,Natasha N</t>
  </si>
  <si>
    <t>Lytle,Lynnette M</t>
  </si>
  <si>
    <t>Mabatto,Marius O</t>
  </si>
  <si>
    <t>Mabin,Shereen</t>
  </si>
  <si>
    <t>Mable,Brandall D</t>
  </si>
  <si>
    <t>Mable,Ezra N</t>
  </si>
  <si>
    <t>Mabrey,Kevin C</t>
  </si>
  <si>
    <t>Mabry,Shan V</t>
  </si>
  <si>
    <t>Macakanja,Zeljko</t>
  </si>
  <si>
    <t>Macas,Stephen J</t>
  </si>
  <si>
    <t>Macatee,Joseph E</t>
  </si>
  <si>
    <t>MacDonald,William E</t>
  </si>
  <si>
    <t>Macer Mc Donald,Karen G</t>
  </si>
  <si>
    <t>Macer,Darlene T</t>
  </si>
  <si>
    <t>MacFarlane,Daniel E</t>
  </si>
  <si>
    <t>MacFetrich,Nancy L</t>
  </si>
  <si>
    <t>Machado,Brendan G</t>
  </si>
  <si>
    <t>Machado,Darcy D</t>
  </si>
  <si>
    <t>Machen,John P</t>
  </si>
  <si>
    <t>Mack Jr,George W</t>
  </si>
  <si>
    <t>Mack,Alexis C</t>
  </si>
  <si>
    <t>Mack,Carlos W</t>
  </si>
  <si>
    <t>Mack,Charles</t>
  </si>
  <si>
    <t>Mack,Daryl K</t>
  </si>
  <si>
    <t>Mack,Desiree I</t>
  </si>
  <si>
    <t>Human Services Manager</t>
  </si>
  <si>
    <t>Mack,Dominic J</t>
  </si>
  <si>
    <t>Mack,Duwayne A</t>
  </si>
  <si>
    <t>Mack,Elisha M</t>
  </si>
  <si>
    <t>Mack,Gloroustine</t>
  </si>
  <si>
    <t>Mack,Nikia C</t>
  </si>
  <si>
    <t>Mack,Pamala P</t>
  </si>
  <si>
    <t>Mack,Reginald</t>
  </si>
  <si>
    <t>Mack,Sharon</t>
  </si>
  <si>
    <t>Mack,Shelley</t>
  </si>
  <si>
    <t>Mack,Stephon J</t>
  </si>
  <si>
    <t>Mack,Steven</t>
  </si>
  <si>
    <t>Mackall,Joeann</t>
  </si>
  <si>
    <t>Mackall,Larry C</t>
  </si>
  <si>
    <t>Mackall,Nicolas A</t>
  </si>
  <si>
    <t>Macken,John P</t>
  </si>
  <si>
    <t>Mackey,Antonette D</t>
  </si>
  <si>
    <t>Mackey,Devonte J</t>
  </si>
  <si>
    <t>Mackey,Prince E</t>
  </si>
  <si>
    <t>Survey Technician III</t>
  </si>
  <si>
    <t>Macklin,Deborah A</t>
  </si>
  <si>
    <t>Macklin,Demetrius J</t>
  </si>
  <si>
    <t>Macklin,Destinee L</t>
  </si>
  <si>
    <t>Maclin,Tiffany A</t>
  </si>
  <si>
    <t>MacNeill,David T</t>
  </si>
  <si>
    <t>Madden,Davon L</t>
  </si>
  <si>
    <t>Madden,John</t>
  </si>
  <si>
    <t>Maddox,DeVaughn C</t>
  </si>
  <si>
    <t>Maddox,Gregory E</t>
  </si>
  <si>
    <t>Maddox,Janae L</t>
  </si>
  <si>
    <t>Maddox,Tarsia R</t>
  </si>
  <si>
    <t>Maddred,Terrill K</t>
  </si>
  <si>
    <t>Madigan,John M</t>
  </si>
  <si>
    <t>Madison,Jacquelyn</t>
  </si>
  <si>
    <t>Madison,Wayne</t>
  </si>
  <si>
    <t>Maduabuchi,Ephraim A</t>
  </si>
  <si>
    <t>Magaha Jr,John D</t>
  </si>
  <si>
    <t>MaGee,Evan C</t>
  </si>
  <si>
    <t>Maggio,Anthony</t>
  </si>
  <si>
    <t>Maggio,Iris B</t>
  </si>
  <si>
    <t>Magliano,Joseph P</t>
  </si>
  <si>
    <t>Magness,Kristian M</t>
  </si>
  <si>
    <t>Magwood,Anthony M</t>
  </si>
  <si>
    <t>Magwood-Phoenix,Sherree N</t>
  </si>
  <si>
    <t>Mahach,Joseph C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</si>
  <si>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</si>
  <si>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</si>
  <si>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</si>
  <si>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</si>
  <si>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</si>
  <si>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</si>
  <si>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Mahonski,Lydia M</t>
  </si>
  <si>
    <t>Mahuta,Brian D</t>
  </si>
  <si>
    <t>Main,James M</t>
  </si>
  <si>
    <t>Mainen,Allison M</t>
  </si>
  <si>
    <t>Maith,Robin M</t>
  </si>
  <si>
    <t>Maith,Stanley</t>
  </si>
  <si>
    <t>Maith,Teresa</t>
  </si>
  <si>
    <t>Maitland,Keith B</t>
  </si>
  <si>
    <t>Majalca,Gustovo R</t>
  </si>
  <si>
    <t>Majette,Jerry L</t>
  </si>
  <si>
    <t>Majid,Mohammed A</t>
  </si>
  <si>
    <t>Major Whiteford,Elise N</t>
  </si>
  <si>
    <t>Major,Sheila P</t>
  </si>
  <si>
    <t>Majors Jr,James R</t>
  </si>
  <si>
    <t>Makanjuola,Rafiu T</t>
  </si>
  <si>
    <t>Makell,Edith</t>
  </si>
  <si>
    <t>Makhnichenko,Maksym</t>
  </si>
  <si>
    <t>Makini,Kamau A</t>
  </si>
  <si>
    <t>HR Policy Analyst</t>
  </si>
  <si>
    <t>Makkar,Marina R</t>
  </si>
  <si>
    <t>Makowski,Jason L</t>
  </si>
  <si>
    <t>Malamphy,David B</t>
  </si>
  <si>
    <t>Malcolm,Nordia C</t>
  </si>
  <si>
    <t>Maldeis,Glenn J</t>
  </si>
  <si>
    <t>Maldonado Canales,Santos E</t>
  </si>
  <si>
    <t>Maldonado Lopez,Jose A</t>
  </si>
  <si>
    <t>Maley,Michael B</t>
  </si>
  <si>
    <t>Malik,N. Jay</t>
  </si>
  <si>
    <t>Malina,Matthew J</t>
  </si>
  <si>
    <t>Malinowski,John D</t>
  </si>
  <si>
    <t>Malla,Dinesh K</t>
  </si>
  <si>
    <t>Malla,Ramesh K</t>
  </si>
  <si>
    <t>Materials Inspector</t>
  </si>
  <si>
    <t>Mallory,Bernard L</t>
  </si>
  <si>
    <t>Mallory,Carl T</t>
  </si>
  <si>
    <t>Malloy,Benjamin C</t>
  </si>
  <si>
    <t>Malloy,Marsha T</t>
  </si>
  <si>
    <t>Malloy,Reginald M</t>
  </si>
  <si>
    <t>Malloy,Terhern</t>
  </si>
  <si>
    <t>Malone Jr,C</t>
  </si>
  <si>
    <t>Malone,Andrew A</t>
  </si>
  <si>
    <t>Malone,John P</t>
  </si>
  <si>
    <t>Malone,Maggie S</t>
  </si>
  <si>
    <t>Malveaux,Herbert</t>
  </si>
  <si>
    <t>Mance,Yolanda L</t>
  </si>
  <si>
    <t>Mancuso,Michael T</t>
  </si>
  <si>
    <t>Mangal,Deepak</t>
  </si>
  <si>
    <t>Mangano Jr,John</t>
  </si>
  <si>
    <t>Mange,Jennifer A</t>
  </si>
  <si>
    <t>Project and Planning Coord</t>
  </si>
  <si>
    <t>Manigault,Keith K</t>
  </si>
  <si>
    <t>Manik,Paul A</t>
  </si>
  <si>
    <t>Supt Traffic Signal Electronic</t>
  </si>
  <si>
    <t>Mankarious,Suzan</t>
  </si>
  <si>
    <t>Dir Health Prog Plan &amp; Eval</t>
  </si>
  <si>
    <t>Manley,Ra'Shana M</t>
  </si>
  <si>
    <t>Manley,Shaconda A</t>
  </si>
  <si>
    <t>Manmekito,Zerihun N</t>
  </si>
  <si>
    <t>Mann,Darnell M</t>
  </si>
  <si>
    <t>Mann,Dorothy E</t>
  </si>
  <si>
    <t>Manners,Charles W</t>
  </si>
  <si>
    <t>Manning,Aaron C</t>
  </si>
  <si>
    <t>Manning,Cheryl V</t>
  </si>
  <si>
    <t>Manning,Cynthia S</t>
  </si>
  <si>
    <t>Manning,Damien D</t>
  </si>
  <si>
    <t>Manning,Derrick L</t>
  </si>
  <si>
    <t>Manning,Jemirror R</t>
  </si>
  <si>
    <t>Manning,Phillip F</t>
  </si>
  <si>
    <t>Manning,Sharon D</t>
  </si>
  <si>
    <t>Manning-Butler,Kim L</t>
  </si>
  <si>
    <t>Manno,Jeffrey M</t>
  </si>
  <si>
    <t>Manns,Karen D</t>
  </si>
  <si>
    <t>Manson,April</t>
  </si>
  <si>
    <t>Manu,Kwaku B</t>
  </si>
  <si>
    <t>Manz,Leonard C</t>
  </si>
  <si>
    <t>Manzano Jr.,Peter L</t>
  </si>
  <si>
    <t>Manzano,Hector G</t>
  </si>
  <si>
    <t>Maple III,Ernest</t>
  </si>
  <si>
    <t>Maple,Gregory B</t>
  </si>
  <si>
    <t>Maqsood,Iqbal</t>
  </si>
  <si>
    <t>Marable,Gerard E</t>
  </si>
  <si>
    <t>Marable,Lindsey D</t>
  </si>
  <si>
    <t>Maragh,Nigel O</t>
  </si>
  <si>
    <t>Maralusha,Adrian R</t>
  </si>
  <si>
    <t>Marbury,Mia</t>
  </si>
  <si>
    <t>Marcellino,August F</t>
  </si>
  <si>
    <t>March,Karen D</t>
  </si>
  <si>
    <t>Marchanti,Aaron J</t>
  </si>
  <si>
    <t>Marchanti,La'Desha B</t>
  </si>
  <si>
    <t>Marciszewski,Anthony P</t>
  </si>
  <si>
    <t>Marciszewski,Daryl J</t>
  </si>
  <si>
    <t>Marcus Sr,Albert M</t>
  </si>
  <si>
    <t>Marcus,Kevin</t>
  </si>
  <si>
    <t>Marfo,Gloria</t>
  </si>
  <si>
    <t>Margiotta,Keith R</t>
  </si>
  <si>
    <t>Margolis,Samuel C</t>
  </si>
  <si>
    <t>Marigny,Raschad P</t>
  </si>
  <si>
    <t>Marius,Wilnick</t>
  </si>
  <si>
    <t>Mark,Kevin B</t>
  </si>
  <si>
    <t>Markey,Eric M</t>
  </si>
  <si>
    <t>Markham,Danielle L</t>
  </si>
  <si>
    <t>Markov,Sharon</t>
  </si>
  <si>
    <t>Marks,Renee</t>
  </si>
  <si>
    <t>Marley,John R</t>
  </si>
  <si>
    <t>Marmion,Katherine G</t>
  </si>
  <si>
    <t>Graphic Artist I</t>
  </si>
  <si>
    <t>Marmol Jr,Miguel A</t>
  </si>
  <si>
    <t>Marmolejos,Steven M</t>
  </si>
  <si>
    <t>Marquez,Adrian</t>
  </si>
  <si>
    <t>Marrero Gonzalez,Jesse J</t>
  </si>
  <si>
    <t>Marrero,Ruben</t>
  </si>
  <si>
    <t>Marrow,Anthony T</t>
  </si>
  <si>
    <t>Marrow,Glenn T</t>
  </si>
  <si>
    <t>Marrow,Sheryl W</t>
  </si>
  <si>
    <t>Marsalek,Robert J</t>
  </si>
  <si>
    <t>Marsh Jr,Henry B</t>
  </si>
  <si>
    <t>Marsh,James N</t>
  </si>
  <si>
    <t>Marsh,Marvin L</t>
  </si>
  <si>
    <t>Marsh,Sean A</t>
  </si>
  <si>
    <t>Marsh,Terry L</t>
  </si>
  <si>
    <t>Marshall Jr,Theodis</t>
  </si>
  <si>
    <t>Marshall,Charles E</t>
  </si>
  <si>
    <t>Marshall,Gregory K</t>
  </si>
  <si>
    <t>Marshall,Hilda L</t>
  </si>
  <si>
    <t>Marshall,Jeffrey I</t>
  </si>
  <si>
    <t>Marshall,Marguerite A</t>
  </si>
  <si>
    <t>Marshall,Monique N</t>
  </si>
  <si>
    <t>Marshall,Phillip M</t>
  </si>
  <si>
    <t>Marshall,Shaborah L</t>
  </si>
  <si>
    <t>Marshall,Veronica</t>
  </si>
  <si>
    <t>Martell,Taryn G</t>
  </si>
  <si>
    <t>Martello,John T</t>
  </si>
  <si>
    <t>Martin,Alphonso O</t>
  </si>
  <si>
    <t>Martin,Bronshela</t>
  </si>
  <si>
    <t>Martin,Charity N</t>
  </si>
  <si>
    <t>Martin,Christina M</t>
  </si>
  <si>
    <t>Martin,Daniel S</t>
  </si>
  <si>
    <t>Martin,David W</t>
  </si>
  <si>
    <t>Martin,Diamond</t>
  </si>
  <si>
    <t>Martin,Erica A</t>
  </si>
  <si>
    <t>Martin,Fern</t>
  </si>
  <si>
    <t>Martin,Ganesha</t>
  </si>
  <si>
    <t>Martin,Henry A</t>
  </si>
  <si>
    <t>Program Manager IV Sheriff</t>
  </si>
  <si>
    <t>Martin,Jennifer L</t>
  </si>
  <si>
    <t>Martin,Jerrod A</t>
  </si>
  <si>
    <t>Martin,Jo Ann</t>
  </si>
  <si>
    <t>Martin,Jonathan W</t>
  </si>
  <si>
    <t>Martin,Kendra N</t>
  </si>
  <si>
    <t>Martin,Kevin W</t>
  </si>
  <si>
    <t>Martin,Lambert J</t>
  </si>
  <si>
    <t>Martin,Latoya T</t>
  </si>
  <si>
    <t>Martin,Marcus M</t>
  </si>
  <si>
    <t>Martin,Princetill A</t>
  </si>
  <si>
    <t>Martin,Ryan K</t>
  </si>
  <si>
    <t>Martin,Stephon D</t>
  </si>
  <si>
    <t>Martin,Thomas J</t>
  </si>
  <si>
    <t>Martin,Tina</t>
  </si>
  <si>
    <t>Martin,Zakiayah</t>
  </si>
  <si>
    <t>Martinez,Elijah O</t>
  </si>
  <si>
    <t>Martinez,Elizabeth R</t>
  </si>
  <si>
    <t>Martinez,Henry J</t>
  </si>
  <si>
    <t>Martinez,Miguel</t>
  </si>
  <si>
    <t>Martinez-Contreras,Miguel A</t>
  </si>
  <si>
    <t>Marty,Jonathan</t>
  </si>
  <si>
    <t>Martz,Jocelyn L</t>
  </si>
  <si>
    <t>Maruffi,Maria V</t>
  </si>
  <si>
    <t>Marvel,Bobby A</t>
  </si>
  <si>
    <t>Marvin,Aaron</t>
  </si>
  <si>
    <t>Marzetta,Susan M</t>
  </si>
  <si>
    <t>Maseruka,Dennis M</t>
  </si>
  <si>
    <t>Mason III,Mark</t>
  </si>
  <si>
    <t>Mason,Barbara A</t>
  </si>
  <si>
    <t>Mason,Barry T</t>
  </si>
  <si>
    <t>Mason,Beverly A</t>
  </si>
  <si>
    <t>Mason,Dayvon</t>
  </si>
  <si>
    <t>Mason,Iesha B</t>
  </si>
  <si>
    <t>Mason,Jacqueline L</t>
  </si>
  <si>
    <t>Mason,Rodney A</t>
  </si>
  <si>
    <t>Mason,Sharron S</t>
  </si>
  <si>
    <t>Mason,Stephen A</t>
  </si>
  <si>
    <t>Mason,Steven M</t>
  </si>
  <si>
    <t>Mason,Tamika S</t>
  </si>
  <si>
    <t>Mason,Tia S</t>
  </si>
  <si>
    <t>Mason,Tierra S</t>
  </si>
  <si>
    <t>Mason,Von M</t>
  </si>
  <si>
    <t>Mason,Warren M</t>
  </si>
  <si>
    <t>Massenburg,Montice</t>
  </si>
  <si>
    <t>Massenburg-Bey,Charles</t>
  </si>
  <si>
    <t>Massey,Alan L</t>
  </si>
  <si>
    <t>Massey,Clarence D</t>
  </si>
  <si>
    <t>Massiah,Gerard F</t>
  </si>
  <si>
    <t>Massie,Pamela M</t>
  </si>
  <si>
    <t>Masters,Catherine A</t>
  </si>
  <si>
    <t>Masters,Erin</t>
  </si>
  <si>
    <t>Masters,Michele</t>
  </si>
  <si>
    <t>Matano,Brucelee K</t>
  </si>
  <si>
    <t>Matchett,Steven F</t>
  </si>
  <si>
    <t>Mateo,Helen G</t>
  </si>
  <si>
    <t>Matera,Matthew W</t>
  </si>
  <si>
    <t>Mathe,Daniel T</t>
  </si>
  <si>
    <t>Matherly,Dorcas L</t>
  </si>
  <si>
    <t>Mathers,Dustin C</t>
  </si>
  <si>
    <t>Mathew,Kurian E</t>
  </si>
  <si>
    <t>Mathis,Jahlik K</t>
  </si>
  <si>
    <t>Matier,Sandra L</t>
  </si>
  <si>
    <t>Matih,Mahwish</t>
  </si>
  <si>
    <t>Matricciani,Albert</t>
  </si>
  <si>
    <t>Chairman Liquor Board</t>
  </si>
  <si>
    <t>Matro,Keith</t>
  </si>
  <si>
    <t>Matthew,Kenneth T</t>
  </si>
  <si>
    <t>Matthews Bey,Damon</t>
  </si>
  <si>
    <t>Matthews,Adongo</t>
  </si>
  <si>
    <t>Matthews,Albert E</t>
  </si>
  <si>
    <t>Matthews,Angela D</t>
  </si>
  <si>
    <t>Matthews,Annette</t>
  </si>
  <si>
    <t>Matthews,April L</t>
  </si>
  <si>
    <t>Matthews,Ashlee N</t>
  </si>
  <si>
    <t>Matthews,Carnell M</t>
  </si>
  <si>
    <t>Matthews,Cecile D</t>
  </si>
  <si>
    <t>Matthews,Delroy</t>
  </si>
  <si>
    <t>Matthews,Domonique C</t>
  </si>
  <si>
    <t>Nurse Practioner</t>
  </si>
  <si>
    <t>Matthews,Emma</t>
  </si>
  <si>
    <t>Matthews,Ernest R</t>
  </si>
  <si>
    <t>Matthews,James</t>
  </si>
  <si>
    <t>Matthews,Jennifer T</t>
  </si>
  <si>
    <t>Neighborhood Project Coord</t>
  </si>
  <si>
    <t>Matthews,Kenneth A</t>
  </si>
  <si>
    <t>Matthews,Lewis</t>
  </si>
  <si>
    <t>Matthews,Mark P</t>
  </si>
  <si>
    <t>Matthews,Melvin A</t>
  </si>
  <si>
    <t>Matthews,Michelle</t>
  </si>
  <si>
    <t>Matthews,Norman</t>
  </si>
  <si>
    <t>Matthews,Quinton D</t>
  </si>
  <si>
    <t>Matthews,Valerie</t>
  </si>
  <si>
    <t>Matthews,Valrie A</t>
  </si>
  <si>
    <t>B70354</t>
  </si>
  <si>
    <t>DPW-Solid Waste (wkly) (354)</t>
  </si>
  <si>
    <t>Matthews,William J</t>
  </si>
  <si>
    <t>Deputy Sheriff Major</t>
  </si>
  <si>
    <t>Mattison,Gaye L</t>
  </si>
  <si>
    <t>Mattox,Anthony C</t>
  </si>
  <si>
    <t>Mattox,Brandon C</t>
  </si>
  <si>
    <t>Matulonis,Brian A</t>
  </si>
  <si>
    <t>Matysek,Gregory A</t>
  </si>
  <si>
    <t>Matz,Christopher L</t>
  </si>
  <si>
    <t>Matz,James U</t>
  </si>
  <si>
    <t>Maultsby,Amari O</t>
  </si>
  <si>
    <t>Maultsby,Vernon E</t>
  </si>
  <si>
    <t>Maung,Thandee K</t>
  </si>
  <si>
    <t>Deputy City Auditor</t>
  </si>
  <si>
    <t>Maurer,Mark T</t>
  </si>
  <si>
    <t>Maurer,Thomas A</t>
  </si>
  <si>
    <t>Mauri Jr.,Robert A</t>
  </si>
  <si>
    <t>Maurice,Michael J</t>
  </si>
  <si>
    <t>Mavronis,Stefanie M</t>
  </si>
  <si>
    <t>Max-Browne,Commia A</t>
  </si>
  <si>
    <t>Social Worker II</t>
  </si>
  <si>
    <t>Maxey,Preston I</t>
  </si>
  <si>
    <t>Inspector Trainee</t>
  </si>
  <si>
    <t>May,Kenneth W</t>
  </si>
  <si>
    <t>Maye,Darlene</t>
  </si>
  <si>
    <t>Mayer,Michael J</t>
  </si>
  <si>
    <t>Mayers,David</t>
  </si>
  <si>
    <t>Mayes,Anthony</t>
  </si>
  <si>
    <t>Mayfield Sr,Derrick E</t>
  </si>
  <si>
    <t>Mayfield,Aretha M</t>
  </si>
  <si>
    <t>Mayfield,James A</t>
  </si>
  <si>
    <t>Mayfield,Patrick A</t>
  </si>
  <si>
    <t>Maylor,Jeffrey R</t>
  </si>
  <si>
    <t>Maynard Jr,David J</t>
  </si>
  <si>
    <t>Mayne,Elouise M</t>
  </si>
  <si>
    <t>Maynor,Verdell</t>
  </si>
  <si>
    <t>Mayo,Angela R</t>
  </si>
  <si>
    <t>Mayo,Barry D</t>
  </si>
  <si>
    <t>Mayo,Donta</t>
  </si>
  <si>
    <t>Mayo,Jaida M</t>
  </si>
  <si>
    <t>Mayo,Tykia S</t>
  </si>
  <si>
    <t>Mays,Robert L</t>
  </si>
  <si>
    <t>Mays,Stephen R</t>
  </si>
  <si>
    <t>Maze,Stephen K</t>
  </si>
  <si>
    <t>Mazeska,Ryan J</t>
  </si>
  <si>
    <t>Mbakwe,Anthony C</t>
  </si>
  <si>
    <t>Mc Daniels,Shay</t>
  </si>
  <si>
    <t>McAfee,Karen</t>
  </si>
  <si>
    <t>McAlexander,Lewis R</t>
  </si>
  <si>
    <t>McAlily,Dominic B</t>
  </si>
  <si>
    <t>McAlister,Kelley L</t>
  </si>
  <si>
    <t>McAllister,Jennifer B</t>
  </si>
  <si>
    <t>McArdle,Flannery K</t>
  </si>
  <si>
    <t>McAulay,Robert</t>
  </si>
  <si>
    <t>McAuley-Moses,Adrianne</t>
  </si>
  <si>
    <t>McBean,Cheryl A</t>
  </si>
  <si>
    <t>McBee,Omar T</t>
  </si>
  <si>
    <t>McBride Jr,Eljay C</t>
  </si>
  <si>
    <t>Painter III</t>
  </si>
  <si>
    <t>McBride,Arthur L</t>
  </si>
  <si>
    <t>McBride,Channell</t>
  </si>
  <si>
    <t>McBride,Desmond</t>
  </si>
  <si>
    <t>McBride,Latasha Q</t>
  </si>
  <si>
    <t>McCabe,Natalie I</t>
  </si>
  <si>
    <t>McCafferty,James E</t>
  </si>
  <si>
    <t>McCain,Nena</t>
  </si>
  <si>
    <t>McCall,Markkeder A</t>
  </si>
  <si>
    <t>McCall,Michael K</t>
  </si>
  <si>
    <t>McCalla,Terri Anne C</t>
  </si>
  <si>
    <t>McCallum,Alton T</t>
  </si>
  <si>
    <t>McCallum,Iantha</t>
  </si>
  <si>
    <t>McCallum,Keisha M</t>
  </si>
  <si>
    <t>McCallum,Twyla R</t>
  </si>
  <si>
    <t>McCan,Antonio</t>
  </si>
  <si>
    <t>McCann,Phyllis A</t>
  </si>
  <si>
    <t>McCann,Shaun D</t>
  </si>
  <si>
    <t>McCargo,Karen J</t>
  </si>
  <si>
    <t>McCargo,Thomas W</t>
  </si>
  <si>
    <t>McCarren,William L</t>
  </si>
  <si>
    <t>McCarthy,Jeffrey A</t>
  </si>
  <si>
    <t>McCarthy,Killian R</t>
  </si>
  <si>
    <t>McCarthy,Richard J</t>
  </si>
  <si>
    <t>McCartney,Steven K</t>
  </si>
  <si>
    <t>McCarty,Andrew M</t>
  </si>
  <si>
    <t>McCaskill,Carl</t>
  </si>
  <si>
    <t>McCauley,Angela D</t>
  </si>
  <si>
    <t>McCauley,Charles M</t>
  </si>
  <si>
    <t>McCauley,Howard S</t>
  </si>
  <si>
    <t>McCauley,John W</t>
  </si>
  <si>
    <t>McClain,James T</t>
  </si>
  <si>
    <t>Mcclain,Landon C</t>
  </si>
  <si>
    <t>McClain,London C</t>
  </si>
  <si>
    <t>McClain,Russell S</t>
  </si>
  <si>
    <t>McClain-Bey,Lovey</t>
  </si>
  <si>
    <t>McClairn,Barbara J</t>
  </si>
  <si>
    <t>McClairn,Jerry</t>
  </si>
  <si>
    <t>McClammy,Erika M</t>
  </si>
  <si>
    <t>McClammzy,Andre</t>
  </si>
  <si>
    <t>McCleary,LaShawn A</t>
  </si>
  <si>
    <t>McClinton,Dwayne A</t>
  </si>
  <si>
    <t>McClinton,Jack P</t>
  </si>
  <si>
    <t>McClung,Craig E</t>
  </si>
  <si>
    <t>McClung,Deborah S</t>
  </si>
  <si>
    <t>A03072</t>
  </si>
  <si>
    <t>OED-Employment Dev (072)</t>
  </si>
  <si>
    <t>Mcclurkin,Tanira T</t>
  </si>
  <si>
    <t>McClurkin,Tashira</t>
  </si>
  <si>
    <t>McColley,Eldery M</t>
  </si>
  <si>
    <t>McCollum,LaTosha M</t>
  </si>
  <si>
    <t>McConnell,Daren R</t>
  </si>
  <si>
    <t>McConnell,Kevin T</t>
  </si>
  <si>
    <t>McConnell,Mya J</t>
  </si>
  <si>
    <t>McCorkell,Meghan M</t>
  </si>
  <si>
    <t>Public Relations Supervisor</t>
  </si>
  <si>
    <t>McCorkle,Jamal</t>
  </si>
  <si>
    <t>McCorkle,Shantay L</t>
  </si>
  <si>
    <t>Mccormick,Jennifer M</t>
  </si>
  <si>
    <t>McCormick,John R</t>
  </si>
  <si>
    <t>Mccormick,Latonya R</t>
  </si>
  <si>
    <t>McCormick,Purdie E</t>
  </si>
  <si>
    <t>McCorvey,Derrick E</t>
  </si>
  <si>
    <t>McCown,Charlotte T</t>
  </si>
  <si>
    <t>McCoy Jr,Alexander</t>
  </si>
  <si>
    <t>McCoy,Alvin L</t>
  </si>
  <si>
    <t>McCoy,Damin A</t>
  </si>
  <si>
    <t>McCoy,Denise</t>
  </si>
  <si>
    <t>McCoy,Desimoune V</t>
  </si>
  <si>
    <t>McCoy,Dorrein J</t>
  </si>
  <si>
    <t>McCoy,Marsha E</t>
  </si>
  <si>
    <t>Mccoy,Nathaniel</t>
  </si>
  <si>
    <t>McCoy,Phillip N</t>
  </si>
  <si>
    <t>McCoy,Ronda L</t>
  </si>
  <si>
    <t>Mccoy,Shaquille J</t>
  </si>
  <si>
    <t>McCoy,Sherylind A</t>
  </si>
  <si>
    <t>McCoy,Tavon D</t>
  </si>
  <si>
    <t>McCrae,Columbus J</t>
  </si>
  <si>
    <t>McCrae-Mathurin,Rachel E</t>
  </si>
  <si>
    <t>McCray,Brenda P</t>
  </si>
  <si>
    <t>McCray,Cedric K</t>
  </si>
  <si>
    <t>McCray,Charlene V</t>
  </si>
  <si>
    <t>McCray,Danielle N</t>
  </si>
  <si>
    <t>McCray,Harold</t>
  </si>
  <si>
    <t>McCray,Latasha M</t>
  </si>
  <si>
    <t>McCray-Lathan,Ellesse D</t>
  </si>
  <si>
    <t>McCrea,Cynthia L</t>
  </si>
  <si>
    <t>McCrea,Daryl D</t>
  </si>
  <si>
    <t>McCrea,Ebony M</t>
  </si>
  <si>
    <t>McCready,Anika</t>
  </si>
  <si>
    <t>McCready,Quentin G</t>
  </si>
  <si>
    <t>McCrimmon,Gregory T</t>
  </si>
  <si>
    <t>McCullegan,Tiara D</t>
  </si>
  <si>
    <t>McCullough,Eugene</t>
  </si>
  <si>
    <t>Mccullough,Holden r</t>
  </si>
  <si>
    <t>McCullough,Keonah</t>
  </si>
  <si>
    <t>McCullough,Nathaniel A</t>
  </si>
  <si>
    <t>McCullough,Robert L</t>
  </si>
  <si>
    <t>McCullough,Samuel P</t>
  </si>
  <si>
    <t>McCullough,Steven G</t>
  </si>
  <si>
    <t>McCullum,Komisha M</t>
  </si>
  <si>
    <t>McCurdy,Meisha J</t>
  </si>
  <si>
    <t>McCurnin,Allison M</t>
  </si>
  <si>
    <t>McCutchen,Michele D</t>
  </si>
  <si>
    <t>McCutcheon,Tierra K</t>
  </si>
  <si>
    <t>McDaniel,Charmane T</t>
  </si>
  <si>
    <t>Insurance and Risk Finance Mgr</t>
  </si>
  <si>
    <t>McDaniel,Dustin A</t>
  </si>
  <si>
    <t>McDaniel,Laura</t>
  </si>
  <si>
    <t>McDaniel,Stephen A</t>
  </si>
  <si>
    <t>McDaniels,Larry K</t>
  </si>
  <si>
    <t>McDaniels,Nicole K</t>
  </si>
  <si>
    <t>McDermott,Leighton A</t>
  </si>
  <si>
    <t>McDonald Sr.,Cleveland R</t>
  </si>
  <si>
    <t>McDonald,Alan P</t>
  </si>
  <si>
    <t>McDonald,Cherise M</t>
  </si>
  <si>
    <t>McDonald,Daneka</t>
  </si>
  <si>
    <t>McDonald,Darlene</t>
  </si>
  <si>
    <t>Community Health Nurse Trainee</t>
  </si>
  <si>
    <t>McDonald,Luther</t>
  </si>
  <si>
    <t>McDonald,Marie J</t>
  </si>
  <si>
    <t>McDonald,Marina L</t>
  </si>
  <si>
    <t>McDonald,Paula D</t>
  </si>
  <si>
    <t>McDonald,Roslyn L</t>
  </si>
  <si>
    <t>McDonald,Thomas C</t>
  </si>
  <si>
    <t>McDonald,Tia D</t>
  </si>
  <si>
    <t>McDonald,Tyliah</t>
  </si>
  <si>
    <t>McDonnell,Jade O</t>
  </si>
  <si>
    <t>McDonnell,Steven A</t>
  </si>
  <si>
    <t>McDonough,Evan</t>
  </si>
  <si>
    <t>McDougald,Jerry</t>
  </si>
  <si>
    <t>Mcdowell,Antrel D</t>
  </si>
  <si>
    <t>McDowell,Gary M</t>
  </si>
  <si>
    <t>McDowell,Patricia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</si>
  <si>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</si>
  <si>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</si>
  <si>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</si>
  <si>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</si>
  <si>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</si>
  <si>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</si>
  <si>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</si>
  <si>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McElveen,Chez D</t>
  </si>
  <si>
    <t>McElveen,William V</t>
  </si>
  <si>
    <t>McElwee,Sheraton</t>
  </si>
  <si>
    <t>McElyea,Randall M</t>
  </si>
  <si>
    <t>McEntyre Roundtree,Tara B</t>
  </si>
  <si>
    <t>McEntyre,Joan C</t>
  </si>
  <si>
    <t>McEntyre,Marius</t>
  </si>
  <si>
    <t>McEntyre,Marlon J</t>
  </si>
  <si>
    <t>McEwan,Jeremy P</t>
  </si>
  <si>
    <t>McFadden Jr.,Dean M</t>
  </si>
  <si>
    <t>McFadden,Brenda L</t>
  </si>
  <si>
    <t>McFadden,Byron K</t>
  </si>
  <si>
    <t>McFadden,Charles R</t>
  </si>
  <si>
    <t>McFadden,Donald E</t>
  </si>
  <si>
    <t>McFadden,Jodie P</t>
  </si>
  <si>
    <t>McFadden,Johnnie F</t>
  </si>
  <si>
    <t>McFadden,Kevin</t>
  </si>
  <si>
    <t>McFadden,Nathaniel J</t>
  </si>
  <si>
    <t>McFadden,Ronald A</t>
  </si>
  <si>
    <t>McFadden,Shamika D</t>
  </si>
  <si>
    <t>McFadden,Tanya J</t>
  </si>
  <si>
    <t>Domestic Violence Clerk</t>
  </si>
  <si>
    <t>McFall,Lakeisha S</t>
  </si>
  <si>
    <t>McFarland,Chcolby</t>
  </si>
  <si>
    <t>Transit Services Administrator</t>
  </si>
  <si>
    <t>Mcfarlane,Anthony</t>
  </si>
  <si>
    <t>McFarlane,Dorthea L</t>
  </si>
  <si>
    <t>McGaney,Darren</t>
  </si>
  <si>
    <t>Mcganey,Darren J</t>
  </si>
  <si>
    <t>McGarry,Brian C</t>
  </si>
  <si>
    <t>McGee,Alex M</t>
  </si>
  <si>
    <t>McGee,Derrick</t>
  </si>
  <si>
    <t>McGee,Keith P</t>
  </si>
  <si>
    <t>McGee,Maria K</t>
  </si>
  <si>
    <t>McGee,Marisa C</t>
  </si>
  <si>
    <t>McGee,Nathaniel</t>
  </si>
  <si>
    <t>McGee,Timothy C</t>
  </si>
  <si>
    <t>McGee,Ty r</t>
  </si>
  <si>
    <t>McGhee,Charles A</t>
  </si>
  <si>
    <t>Mcghee,Tiffany M</t>
  </si>
  <si>
    <t>McGhee-Bey,Ruth A</t>
  </si>
  <si>
    <t>McGhie,Maurice 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</si>
  <si>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</si>
  <si>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</si>
  <si>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</si>
  <si>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</si>
  <si>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</si>
  <si>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</si>
  <si>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</si>
  <si>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</si>
  <si>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McGowens,Sade M</t>
  </si>
  <si>
    <t>McGrath,Albert J</t>
  </si>
  <si>
    <t>McGrath,Jennifer E</t>
  </si>
  <si>
    <t>McGrath,Michael J</t>
  </si>
  <si>
    <t>McGriff,Horace</t>
  </si>
  <si>
    <t>McGuiness,Lindsey M</t>
  </si>
  <si>
    <t>McGuire,Garland</t>
  </si>
  <si>
    <t>McGuire,Lashiya</t>
  </si>
  <si>
    <t>McGuire,Sean M</t>
  </si>
  <si>
    <t>McGuire,Valerie</t>
  </si>
  <si>
    <t>Design Planner Supervisor</t>
  </si>
  <si>
    <t>McHenry,Jordan M</t>
  </si>
  <si>
    <t>McIntosh,DeAndre</t>
  </si>
  <si>
    <t>Mcintosh,Mario D</t>
  </si>
  <si>
    <t>McIntye,Kedrick A</t>
  </si>
  <si>
    <t>McIntyre,Conswella</t>
  </si>
  <si>
    <t>Mcintyre,Eric J</t>
  </si>
  <si>
    <t>McIver,Linda</t>
  </si>
  <si>
    <t>McJilton,Alexander J</t>
  </si>
  <si>
    <t>McJilton,Ottolie M</t>
  </si>
  <si>
    <t>McKay,Michael A</t>
  </si>
  <si>
    <t>McKay,Michael J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</si>
  <si>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</si>
  <si>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</si>
  <si>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</si>
  <si>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</si>
  <si>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</si>
  <si>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</si>
  <si>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McKenzie,David G</t>
  </si>
  <si>
    <t>McKenzie,Devin M</t>
  </si>
  <si>
    <t>McKenzie,Quanshay R</t>
  </si>
  <si>
    <t>McKenzie,Sean I</t>
  </si>
  <si>
    <t>McKeron,Meaghan E</t>
  </si>
  <si>
    <t>McKinney,Robert L</t>
  </si>
  <si>
    <t>McKinnon III,Alexander</t>
  </si>
  <si>
    <t>McKinnon,Anthony</t>
  </si>
  <si>
    <t>McKinnon,Pamela S</t>
  </si>
  <si>
    <t>McKissick,Traci L</t>
  </si>
  <si>
    <t>McKnight,Alisha M</t>
  </si>
  <si>
    <t>McKnight,Chakka</t>
  </si>
  <si>
    <t>McKnight,Charlene J</t>
  </si>
  <si>
    <t>McKnight,Jeffrey M</t>
  </si>
  <si>
    <t>McKnight,Leven S</t>
  </si>
  <si>
    <t>McKoy,Anthony S</t>
  </si>
  <si>
    <t>McKoy,Delores</t>
  </si>
  <si>
    <t>McKoy,Kurtia A</t>
  </si>
  <si>
    <t>McKoy,Tijuana D</t>
  </si>
  <si>
    <t>McLain,Napoleon</t>
  </si>
  <si>
    <t>McLamb,Kevin M</t>
  </si>
  <si>
    <t>McLarney,Terrence P</t>
  </si>
  <si>
    <t>McLarty,Jay W</t>
  </si>
  <si>
    <t>McLaughlin,Hanna M</t>
  </si>
  <si>
    <t>McLaughlin,John</t>
  </si>
  <si>
    <t>McLaughlin,Mary E</t>
  </si>
  <si>
    <t>McLaughlin,Melvin</t>
  </si>
  <si>
    <t>McLaughlin,Ryan M</t>
  </si>
  <si>
    <t>McLean,Andre L</t>
  </si>
  <si>
    <t>McLean,Hubert</t>
  </si>
  <si>
    <t>McLean,Latarsha</t>
  </si>
  <si>
    <t>McLean,Linda Y</t>
  </si>
  <si>
    <t>McLean,Sheritha a</t>
  </si>
  <si>
    <t>Mclean,Tyonia T</t>
  </si>
  <si>
    <t>McLee,George S</t>
  </si>
  <si>
    <t>McLendon,Errin D</t>
  </si>
  <si>
    <t>McLeod,Anthony G</t>
  </si>
  <si>
    <t>McLeod,Barbara</t>
  </si>
  <si>
    <t>McLeod,John M</t>
  </si>
  <si>
    <t>McLeod,Kendrick K</t>
  </si>
  <si>
    <t>McLeod,Rafael G</t>
  </si>
  <si>
    <t>McLeod,Randolph</t>
  </si>
  <si>
    <t>Mcleod,Teresa S</t>
  </si>
  <si>
    <t>McMahon,Creed M</t>
  </si>
  <si>
    <t>McMahon,Joseph I</t>
  </si>
  <si>
    <t>McMaster,John E</t>
  </si>
  <si>
    <t>McMillan,David B</t>
  </si>
  <si>
    <t>McMillan,Kathleen R</t>
  </si>
  <si>
    <t>McMillan,Katina</t>
  </si>
  <si>
    <t>McMillan,Nakita N</t>
  </si>
  <si>
    <t>McMillen,Robert L</t>
  </si>
  <si>
    <t>Fire Emergency Serv Ins Supv</t>
  </si>
  <si>
    <t>McMillian,James D</t>
  </si>
  <si>
    <t>McMillian,Paul</t>
  </si>
  <si>
    <t>McMillian,Tanya P</t>
  </si>
  <si>
    <t>McMillian,Thadius O</t>
  </si>
  <si>
    <t>McMillion,Curtis L</t>
  </si>
  <si>
    <t>McMillion,Theresa</t>
  </si>
  <si>
    <t>McMillon,Ernest</t>
  </si>
  <si>
    <t>McMorris,Philip</t>
  </si>
  <si>
    <t>McNair III,Stancil</t>
  </si>
  <si>
    <t>McNair Jr.,Stanford R</t>
  </si>
  <si>
    <t>McNair,Anthony C</t>
  </si>
  <si>
    <t>McNair,Brandon</t>
  </si>
  <si>
    <t>McNair,Brian T</t>
  </si>
  <si>
    <t>McNair,Cicely D</t>
  </si>
  <si>
    <t>McNair,Edward D</t>
  </si>
  <si>
    <t>McNair,Gary R</t>
  </si>
  <si>
    <t>McNair,Janine L</t>
  </si>
  <si>
    <t>McNair,Jo Ann</t>
  </si>
  <si>
    <t>McNair,Kenneth</t>
  </si>
  <si>
    <t>McNair,LaTrenda</t>
  </si>
  <si>
    <t>McNair,Ronald T</t>
  </si>
  <si>
    <t>McNair,Shantae R</t>
  </si>
  <si>
    <t>Mcnatt,Dwayne E</t>
  </si>
  <si>
    <t>Deputy Sheriff Sergeant</t>
  </si>
  <si>
    <t>McNeal,Atiya E</t>
  </si>
  <si>
    <t>McNeal,Bethany A</t>
  </si>
  <si>
    <t>McNeal,Evan R</t>
  </si>
  <si>
    <t>McNeil,George</t>
  </si>
  <si>
    <t>McNeil,Harry</t>
  </si>
  <si>
    <t>McNeil,Kenneth B</t>
  </si>
  <si>
    <t>McNeil,Kenneth K</t>
  </si>
  <si>
    <t>McNeil,Kim</t>
  </si>
  <si>
    <t>McNeil,Leslie C</t>
  </si>
  <si>
    <t>McNeil,Rhonda A</t>
  </si>
  <si>
    <t>McNeil,Rose A</t>
  </si>
  <si>
    <t>McNeil,Tahlea S</t>
  </si>
  <si>
    <t>McNeill,Carol</t>
  </si>
  <si>
    <t>McNeill,Keith D</t>
  </si>
  <si>
    <t>McNeill,Kenneth G</t>
  </si>
  <si>
    <t>Mcneill,Taliyah D</t>
  </si>
  <si>
    <t>McNeilly,Lisa D</t>
  </si>
  <si>
    <t>McNill,Darryl J</t>
  </si>
  <si>
    <t>McNulty,Joseph L</t>
  </si>
  <si>
    <t>McNutt,Scott B</t>
  </si>
  <si>
    <t>McPeek,Anthony R</t>
  </si>
  <si>
    <t>McPhaul,Allison V</t>
  </si>
  <si>
    <t>McPherson,David N</t>
  </si>
  <si>
    <t>McPherson,Floyd M</t>
  </si>
  <si>
    <t>McPherson,Sheryl A</t>
  </si>
  <si>
    <t>McQueen Bey,Jamin J</t>
  </si>
  <si>
    <t>McQueen,Earl N</t>
  </si>
  <si>
    <t>McRae,Evelyn P</t>
  </si>
  <si>
    <t>McRae,Sarah L</t>
  </si>
  <si>
    <t>McRoy-Gray,Rakiya N</t>
  </si>
  <si>
    <t>McShane,James E</t>
  </si>
  <si>
    <t>McSpadden,Shannon M</t>
  </si>
  <si>
    <t>McTeer,Lin C</t>
  </si>
  <si>
    <t>McWilliams,Brandon M</t>
  </si>
  <si>
    <t>McWilliams,Melinda D</t>
  </si>
  <si>
    <t>McWilliams,Thomas A</t>
  </si>
  <si>
    <t>Meade,Vondalia A</t>
  </si>
  <si>
    <t>Meade,William L</t>
  </si>
  <si>
    <t>Meadowcroft Jr,Jon C</t>
  </si>
  <si>
    <t>Meadows,Charquis</t>
  </si>
  <si>
    <t>Permanency Planning Liaison</t>
  </si>
  <si>
    <t>Meagher,Geoffrey S</t>
  </si>
  <si>
    <t>Mealey,Ronald</t>
  </si>
  <si>
    <t>Means Jr,James A</t>
  </si>
  <si>
    <t>Means,Dawn M</t>
  </si>
  <si>
    <t>Means,Ryan G</t>
  </si>
  <si>
    <t>Medley,Angela D</t>
  </si>
  <si>
    <t>Medley,Ceasar R</t>
  </si>
  <si>
    <t>Medley-Williams,Jessica L</t>
  </si>
  <si>
    <t>Meehan,Daniel P</t>
  </si>
  <si>
    <t>Meehan,Raymond R</t>
  </si>
  <si>
    <t>Meekins,Cheryl</t>
  </si>
  <si>
    <t>Meertens,Ian G</t>
  </si>
  <si>
    <t>Meiler,Cory J</t>
  </si>
  <si>
    <t>Meinhardt,Victor B</t>
  </si>
  <si>
    <t>Meissner,Nathan P</t>
  </si>
  <si>
    <t>Mejia,Jothuel D</t>
  </si>
  <si>
    <t>Mejias-Ditzenberger,Maritza</t>
  </si>
  <si>
    <t>Mekins III,Joseph A</t>
  </si>
  <si>
    <t>Melancon,Eric J</t>
  </si>
  <si>
    <t>Melchior,George W</t>
  </si>
  <si>
    <t>Meleady,Jennifer L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</si>
  <si>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</si>
  <si>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</si>
  <si>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</si>
  <si>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</si>
  <si>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</si>
  <si>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</si>
  <si>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Meli,Teresa V</t>
  </si>
  <si>
    <t>Mellerson,Phillip T</t>
  </si>
  <si>
    <t>Quality Assurance Analyst Supv</t>
  </si>
  <si>
    <t>Mellott,Jeffrey L</t>
  </si>
  <si>
    <t>Melnick,Stephanie E</t>
  </si>
  <si>
    <t>Melnyk,Meghan A</t>
  </si>
  <si>
    <t>Melo,Jeffrey</t>
  </si>
  <si>
    <t>Melton,Emmanuel J</t>
  </si>
  <si>
    <t>Melvin,Antonio C</t>
  </si>
  <si>
    <t>Melvin,Marcus C</t>
  </si>
  <si>
    <t>Melvin,Timothy M</t>
  </si>
  <si>
    <t>Melvin,Tory R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</si>
  <si>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</si>
  <si>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</si>
  <si>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</si>
  <si>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</si>
  <si>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</si>
  <si>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</si>
  <si>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</si>
  <si>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Mercado,Brenda Y</t>
  </si>
  <si>
    <t>Mercado,Edgardo</t>
  </si>
  <si>
    <t>Mercado,Jose L</t>
  </si>
  <si>
    <t>Mercado,Michael A</t>
  </si>
  <si>
    <t>Mercer,Marjorie G</t>
  </si>
  <si>
    <t>Mercer,Tammy</t>
  </si>
  <si>
    <t>Merchant,Dawntta</t>
  </si>
  <si>
    <t>Merchant,Eric T</t>
  </si>
  <si>
    <t>Merchant,Maia D</t>
  </si>
  <si>
    <t>Merchant,Sonja D</t>
  </si>
  <si>
    <t>Meredith,Donald A</t>
  </si>
  <si>
    <t>Meredith,James</t>
  </si>
  <si>
    <t>Merino,Christopher S</t>
  </si>
  <si>
    <t>Merlier-Rowen,Sylvie</t>
  </si>
  <si>
    <t>Merrick,Damien D</t>
  </si>
  <si>
    <t>Merrick,Raechelle Y</t>
  </si>
  <si>
    <t>Merrill,Christopher</t>
  </si>
  <si>
    <t>Merrill,Kacey N</t>
  </si>
  <si>
    <t>Merritt III,Melvin W</t>
  </si>
  <si>
    <t>Merritt,Candice L</t>
  </si>
  <si>
    <t>Merritt,Jade N</t>
  </si>
  <si>
    <t>Merritt,Matthew L</t>
  </si>
  <si>
    <t>Merson,Justin P</t>
  </si>
  <si>
    <t>Mesekale,Nathaniel S</t>
  </si>
  <si>
    <t>Messimer,Ryan L</t>
  </si>
  <si>
    <t>Messoria,Robert M</t>
  </si>
  <si>
    <t>Metcalf,C W</t>
  </si>
  <si>
    <t>Mewe-Pira,Oritse Jolomi O</t>
  </si>
  <si>
    <t>Meyers,Laura D</t>
  </si>
  <si>
    <t>Meyers,Michael C</t>
  </si>
  <si>
    <t>Miales,David K</t>
  </si>
  <si>
    <t>Michael,Glenn R</t>
  </si>
  <si>
    <t>Michal,Zoe A</t>
  </si>
  <si>
    <t>Michie,Loretta</t>
  </si>
  <si>
    <t>Miciche Jr,William P</t>
  </si>
  <si>
    <t>Mickens,Saddiquie J</t>
  </si>
  <si>
    <t>Mickens,Shakir D</t>
  </si>
  <si>
    <t>Mickey,Larry D</t>
  </si>
  <si>
    <t>Tractor Trailer Driver</t>
  </si>
  <si>
    <t>Mickings Jr,Charles</t>
  </si>
  <si>
    <t>Mickings,Mary</t>
  </si>
  <si>
    <t>Middleton III,James K</t>
  </si>
  <si>
    <t>Middleton Jr,Glenard S</t>
  </si>
  <si>
    <t>Middleton Sr,Glenard S</t>
  </si>
  <si>
    <t>B49999</t>
  </si>
  <si>
    <t>TRANS-Highways (wkly) (999)</t>
  </si>
  <si>
    <t>Middleton,Anika T</t>
  </si>
  <si>
    <t>Middleton,Henrietta L</t>
  </si>
  <si>
    <t>Middleton,Lawrence A</t>
  </si>
  <si>
    <t>Middleton,Myshala E</t>
  </si>
  <si>
    <t>Middleton,Sharon F</t>
  </si>
  <si>
    <t>Vice President City Council</t>
  </si>
  <si>
    <t>Mihm,Joseph A</t>
  </si>
  <si>
    <t>Milaninia,Massoud</t>
  </si>
  <si>
    <t>Milburn,Myrna C</t>
  </si>
  <si>
    <t>Milburn,William M</t>
  </si>
  <si>
    <t>Milchling,Gene F</t>
  </si>
  <si>
    <t>Miles,Avery L</t>
  </si>
  <si>
    <t>Miles,James</t>
  </si>
  <si>
    <t>Miles,Linda</t>
  </si>
  <si>
    <t>Miles,Mary V</t>
  </si>
  <si>
    <t>Miles,Michelle D</t>
  </si>
  <si>
    <t>Miles,Rachel E</t>
  </si>
  <si>
    <t>Miles,Van E</t>
  </si>
  <si>
    <t>Millan,Jennifer A</t>
  </si>
  <si>
    <t>Millar,Kameron B</t>
  </si>
  <si>
    <t>Millard,Charles</t>
  </si>
  <si>
    <t>Millay,Laura A</t>
  </si>
  <si>
    <t>Miller Jr,Bernard J</t>
  </si>
  <si>
    <t>Miller,Bobby T</t>
  </si>
  <si>
    <t>Miller,Brandon L</t>
  </si>
  <si>
    <t>Miller,Casey L</t>
  </si>
  <si>
    <t>Miller,Charles</t>
  </si>
  <si>
    <t>Miller,Christopher B</t>
  </si>
  <si>
    <t>Miller,Clare R</t>
  </si>
  <si>
    <t>Miller,Cory D</t>
  </si>
  <si>
    <t>Miller,Daniel N</t>
  </si>
  <si>
    <t>Miller,David E</t>
  </si>
  <si>
    <t>Miller,Donte B</t>
  </si>
  <si>
    <t>Miller,Edward J</t>
  </si>
  <si>
    <t>Miller,Emily K</t>
  </si>
  <si>
    <t>Miller,Erica Y</t>
  </si>
  <si>
    <t>Miller,Francis W</t>
  </si>
  <si>
    <t>Miller,Gabrielle E</t>
  </si>
  <si>
    <t>Miller,Garrett E</t>
  </si>
  <si>
    <t>Miller,Gregory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</si>
  <si>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</si>
  <si>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</si>
  <si>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</si>
  <si>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</si>
  <si>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</si>
  <si>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</si>
  <si>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Miller,Katelyn L</t>
  </si>
  <si>
    <t>Miller,LaShella C</t>
  </si>
  <si>
    <t>Procurement Officer II</t>
  </si>
  <si>
    <t>Miller,Linda J</t>
  </si>
  <si>
    <t>Miller,Lucretia D</t>
  </si>
  <si>
    <t>Miller,Marcus J</t>
  </si>
  <si>
    <t>Miller,Martha E</t>
  </si>
  <si>
    <t>Miller,Michael D</t>
  </si>
  <si>
    <t>Miller,Michael G</t>
  </si>
  <si>
    <t>Miller,Michael I</t>
  </si>
  <si>
    <t>Miller,Ravic</t>
  </si>
  <si>
    <t>Miller,Regan W</t>
  </si>
  <si>
    <t>Miller,Robert J</t>
  </si>
  <si>
    <t>Miller,Sean D</t>
  </si>
  <si>
    <t>Miller,Shacorya P</t>
  </si>
  <si>
    <t>Miller,Sha'Nika S</t>
  </si>
  <si>
    <t>Miller,Sharon L</t>
  </si>
  <si>
    <t>Miller,Shawn K</t>
  </si>
  <si>
    <t>Miller,Tashima S</t>
  </si>
  <si>
    <t>Miller,Tonya</t>
  </si>
  <si>
    <t>Miller,Tria N</t>
  </si>
  <si>
    <t>Miller,Wendell</t>
  </si>
  <si>
    <t>Milles,Jeffrey L</t>
  </si>
  <si>
    <t>Milligan,Derrick</t>
  </si>
  <si>
    <t>Milligan,Monique T</t>
  </si>
  <si>
    <t>Milligan,Sharon</t>
  </si>
  <si>
    <t>Millings,Valerie N</t>
  </si>
  <si>
    <t>Million,James A</t>
  </si>
  <si>
    <t>Mills,Denise</t>
  </si>
  <si>
    <t>Mills,Jerome A</t>
  </si>
  <si>
    <t>Mills,Martina</t>
  </si>
  <si>
    <t>Mills,Ridgway N</t>
  </si>
  <si>
    <t>Mills,Sharon B</t>
  </si>
  <si>
    <t>Mills,Stacy N</t>
  </si>
  <si>
    <t>Mills,Vernon A</t>
  </si>
  <si>
    <t>Millsap,Lovie J</t>
  </si>
  <si>
    <t>Mills-Meeks,Sheryl</t>
  </si>
  <si>
    <t>Milnor,Patrick D</t>
  </si>
  <si>
    <t>Cabinetmaker Convention Center</t>
  </si>
  <si>
    <t>Miloff,Andrew C</t>
  </si>
  <si>
    <t>Milton,LaTrisha E</t>
  </si>
  <si>
    <t>Coord School/Student Svcs</t>
  </si>
  <si>
    <t>Mims,Dario D</t>
  </si>
  <si>
    <t>Min,Julian J</t>
  </si>
  <si>
    <t>Mina,Gehan S</t>
  </si>
  <si>
    <t>Minaya,Juan C</t>
  </si>
  <si>
    <t>Mincarelli,Paul X</t>
  </si>
  <si>
    <t>Mingo,Daoud A</t>
  </si>
  <si>
    <t>Mingo,Jacqueline S</t>
  </si>
  <si>
    <t>Minnie,Donald</t>
  </si>
  <si>
    <t>Minoglio,Vince J</t>
  </si>
  <si>
    <t>Minor,Alvester T</t>
  </si>
  <si>
    <t>Minor,Shawnte'</t>
  </si>
  <si>
    <t>Minor,Vernon D</t>
  </si>
  <si>
    <t>Minott,Travis C</t>
  </si>
  <si>
    <t>Water Treatment Asst Manager</t>
  </si>
  <si>
    <t>Minto,Mahkelia</t>
  </si>
  <si>
    <t>Minutoli,Brian</t>
  </si>
  <si>
    <t>Miranda,Alejandrina M</t>
  </si>
  <si>
    <t>Miranda,Victor</t>
  </si>
  <si>
    <t>Miranto,Beverly A</t>
  </si>
  <si>
    <t>Mistry,Prakash M</t>
  </si>
  <si>
    <t>Mistry,Sureshbhai M</t>
  </si>
  <si>
    <t>Mistry,Umeshkumar H</t>
  </si>
  <si>
    <t>Mistysyn Jr,Thomas</t>
  </si>
  <si>
    <t>Mitchell Jr,Ira L</t>
  </si>
  <si>
    <t>Mitchell Jr.,James A</t>
  </si>
  <si>
    <t>Mitchell,Ashley T</t>
  </si>
  <si>
    <t>Mitchell,Charles E</t>
  </si>
  <si>
    <t>Mitchell,David D</t>
  </si>
  <si>
    <t>Mitchell,Derrick</t>
  </si>
  <si>
    <t>Mitchell,Erica</t>
  </si>
  <si>
    <t>Mitchell,Jade A</t>
  </si>
  <si>
    <t>Mitchell,Kenneth L</t>
  </si>
  <si>
    <t>Mitchell,Linnile A</t>
  </si>
  <si>
    <t>Mitchell,Paula C</t>
  </si>
  <si>
    <t>Mitchell,Rasheeda T</t>
  </si>
  <si>
    <t>Mitchell,Robert W</t>
  </si>
  <si>
    <t>Mitchell,Stephanie Y</t>
  </si>
  <si>
    <t>Mitchell,Theresa</t>
  </si>
  <si>
    <t>Mitchell,Yolanda N</t>
  </si>
  <si>
    <t>Mitchell-Green,Tracy R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</si>
  <si>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</si>
  <si>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</si>
  <si>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</si>
  <si>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</si>
  <si>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</si>
  <si>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</si>
  <si>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</si>
  <si>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</si>
  <si>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Mobley,Chaniece S</t>
  </si>
  <si>
    <t>Mobley,Cynthia C</t>
  </si>
  <si>
    <t>Mobley,Darryn</t>
  </si>
  <si>
    <t>Mobley,Dedric L</t>
  </si>
  <si>
    <t>Mobley,Edna</t>
  </si>
  <si>
    <t>Mobley,Rodney W</t>
  </si>
  <si>
    <t>Modha,Deepti K</t>
  </si>
  <si>
    <t>Moffatt,Tracy M</t>
  </si>
  <si>
    <t>Mohamed,Ceasar E</t>
  </si>
  <si>
    <t>Mohammed,Shawn</t>
  </si>
  <si>
    <t>Mohr,Chad R</t>
  </si>
  <si>
    <t>Mohr,Susan</t>
  </si>
  <si>
    <t>Moiforay,McCay M</t>
  </si>
  <si>
    <t>Moise,Merrick M</t>
  </si>
  <si>
    <t>Moisides,Yoanna X</t>
  </si>
  <si>
    <t>Molinaro,Eugene S</t>
  </si>
  <si>
    <t>Molinaro,Michelle L</t>
  </si>
  <si>
    <t>Molino,Scott A</t>
  </si>
  <si>
    <t>Molock,Sharod A</t>
  </si>
  <si>
    <t>Monah,Levar B</t>
  </si>
  <si>
    <t>Monahan,Cynthia T</t>
  </si>
  <si>
    <t>Mondell,Benjamin F</t>
  </si>
  <si>
    <t>Mongelli III,Peter J</t>
  </si>
  <si>
    <t>Monk,Kecia T</t>
  </si>
  <si>
    <t>Monk,Keith E</t>
  </si>
  <si>
    <t>Monkres,Jeremy S</t>
  </si>
  <si>
    <t>Monroe Jr.,Freddie L</t>
  </si>
  <si>
    <t>Monroe,Andre O</t>
  </si>
  <si>
    <t>Monroe,Eleanor A</t>
  </si>
  <si>
    <t>Monroe,Jeffrey H</t>
  </si>
  <si>
    <t>Monroe,Joann</t>
  </si>
  <si>
    <t>Monroe,Malcolm</t>
  </si>
  <si>
    <t>Monroe,Marvin</t>
  </si>
  <si>
    <t>Monroe,Megan A</t>
  </si>
  <si>
    <t>Monroe,Nicole S</t>
  </si>
  <si>
    <t>Monroe,Ra'mon</t>
  </si>
  <si>
    <t>Monroe,Ronnell T</t>
  </si>
  <si>
    <t>Monroe,Tracy M</t>
  </si>
  <si>
    <t>Mont,Dorene C</t>
  </si>
  <si>
    <t>Mont,Ronnie R</t>
  </si>
  <si>
    <t>Mont,Terri B</t>
  </si>
  <si>
    <t>Montague,David D</t>
  </si>
  <si>
    <t>Montague,James Q</t>
  </si>
  <si>
    <t>Montague,Kia M</t>
  </si>
  <si>
    <t>Montague,Ophelia</t>
  </si>
  <si>
    <t>Montanez,Jaziel L</t>
  </si>
  <si>
    <t>Montano,Klaus F</t>
  </si>
  <si>
    <t>Monte,Elijah J</t>
  </si>
  <si>
    <t>Montella,Robert W</t>
  </si>
  <si>
    <t>Montemarano,Nicholas J</t>
  </si>
  <si>
    <t>Monterio,Tanderlara D</t>
  </si>
  <si>
    <t>Monterosso,Linda R</t>
  </si>
  <si>
    <t>Montgomery Jr,Luke A</t>
  </si>
  <si>
    <t>Montgomery,Chase L</t>
  </si>
  <si>
    <t>Montgomery,Chenille B</t>
  </si>
  <si>
    <t>Montgomery,Christopher M</t>
  </si>
  <si>
    <t>Montgomery,Erika N</t>
  </si>
  <si>
    <t>Montgomery,Gia M</t>
  </si>
  <si>
    <t>Montgomery,James</t>
  </si>
  <si>
    <t>Montgomery,Joseph A</t>
  </si>
  <si>
    <t>Montgomery,Kayode A</t>
  </si>
  <si>
    <t>Montgomery,Michael A</t>
  </si>
  <si>
    <t>Montgomery,Raekwon M</t>
  </si>
  <si>
    <t>Montgomery,Rodney D</t>
  </si>
  <si>
    <t>Montgomery,Ryan L</t>
  </si>
  <si>
    <t>Montgomery,Shakia T</t>
  </si>
  <si>
    <t>Montgomery,Shelby</t>
  </si>
  <si>
    <t>Montgomery,Stacy</t>
  </si>
  <si>
    <t>Montgomery,Toni S</t>
  </si>
  <si>
    <t>Montmorency,Johnathan R</t>
  </si>
  <si>
    <t>Montrose,Telisecia A</t>
  </si>
  <si>
    <t>Montroy,Melissa L</t>
  </si>
  <si>
    <t>Monts,Byron L</t>
  </si>
  <si>
    <t>Manager Court Info System</t>
  </si>
  <si>
    <t>Monzeglio,Scott</t>
  </si>
  <si>
    <t>Moody,Cheryl D</t>
  </si>
  <si>
    <t>Moody,Darryl B</t>
  </si>
  <si>
    <t>Moody,Donna S</t>
  </si>
  <si>
    <t>Moody,Evelyn B</t>
  </si>
  <si>
    <t>Moody,Joshua A</t>
  </si>
  <si>
    <t>Moody,Krystal Y</t>
  </si>
  <si>
    <t>Moody,Shawn P</t>
  </si>
  <si>
    <t>Moody,Todd A</t>
  </si>
  <si>
    <t>Moore Carter,Deborah F</t>
  </si>
  <si>
    <t>Moore Durant,Diedre Z</t>
  </si>
  <si>
    <t>Moore Edwards,Wanda</t>
  </si>
  <si>
    <t>Moore II,Dana M</t>
  </si>
  <si>
    <t>Moore III,Johnnie</t>
  </si>
  <si>
    <t>Moore Jackson,Yvonne D</t>
  </si>
  <si>
    <t>Moore Jr,Thomas D</t>
  </si>
  <si>
    <t>Moore Jr,Vincent C</t>
  </si>
  <si>
    <t>Moore Jr.,Fernando C</t>
  </si>
  <si>
    <t>Moore Jr.,Reginald A</t>
  </si>
  <si>
    <t>Moore,Aaron M</t>
  </si>
  <si>
    <t>Moore,Andre T</t>
  </si>
  <si>
    <t>Moore,Anthony I</t>
  </si>
  <si>
    <t>Moore,Aretha J</t>
  </si>
  <si>
    <t>Moore,Barbara</t>
  </si>
  <si>
    <t>Moore,Barbara A</t>
  </si>
  <si>
    <t>Moore,Bryant D</t>
  </si>
  <si>
    <t>Moore,Crystal C</t>
  </si>
  <si>
    <t>Moore,Dana P</t>
  </si>
  <si>
    <t>Moore,Darren</t>
  </si>
  <si>
    <t>Moore,DaSean A</t>
  </si>
  <si>
    <t>Moore,De'Quan</t>
  </si>
  <si>
    <t>Moore,Dondi L</t>
  </si>
  <si>
    <t>Moore,Doreen H</t>
  </si>
  <si>
    <t>Moore,Doris</t>
  </si>
  <si>
    <t>Moore,Gwendolyn S</t>
  </si>
  <si>
    <t>Moore,Hansberry</t>
  </si>
  <si>
    <t>Moore,Jenelle Y</t>
  </si>
  <si>
    <t>Moore,Jerome S</t>
  </si>
  <si>
    <t>Moore,Joely R</t>
  </si>
  <si>
    <t>Moore,Jordan G</t>
  </si>
  <si>
    <t>Moore,Karon D</t>
  </si>
  <si>
    <t>Moore,Kendra A</t>
  </si>
  <si>
    <t>Moore,Kira L</t>
  </si>
  <si>
    <t>Moore,Lakeesha S</t>
  </si>
  <si>
    <t>Moore,Lionel</t>
  </si>
  <si>
    <t>Administrator Courts</t>
  </si>
  <si>
    <t>Moore,Nathaniel D</t>
  </si>
  <si>
    <t>Moore,Nicole A</t>
  </si>
  <si>
    <t>Moore,Raquez</t>
  </si>
  <si>
    <t>Moore,Reginald</t>
  </si>
  <si>
    <t>Moore,Reginald R</t>
  </si>
  <si>
    <t>Moore,Richard L</t>
  </si>
  <si>
    <t>Moore,Robert C</t>
  </si>
  <si>
    <t>Moore,Sandra L</t>
  </si>
  <si>
    <t>Moore,Shawn L</t>
  </si>
  <si>
    <t>Moore,Shawnetta Y</t>
  </si>
  <si>
    <t>Moore,Stephanie D</t>
  </si>
  <si>
    <t>Moore,Stephen D</t>
  </si>
  <si>
    <t>Moore,Terran V</t>
  </si>
  <si>
    <t>Moore,Terri A</t>
  </si>
  <si>
    <t>Moore,Thomas O</t>
  </si>
  <si>
    <t>Moorhead,Robert J</t>
  </si>
  <si>
    <t>Mootoo-Balram,Beverley J</t>
  </si>
  <si>
    <t>Morales Jr,Ronaldo E</t>
  </si>
  <si>
    <t>Morales,Jose A</t>
  </si>
  <si>
    <t>Morales,Michael D</t>
  </si>
  <si>
    <t>Morales,Nelson</t>
  </si>
  <si>
    <t>Morales,Tierra M</t>
  </si>
  <si>
    <t>Morales-Mendez,Kenneth</t>
  </si>
  <si>
    <t>Moran,Michael A</t>
  </si>
  <si>
    <t>Moran,Robin L</t>
  </si>
  <si>
    <t>Morant,Anshrea D</t>
  </si>
  <si>
    <t>More,Tavon S</t>
  </si>
  <si>
    <t>Moreno Jr,Joseph</t>
  </si>
  <si>
    <t>Moreno,Henry</t>
  </si>
  <si>
    <t>Moreno,Michelle L</t>
  </si>
  <si>
    <t>Morfe,Patricia</t>
  </si>
  <si>
    <t>Morgan,Brian A</t>
  </si>
  <si>
    <t>Morgan,Brian M</t>
  </si>
  <si>
    <t>Morgan,Brittanie M</t>
  </si>
  <si>
    <t>Morgan,Cameron A</t>
  </si>
  <si>
    <t>Morgan,Deborah C</t>
  </si>
  <si>
    <t>Morgan,Dynetta A</t>
  </si>
  <si>
    <t>Morgan,Jane D</t>
  </si>
  <si>
    <t>Morgan,Jason</t>
  </si>
  <si>
    <t>Morgan,Jennifer E</t>
  </si>
  <si>
    <t>Morgan,Lee R</t>
  </si>
  <si>
    <t>Morgan,Lesley A</t>
  </si>
  <si>
    <t>Morgan,Lisa</t>
  </si>
  <si>
    <t>Morgan,Michelle</t>
  </si>
  <si>
    <t>Morgan,Nadya H</t>
  </si>
  <si>
    <t>Morgan,Sean C</t>
  </si>
  <si>
    <t>Morgan,Terry J</t>
  </si>
  <si>
    <t>Moriarty,Susan</t>
  </si>
  <si>
    <t>Chief of CDBG Compliance</t>
  </si>
  <si>
    <t>Moro,Manuel A</t>
  </si>
  <si>
    <t>Morosan,Carmen M</t>
  </si>
  <si>
    <t>Morozin,John V</t>
  </si>
  <si>
    <t>Morrell,Vanea A</t>
  </si>
  <si>
    <t>Morris Jr,Charles R</t>
  </si>
  <si>
    <t>Morris Jr,Robert W</t>
  </si>
  <si>
    <t>Morris Jr,Tyrone N</t>
  </si>
  <si>
    <t>Morris,Garnetta</t>
  </si>
  <si>
    <t>Morris,James</t>
  </si>
  <si>
    <t>Morris,John R</t>
  </si>
  <si>
    <t>Morris,Kenneth S</t>
  </si>
  <si>
    <t>Morris,Linda</t>
  </si>
  <si>
    <t>Morris,Paul R</t>
  </si>
  <si>
    <t>Morris,Robert J</t>
  </si>
  <si>
    <t>Morrison,Angelia L</t>
  </si>
  <si>
    <t>Morrison,Cynthia A</t>
  </si>
  <si>
    <t>Morrison,Karen L</t>
  </si>
  <si>
    <t>Morrison,Latrice N</t>
  </si>
  <si>
    <t>Morrison,Matthew R</t>
  </si>
  <si>
    <t>Morrison,Tyler A</t>
  </si>
  <si>
    <t>Morroni Jr,Raymond A</t>
  </si>
  <si>
    <t>Morrow,James W</t>
  </si>
  <si>
    <t>Morse,Nancy I</t>
  </si>
  <si>
    <t>Morsy,Omar A</t>
  </si>
  <si>
    <t>Morton Bey,James W</t>
  </si>
  <si>
    <t>Morton,Angelisa P</t>
  </si>
  <si>
    <t>Morton,Jordan C</t>
  </si>
  <si>
    <t>Morton,Kimberly R</t>
  </si>
  <si>
    <t>Morton,Romeko</t>
  </si>
  <si>
    <t>Morton,Wendy K</t>
  </si>
  <si>
    <t>Morton,Zachary C</t>
  </si>
  <si>
    <t>Mosby,Armikua G</t>
  </si>
  <si>
    <t>Mosby,Marilyn J</t>
  </si>
  <si>
    <t>State's Attorney</t>
  </si>
  <si>
    <t>Mosby,Nate R</t>
  </si>
  <si>
    <t>Mosca,Antonio E</t>
  </si>
  <si>
    <t>Moschera,Kyle B</t>
  </si>
  <si>
    <t>Moseley,Andre Ann C</t>
  </si>
  <si>
    <t>Moseley,Andre W</t>
  </si>
  <si>
    <t>Moseley,Travis E</t>
  </si>
  <si>
    <t>Moser,Scott H</t>
  </si>
  <si>
    <t>Auditor I</t>
  </si>
  <si>
    <t>Moses III,David</t>
  </si>
  <si>
    <t>Moses Jr,James D</t>
  </si>
  <si>
    <t>Moses,Angela</t>
  </si>
  <si>
    <t>Moses,David</t>
  </si>
  <si>
    <t>Moses,Kevin</t>
  </si>
  <si>
    <t>Moses,Miriam</t>
  </si>
  <si>
    <t>Moses,Sarah A</t>
  </si>
  <si>
    <t>Mosetti,Margaret</t>
  </si>
  <si>
    <t>Mosley Jr,Howard T</t>
  </si>
  <si>
    <t>Mosley,Ginger</t>
  </si>
  <si>
    <t>Moss,Calvin P</t>
  </si>
  <si>
    <t>Moss,Gary L</t>
  </si>
  <si>
    <t>Mossovitz,Howard I</t>
  </si>
  <si>
    <t>Moss-Teams,Karlice</t>
  </si>
  <si>
    <t>Sr Criminal Justice Assoc</t>
  </si>
  <si>
    <t>Motsay,Patrick J</t>
  </si>
  <si>
    <t>Mott,Ronald S</t>
  </si>
  <si>
    <t>Moulden,Aurlenota S</t>
  </si>
  <si>
    <t>Moulden,Ruby L</t>
  </si>
  <si>
    <t>Mox,Eric C</t>
  </si>
  <si>
    <t>Moxey,Gregory J</t>
  </si>
  <si>
    <t>Moyd Jr,Ricky</t>
  </si>
  <si>
    <t>Moyd,Stephanie D</t>
  </si>
  <si>
    <t>Moyd,Tanelle L</t>
  </si>
  <si>
    <t>Moye,Edwin C</t>
  </si>
  <si>
    <t>Moye,Tambra N</t>
  </si>
  <si>
    <t>Alcohol Assessment Counsel II</t>
  </si>
  <si>
    <t>Moynihan,David K</t>
  </si>
  <si>
    <t>Mozell,Carolyn O</t>
  </si>
  <si>
    <t>Executive Director V</t>
  </si>
  <si>
    <t>Mrgan,Stefan L</t>
  </si>
  <si>
    <t>Mthembu,Sabelo S</t>
  </si>
  <si>
    <t>Mudra,Charles</t>
  </si>
  <si>
    <t>Mueller,Charles W</t>
  </si>
  <si>
    <t>Mueller,Russell W</t>
  </si>
  <si>
    <t>Mueva,Eduardo M</t>
  </si>
  <si>
    <t>Mugabi,Ronald</t>
  </si>
  <si>
    <t>Muhammad,Akilah</t>
  </si>
  <si>
    <t>Muhammad,Alimayo</t>
  </si>
  <si>
    <t>Muhammad,Fareed</t>
  </si>
  <si>
    <t>Muhammad,Isaiah D</t>
  </si>
  <si>
    <t>Muhammad,Michelle D</t>
  </si>
  <si>
    <t>Muhammad,Ndera S</t>
  </si>
  <si>
    <t>Muhammad,Nurideen I</t>
  </si>
  <si>
    <t>Muhammad,Omar</t>
  </si>
  <si>
    <t>Muhly,Derek A</t>
  </si>
  <si>
    <t>Mui,Alex T</t>
  </si>
  <si>
    <t>Muir Jr,Donald R</t>
  </si>
  <si>
    <t>Muir,Deborah</t>
  </si>
  <si>
    <t>Muir,Tamira</t>
  </si>
  <si>
    <t>Mukasa,Juliet</t>
  </si>
  <si>
    <t>Mukherjee,Poonam</t>
  </si>
  <si>
    <t>Muldrow,Dante W</t>
  </si>
  <si>
    <t>Muleyyar,Umoja B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</si>
  <si>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</si>
  <si>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</si>
  <si>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</si>
  <si>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</si>
  <si>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</si>
  <si>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</si>
  <si>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Mullins-Welch,Tonsharona M</t>
  </si>
  <si>
    <t>Mumaw,Blaine M</t>
  </si>
  <si>
    <t>Social Worker I LGSW</t>
  </si>
  <si>
    <t>Mumey,Christopher T</t>
  </si>
  <si>
    <t>Mummey,Janelle B</t>
  </si>
  <si>
    <t>Munchel,Joseph A</t>
  </si>
  <si>
    <t>Mundy,Bart A</t>
  </si>
  <si>
    <t>Mundy,Frank B</t>
  </si>
  <si>
    <t>Munoz,Daniel D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</si>
  <si>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</si>
  <si>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</si>
  <si>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</si>
  <si>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</si>
  <si>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</si>
  <si>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</si>
  <si>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Murphey,Taivon T</t>
  </si>
  <si>
    <t>Murphy Jr,Frank J</t>
  </si>
  <si>
    <t>Murphy Sr.,Byron J</t>
  </si>
  <si>
    <t>Murphy,Aidrine R</t>
  </si>
  <si>
    <t>Murphy,Antonio</t>
  </si>
  <si>
    <t>Murphy,Bomani S</t>
  </si>
  <si>
    <t>Murphy,Brandi B</t>
  </si>
  <si>
    <t>Murphy,Brenda J</t>
  </si>
  <si>
    <t>Murphy,Charles</t>
  </si>
  <si>
    <t>Environment Conservation Anal</t>
  </si>
  <si>
    <t>Murphy,Daniel P</t>
  </si>
  <si>
    <t>Murphy,Daryl D</t>
  </si>
  <si>
    <t>Murphy,Eileen M</t>
  </si>
  <si>
    <t>Murphy,Jill M</t>
  </si>
  <si>
    <t>Murphy,Katelyn A</t>
  </si>
  <si>
    <t>Murphy,Keenan P</t>
  </si>
  <si>
    <t>Murphy,Kevin M</t>
  </si>
  <si>
    <t>Murphy,Kim M</t>
  </si>
  <si>
    <t>Murphy,Laquetta D</t>
  </si>
  <si>
    <t>Murphy,Natalie T</t>
  </si>
  <si>
    <t>Murphy,Niklaus C</t>
  </si>
  <si>
    <t>Murphy,Patricia L</t>
  </si>
  <si>
    <t>Murphy,Patrick E</t>
  </si>
  <si>
    <t>Murphy,Rozie L</t>
  </si>
  <si>
    <t>Murphy,Ryan T</t>
  </si>
  <si>
    <t>Murphy,Thomas</t>
  </si>
  <si>
    <t>Murphy,William B</t>
  </si>
  <si>
    <t>Murphy,Winfred</t>
  </si>
  <si>
    <t>Murphy-Baumgardner,Jeanine</t>
  </si>
  <si>
    <t>Murray III,Fred E</t>
  </si>
  <si>
    <t>Murray IV,Richard J</t>
  </si>
  <si>
    <t>Murray,Alexa S</t>
  </si>
  <si>
    <t>Murray,Bradley M</t>
  </si>
  <si>
    <t>Murray,Charlene</t>
  </si>
  <si>
    <t>Murray,Connor S</t>
  </si>
  <si>
    <t>Murray,Deborah</t>
  </si>
  <si>
    <t>Murray,George</t>
  </si>
  <si>
    <t>Murray,Gregory J</t>
  </si>
  <si>
    <t>Murray,James A</t>
  </si>
  <si>
    <t>Murray,James K</t>
  </si>
  <si>
    <t>Murray,Logan R</t>
  </si>
  <si>
    <t>Murray,Maria P</t>
  </si>
  <si>
    <t>Murray,Saundra D</t>
  </si>
  <si>
    <t>Murray,Shamika D</t>
  </si>
  <si>
    <t>Murray,Younetta</t>
  </si>
  <si>
    <t>Murrill,David N</t>
  </si>
  <si>
    <t>Murrill,Nathaniel W</t>
  </si>
  <si>
    <t>Muse,Marcus</t>
  </si>
  <si>
    <t>Muse,Rodney T</t>
  </si>
  <si>
    <t>Musema,Edson T</t>
  </si>
  <si>
    <t>Mustafa,Najiyyah M</t>
  </si>
  <si>
    <t>Musto,John J</t>
  </si>
  <si>
    <t>Aviation Maintenance Prog Supv</t>
  </si>
  <si>
    <t>Muth,Jennifer A</t>
  </si>
  <si>
    <t>Muth,Jill M</t>
  </si>
  <si>
    <t>Mwaura,Thomas K</t>
  </si>
  <si>
    <t>Myer,Alexsandro J</t>
  </si>
  <si>
    <t>Myers,Aimee E</t>
  </si>
  <si>
    <t>Myers,Ann M</t>
  </si>
  <si>
    <t>Myers,David R</t>
  </si>
  <si>
    <t>Myers,Heather D</t>
  </si>
  <si>
    <t>Myers,Jacob T</t>
  </si>
  <si>
    <t>Myers,Joseph E</t>
  </si>
  <si>
    <t>Myers,Rodsheta</t>
  </si>
  <si>
    <t>Myers,Scott D</t>
  </si>
  <si>
    <t>Myers,Shawn M</t>
  </si>
  <si>
    <t>Myers,Tanya</t>
  </si>
  <si>
    <t>Myers,Timothy L</t>
  </si>
  <si>
    <t>Myles,Melvin C</t>
  </si>
  <si>
    <t>Myrick,Sharonda S</t>
  </si>
  <si>
    <t>Naccari-Mueller,Tyler J</t>
  </si>
  <si>
    <t>Nafisi,David</t>
  </si>
  <si>
    <t>Nagle,Andrew J</t>
  </si>
  <si>
    <t>Nagle,Brendan E</t>
  </si>
  <si>
    <t>Nagovich,Valentine</t>
  </si>
  <si>
    <t>Nah,Tyler</t>
  </si>
  <si>
    <t>Nakhon,Samuel</t>
  </si>
  <si>
    <t>Nance-Frierson,Joyce</t>
  </si>
  <si>
    <t>Nandi,Paroma</t>
  </si>
  <si>
    <t>Nanna Jr,Louis C</t>
  </si>
  <si>
    <t>Napper Jr,Michael J</t>
  </si>
  <si>
    <t>Napper,Helena V</t>
  </si>
  <si>
    <t>Naquin,Jacob T</t>
  </si>
  <si>
    <t>Narala,Yugandhar</t>
  </si>
  <si>
    <t>Narsavage,Sarah</t>
  </si>
  <si>
    <t>Narvell Jr,Frank J</t>
  </si>
  <si>
    <t>Nash Jr,Reginald T</t>
  </si>
  <si>
    <t>Nash,Jaleel</t>
  </si>
  <si>
    <t>Nash,Kevin J</t>
  </si>
  <si>
    <t>Nash,Terence C</t>
  </si>
  <si>
    <t>Natale,Vincent J</t>
  </si>
  <si>
    <t>Nathaniel,Shemare A</t>
  </si>
  <si>
    <t>Nauman,Kenneth L</t>
  </si>
  <si>
    <t>Naumowicz,Lucyna B</t>
  </si>
  <si>
    <t>Naurath,Charles A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</si>
  <si>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</si>
  <si>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</si>
  <si>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</si>
  <si>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</si>
  <si>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</si>
  <si>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</si>
  <si>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</si>
  <si>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</si>
  <si>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</si>
  <si>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</si>
  <si>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Ndirangu,Hilda W</t>
  </si>
  <si>
    <t>Ndou,Livhuwani</t>
  </si>
  <si>
    <t>Neal,Gregory P</t>
  </si>
  <si>
    <t>Neal,John</t>
  </si>
  <si>
    <t>Neal,Kim A</t>
  </si>
  <si>
    <t>Neal,Lenita S</t>
  </si>
  <si>
    <t>Neal,Lorenzo E</t>
  </si>
  <si>
    <t>Neal,Patricia J</t>
  </si>
  <si>
    <t>Neale,Natasha M</t>
  </si>
  <si>
    <t>Neale,Vincent E</t>
  </si>
  <si>
    <t>Neals,Dominique</t>
  </si>
  <si>
    <t>Neals,Tashona D</t>
  </si>
  <si>
    <t>Neaves,Percy L</t>
  </si>
  <si>
    <t>Necheva,Zaharinka</t>
  </si>
  <si>
    <t>Analyst/Programmer Lead</t>
  </si>
  <si>
    <t>Nedab,Ellysha T</t>
  </si>
  <si>
    <t>Needleman,Joseph</t>
  </si>
  <si>
    <t>Neely,Sharon J</t>
  </si>
  <si>
    <t>Neffke,Eric R</t>
  </si>
  <si>
    <t>Negi,Shobhit S</t>
  </si>
  <si>
    <t>Dir Juvenile Med Off Courts</t>
  </si>
  <si>
    <t>Negron,Porfirio</t>
  </si>
  <si>
    <t>Negron-Santiago,Ashley A</t>
  </si>
  <si>
    <t>Nehms,Haley M</t>
  </si>
  <si>
    <t>Neidig,Robert W</t>
  </si>
  <si>
    <t>Neil,Kathleen</t>
  </si>
  <si>
    <t>Neill,Bernice C</t>
  </si>
  <si>
    <t>Neill,Melissa</t>
  </si>
  <si>
    <t>Neisser,James A</t>
  </si>
  <si>
    <t>Neisser,Jason A</t>
  </si>
  <si>
    <t>Nelson,Akeem O</t>
  </si>
  <si>
    <t>Nelson,Anita L</t>
  </si>
  <si>
    <t>Nelson,Chemene M</t>
  </si>
  <si>
    <t>Nelson,Damon L</t>
  </si>
  <si>
    <t>Nelson,Danielle L</t>
  </si>
  <si>
    <t>Nelson,Dawson D</t>
  </si>
  <si>
    <t>Nelson,Demetrius I</t>
  </si>
  <si>
    <t>Nelson,Gregory W</t>
  </si>
  <si>
    <t>Nelson,Juanita H</t>
  </si>
  <si>
    <t>Nelson,Kenneth</t>
  </si>
  <si>
    <t>Nelson,Lanesha S</t>
  </si>
  <si>
    <t>Nelson,Loren E</t>
  </si>
  <si>
    <t>Nelson,Michael A</t>
  </si>
  <si>
    <t>Nelson,Michelle</t>
  </si>
  <si>
    <t>Nelson,Norman A</t>
  </si>
  <si>
    <t>Nelson,Richard E</t>
  </si>
  <si>
    <t>Nelson,Rodney T</t>
  </si>
  <si>
    <t>Nelson,Simona E</t>
  </si>
  <si>
    <t>Nelson,Timothy B</t>
  </si>
  <si>
    <t>Nelson,Towanda</t>
  </si>
  <si>
    <t>Nelson,Yolanda A</t>
  </si>
  <si>
    <t>Nemec,Reba A</t>
  </si>
  <si>
    <t>Neptune,Mark M</t>
  </si>
  <si>
    <t>Nero,Edward M</t>
  </si>
  <si>
    <t>Nesbit,Keith B</t>
  </si>
  <si>
    <t>Nesbit,Rodney</t>
  </si>
  <si>
    <t>Nesbitt,Diane O</t>
  </si>
  <si>
    <t>Nestor,Wayne A</t>
  </si>
  <si>
    <t>Nettey,Tonya M</t>
  </si>
  <si>
    <t>Neuberger,John V</t>
  </si>
  <si>
    <t>Neutzel,Jeffrey C</t>
  </si>
  <si>
    <t>Neverdon Christmas,Sherrie S</t>
  </si>
  <si>
    <t>Neverdon,David</t>
  </si>
  <si>
    <t>Nevers-Sewell,Natoya N</t>
  </si>
  <si>
    <t>Nevin,Kristen A</t>
  </si>
  <si>
    <t>New Jr,Dale H</t>
  </si>
  <si>
    <t>Newberg,Ethan R</t>
  </si>
  <si>
    <t>Newby,Kenneth L</t>
  </si>
  <si>
    <t>Newby,Kenya</t>
  </si>
  <si>
    <t>Newkirk,Benjamin T</t>
  </si>
  <si>
    <t>Newkirk,Lannette S</t>
  </si>
  <si>
    <t>Solid Waste Analyst</t>
  </si>
  <si>
    <t>Newman,Derrick</t>
  </si>
  <si>
    <t>Newman,Mark A</t>
  </si>
  <si>
    <t>Newman,Noelle W</t>
  </si>
  <si>
    <t>Newman,Sheena I</t>
  </si>
  <si>
    <t>Newmuis,Michael T</t>
  </si>
  <si>
    <t>New-Schneider,Daniel</t>
  </si>
  <si>
    <t>Newton,Gary Q</t>
  </si>
  <si>
    <t>Newton,Joshua A</t>
  </si>
  <si>
    <t>Newton,Lashawn D</t>
  </si>
  <si>
    <t>Newton,Michael P</t>
  </si>
  <si>
    <t>Newton,Renee</t>
  </si>
  <si>
    <t>Newton,Tia N</t>
  </si>
  <si>
    <t>Newton-Putty,Carolyn A</t>
  </si>
  <si>
    <t>Ngamsnga,Kompan</t>
  </si>
  <si>
    <t>Ngo,Thanh K</t>
  </si>
  <si>
    <t>Network Operations Coord Lib</t>
  </si>
  <si>
    <t>Ngongang Ouandji,Nana T</t>
  </si>
  <si>
    <t>Nguyen,Christopher H</t>
  </si>
  <si>
    <t>Nguyen,Kim M</t>
  </si>
  <si>
    <t>Nibber,Dpaul S</t>
  </si>
  <si>
    <t>Nicholas,Richard O</t>
  </si>
  <si>
    <t>Nicholl,Michael D</t>
  </si>
  <si>
    <t>Nichols,Ann K</t>
  </si>
  <si>
    <t>Nichols,Candice</t>
  </si>
  <si>
    <t>Nichols,Carnell L</t>
  </si>
  <si>
    <t>Nichols,Don A</t>
  </si>
  <si>
    <t>Nichols,Leatrice</t>
  </si>
  <si>
    <t>Nichols,Sean D</t>
  </si>
  <si>
    <t>Nicholson,Daniel T</t>
  </si>
  <si>
    <t>Nicholson,Dashawn</t>
  </si>
  <si>
    <t>Nicholson,Evelyn D. Franklin</t>
  </si>
  <si>
    <t>Nicholson,George M</t>
  </si>
  <si>
    <t>Nicholson,Nicole A</t>
  </si>
  <si>
    <t>Nicholson,Robert K</t>
  </si>
  <si>
    <t>Nicholson,Viola H</t>
  </si>
  <si>
    <t>Nickens,Steve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</si>
  <si>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</si>
  <si>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</si>
  <si>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</si>
  <si>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</si>
  <si>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</si>
  <si>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</si>
  <si>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</si>
  <si>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</si>
  <si>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Niemczyk,Katherine A</t>
  </si>
  <si>
    <t>Nieves,Heriberto</t>
  </si>
  <si>
    <t>Nieves,Luis M</t>
  </si>
  <si>
    <t>Nimely,Joe</t>
  </si>
  <si>
    <t>Nine Jr,Robert I</t>
  </si>
  <si>
    <t>Nipper Jr.,Kenneth</t>
  </si>
  <si>
    <t>Nisevic,Damjan T</t>
  </si>
  <si>
    <t>Nita,Ovidiu T</t>
  </si>
  <si>
    <t>Nitz,Paul G</t>
  </si>
  <si>
    <t>Nitzsche,Paul W</t>
  </si>
  <si>
    <t>Nixon,Gary A</t>
  </si>
  <si>
    <t>Motor Pool Worker I</t>
  </si>
  <si>
    <t>Nixon,Thomas D</t>
  </si>
  <si>
    <t>Nkere,Monique</t>
  </si>
  <si>
    <t>A65115</t>
  </si>
  <si>
    <t>HLTH-Heatlh Dept. Location 115</t>
  </si>
  <si>
    <t>Nkrumah,Nicole T</t>
  </si>
  <si>
    <t>Noah,John E</t>
  </si>
  <si>
    <t>Fire Emergency Serv Instru</t>
  </si>
  <si>
    <t>Noble,Jonathan R</t>
  </si>
  <si>
    <t>Noble,Quionne' G</t>
  </si>
  <si>
    <t>Noble,Reginald G</t>
  </si>
  <si>
    <t>Noble,Tuwanda</t>
  </si>
  <si>
    <t>Noble-Anderson,Diamond O</t>
  </si>
  <si>
    <t>Nocar IV,Joseph J</t>
  </si>
  <si>
    <t>Noel Jr,Roy</t>
  </si>
  <si>
    <t>Noel,Iris N</t>
  </si>
  <si>
    <t>Noesi,Darwin S</t>
  </si>
  <si>
    <t>Nolan,Allin L</t>
  </si>
  <si>
    <t>Nolan,Brenden</t>
  </si>
  <si>
    <t>Nolan,John K</t>
  </si>
  <si>
    <t>Nolan,Roger W</t>
  </si>
  <si>
    <t>Nolan,Ryan T</t>
  </si>
  <si>
    <t>Nolan-Anderson,Michael E</t>
  </si>
  <si>
    <t>Nole,Antonio P</t>
  </si>
  <si>
    <t>Nolet,Jean P</t>
  </si>
  <si>
    <t>Nolt,Jeffrey</t>
  </si>
  <si>
    <t>Noratel,Jessica L</t>
  </si>
  <si>
    <t>Nord,Leslie D</t>
  </si>
  <si>
    <t>Nordeen,Felicia A</t>
  </si>
  <si>
    <t>Nordvik,Shane O</t>
  </si>
  <si>
    <t>Norman,Devon G</t>
  </si>
  <si>
    <t>Norman,Kelsey R</t>
  </si>
  <si>
    <t>Norman,William</t>
  </si>
  <si>
    <t>Norris,Adrian E</t>
  </si>
  <si>
    <t>Norris,Gregg</t>
  </si>
  <si>
    <t>Norris,Jermaine A</t>
  </si>
  <si>
    <t>Norris,Marlene</t>
  </si>
  <si>
    <t>Norris,Michael K</t>
  </si>
  <si>
    <t>Norton,Herbert H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</si>
  <si>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</si>
  <si>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</si>
  <si>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</si>
  <si>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</si>
  <si>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</si>
  <si>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</si>
  <si>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</si>
  <si>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</si>
  <si>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</si>
  <si>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</si>
  <si>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</si>
  <si>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Nowakowski,Jacob N</t>
  </si>
  <si>
    <t>Nowell,Charlene A</t>
  </si>
  <si>
    <t>Nowlin,Mary</t>
  </si>
  <si>
    <t>Nowowiejski,Wayne D</t>
  </si>
  <si>
    <t>Nunez,Adriel</t>
  </si>
  <si>
    <t>Nunez,Israel M</t>
  </si>
  <si>
    <t>Nunez,Juan C</t>
  </si>
  <si>
    <t>Nunley,Larry</t>
  </si>
  <si>
    <t>Nunn,Carla D</t>
  </si>
  <si>
    <t>Nunn,Christopher J</t>
  </si>
  <si>
    <t>Nunn,Whitney E</t>
  </si>
  <si>
    <t>Nunnally Jr,Daniel A</t>
  </si>
  <si>
    <t>Housing RehabilitationTech III</t>
  </si>
  <si>
    <t>Nunnally,Sonya</t>
  </si>
  <si>
    <t>Nunnally,Tiffani N</t>
  </si>
  <si>
    <t>Nushann,Josiah Y</t>
  </si>
  <si>
    <t>Nutile,Christina</t>
  </si>
  <si>
    <t>Nutt,Charles</t>
  </si>
  <si>
    <t>Nutter,Derrick</t>
  </si>
  <si>
    <t>Nwodim,Ugochi S</t>
  </si>
  <si>
    <t>Nyabagosi,Peter</t>
  </si>
  <si>
    <t>Gen Supt Housing Inspections</t>
  </si>
  <si>
    <t>Nyagah-Nash,Chichi G</t>
  </si>
  <si>
    <t>Nyakoe,Raymond L</t>
  </si>
  <si>
    <t>Nyberg,Christopher D</t>
  </si>
  <si>
    <t>Nye,Kyle M</t>
  </si>
  <si>
    <t>Nykiel,Katarzyna A</t>
  </si>
  <si>
    <t>O Malley,Paul</t>
  </si>
  <si>
    <t>Oakley,Kenneth</t>
  </si>
  <si>
    <t>Oaks,Alice L</t>
  </si>
  <si>
    <t>Obot,Emmanuel O</t>
  </si>
  <si>
    <t>Obot,Kaleema J</t>
  </si>
  <si>
    <t>Obot,Marcella R</t>
  </si>
  <si>
    <t>Obrien,Darren P</t>
  </si>
  <si>
    <t>O'Brien,James T</t>
  </si>
  <si>
    <t>O'Brien,Robert D</t>
  </si>
  <si>
    <t>Ocasio,Celia I</t>
  </si>
  <si>
    <t>O'Connor,Michael J</t>
  </si>
  <si>
    <t>O'Connor,Patrick M</t>
  </si>
  <si>
    <t>OConnor,Paul W</t>
  </si>
  <si>
    <t>O'Connor,Ryan A</t>
  </si>
  <si>
    <t>O'Dell,Alec L</t>
  </si>
  <si>
    <t>O'Dell,Steven A</t>
  </si>
  <si>
    <t>Odle,Michael V</t>
  </si>
  <si>
    <t>Odle,Robert G</t>
  </si>
  <si>
    <t>Odom,Anthony A</t>
  </si>
  <si>
    <t>Odom,Robinette</t>
  </si>
  <si>
    <t>Odoms,Derrick A</t>
  </si>
  <si>
    <t>Odukale,Olumayokun C</t>
  </si>
  <si>
    <t>Odunze,Nnaemeka O</t>
  </si>
  <si>
    <t>Offer,Rochell A</t>
  </si>
  <si>
    <t>Ofoegbu,Cyriacus C</t>
  </si>
  <si>
    <t>Ofori,Ben A</t>
  </si>
  <si>
    <t>Ogbonna,Jordan O</t>
  </si>
  <si>
    <t>O'Grady,Ryan</t>
  </si>
  <si>
    <t>Oguagha,Pamela</t>
  </si>
  <si>
    <t>Ogunyoyin,Foluke I</t>
  </si>
  <si>
    <t>Oh,JoAnne</t>
  </si>
  <si>
    <t>Oh,Keong M</t>
  </si>
  <si>
    <t>Oh,Tae B</t>
  </si>
  <si>
    <t>O'Hara,Megan S</t>
  </si>
  <si>
    <t>Ohin,Stephane A</t>
  </si>
  <si>
    <t>Ohmstede,Erick M</t>
  </si>
  <si>
    <t>Ojeda,Ricardo B</t>
  </si>
  <si>
    <t>O'Keefe,Whitney L</t>
  </si>
  <si>
    <t>Okon,Michael E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</si>
  <si>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</si>
  <si>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</si>
  <si>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</si>
  <si>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</si>
  <si>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</si>
  <si>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</si>
  <si>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</si>
  <si>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</si>
  <si>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</si>
  <si>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</si>
  <si>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A23002</t>
  </si>
  <si>
    <t>FIN-Admin &amp; Budgets (002)</t>
  </si>
  <si>
    <t>Oldendorf,Kristyn T</t>
  </si>
  <si>
    <t>Olds,Charlotte B</t>
  </si>
  <si>
    <t>O'Leary,Brendan J</t>
  </si>
  <si>
    <t>O'Leary,Michael</t>
  </si>
  <si>
    <t>Oles,Anthony J</t>
  </si>
  <si>
    <t>Oliver Jr.,John</t>
  </si>
  <si>
    <t>Oliver,Anthony J</t>
  </si>
  <si>
    <t>Oliver,Cassandra</t>
  </si>
  <si>
    <t>Oliver,Chanel</t>
  </si>
  <si>
    <t>Oliver,Charles D</t>
  </si>
  <si>
    <t>Oliver,Chasity</t>
  </si>
  <si>
    <t>Oliver,Clarice T</t>
  </si>
  <si>
    <t>Oliver,Darrell A</t>
  </si>
  <si>
    <t>Oliver,Eddie J</t>
  </si>
  <si>
    <t>Oliver,Eric</t>
  </si>
  <si>
    <t>Oliver,Howard S</t>
  </si>
  <si>
    <t>Oliver,James L</t>
  </si>
  <si>
    <t>Oliver,Juan T</t>
  </si>
  <si>
    <t>Oliver,Kristopher G</t>
  </si>
  <si>
    <t>Oliver,Robina</t>
  </si>
  <si>
    <t>Oliver,Ryan J</t>
  </si>
  <si>
    <t>Oliver,Sharon</t>
  </si>
  <si>
    <t>Oliver,Tayvon M</t>
  </si>
  <si>
    <t>Oliver,Tony J</t>
  </si>
  <si>
    <t>Oliver,Toree S</t>
  </si>
  <si>
    <t>Oliver,Tyshell A</t>
  </si>
  <si>
    <t>Oliver,Vernita D</t>
  </si>
  <si>
    <t>Olivo,Modesto A</t>
  </si>
  <si>
    <t>Olsen,David</t>
  </si>
  <si>
    <t>Olson,Steven P</t>
  </si>
  <si>
    <t>Olszak,Michael J</t>
  </si>
  <si>
    <t>Olszewski,Michael C</t>
  </si>
  <si>
    <t>Olubi,Susan</t>
  </si>
  <si>
    <t>Olubusi,Ayodeji A</t>
  </si>
  <si>
    <t>Olusoga,Tope A</t>
  </si>
  <si>
    <t>Oluwasuji,Bolu G</t>
  </si>
  <si>
    <t>Omalley,Carol A</t>
  </si>
  <si>
    <t>Omalley,David J</t>
  </si>
  <si>
    <t>O'Malley,Katherine</t>
  </si>
  <si>
    <t>Omoteso,Donyell P</t>
  </si>
  <si>
    <t>Onamade,Olufunso</t>
  </si>
  <si>
    <t>Recruit &amp; Talent Ac Spec II</t>
  </si>
  <si>
    <t>Onasanya,Olumide O</t>
  </si>
  <si>
    <t>ONeal,Charlette</t>
  </si>
  <si>
    <t>O'Neal,Da'Shawn</t>
  </si>
  <si>
    <t>O'Neal,Francine E</t>
  </si>
  <si>
    <t>ONeale,Denise S</t>
  </si>
  <si>
    <t>O'Neil,Terri</t>
  </si>
  <si>
    <t>O'Neill,Christian M</t>
  </si>
  <si>
    <t>ONeill-Ayers,Rhiannon S</t>
  </si>
  <si>
    <t>Oni,Isaac</t>
  </si>
  <si>
    <t>Oosterhout,Amy L</t>
  </si>
  <si>
    <t>Opher,Paulette A</t>
  </si>
  <si>
    <t>Opitz,Ricky E</t>
  </si>
  <si>
    <t>Motor Equip Specification Supv</t>
  </si>
  <si>
    <t>Oppenheim,Emma R</t>
  </si>
  <si>
    <t>Oquendo,Angelica J</t>
  </si>
  <si>
    <t>Ordun,Andrew W</t>
  </si>
  <si>
    <t>Oree,C V</t>
  </si>
  <si>
    <t>Orellana,Rafael E</t>
  </si>
  <si>
    <t>Orendorff,Mark T</t>
  </si>
  <si>
    <t>Orisadele,Babatunde</t>
  </si>
  <si>
    <t>Orozco,Jason A</t>
  </si>
  <si>
    <t>Ortiz Del Valle,Eduardo M</t>
  </si>
  <si>
    <t>Ortiz III,Adrian V</t>
  </si>
  <si>
    <t>Ortiz,Alvin</t>
  </si>
  <si>
    <t>Ortiz,Wilfredo M</t>
  </si>
  <si>
    <t>Ortiz-Lopez,Felix A</t>
  </si>
  <si>
    <t>A99192</t>
  </si>
  <si>
    <t>Police Department (192)</t>
  </si>
  <si>
    <t>Oruh,Ogechi I</t>
  </si>
  <si>
    <t>Orzech,Edward</t>
  </si>
  <si>
    <t>Osborne,Vincent G</t>
  </si>
  <si>
    <t>Osei-Bonsu,Towanda L</t>
  </si>
  <si>
    <t>O'Shea,Katelyn I</t>
  </si>
  <si>
    <t>O'Shea,Michael P</t>
  </si>
  <si>
    <t>GIS Supervisor</t>
  </si>
  <si>
    <t>Oster,Kristopher E</t>
  </si>
  <si>
    <t>Ostrander,Gregory W</t>
  </si>
  <si>
    <t>O'Sullivan,Michael D</t>
  </si>
  <si>
    <t>Oswald,Eric H</t>
  </si>
  <si>
    <t>Otis,Joshua</t>
  </si>
  <si>
    <t>Otoo,Deborah</t>
  </si>
  <si>
    <t>Otremba,Matthew H</t>
  </si>
  <si>
    <t>Ott,Christopher W</t>
  </si>
  <si>
    <t>Ottey,Stanley K</t>
  </si>
  <si>
    <t>Outland,Christopher</t>
  </si>
  <si>
    <t>Overby,Stacy R</t>
  </si>
  <si>
    <t>Overby,Virginia</t>
  </si>
  <si>
    <t>Overly,Paul</t>
  </si>
  <si>
    <t>Overstreet,Richard A</t>
  </si>
  <si>
    <t>Overton,George</t>
  </si>
  <si>
    <t>Overton,Rhonda D</t>
  </si>
  <si>
    <t>Owen,Alan L</t>
  </si>
  <si>
    <t>Owens Jr,Edward G</t>
  </si>
  <si>
    <t>Owens Jr,Reginald M</t>
  </si>
  <si>
    <t>Owens Sr,Everett</t>
  </si>
  <si>
    <t>Owens,Ahkeel G</t>
  </si>
  <si>
    <t>Owens,Darrell I</t>
  </si>
  <si>
    <t>Owens,David F</t>
  </si>
  <si>
    <t>Owens,Dominique</t>
  </si>
  <si>
    <t>Owens,Donna D</t>
  </si>
  <si>
    <t>Owens,Eric F</t>
  </si>
  <si>
    <t>Owens,Jerome</t>
  </si>
  <si>
    <t>Owens,Joan T</t>
  </si>
  <si>
    <t>Owens,Linda</t>
  </si>
  <si>
    <t>Library IT Training Officer</t>
  </si>
  <si>
    <t>Owens,Marcia Y</t>
  </si>
  <si>
    <t>Owens,Maurice</t>
  </si>
  <si>
    <t>Owens,Omar</t>
  </si>
  <si>
    <t>Owens,Renard</t>
  </si>
  <si>
    <t>Owens,Rosa</t>
  </si>
  <si>
    <t>Owens,Shane</t>
  </si>
  <si>
    <t>Owens,Tanika L</t>
  </si>
  <si>
    <t>Owens,Thelma</t>
  </si>
  <si>
    <t>Owens,Vernon B</t>
  </si>
  <si>
    <t>Owens,William E</t>
  </si>
  <si>
    <t>Owens-Goode,Michelle</t>
  </si>
  <si>
    <t>Owhonda,Faith M</t>
  </si>
  <si>
    <t>Owings,Kerry R</t>
  </si>
  <si>
    <t>Oxendine,Amanda L</t>
  </si>
  <si>
    <t>Oxendine,Daniel R</t>
  </si>
  <si>
    <t>Oyinloye,Babatunde B</t>
  </si>
  <si>
    <t>Packard,Daphne M</t>
  </si>
  <si>
    <t>Paden,Roosevelt</t>
  </si>
  <si>
    <t>Padilla-Santos,Kewanee E</t>
  </si>
  <si>
    <t>Padin,Justo V</t>
  </si>
  <si>
    <t>Page Jr,Arthur W</t>
  </si>
  <si>
    <t>Paggi,Tim M</t>
  </si>
  <si>
    <t>Paige,Anthony J</t>
  </si>
  <si>
    <t>Paige,Corey K</t>
  </si>
  <si>
    <t>Paige,Davidia L</t>
  </si>
  <si>
    <t>Paige,Douglas K</t>
  </si>
  <si>
    <t>Paige,Karl</t>
  </si>
  <si>
    <t>Paige,Regina</t>
  </si>
  <si>
    <t>Paige,Rhonda S</t>
  </si>
  <si>
    <t>Paige,Robert L</t>
  </si>
  <si>
    <t>Paige,Sherwyn J</t>
  </si>
  <si>
    <t>Paillett,Tamara R</t>
  </si>
  <si>
    <t>Pajouhandeh,Ruth L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</si>
  <si>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</si>
  <si>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</si>
  <si>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</si>
  <si>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</si>
  <si>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</si>
  <si>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</si>
  <si>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</si>
  <si>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</si>
  <si>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Palmer,Timothy L</t>
  </si>
  <si>
    <t>Palmer,Tyrone W</t>
  </si>
  <si>
    <t>Palmore,Catherine L</t>
  </si>
  <si>
    <t>Paltoo,Anim</t>
  </si>
  <si>
    <t>Palughi,Bonnie L</t>
  </si>
  <si>
    <t>Pan,Hongde</t>
  </si>
  <si>
    <t>Pancholi,Amit G</t>
  </si>
  <si>
    <t>Pangaro,Eric D</t>
  </si>
  <si>
    <t>Pangborn,Mark A</t>
  </si>
  <si>
    <t>Pani,Vrindarani</t>
  </si>
  <si>
    <t>Legal Assistant Courts</t>
  </si>
  <si>
    <t>Pannell,Laura</t>
  </si>
  <si>
    <t>Pappas,Mark S</t>
  </si>
  <si>
    <t>Paracha,Humza M</t>
  </si>
  <si>
    <t>Paradise,John J</t>
  </si>
  <si>
    <t>Paranilam,Sara</t>
  </si>
  <si>
    <t>Paredes,Rafael</t>
  </si>
  <si>
    <t>Parekh,Vijaykumar M</t>
  </si>
  <si>
    <t>Parham Brown,Stephanie</t>
  </si>
  <si>
    <t>Parham,Dashae'</t>
  </si>
  <si>
    <t>Parham,Se Quoia C</t>
  </si>
  <si>
    <t>Parker Collins,Mary</t>
  </si>
  <si>
    <t>Social Prog Administrator I</t>
  </si>
  <si>
    <t>Parker III,Gregory D</t>
  </si>
  <si>
    <t>Parker III,Richard F</t>
  </si>
  <si>
    <t>Parker Johnson,Dorothia</t>
  </si>
  <si>
    <t>Parker Jr,Andre E</t>
  </si>
  <si>
    <t>Parker Jr,Leon L</t>
  </si>
  <si>
    <t>Parker Jr,Zachary</t>
  </si>
  <si>
    <t>Parker,Adele M</t>
  </si>
  <si>
    <t>Parker,Alesha D</t>
  </si>
  <si>
    <t>Parker,Allen</t>
  </si>
  <si>
    <t>Parker,Andrew J</t>
  </si>
  <si>
    <t>Parker,Anthony</t>
  </si>
  <si>
    <t>Parker,Anthony L</t>
  </si>
  <si>
    <t>Parker,Antonio</t>
  </si>
  <si>
    <t>Parker,Antonyo D</t>
  </si>
  <si>
    <t>Parker,Ava L</t>
  </si>
  <si>
    <t>Parker,Brandon M</t>
  </si>
  <si>
    <t>Parker,Catina M</t>
  </si>
  <si>
    <t>Parker,Darryl</t>
  </si>
  <si>
    <t>Parker,Davetta F</t>
  </si>
  <si>
    <t>Parker,Denise L</t>
  </si>
  <si>
    <t>Parker,Erica S</t>
  </si>
  <si>
    <t>Parker,John F</t>
  </si>
  <si>
    <t>Parker,John J</t>
  </si>
  <si>
    <t>Parker,Johnathon P</t>
  </si>
  <si>
    <t>Parker,Kenneth A</t>
  </si>
  <si>
    <t>Parker,Kim</t>
  </si>
  <si>
    <t>Parker,Kristopher D</t>
  </si>
  <si>
    <t>Parker,La Rhonda</t>
  </si>
  <si>
    <t>Parker,Lakeisha</t>
  </si>
  <si>
    <t>Parker,Latoya K</t>
  </si>
  <si>
    <t>Parker,Lisa M</t>
  </si>
  <si>
    <t>Parker,Myra E</t>
  </si>
  <si>
    <t>Parker,Reginald</t>
  </si>
  <si>
    <t>Parker,Robert A</t>
  </si>
  <si>
    <t>Parker,Rubin</t>
  </si>
  <si>
    <t>Parker,Stacey L</t>
  </si>
  <si>
    <t>Parker,Temple</t>
  </si>
  <si>
    <t>Parker,Terri P</t>
  </si>
  <si>
    <t>Parker,Tia L</t>
  </si>
  <si>
    <t>Parker,Toni</t>
  </si>
  <si>
    <t>Parker,Trevor J</t>
  </si>
  <si>
    <t>Parker-Kirk,Cynthia R</t>
  </si>
  <si>
    <t>Parks,Brian M</t>
  </si>
  <si>
    <t>Parks,Delbert R</t>
  </si>
  <si>
    <t>Parks,Donta D</t>
  </si>
  <si>
    <t>Parks,Kimberly A</t>
  </si>
  <si>
    <t>Parlett,Shawn M</t>
  </si>
  <si>
    <t>Parmlee,James R</t>
  </si>
  <si>
    <t>Parnell,Demetria M</t>
  </si>
  <si>
    <t>Parr,David B</t>
  </si>
  <si>
    <t>Parr,Gary A</t>
  </si>
  <si>
    <t>Parr,Shayna M</t>
  </si>
  <si>
    <t>Parris,Teddy E</t>
  </si>
  <si>
    <t>Parrish,Gail M</t>
  </si>
  <si>
    <t>Parrish,Keith A</t>
  </si>
  <si>
    <t>Parrott,Clifton</t>
  </si>
  <si>
    <t>Parrott,Raemond A</t>
  </si>
  <si>
    <t>Parrott,Robin S</t>
  </si>
  <si>
    <t>Parrott,Scott B</t>
  </si>
  <si>
    <t>Parrott,Tiffani A</t>
  </si>
  <si>
    <t>Parry,Kyle J</t>
  </si>
  <si>
    <t>Parsley,James P</t>
  </si>
  <si>
    <t>Parson,Christopher B</t>
  </si>
  <si>
    <t>Parson,Kiersten</t>
  </si>
  <si>
    <t>Parsons,Kevin S</t>
  </si>
  <si>
    <t>Parsons,Linda E</t>
  </si>
  <si>
    <t>Parsons,Myra E</t>
  </si>
  <si>
    <t>Partlow,Cory</t>
  </si>
  <si>
    <t>Parton,Erlynda F</t>
  </si>
  <si>
    <t>Pasay,Amanda L</t>
  </si>
  <si>
    <t>Pascall,Sheroi H</t>
  </si>
  <si>
    <t>Pasch,Steven J</t>
  </si>
  <si>
    <t>City Auditor</t>
  </si>
  <si>
    <t>Pase,Jarad M</t>
  </si>
  <si>
    <t>Pashkevich,Mark A</t>
  </si>
  <si>
    <t>Paska,C F</t>
  </si>
  <si>
    <t>Pasquali,Carl J</t>
  </si>
  <si>
    <t>Pate,Charles</t>
  </si>
  <si>
    <t>Pate,George F</t>
  </si>
  <si>
    <t>Patel,Ashokkumar C</t>
  </si>
  <si>
    <t>Patel,Bharat B</t>
  </si>
  <si>
    <t>Patel,Ghanshyamk</t>
  </si>
  <si>
    <t>Patel,Mahesh C</t>
  </si>
  <si>
    <t>Patel,Vibhakar B</t>
  </si>
  <si>
    <t>Patel,Vinubhai A</t>
  </si>
  <si>
    <t>Patillo,Sharon A</t>
  </si>
  <si>
    <t>Patillo,Yvonne C</t>
  </si>
  <si>
    <t>Patoska,Matthew A</t>
  </si>
  <si>
    <t>Patrick Jr,James E</t>
  </si>
  <si>
    <t>Patrick,Devonte S</t>
  </si>
  <si>
    <t>Patrick,Jeffrey M</t>
  </si>
  <si>
    <t>Patrick,Rubin</t>
  </si>
  <si>
    <t>Patterson III,Robert L</t>
  </si>
  <si>
    <t>Patterson,Anthony</t>
  </si>
  <si>
    <t>Building Repairer Supervisor</t>
  </si>
  <si>
    <t>Patterson,Brian C</t>
  </si>
  <si>
    <t>Patterson,Darrin</t>
  </si>
  <si>
    <t>Patterson,DeJuan</t>
  </si>
  <si>
    <t>Patterson,Devin C</t>
  </si>
  <si>
    <t>Patterson,Dylan</t>
  </si>
  <si>
    <t>Patterson,Floyd L</t>
  </si>
  <si>
    <t>Patterson,Jesse A</t>
  </si>
  <si>
    <t>Patterson,Kelvin J</t>
  </si>
  <si>
    <t>Patterson,Louis</t>
  </si>
  <si>
    <t>Patterson,Malik D</t>
  </si>
  <si>
    <t>Patterson,Shalette R</t>
  </si>
  <si>
    <t>Patterson,Steven</t>
  </si>
  <si>
    <t>Patterson,Tochia D</t>
  </si>
  <si>
    <t>Patterson,Trevon L</t>
  </si>
  <si>
    <t>Patterson,Velma C</t>
  </si>
  <si>
    <t>Patterson,Walter</t>
  </si>
  <si>
    <t>Survey Computation Analyst</t>
  </si>
  <si>
    <t>Patton,Ettice U</t>
  </si>
  <si>
    <t>Patzman,Kenneth R</t>
  </si>
  <si>
    <t>Paugh,James E</t>
  </si>
  <si>
    <t>Paugh,Jessica M</t>
  </si>
  <si>
    <t>Paul,David M</t>
  </si>
  <si>
    <t>Paul,Guy E</t>
  </si>
  <si>
    <t>Paul,Regina M</t>
  </si>
  <si>
    <t>Paul,Ronald M</t>
  </si>
  <si>
    <t>Paul,Selvakumar</t>
  </si>
  <si>
    <t>Paul,Thomas G</t>
  </si>
  <si>
    <t>Paulsen,Brian D</t>
  </si>
  <si>
    <t>Paulus,Stephen G</t>
  </si>
  <si>
    <t>Pawley,Harry A</t>
  </si>
  <si>
    <t>Paxton Jr,Robert I</t>
  </si>
  <si>
    <t>Paxton,Marcus S</t>
  </si>
  <si>
    <t>Payami,Sepideh</t>
  </si>
  <si>
    <t>Paylor,Kenda S</t>
  </si>
  <si>
    <t>Paylor,Travis J</t>
  </si>
  <si>
    <t>Payne El,Jackie</t>
  </si>
  <si>
    <t>Payne Johnson,Nickole A</t>
  </si>
  <si>
    <t>Payne,Jacqueline L</t>
  </si>
  <si>
    <t>Project Coordinator</t>
  </si>
  <si>
    <t>Payne,Jasman T</t>
  </si>
  <si>
    <t>Payne,Jordan C</t>
  </si>
  <si>
    <t>Payne,Karen V</t>
  </si>
  <si>
    <t>Payne,Leonard S</t>
  </si>
  <si>
    <t>Payne,Michael C</t>
  </si>
  <si>
    <t>Payne,Michael N</t>
  </si>
  <si>
    <t>Payne,Morag</t>
  </si>
  <si>
    <t>Payne,Nora M</t>
  </si>
  <si>
    <t>Payne,Patrice</t>
  </si>
  <si>
    <t>Payne-Broadnax,Shelley F</t>
  </si>
  <si>
    <t>Payton Sr,Eric A</t>
  </si>
  <si>
    <t>Payton,Charmayne</t>
  </si>
  <si>
    <t>Payton,Jamey L</t>
  </si>
  <si>
    <t>Payton,Larude</t>
  </si>
  <si>
    <t>Payton,Sally F</t>
  </si>
  <si>
    <t>Peaks,Reginald L</t>
  </si>
  <si>
    <t>Pearce,Jonathan</t>
  </si>
  <si>
    <t>Pearson Jr,Raymond T</t>
  </si>
  <si>
    <t>Pearson,Arthur</t>
  </si>
  <si>
    <t>Pearson,Brian E</t>
  </si>
  <si>
    <t>Pearson,Donn A</t>
  </si>
  <si>
    <t>Pearson,Eboni N</t>
  </si>
  <si>
    <t>Pearson,Gary A</t>
  </si>
  <si>
    <t>Pearson,James L</t>
  </si>
  <si>
    <t>Pearson,Jessica T</t>
  </si>
  <si>
    <t>Pearson,Keisha</t>
  </si>
  <si>
    <t>Pearson,Leavy O</t>
  </si>
  <si>
    <t>Pearson,Tyree</t>
  </si>
  <si>
    <t>Peay,Glenn</t>
  </si>
  <si>
    <t>Peay-Smith,Victoria B</t>
  </si>
  <si>
    <t>Peck,Damon A</t>
  </si>
  <si>
    <t>Pedrick,Vincent S</t>
  </si>
  <si>
    <t>Peer,John R</t>
  </si>
  <si>
    <t>Pegues,Joy A</t>
  </si>
  <si>
    <t>Pei,Joana</t>
  </si>
  <si>
    <t>Pelham,Sonney J</t>
  </si>
  <si>
    <t>Pendles,Dejah M</t>
  </si>
  <si>
    <t>Pendleton,Cameron D</t>
  </si>
  <si>
    <t>Penha,Charone C</t>
  </si>
  <si>
    <t>Penn Bryant,Valerie A</t>
  </si>
  <si>
    <t>Penn,Carlton</t>
  </si>
  <si>
    <t>Penn,Darnell M</t>
  </si>
  <si>
    <t>Penn,Kamon A</t>
  </si>
  <si>
    <t>Pennington,Demetria Y</t>
  </si>
  <si>
    <t>Pennington,Gary C</t>
  </si>
  <si>
    <t>Penny,Charles W</t>
  </si>
  <si>
    <t>Pensyl,Heather R</t>
  </si>
  <si>
    <t>Peoples,Jazzmin A</t>
  </si>
  <si>
    <t>Peoples,Norris J</t>
  </si>
  <si>
    <t>Peoples,Shawn</t>
  </si>
  <si>
    <t>Perales,Raymond</t>
  </si>
  <si>
    <t>Percell Jr,Tharmon</t>
  </si>
  <si>
    <t>Percell,Darien</t>
  </si>
  <si>
    <t>Perdue,Leslie Y</t>
  </si>
  <si>
    <t>Pereira,Paulo J</t>
  </si>
  <si>
    <t>Perez Herrarte,Marco V</t>
  </si>
  <si>
    <t>Perez Jr,Angel D</t>
  </si>
  <si>
    <t>Perez,Andy A</t>
  </si>
  <si>
    <t>Perez,April E</t>
  </si>
  <si>
    <t>Perez,Armando</t>
  </si>
  <si>
    <t>Perez,Eric J</t>
  </si>
  <si>
    <t>Perez,Jorge A</t>
  </si>
  <si>
    <t>Perez,Maria</t>
  </si>
  <si>
    <t>Perez,Michael J</t>
  </si>
  <si>
    <t>Perez,Sanders</t>
  </si>
  <si>
    <t>Perez-Diaz,Juan G</t>
  </si>
  <si>
    <t>Perfetto,John J</t>
  </si>
  <si>
    <t>Perhach,Michael P</t>
  </si>
  <si>
    <t>Perkins,Dale A</t>
  </si>
  <si>
    <t>Perkins,Timothy D</t>
  </si>
  <si>
    <t>Perkins-Cohen,Jason</t>
  </si>
  <si>
    <t>Peroza,Johnathan M</t>
  </si>
  <si>
    <t>Perrin II,Randolph B</t>
  </si>
  <si>
    <t>Perrin,Levern M</t>
  </si>
  <si>
    <t>Carpet Technician</t>
  </si>
  <si>
    <t>Perry III,Jonathan J</t>
  </si>
  <si>
    <t>Perry,Colin L</t>
  </si>
  <si>
    <t>Perry,Daniel O</t>
  </si>
  <si>
    <t>Perry,Dejuan M</t>
  </si>
  <si>
    <t>Perry,Keith D</t>
  </si>
  <si>
    <t>Perry,Kenneth F</t>
  </si>
  <si>
    <t>Aviation Mech Air &amp; Powerplant</t>
  </si>
  <si>
    <t>Perry,Kirsten</t>
  </si>
  <si>
    <t>Perry,Lawrence I</t>
  </si>
  <si>
    <t>Perry,Marcia A</t>
  </si>
  <si>
    <t>Perry,Michael D</t>
  </si>
  <si>
    <t>Perry,Rico M</t>
  </si>
  <si>
    <t>Perry,Ryan S</t>
  </si>
  <si>
    <t>Perry,Sky N</t>
  </si>
  <si>
    <t>Perry,Sonia A</t>
  </si>
  <si>
    <t>Perry,Tavaughn T</t>
  </si>
  <si>
    <t>Perry,Terrance K</t>
  </si>
  <si>
    <t>Perry,Wiley</t>
  </si>
  <si>
    <t>Perseghin,Sara</t>
  </si>
  <si>
    <t>Persico,Robert L</t>
  </si>
  <si>
    <t>Person,Michael F</t>
  </si>
  <si>
    <t>Peters Jr,Glenn A</t>
  </si>
  <si>
    <t>Peters,C J</t>
  </si>
  <si>
    <t>Peters,Christopher T</t>
  </si>
  <si>
    <t>Peters,Kenard</t>
  </si>
  <si>
    <t>Peters,Matthew L</t>
  </si>
  <si>
    <t>Peters,Michael S</t>
  </si>
  <si>
    <t>Peters,Monique F</t>
  </si>
  <si>
    <t>Peters,Vernee P</t>
  </si>
  <si>
    <t>Petersen,Wilma J</t>
  </si>
  <si>
    <t>Peterson,Brittany B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</si>
  <si>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</si>
  <si>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</si>
  <si>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</si>
  <si>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</si>
  <si>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</si>
  <si>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</si>
  <si>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</si>
  <si>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</si>
  <si>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</si>
  <si>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</si>
  <si>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</si>
  <si>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</si>
  <si>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</si>
  <si>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</si>
  <si>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</si>
  <si>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Pettway,Vincent T</t>
  </si>
  <si>
    <t>Petty,Eugene J</t>
  </si>
  <si>
    <t>Petz,Brian J</t>
  </si>
  <si>
    <t>Pevarnik Jr.,Daniel T</t>
  </si>
  <si>
    <t>Peynado,Kedeshia A</t>
  </si>
  <si>
    <t>Pfeiler,Thomas M</t>
  </si>
  <si>
    <t>Pfoutz,Robert S</t>
  </si>
  <si>
    <t>Phair,Daria B</t>
  </si>
  <si>
    <t>Phair,Steve A</t>
  </si>
  <si>
    <t>Pham,Dien H</t>
  </si>
  <si>
    <t>Phelan,Monica</t>
  </si>
  <si>
    <t>Phelps,Shawna B</t>
  </si>
  <si>
    <t>Philavanh,Harry</t>
  </si>
  <si>
    <t>Phillip,Taija R</t>
  </si>
  <si>
    <t>Phillips - Farley,James</t>
  </si>
  <si>
    <t>Phillips Jr,James A</t>
  </si>
  <si>
    <t>Phillips Moore,Cynthia L</t>
  </si>
  <si>
    <t>Phillips,Arthur B</t>
  </si>
  <si>
    <t>Phillips,Christopher X</t>
  </si>
  <si>
    <t>Phillips,Craig</t>
  </si>
  <si>
    <t>Phillips,Da'Quan R</t>
  </si>
  <si>
    <t>Phillips,Felicia R</t>
  </si>
  <si>
    <t>Phillips,Hilary R</t>
  </si>
  <si>
    <t>Phillips,Kenneth D</t>
  </si>
  <si>
    <t>Phillips,Lauren E</t>
  </si>
  <si>
    <t>Phillips,Lloyd E</t>
  </si>
  <si>
    <t>Phillips,Lyman L</t>
  </si>
  <si>
    <t>Phillips,Marshall H</t>
  </si>
  <si>
    <t>WW Plant Manager</t>
  </si>
  <si>
    <t>Phillips,Michelle N</t>
  </si>
  <si>
    <t>Phillips,Nicole L</t>
  </si>
  <si>
    <t>Phillips,Renee M</t>
  </si>
  <si>
    <t>Phillips,Russell J</t>
  </si>
  <si>
    <t>Phillips,Shaaron</t>
  </si>
  <si>
    <t>Phillips,Shenika</t>
  </si>
  <si>
    <t>Phillips,Silas J</t>
  </si>
  <si>
    <t>Phillips,Suzanne R</t>
  </si>
  <si>
    <t>Phillips,Thomas A</t>
  </si>
  <si>
    <t>Philson,Antoinette</t>
  </si>
  <si>
    <t>Phipps,Franklin R</t>
  </si>
  <si>
    <t>Phipps,Kevea</t>
  </si>
  <si>
    <t>Pichardo,Jane</t>
  </si>
  <si>
    <t>Pickering,Olufunke</t>
  </si>
  <si>
    <t>Pickett,Stephen A</t>
  </si>
  <si>
    <t>Pieffer,Ryan M</t>
  </si>
  <si>
    <t>Pierce,Tyra B</t>
  </si>
  <si>
    <t>Pierre,Kimberly L</t>
  </si>
  <si>
    <t>Pierre,Ludgens</t>
  </si>
  <si>
    <t>Pierson,Kenneth J</t>
  </si>
  <si>
    <t>Pigatt,Troye A</t>
  </si>
  <si>
    <t>Pike,Jamie M</t>
  </si>
  <si>
    <t>Fire Operations Aide</t>
  </si>
  <si>
    <t>Pile,Reba A</t>
  </si>
  <si>
    <t>Pilgrim,Attery</t>
  </si>
  <si>
    <t>Pilkerton,William</t>
  </si>
  <si>
    <t>Pillion,Patrick M</t>
  </si>
  <si>
    <t>Pimentel,Jessica N</t>
  </si>
  <si>
    <t>Pinckney,Teresa P</t>
  </si>
  <si>
    <t>Pindell,Lynae K</t>
  </si>
  <si>
    <t>Pindell,Tomeka A</t>
  </si>
  <si>
    <t>Pindell,Tracy L</t>
  </si>
  <si>
    <t>Pinder Sr,Erick</t>
  </si>
  <si>
    <t>Pinder,Dwayne A</t>
  </si>
  <si>
    <t>Pinderhughes,Alice G</t>
  </si>
  <si>
    <t>Appeals Counsel Liquor Board</t>
  </si>
  <si>
    <t>Pineda,Carlos A</t>
  </si>
  <si>
    <t>Pineda,Joseph G</t>
  </si>
  <si>
    <t>Pinheiro,Richard A</t>
  </si>
  <si>
    <t>Pinkett III,Leon F</t>
  </si>
  <si>
    <t>Pinkett,Jerrod D</t>
  </si>
  <si>
    <t>Pinkney III,Leon</t>
  </si>
  <si>
    <t>Pinkney Jr,Williams T</t>
  </si>
  <si>
    <t>Pinkney,Kim S</t>
  </si>
  <si>
    <t>Pinnock Harvey,Keesha M</t>
  </si>
  <si>
    <t>Pinto,Eduardo D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</si>
  <si>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</si>
  <si>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</si>
  <si>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</si>
  <si>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</si>
  <si>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</si>
  <si>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</si>
  <si>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</si>
  <si>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Pitts Jr,Edward A</t>
  </si>
  <si>
    <t>Pitts,Anita C</t>
  </si>
  <si>
    <t>Pitts,Deborah L</t>
  </si>
  <si>
    <t>Pitts,Debra L</t>
  </si>
  <si>
    <t>Pitts,Deirtra A</t>
  </si>
  <si>
    <t>Pitts,James C</t>
  </si>
  <si>
    <t>Pitts,Jewel I</t>
  </si>
  <si>
    <t>Pitts,Monique D</t>
  </si>
  <si>
    <t>Pitts,Shaka</t>
  </si>
  <si>
    <t>Pitts,Timika M</t>
  </si>
  <si>
    <t>Pivec,Nancy J</t>
  </si>
  <si>
    <t>Pizza,Michael</t>
  </si>
  <si>
    <t>Plaisance,Luc A</t>
  </si>
  <si>
    <t>Platek,Mark P</t>
  </si>
  <si>
    <t>Plimack,Marcy L</t>
  </si>
  <si>
    <t>Plowden,Joyce E</t>
  </si>
  <si>
    <t>Pluhar,Susan P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</si>
  <si>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</si>
  <si>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</si>
  <si>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</si>
  <si>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</si>
  <si>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</si>
  <si>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</si>
  <si>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Pointer Jr,Thomas N</t>
  </si>
  <si>
    <t>Poist,John</t>
  </si>
  <si>
    <t>Poke,Tanika C</t>
  </si>
  <si>
    <t>Poku-Maboah,Endurance</t>
  </si>
  <si>
    <t>Polanco,Andretti F</t>
  </si>
  <si>
    <t>Polanco,Giusseppe A</t>
  </si>
  <si>
    <t>Polanco,Phill J</t>
  </si>
  <si>
    <t>Polanco,Ramon E</t>
  </si>
  <si>
    <t>Polanowski,Daniel A</t>
  </si>
  <si>
    <t>Polk,Charles</t>
  </si>
  <si>
    <t>Polk,David</t>
  </si>
  <si>
    <t>Polk,Shawn A</t>
  </si>
  <si>
    <t>Pollard,Dandra L</t>
  </si>
  <si>
    <t>Pollard,Nathaniel</t>
  </si>
  <si>
    <t>Pollitt,Kim T</t>
  </si>
  <si>
    <t>Pollock,Cory L</t>
  </si>
  <si>
    <t>Polomski,Adam L</t>
  </si>
  <si>
    <t>Polsinelli,Claire L</t>
  </si>
  <si>
    <t>Polydefkis,Elizabeth</t>
  </si>
  <si>
    <t>Poma,Massimilia</t>
  </si>
  <si>
    <t>Pomerantz,Aaron L</t>
  </si>
  <si>
    <t>Pompa,Vincent</t>
  </si>
  <si>
    <t>Pompey,Courtney R</t>
  </si>
  <si>
    <t>Ponton,Tiffany D</t>
  </si>
  <si>
    <t>Pool,Michael R</t>
  </si>
  <si>
    <t>Poole,Christopher M</t>
  </si>
  <si>
    <t>Poole,Robert L</t>
  </si>
  <si>
    <t>Poole,Timothy F</t>
  </si>
  <si>
    <t>Pope Jr,David D</t>
  </si>
  <si>
    <t>Pope,Crystal L</t>
  </si>
  <si>
    <t>Pope,Jordan I</t>
  </si>
  <si>
    <t>Pope,Joshua D</t>
  </si>
  <si>
    <t>Pope,Michelle D</t>
  </si>
  <si>
    <t>Pope,Randy J</t>
  </si>
  <si>
    <t>Pope,Sean C</t>
  </si>
  <si>
    <t>Pope,Valerie A</t>
  </si>
  <si>
    <t>Popham,Alexandria C</t>
  </si>
  <si>
    <t>Popp III,Daniel H</t>
  </si>
  <si>
    <t>Poremski,Dylan F</t>
  </si>
  <si>
    <t>Poremski,Joseph J</t>
  </si>
  <si>
    <t>Porter,Annlyn</t>
  </si>
  <si>
    <t>Porter,Derrica S</t>
  </si>
  <si>
    <t>Porter,Faneca R</t>
  </si>
  <si>
    <t>Porter,Holly A</t>
  </si>
  <si>
    <t>Porter,John</t>
  </si>
  <si>
    <t>Porter,Martin C</t>
  </si>
  <si>
    <t>Porter,Moneaq N</t>
  </si>
  <si>
    <t>Porter,Robert W</t>
  </si>
  <si>
    <t>Porter,Stephen C</t>
  </si>
  <si>
    <t>Porter,Tyrone D</t>
  </si>
  <si>
    <t>Porter,William G</t>
  </si>
  <si>
    <t>Porter-Hill,Tina</t>
  </si>
  <si>
    <t>Post,Christy A</t>
  </si>
  <si>
    <t>Pothen,Joseph</t>
  </si>
  <si>
    <t>Potteiger,James R</t>
  </si>
  <si>
    <t>Potter,Danalee M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</si>
  <si>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</si>
  <si>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</si>
  <si>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</si>
  <si>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</si>
  <si>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</si>
  <si>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</si>
  <si>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Potts,Stephen A</t>
  </si>
  <si>
    <t>Poudel,Om P</t>
  </si>
  <si>
    <t>Poudel,Pawan R</t>
  </si>
  <si>
    <t>Poudyal,Bivek C</t>
  </si>
  <si>
    <t>Poulsen,Brooks L</t>
  </si>
  <si>
    <t>Pounds,Anthony S</t>
  </si>
  <si>
    <t>Pounds,Tyree</t>
  </si>
  <si>
    <t>Pouokam,Juelie M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</si>
  <si>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</si>
  <si>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</si>
  <si>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</si>
  <si>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</si>
  <si>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</si>
  <si>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</si>
  <si>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</si>
  <si>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Public Information Officer II</t>
  </si>
  <si>
    <t>Powell,Christopher J</t>
  </si>
  <si>
    <t>Executive Secretary</t>
  </si>
  <si>
    <t>Powell,Damion M</t>
  </si>
  <si>
    <t>Powell,Edward C</t>
  </si>
  <si>
    <t>Powell,Frankie L</t>
  </si>
  <si>
    <t>Powell,Kenneth L</t>
  </si>
  <si>
    <t>Powell,Kyle L</t>
  </si>
  <si>
    <t>Powell,Natasha</t>
  </si>
  <si>
    <t>Powell,Russell C</t>
  </si>
  <si>
    <t>Powell,Tonia L</t>
  </si>
  <si>
    <t>Powell,Wenona Y</t>
  </si>
  <si>
    <t>Powell-Peele,Jacqueline A</t>
  </si>
  <si>
    <t>Powers,Jacquelyn I</t>
  </si>
  <si>
    <t>Prado,Jorge A</t>
  </si>
  <si>
    <t>Prasad,Neelam</t>
  </si>
  <si>
    <t>Prasad,Niraj</t>
  </si>
  <si>
    <t>Pratt,Joan M</t>
  </si>
  <si>
    <t>Comptroller</t>
  </si>
  <si>
    <t>Pratt,Margaret L</t>
  </si>
  <si>
    <t>Pratt,Olen A</t>
  </si>
  <si>
    <t>Pratt,Pamela</t>
  </si>
  <si>
    <t>Pratt,Rashad J</t>
  </si>
  <si>
    <t>Pratt,William</t>
  </si>
  <si>
    <t>Presberry,Angelia M</t>
  </si>
  <si>
    <t>Presberry,Berdell L</t>
  </si>
  <si>
    <t>Presco,William A</t>
  </si>
  <si>
    <t>Presley,Vastie D</t>
  </si>
  <si>
    <t>Press,Keon M</t>
  </si>
  <si>
    <t>Pressley,Towanda</t>
  </si>
  <si>
    <t>Preston,Kiam L</t>
  </si>
  <si>
    <t>Preston,Natalie N</t>
  </si>
  <si>
    <t>Preston,Sabrina P</t>
  </si>
  <si>
    <t>Preston,Shaun M</t>
  </si>
  <si>
    <t>Recycling Coordinator</t>
  </si>
  <si>
    <t>Preston,Sherri</t>
  </si>
  <si>
    <t>Preston-Banks,Gail</t>
  </si>
  <si>
    <t>Prevas,Thomas</t>
  </si>
  <si>
    <t>Price III,Silas</t>
  </si>
  <si>
    <t>Price Jr,Jamar R</t>
  </si>
  <si>
    <t>Price,Ameshia N</t>
  </si>
  <si>
    <t>Price,Brian J</t>
  </si>
  <si>
    <t>Safety Enforcement Officer II</t>
  </si>
  <si>
    <t>Price,Damika</t>
  </si>
  <si>
    <t>Price,Donna B</t>
  </si>
  <si>
    <t>Price,Edna M</t>
  </si>
  <si>
    <t>Price,Gene A</t>
  </si>
  <si>
    <t>Price,Gregory</t>
  </si>
  <si>
    <t>Price,James L</t>
  </si>
  <si>
    <t>Price,John B</t>
  </si>
  <si>
    <t>Price,Kenton J</t>
  </si>
  <si>
    <t>Price,Latonya J</t>
  </si>
  <si>
    <t>Price,Lola M</t>
  </si>
  <si>
    <t>Price,Martin L</t>
  </si>
  <si>
    <t>Price,Michael C</t>
  </si>
  <si>
    <t>Price,Michelle L</t>
  </si>
  <si>
    <t>Price,Monita P</t>
  </si>
  <si>
    <t>Price,Peter</t>
  </si>
  <si>
    <t>Price,Shanice L</t>
  </si>
  <si>
    <t>Price,Shannon N</t>
  </si>
  <si>
    <t>Price,Sterling J</t>
  </si>
  <si>
    <t>Price,Theresa A</t>
  </si>
  <si>
    <t>Price,Therese M</t>
  </si>
  <si>
    <t>Price,Tyrone</t>
  </si>
  <si>
    <t>Pride,Courtney</t>
  </si>
  <si>
    <t>Pride,Lamont</t>
  </si>
  <si>
    <t>Pride,Nyjae A</t>
  </si>
  <si>
    <t>Priester,Anthony</t>
  </si>
  <si>
    <t>Prievo,Dustin M</t>
  </si>
  <si>
    <t>Prince,Danette</t>
  </si>
  <si>
    <t>Prince,Shane G</t>
  </si>
  <si>
    <t>Pringle,Andre M</t>
  </si>
  <si>
    <t>Pringle,Joseph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</si>
  <si>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</si>
  <si>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</si>
  <si>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</si>
  <si>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</si>
  <si>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</si>
  <si>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</si>
  <si>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Prodoehl,Frances D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</si>
  <si>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</si>
  <si>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</si>
  <si>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</si>
  <si>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</si>
  <si>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</si>
  <si>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</si>
  <si>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</si>
  <si>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Pryor,Joseph C</t>
  </si>
  <si>
    <t>Ptak,Alexis C</t>
  </si>
  <si>
    <t>Puello,Irene D</t>
  </si>
  <si>
    <t>Puerta,Jordan J</t>
  </si>
  <si>
    <t>Pugh,Anthony</t>
  </si>
  <si>
    <t>Pugh,Darrius A</t>
  </si>
  <si>
    <t>Pugh,Darryl A</t>
  </si>
  <si>
    <t>Pugh,Lyna C</t>
  </si>
  <si>
    <t>Pujols,Anthony</t>
  </si>
  <si>
    <t>Pulley,Anthony</t>
  </si>
  <si>
    <t>Pulley,Christian N</t>
  </si>
  <si>
    <t>Pulley,Clarence W</t>
  </si>
  <si>
    <t>Pulley,Danielle O</t>
  </si>
  <si>
    <t>Pulley,Dierra D</t>
  </si>
  <si>
    <t>Pulley,Myron B</t>
  </si>
  <si>
    <t>Pulliam,Sharon J</t>
  </si>
  <si>
    <t>Pultro,Joshua M</t>
  </si>
  <si>
    <t>Pumphrey,Edith R</t>
  </si>
  <si>
    <t>Pumphrey,Troy J</t>
  </si>
  <si>
    <t>Pumphrey,Troy S</t>
  </si>
  <si>
    <t>Purcell Jr.,Garnell L</t>
  </si>
  <si>
    <t>Purcell,Nichole</t>
  </si>
  <si>
    <t>Purdie,Debyn W</t>
  </si>
  <si>
    <t>Purnell,Chara E</t>
  </si>
  <si>
    <t>Purnell,Felicia O</t>
  </si>
  <si>
    <t>Purnell,Rochelle D</t>
  </si>
  <si>
    <t>Community Health Nurse Supv</t>
  </si>
  <si>
    <t>Purnell,Ruth R</t>
  </si>
  <si>
    <t>Purnell,Sonja</t>
  </si>
  <si>
    <t>Purnell,Tamara M</t>
  </si>
  <si>
    <t>Purnell,Tara S</t>
  </si>
  <si>
    <t>Purtell,Richard E</t>
  </si>
  <si>
    <t>Purvey,Lawanda M</t>
  </si>
  <si>
    <t>Purvis,James J</t>
  </si>
  <si>
    <t>Purvis,Kimberly J</t>
  </si>
  <si>
    <t>Puryear,Byron</t>
  </si>
  <si>
    <t>Pusloskie Jr,Michael J</t>
  </si>
  <si>
    <t>Pysk,Edward R</t>
  </si>
  <si>
    <t>Qadri,Wazir</t>
  </si>
  <si>
    <t>Quaranto,Daniel P</t>
  </si>
  <si>
    <t>Quarles,Audrey M</t>
  </si>
  <si>
    <t>Quarles,Chantel M</t>
  </si>
  <si>
    <t>Quarles,Gerald A</t>
  </si>
  <si>
    <t>Quarles,Ivory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</si>
  <si>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</si>
  <si>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</si>
  <si>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</si>
  <si>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</si>
  <si>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</si>
  <si>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</si>
  <si>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Quaye,Albert S</t>
  </si>
  <si>
    <t>Queen,Antonio A</t>
  </si>
  <si>
    <t>Queen,Ellery V</t>
  </si>
  <si>
    <t>Queen,James T</t>
  </si>
  <si>
    <t>Queen,Raymond</t>
  </si>
  <si>
    <t>Queen,Tiffany M</t>
  </si>
  <si>
    <t>Queen,Tina L</t>
  </si>
  <si>
    <t>Quenzer,Ericka M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</si>
  <si>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</si>
  <si>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</si>
  <si>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</si>
  <si>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</si>
  <si>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</si>
  <si>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</si>
  <si>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Quillin,Joel P</t>
  </si>
  <si>
    <t>Quinn,Timothy S</t>
  </si>
  <si>
    <t>Quinones,Ana M</t>
  </si>
  <si>
    <t>Quirindongo,Dana M</t>
  </si>
  <si>
    <t>Quomony,Cheryl D</t>
  </si>
  <si>
    <t>Qureshi,Saleem P</t>
  </si>
  <si>
    <t>Raab Jr,Ronald J</t>
  </si>
  <si>
    <t>Raab,William R</t>
  </si>
  <si>
    <t>Raab-Carter,Linda A</t>
  </si>
  <si>
    <t>Raabe,Victoria L</t>
  </si>
  <si>
    <t>Manager Fiscal Services Lib</t>
  </si>
  <si>
    <t>Rabey,Melissa S</t>
  </si>
  <si>
    <t>Rabinowitz,Yitzchok Z</t>
  </si>
  <si>
    <t>Radchenko,Yekaterina V</t>
  </si>
  <si>
    <t>Radcliffe,Brittney J</t>
  </si>
  <si>
    <t>Radziak,Russell M</t>
  </si>
  <si>
    <t>Rager,John F</t>
  </si>
  <si>
    <t>Ragin,Darryl E</t>
  </si>
  <si>
    <t>Ragin,Elijah Q</t>
  </si>
  <si>
    <t>Ragin,Shanee' E</t>
  </si>
  <si>
    <t>Ragland III,Stuart</t>
  </si>
  <si>
    <t>Ragland,Alyssa</t>
  </si>
  <si>
    <t>Ragland,Eric T</t>
  </si>
  <si>
    <t>Rago,Andrew I</t>
  </si>
  <si>
    <t>Ragsdale,Aaron</t>
  </si>
  <si>
    <t>Ragsdale,Jerome O</t>
  </si>
  <si>
    <t>Ragsdale,Vashawn</t>
  </si>
  <si>
    <t>Raheem,Shelia S</t>
  </si>
  <si>
    <t>Rahman,Bilal</t>
  </si>
  <si>
    <t>Rahman,Mohammed S</t>
  </si>
  <si>
    <t>Rahman,Sunni</t>
  </si>
  <si>
    <t>Rai,Milan K</t>
  </si>
  <si>
    <t>Raickett,Jamal H</t>
  </si>
  <si>
    <t>Railey,Darryl</t>
  </si>
  <si>
    <t>Raimey,Philip W</t>
  </si>
  <si>
    <t>Raimondi,Vincent P</t>
  </si>
  <si>
    <t>Raisuddin,Sawm</t>
  </si>
  <si>
    <t>Rajk,Alison</t>
  </si>
  <si>
    <t>Rakoski,Suzanna K</t>
  </si>
  <si>
    <t>Raley,Sheryl</t>
  </si>
  <si>
    <t>Rallo,Jennifer A</t>
  </si>
  <si>
    <t>Ralph,Brian J</t>
  </si>
  <si>
    <t>Ramagiri,Madhavi</t>
  </si>
  <si>
    <t>Ramberg,Kenneth J</t>
  </si>
  <si>
    <t>Rambissoon,Gordon</t>
  </si>
  <si>
    <t>Rambissoon,Primnath</t>
  </si>
  <si>
    <t>Ramirez Perez,Rafael A</t>
  </si>
  <si>
    <t>Ramirez,Juana Y</t>
  </si>
  <si>
    <t>Ramirez,Linda A</t>
  </si>
  <si>
    <t>Ramirez,Rosa R</t>
  </si>
  <si>
    <t>Ramirez,Shawana F</t>
  </si>
  <si>
    <t>Rammacca,Andrew J</t>
  </si>
  <si>
    <t>PC Support Technician</t>
  </si>
  <si>
    <t>Ramos,Daniel C</t>
  </si>
  <si>
    <t>Rampmeyer,Scott A</t>
  </si>
  <si>
    <t>Rampmeyer,Todd A</t>
  </si>
  <si>
    <t>Ramsey,Bernard M</t>
  </si>
  <si>
    <t>Ramsey,Damond L</t>
  </si>
  <si>
    <t>Ramsey,Dennie J</t>
  </si>
  <si>
    <t>Ramsey,Jared</t>
  </si>
  <si>
    <t>Ramsey,Mitchell P</t>
  </si>
  <si>
    <t>Randall IV,Milton</t>
  </si>
  <si>
    <t>Randall,Cassandrra</t>
  </si>
  <si>
    <t>Randall,David A</t>
  </si>
  <si>
    <t>Randall,Kimberly M</t>
  </si>
  <si>
    <t>Randall,La Keya D</t>
  </si>
  <si>
    <t>Randall,Shawntad V</t>
  </si>
  <si>
    <t>Randall,Shirl L</t>
  </si>
  <si>
    <t>Randall,Twanetta L</t>
  </si>
  <si>
    <t>Randle,Katrina</t>
  </si>
  <si>
    <t>Randolph Jr,Ronnie E</t>
  </si>
  <si>
    <t>Randolph,Benita</t>
  </si>
  <si>
    <t>Randolph,Carl A</t>
  </si>
  <si>
    <t>Randolph,James E</t>
  </si>
  <si>
    <t>Randolph,Keith</t>
  </si>
  <si>
    <t>Randolph,Nathan R</t>
  </si>
  <si>
    <t>Randolph,Nathaniel</t>
  </si>
  <si>
    <t>Randolph,Shamaria C</t>
  </si>
  <si>
    <t>Randolph,Tiffany F</t>
  </si>
  <si>
    <t>Randolph,Timothy L</t>
  </si>
  <si>
    <t>Raney Sr.,Dwight D</t>
  </si>
  <si>
    <t>Raney,Ryan J</t>
  </si>
  <si>
    <t>Rankin,Clifford</t>
  </si>
  <si>
    <t>Rankins,DeAdrian</t>
  </si>
  <si>
    <t>Ransom,Carla M</t>
  </si>
  <si>
    <t>Ranson,Daveon L</t>
  </si>
  <si>
    <t>Rantin,Eric</t>
  </si>
  <si>
    <t>Rao,Jaasmain N</t>
  </si>
  <si>
    <t>Rappa,Frank</t>
  </si>
  <si>
    <t>Rappaport,Matthew B</t>
  </si>
  <si>
    <t>Budget Management Analyst II</t>
  </si>
  <si>
    <t>Rappole,Amy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</si>
  <si>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</si>
  <si>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</si>
  <si>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</si>
  <si>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</si>
  <si>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</si>
  <si>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</si>
  <si>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Ratajczak,Anthony</t>
  </si>
  <si>
    <t>Rathmann,Dale A</t>
  </si>
  <si>
    <t>Sound Equipment Technician</t>
  </si>
  <si>
    <t>Rathmann,Lucinda S</t>
  </si>
  <si>
    <t>Rattigan,Yuvelqui R</t>
  </si>
  <si>
    <t>Rattner,Dena</t>
  </si>
  <si>
    <t>Rawles Jr,Ronald A</t>
  </si>
  <si>
    <t>Rawlings,Doris E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</si>
  <si>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</si>
  <si>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</si>
  <si>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</si>
  <si>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</si>
  <si>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</si>
  <si>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</si>
  <si>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</si>
  <si>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</si>
  <si>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Ray,Bernardo</t>
  </si>
  <si>
    <t>Ray,Brandon J</t>
  </si>
  <si>
    <t>Ray,Damonta D</t>
  </si>
  <si>
    <t>Ray,Daniel W</t>
  </si>
  <si>
    <t>Ray,Darrel J</t>
  </si>
  <si>
    <t>Ray,Francine</t>
  </si>
  <si>
    <t>Ray,Nancy B</t>
  </si>
  <si>
    <t>Ray,Rasheed Q</t>
  </si>
  <si>
    <t>Ray,Robert C</t>
  </si>
  <si>
    <t>Offset Press Operator II</t>
  </si>
  <si>
    <t>Ray,Sebastian E</t>
  </si>
  <si>
    <t>Ray,Tommy W</t>
  </si>
  <si>
    <t>Ray,Wanda J</t>
  </si>
  <si>
    <t>Raye,Michael J</t>
  </si>
  <si>
    <t>Raymond,Henry J</t>
  </si>
  <si>
    <t>Raymond,Jeffrey C</t>
  </si>
  <si>
    <t>Rayne,Jamarr L</t>
  </si>
  <si>
    <t>Rayner,Robert C</t>
  </si>
  <si>
    <t>Raynor,Keith C</t>
  </si>
  <si>
    <t>Razgunas,Ann</t>
  </si>
  <si>
    <t>Ready,Barbara P</t>
  </si>
  <si>
    <t>Ready,Derrick L</t>
  </si>
  <si>
    <t>Reagan,Sandra J</t>
  </si>
  <si>
    <t>Reass,Ryan W</t>
  </si>
  <si>
    <t>Reaves,Dijaun C</t>
  </si>
  <si>
    <t>Recine,Joseph A</t>
  </si>
  <si>
    <t>Recupero,Steven G</t>
  </si>
  <si>
    <t>Red,Ryan M</t>
  </si>
  <si>
    <t>Redd Jr,Roy C</t>
  </si>
  <si>
    <t>Redd,Linda A</t>
  </si>
  <si>
    <t>Redd,Marcell F</t>
  </si>
  <si>
    <t>Redd,Nikia</t>
  </si>
  <si>
    <t>Reddick,Reginald L</t>
  </si>
  <si>
    <t>Reddick,Tenea L</t>
  </si>
  <si>
    <t>Redding,Melanie</t>
  </si>
  <si>
    <t>Redding,Rose P</t>
  </si>
  <si>
    <t>Reddinger,Susan V</t>
  </si>
  <si>
    <t>Reddy,Peter P</t>
  </si>
  <si>
    <t>Redfearn,Robert N</t>
  </si>
  <si>
    <t>Redfern,Maisha M</t>
  </si>
  <si>
    <t>Redhead,Kelvin S</t>
  </si>
  <si>
    <t>Redmond Summerall,Jamequa P</t>
  </si>
  <si>
    <t>Redmond,Jamal K</t>
  </si>
  <si>
    <t>Redmond,Michael P</t>
  </si>
  <si>
    <t>Reed,Alfonso M</t>
  </si>
  <si>
    <t>Reed,Cassandra</t>
  </si>
  <si>
    <t>Reed,Cheri</t>
  </si>
  <si>
    <t>Reed,Dorothy</t>
  </si>
  <si>
    <t>Reed,Dorothy I</t>
  </si>
  <si>
    <t>Reed,Jacob R</t>
  </si>
  <si>
    <t>Reed,Kareem R</t>
  </si>
  <si>
    <t>Reed,Maria D</t>
  </si>
  <si>
    <t>Reed,Michael A</t>
  </si>
  <si>
    <t>Reed,Michael L</t>
  </si>
  <si>
    <t>Reed,Niaeshia S</t>
  </si>
  <si>
    <t>Reed,Patrick S</t>
  </si>
  <si>
    <t>Reed,Robin C</t>
  </si>
  <si>
    <t>Reed,Rosieanna</t>
  </si>
  <si>
    <t>Reed,Stacey J</t>
  </si>
  <si>
    <t>Reed,Stacie S</t>
  </si>
  <si>
    <t>Reed,Steven M</t>
  </si>
  <si>
    <t>Reed,Takiyha Y</t>
  </si>
  <si>
    <t>Reed,Tavon D</t>
  </si>
  <si>
    <t>Reed,Therman</t>
  </si>
  <si>
    <t>Reeder,Jared J</t>
  </si>
  <si>
    <t>Reeder,Keiran M</t>
  </si>
  <si>
    <t>Reeder,Renard T</t>
  </si>
  <si>
    <t>Reeder,Taria D</t>
  </si>
  <si>
    <t>Reedy,Eric M</t>
  </si>
  <si>
    <t>Reeping,David S</t>
  </si>
  <si>
    <t>Reese,Jennifer</t>
  </si>
  <si>
    <t>Reese,Shante T</t>
  </si>
  <si>
    <t>Reeves,Nicole</t>
  </si>
  <si>
    <t>Regales,Rafael</t>
  </si>
  <si>
    <t>Reich III,Charles M</t>
  </si>
  <si>
    <t>Reichart,Michael A</t>
  </si>
  <si>
    <t>Reichenberg,Shawn M</t>
  </si>
  <si>
    <t>Reid,Angelo E</t>
  </si>
  <si>
    <t>Reid,Briona S</t>
  </si>
  <si>
    <t>Reid,Karla</t>
  </si>
  <si>
    <t>Reid,Kiwahna R</t>
  </si>
  <si>
    <t>Reid,Lavonia A</t>
  </si>
  <si>
    <t>Reid,Scott J</t>
  </si>
  <si>
    <t>Reid,Tevona L</t>
  </si>
  <si>
    <t>Reilly,Sean C</t>
  </si>
  <si>
    <t>Reiner,Daniel S</t>
  </si>
  <si>
    <t>Reinhard,Dennis J</t>
  </si>
  <si>
    <t>Reisig,Thomas F</t>
  </si>
  <si>
    <t>Reisinger,Edward L</t>
  </si>
  <si>
    <t>Council Rep Planning Commr</t>
  </si>
  <si>
    <t>Reisinger,Eric A</t>
  </si>
  <si>
    <t>Remeikis,Daniel L</t>
  </si>
  <si>
    <t>Remy,Richard A</t>
  </si>
  <si>
    <t>Ren,Manyi</t>
  </si>
  <si>
    <t>Render,Robert</t>
  </si>
  <si>
    <t>Renshaw,Brenda A</t>
  </si>
  <si>
    <t>Restituyo,Julian</t>
  </si>
  <si>
    <t>Reuben,Taylor A</t>
  </si>
  <si>
    <t>Revels,Devon A</t>
  </si>
  <si>
    <t>Reyes,Sarah P</t>
  </si>
  <si>
    <t>Reyes,Tori S</t>
  </si>
  <si>
    <t>Reynolds,Alison R</t>
  </si>
  <si>
    <t>Reynolds,Danielle E</t>
  </si>
  <si>
    <t>Reynolds,James O</t>
  </si>
  <si>
    <t>Reynolds,Jennifer S</t>
  </si>
  <si>
    <t>Reynolds,Matthew R</t>
  </si>
  <si>
    <t>Reynolds,Michael M</t>
  </si>
  <si>
    <t>Reynolds,Mitchell R</t>
  </si>
  <si>
    <t>Reynolds,Paula L</t>
  </si>
  <si>
    <t>Energy Program Administrator</t>
  </si>
  <si>
    <t>Reynolds,Randolph</t>
  </si>
  <si>
    <t>Reynolds,Robin</t>
  </si>
  <si>
    <t>Reynolds,Sharrion D</t>
  </si>
  <si>
    <t>Reynolds,Timothy</t>
  </si>
  <si>
    <t>Reynolds,Victoria L</t>
  </si>
  <si>
    <t>Rheubottom,Donald J</t>
  </si>
  <si>
    <t>Rhock,Patricia</t>
  </si>
  <si>
    <t>Rhoden,James</t>
  </si>
  <si>
    <t>Rhodes,Joey</t>
  </si>
  <si>
    <t>Rhodes,Kevin L</t>
  </si>
  <si>
    <t>Rhooms,Agar</t>
  </si>
  <si>
    <t>Rhoten,Jody S</t>
  </si>
  <si>
    <t>Rhyne,Dre'Co</t>
  </si>
  <si>
    <t>Rhyne,Sharmel L</t>
  </si>
  <si>
    <t>Pollution Control Analyst I</t>
  </si>
  <si>
    <t>Riaza Giraldo,Jorge L</t>
  </si>
  <si>
    <t>Rice Green,Robin S</t>
  </si>
  <si>
    <t>Rice IV,Joseph L</t>
  </si>
  <si>
    <t>Rice Jenkins,Menaksha</t>
  </si>
  <si>
    <t>Rice,Brian</t>
  </si>
  <si>
    <t>Rice,Brian S</t>
  </si>
  <si>
    <t>Rice,La Chelle A</t>
  </si>
  <si>
    <t>Rice,Lisa M</t>
  </si>
  <si>
    <t>Rice,Miesha L</t>
  </si>
  <si>
    <t>Rice,Sean A</t>
  </si>
  <si>
    <t>Rice,Ty Juan D</t>
  </si>
  <si>
    <t>Rice,Ty-Ron</t>
  </si>
  <si>
    <t>Rice,Tyrus L</t>
  </si>
  <si>
    <t>Rice-Hall,Jacqueline A</t>
  </si>
  <si>
    <t>Rice-Roundtree,Lisa</t>
  </si>
  <si>
    <t>Rich,Darren</t>
  </si>
  <si>
    <t>Rich,Kierra A</t>
  </si>
  <si>
    <t>Rich,Muriel J</t>
  </si>
  <si>
    <t>Rich,Preston D</t>
  </si>
  <si>
    <t>Richard,Shanell E</t>
  </si>
  <si>
    <t>Richards,Alim K</t>
  </si>
  <si>
    <t>Richards,Bette S</t>
  </si>
  <si>
    <t>Richards,Bridget L</t>
  </si>
  <si>
    <t>Richards,Darnita S</t>
  </si>
  <si>
    <t>Richards,Debra</t>
  </si>
  <si>
    <t>Richards,Denise C</t>
  </si>
  <si>
    <t>Richards,Jawan L</t>
  </si>
  <si>
    <t>Richards,Mallory A</t>
  </si>
  <si>
    <t>Richards,Tyera A</t>
  </si>
  <si>
    <t>Richardson Jr,Charles W</t>
  </si>
  <si>
    <t>Richardson Jr,Isaiah</t>
  </si>
  <si>
    <t>Richardson,Anaya N</t>
  </si>
  <si>
    <t>Richardson,Angel C</t>
  </si>
  <si>
    <t>Richardson,Anita</t>
  </si>
  <si>
    <t>Program Compliance Assistant</t>
  </si>
  <si>
    <t>Richardson,Ariel J</t>
  </si>
  <si>
    <t>Richardson,Ava I</t>
  </si>
  <si>
    <t>Richardson,Benedict A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</si>
  <si>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</si>
  <si>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</si>
  <si>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</si>
  <si>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</si>
  <si>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</si>
  <si>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</si>
  <si>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</si>
  <si>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Richardson,James A</t>
  </si>
  <si>
    <t>Richardson,Jason C</t>
  </si>
  <si>
    <t>Richardson,Jerrod K</t>
  </si>
  <si>
    <t>Richardson,John A</t>
  </si>
  <si>
    <t>Richardson,Keith</t>
  </si>
  <si>
    <t>Richardson,Keith D</t>
  </si>
  <si>
    <t>Richardson,Kori M</t>
  </si>
  <si>
    <t>Richardson,Kymberly R</t>
  </si>
  <si>
    <t>Richardson,Lindsay N</t>
  </si>
  <si>
    <t>Richardson,Marilyn G</t>
  </si>
  <si>
    <t>Richardson,Marjorie F</t>
  </si>
  <si>
    <t>Richardson,Mark J</t>
  </si>
  <si>
    <t>Richardson,Martin G</t>
  </si>
  <si>
    <t>Richardson,Michael D</t>
  </si>
  <si>
    <t>Richardson,Regina I</t>
  </si>
  <si>
    <t>Richardson,Shakuan A</t>
  </si>
  <si>
    <t>Richardson,Yvette J</t>
  </si>
  <si>
    <t>Richardson-Foster,George A</t>
  </si>
  <si>
    <t>Richburg,Charles</t>
  </si>
  <si>
    <t>Richburg,Jacqueline</t>
  </si>
  <si>
    <t>Richburg,Stacy T</t>
  </si>
  <si>
    <t>Richmond,Brandi</t>
  </si>
  <si>
    <t>Richmond,Donald R</t>
  </si>
  <si>
    <t>Richter,Anika M</t>
  </si>
  <si>
    <t>Ricketts,James R</t>
  </si>
  <si>
    <t>Ricketts,Milton H</t>
  </si>
  <si>
    <t>Ricks,DeRond J</t>
  </si>
  <si>
    <t>Ricks,Helen M</t>
  </si>
  <si>
    <t>Ricks,Nelson D</t>
  </si>
  <si>
    <t>Ricks,Russell</t>
  </si>
  <si>
    <t>Ricks,Sheila M</t>
  </si>
  <si>
    <t>Ricks,Thomas C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</si>
  <si>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</si>
  <si>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</si>
  <si>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</si>
  <si>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</si>
  <si>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</si>
  <si>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</si>
  <si>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Rideout,Glen T</t>
  </si>
  <si>
    <t>Rider,Keith T</t>
  </si>
  <si>
    <t>Ridgeley,David C</t>
  </si>
  <si>
    <t>Ridgeley,Leslie J</t>
  </si>
  <si>
    <t>Ridgely,Shandra</t>
  </si>
  <si>
    <t>Ridgeway III,Aaron</t>
  </si>
  <si>
    <t>Ridley,Bruce W</t>
  </si>
  <si>
    <t>Riehl,David T</t>
  </si>
  <si>
    <t>Riggin,Justin M</t>
  </si>
  <si>
    <t>Riggins,Brock R</t>
  </si>
  <si>
    <t>Riggs,Kelsey R</t>
  </si>
  <si>
    <t>Righter,Brian J</t>
  </si>
  <si>
    <t>Riha,Lisa M</t>
  </si>
  <si>
    <t>Riker,Jonathan V</t>
  </si>
  <si>
    <t>Riles Jr,Drayton T</t>
  </si>
  <si>
    <t>Riley III,Leon P</t>
  </si>
  <si>
    <t>Riley Jr,Robert J</t>
  </si>
  <si>
    <t>Riley,Aaron A</t>
  </si>
  <si>
    <t>Riley,Deion</t>
  </si>
  <si>
    <t>Riley,Gary M</t>
  </si>
  <si>
    <t>Riley,Gerald</t>
  </si>
  <si>
    <t>Riley,John T</t>
  </si>
  <si>
    <t>Riley,Leon P</t>
  </si>
  <si>
    <t>Riley,Reginald</t>
  </si>
  <si>
    <t>Rill,Donna L</t>
  </si>
  <si>
    <t>Rinaldo,Dillon J</t>
  </si>
  <si>
    <t>Rincon,Claudia E</t>
  </si>
  <si>
    <t>Rinehart,Arthur S</t>
  </si>
  <si>
    <t>Rinehart,Ronald S</t>
  </si>
  <si>
    <t>Ring,Natalie L</t>
  </si>
  <si>
    <t>Ringgold,Syevetta O</t>
  </si>
  <si>
    <t>Ringgold-Cordes,Zahir A</t>
  </si>
  <si>
    <t>Ringgold-Kirksey,Lazette C</t>
  </si>
  <si>
    <t>Ringley,Connie L</t>
  </si>
  <si>
    <t>Rinker,Christine N</t>
  </si>
  <si>
    <t>Rios-Arroyo,Nydia E</t>
  </si>
  <si>
    <t>Riser,Michael A</t>
  </si>
  <si>
    <t>Risk,David F</t>
  </si>
  <si>
    <t>Risley,June W</t>
  </si>
  <si>
    <t>Ritchie,William S</t>
  </si>
  <si>
    <t>Greenhouse Supervisor</t>
  </si>
  <si>
    <t>Ritenour,Robert L</t>
  </si>
  <si>
    <t>Ritmiller,Jeremy R</t>
  </si>
  <si>
    <t>Ritter,Sarah M</t>
  </si>
  <si>
    <t>Ritz Jr,Larry L</t>
  </si>
  <si>
    <t>Rivas,Alexis R</t>
  </si>
  <si>
    <t>Rivas,Juan L</t>
  </si>
  <si>
    <t>Rivera Centeno,Ramsey X</t>
  </si>
  <si>
    <t>Rivera Jr,Victor I</t>
  </si>
  <si>
    <t>Rivera Ortiz,Ana A</t>
  </si>
  <si>
    <t>Rivera,Christopher</t>
  </si>
  <si>
    <t>Rivera,Daymieon E</t>
  </si>
  <si>
    <t>Rivera,Edmanuel</t>
  </si>
  <si>
    <t>Rivera,Elliott D</t>
  </si>
  <si>
    <t>Rivera,Elvin J</t>
  </si>
  <si>
    <t>Rivera,Ingrid</t>
  </si>
  <si>
    <t>Rivera,Jeffrey O</t>
  </si>
  <si>
    <t>Rivera,Kevin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</si>
  <si>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</si>
  <si>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</si>
  <si>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</si>
  <si>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</si>
  <si>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</si>
  <si>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</si>
  <si>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</si>
  <si>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Rivera-Rodriguez,Jose J</t>
  </si>
  <si>
    <t>Rivers Jr,Clement B</t>
  </si>
  <si>
    <t>Rivers Sr,Clement B</t>
  </si>
  <si>
    <t>Rivers,Alprescia M</t>
  </si>
  <si>
    <t>Rivers,Renee C</t>
  </si>
  <si>
    <t>Rivers,Shawnta</t>
  </si>
  <si>
    <t>Rivers,Startish</t>
  </si>
  <si>
    <t>Rizkallah,Azza</t>
  </si>
  <si>
    <t>Rizkallah,Saad E</t>
  </si>
  <si>
    <t>Rizzuto,Chad J</t>
  </si>
  <si>
    <t>Roach,Sergio V</t>
  </si>
  <si>
    <t>Roane,Burnett A</t>
  </si>
  <si>
    <t>Roane,Diane</t>
  </si>
  <si>
    <t>Roary,Theresa</t>
  </si>
  <si>
    <t>Robar,Russell S</t>
  </si>
  <si>
    <t>Robbins,Carolyn</t>
  </si>
  <si>
    <t>Robbins,Raquel</t>
  </si>
  <si>
    <t>Robbins,Seth M</t>
  </si>
  <si>
    <t>Robbs,Octavia L</t>
  </si>
  <si>
    <t>Roberson,Jessica M</t>
  </si>
  <si>
    <t>Roberson,Kevin E</t>
  </si>
  <si>
    <t>Roberson,Sinkler R</t>
  </si>
  <si>
    <t>Robert,Thomas M</t>
  </si>
  <si>
    <t>Roberts III,Miller J</t>
  </si>
  <si>
    <t>Roberts Jackson,Sheila</t>
  </si>
  <si>
    <t>Roberts,Amy C</t>
  </si>
  <si>
    <t>Roberts,April N</t>
  </si>
  <si>
    <t>Roberts,Casey L</t>
  </si>
  <si>
    <t>Roberts,De'Andre M</t>
  </si>
  <si>
    <t>Roberts,Deborah C</t>
  </si>
  <si>
    <t>Roberts,Gerald A</t>
  </si>
  <si>
    <t>A33001</t>
  </si>
  <si>
    <t>Legislative Reference (001)</t>
  </si>
  <si>
    <t>Roberts,Hannah L</t>
  </si>
  <si>
    <t>Roberts,Joseph W</t>
  </si>
  <si>
    <t>Motor Pool Worker II</t>
  </si>
  <si>
    <t>Roberts,Keith A</t>
  </si>
  <si>
    <t>Roberts,Kelsey R</t>
  </si>
  <si>
    <t>Roberts,Kevin Y</t>
  </si>
  <si>
    <t>Roberts,Lynnae C</t>
  </si>
  <si>
    <t>Roberts,Roy J</t>
  </si>
  <si>
    <t>Roberts,Steven E</t>
  </si>
  <si>
    <t>Roberts,Timi S</t>
  </si>
  <si>
    <t>Roberts,William H</t>
  </si>
  <si>
    <t>Superintendent of Mech &amp; Elec</t>
  </si>
  <si>
    <t>Robertson,Antoine C</t>
  </si>
  <si>
    <t>Robertson,Cindy M</t>
  </si>
  <si>
    <t>Robertson,Connie R</t>
  </si>
  <si>
    <t>Robertson,Deborah</t>
  </si>
  <si>
    <t>Robertson,Isaiah</t>
  </si>
  <si>
    <t>Robertson,LaTosha S</t>
  </si>
  <si>
    <t>Robertson,Marisa O</t>
  </si>
  <si>
    <t>Robertson,Nakia C</t>
  </si>
  <si>
    <t>Robertson,Noreena D</t>
  </si>
  <si>
    <t>Robertson,Ronald S</t>
  </si>
  <si>
    <t>Robey,Corey J</t>
  </si>
  <si>
    <t>Robinson Jr,Michael C</t>
  </si>
  <si>
    <t>Robinson Jr,Travis</t>
  </si>
  <si>
    <t>Robinson Jr,Wayne T</t>
  </si>
  <si>
    <t>Robinson Sr,Brian M</t>
  </si>
  <si>
    <t>Robinson,Aaron</t>
  </si>
  <si>
    <t>Robinson,Alan D</t>
  </si>
  <si>
    <t>Robinson,Alvin V</t>
  </si>
  <si>
    <t>Robinson,Andrew D</t>
  </si>
  <si>
    <t>Robinson,Angela E</t>
  </si>
  <si>
    <t>Robinson,Bianca A</t>
  </si>
  <si>
    <t>Robinson,Calvin</t>
  </si>
  <si>
    <t>Robinson,Carl T</t>
  </si>
  <si>
    <t>Robinson,Carolyn L</t>
  </si>
  <si>
    <t>Robinson,Carrie L</t>
  </si>
  <si>
    <t>Robinson,Cedric W</t>
  </si>
  <si>
    <t>Robinson,Charles D</t>
  </si>
  <si>
    <t>Robinson,Charles E</t>
  </si>
  <si>
    <t>Robinson,Christina L</t>
  </si>
  <si>
    <t>Robinson,Clarence B</t>
  </si>
  <si>
    <t>Robinson,Denise M</t>
  </si>
  <si>
    <t>Robinson,Dominique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</si>
  <si>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</si>
  <si>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</si>
  <si>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</si>
  <si>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</si>
  <si>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</si>
  <si>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</si>
  <si>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</si>
  <si>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</si>
  <si>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</si>
  <si>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Robinson,Kenneth M</t>
  </si>
  <si>
    <t>Robinson,Kent A</t>
  </si>
  <si>
    <t>Robinson,Kirsten</t>
  </si>
  <si>
    <t>Robinson,Linda D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</si>
  <si>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</si>
  <si>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</si>
  <si>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</si>
  <si>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</si>
  <si>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</si>
  <si>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</si>
  <si>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Robinson,Marian E</t>
  </si>
  <si>
    <t>Robinson,Marion C</t>
  </si>
  <si>
    <t>Robinson,Marjet N</t>
  </si>
  <si>
    <t>Robinson,Marsha D</t>
  </si>
  <si>
    <t>Robinson,Matthew W</t>
  </si>
  <si>
    <t>Robinson,Maurice M</t>
  </si>
  <si>
    <t>Robinson,Michael</t>
  </si>
  <si>
    <t>Robinson,Michael A</t>
  </si>
  <si>
    <t>Robinson,Myia C</t>
  </si>
  <si>
    <t>Robinson,Nannie S</t>
  </si>
  <si>
    <t>Robinson,Nikki T</t>
  </si>
  <si>
    <t>Robinson,Qiana T</t>
  </si>
  <si>
    <t>Robinson,Ricardo E</t>
  </si>
  <si>
    <t>Robinson,Seamus</t>
  </si>
  <si>
    <t>Robinson,Sharon A</t>
  </si>
  <si>
    <t>Robinson,Sharon D</t>
  </si>
  <si>
    <t>Robinson,Shirelle M</t>
  </si>
  <si>
    <t>Robinson,Stephane</t>
  </si>
  <si>
    <t>Robinson,Stephannie V</t>
  </si>
  <si>
    <t>Robinson,Tara M</t>
  </si>
  <si>
    <t>Robinson,Tonya</t>
  </si>
  <si>
    <t>Robinson,Traci L</t>
  </si>
  <si>
    <t>Robinson,Troy D</t>
  </si>
  <si>
    <t>Robinson,Tyrone C</t>
  </si>
  <si>
    <t>Robinson,William</t>
  </si>
  <si>
    <t>Robinson,Yolanda V</t>
  </si>
  <si>
    <t>Robinson-Rodriguez,Annette E</t>
  </si>
  <si>
    <t>Robinson-Williams,Cassandra</t>
  </si>
  <si>
    <t>Robles Mejia,Kenny J</t>
  </si>
  <si>
    <t>Robles,Adam N</t>
  </si>
  <si>
    <t>Robles,Enmanuel D</t>
  </si>
  <si>
    <t>Robles-Castro,Carlos J</t>
  </si>
  <si>
    <t>Roche,John P</t>
  </si>
  <si>
    <t>Rock,Kevin P</t>
  </si>
  <si>
    <t>Rocks,Michael J</t>
  </si>
  <si>
    <t>Rode,Monica</t>
  </si>
  <si>
    <t>Rodgers,Barbara</t>
  </si>
  <si>
    <t>DPW Safety Training Manager</t>
  </si>
  <si>
    <t>Rodgers,Chanae M</t>
  </si>
  <si>
    <t>Rodgers,Demetria</t>
  </si>
  <si>
    <t>Rodgers,Jamal A</t>
  </si>
  <si>
    <t>Rodgers,Joseph</t>
  </si>
  <si>
    <t>Rodgers,Patrick M</t>
  </si>
  <si>
    <t>Rodgers,Rena R</t>
  </si>
  <si>
    <t>Rodgers,Shaun D</t>
  </si>
  <si>
    <t>Rodgers,Susan M</t>
  </si>
  <si>
    <t>Rodgers,Wanda A</t>
  </si>
  <si>
    <t>Rodowsky,Thomas B</t>
  </si>
  <si>
    <t>Rodriguez III,Roberto A</t>
  </si>
  <si>
    <t>Rodriguez,Agustin</t>
  </si>
  <si>
    <t>Rodriguez,Alexander K</t>
  </si>
  <si>
    <t>Rodriguez,Amparo</t>
  </si>
  <si>
    <t>Rodriguez,Andres</t>
  </si>
  <si>
    <t>Rodriguez,Brenda D</t>
  </si>
  <si>
    <t>Rodriguez,Catalina A</t>
  </si>
  <si>
    <t>Rodriguez,Hassan</t>
  </si>
  <si>
    <t>Rodriguez,Hector R</t>
  </si>
  <si>
    <t>Rodriguez,Jose A</t>
  </si>
  <si>
    <t>Rodriguez,Juan C</t>
  </si>
  <si>
    <t>Rodriguez,Juan R</t>
  </si>
  <si>
    <t>Rodriguez,Kirra T</t>
  </si>
  <si>
    <t>Rodriguez,Linda I</t>
  </si>
  <si>
    <t>Rodriguez,Miguel A</t>
  </si>
  <si>
    <t>Rodriguez,Omar D</t>
  </si>
  <si>
    <t>Rodriguez-Berrios,Alexander J</t>
  </si>
  <si>
    <t>Rodriguez-Ramos,Alex M</t>
  </si>
  <si>
    <t>Rodwell,Lorraine</t>
  </si>
  <si>
    <t>Roepcke,Kurt F</t>
  </si>
  <si>
    <t>Roeser,Kevin R</t>
  </si>
  <si>
    <t>Rogers,Brian W</t>
  </si>
  <si>
    <t>Rogers,Catrice L</t>
  </si>
  <si>
    <t>Rogers,Darren G</t>
  </si>
  <si>
    <t>Rogers,Herbert B</t>
  </si>
  <si>
    <t>Rogers,Jake A</t>
  </si>
  <si>
    <t>Rogers,Jennell A</t>
  </si>
  <si>
    <t>Rogers,Jerick X</t>
  </si>
  <si>
    <t>Rogers,Kirsten M</t>
  </si>
  <si>
    <t>Rogers,Norman W</t>
  </si>
  <si>
    <t>Rogers,Robert</t>
  </si>
  <si>
    <t>Rogers,Shalay D</t>
  </si>
  <si>
    <t>Rogers,Todd J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</si>
  <si>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</si>
  <si>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</si>
  <si>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</si>
  <si>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</si>
  <si>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</si>
  <si>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</si>
  <si>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 Nunez,Juan P</t>
  </si>
  <si>
    <t>Rojas,Delira</t>
  </si>
  <si>
    <t>Rojas,William R</t>
  </si>
  <si>
    <t>Roka,Yadav</t>
  </si>
  <si>
    <t>Roland,Arlene</t>
  </si>
  <si>
    <t>Roland,Sharon D</t>
  </si>
  <si>
    <t>Roles Jr,Nathan</t>
  </si>
  <si>
    <t>Roles,Danaye M</t>
  </si>
  <si>
    <t>Rollhauser Jr,Charles M</t>
  </si>
  <si>
    <t>Rollins,Deborah</t>
  </si>
  <si>
    <t>Rollins,Joanna</t>
  </si>
  <si>
    <t>Rollins,Paul S</t>
  </si>
  <si>
    <t>Rollins,Serina L</t>
  </si>
  <si>
    <t>Rollins,Shakira N</t>
  </si>
  <si>
    <t>Rolon Melendez,Luis L</t>
  </si>
  <si>
    <t>Roman,Chrischelle M</t>
  </si>
  <si>
    <t>Roman,Jessica G</t>
  </si>
  <si>
    <t>Roman,Jose D</t>
  </si>
  <si>
    <t>Romaniello Jr,Joseph A</t>
  </si>
  <si>
    <t>Romeo,John A</t>
  </si>
  <si>
    <t>Romeo,Timothy E</t>
  </si>
  <si>
    <t>Romeo,Victor J</t>
  </si>
  <si>
    <t>Romey,Stephen A</t>
  </si>
  <si>
    <t>Rondholz,Christopher W</t>
  </si>
  <si>
    <t>Rone,Pearline B</t>
  </si>
  <si>
    <t>Roney Jr,Jerry L</t>
  </si>
  <si>
    <t>Roney,Tracey M</t>
  </si>
  <si>
    <t>Roper,Tyrone</t>
  </si>
  <si>
    <t>Rosa-Caldero,Orlando D</t>
  </si>
  <si>
    <t>Rosado,Alexandra</t>
  </si>
  <si>
    <t>Rosado,Joseph W</t>
  </si>
  <si>
    <t>Rosales,Sebastian A</t>
  </si>
  <si>
    <t>Roscoe,Latonya</t>
  </si>
  <si>
    <t>Rose,Brian W</t>
  </si>
  <si>
    <t>Rose,Carol</t>
  </si>
  <si>
    <t>Rose,Jay R</t>
  </si>
  <si>
    <t>Rose,Justin</t>
  </si>
  <si>
    <t>Rose,Larry</t>
  </si>
  <si>
    <t>Rose,Nigel C</t>
  </si>
  <si>
    <t>Rose,Steven N</t>
  </si>
  <si>
    <t>Roseborough,Darcell A</t>
  </si>
  <si>
    <t>Rosenbaum,Sharron L</t>
  </si>
  <si>
    <t>Rosenberger,Stephen C</t>
  </si>
  <si>
    <t>Rosenberger,Wesley B</t>
  </si>
  <si>
    <t>Rosenblatt,John C</t>
  </si>
  <si>
    <t>Rosenblatt,Joshua E</t>
  </si>
  <si>
    <t>Rosendale,Eleanor C</t>
  </si>
  <si>
    <t>Rosensweet,Alex J</t>
  </si>
  <si>
    <t>Rosenthal,Chad</t>
  </si>
  <si>
    <t>Rosenthal,Doreen B</t>
  </si>
  <si>
    <t>Rosewall,John A</t>
  </si>
  <si>
    <t>Rosier,James W</t>
  </si>
  <si>
    <t>Rosier,Steven N</t>
  </si>
  <si>
    <t>Ross El,Warren</t>
  </si>
  <si>
    <t>Ross Jr,Clarence L</t>
  </si>
  <si>
    <t>Ross Jr,Dana</t>
  </si>
  <si>
    <t>Ross,Angela T</t>
  </si>
  <si>
    <t>Ross,Anita L</t>
  </si>
  <si>
    <t>Ross,Anthony</t>
  </si>
  <si>
    <t>Ross,Courtney B</t>
  </si>
  <si>
    <t>Ross,Cynthia M</t>
  </si>
  <si>
    <t>Ross,Daquan T</t>
  </si>
  <si>
    <t>Ross,Deborah A</t>
  </si>
  <si>
    <t>Ross,Donald S</t>
  </si>
  <si>
    <t>Ross,Eric L</t>
  </si>
  <si>
    <t>Ross,Felicia L</t>
  </si>
  <si>
    <t>Ross,Kenneth D</t>
  </si>
  <si>
    <t>Ross,Lakeia T</t>
  </si>
  <si>
    <t>Ross,Landon T</t>
  </si>
  <si>
    <t>Ross,Lateecha M</t>
  </si>
  <si>
    <t>Ross,Robert R</t>
  </si>
  <si>
    <t>Ross,Ronald</t>
  </si>
  <si>
    <t>Ross,Sara D</t>
  </si>
  <si>
    <t>Ross,Shareta</t>
  </si>
  <si>
    <t>Ross,Stacee</t>
  </si>
  <si>
    <t>Ross,Stephanie S</t>
  </si>
  <si>
    <t>Rosser,Jesse H</t>
  </si>
  <si>
    <t>Rossi,Anthony J</t>
  </si>
  <si>
    <t>Water Systems Pumping Supv</t>
  </si>
  <si>
    <t>Rotell,Albert J</t>
  </si>
  <si>
    <t>Roth,Brian A</t>
  </si>
  <si>
    <t>Roth,Heather G</t>
  </si>
  <si>
    <t>Rothstein,Alexander</t>
  </si>
  <si>
    <t>Roulette,Ontavia S</t>
  </si>
  <si>
    <t>Roundtree,Charvette E</t>
  </si>
  <si>
    <t>Roundtree,Erica R</t>
  </si>
  <si>
    <t>Rouse,Richard E</t>
  </si>
  <si>
    <t>Rouse,Stanley</t>
  </si>
  <si>
    <t>Roussey,Seth J</t>
  </si>
  <si>
    <t>Rowe,Derrick E</t>
  </si>
  <si>
    <t>Rowe,Keidra S</t>
  </si>
  <si>
    <t>Rowlett,Jasmin N</t>
  </si>
  <si>
    <t>Rowlette,Cynthia</t>
  </si>
  <si>
    <t>Roxbury,Craig S</t>
  </si>
  <si>
    <t>Roy III,Robert C</t>
  </si>
  <si>
    <t>Roy,Alesia R</t>
  </si>
  <si>
    <t>Roy,Brandon</t>
  </si>
  <si>
    <t>Roy,Nicole D</t>
  </si>
  <si>
    <t>Roy,Sharon R</t>
  </si>
  <si>
    <t>Royal,Rainelle</t>
  </si>
  <si>
    <t>Royster,Brent L</t>
  </si>
  <si>
    <t>Royster,Brian M</t>
  </si>
  <si>
    <t>Rozankowski,Jonathan</t>
  </si>
  <si>
    <t>Rozzell,Timothy</t>
  </si>
  <si>
    <t>Rubens,Kimberly V</t>
  </si>
  <si>
    <t>Fiscal Legislative Analyst</t>
  </si>
  <si>
    <t>Rucker,Dana A</t>
  </si>
  <si>
    <t>Rucker,Hasan A</t>
  </si>
  <si>
    <t>Rucker,Jerry A</t>
  </si>
  <si>
    <t>Rucker,John</t>
  </si>
  <si>
    <t>Rucker,Keena M</t>
  </si>
  <si>
    <t>Rucker,Shirley A</t>
  </si>
  <si>
    <t>Rudasill,Michael E</t>
  </si>
  <si>
    <t>Rudin,Bryan T</t>
  </si>
  <si>
    <t>Rudisill,Ronald S</t>
  </si>
  <si>
    <t>Ruff IV,Frederick C</t>
  </si>
  <si>
    <t>Ruff,Mark T</t>
  </si>
  <si>
    <t>Ruffes,Jesse A</t>
  </si>
  <si>
    <t>Ruffin,Deborah E</t>
  </si>
  <si>
    <t>Ruffin,Iris L</t>
  </si>
  <si>
    <t>Ruffin,Jeffrey</t>
  </si>
  <si>
    <t>Ruggs,Rhoda Y</t>
  </si>
  <si>
    <t>Ruhling,Cody M</t>
  </si>
  <si>
    <t>Ruiz,Briana M</t>
  </si>
  <si>
    <t>Ruiz,Luis A</t>
  </si>
  <si>
    <t>Ruley Jr,Clement H</t>
  </si>
  <si>
    <t>Ruley,Hilary B</t>
  </si>
  <si>
    <t>Rumber III,Michael A</t>
  </si>
  <si>
    <t>Rumber Jr,David S</t>
  </si>
  <si>
    <t>Rumber,Anthony</t>
  </si>
  <si>
    <t>Runge,Brian J</t>
  </si>
  <si>
    <t>Runkles,Ian M</t>
  </si>
  <si>
    <t>Ruppersberger,Laura M</t>
  </si>
  <si>
    <t>Rush,Eric P</t>
  </si>
  <si>
    <t>Rush,Eunice K</t>
  </si>
  <si>
    <t>Rushing,Antoine</t>
  </si>
  <si>
    <t>Rusk,Karl D</t>
  </si>
  <si>
    <t>Rusk,Keith</t>
  </si>
  <si>
    <t>Russell,Al</t>
  </si>
  <si>
    <t>Russell,Allen A</t>
  </si>
  <si>
    <t>Russell,Bryant K</t>
  </si>
  <si>
    <t>Russell,Darryl G</t>
  </si>
  <si>
    <t>Russell,Jamieson E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</si>
  <si>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</si>
  <si>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</si>
  <si>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</si>
  <si>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</si>
  <si>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</si>
  <si>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</si>
  <si>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Rutkowski,Christine</t>
  </si>
  <si>
    <t>Rutkowski,Mark A</t>
  </si>
  <si>
    <t>Rutledge,Quinyelle L</t>
  </si>
  <si>
    <t>Rutledge,Tyler R</t>
  </si>
  <si>
    <t>Rutzen,Joshua S</t>
  </si>
  <si>
    <t>Rwomushana,Jovia K</t>
  </si>
  <si>
    <t>Ryals,Mark</t>
  </si>
  <si>
    <t>Ryan Johnson,Antoinette</t>
  </si>
  <si>
    <t>Ryan,David A</t>
  </si>
  <si>
    <t>Ryan,Erik R</t>
  </si>
  <si>
    <t>Ryan,Gene S</t>
  </si>
  <si>
    <t>Ryan,Kevin W</t>
  </si>
  <si>
    <t>Ryan,Mark R</t>
  </si>
  <si>
    <t>Ryan,Meaghan</t>
  </si>
  <si>
    <t>Ryan,Meghan M</t>
  </si>
  <si>
    <t>Ryan,Thomas W</t>
  </si>
  <si>
    <t>Ryce III,John D</t>
  </si>
  <si>
    <t>Ryckman,Travis M</t>
  </si>
  <si>
    <t>Ryer,David C</t>
  </si>
  <si>
    <t>Ryker,David</t>
  </si>
  <si>
    <t>Rynn,John T</t>
  </si>
  <si>
    <t>Saavedra-Herrera,Carlos M</t>
  </si>
  <si>
    <t>Sabatino,Angela M</t>
  </si>
  <si>
    <t>Sabb Jr,Howard N</t>
  </si>
  <si>
    <t>Sabb,Janell</t>
  </si>
  <si>
    <t>Sabree,Ghais I</t>
  </si>
  <si>
    <t>Sabree,Monica M</t>
  </si>
  <si>
    <t>Sachs,Emily</t>
  </si>
  <si>
    <t>Sachs,Janice M</t>
  </si>
  <si>
    <t>Sack,Kathy</t>
  </si>
  <si>
    <t>Saddler,Nickell L</t>
  </si>
  <si>
    <t>Sadler,Zenobia N</t>
  </si>
  <si>
    <t>Sadowski,Eric</t>
  </si>
  <si>
    <t>Safdar,Saleem</t>
  </si>
  <si>
    <t>Saffer,Daniel K</t>
  </si>
  <si>
    <t>Saffran,John J</t>
  </si>
  <si>
    <t>Safo,Akua</t>
  </si>
  <si>
    <t>Sagner,Jeremy M</t>
  </si>
  <si>
    <t>Said Emge,Layla</t>
  </si>
  <si>
    <t>Salami,Abayomi Y</t>
  </si>
  <si>
    <t>Salamone,Matthew</t>
  </si>
  <si>
    <t>Salazar Vega,Cecilia</t>
  </si>
  <si>
    <t>Salazar,Grace P</t>
  </si>
  <si>
    <t>Salcedo,Abdiel A</t>
  </si>
  <si>
    <t>Sale,Katherine A</t>
  </si>
  <si>
    <t>Salefski,Daniel W</t>
  </si>
  <si>
    <t>Salem,Daniel L</t>
  </si>
  <si>
    <t>Salem,Sireen S</t>
  </si>
  <si>
    <t>Sall,Alhassane A</t>
  </si>
  <si>
    <t>Salmon,Antony H</t>
  </si>
  <si>
    <t>Salmon,Brian M</t>
  </si>
  <si>
    <t>Salmon,Dorian</t>
  </si>
  <si>
    <t>Salmon,Sherrie</t>
  </si>
  <si>
    <t>Salmond,Larry A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</si>
  <si>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</si>
  <si>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</si>
  <si>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</si>
  <si>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</si>
  <si>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</si>
  <si>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</si>
  <si>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</si>
  <si>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License Insp II Collections</t>
  </si>
  <si>
    <t>Sample,Sherie L</t>
  </si>
  <si>
    <t>Samples,Rhonda</t>
  </si>
  <si>
    <t>Sampson,Cosenia</t>
  </si>
  <si>
    <t>Sampson,Jon K</t>
  </si>
  <si>
    <t>Sampson,Joyce D</t>
  </si>
  <si>
    <t>Sampson,Keambre S</t>
  </si>
  <si>
    <t>Sampson,Lawrence B</t>
  </si>
  <si>
    <t>Sampson,Monique C</t>
  </si>
  <si>
    <t>Sampson,Nathan A</t>
  </si>
  <si>
    <t>Sampson,Shanika R</t>
  </si>
  <si>
    <t>Sampson,Tiona</t>
  </si>
  <si>
    <t>Samuels,Chrystle</t>
  </si>
  <si>
    <t>Samuels,Jennell T</t>
  </si>
  <si>
    <t>Samuels,Joseph A</t>
  </si>
  <si>
    <t>Samuels,Kenyonna T</t>
  </si>
  <si>
    <t>Samuels,Quinton</t>
  </si>
  <si>
    <t>Sanchez,Brandon A</t>
  </si>
  <si>
    <t>Sanchez,Carlos D</t>
  </si>
  <si>
    <t>Sanchez,Kenneth J</t>
  </si>
  <si>
    <t>Sanchez,Marubeth</t>
  </si>
  <si>
    <t>Sanchez,Raeann M</t>
  </si>
  <si>
    <t>Sanchez,Roberto S</t>
  </si>
  <si>
    <t>Sanders Jr,Franklin</t>
  </si>
  <si>
    <t>Sanders Jr,Tracy R</t>
  </si>
  <si>
    <t>Sanders,David D</t>
  </si>
  <si>
    <t>Sanders,Geoff J</t>
  </si>
  <si>
    <t>Sanders,Jala</t>
  </si>
  <si>
    <t>Sanders,Jalen</t>
  </si>
  <si>
    <t>Sanders,Kory I</t>
  </si>
  <si>
    <t>Sanders,Kyle</t>
  </si>
  <si>
    <t>Sanders,Marcus D</t>
  </si>
  <si>
    <t>Sanders,Sophia</t>
  </si>
  <si>
    <t>Deputy Administrator Courts</t>
  </si>
  <si>
    <t>Sanders,Tiffany</t>
  </si>
  <si>
    <t>Sanders,Tommy</t>
  </si>
  <si>
    <t>Sandhaus,Julie S</t>
  </si>
  <si>
    <t>Sandler,Steven</t>
  </si>
  <si>
    <t>Sandruck,George</t>
  </si>
  <si>
    <t>Sandruck,Sarah C</t>
  </si>
  <si>
    <t>sandusky,jeffery t</t>
  </si>
  <si>
    <t>Sanfeliz-Perez,Luis A</t>
  </si>
  <si>
    <t>Sanford,Christine</t>
  </si>
  <si>
    <t>Sanford,Robert H</t>
  </si>
  <si>
    <t>Sangree,Suzanne</t>
  </si>
  <si>
    <t>Sanner Jr.,Kenneth C</t>
  </si>
  <si>
    <t>Sanni-Ojikutu,Ismail O</t>
  </si>
  <si>
    <t>Sanschagrin,Kimberly</t>
  </si>
  <si>
    <t>Medical Psychiatrist Courts</t>
  </si>
  <si>
    <t>Santana,Antonio</t>
  </si>
  <si>
    <t>Santana,Christian</t>
  </si>
  <si>
    <t>Santana,Keitha-Maria F</t>
  </si>
  <si>
    <t>Santiago,Alfredo</t>
  </si>
  <si>
    <t>Santiago,Edwin H</t>
  </si>
  <si>
    <t>Santiago,German G</t>
  </si>
  <si>
    <t>Santiago,Henry O</t>
  </si>
  <si>
    <t>Santiago,Melvin</t>
  </si>
  <si>
    <t>Santiago,Miguel A</t>
  </si>
  <si>
    <t>Santiago,Roberto G</t>
  </si>
  <si>
    <t>Santinami,Aimee V</t>
  </si>
  <si>
    <t>Santmyer III,Charles W</t>
  </si>
  <si>
    <t>Santoro,Michael A</t>
  </si>
  <si>
    <t>Santos Roman,Jesus G</t>
  </si>
  <si>
    <t>Santos,Daniel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</si>
  <si>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</si>
  <si>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</si>
  <si>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</si>
  <si>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</si>
  <si>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</si>
  <si>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</si>
  <si>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</si>
  <si>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</si>
  <si>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</si>
  <si>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Sarpalis,Karl V</t>
  </si>
  <si>
    <t>Satterfield,Helen G</t>
  </si>
  <si>
    <t>Satterfield,Mary P</t>
  </si>
  <si>
    <t>Satterfield,Shanta A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</si>
  <si>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</si>
  <si>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</si>
  <si>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</si>
  <si>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</si>
  <si>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</si>
  <si>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</si>
  <si>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</si>
  <si>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Saunders,Deirdre L</t>
  </si>
  <si>
    <t>Saunders,Diautonia</t>
  </si>
  <si>
    <t>Saunders,Jeanna V</t>
  </si>
  <si>
    <t>Saunders,Jerilyn L</t>
  </si>
  <si>
    <t>Saunders,Joy D</t>
  </si>
  <si>
    <t>Saunders,Juliet H</t>
  </si>
  <si>
    <t>Saunders,Keira A</t>
  </si>
  <si>
    <t>Saunders,Kevin M</t>
  </si>
  <si>
    <t>Saunders,Kia L</t>
  </si>
  <si>
    <t>Saunders,Krystal D</t>
  </si>
  <si>
    <t>Saunders,Leon</t>
  </si>
  <si>
    <t>Savadel,Keith E</t>
  </si>
  <si>
    <t>Savage,Anthony</t>
  </si>
  <si>
    <t>Savage,Gwendolyn L</t>
  </si>
  <si>
    <t>Savage,Leroy</t>
  </si>
  <si>
    <t>Savage,Louis A</t>
  </si>
  <si>
    <t>Savage,Michael</t>
  </si>
  <si>
    <t>Savage,Michael B</t>
  </si>
  <si>
    <t>Savakinas,Jeffrey M</t>
  </si>
  <si>
    <t>Savino,David E</t>
  </si>
  <si>
    <t>Savoy III,Donald D</t>
  </si>
  <si>
    <t>Savoy,Phyllis L</t>
  </si>
  <si>
    <t>Sawyer,Anissa M</t>
  </si>
  <si>
    <t>Sawyer,Kasha K</t>
  </si>
  <si>
    <t>Sawyer-Johnson,Zion S</t>
  </si>
  <si>
    <t>Saylor,Matthew M</t>
  </si>
  <si>
    <t>Scaggs,Jason B</t>
  </si>
  <si>
    <t>Scales,Angelita</t>
  </si>
  <si>
    <t>Scales,Bernard</t>
  </si>
  <si>
    <t>Scales,John N</t>
  </si>
  <si>
    <t>Scarboro,Sean T</t>
  </si>
  <si>
    <t>Scarborough,Robert E</t>
  </si>
  <si>
    <t>Scardina,Frederick</t>
  </si>
  <si>
    <t>Scardina,Rodney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</si>
  <si>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</si>
  <si>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</si>
  <si>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</si>
  <si>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</si>
  <si>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</si>
  <si>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</si>
  <si>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</si>
  <si>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</si>
  <si>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</si>
  <si>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</si>
  <si>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Schaferbien,Joseph</t>
  </si>
  <si>
    <t>Schanamann,Jospeh S</t>
  </si>
  <si>
    <t>Schappell,Dustin L</t>
  </si>
  <si>
    <t>Scharf,Lenore J</t>
  </si>
  <si>
    <t>Schatzow,Michael</t>
  </si>
  <si>
    <t>Schefield,Ellen M</t>
  </si>
  <si>
    <t>Scherer,Linda L</t>
  </si>
  <si>
    <t>Scherer,Lindsay F</t>
  </si>
  <si>
    <t>Scherr,Mark S</t>
  </si>
  <si>
    <t>Scheuerman,Rachel E</t>
  </si>
  <si>
    <t>Schiavone-Blake,Jennifer M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</si>
  <si>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</si>
  <si>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</si>
  <si>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</si>
  <si>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</si>
  <si>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</si>
  <si>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</si>
  <si>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</si>
  <si>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</si>
  <si>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</si>
  <si>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</si>
  <si>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</si>
  <si>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</si>
  <si>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Schmidt,Erika L</t>
  </si>
  <si>
    <t>Schmidt,Gregory D</t>
  </si>
  <si>
    <t>Schmidt,Joseph J</t>
  </si>
  <si>
    <t>Schmitt,Jason A</t>
  </si>
  <si>
    <t>Schmitt,Jeffrey A</t>
  </si>
  <si>
    <t>Schneider,Frank</t>
  </si>
  <si>
    <t>Schnell,Michael R</t>
  </si>
  <si>
    <t>Schnitzer,Margret</t>
  </si>
  <si>
    <t>Resource Development Coord</t>
  </si>
  <si>
    <t>Schnitzer,Olivia C</t>
  </si>
  <si>
    <t>Schoepke,Timothy J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</si>
  <si>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</si>
  <si>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</si>
  <si>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</si>
  <si>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</si>
  <si>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</si>
  <si>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</si>
  <si>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</si>
  <si>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Schrock,Michael D</t>
  </si>
  <si>
    <t>Schroen III,George E</t>
  </si>
  <si>
    <t>Schroen,Arthur L</t>
  </si>
  <si>
    <t>Schuller,Thomas M</t>
  </si>
  <si>
    <t>Schultz,Arnold B</t>
  </si>
  <si>
    <t>Schultz,Christopher J</t>
  </si>
  <si>
    <t>Schultz,Jason M</t>
  </si>
  <si>
    <t>Schurman,Terry L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</si>
  <si>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</si>
  <si>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</si>
  <si>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</si>
  <si>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</si>
  <si>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</si>
  <si>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</si>
  <si>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Scoggins,Hugh M</t>
  </si>
  <si>
    <t>Scoglio,James J</t>
  </si>
  <si>
    <t>Scott Jr,James E</t>
  </si>
  <si>
    <t>Scott Jr,Phillip L</t>
  </si>
  <si>
    <t>Scott Jr,Wayne C</t>
  </si>
  <si>
    <t>Scott Lyles,Robin V</t>
  </si>
  <si>
    <t>Scott Sr,Wayne</t>
  </si>
  <si>
    <t>Scott,Amy P</t>
  </si>
  <si>
    <t>Scott,Anthony E</t>
  </si>
  <si>
    <t>Scott,Asia C</t>
  </si>
  <si>
    <t>Scott,Berine</t>
  </si>
  <si>
    <t>Scott,Brandon M</t>
  </si>
  <si>
    <t>President City Council</t>
  </si>
  <si>
    <t>Scott,Brian D</t>
  </si>
  <si>
    <t>Scott,Carmella Wright</t>
  </si>
  <si>
    <t>Scott,Chauncey</t>
  </si>
  <si>
    <t>Scott,Chelsi</t>
  </si>
  <si>
    <t>Scott,Chenata</t>
  </si>
  <si>
    <t>Scott,Christopher G</t>
  </si>
  <si>
    <t>Scott,Claudette</t>
  </si>
  <si>
    <t>Scott,Darshel</t>
  </si>
  <si>
    <t>Scott,Devon D</t>
  </si>
  <si>
    <t>Scott,Dominique D</t>
  </si>
  <si>
    <t>Scott,Donas A</t>
  </si>
  <si>
    <t>Scott,Elizabeth J</t>
  </si>
  <si>
    <t>Scott,Girard W</t>
  </si>
  <si>
    <t>Scott,Henry</t>
  </si>
  <si>
    <t>Scott,Herman</t>
  </si>
  <si>
    <t>Scott,Jasmine I</t>
  </si>
  <si>
    <t>Scott,Jessica N</t>
  </si>
  <si>
    <t>Scott,Karen P</t>
  </si>
  <si>
    <t>Scott,Kendall J</t>
  </si>
  <si>
    <t>Electrical Maint Tech II</t>
  </si>
  <si>
    <t>Scott,Kenneth N</t>
  </si>
  <si>
    <t>Scott,Kevin M</t>
  </si>
  <si>
    <t>Scott,Latanya D</t>
  </si>
  <si>
    <t>Scott,Leonard I</t>
  </si>
  <si>
    <t>Scott,Loren E</t>
  </si>
  <si>
    <t>Scott,Lynn A</t>
  </si>
  <si>
    <t>Scott,Malcom D</t>
  </si>
  <si>
    <t>Scott,Margaret M</t>
  </si>
  <si>
    <t>Scott,Maurice</t>
  </si>
  <si>
    <t>Scott,Michelle</t>
  </si>
  <si>
    <t>Scott,Milton F</t>
  </si>
  <si>
    <t>Scott,Nicole</t>
  </si>
  <si>
    <t>Scott,Robert</t>
  </si>
  <si>
    <t>Scott,Robert A</t>
  </si>
  <si>
    <t>Scott,Sandra D</t>
  </si>
  <si>
    <t>Scott,Sean D</t>
  </si>
  <si>
    <t>Scott,Shakia S</t>
  </si>
  <si>
    <t>Scott,Shawn</t>
  </si>
  <si>
    <t>Scott,Sheena S</t>
  </si>
  <si>
    <t>Scott,Sherry</t>
  </si>
  <si>
    <t>Scott,Steven M</t>
  </si>
  <si>
    <t>Scott,Theresa A</t>
  </si>
  <si>
    <t>Scott,Tina</t>
  </si>
  <si>
    <t>Scott,Tyler G</t>
  </si>
  <si>
    <t>Scott,Tyrell A</t>
  </si>
  <si>
    <t>Scott,Vanessa ISABELLE</t>
  </si>
  <si>
    <t>Scott-Brown,Kimberly R</t>
  </si>
  <si>
    <t>Scovens,Thomas A</t>
  </si>
  <si>
    <t>Scriber,Reginald</t>
  </si>
  <si>
    <t>Scriber,Ronald</t>
  </si>
  <si>
    <t>Scribner,Byron</t>
  </si>
  <si>
    <t>Scribner,Kedrick</t>
  </si>
  <si>
    <t>Scribner,Sarah M</t>
  </si>
  <si>
    <t>Scrivener,Edward B</t>
  </si>
  <si>
    <t>Scrivens,Warren D</t>
  </si>
  <si>
    <t>Scrivner,Tiesha J</t>
  </si>
  <si>
    <t>Scroggins,Dionne L</t>
  </si>
  <si>
    <t>Scroggins,Mark D</t>
  </si>
  <si>
    <t>Scroggins,Virginia</t>
  </si>
  <si>
    <t>Scruggs,Shelly A</t>
  </si>
  <si>
    <t>Seaman,Justin N</t>
  </si>
  <si>
    <t>Sears,Alexander O</t>
  </si>
  <si>
    <t>Sears,Charles J</t>
  </si>
  <si>
    <t>Seawell,Shirley A</t>
  </si>
  <si>
    <t>Seay,Eric</t>
  </si>
  <si>
    <t>Sebekos-Williams,Theodore J</t>
  </si>
  <si>
    <t>Secrist,Amy L</t>
  </si>
  <si>
    <t>Sedgwick,William A</t>
  </si>
  <si>
    <t>Seefried,Annette J</t>
  </si>
  <si>
    <t>Segal,Brett J</t>
  </si>
  <si>
    <t>Segar,Herbert</t>
  </si>
  <si>
    <t>Seger,Chelsey M</t>
  </si>
  <si>
    <t>Seidel,Patrick R</t>
  </si>
  <si>
    <t>Seifu,Daniel</t>
  </si>
  <si>
    <t>Seilenga,Francis R</t>
  </si>
  <si>
    <t>Seitler,Molly R</t>
  </si>
  <si>
    <t>Seitz,Andrew A</t>
  </si>
  <si>
    <t>Seivers,Daron V</t>
  </si>
  <si>
    <t>Selden,Kiwauna T</t>
  </si>
  <si>
    <t>Seldon,Lester</t>
  </si>
  <si>
    <t>Seldon,Norman</t>
  </si>
  <si>
    <t>Sellars,Ledda M</t>
  </si>
  <si>
    <t>Sells,Alicia N</t>
  </si>
  <si>
    <t>Sema,Danteh</t>
  </si>
  <si>
    <t>Sema,Derick F</t>
  </si>
  <si>
    <t>Semmler,Damian G</t>
  </si>
  <si>
    <t>Sentz,Tyler J</t>
  </si>
  <si>
    <t>Sephes,Kevin L</t>
  </si>
  <si>
    <t>Sephes,Patricia A</t>
  </si>
  <si>
    <t>Serra,Danielle</t>
  </si>
  <si>
    <t>Serra,Steven D</t>
  </si>
  <si>
    <t>Serrano,Deshawn</t>
  </si>
  <si>
    <t>Serrin,Craig A</t>
  </si>
  <si>
    <t>Session Jr,Reginald L</t>
  </si>
  <si>
    <t>Sessions,Donnell</t>
  </si>
  <si>
    <t>Severin,Verna V</t>
  </si>
  <si>
    <t>Severino,Andres M</t>
  </si>
  <si>
    <t>Severson,Michael T</t>
  </si>
  <si>
    <t>Sevier,Justin C</t>
  </si>
  <si>
    <t>Sewell,Ashley N</t>
  </si>
  <si>
    <t>Sewell,Kelvin D</t>
  </si>
  <si>
    <t>Sewell,Mary J</t>
  </si>
  <si>
    <t>Sewell,Sandra J</t>
  </si>
  <si>
    <t>Sewell,Tynisha S</t>
  </si>
  <si>
    <t>Sexton,Daniel U</t>
  </si>
  <si>
    <t>Seymore,Catherine Y</t>
  </si>
  <si>
    <t>Seymour,Andrew S</t>
  </si>
  <si>
    <t>Sgouros,Denis</t>
  </si>
  <si>
    <t>Shabazz,Billie J</t>
  </si>
  <si>
    <t>Shabazz,Hatim M</t>
  </si>
  <si>
    <t>Shabazz,Rasheed S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</si>
  <si>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</si>
  <si>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</si>
  <si>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</si>
  <si>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</si>
  <si>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</si>
  <si>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</si>
  <si>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</si>
  <si>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</si>
  <si>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</si>
  <si>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</si>
  <si>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</si>
  <si>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Shank,Amos C</t>
  </si>
  <si>
    <t>Shannon,Danny</t>
  </si>
  <si>
    <t>Shannon,Lucretia</t>
  </si>
  <si>
    <t>Shannon-Butts,Kirk R</t>
  </si>
  <si>
    <t>Shanton,Terry</t>
  </si>
  <si>
    <t>Sharkey,Steven D</t>
  </si>
  <si>
    <t>Sharma,Rajendra K</t>
  </si>
  <si>
    <t>Sharma,Rajiv A</t>
  </si>
  <si>
    <t>Sharon,Alexis D</t>
  </si>
  <si>
    <t>Sharp,Antonio B</t>
  </si>
  <si>
    <t>Sharp,Dequan D</t>
  </si>
  <si>
    <t>Sharpe,Ethel G</t>
  </si>
  <si>
    <t>Sharpe,Jordan B</t>
  </si>
  <si>
    <t>Sharpe,Kandice L</t>
  </si>
  <si>
    <t>Sharps,Patricia A</t>
  </si>
  <si>
    <t>Shaub,Steven L</t>
  </si>
  <si>
    <t>Shaurette,Jerome L</t>
  </si>
  <si>
    <t>Shaver Jr,John M</t>
  </si>
  <si>
    <t>Shaw,Ardie B</t>
  </si>
  <si>
    <t>Shaw,Byron L</t>
  </si>
  <si>
    <t>Shaw,Camryn R</t>
  </si>
  <si>
    <t>Shaw,Cassandra M</t>
  </si>
  <si>
    <t>Shaw,Charlene I</t>
  </si>
  <si>
    <t>Shaw,Derrick</t>
  </si>
  <si>
    <t>Shaw,Gary</t>
  </si>
  <si>
    <t>Shaw,Kayla</t>
  </si>
  <si>
    <t>Shaw,Monique</t>
  </si>
  <si>
    <t>Shaw,Pamela K</t>
  </si>
  <si>
    <t>Shaw,Tennyson O</t>
  </si>
  <si>
    <t>Shaw,Wesley A</t>
  </si>
  <si>
    <t>Property Location Supervisor</t>
  </si>
  <si>
    <t>Shaw,Yusef M</t>
  </si>
  <si>
    <t>Shay,Naomi</t>
  </si>
  <si>
    <t>Shea,Padraic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</si>
  <si>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</si>
  <si>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</si>
  <si>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</si>
  <si>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</si>
  <si>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</si>
  <si>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</si>
  <si>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</si>
  <si>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</si>
  <si>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Shelley,Kathleen M</t>
  </si>
  <si>
    <t>Shelley,Luke C</t>
  </si>
  <si>
    <t>Shelley,Matthew D</t>
  </si>
  <si>
    <t>Shelton,Daniel M</t>
  </si>
  <si>
    <t>Shelton,Michael A</t>
  </si>
  <si>
    <t>Shelton,Michael B</t>
  </si>
  <si>
    <t>Shelton,Monique S</t>
  </si>
  <si>
    <t>Shepard,Carlton R</t>
  </si>
  <si>
    <t>Shepard,Vanessa B</t>
  </si>
  <si>
    <t>Sheppard,Aaron M</t>
  </si>
  <si>
    <t>Sheppard,Robert S</t>
  </si>
  <si>
    <t>Sheppard,Tiffany E</t>
  </si>
  <si>
    <t>Sheppard,Troy T</t>
  </si>
  <si>
    <t>Sherden,Reginald</t>
  </si>
  <si>
    <t>Sheridan Sr,Quincy L</t>
  </si>
  <si>
    <t>Sheriff,Marki T</t>
  </si>
  <si>
    <t>Sherman,Craig G</t>
  </si>
  <si>
    <t>Sherman,David P</t>
  </si>
  <si>
    <t>Sherman,Deborah A</t>
  </si>
  <si>
    <t>Sherretts,Nicole M</t>
  </si>
  <si>
    <t>Shetterly,Jimmy A</t>
  </si>
  <si>
    <t>Shields,Kalyn L</t>
  </si>
  <si>
    <t>Shields,Linda L</t>
  </si>
  <si>
    <t>Shields,Melissa P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</si>
  <si>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</si>
  <si>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</si>
  <si>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</si>
  <si>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</si>
  <si>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</si>
  <si>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</si>
  <si>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</si>
  <si>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</si>
  <si>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Shiflett,Jamie C</t>
  </si>
  <si>
    <t>Shiflett,Taylor M</t>
  </si>
  <si>
    <t>Shillenn,Darryl K</t>
  </si>
  <si>
    <t>Shiloh,Laura A</t>
  </si>
  <si>
    <t>Shiloh,Michael P</t>
  </si>
  <si>
    <t>Shimabukuro,Kelli J</t>
  </si>
  <si>
    <t>Shimano,Melanie</t>
  </si>
  <si>
    <t>Shindledecker,Larry N</t>
  </si>
  <si>
    <t>Shine,Dexter M</t>
  </si>
  <si>
    <t>Shiplet,Wayne A</t>
  </si>
  <si>
    <t>Shipley III,Clarence W</t>
  </si>
  <si>
    <t>Shipley,Martin</t>
  </si>
  <si>
    <t>Liens Process Supervisor</t>
  </si>
  <si>
    <t>Shipley,Meagan D</t>
  </si>
  <si>
    <t>Shipp,Michelle J</t>
  </si>
  <si>
    <t>Shive,Timothy R</t>
  </si>
  <si>
    <t>Shivers,Andre W</t>
  </si>
  <si>
    <t>Shivers,Mattie</t>
  </si>
  <si>
    <t>Shockley,Ariana A</t>
  </si>
  <si>
    <t>Shockley,Chelsea N</t>
  </si>
  <si>
    <t>Shockney,Anthony V</t>
  </si>
  <si>
    <t>Shockney,Steven A</t>
  </si>
  <si>
    <t>Shoop,David L</t>
  </si>
  <si>
    <t>Short,Kristian R</t>
  </si>
  <si>
    <t>Short,Patrick</t>
  </si>
  <si>
    <t>Short,Ryan J</t>
  </si>
  <si>
    <t>Shorter,Greer</t>
  </si>
  <si>
    <t>Shorter,Jeffrey W</t>
  </si>
  <si>
    <t>Shorter,Octavia D</t>
  </si>
  <si>
    <t>Shorts,Millie</t>
  </si>
  <si>
    <t>Shorts,Morgan D</t>
  </si>
  <si>
    <t>Shrestha,Lok D</t>
  </si>
  <si>
    <t>Shrestha,Udaya K</t>
  </si>
  <si>
    <t>Const Bldg Inspector II DGS</t>
  </si>
  <si>
    <t>Shreves,Matthew M</t>
  </si>
  <si>
    <t>Shropshire,Shanna N</t>
  </si>
  <si>
    <t>Shropshire,Stacy</t>
  </si>
  <si>
    <t>Shroyer Jr,Douglas H</t>
  </si>
  <si>
    <t>Shuck,Joseph M</t>
  </si>
  <si>
    <t>Shuler,Marilyn S</t>
  </si>
  <si>
    <t>Shultzaberger,Andrew J</t>
  </si>
  <si>
    <t>Shum,Deborah L</t>
  </si>
  <si>
    <t>Shuman,Michael</t>
  </si>
  <si>
    <t>Shutt,Brian T</t>
  </si>
  <si>
    <t>Shuttleworth,Gregory V</t>
  </si>
  <si>
    <t>Shvartsman,Tatyana I</t>
  </si>
  <si>
    <t>Sibiski,Thomas J</t>
  </si>
  <si>
    <t>Siddiq Al' Mahdi,DeVaughn</t>
  </si>
  <si>
    <t>Siddiqui,Rafay M</t>
  </si>
  <si>
    <t>Siegars,Dannjie D</t>
  </si>
  <si>
    <t>Siegel,Gustav G</t>
  </si>
  <si>
    <t>Fire Apparatus Officer ALS</t>
  </si>
  <si>
    <t>Siegmund,Leo P</t>
  </si>
  <si>
    <t>Sieracki III,John V</t>
  </si>
  <si>
    <t>Sierra,Anthony C</t>
  </si>
  <si>
    <t>Sierra,Brenda</t>
  </si>
  <si>
    <t>Sigmon,Thomas J</t>
  </si>
  <si>
    <t>Signor,Robert B</t>
  </si>
  <si>
    <t>Sihota,Bineeta</t>
  </si>
  <si>
    <t>Sikander,Farid A</t>
  </si>
  <si>
    <t>Silbaugh,Christy L</t>
  </si>
  <si>
    <t>Silbert,Jeremy S</t>
  </si>
  <si>
    <t>Sileo,Gregory P</t>
  </si>
  <si>
    <t>Sills Jr,Charles J</t>
  </si>
  <si>
    <t>Sills,John D</t>
  </si>
  <si>
    <t>Silva Dominguez,Angel S</t>
  </si>
  <si>
    <t>Silva,Janis R</t>
  </si>
  <si>
    <t>Silver,Eulalia A</t>
  </si>
  <si>
    <t>Silver,Jeffrey G</t>
  </si>
  <si>
    <t>Silver,Michelle</t>
  </si>
  <si>
    <t>Silwick,Erik J</t>
  </si>
  <si>
    <t>Simmons Sr.,Aaron R</t>
  </si>
  <si>
    <t>Simmons,Ashley N</t>
  </si>
  <si>
    <t>Simmons,Brenda L</t>
  </si>
  <si>
    <t>Simmons,Carlos D</t>
  </si>
  <si>
    <t>Simmons,David M</t>
  </si>
  <si>
    <t>Simmons,Denise E M</t>
  </si>
  <si>
    <t>Simmons,Jamal S</t>
  </si>
  <si>
    <t>Simmons,Jeffrey A</t>
  </si>
  <si>
    <t>Simmons,Jennifer L</t>
  </si>
  <si>
    <t>Simmons,Kevin</t>
  </si>
  <si>
    <t>Simmons,Mark D</t>
  </si>
  <si>
    <t>Simmons,Melanie</t>
  </si>
  <si>
    <t>Simmons,Michael R</t>
  </si>
  <si>
    <t>Simmons,Pernell</t>
  </si>
  <si>
    <t>Simmons,Rebecca T</t>
  </si>
  <si>
    <t>Simmons,Ronald A</t>
  </si>
  <si>
    <t>Simmons,Shawntia</t>
  </si>
  <si>
    <t>Simmons,Stacey B</t>
  </si>
  <si>
    <t>Simmons,Stanley L</t>
  </si>
  <si>
    <t>Simmons,Tonya R</t>
  </si>
  <si>
    <t>Simmons,William P</t>
  </si>
  <si>
    <t>Simmonsen,Rachel A</t>
  </si>
  <si>
    <t>Simms,Aubrey L</t>
  </si>
  <si>
    <t>Simms,Daisha S</t>
  </si>
  <si>
    <t>Simms,Danielle N</t>
  </si>
  <si>
    <t>Simms,Deneen</t>
  </si>
  <si>
    <t>Simms,Dion</t>
  </si>
  <si>
    <t>Simon,Angel F</t>
  </si>
  <si>
    <t>Simon,Denetria</t>
  </si>
  <si>
    <t>Simon,Lara K</t>
  </si>
  <si>
    <t>Simon,Rahsann B</t>
  </si>
  <si>
    <t>Simon,Tanysha T</t>
  </si>
  <si>
    <t>Simon,Von A</t>
  </si>
  <si>
    <t>Simonds,Robert T</t>
  </si>
  <si>
    <t>Simonyan,Hovhannes S</t>
  </si>
  <si>
    <t>Simpkins Jr,Brian G</t>
  </si>
  <si>
    <t>Simpkins,Marvin D</t>
  </si>
  <si>
    <t>Simpkins,Sarah</t>
  </si>
  <si>
    <t>Simpson II,Theodore O</t>
  </si>
  <si>
    <t>Simpson Jr,Welton</t>
  </si>
  <si>
    <t>Simpson Parker,Cheryl R</t>
  </si>
  <si>
    <t>Simpson Sr,Dwayne G</t>
  </si>
  <si>
    <t>Simpson,Angela</t>
  </si>
  <si>
    <t>Simpson,Ronald L</t>
  </si>
  <si>
    <t>Simpson,Sophia</t>
  </si>
  <si>
    <t>Simpson,Vanessa M</t>
  </si>
  <si>
    <t>Simpson,Wanda M</t>
  </si>
  <si>
    <t>Sims Jr,Ron C</t>
  </si>
  <si>
    <t>Sims,Devryn R</t>
  </si>
  <si>
    <t>Sims,Sean RENAL</t>
  </si>
  <si>
    <t>Sims,Siekia T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</si>
  <si>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</si>
  <si>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</si>
  <si>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</si>
  <si>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</si>
  <si>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</si>
  <si>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</si>
  <si>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</si>
  <si>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</si>
  <si>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</si>
  <si>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Singh,Meher</t>
  </si>
  <si>
    <t>Singh,Opinder</t>
  </si>
  <si>
    <t>Singletary,Anthony R</t>
  </si>
  <si>
    <t>Singletary,Samara M</t>
  </si>
  <si>
    <t>Singletary,Sheera T</t>
  </si>
  <si>
    <t>Singleterry Jr.,Craig R</t>
  </si>
  <si>
    <t>Singleterry,Sabe K</t>
  </si>
  <si>
    <t>Singleton,Luther L</t>
  </si>
  <si>
    <t>Singleton,Margaret A</t>
  </si>
  <si>
    <t>Singleton,Ronald</t>
  </si>
  <si>
    <t>Singleton,Wendell E</t>
  </si>
  <si>
    <t>Sinha,Dhirendra K</t>
  </si>
  <si>
    <t>Sinnott,Timothy P</t>
  </si>
  <si>
    <t>Sipes,Steven M</t>
  </si>
  <si>
    <t>Siplin,Justin G</t>
  </si>
  <si>
    <t>Siracusano,Richard</t>
  </si>
  <si>
    <t>Sirleaf,Lasana</t>
  </si>
  <si>
    <t>Sisco,James A</t>
  </si>
  <si>
    <t>Sisolak,Alexis</t>
  </si>
  <si>
    <t>Sistek,Stephen J</t>
  </si>
  <si>
    <t>Skinner,Angus A</t>
  </si>
  <si>
    <t>Skinner,Blair K</t>
  </si>
  <si>
    <t>Fire Press Officer</t>
  </si>
  <si>
    <t>Skinner,Jovonne L</t>
  </si>
  <si>
    <t>Skinner,Lashon R</t>
  </si>
  <si>
    <t>Skinner,Thomas A</t>
  </si>
  <si>
    <t>Skipwith,Daquane R</t>
  </si>
  <si>
    <t>Slack,Steven J</t>
  </si>
  <si>
    <t>Slacum,Edward G</t>
  </si>
  <si>
    <t>Sladko,Virginia R</t>
  </si>
  <si>
    <t>Slappy,Terkesha E</t>
  </si>
  <si>
    <t>Slater,Clifford L</t>
  </si>
  <si>
    <t>Slater,Joann E</t>
  </si>
  <si>
    <t>Slaughter,Erich J</t>
  </si>
  <si>
    <t>Slaughter,Malon L</t>
  </si>
  <si>
    <t>Slaughter,Trina</t>
  </si>
  <si>
    <t>Slayton,Shanetta R</t>
  </si>
  <si>
    <t>Slechter,Michael A</t>
  </si>
  <si>
    <t>Slezak,Eva A</t>
  </si>
  <si>
    <t>Slimmer III,Donald H</t>
  </si>
  <si>
    <t>Sloan,Barbara A</t>
  </si>
  <si>
    <t>Domestic Violence Advocate</t>
  </si>
  <si>
    <t>Sloan,Daniel J</t>
  </si>
  <si>
    <t>Sloan,Edward W</t>
  </si>
  <si>
    <t>Sloan,Pheloe K</t>
  </si>
  <si>
    <t>Sloane,Michael M</t>
  </si>
  <si>
    <t>Sloat,Mary R</t>
  </si>
  <si>
    <t>Sluder,Garwyn L</t>
  </si>
  <si>
    <t>Building Repairer I</t>
  </si>
  <si>
    <t>Smalkin,Frederic N</t>
  </si>
  <si>
    <t>Small,Antwon D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</si>
  <si>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</si>
  <si>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</si>
  <si>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</si>
  <si>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</si>
  <si>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</si>
  <si>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</si>
  <si>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</si>
  <si>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</si>
  <si>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</si>
  <si>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Smallwood,Fontaine W</t>
  </si>
  <si>
    <t>Smallwood,Jeffrey A</t>
  </si>
  <si>
    <t>Smallwood,Kelly A</t>
  </si>
  <si>
    <t>Smallwood,Peggy</t>
  </si>
  <si>
    <t>Smart III,Lawrence F</t>
  </si>
  <si>
    <t>Smart,Simone</t>
  </si>
  <si>
    <t>Smearman,Edward A</t>
  </si>
  <si>
    <t>Smedberg,Richard J</t>
  </si>
  <si>
    <t>Smeton,Jonathan A</t>
  </si>
  <si>
    <t>Smith II,Raymond L</t>
  </si>
  <si>
    <t>Smith II,Samuel A</t>
  </si>
  <si>
    <t>Smith Jr,Andre N</t>
  </si>
  <si>
    <t>Smith Jr,Charles E</t>
  </si>
  <si>
    <t>Smith Jr,Charles J</t>
  </si>
  <si>
    <t>Smith Jr,Gerard F</t>
  </si>
  <si>
    <t>Smith Jr,Lee</t>
  </si>
  <si>
    <t>Smith Jr,Richard A</t>
  </si>
  <si>
    <t>Smith Jr,Timothy</t>
  </si>
  <si>
    <t>Smith Jr.,Bravette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</si>
  <si>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</si>
  <si>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</si>
  <si>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</si>
  <si>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</si>
  <si>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</si>
  <si>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</si>
  <si>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</si>
  <si>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</si>
  <si>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</si>
  <si>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</si>
  <si>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Smith,Andrea M</t>
  </si>
  <si>
    <t>Smith,Anthony R</t>
  </si>
  <si>
    <t>Smith,Anthony W</t>
  </si>
  <si>
    <t>Smith,Antoine</t>
  </si>
  <si>
    <t>Smith,Arnitra R</t>
  </si>
  <si>
    <t>Smith,Ashley D</t>
  </si>
  <si>
    <t>Smith,Blessive R</t>
  </si>
  <si>
    <t>Smith,Brandon C</t>
  </si>
  <si>
    <t>Smith,Brian K</t>
  </si>
  <si>
    <t>Smith,Bryan E</t>
  </si>
  <si>
    <t>Smith,Bryant</t>
  </si>
  <si>
    <t>Smith,Byron W</t>
  </si>
  <si>
    <t>Smith,Callie L</t>
  </si>
  <si>
    <t>Smith,Caressa</t>
  </si>
  <si>
    <t>Smith,Carl D</t>
  </si>
  <si>
    <t>Smith,Carlos J</t>
  </si>
  <si>
    <t>Smith,Carlton B</t>
  </si>
  <si>
    <t>Smith,Cassandra</t>
  </si>
  <si>
    <t>Smith,Cephus</t>
  </si>
  <si>
    <t>Smith,Chanelle A</t>
  </si>
  <si>
    <t>Smith,Charles</t>
  </si>
  <si>
    <t>Smith,Charles H</t>
  </si>
  <si>
    <t>Smith,Christian J</t>
  </si>
  <si>
    <t>Smith,Christopher</t>
  </si>
  <si>
    <t>Smith,Corey D</t>
  </si>
  <si>
    <t>Smith,Dale J</t>
  </si>
  <si>
    <t>Smith,Daniel J</t>
  </si>
  <si>
    <t>Smith,Darryl R</t>
  </si>
  <si>
    <t>Smith,Dayvon M</t>
  </si>
  <si>
    <t>Smith,Denise</t>
  </si>
  <si>
    <t>Smith,Derek</t>
  </si>
  <si>
    <t>Smith,Derrick</t>
  </si>
  <si>
    <t>Smith,Deryle T</t>
  </si>
  <si>
    <t>Smith,Diane</t>
  </si>
  <si>
    <t>Smith,Dimitria M</t>
  </si>
  <si>
    <t>Smith,Dion M</t>
  </si>
  <si>
    <t>Smith,Douglas R</t>
  </si>
  <si>
    <t>Parking Fines Supervisor</t>
  </si>
  <si>
    <t>Smith,Durreshahwar</t>
  </si>
  <si>
    <t>Smith,Dwayne L</t>
  </si>
  <si>
    <t>Smith,Elesha L</t>
  </si>
  <si>
    <t>Smith,Elexys N</t>
  </si>
  <si>
    <t>Smith,Eric L</t>
  </si>
  <si>
    <t>Smith,Erick V</t>
  </si>
  <si>
    <t>Smith,Evan D</t>
  </si>
  <si>
    <t>Smith,Franklin L</t>
  </si>
  <si>
    <t>Smith,Freddie</t>
  </si>
  <si>
    <t>Smith,Garry T</t>
  </si>
  <si>
    <t>B70310</t>
  </si>
  <si>
    <t>DPW-Solid Waste (wkly) (310)</t>
  </si>
  <si>
    <t>Smith,Gary T</t>
  </si>
  <si>
    <t>Smith,Gerald L</t>
  </si>
  <si>
    <t>Smith,Gregory M</t>
  </si>
  <si>
    <t>Smith,Hiram L</t>
  </si>
  <si>
    <t>Smith,Ian M</t>
  </si>
  <si>
    <t>Smith,Isaiah D</t>
  </si>
  <si>
    <t>Smith,Jacia T</t>
  </si>
  <si>
    <t>Smith,Jacquetta</t>
  </si>
  <si>
    <t>Smith,Jaeson A</t>
  </si>
  <si>
    <t>Smith,Jamahl L</t>
  </si>
  <si>
    <t>Smith,James</t>
  </si>
  <si>
    <t>Smith,James A</t>
  </si>
  <si>
    <t>Smith,James J</t>
  </si>
  <si>
    <t>Smith,Jamison L</t>
  </si>
  <si>
    <t>Smith,Jasmine A</t>
  </si>
  <si>
    <t>Smith,Jeannette M</t>
  </si>
  <si>
    <t>Smith,Joann</t>
  </si>
  <si>
    <t>Smith,Joann I</t>
  </si>
  <si>
    <t>Dir WIC Program</t>
  </si>
  <si>
    <t>Smith,Joseph</t>
  </si>
  <si>
    <t>Smith,Joseph A</t>
  </si>
  <si>
    <t>Smith,Joshua D</t>
  </si>
  <si>
    <t>Smith,Joshua P</t>
  </si>
  <si>
    <t>Smith,Joyce J</t>
  </si>
  <si>
    <t>Smith,Jozette</t>
  </si>
  <si>
    <t>Smith,Julie L</t>
  </si>
  <si>
    <t>Smith,Karl</t>
  </si>
  <si>
    <t>Smith,Kathleen M</t>
  </si>
  <si>
    <t>Smith,Keenan H</t>
  </si>
  <si>
    <t>Smith,Kelly</t>
  </si>
  <si>
    <t>Smith,Kevin J</t>
  </si>
  <si>
    <t>Smith,Kevin L</t>
  </si>
  <si>
    <t>Smith,Kinard N</t>
  </si>
  <si>
    <t>Smith,LaRhonda S</t>
  </si>
  <si>
    <t>Smith,Larry D</t>
  </si>
  <si>
    <t>Smith,Latrethia H</t>
  </si>
  <si>
    <t>Smith,Leslie R</t>
  </si>
  <si>
    <t>Smith,Linda A</t>
  </si>
  <si>
    <t>Smith,Linda V</t>
  </si>
  <si>
    <t>Smith,Lisa L</t>
  </si>
  <si>
    <t>Smith,Louisa K</t>
  </si>
  <si>
    <t>Smith,Malon BROWN</t>
  </si>
  <si>
    <t>Smith,Mark A</t>
  </si>
  <si>
    <t>Smith,Markell N</t>
  </si>
  <si>
    <t>Smith,Markita R</t>
  </si>
  <si>
    <t>Smith,Marquis D</t>
  </si>
  <si>
    <t>Smith,Martine T</t>
  </si>
  <si>
    <t>Smith,Mary E</t>
  </si>
  <si>
    <t>Smith,Mary J</t>
  </si>
  <si>
    <t>Smith,McKinley E</t>
  </si>
  <si>
    <t>Smith,Michael A</t>
  </si>
  <si>
    <t>Smith,Michael E</t>
  </si>
  <si>
    <t>Smith,Michael H</t>
  </si>
  <si>
    <t>Smith,Michael L</t>
  </si>
  <si>
    <t>Smith,Michelle L</t>
  </si>
  <si>
    <t>Smith,Monica</t>
  </si>
  <si>
    <t>Smith,Nabraya L</t>
  </si>
  <si>
    <t>Smith,Nathaniel E</t>
  </si>
  <si>
    <t>Smith,Pasua O</t>
  </si>
  <si>
    <t>Smith,Patricia L</t>
  </si>
  <si>
    <t>Smith,Paula R</t>
  </si>
  <si>
    <t>Smith,Percy</t>
  </si>
  <si>
    <t>Smith,Philip B</t>
  </si>
  <si>
    <t>Smith,Pleasant</t>
  </si>
  <si>
    <t>Smith,Precious D</t>
  </si>
  <si>
    <t>Smith,Princess L</t>
  </si>
  <si>
    <t>Smith,Quantaz T</t>
  </si>
  <si>
    <t>Smith,Quentin A</t>
  </si>
  <si>
    <t>Smith,Rhonda R</t>
  </si>
  <si>
    <t>Smith,Richard</t>
  </si>
  <si>
    <t>Smith,Robert</t>
  </si>
  <si>
    <t>Smith,Robin Y</t>
  </si>
  <si>
    <t>Smith,Rodney</t>
  </si>
  <si>
    <t>Smith,Ronald</t>
  </si>
  <si>
    <t>Smith,Ronald M</t>
  </si>
  <si>
    <t>Smith,Shakia A</t>
  </si>
  <si>
    <t>Smith,Sharisse R</t>
  </si>
  <si>
    <t>Smith,Shiela A</t>
  </si>
  <si>
    <t>Smith,Sidney</t>
  </si>
  <si>
    <t>Smith,Stacey D</t>
  </si>
  <si>
    <t>Smith,Stanley</t>
  </si>
  <si>
    <t>Smith,Stephaney R</t>
  </si>
  <si>
    <t>Smith,Stephanie M</t>
  </si>
  <si>
    <t>Smith,Stephen C</t>
  </si>
  <si>
    <t>Smith,Tara</t>
  </si>
  <si>
    <t>Smith,Tarshea D</t>
  </si>
  <si>
    <t>Smith,Terence T</t>
  </si>
  <si>
    <t>Smith,Theresa</t>
  </si>
  <si>
    <t>Smith,Thomas B</t>
  </si>
  <si>
    <t>Smith,Thomasina L</t>
  </si>
  <si>
    <t>Smith,Tierra L</t>
  </si>
  <si>
    <t>Smith,Timothy J</t>
  </si>
  <si>
    <t>Smith,Tina L</t>
  </si>
  <si>
    <t>Smith,Tionca C</t>
  </si>
  <si>
    <t>Smith,Tony</t>
  </si>
  <si>
    <t>Smith,Tonya S</t>
  </si>
  <si>
    <t>Smith,Trabien</t>
  </si>
  <si>
    <t>Smith,Trey P</t>
  </si>
  <si>
    <t>Smith,Tyrone A</t>
  </si>
  <si>
    <t>Smith,Tysheka M</t>
  </si>
  <si>
    <t>Smith,Valarie A</t>
  </si>
  <si>
    <t>Smith,Vanessa D</t>
  </si>
  <si>
    <t>Smith,Velda B</t>
  </si>
  <si>
    <t>Laboratory Technical Admin</t>
  </si>
  <si>
    <t>Smith,Vincent</t>
  </si>
  <si>
    <t>Smith,Vivian</t>
  </si>
  <si>
    <t>Smith,Wendy D</t>
  </si>
  <si>
    <t>Smith-Brickus,Philonese</t>
  </si>
  <si>
    <t>Smith-Brown,Marilyn</t>
  </si>
  <si>
    <t>Smith-Dixon,Jeannette M</t>
  </si>
  <si>
    <t>Smith-Gee,Quinton O</t>
  </si>
  <si>
    <t>Smithrick,Tashawn S</t>
  </si>
  <si>
    <t>Smithson,Tony V</t>
  </si>
  <si>
    <t>Smolkin,Jillian R</t>
  </si>
  <si>
    <t>Smooth,Anthony C</t>
  </si>
  <si>
    <t>Smothers,Andre G</t>
  </si>
  <si>
    <t>Smothers,Charles M</t>
  </si>
  <si>
    <t>Smothers,Derk S</t>
  </si>
  <si>
    <t>Smothers,Lynette</t>
  </si>
  <si>
    <t>Smothers,Marcus R</t>
  </si>
  <si>
    <t>Smullian,Andrew R</t>
  </si>
  <si>
    <t>Smyth,Erin S</t>
  </si>
  <si>
    <t>Smythers,William R</t>
  </si>
  <si>
    <t>Snead Jr,Milton C</t>
  </si>
  <si>
    <t>Snead,Kameron K</t>
  </si>
  <si>
    <t>Snead,Kerry D</t>
  </si>
  <si>
    <t>Sneed,Kinyottia</t>
  </si>
  <si>
    <t>Sneed,Shannon C</t>
  </si>
  <si>
    <t>Snow,Charles T</t>
  </si>
  <si>
    <t>Snowden,Linda G</t>
  </si>
  <si>
    <t>Snowden,Michael A</t>
  </si>
  <si>
    <t>Snowden,Tracy</t>
  </si>
  <si>
    <t>Snyder,Derrick J</t>
  </si>
  <si>
    <t>Snyder,Frank A</t>
  </si>
  <si>
    <t>Snyder,Samuel D</t>
  </si>
  <si>
    <t>Snyder,Shannon J</t>
  </si>
  <si>
    <t>Snyder,Sharon A</t>
  </si>
  <si>
    <t>Sobboh,Lloyd C</t>
  </si>
  <si>
    <t>Sober,Marc C</t>
  </si>
  <si>
    <t>Sochrin,Jason A</t>
  </si>
  <si>
    <t>Soden,Vernon E</t>
  </si>
  <si>
    <t>Sokol,Karen L</t>
  </si>
  <si>
    <t>Sokolowski,Keith G</t>
  </si>
  <si>
    <t>Solomon,Gregg N</t>
  </si>
  <si>
    <t>Solomon,Karen E</t>
  </si>
  <si>
    <t>Solomon,Kwanita A</t>
  </si>
  <si>
    <t>Sonoiki,Oluwatobi</t>
  </si>
  <si>
    <t>Soper,Hillary</t>
  </si>
  <si>
    <t>Sorenson,Christine A</t>
  </si>
  <si>
    <t>Sorrell,Ethan D</t>
  </si>
  <si>
    <t>Sosa,Gilberto V</t>
  </si>
  <si>
    <t>Soucy,Robb S</t>
  </si>
  <si>
    <t>Soukaseum,Khamla</t>
  </si>
  <si>
    <t>Southard,Renata L</t>
  </si>
  <si>
    <t>Design Planner I</t>
  </si>
  <si>
    <t>Southerland,Nancy</t>
  </si>
  <si>
    <t>Southern,Kezia N</t>
  </si>
  <si>
    <t>Souza,Diogo T</t>
  </si>
  <si>
    <t>Sowards,Kyle A</t>
  </si>
  <si>
    <t>Sowers,Kent M</t>
  </si>
  <si>
    <t>Spady,Daryll C</t>
  </si>
  <si>
    <t>Spahr,Lara R</t>
  </si>
  <si>
    <t>Spalt,Kimberly A</t>
  </si>
  <si>
    <t>Spangler Jr,Sheridan D</t>
  </si>
  <si>
    <t>Spann III,Neal A</t>
  </si>
  <si>
    <t>Spann,Charles N</t>
  </si>
  <si>
    <t>Spann,Kimmie J</t>
  </si>
  <si>
    <t>A03020</t>
  </si>
  <si>
    <t>OED-Employment Dev (020)</t>
  </si>
  <si>
    <t>Spann,Michele L</t>
  </si>
  <si>
    <t>Sparrow,Irma</t>
  </si>
  <si>
    <t>Spath,Doris L</t>
  </si>
  <si>
    <t>Speaker,Jessica L</t>
  </si>
  <si>
    <t>Speaks,Sean E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</si>
  <si>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</si>
  <si>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</si>
  <si>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</si>
  <si>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</si>
  <si>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</si>
  <si>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</si>
  <si>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Spears,Michaud H</t>
  </si>
  <si>
    <t>Spedden,Darvin B</t>
  </si>
  <si>
    <t>Utility Meter Reader II</t>
  </si>
  <si>
    <t>Speed-Harris,Alana T</t>
  </si>
  <si>
    <t>Speller,Anthony D</t>
  </si>
  <si>
    <t>Speller,Richarda</t>
  </si>
  <si>
    <t>Speller,Tiffany D</t>
  </si>
  <si>
    <t>Spence- Walker,Kennett A</t>
  </si>
  <si>
    <t>Spence,Cynthia</t>
  </si>
  <si>
    <t>Spence,Darryl D</t>
  </si>
  <si>
    <t>Spence,Kirastin S</t>
  </si>
  <si>
    <t>Spencer,Antoine L</t>
  </si>
  <si>
    <t>Spencer,Brittney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</si>
  <si>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</si>
  <si>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</si>
  <si>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</si>
  <si>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</si>
  <si>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</si>
  <si>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</si>
  <si>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Spencer,Panetta A</t>
  </si>
  <si>
    <t>Spencer,Sean D</t>
  </si>
  <si>
    <t>Spencer,Thomas M</t>
  </si>
  <si>
    <t>Spencer,Tony L</t>
  </si>
  <si>
    <t>Spencer,Tyrice</t>
  </si>
  <si>
    <t>Spencer,Tyuana R</t>
  </si>
  <si>
    <t>Fire Lieutenant Safety &amp; Risk</t>
  </si>
  <si>
    <t>Spencer,Vanessa T</t>
  </si>
  <si>
    <t>Spero,Francesca A</t>
  </si>
  <si>
    <t>Spicer,David L</t>
  </si>
  <si>
    <t>Spielman,Ryan P</t>
  </si>
  <si>
    <t>Spielman,Timothy M</t>
  </si>
  <si>
    <t>Spigner,Gerald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</si>
  <si>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</si>
  <si>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</si>
  <si>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</si>
  <si>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</si>
  <si>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</si>
  <si>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</si>
  <si>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Spraggins,William</t>
  </si>
  <si>
    <t>Spratley,Titus J</t>
  </si>
  <si>
    <t>Sprauve Garner,Gabrielle A</t>
  </si>
  <si>
    <t>Spriggs,Andre J</t>
  </si>
  <si>
    <t>Sprinkle,Martha M</t>
  </si>
  <si>
    <t>Sprinkle,Penny L</t>
  </si>
  <si>
    <t>Spruill El,Leon G</t>
  </si>
  <si>
    <t>Spruill,Angel L</t>
  </si>
  <si>
    <t>Spruill,Derrick E</t>
  </si>
  <si>
    <t>St Hill,Lakisha C</t>
  </si>
  <si>
    <t>St. Michael Bussiere,Krystine L</t>
  </si>
  <si>
    <t>St.Clair,Ruthven</t>
  </si>
  <si>
    <t>St.Jean,Angel C</t>
  </si>
  <si>
    <t>Stabile,Michael P</t>
  </si>
  <si>
    <t>Stack,Thomas G</t>
  </si>
  <si>
    <t>Stackewicz,Craig J</t>
  </si>
  <si>
    <t>Stackhouse,Joshua E</t>
  </si>
  <si>
    <t>Stackhouse,Shantell A</t>
  </si>
  <si>
    <t>Stadler,Christopher T</t>
  </si>
  <si>
    <t>Stafford,Aracely</t>
  </si>
  <si>
    <t>Stafford,Ethel M</t>
  </si>
  <si>
    <t>Legal Stenographer SAO</t>
  </si>
  <si>
    <t>Stafford,Gary S</t>
  </si>
  <si>
    <t>Stafford,Geoffrey R</t>
  </si>
  <si>
    <t>Stafford,Jarrett A</t>
  </si>
  <si>
    <t>Stafford,Linda M</t>
  </si>
  <si>
    <t>Stagg,Eric V</t>
  </si>
  <si>
    <t>Stagliano,Joseph G</t>
  </si>
  <si>
    <t>Staley,John A</t>
  </si>
  <si>
    <t>Chief of Surveys</t>
  </si>
  <si>
    <t>Staley,Joseph C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</si>
  <si>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</si>
  <si>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</si>
  <si>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</si>
  <si>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</si>
  <si>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</si>
  <si>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</si>
  <si>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Stanfield II,Walter S</t>
  </si>
  <si>
    <t>Stanfill,Scott S</t>
  </si>
  <si>
    <t>Stanford Jr,Richard W</t>
  </si>
  <si>
    <t>Stankiewicz,Susan A</t>
  </si>
  <si>
    <t>Stanley Jr,Edward E</t>
  </si>
  <si>
    <t>Stanley,Jason S</t>
  </si>
  <si>
    <t>Stanley,Kenneth P</t>
  </si>
  <si>
    <t>Stanley,LaDaze D</t>
  </si>
  <si>
    <t>Stanley,Michael L</t>
  </si>
  <si>
    <t>Stanton,Domingo</t>
  </si>
  <si>
    <t>Stanton,George E M</t>
  </si>
  <si>
    <t>Stanton,Quintin R</t>
  </si>
  <si>
    <t>Starke,Cassandra A</t>
  </si>
  <si>
    <t>Starke,Kyra N</t>
  </si>
  <si>
    <t>Starks Sr,J Brandon</t>
  </si>
  <si>
    <t>Starks,Elloise P</t>
  </si>
  <si>
    <t>Starr,Daniel W</t>
  </si>
  <si>
    <t>Starrs,Thomas D</t>
  </si>
  <si>
    <t>Stasko,Bryan A</t>
  </si>
  <si>
    <t>Stasko,Kenneth J</t>
  </si>
  <si>
    <t>Staten Jr,Robert L</t>
  </si>
  <si>
    <t>Supt of Plans and Inspections</t>
  </si>
  <si>
    <t>Staton,Steven</t>
  </si>
  <si>
    <t>Stauder,Jeffrey R</t>
  </si>
  <si>
    <t>Stecker,Sandra C</t>
  </si>
  <si>
    <t>Steele,Derek L</t>
  </si>
  <si>
    <t>Steele,Douglas E</t>
  </si>
  <si>
    <t>Steele,Jeannine D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</si>
  <si>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</si>
  <si>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</si>
  <si>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</si>
  <si>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</si>
  <si>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</si>
  <si>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</si>
  <si>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</si>
  <si>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Stegman,Matthew</t>
  </si>
  <si>
    <t>Steigerwald Jr,Frederick</t>
  </si>
  <si>
    <t>Stein,Daniel L</t>
  </si>
  <si>
    <t>Steiner,James P</t>
  </si>
  <si>
    <t>Steinhorn,Kelly L</t>
  </si>
  <si>
    <t>Stenger,Scott J</t>
  </si>
  <si>
    <t>Stennis,Myrtha N</t>
  </si>
  <si>
    <t>Stephens,Kyle M</t>
  </si>
  <si>
    <t>Stephens,Sabrina M</t>
  </si>
  <si>
    <t>Stephens,Teresa M</t>
  </si>
  <si>
    <t>Stephens,Vernon J</t>
  </si>
  <si>
    <t>Stephenson,Carlos</t>
  </si>
  <si>
    <t>Stephenson,Jawara J</t>
  </si>
  <si>
    <t>Stephenson,Wallace</t>
  </si>
  <si>
    <t>Stepney-Howlett,Dominique</t>
  </si>
  <si>
    <t>Stepp,Elizabeth</t>
  </si>
  <si>
    <t>Steptoe,Toni M</t>
  </si>
  <si>
    <t>Sterling,Beatrice</t>
  </si>
  <si>
    <t>Stern,Jared E</t>
  </si>
  <si>
    <t>Stern,Raymond A</t>
  </si>
  <si>
    <t>Stern,Sandra B</t>
  </si>
  <si>
    <t>Sterrett,Antoine D</t>
  </si>
  <si>
    <t>Steven,Scott A</t>
  </si>
  <si>
    <t>Stevens,Bambi W</t>
  </si>
  <si>
    <t>A85605</t>
  </si>
  <si>
    <t>General Services (605)</t>
  </si>
  <si>
    <t>Stevens,Jason</t>
  </si>
  <si>
    <t>Stevens,Jessi D</t>
  </si>
  <si>
    <t>Stevens,Neal M</t>
  </si>
  <si>
    <t>Stevenson Jr,Herman M</t>
  </si>
  <si>
    <t>Stevenson,Anthony C</t>
  </si>
  <si>
    <t>Stevenson,Beverly F</t>
  </si>
  <si>
    <t>Stevenson,Brian K</t>
  </si>
  <si>
    <t>Stevenson,Cherina</t>
  </si>
  <si>
    <t>A65097</t>
  </si>
  <si>
    <t>HLTH-Health Department (097)</t>
  </si>
  <si>
    <t>Stevenson,Jesse S</t>
  </si>
  <si>
    <t>Stevenson,Sean</t>
  </si>
  <si>
    <t>License and Right of Way Insp</t>
  </si>
  <si>
    <t>Stevenson,Vincent T</t>
  </si>
  <si>
    <t>Stewart III,Frederick J</t>
  </si>
  <si>
    <t>Stewart Jr,Richard B</t>
  </si>
  <si>
    <t>Stewart,Ashley</t>
  </si>
  <si>
    <t>Stewart,Cassandra</t>
  </si>
  <si>
    <t>Stewart,Charelle R</t>
  </si>
  <si>
    <t>Stewart,Dante P</t>
  </si>
  <si>
    <t>Stewart,Elaine R</t>
  </si>
  <si>
    <t>Stewart,Gregory C</t>
  </si>
  <si>
    <t>Stewart,Joseph A</t>
  </si>
  <si>
    <t>Stewart,Kaivon J</t>
  </si>
  <si>
    <t>Stewart,Kenneth</t>
  </si>
  <si>
    <t>Stewart,Matthew R</t>
  </si>
  <si>
    <t>Stewart,Maurice</t>
  </si>
  <si>
    <t>Stewart,Roselyn D</t>
  </si>
  <si>
    <t>Stewart,Royal D</t>
  </si>
  <si>
    <t>Stewart,Shamia A</t>
  </si>
  <si>
    <t>Stewart,Shawn D</t>
  </si>
  <si>
    <t>Stewart,Stephanie D</t>
  </si>
  <si>
    <t>Stewart,Tiesha</t>
  </si>
  <si>
    <t>Stewart,Tyra N</t>
  </si>
  <si>
    <t>Stewart,Valerie G</t>
  </si>
  <si>
    <t>Stidham,Miriam R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</si>
  <si>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</si>
  <si>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</si>
  <si>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</si>
  <si>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</si>
  <si>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</si>
  <si>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</si>
  <si>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</si>
  <si>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</si>
  <si>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</si>
  <si>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</si>
  <si>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</si>
  <si>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</si>
  <si>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</si>
  <si>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</si>
  <si>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</si>
  <si>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</si>
  <si>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Stokes,Artina L</t>
  </si>
  <si>
    <t>Stokes,Bernard</t>
  </si>
  <si>
    <t>Stokes,Bernard G</t>
  </si>
  <si>
    <t>Stokes,Byron</t>
  </si>
  <si>
    <t>Stokes,Cynthia M</t>
  </si>
  <si>
    <t>Stokes,Dreama</t>
  </si>
  <si>
    <t>Stokes,Gary</t>
  </si>
  <si>
    <t>Stokes,Gerald</t>
  </si>
  <si>
    <t>Stokes,Jamie N</t>
  </si>
  <si>
    <t>Stokes,Joshua G</t>
  </si>
  <si>
    <t>Stokes,Raven S</t>
  </si>
  <si>
    <t>Stokes,Robert C</t>
  </si>
  <si>
    <t>Stokes,Robert R</t>
  </si>
  <si>
    <t>Stokes,Walter</t>
  </si>
  <si>
    <t>Stokes-Harris,Nicole M</t>
  </si>
  <si>
    <t>Stoltz,Gary A</t>
  </si>
  <si>
    <t>Stone Jr,Steven D</t>
  </si>
  <si>
    <t>Stone,Melvin F</t>
  </si>
  <si>
    <t>Stone,Michelle T</t>
  </si>
  <si>
    <t>Stone,Steven D</t>
  </si>
  <si>
    <t>Stone,Tia</t>
  </si>
  <si>
    <t>Storie,Adam C</t>
  </si>
  <si>
    <t>Stowars,Dane L</t>
  </si>
  <si>
    <t>Strachan,Avery B</t>
  </si>
  <si>
    <t>Stracke,Joseph W</t>
  </si>
  <si>
    <t>Strahan,Shanna R</t>
  </si>
  <si>
    <t>Strand,Amy</t>
  </si>
  <si>
    <t>Strand,Jasmin D</t>
  </si>
  <si>
    <t>Strand,Laylla</t>
  </si>
  <si>
    <t>Strange,Darryl E</t>
  </si>
  <si>
    <t>Straughn,Donald L</t>
  </si>
  <si>
    <t>Straus,Wesley V</t>
  </si>
  <si>
    <t>Strauss,Gabrielle A</t>
  </si>
  <si>
    <t>Strauss,Rainna P</t>
  </si>
  <si>
    <t>Strausser,Brandon</t>
  </si>
  <si>
    <t>Street,Aaron C</t>
  </si>
  <si>
    <t>Street,Demetria</t>
  </si>
  <si>
    <t>Street,Lavette J</t>
  </si>
  <si>
    <t>Streeter,Catherine F</t>
  </si>
  <si>
    <t>Streeter,Kemi B</t>
  </si>
  <si>
    <t>Streett,Amy L</t>
  </si>
  <si>
    <t>Streett,Craig A</t>
  </si>
  <si>
    <t>Strickland,Clifford E</t>
  </si>
  <si>
    <t>Stricklin,Stephen C</t>
  </si>
  <si>
    <t>Stricklin-Barton,Judy L</t>
  </si>
  <si>
    <t>Stringfield,Terry L</t>
  </si>
  <si>
    <t>Stroble,Chelsea L</t>
  </si>
  <si>
    <t>Strohminger Jr,Mark J</t>
  </si>
  <si>
    <t>Stromberg,Nicholas J</t>
  </si>
  <si>
    <t>Stron,Paul</t>
  </si>
  <si>
    <t>Strong,Damon D</t>
  </si>
  <si>
    <t>Strong,Mary Lou</t>
  </si>
  <si>
    <t>Strong,Rashawn K</t>
  </si>
  <si>
    <t>Strothers,Olivia N</t>
  </si>
  <si>
    <t>Stroup,David M</t>
  </si>
  <si>
    <t>Strouse,Edward A</t>
  </si>
  <si>
    <t>Strozykowski,Kevin M</t>
  </si>
  <si>
    <t>Stuart-Sikowitz,Gabriel R</t>
  </si>
  <si>
    <t>Studivant,Juanita J</t>
  </si>
  <si>
    <t>Stukes,Danshawn</t>
  </si>
  <si>
    <t>Stull,Veronica M</t>
  </si>
  <si>
    <t>Stultz,Steven W</t>
  </si>
  <si>
    <t>Stump,Catherine E</t>
  </si>
  <si>
    <t>Sturdivant,Bryan K</t>
  </si>
  <si>
    <t>Sturdivant,Howard T</t>
  </si>
  <si>
    <t>Sturgis,Jay P</t>
  </si>
  <si>
    <t>Sturgis,Warren S</t>
  </si>
  <si>
    <t>Sturm,Michael A</t>
  </si>
  <si>
    <t>Sturm,Steven W</t>
  </si>
  <si>
    <t>Sturtevant,Van J</t>
  </si>
  <si>
    <t>Styron,John W</t>
  </si>
  <si>
    <t>Suarez,Cristian</t>
  </si>
  <si>
    <t>Suber,Tiffini L</t>
  </si>
  <si>
    <t>Succop,Elizabeth</t>
  </si>
  <si>
    <t>Suedi-Ddungu,Tausi</t>
  </si>
  <si>
    <t>Suggs,Ingram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</si>
  <si>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</si>
  <si>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</si>
  <si>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</si>
  <si>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</si>
  <si>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</si>
  <si>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</si>
  <si>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</si>
  <si>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</si>
  <si>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</si>
  <si>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Sullivan,Kiana M</t>
  </si>
  <si>
    <t>Sullivan,Michael G</t>
  </si>
  <si>
    <t>Sullivan,Paul E</t>
  </si>
  <si>
    <t>Sullivan,Shannon</t>
  </si>
  <si>
    <t>Sullivan,Shelby C</t>
  </si>
  <si>
    <t>Summers,Kimberly M</t>
  </si>
  <si>
    <t>Summers,Mary C</t>
  </si>
  <si>
    <t>Summerville,Zelda</t>
  </si>
  <si>
    <t>Sumpter,Rodrique</t>
  </si>
  <si>
    <t>Surdel,Phillip J</t>
  </si>
  <si>
    <t>Suri,Baldip S</t>
  </si>
  <si>
    <t>Suri,Roshni</t>
  </si>
  <si>
    <t>Suriano,Scott A</t>
  </si>
  <si>
    <t>Suriel,Tare A</t>
  </si>
  <si>
    <t>Sutherland,John E</t>
  </si>
  <si>
    <t>Sutton Jr,Roland H</t>
  </si>
  <si>
    <t>Sutton,Barry R</t>
  </si>
  <si>
    <t>Sutton,Cassandra P</t>
  </si>
  <si>
    <t>Sutton,Darryl L</t>
  </si>
  <si>
    <t>Sutton,Daruis</t>
  </si>
  <si>
    <t>Sutton,Kenneth N</t>
  </si>
  <si>
    <t>Sutton,Michelle R</t>
  </si>
  <si>
    <t>Sutton,Ronald K</t>
  </si>
  <si>
    <t>Sutton,Shakiera A</t>
  </si>
  <si>
    <t>Sutton,Simika N</t>
  </si>
  <si>
    <t>Svehla,Charles S</t>
  </si>
  <si>
    <t>Swab,Andrew B</t>
  </si>
  <si>
    <t>Swain,Bennett T</t>
  </si>
  <si>
    <t>Swain,Brenden D</t>
  </si>
  <si>
    <t>Swam,Hammond W</t>
  </si>
  <si>
    <t>Swan,Willie</t>
  </si>
  <si>
    <t>Swann,James A</t>
  </si>
  <si>
    <t>Swann,Joshua P</t>
  </si>
  <si>
    <t>Swann,Michael A</t>
  </si>
  <si>
    <t>Swann,Peter B</t>
  </si>
  <si>
    <t>Swann,Trinae</t>
  </si>
  <si>
    <t>Swann,Virginia L</t>
  </si>
  <si>
    <t>Swartz,Ryan C</t>
  </si>
  <si>
    <t>Swecker,Marissa L</t>
  </si>
  <si>
    <t>Sweeney,Michael P</t>
  </si>
  <si>
    <t>Sweet,Rachelle L</t>
  </si>
  <si>
    <t>Sweigart,Karl</t>
  </si>
  <si>
    <t>Swenson,Scott M</t>
  </si>
  <si>
    <t>Swiecicki,Lauren E</t>
  </si>
  <si>
    <t>WWW Chief of Engineering</t>
  </si>
  <si>
    <t>Swift,Michael</t>
  </si>
  <si>
    <t>Swindle,Joseph P</t>
  </si>
  <si>
    <t>Swindle,Keith D</t>
  </si>
  <si>
    <t>Swinney,Debra</t>
  </si>
  <si>
    <t>Swinton,Dwayne L</t>
  </si>
  <si>
    <t>Swinton,Joniece</t>
  </si>
  <si>
    <t>Swinton,Kimberly A</t>
  </si>
  <si>
    <t>Switzer,Justin C</t>
  </si>
  <si>
    <t>Swords,Dawn M</t>
  </si>
  <si>
    <t>Sybert,George J</t>
  </si>
  <si>
    <t>Sydlik,Anthony T</t>
  </si>
  <si>
    <t>Sydner,Tyesha S</t>
  </si>
  <si>
    <t>A99320</t>
  </si>
  <si>
    <t>Police Department (320)</t>
  </si>
  <si>
    <t>Sydnor,Ola M</t>
  </si>
  <si>
    <t>Sydnor,Patricia A</t>
  </si>
  <si>
    <t>Sye,Shanekia</t>
  </si>
  <si>
    <t>Sye,Tiffany D</t>
  </si>
  <si>
    <t>Sykes,Diamond S</t>
  </si>
  <si>
    <t>Sykes-Coates,Toya Y</t>
  </si>
  <si>
    <t>Szumigalski,Mark R</t>
  </si>
  <si>
    <t>Szymanowski,Paul F</t>
  </si>
  <si>
    <t>Szymanowski,Steve N</t>
  </si>
  <si>
    <t>Szymanski,Jason E</t>
  </si>
  <si>
    <t>Tabassum,Neelo</t>
  </si>
  <si>
    <t>Tabor Jr,Carroll A</t>
  </si>
  <si>
    <t>Tabor,Edward A</t>
  </si>
  <si>
    <t>Tabron,Tyrell J</t>
  </si>
  <si>
    <t>Tacka,Christine G</t>
  </si>
  <si>
    <t>Tadesse,Shibeshi</t>
  </si>
  <si>
    <t>Taffanelli Latorre,Manuel D</t>
  </si>
  <si>
    <t>Taft,Brian C</t>
  </si>
  <si>
    <t>Taft,Earl F</t>
  </si>
  <si>
    <t>Tahir,Mujahid A</t>
  </si>
  <si>
    <t>Tailor,Mahesh B</t>
  </si>
  <si>
    <t>Talabi,Adetutu O</t>
  </si>
  <si>
    <t>Accounting Manager</t>
  </si>
  <si>
    <t>Talbert,Freddie V</t>
  </si>
  <si>
    <t>Talbert,Katherine S</t>
  </si>
  <si>
    <t>Talbot,Melvin</t>
  </si>
  <si>
    <t>Taliaferro,Tashena N</t>
  </si>
  <si>
    <t>Talley Jr,Larry M</t>
  </si>
  <si>
    <t>Talley,Aaron</t>
  </si>
  <si>
    <t>Talley,Christopher B</t>
  </si>
  <si>
    <t>Talley,Damon L</t>
  </si>
  <si>
    <t>Talley,Shanea Y</t>
  </si>
  <si>
    <t>Talley,Sharon</t>
  </si>
  <si>
    <t>Tallmadge,Mark M</t>
  </si>
  <si>
    <t>Tamberino,Joseph C</t>
  </si>
  <si>
    <t>Tamburro,David M</t>
  </si>
  <si>
    <t>Tamsiti,Rostoum T</t>
  </si>
  <si>
    <t>Tan,Heang K</t>
  </si>
  <si>
    <t>Tan,Kim L</t>
  </si>
  <si>
    <t>Tandy,Steven B</t>
  </si>
  <si>
    <t>Tanner,Wayne</t>
  </si>
  <si>
    <t>Tapp Harper,Sabrina V</t>
  </si>
  <si>
    <t>Tardy,Pamela S</t>
  </si>
  <si>
    <t>Tarleton,Sidney T</t>
  </si>
  <si>
    <t>Tart,Marvin</t>
  </si>
  <si>
    <t>Tarter,Robert L</t>
  </si>
  <si>
    <t>Taru,Tarsha L</t>
  </si>
  <si>
    <t>Tarver,Annie</t>
  </si>
  <si>
    <t>Tarver,Darius</t>
  </si>
  <si>
    <t>Tarver,Zakiya L</t>
  </si>
  <si>
    <t>Tasher,Avraham A</t>
  </si>
  <si>
    <t>Tashi,Sonam</t>
  </si>
  <si>
    <t>Tate,Chanel M</t>
  </si>
  <si>
    <t>Tate,Craig A</t>
  </si>
  <si>
    <t>Tate,Keith L</t>
  </si>
  <si>
    <t>Tate,Marvin G</t>
  </si>
  <si>
    <t>Tates,Quintin</t>
  </si>
  <si>
    <t>Tatro,Anna L</t>
  </si>
  <si>
    <t>Tatum,D'Ara E</t>
  </si>
  <si>
    <t>Tatum,Mikaela R</t>
  </si>
  <si>
    <t>Tatum,William</t>
  </si>
  <si>
    <t>Taupyen,Omachile I</t>
  </si>
  <si>
    <t>Taurisano,Anthony F</t>
  </si>
  <si>
    <t>Taylor  Sr.,Eric V</t>
  </si>
  <si>
    <t>Taylor Barnes,Pamela R</t>
  </si>
  <si>
    <t>Taylor II,Patrick A</t>
  </si>
  <si>
    <t>Taylor IV,William W</t>
  </si>
  <si>
    <t>Taylor Jr,Charlie B</t>
  </si>
  <si>
    <t>Taylor Jr,William R</t>
  </si>
  <si>
    <t>Taylor Sr,Damonnen A</t>
  </si>
  <si>
    <t>Taylor Truzy,Yvette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</si>
  <si>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</si>
  <si>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</si>
  <si>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</si>
  <si>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</si>
  <si>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</si>
  <si>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</si>
  <si>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</si>
  <si>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Taylor,Brandon</t>
  </si>
  <si>
    <t>Taylor,Contessa J</t>
  </si>
  <si>
    <t>Taylor,Coretha L</t>
  </si>
  <si>
    <t>Taylor,Craig V</t>
  </si>
  <si>
    <t>Taylor,Davon N</t>
  </si>
  <si>
    <t>Taylor,Dennis A</t>
  </si>
  <si>
    <t>Taylor,Derek D</t>
  </si>
  <si>
    <t>Taylor,Derrick L</t>
  </si>
  <si>
    <t>Taylor,Destiny F</t>
  </si>
  <si>
    <t>Taylor,Devin D</t>
  </si>
  <si>
    <t>Taylor,Donald</t>
  </si>
  <si>
    <t>Taylor,Douglas S</t>
  </si>
  <si>
    <t>Taylor,Durina N</t>
  </si>
  <si>
    <t>Field Health Services Supv</t>
  </si>
  <si>
    <t>Taylor,Edna V</t>
  </si>
  <si>
    <t>Taylor,Edward S J</t>
  </si>
  <si>
    <t>Taylor,Glenn</t>
  </si>
  <si>
    <t>Taylor,Jason H</t>
  </si>
  <si>
    <t>Taylor,Jeffry E</t>
  </si>
  <si>
    <t>Taylor,Jenell N</t>
  </si>
  <si>
    <t>Taylor,Jerome E</t>
  </si>
  <si>
    <t>Taylor,Joelle Y</t>
  </si>
  <si>
    <t>Taylor,John K</t>
  </si>
  <si>
    <t>Taylor,Joshua</t>
  </si>
  <si>
    <t>Taylor,Joshua C</t>
  </si>
  <si>
    <t>Taylor,Joshua F</t>
  </si>
  <si>
    <t>Taylor,Kameron M</t>
  </si>
  <si>
    <t>Taylor,Karen D</t>
  </si>
  <si>
    <t>Taylor,Kathleen S</t>
  </si>
  <si>
    <t>Taylor,Kayontae M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</si>
  <si>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</si>
  <si>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</si>
  <si>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</si>
  <si>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</si>
  <si>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</si>
  <si>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</si>
  <si>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Taylor,Lavinia M</t>
  </si>
  <si>
    <t>Taylor,Marc A</t>
  </si>
  <si>
    <t>Taylor,Marcus R</t>
  </si>
  <si>
    <t>Taylor,Mark S</t>
  </si>
  <si>
    <t>Taylor,Maurice L</t>
  </si>
  <si>
    <t>Taylor,Michael A</t>
  </si>
  <si>
    <t>Taylor,Michael E</t>
  </si>
  <si>
    <t>Taylor,Michelle A</t>
  </si>
  <si>
    <t>Taylor,Nathaniel J</t>
  </si>
  <si>
    <t>Taylor,Paul E</t>
  </si>
  <si>
    <t>Taylor,Paul R</t>
  </si>
  <si>
    <t>Taylor,Raiven</t>
  </si>
  <si>
    <t>Taylor,Raven L</t>
  </si>
  <si>
    <t>Taylor,Robert S</t>
  </si>
  <si>
    <t>Taylor,Sharon D</t>
  </si>
  <si>
    <t>Taylor,Shelby</t>
  </si>
  <si>
    <t>Taylor,Stephen C</t>
  </si>
  <si>
    <t>Taylor,Taequan</t>
  </si>
  <si>
    <t>Taylor,Tamnika L</t>
  </si>
  <si>
    <t>Taylor,Tawanaa</t>
  </si>
  <si>
    <t>Taylor,Terrell</t>
  </si>
  <si>
    <t>Taylor,Terrell A</t>
  </si>
  <si>
    <t>Taylor,Terry B</t>
  </si>
  <si>
    <t>Taylor,Tinesia A</t>
  </si>
  <si>
    <t>Taylor,Trenton E</t>
  </si>
  <si>
    <t>Taylor,Trevor J</t>
  </si>
  <si>
    <t>Taylor,Troy D</t>
  </si>
  <si>
    <t>Taylor,Victor M</t>
  </si>
  <si>
    <t>Taylor,Wanella</t>
  </si>
  <si>
    <t>Taylor,William R</t>
  </si>
  <si>
    <t>Taylor-Free,Alyssa W</t>
  </si>
  <si>
    <t>Taylor-Newton,Linda</t>
  </si>
  <si>
    <t>Tazewell,Charlotte E</t>
  </si>
  <si>
    <t>Teagle,Jerome G</t>
  </si>
  <si>
    <t>Teagle,Stephanie M</t>
  </si>
  <si>
    <t>Teasdell,Patricia</t>
  </si>
  <si>
    <t>TeBeest,Agnes V</t>
  </si>
  <si>
    <t>Teel,Theodore D</t>
  </si>
  <si>
    <t>Teeter,Andrew J</t>
  </si>
  <si>
    <t>Tejani,Niranjana J</t>
  </si>
  <si>
    <t>Tekie,Jerusalem E</t>
  </si>
  <si>
    <t>Tengella,Koli</t>
  </si>
  <si>
    <t>Tenny,Sean M</t>
  </si>
  <si>
    <t>Tensae,Andeberhan</t>
  </si>
  <si>
    <t>Terrell,Jacqulyne A</t>
  </si>
  <si>
    <t>Terrell,Rosalind L</t>
  </si>
  <si>
    <t>Terry,Janis D</t>
  </si>
  <si>
    <t>Terry,Michael J</t>
  </si>
  <si>
    <t>Terry,Nicarra S</t>
  </si>
  <si>
    <t>Terry,Shawn A</t>
  </si>
  <si>
    <t>Terry,Stanley</t>
  </si>
  <si>
    <t>Terry,Tracey A</t>
  </si>
  <si>
    <t>Tervala,Victor K</t>
  </si>
  <si>
    <t>Teshome,Rediet L</t>
  </si>
  <si>
    <t>Tesnau,Kurt N</t>
  </si>
  <si>
    <t>Testa,Alexia C</t>
  </si>
  <si>
    <t>Testa,David J</t>
  </si>
  <si>
    <t>Thacker III,Guy O</t>
  </si>
  <si>
    <t>Thacker,Tribhuvan R</t>
  </si>
  <si>
    <t>Thakkar,Dipak N</t>
  </si>
  <si>
    <t>Thames,Janee A</t>
  </si>
  <si>
    <t>Thapa,Shyam K</t>
  </si>
  <si>
    <t>Thapa,Yuwaraj S</t>
  </si>
  <si>
    <t>Thatcher,Chad A</t>
  </si>
  <si>
    <t>Theard,Tahja A</t>
  </si>
  <si>
    <t>Themelis,Christina R</t>
  </si>
  <si>
    <t>Theodore,Anthony W</t>
  </si>
  <si>
    <t>Theodoropoulos,Timothy D</t>
  </si>
  <si>
    <t>Theodoroy,George K</t>
  </si>
  <si>
    <t>Thibou,Raylene G</t>
  </si>
  <si>
    <t>Thomas Jr,Frank</t>
  </si>
  <si>
    <t>Thomas Jr,Melvin L</t>
  </si>
  <si>
    <t>Thomas Jr,Samuel</t>
  </si>
  <si>
    <t>Thomas Jr.,Julian</t>
  </si>
  <si>
    <t>Thomas,Anisha</t>
  </si>
  <si>
    <t>Thomas,Antaneia N</t>
  </si>
  <si>
    <t>Thomas,Ariel N</t>
  </si>
  <si>
    <t>Thomas,Barbara B</t>
  </si>
  <si>
    <t>Thomas,Brian</t>
  </si>
  <si>
    <t>Thomas,Bridget M</t>
  </si>
  <si>
    <t>Thomas,Caroline A</t>
  </si>
  <si>
    <t>Thomas,Charles E</t>
  </si>
  <si>
    <t>Thomas,Charles L</t>
  </si>
  <si>
    <t>Thomas,Christopher M</t>
  </si>
  <si>
    <t>Thomas,Clarence J</t>
  </si>
  <si>
    <t>Thomas,Daniel P</t>
  </si>
  <si>
    <t>Thomas,Darcell E</t>
  </si>
  <si>
    <t>Thomas,Darryl T</t>
  </si>
  <si>
    <t>Thomas,David</t>
  </si>
  <si>
    <t>Thomas,Debra J</t>
  </si>
  <si>
    <t>Thomas,Desha</t>
  </si>
  <si>
    <t>Thomas,Donald</t>
  </si>
  <si>
    <t>Thomas,Donchell D</t>
  </si>
  <si>
    <t>Thomas,Douglas C</t>
  </si>
  <si>
    <t>Thomas,Edwanda K</t>
  </si>
  <si>
    <t>Thomas,Eloise C</t>
  </si>
  <si>
    <t>Thomas,Eric L</t>
  </si>
  <si>
    <t>Thomas,Geoff M</t>
  </si>
  <si>
    <t>Thomas,George</t>
  </si>
  <si>
    <t>Thomas,Gerard B</t>
  </si>
  <si>
    <t>Thomas,Glenwood</t>
  </si>
  <si>
    <t>Thomas,Halimah</t>
  </si>
  <si>
    <t>Executive Secretary SAO</t>
  </si>
  <si>
    <t>Thomas,Helena N</t>
  </si>
  <si>
    <t>Thomas,Jameel H</t>
  </si>
  <si>
    <t>Thomas,Jasmine D</t>
  </si>
  <si>
    <t>Thomas,Jason A</t>
  </si>
  <si>
    <t>Thomas,Jeffrie A</t>
  </si>
  <si>
    <t>Thomas,Jeremy C</t>
  </si>
  <si>
    <t>Thomas,Jessica L</t>
  </si>
  <si>
    <t>Thomas,Justine M</t>
  </si>
  <si>
    <t>Thomas,Kelly W</t>
  </si>
  <si>
    <t>Thomas,Kimberly D</t>
  </si>
  <si>
    <t>Thomas,Kirk E</t>
  </si>
  <si>
    <t>Thomas,Latoya C</t>
  </si>
  <si>
    <t>Thomas,Latrice</t>
  </si>
  <si>
    <t>Thomas,Lauron A</t>
  </si>
  <si>
    <t>Thomas,Lemuel B</t>
  </si>
  <si>
    <t>Thomas,Lionel M</t>
  </si>
  <si>
    <t>Thomas,Lloyd W</t>
  </si>
  <si>
    <t>Thomas,Marquita</t>
  </si>
  <si>
    <t>Thomas,Michael</t>
  </si>
  <si>
    <t>Thomas,Michael A</t>
  </si>
  <si>
    <t>Thomas,Michael E</t>
  </si>
  <si>
    <t>Thomas,Miesha R</t>
  </si>
  <si>
    <t>Thomas,Nagaina C</t>
  </si>
  <si>
    <t>Thomas,Nathaniel</t>
  </si>
  <si>
    <t>Thomas,Niesha C</t>
  </si>
  <si>
    <t>Thomas,Paula R</t>
  </si>
  <si>
    <t>Thomas,Peter R</t>
  </si>
  <si>
    <t>Thomas,Phillip M</t>
  </si>
  <si>
    <t>Thomas,Reginald R</t>
  </si>
  <si>
    <t>Thomas,Ronald E</t>
  </si>
  <si>
    <t>Thomas,Ronald V</t>
  </si>
  <si>
    <t>Thomas,Ryan L</t>
  </si>
  <si>
    <t>Thomas,Seana M</t>
  </si>
  <si>
    <t>Thomas,Sharita C</t>
  </si>
  <si>
    <t>Thomas,Sharon E</t>
  </si>
  <si>
    <t>Thomas,Sheena D</t>
  </si>
  <si>
    <t>Thomas,Stacey</t>
  </si>
  <si>
    <t>Thomas,Stefanie R</t>
  </si>
  <si>
    <t>Thomas,Stephanie D</t>
  </si>
  <si>
    <t>Thomas,Steven H</t>
  </si>
  <si>
    <t>Thomas,Susan L</t>
  </si>
  <si>
    <t>Thomas,Tahj D</t>
  </si>
  <si>
    <t>Thomas,Tamika S</t>
  </si>
  <si>
    <t>Thomas,Tavon</t>
  </si>
  <si>
    <t>Thomas,Taylor A</t>
  </si>
  <si>
    <t>Thomas,Terrence J</t>
  </si>
  <si>
    <t>Thomas,Tiaunna S</t>
  </si>
  <si>
    <t>Thomas,Tonya M</t>
  </si>
  <si>
    <t>Thomas,Venetia P</t>
  </si>
  <si>
    <t>Thomas,Warren</t>
  </si>
  <si>
    <t>Thomas,William A</t>
  </si>
  <si>
    <t>Thomas,Zara</t>
  </si>
  <si>
    <t>Thomas-Azud,Luke M</t>
  </si>
  <si>
    <t>Thomas-Caldarazzo,Sadikia A</t>
  </si>
  <si>
    <t>Thomas-Daniel,Rhonda D</t>
  </si>
  <si>
    <t>Thompson IV,Robert E</t>
  </si>
  <si>
    <t>Thompson Jr,Andre D</t>
  </si>
  <si>
    <t>Thompson Jr,Earl T</t>
  </si>
  <si>
    <t>Thompson Jr,Lamont M</t>
  </si>
  <si>
    <t>Thompson,Alvin J</t>
  </si>
  <si>
    <t>Thompson,Andre</t>
  </si>
  <si>
    <t>Thompson,Anthony D</t>
  </si>
  <si>
    <t>Thompson,Bonita</t>
  </si>
  <si>
    <t>Thompson,Brian K</t>
  </si>
  <si>
    <t>Thompson,Clarence C</t>
  </si>
  <si>
    <t>Thompson,Cora P</t>
  </si>
  <si>
    <t>Thompson,Dale S</t>
  </si>
  <si>
    <t>Thompson,Daniel C</t>
  </si>
  <si>
    <t>Thompson,Danielle X</t>
  </si>
  <si>
    <t>Thompson,Dean C</t>
  </si>
  <si>
    <t>Thompson,Dominic E</t>
  </si>
  <si>
    <t>Thompson,Domonic</t>
  </si>
  <si>
    <t>Thompson,Dymond</t>
  </si>
  <si>
    <t>Thompson,Emmanuel I</t>
  </si>
  <si>
    <t>Thompson,Eric L</t>
  </si>
  <si>
    <t>Thompson,Frank</t>
  </si>
  <si>
    <t>Thompson,Garfield</t>
  </si>
  <si>
    <t>Thompson,Gary D</t>
  </si>
  <si>
    <t>Thompson,Gordon W</t>
  </si>
  <si>
    <t>Thompson,James</t>
  </si>
  <si>
    <t>Thompson,James T</t>
  </si>
  <si>
    <t>Thompson,Jennifer</t>
  </si>
  <si>
    <t>Health Programs Bureau Admin</t>
  </si>
  <si>
    <t>Thompson,John M</t>
  </si>
  <si>
    <t>Thompson,Keith</t>
  </si>
  <si>
    <t>Thompson,Kierra</t>
  </si>
  <si>
    <t>Thompson,Leslie S</t>
  </si>
  <si>
    <t>Thompson,Michael L</t>
  </si>
  <si>
    <t>Thompson,Millard A</t>
  </si>
  <si>
    <t>Thompson,Paul E</t>
  </si>
  <si>
    <t>Thompson,Robert A</t>
  </si>
  <si>
    <t>Thompson,Samantha</t>
  </si>
  <si>
    <t>Thompson,Shanee S</t>
  </si>
  <si>
    <t>Thompson,Sharonda D</t>
  </si>
  <si>
    <t>Thompson,Shermain</t>
  </si>
  <si>
    <t>Thompson,Stephen</t>
  </si>
  <si>
    <t>Thompson,Terrell A</t>
  </si>
  <si>
    <t>Thompson,Tyrik T</t>
  </si>
  <si>
    <t>Thompson,Valecia</t>
  </si>
  <si>
    <t>Thompson,Warren A</t>
  </si>
  <si>
    <t>Thompson,Wayne R</t>
  </si>
  <si>
    <t>Thompson,Zachary B</t>
  </si>
  <si>
    <t>Thompson-Hall,Teresa D</t>
  </si>
  <si>
    <t>Thomson,Joshua G</t>
  </si>
  <si>
    <t>Thorne,Lawrence</t>
  </si>
  <si>
    <t>Thornton,Asia M</t>
  </si>
  <si>
    <t>Thornton,Cephas D</t>
  </si>
  <si>
    <t>Thornton,Dwaine C</t>
  </si>
  <si>
    <t>Copy Center Supervisor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</si>
  <si>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</si>
  <si>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</si>
  <si>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</si>
  <si>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</si>
  <si>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</si>
  <si>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</si>
  <si>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</si>
  <si>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Thorpe Jr,Michael A</t>
  </si>
  <si>
    <t>Thorpe,Andre A</t>
  </si>
  <si>
    <t>Thorpe,Quentia S</t>
  </si>
  <si>
    <t>Thorpe,Ray</t>
  </si>
  <si>
    <t>Thorpe,Shonnie E</t>
  </si>
  <si>
    <t>Thrasher,Tarolyn C</t>
  </si>
  <si>
    <t>Thrower,Marvin E</t>
  </si>
  <si>
    <t>Thumbi,John N</t>
  </si>
  <si>
    <t>Thurlow,Joseph L</t>
  </si>
  <si>
    <t>Thurman Sr,Jamal T</t>
  </si>
  <si>
    <t>Thurman,Avery L</t>
  </si>
  <si>
    <t>Thursby Jr,John E</t>
  </si>
  <si>
    <t>Thurston,Elizabeth A</t>
  </si>
  <si>
    <t>Tiedemann,Keith M</t>
  </si>
  <si>
    <t>Tierney,Laura J</t>
  </si>
  <si>
    <t>Tildon,Davon M</t>
  </si>
  <si>
    <t>Tildon,Janiqua D</t>
  </si>
  <si>
    <t>Tildon,Tavon C</t>
  </si>
  <si>
    <t>Tilghman,Tracy</t>
  </si>
  <si>
    <t>Tilghman-Stevenson,Kim D</t>
  </si>
  <si>
    <t>Tillage,Maurice</t>
  </si>
  <si>
    <t>Tillery III,Governor V</t>
  </si>
  <si>
    <t>Tillery,Christopher</t>
  </si>
  <si>
    <t>Tillery,James R</t>
  </si>
  <si>
    <t>Tilley,Sedonia R</t>
  </si>
  <si>
    <t>Tillman Jr,Vincent W</t>
  </si>
  <si>
    <t>Tillman,April D</t>
  </si>
  <si>
    <t>Tillman,Danielle M</t>
  </si>
  <si>
    <t>Tillman,Trevon A</t>
  </si>
  <si>
    <t>Timmons,Mozette D</t>
  </si>
  <si>
    <t>Timms,C J</t>
  </si>
  <si>
    <t>Tims Jr.,Larry E</t>
  </si>
  <si>
    <t>Tindal,Katrina</t>
  </si>
  <si>
    <t>Tindal,Pringle</t>
  </si>
  <si>
    <t>Tindall,Ann M</t>
  </si>
  <si>
    <t>Tingler,Anthony T</t>
  </si>
  <si>
    <t>Tinsley,Latosha N</t>
  </si>
  <si>
    <t>Tinsley,Perin D</t>
  </si>
  <si>
    <t>Mailing Supervisor</t>
  </si>
  <si>
    <t>Tinsley,Terell D</t>
  </si>
  <si>
    <t>Tinson,Angela D</t>
  </si>
  <si>
    <t>Tipton,Danny J</t>
  </si>
  <si>
    <t>Tirschman,David V</t>
  </si>
  <si>
    <t>Library Audiovisual Technology</t>
  </si>
  <si>
    <t>Tisdale,Latoya C</t>
  </si>
  <si>
    <t>Tisma,Miroslav D</t>
  </si>
  <si>
    <t>Tiso,Eric W</t>
  </si>
  <si>
    <t>Titus,Joyce S</t>
  </si>
  <si>
    <t>Titus,Malik T</t>
  </si>
  <si>
    <t>Toatley-Hayes,LaIsha N</t>
  </si>
  <si>
    <t>Tobjy,Matthew J</t>
  </si>
  <si>
    <t>Todd,Andrew</t>
  </si>
  <si>
    <t>Todd,Andrew P</t>
  </si>
  <si>
    <t>Todd,Paul S</t>
  </si>
  <si>
    <t>Todd,Tanesha A</t>
  </si>
  <si>
    <t>Todorcheva,Rayna M</t>
  </si>
  <si>
    <t>Toga,Eric D</t>
  </si>
  <si>
    <t>Tolentino Trinidad,Pablo J</t>
  </si>
  <si>
    <t>Tolentino,Stephen F</t>
  </si>
  <si>
    <t>Toles,Katrena S</t>
  </si>
  <si>
    <t>Toleson,Sean M</t>
  </si>
  <si>
    <t>Toliver,Kevin L</t>
  </si>
  <si>
    <t>Toller,Jeremiah</t>
  </si>
  <si>
    <t>Tolson II,James</t>
  </si>
  <si>
    <t>Tolson,Clayton R</t>
  </si>
  <si>
    <t>Tomaschko Jr,Louis A</t>
  </si>
  <si>
    <t>Tominack,Holly J</t>
  </si>
  <si>
    <t>Tomlin,Kenneth</t>
  </si>
  <si>
    <t>Tomlin,Valerie I</t>
  </si>
  <si>
    <t>Tomlin,Wanda D</t>
  </si>
  <si>
    <t>Tompkins-Baldwin,Linda</t>
  </si>
  <si>
    <t>Ton,Quan T</t>
  </si>
  <si>
    <t>Tondeur,Adam K</t>
  </si>
  <si>
    <t>Tondeur,Keith D</t>
  </si>
  <si>
    <t>Toney,Christopher D</t>
  </si>
  <si>
    <t>Toney,Joshua J</t>
  </si>
  <si>
    <t>Tonin,Eva R</t>
  </si>
  <si>
    <t>Tonnessen,William E</t>
  </si>
  <si>
    <t>Tonsch,Kimberly K</t>
  </si>
  <si>
    <t>Torain Jr,Robert F</t>
  </si>
  <si>
    <t>Torain,Robert</t>
  </si>
  <si>
    <t>Torand,Avery C</t>
  </si>
  <si>
    <t>Torbit,Manu L</t>
  </si>
  <si>
    <t>Tornkvist,David J</t>
  </si>
  <si>
    <t>Toro-Munford,Tarik S</t>
  </si>
  <si>
    <t>Torrence,Shanikka</t>
  </si>
  <si>
    <t>Torres Cruz,Ismael S</t>
  </si>
  <si>
    <t>Torres IV,Jesus A</t>
  </si>
  <si>
    <t>Torres Jr,Epifanio</t>
  </si>
  <si>
    <t>Torres Walker,Bolivar M</t>
  </si>
  <si>
    <t>Torres,Celina P</t>
  </si>
  <si>
    <t>Torres,Claude</t>
  </si>
  <si>
    <t>Torres,Felix</t>
  </si>
  <si>
    <t>Torres,Julie I</t>
  </si>
  <si>
    <t>Torres,Larissa E</t>
  </si>
  <si>
    <t>Torres,Prudence D</t>
  </si>
  <si>
    <t>Torres,Ricardo</t>
  </si>
  <si>
    <t>Torres-Miranda,Alexis J</t>
  </si>
  <si>
    <t>Toscheff,Ted</t>
  </si>
  <si>
    <t>Tosh,Jeffery A</t>
  </si>
  <si>
    <t>Tosh,Thomas P</t>
  </si>
  <si>
    <t>Toskes,Gary F</t>
  </si>
  <si>
    <t>Toulson,Shannon</t>
  </si>
  <si>
    <t>Touse,Matthew R</t>
  </si>
  <si>
    <t>Toussaint,Jonathan L</t>
  </si>
  <si>
    <t>Towler,Tonette B</t>
  </si>
  <si>
    <t>Townes,David A</t>
  </si>
  <si>
    <t>Townes,Earl D</t>
  </si>
  <si>
    <t>Townes,Jonathan J</t>
  </si>
  <si>
    <t>Townes,Lawrence K</t>
  </si>
  <si>
    <t>Townes,Patricia</t>
  </si>
  <si>
    <t>Townes,Tavon</t>
  </si>
  <si>
    <t>Townes,Victor</t>
  </si>
  <si>
    <t>Townsend Sr,Peter G</t>
  </si>
  <si>
    <t>Townsend,Claude</t>
  </si>
  <si>
    <t>Townsend,Helen</t>
  </si>
  <si>
    <t>Townsend,James Q</t>
  </si>
  <si>
    <t>Townsend,Keith W</t>
  </si>
  <si>
    <t>Townsend,Michael A</t>
  </si>
  <si>
    <t>Townsend,Sheamel A</t>
  </si>
  <si>
    <t>Tracey,Mark C</t>
  </si>
  <si>
    <t>Tracy,Quentin M</t>
  </si>
  <si>
    <t>Tran,Christopher A</t>
  </si>
  <si>
    <t>Tran,Maggie L</t>
  </si>
  <si>
    <t>Trautman,Frank P</t>
  </si>
  <si>
    <t>B49412</t>
  </si>
  <si>
    <t>TRANS-Highways (wkly) (412)</t>
  </si>
  <si>
    <t>Travers,Eliose A</t>
  </si>
  <si>
    <t>Travers,Jazmine M</t>
  </si>
  <si>
    <t>Travers,Ronald J</t>
  </si>
  <si>
    <t>Travis,Robin S</t>
  </si>
  <si>
    <t>Trayham,Tawanda R</t>
  </si>
  <si>
    <t>Trent,Keisha L</t>
  </si>
  <si>
    <t>Tress,Michael P</t>
  </si>
  <si>
    <t>Triaca-Puller,Jennifer A</t>
  </si>
  <si>
    <t>Tricarico,Tristan S</t>
  </si>
  <si>
    <t>Trice,Paula</t>
  </si>
  <si>
    <t>Trikeriotis,Patricia A</t>
  </si>
  <si>
    <t>Manager Court Technology</t>
  </si>
  <si>
    <t>Triolo,Frank J</t>
  </si>
  <si>
    <t>Triplett,Craig A</t>
  </si>
  <si>
    <t>Triplin,Valerie</t>
  </si>
  <si>
    <t>Tripp,John W</t>
  </si>
  <si>
    <t>Trivedi,Rutvik P</t>
  </si>
  <si>
    <t>Troeschel,Kathryn E</t>
  </si>
  <si>
    <t>Trogdon,Sharron D</t>
  </si>
  <si>
    <t>Tromley,Gwen B</t>
  </si>
  <si>
    <t>Trostle,Steven L</t>
  </si>
  <si>
    <t>Trotman,Kevin A</t>
  </si>
  <si>
    <t>Trotman,Marsha</t>
  </si>
  <si>
    <t>Trotman,Towanda D</t>
  </si>
  <si>
    <t>Trott,Jason W</t>
  </si>
  <si>
    <t>Trotta,Roman</t>
  </si>
  <si>
    <t>Trout,Ryan</t>
  </si>
  <si>
    <t>Trovinger,Ross K</t>
  </si>
  <si>
    <t>Troxell,Erin L</t>
  </si>
  <si>
    <t>Troy,Anthony M</t>
  </si>
  <si>
    <t>Trudell,Honovi C</t>
  </si>
  <si>
    <t>Truelove,Jesse J</t>
  </si>
  <si>
    <t>Truesdel,Erick</t>
  </si>
  <si>
    <t>Truitt,Cameron A</t>
  </si>
  <si>
    <t>Truitt,Charnette A</t>
  </si>
  <si>
    <t>Truitt,Dontae A</t>
  </si>
  <si>
    <t>Trunk,Shaun M</t>
  </si>
  <si>
    <t>Truong,Vy H</t>
  </si>
  <si>
    <t>Trusty,Angelyta N</t>
  </si>
  <si>
    <t>Trusty,Sharlene A</t>
  </si>
  <si>
    <t>Trusty-Tart,Evette</t>
  </si>
  <si>
    <t>Trzcinka Jr,Frank</t>
  </si>
  <si>
    <t>Tsao,Sonya S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</si>
  <si>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</si>
  <si>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</si>
  <si>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</si>
  <si>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</si>
  <si>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</si>
  <si>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</si>
  <si>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Tucker,Craig</t>
  </si>
  <si>
    <t>Tucker,Eric D</t>
  </si>
  <si>
    <t>Tucker,Jala A</t>
  </si>
  <si>
    <t>Tucker,Joyce E</t>
  </si>
  <si>
    <t>Tucker,Lakishia L</t>
  </si>
  <si>
    <t>Tucker,Larry D</t>
  </si>
  <si>
    <t>Tucker,Mary V</t>
  </si>
  <si>
    <t>Tucker,Patricia A</t>
  </si>
  <si>
    <t>Tucker,Paulette</t>
  </si>
  <si>
    <t>Tucker,Renee L</t>
  </si>
  <si>
    <t>Tucker,Stephanie M</t>
  </si>
  <si>
    <t>Tucker,Warren</t>
  </si>
  <si>
    <t>Tucker-Tyson,Cynthia</t>
  </si>
  <si>
    <t>Tudhope,Cindy-Leigh</t>
  </si>
  <si>
    <t>Liquor Board Inspector I</t>
  </si>
  <si>
    <t>Tudor Jr,Vernon G</t>
  </si>
  <si>
    <t>Tully,Donald M</t>
  </si>
  <si>
    <t>Tune,Sean</t>
  </si>
  <si>
    <t>Turcios-Paz,Ana V</t>
  </si>
  <si>
    <t>Turiello,Michael J</t>
  </si>
  <si>
    <t>Turkson,Claudia S</t>
  </si>
  <si>
    <t>Turnage Jr,Jason E</t>
  </si>
  <si>
    <t>Turnage,Michael A</t>
  </si>
  <si>
    <t>Turnage,Tonia</t>
  </si>
  <si>
    <t>Turnage,Tony E</t>
  </si>
  <si>
    <t>Turnbull,Keisha L</t>
  </si>
  <si>
    <t>Turner Jr,Terry</t>
  </si>
  <si>
    <t>Turner Jr,Thomas J</t>
  </si>
  <si>
    <t>Turner,Arnold R</t>
  </si>
  <si>
    <t>Turner,Charles A</t>
  </si>
  <si>
    <t>Dir ATVES</t>
  </si>
  <si>
    <t>Turner,Donna O</t>
  </si>
  <si>
    <t>Collection Representative Supv</t>
  </si>
  <si>
    <t>Turner,Jacqueline</t>
  </si>
  <si>
    <t>Turner,Jason R</t>
  </si>
  <si>
    <t>Turner,Jessica L</t>
  </si>
  <si>
    <t>Turner,John-Terry B</t>
  </si>
  <si>
    <t>Turner,Larry C</t>
  </si>
  <si>
    <t>Turner,Lisa</t>
  </si>
  <si>
    <t>Turner,Nichole L</t>
  </si>
  <si>
    <t>Turner,Rafael D</t>
  </si>
  <si>
    <t>Turner,Randolph F</t>
  </si>
  <si>
    <t>Turner,Ronald C</t>
  </si>
  <si>
    <t>Turner,Shaderra</t>
  </si>
  <si>
    <t>Turner,Steven B</t>
  </si>
  <si>
    <t>Turner-Griggs,Shelly M</t>
  </si>
  <si>
    <t>Turnipseed Jr,Willis B</t>
  </si>
  <si>
    <t>Turnipseed,Gregory K</t>
  </si>
  <si>
    <t>Turnipseed,Norris P</t>
  </si>
  <si>
    <t>Turpin,Jerry S</t>
  </si>
  <si>
    <t>Turrentine,Derrick J</t>
  </si>
  <si>
    <t>Turtle,Melina</t>
  </si>
  <si>
    <t>Tutman III,Howard L</t>
  </si>
  <si>
    <t>Tutman,Isis M</t>
  </si>
  <si>
    <t>Tutt,Steven D</t>
  </si>
  <si>
    <t>Tutuska IV,David J</t>
  </si>
  <si>
    <t>Tweedy,Simone C</t>
  </si>
  <si>
    <t>Twesigye,Joy</t>
  </si>
  <si>
    <t>Twigg,Gregory S</t>
  </si>
  <si>
    <t>Tydings,Tyaishia</t>
  </si>
  <si>
    <t>Tyler,Caitlin H</t>
  </si>
  <si>
    <t>Tyler,Charlene M</t>
  </si>
  <si>
    <t>Tyler,Felicia</t>
  </si>
  <si>
    <t>Tyler,Karen A</t>
  </si>
  <si>
    <t>Tyler,Kenneth L</t>
  </si>
  <si>
    <t>Tyler,Kevin</t>
  </si>
  <si>
    <t>Tyler,Larry</t>
  </si>
  <si>
    <t>Tyler,Melvin F</t>
  </si>
  <si>
    <t>Tyler,Vincent</t>
  </si>
  <si>
    <t>Tymes,Shadeed D</t>
  </si>
  <si>
    <t>Tynes,Nicole S</t>
  </si>
  <si>
    <t>Tynes,Toyia L</t>
  </si>
  <si>
    <t>Tyson Guevara,Amy L</t>
  </si>
  <si>
    <t>Tyson III,KayTee</t>
  </si>
  <si>
    <t>Tyson Jr,Renardo</t>
  </si>
  <si>
    <t>Tyson Jr,Tyler J</t>
  </si>
  <si>
    <t>Tyson,Darrilynn Y</t>
  </si>
  <si>
    <t>Tyson,Eyvette</t>
  </si>
  <si>
    <t>Tyson,Vincent R</t>
  </si>
  <si>
    <t>Udenta,Francis C</t>
  </si>
  <si>
    <t>Udofia,Unyime</t>
  </si>
  <si>
    <t>Uhlhorn,Timothy S</t>
  </si>
  <si>
    <t>Ukpolo,Victor O</t>
  </si>
  <si>
    <t>Ullrich,Rose Anne</t>
  </si>
  <si>
    <t>Ulmer,Nathan L</t>
  </si>
  <si>
    <t>Ulmer,Ronald E</t>
  </si>
  <si>
    <t>Umberger,Michael A</t>
  </si>
  <si>
    <t>Umoja,Sule</t>
  </si>
  <si>
    <t>Underwood,Lori L</t>
  </si>
  <si>
    <t>Upshur,Michelle P</t>
  </si>
  <si>
    <t>Fingerprint Technician</t>
  </si>
  <si>
    <t>Upton,Grant M</t>
  </si>
  <si>
    <t>Urbonas,Remigijus</t>
  </si>
  <si>
    <t>Uroza,Claire M</t>
  </si>
  <si>
    <t>Property Transfer Supervisor</t>
  </si>
  <si>
    <t>Uroza,Magali</t>
  </si>
  <si>
    <t>Urquhard,Keyon D</t>
  </si>
  <si>
    <t>Urquhart,Clifton</t>
  </si>
  <si>
    <t>Urquhart,Darren T</t>
  </si>
  <si>
    <t>Urquhart,Felicia T</t>
  </si>
  <si>
    <t>Uruchima,Stephanie J</t>
  </si>
  <si>
    <t>Uttenreither III,Charles L</t>
  </si>
  <si>
    <t>Uttenreither,Eric M</t>
  </si>
  <si>
    <t>Uzoma,Obinna S</t>
  </si>
  <si>
    <t>Vaeth,Anthony S</t>
  </si>
  <si>
    <t>Vagnoni,Amy</t>
  </si>
  <si>
    <t>Valakos,Dorothy D</t>
  </si>
  <si>
    <t>Valderas,Douglas R</t>
  </si>
  <si>
    <t>Valdes,Melvin E</t>
  </si>
  <si>
    <t>Valencia Valencia,Cristian A</t>
  </si>
  <si>
    <t>Valencia,Sebastian</t>
  </si>
  <si>
    <t>Valentine,Dionah</t>
  </si>
  <si>
    <t>Valentine,Gloria R</t>
  </si>
  <si>
    <t>Dir Early Intervention Service</t>
  </si>
  <si>
    <t>Valentine,Jonte' T</t>
  </si>
  <si>
    <t>Valenzia,Richard B</t>
  </si>
  <si>
    <t>Valenzuela,Sergio V</t>
  </si>
  <si>
    <t>Valis,Christopher G</t>
  </si>
  <si>
    <t>Valis,Corey A</t>
  </si>
  <si>
    <t>Vallair,Kristel D</t>
  </si>
  <si>
    <t>Valle,Cecilia T</t>
  </si>
  <si>
    <t>Van Dommelen Jr,Kenneth W</t>
  </si>
  <si>
    <t>Van Dyke,Donna R</t>
  </si>
  <si>
    <t>Van Gelder,Jacob D</t>
  </si>
  <si>
    <t>Van Helten,Jason F</t>
  </si>
  <si>
    <t>Van Landingham,Adam L</t>
  </si>
  <si>
    <t>Van Pelt,Andrew R</t>
  </si>
  <si>
    <t>Van Suetendael,Ryan E</t>
  </si>
  <si>
    <t>Vance,Rashad</t>
  </si>
  <si>
    <t>VanderBrug,Derek E</t>
  </si>
  <si>
    <t>Vandevander,Bridget A</t>
  </si>
  <si>
    <t>Vann,Richard L</t>
  </si>
  <si>
    <t>Vannison,Lenea C</t>
  </si>
  <si>
    <t>VanOrden,Chelsea</t>
  </si>
  <si>
    <t>Vanstory,Shontere N</t>
  </si>
  <si>
    <t>Vanterpool,Geraun T</t>
  </si>
  <si>
    <t>VanWert,Peter M</t>
  </si>
  <si>
    <t>Desktop Publishing Coordinator</t>
  </si>
  <si>
    <t>Varda,Tracy L</t>
  </si>
  <si>
    <t>Vargas Jr,Pedro A</t>
  </si>
  <si>
    <t>Vargas,Evelyn</t>
  </si>
  <si>
    <t>Vargas,Henry A</t>
  </si>
  <si>
    <t>Vargas-Pile,Kinshasa</t>
  </si>
  <si>
    <t>Varlack,Charlene A</t>
  </si>
  <si>
    <t>Varner,Brooke E</t>
  </si>
  <si>
    <t>Vasavada,Mukesh P</t>
  </si>
  <si>
    <t>Procurement Supervisor</t>
  </si>
  <si>
    <t>Vass,Wanda</t>
  </si>
  <si>
    <t>Vaughan,Antione D</t>
  </si>
  <si>
    <t>Vaughan,Carla R</t>
  </si>
  <si>
    <t>Vaughan,Marvin R</t>
  </si>
  <si>
    <t>Vaughn,Amanda J</t>
  </si>
  <si>
    <t>Vaughn,Brooke L</t>
  </si>
  <si>
    <t>Vaughn,Calvin G</t>
  </si>
  <si>
    <t>Vaughn,DeVell C</t>
  </si>
  <si>
    <t>Vaughn,Erica N</t>
  </si>
  <si>
    <t>Vaughn,Lakeysha P</t>
  </si>
  <si>
    <t>Vaughn,Michael S</t>
  </si>
  <si>
    <t>Vaughn,Raymond</t>
  </si>
  <si>
    <t>Vaughn,Tyrone E</t>
  </si>
  <si>
    <t>Vaught,Andrew C</t>
  </si>
  <si>
    <t>Vaught,Kaitlin N</t>
  </si>
  <si>
    <t>Veal Jr,Brock M</t>
  </si>
  <si>
    <t>Veale,Geoffrey M</t>
  </si>
  <si>
    <t>Zoning Administrator</t>
  </si>
  <si>
    <t>Veatch,Meredith E</t>
  </si>
  <si>
    <t>Vega,James S</t>
  </si>
  <si>
    <t>Vega,Omar J</t>
  </si>
  <si>
    <t>Velez,Abraham L</t>
  </si>
  <si>
    <t>Velez,Felix A</t>
  </si>
  <si>
    <t>Velez,Maria A</t>
  </si>
  <si>
    <t>Velez-Fernandez,Jose L</t>
  </si>
  <si>
    <t>Velte,Robert L</t>
  </si>
  <si>
    <t>Venable,Andrea</t>
  </si>
  <si>
    <t>Communications Analyst I</t>
  </si>
  <si>
    <t>Venable,Darnell</t>
  </si>
  <si>
    <t>Venable,Joyce P</t>
  </si>
  <si>
    <t>Venable,Shlaurence A</t>
  </si>
  <si>
    <t>Venable,William L</t>
  </si>
  <si>
    <t>Vendetti II,Anthony</t>
  </si>
  <si>
    <t>Vendetti,Anthony F</t>
  </si>
  <si>
    <t>Hydraulic Mechanic</t>
  </si>
  <si>
    <t>Vendryes,Brittany A</t>
  </si>
  <si>
    <t>Veney,Julie E</t>
  </si>
  <si>
    <t>Veney,Mark E</t>
  </si>
  <si>
    <t>Veney,Monica</t>
  </si>
  <si>
    <t>Veney,Taneka</t>
  </si>
  <si>
    <t>Verderamo,Robert J</t>
  </si>
  <si>
    <t>Vereen,Brandon M</t>
  </si>
  <si>
    <t>Verga,Matthew A</t>
  </si>
  <si>
    <t>Verger,Barry S</t>
  </si>
  <si>
    <t>Verne,Lore E</t>
  </si>
  <si>
    <t>Vernes,Daniel J</t>
  </si>
  <si>
    <t>Vernon,Andrew M</t>
  </si>
  <si>
    <t>Verrett,Shareena T</t>
  </si>
  <si>
    <t>Vertus,Vladimy A</t>
  </si>
  <si>
    <t>Vessells,Albert S</t>
  </si>
  <si>
    <t>Vetters,Eric A</t>
  </si>
  <si>
    <t>Vey,Douglas W</t>
  </si>
  <si>
    <t>Vick,Vanessa L</t>
  </si>
  <si>
    <t>Vidovic,Deni</t>
  </si>
  <si>
    <t>Vienna,Ricky L</t>
  </si>
  <si>
    <t>Vigil,German G</t>
  </si>
  <si>
    <t>Vignola,Carmine J</t>
  </si>
  <si>
    <t>Vigue,George C</t>
  </si>
  <si>
    <t>Vilchez,Gregory</t>
  </si>
  <si>
    <t>Villafane,Victor M</t>
  </si>
  <si>
    <t>Villanueva-Ruiz,Pablo M</t>
  </si>
  <si>
    <t>Villareal,Enrique G</t>
  </si>
  <si>
    <t>Villaronga,Angel L</t>
  </si>
  <si>
    <t>Villeda,Kevin O</t>
  </si>
  <si>
    <t>Villodas,Aileen</t>
  </si>
  <si>
    <t>Villodas,Israel J</t>
  </si>
  <si>
    <t>Vincent,Beverley A</t>
  </si>
  <si>
    <t>Vincent,Monia E</t>
  </si>
  <si>
    <t>Vines,Aleisha V</t>
  </si>
  <si>
    <t>Vines,Antoine L</t>
  </si>
  <si>
    <t>Vines,Arius T</t>
  </si>
  <si>
    <t>Vines,Kenneth R</t>
  </si>
  <si>
    <t>Vines,Kyle J</t>
  </si>
  <si>
    <t>Vines,Sheila</t>
  </si>
  <si>
    <t>Vines,Tammy</t>
  </si>
  <si>
    <t>Health Facilities Coordinator</t>
  </si>
  <si>
    <t>Vinson,Rayven J</t>
  </si>
  <si>
    <t>A99170</t>
  </si>
  <si>
    <t>Police Department (170)</t>
  </si>
  <si>
    <t>Vinson,Tavon</t>
  </si>
  <si>
    <t>Vinson,Terrell R</t>
  </si>
  <si>
    <t>Virella,Kathleen S</t>
  </si>
  <si>
    <t>Viswanathan Bhagavathy,Ganga E</t>
  </si>
  <si>
    <t>Vitak,Anthony J</t>
  </si>
  <si>
    <t>Vitek,Justin A</t>
  </si>
  <si>
    <t>Vlard,Tiffany K</t>
  </si>
  <si>
    <t>Vodarick,Dianna Q</t>
  </si>
  <si>
    <t>Vodarick,James A</t>
  </si>
  <si>
    <t>Vodarick,Michael J</t>
  </si>
  <si>
    <t>Void,Angela M</t>
  </si>
  <si>
    <t>Void,Darrell</t>
  </si>
  <si>
    <t>Volz Svoboda,Lynette R</t>
  </si>
  <si>
    <t>Von Berger,Eugene</t>
  </si>
  <si>
    <t>Vondrasek,William</t>
  </si>
  <si>
    <t>Voorhees,John E</t>
  </si>
  <si>
    <t>Votta,Steven A</t>
  </si>
  <si>
    <t>Vujatovic,Dragan M</t>
  </si>
  <si>
    <t>Vujatovic,Predrag</t>
  </si>
  <si>
    <t>Waajid,Abdul R</t>
  </si>
  <si>
    <t>Waajid,Michelle</t>
  </si>
  <si>
    <t>Waclawski,Phillip J</t>
  </si>
  <si>
    <t>Waddell,Angela R</t>
  </si>
  <si>
    <t>Wade,Chris A</t>
  </si>
  <si>
    <t>Wade,Christopher D</t>
  </si>
  <si>
    <t>Wade,Donna M</t>
  </si>
  <si>
    <t>Wade,Jessica J</t>
  </si>
  <si>
    <t>Wade,Joe S</t>
  </si>
  <si>
    <t>Wade,Karen M</t>
  </si>
  <si>
    <t>Wade,Lamont G</t>
  </si>
  <si>
    <t>Information Tech Spec Supv</t>
  </si>
  <si>
    <t>Wade,Richard P</t>
  </si>
  <si>
    <t>Wagenfuehr,Michelle L</t>
  </si>
  <si>
    <t>Wagner,Gary J</t>
  </si>
  <si>
    <t>Wagner,Lauren D</t>
  </si>
  <si>
    <t>Wagner,Mark W</t>
  </si>
  <si>
    <t>Wagner,Matthew W</t>
  </si>
  <si>
    <t>Wagner,Nicholas B</t>
  </si>
  <si>
    <t>Wagner,Ryan J</t>
  </si>
  <si>
    <t>Wagner,Sherry A</t>
  </si>
  <si>
    <t>Wagner,William E</t>
  </si>
  <si>
    <t>Wagstaff Jr,Gene</t>
  </si>
  <si>
    <t>Wagstaff,Kenneth L</t>
  </si>
  <si>
    <t>Wagster Jr,James L</t>
  </si>
  <si>
    <t>Wainaina,Evan</t>
  </si>
  <si>
    <t>Waines,Tiangay F</t>
  </si>
  <si>
    <t>Wainwright,John M</t>
  </si>
  <si>
    <t>Wainwright,Talena N</t>
  </si>
  <si>
    <t>Walcott-Cuffy,Cherisse S</t>
  </si>
  <si>
    <t>Long Term Care Ombudsman</t>
  </si>
  <si>
    <t>Walden,Elisabeth</t>
  </si>
  <si>
    <t>Waldman,Nelson S</t>
  </si>
  <si>
    <t>Waldron,Donald R</t>
  </si>
  <si>
    <t>Waldron,Henry V</t>
  </si>
  <si>
    <t>Walford Jr,Trevor S</t>
  </si>
  <si>
    <t>Walford,Damion C</t>
  </si>
  <si>
    <t>Walker III,Larry P</t>
  </si>
  <si>
    <t>Walker Jr,John M</t>
  </si>
  <si>
    <t>Walker Jr.,Morris E</t>
  </si>
  <si>
    <t>Walker V,Spencer W</t>
  </si>
  <si>
    <t>Walker,Antonio</t>
  </si>
  <si>
    <t>Walker,Ashlee N</t>
  </si>
  <si>
    <t>Walker,Barney G</t>
  </si>
  <si>
    <t>Walker,Beverly V</t>
  </si>
  <si>
    <t>Walker,Brian T</t>
  </si>
  <si>
    <t>Walker,Brittney A</t>
  </si>
  <si>
    <t>Walker,Candace</t>
  </si>
  <si>
    <t>Walker,Carolyn J</t>
  </si>
  <si>
    <t>Walker,Chari D</t>
  </si>
  <si>
    <t>Walker,Charlene A</t>
  </si>
  <si>
    <t>Walker,Christopher</t>
  </si>
  <si>
    <t>Walker,Clint K</t>
  </si>
  <si>
    <t>Walker,Coretta</t>
  </si>
  <si>
    <t>Walker,Darius D</t>
  </si>
  <si>
    <t>Walker,Delores D</t>
  </si>
  <si>
    <t>Walker,Dexter T</t>
  </si>
  <si>
    <t>Pre-Trial Community Svc Courts</t>
  </si>
  <si>
    <t>Walker,Dorian</t>
  </si>
  <si>
    <t>Walker,Eddie L</t>
  </si>
  <si>
    <t>Walker,Elbert J</t>
  </si>
  <si>
    <t>Walker,Inger D</t>
  </si>
  <si>
    <t>Walker,Jeanette</t>
  </si>
  <si>
    <t>Walker,Jordan M</t>
  </si>
  <si>
    <t>Walker,Keiata S</t>
  </si>
  <si>
    <t>Walker,Keysha L</t>
  </si>
  <si>
    <t>Walker,Marie</t>
  </si>
  <si>
    <t>Walker,Martinez R</t>
  </si>
  <si>
    <t>Walker,Rodney</t>
  </si>
  <si>
    <t>Walker,Tiffany G</t>
  </si>
  <si>
    <t>Walker,Tina L</t>
  </si>
  <si>
    <t>Walker,Tonelle A</t>
  </si>
  <si>
    <t>Walker,Tonya P</t>
  </si>
  <si>
    <t>WalkerJr,Dewartha</t>
  </si>
  <si>
    <t>Walkins,Rhonda C</t>
  </si>
  <si>
    <t>Wall,Byron K</t>
  </si>
  <si>
    <t>Wall,Patricia A</t>
  </si>
  <si>
    <t>Wall,Robert E</t>
  </si>
  <si>
    <t>Wallace Jr,John W</t>
  </si>
  <si>
    <t>Wallace Jr.,Gregory R</t>
  </si>
  <si>
    <t>Wallace,Antonio A</t>
  </si>
  <si>
    <t>Wallace,Benjamin</t>
  </si>
  <si>
    <t>Wallace,Brandon D</t>
  </si>
  <si>
    <t>Wallace,Bruce</t>
  </si>
  <si>
    <t>Wallace,Candice S</t>
  </si>
  <si>
    <t>Wallace,Chaquetta R</t>
  </si>
  <si>
    <t>Wallace,Delvin</t>
  </si>
  <si>
    <t>Wallace,James W</t>
  </si>
  <si>
    <t>Wallace,Joanne E</t>
  </si>
  <si>
    <t>Wallace,John R</t>
  </si>
  <si>
    <t>Wallace,Kenard</t>
  </si>
  <si>
    <t>Wallace,Marshella M</t>
  </si>
  <si>
    <t>Wallace,Pierre O</t>
  </si>
  <si>
    <t>Wallace,Tangia M</t>
  </si>
  <si>
    <t>Wallace,Wanda R</t>
  </si>
  <si>
    <t>Waller,Avery D</t>
  </si>
  <si>
    <t>Waller,Darron M</t>
  </si>
  <si>
    <t>Wallington,Toni A</t>
  </si>
  <si>
    <t>Wallner,Robert R</t>
  </si>
  <si>
    <t>Walp,Melinda K</t>
  </si>
  <si>
    <t>Walrath,Mark A</t>
  </si>
  <si>
    <t>Walsh,Jeffrey A</t>
  </si>
  <si>
    <t>Walsh,Michael A</t>
  </si>
  <si>
    <t>Walsh,Patrick J</t>
  </si>
  <si>
    <t>Walston,Latonia N</t>
  </si>
  <si>
    <t>Walston,Latrenda C</t>
  </si>
  <si>
    <t>Walston,Lemmella F</t>
  </si>
  <si>
    <t>Walter IV,Rudolf R</t>
  </si>
  <si>
    <t>Walter Jr,Donald F</t>
  </si>
  <si>
    <t>Walters Jr,Donald</t>
  </si>
  <si>
    <t>Walters,Corey W</t>
  </si>
  <si>
    <t>Walters,Cory M</t>
  </si>
  <si>
    <t>Walters,Geraldine</t>
  </si>
  <si>
    <t>Walters,Jenna</t>
  </si>
  <si>
    <t>Walters,Randi M</t>
  </si>
  <si>
    <t>Walters,Stephanie D</t>
  </si>
  <si>
    <t>Walters,Tamarisk A</t>
  </si>
  <si>
    <t>Transportation Marketing Coord</t>
  </si>
  <si>
    <t>Walters,Winston H</t>
  </si>
  <si>
    <t>Walton,Marlon M</t>
  </si>
  <si>
    <t>Events Manager</t>
  </si>
  <si>
    <t>Walton,Troy L</t>
  </si>
  <si>
    <t>Wanda,Brian</t>
  </si>
  <si>
    <t>Wang,Benjamin</t>
  </si>
  <si>
    <t>Wang,Jin</t>
  </si>
  <si>
    <t>Wanner,Ruth M</t>
  </si>
  <si>
    <t>Wanzer-Hodge,Lalisa J</t>
  </si>
  <si>
    <t>Ward Jr,Joseph</t>
  </si>
  <si>
    <t>Ward Jr,Michael L</t>
  </si>
  <si>
    <t>Ward,Anthony G</t>
  </si>
  <si>
    <t>Ward,Barbara</t>
  </si>
  <si>
    <t>Ward,Clarence W</t>
  </si>
  <si>
    <t>Ward,Darryl M</t>
  </si>
  <si>
    <t>Ward,Francine Y</t>
  </si>
  <si>
    <t>Ward,Jason S</t>
  </si>
  <si>
    <t>Ward,John T</t>
  </si>
  <si>
    <t>Environmental Technician Supv</t>
  </si>
  <si>
    <t>Ward,Kristopher F</t>
  </si>
  <si>
    <t>Ward,Ricardo A</t>
  </si>
  <si>
    <t>Ward,Ryan H</t>
  </si>
  <si>
    <t>Ward,Todd</t>
  </si>
  <si>
    <t>Ward,William P</t>
  </si>
  <si>
    <t>Wardlaw,Autumn J</t>
  </si>
  <si>
    <t>Ware Jr,Reggie</t>
  </si>
  <si>
    <t>Ware,Jacqueline R</t>
  </si>
  <si>
    <t>Ware,Jakia R</t>
  </si>
  <si>
    <t>Ware,Maurice R</t>
  </si>
  <si>
    <t>Wareheim,Blake R</t>
  </si>
  <si>
    <t>Warehime,David S</t>
  </si>
  <si>
    <t>Warehime,Douglas J</t>
  </si>
  <si>
    <t>Warehime,Shaney R</t>
  </si>
  <si>
    <t>Warner,Michael C</t>
  </si>
  <si>
    <t>Warner,Ryan A</t>
  </si>
  <si>
    <t>Warner,Thomas S</t>
  </si>
  <si>
    <t>Warren Jr,Robert</t>
  </si>
  <si>
    <t>Warren,Byron A</t>
  </si>
  <si>
    <t>Warren,C J</t>
  </si>
  <si>
    <t>Warren,David R</t>
  </si>
  <si>
    <t>Warren,Denzel A</t>
  </si>
  <si>
    <t>Warren,Renita N</t>
  </si>
  <si>
    <t>Warren,Twana J</t>
  </si>
  <si>
    <t>Warriner,Joanne</t>
  </si>
  <si>
    <t>Warsaw,Harry</t>
  </si>
  <si>
    <t>Washington Jr,Arthur</t>
  </si>
  <si>
    <t>Washington,Asia</t>
  </si>
  <si>
    <t>Washington,Audrey D</t>
  </si>
  <si>
    <t>Washington,Brian D</t>
  </si>
  <si>
    <t>Washington,Daniel K</t>
  </si>
  <si>
    <t>Washington,Darschell D</t>
  </si>
  <si>
    <t>Washington,Deena N</t>
  </si>
  <si>
    <t>Washington,Gary</t>
  </si>
  <si>
    <t>Washington,Helen M</t>
  </si>
  <si>
    <t>Washington,Jamar D</t>
  </si>
  <si>
    <t>Washington,James E</t>
  </si>
  <si>
    <t>Washington,Jazmin K</t>
  </si>
  <si>
    <t>Washington,Joe</t>
  </si>
  <si>
    <t>Washington,John J</t>
  </si>
  <si>
    <t>Washington,Junitha D</t>
  </si>
  <si>
    <t>Washington,Larry</t>
  </si>
  <si>
    <t>Washington,Laura R</t>
  </si>
  <si>
    <t>Washington,Lloyd D</t>
  </si>
  <si>
    <t>Washington,Lydell E</t>
  </si>
  <si>
    <t>Washington,Marc R</t>
  </si>
  <si>
    <t>Washington,Michael C</t>
  </si>
  <si>
    <t>Washington,Ongenette D</t>
  </si>
  <si>
    <t>Washington,Richard</t>
  </si>
  <si>
    <t>Washington,Robert</t>
  </si>
  <si>
    <t>Washington,Sabrina N</t>
  </si>
  <si>
    <t>Washington,Sarena</t>
  </si>
  <si>
    <t>Washington,Scottie C</t>
  </si>
  <si>
    <t>Washington,Sherri L</t>
  </si>
  <si>
    <t>Washington,Shyquan D</t>
  </si>
  <si>
    <t>Washington,Stephanie D</t>
  </si>
  <si>
    <t>Washington,Steve E</t>
  </si>
  <si>
    <t>Washington,Tammica P</t>
  </si>
  <si>
    <t>Washington,Tammy</t>
  </si>
  <si>
    <t>Washington,Terrence K</t>
  </si>
  <si>
    <t>Washington,Tesha S</t>
  </si>
  <si>
    <t>Washington,Theodore D</t>
  </si>
  <si>
    <t>Washington,Timothy G</t>
  </si>
  <si>
    <t>Washington,Trina L</t>
  </si>
  <si>
    <t>Washington-Goyal,Tiffany N</t>
  </si>
  <si>
    <t>Community Health Nurse I</t>
  </si>
  <si>
    <t>Washington-Smith,Sherri L</t>
  </si>
  <si>
    <t>Waskiewicz,Daniel J</t>
  </si>
  <si>
    <t>Wassum,Brian S</t>
  </si>
  <si>
    <t>Waszelewski,Todd W</t>
  </si>
  <si>
    <t>Waters Jr,Benjamin</t>
  </si>
  <si>
    <t>Waters,Darius</t>
  </si>
  <si>
    <t>Waters,Jeriel</t>
  </si>
  <si>
    <t>Waters,Marilyn W</t>
  </si>
  <si>
    <t>Waters,Mitchell</t>
  </si>
  <si>
    <t>Waters,Ramona D</t>
  </si>
  <si>
    <t>Waters,Ronnie</t>
  </si>
  <si>
    <t>Waters,Stefan T</t>
  </si>
  <si>
    <t>Waters,Tiarh</t>
  </si>
  <si>
    <t>Watford,Deborah A</t>
  </si>
  <si>
    <t>Watford,John K</t>
  </si>
  <si>
    <t>Watford,Kevin D</t>
  </si>
  <si>
    <t>Watkins,Brian A</t>
  </si>
  <si>
    <t>Watkins,Bryant L</t>
  </si>
  <si>
    <t>Watkins,Carlos</t>
  </si>
  <si>
    <t>Watkins,Catina R</t>
  </si>
  <si>
    <t>Watkins,Charlene</t>
  </si>
  <si>
    <t>Watkins,Cynthia M</t>
  </si>
  <si>
    <t>Watkins,David</t>
  </si>
  <si>
    <t>Watkins,Erika D</t>
  </si>
  <si>
    <t>Watkins,James E</t>
  </si>
  <si>
    <t>Watkins,Janice R</t>
  </si>
  <si>
    <t>Watkins,Julia C</t>
  </si>
  <si>
    <t>Watkins,Michael</t>
  </si>
  <si>
    <t>Watkins,Quinton A</t>
  </si>
  <si>
    <t>Watkins,Samuel J</t>
  </si>
  <si>
    <t>Watkins,Terrod T</t>
  </si>
  <si>
    <t>Watkins,Tyrell</t>
  </si>
  <si>
    <t>Watson III,Raymond L</t>
  </si>
  <si>
    <t>Watson,Anthony G</t>
  </si>
  <si>
    <t>Watson,Catherine</t>
  </si>
  <si>
    <t>Watson,Cejus W</t>
  </si>
  <si>
    <t>Watson,Daniel P</t>
  </si>
  <si>
    <t>Watson,Donald T</t>
  </si>
  <si>
    <t>Watson,Edward Z</t>
  </si>
  <si>
    <t>Watson,Gilbert</t>
  </si>
  <si>
    <t>Watson,Harry</t>
  </si>
  <si>
    <t>Watson,Maddison</t>
  </si>
  <si>
    <t>Watson,Marlene</t>
  </si>
  <si>
    <t>Watson,Michael D</t>
  </si>
  <si>
    <t>Watson,Nichelle Y</t>
  </si>
  <si>
    <t>Watson,Pamela Y</t>
  </si>
  <si>
    <t>Watson,Raymond R</t>
  </si>
  <si>
    <t>Watson,Shane R</t>
  </si>
  <si>
    <t>Watson,Shannon O</t>
  </si>
  <si>
    <t>Watson,Sharod T</t>
  </si>
  <si>
    <t>Watson-Dorsey,Jason M</t>
  </si>
  <si>
    <t>Watt,Montreze J</t>
  </si>
  <si>
    <t>Watters,Edward</t>
  </si>
  <si>
    <t>Watters,Tinika</t>
  </si>
  <si>
    <t>Watts Jr,Stanley</t>
  </si>
  <si>
    <t>Watts,Christy I</t>
  </si>
  <si>
    <t>Watts,Danielle L</t>
  </si>
  <si>
    <t>Watts,Dejzah</t>
  </si>
  <si>
    <t>Watts,Dena' D</t>
  </si>
  <si>
    <t>Watts,Denita</t>
  </si>
  <si>
    <t>Watts,Richard A</t>
  </si>
  <si>
    <t>Watts,Richard R</t>
  </si>
  <si>
    <t>Waugh Jr,Donald G</t>
  </si>
  <si>
    <t>Waugh,Kaylah P</t>
  </si>
  <si>
    <t>Waugh,Micah V</t>
  </si>
  <si>
    <t>Way,Darsell D</t>
  </si>
  <si>
    <t>Way,Diane K</t>
  </si>
  <si>
    <t>Wayman,Clarence A</t>
  </si>
  <si>
    <t>Weathers,Ricardo</t>
  </si>
  <si>
    <t>Weathersby,Antineal J</t>
  </si>
  <si>
    <t>Weaver jr,Clifton F</t>
  </si>
  <si>
    <t>Weaver,DeVonte G</t>
  </si>
  <si>
    <t>Weaver,Essex R</t>
  </si>
  <si>
    <t>Weaver,Jerian K</t>
  </si>
  <si>
    <t>Weaver,Jesse R</t>
  </si>
  <si>
    <t>Public Health Dentist</t>
  </si>
  <si>
    <t>Weaver,Keina K</t>
  </si>
  <si>
    <t>Weaver,Robert C</t>
  </si>
  <si>
    <t>Weaver,Rose M</t>
  </si>
  <si>
    <t>Weaver,Scott B</t>
  </si>
  <si>
    <t>Webb Jr,Brian A</t>
  </si>
  <si>
    <t>Webb Sr,Frank W</t>
  </si>
  <si>
    <t>Webb,Deidre</t>
  </si>
  <si>
    <t>Webb,Edward J</t>
  </si>
  <si>
    <t>Webb,Frances M</t>
  </si>
  <si>
    <t>Webb,John O</t>
  </si>
  <si>
    <t>Webb,Kern A</t>
  </si>
  <si>
    <t>Webb,Michael E</t>
  </si>
  <si>
    <t>Webb,Rochelle M</t>
  </si>
  <si>
    <t>Webb,Thomas P</t>
  </si>
  <si>
    <t>Webber,Stella M</t>
  </si>
  <si>
    <t>Weber,John D</t>
  </si>
  <si>
    <t>Weber,Michael J</t>
  </si>
  <si>
    <t>Webster,Lara K</t>
  </si>
  <si>
    <t>Webster,Lavetta Y</t>
  </si>
  <si>
    <t>Webster,Merri T</t>
  </si>
  <si>
    <t>Wedington,Lennard</t>
  </si>
  <si>
    <t>Weeks Jr,Rollin</t>
  </si>
  <si>
    <t>Weeks,Alan M</t>
  </si>
  <si>
    <t>Weeks,Carolyn D</t>
  </si>
  <si>
    <t>Weeks,Latrice</t>
  </si>
  <si>
    <t>Weeks,Lilia V</t>
  </si>
  <si>
    <t>Weeks,William S</t>
  </si>
  <si>
    <t>Weems,Anthony S</t>
  </si>
  <si>
    <t>Weems,Deidre A</t>
  </si>
  <si>
    <t>Weems,Mariah</t>
  </si>
  <si>
    <t>Weese,Richard C</t>
  </si>
  <si>
    <t>Weglein,James R</t>
  </si>
  <si>
    <t>Wehrman,Joseph W</t>
  </si>
  <si>
    <t>Wei,Hansi</t>
  </si>
  <si>
    <t>Weichert,Steven T</t>
  </si>
  <si>
    <t>Weil,Doris N</t>
  </si>
  <si>
    <t>Weil,Robert J</t>
  </si>
  <si>
    <t>Wein,Zachary D</t>
  </si>
  <si>
    <t>Weinberg,Brent</t>
  </si>
  <si>
    <t>Weiner,Brian M</t>
  </si>
  <si>
    <t>Library Computer System Leader</t>
  </si>
  <si>
    <t>Weinschenk,Samuel S</t>
  </si>
  <si>
    <t>Weinstein,Joseph</t>
  </si>
  <si>
    <t>Weinstock,Cortney A</t>
  </si>
  <si>
    <t>Weisbaum,Harold R</t>
  </si>
  <si>
    <t>Weisel,Cynthia N</t>
  </si>
  <si>
    <t>Weisel,Dennis S</t>
  </si>
  <si>
    <t>Weisenburg,Milton C</t>
  </si>
  <si>
    <t>Weiss,Sumner S</t>
  </si>
  <si>
    <t>Weissner,Lisa G</t>
  </si>
  <si>
    <t>Welborn,Deonte M</t>
  </si>
  <si>
    <t>Welborn,Richard</t>
  </si>
  <si>
    <t>Welborn,Saundra</t>
  </si>
  <si>
    <t>Welch Jr,Jerry D</t>
  </si>
  <si>
    <t>Welcome,Mary</t>
  </si>
  <si>
    <t>Weldon,Valerie P</t>
  </si>
  <si>
    <t>Wellems,Nicholas R</t>
  </si>
  <si>
    <t>Welling III,James R</t>
  </si>
  <si>
    <t>Welling,Robert S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</si>
  <si>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</si>
  <si>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</si>
  <si>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</si>
  <si>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</si>
  <si>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</si>
  <si>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</si>
  <si>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Wells,Joann</t>
  </si>
  <si>
    <t>Wells,Keita S</t>
  </si>
  <si>
    <t>Wells,Lloyd E</t>
  </si>
  <si>
    <t>Wells,Michael D</t>
  </si>
  <si>
    <t>Wells,Michael T</t>
  </si>
  <si>
    <t>Wells,Norris C</t>
  </si>
  <si>
    <t>Welsh,Brandi S</t>
  </si>
  <si>
    <t>Welsh,Ryan T</t>
  </si>
  <si>
    <t>Wendland,Deborah</t>
  </si>
  <si>
    <t>Wenger,Ryan T</t>
  </si>
  <si>
    <t>Wentworth,Nicholas E</t>
  </si>
  <si>
    <t>Wenzel,Thomas</t>
  </si>
  <si>
    <t>Werner Jr,Floyd S</t>
  </si>
  <si>
    <t>Werner,Dustin M</t>
  </si>
  <si>
    <t>Werner,Peggy</t>
  </si>
  <si>
    <t>Wescott,James F</t>
  </si>
  <si>
    <t>Wesley,John M</t>
  </si>
  <si>
    <t>Wessell,Teresa C</t>
  </si>
  <si>
    <t>West Jr,Eugene E</t>
  </si>
  <si>
    <t>West,Auriel T</t>
  </si>
  <si>
    <t>West,Derrick D</t>
  </si>
  <si>
    <t>West,Inel K</t>
  </si>
  <si>
    <t>West,Jamal J</t>
  </si>
  <si>
    <t>West,Jeffery J</t>
  </si>
  <si>
    <t>West,John W</t>
  </si>
  <si>
    <t>West,Kamontay M</t>
  </si>
  <si>
    <t>West,Scott A</t>
  </si>
  <si>
    <t>West,Sonia M</t>
  </si>
  <si>
    <t>West,Trina N</t>
  </si>
  <si>
    <t>West,Willie</t>
  </si>
  <si>
    <t>Westbrook,India J</t>
  </si>
  <si>
    <t>Westbrook,Torrence</t>
  </si>
  <si>
    <t>Westbrook,Wade</t>
  </si>
  <si>
    <t>West-Carroll,Kizzy J</t>
  </si>
  <si>
    <t>Westerman,Raymond</t>
  </si>
  <si>
    <t>Westervelt,Jan</t>
  </si>
  <si>
    <t>Westervelt,Joshua N</t>
  </si>
  <si>
    <t>Westmoreland,Antonio M</t>
  </si>
  <si>
    <t>Westmoreland,Damion M</t>
  </si>
  <si>
    <t>Weston,Cedric M</t>
  </si>
  <si>
    <t>Weston,Duane A</t>
  </si>
  <si>
    <t>Wharton Johnson,Theresa D</t>
  </si>
  <si>
    <t>Wharton,Angela D</t>
  </si>
  <si>
    <t>Wheaden Jr.,Rodney K</t>
  </si>
  <si>
    <t>Wheatley,Faith D</t>
  </si>
  <si>
    <t>Wheeler,Carlton O</t>
  </si>
  <si>
    <t>Wheeler,Christa C</t>
  </si>
  <si>
    <t>Wheeler,Frank D</t>
  </si>
  <si>
    <t>Wheeler,Hillary E</t>
  </si>
  <si>
    <t>Wheeler,Isaac M</t>
  </si>
  <si>
    <t>Wheeler,Karen L</t>
  </si>
  <si>
    <t>Wheeler,Lorvadia D</t>
  </si>
  <si>
    <t>Wheeler,Norman W</t>
  </si>
  <si>
    <t>Wheeler,Patrick C</t>
  </si>
  <si>
    <t>Wheeler,Tavon</t>
  </si>
  <si>
    <t>Wherley,Robin D</t>
  </si>
  <si>
    <t>Whidbee,Barbara A</t>
  </si>
  <si>
    <t>Whitaker III,Joseph</t>
  </si>
  <si>
    <t>Whitaker Jr,Sirron T</t>
  </si>
  <si>
    <t>Whitaker,Curtis</t>
  </si>
  <si>
    <t>Whitaker,Deliah L</t>
  </si>
  <si>
    <t>Whitaker,Kimberly B</t>
  </si>
  <si>
    <t>Whitaker,Marie A</t>
  </si>
  <si>
    <t>Whitaker,Nyilah N</t>
  </si>
  <si>
    <t>Whitaker,Shikiara A</t>
  </si>
  <si>
    <t>Whitaker,Sirron T</t>
  </si>
  <si>
    <t>Whitcomb,Aaron W</t>
  </si>
  <si>
    <t>Special Investigation Supv</t>
  </si>
  <si>
    <t>White III,Kensington W</t>
  </si>
  <si>
    <t>White Sr.,Tyrone E</t>
  </si>
  <si>
    <t>White,Aaron D</t>
  </si>
  <si>
    <t>White,Aileen D</t>
  </si>
  <si>
    <t>White,Alexa L</t>
  </si>
  <si>
    <t>White,Alicia L</t>
  </si>
  <si>
    <t>White,Andrew C</t>
  </si>
  <si>
    <t>White,Angel C</t>
  </si>
  <si>
    <t>White,Angelo</t>
  </si>
  <si>
    <t>White,Anthony D</t>
  </si>
  <si>
    <t>White,Arthur</t>
  </si>
  <si>
    <t>White,Bernard R</t>
  </si>
  <si>
    <t>White,Carolyn M</t>
  </si>
  <si>
    <t>White,Charles</t>
  </si>
  <si>
    <t>White,Chiquita L</t>
  </si>
  <si>
    <t>White,Craig S</t>
  </si>
  <si>
    <t>White,Danielle R</t>
  </si>
  <si>
    <t>White,Darrell D</t>
  </si>
  <si>
    <t>White,David K</t>
  </si>
  <si>
    <t>White,Deborah M</t>
  </si>
  <si>
    <t>White,Dwight</t>
  </si>
  <si>
    <t>White,Eric B</t>
  </si>
  <si>
    <t>White,Evelyn D</t>
  </si>
  <si>
    <t>White,Ivan R</t>
  </si>
  <si>
    <t>White,Joan C</t>
  </si>
  <si>
    <t>White,Kelly A</t>
  </si>
  <si>
    <t>White,Kendall A</t>
  </si>
  <si>
    <t>White,Leon J</t>
  </si>
  <si>
    <t>White,Letitia A</t>
  </si>
  <si>
    <t>White,Lisa A</t>
  </si>
  <si>
    <t>White,Maria A</t>
  </si>
  <si>
    <t>White,Mary Grace M</t>
  </si>
  <si>
    <t>Epidemiologist Supervisor</t>
  </si>
  <si>
    <t>White,Mary J</t>
  </si>
  <si>
    <t>White,Michael T</t>
  </si>
  <si>
    <t>White,Morgan E</t>
  </si>
  <si>
    <t>White,Pamela</t>
  </si>
  <si>
    <t>White,Pamela S</t>
  </si>
  <si>
    <t>White,Patreka L</t>
  </si>
  <si>
    <t>White,Patricia</t>
  </si>
  <si>
    <t>White,Peggy A</t>
  </si>
  <si>
    <t>White,Phrefiniece M</t>
  </si>
  <si>
    <t>White,Porsha M</t>
  </si>
  <si>
    <t>White,Preston</t>
  </si>
  <si>
    <t>White,Scott</t>
  </si>
  <si>
    <t>White,Tamara L</t>
  </si>
  <si>
    <t>White,Terrell R</t>
  </si>
  <si>
    <t>White,Theresa L</t>
  </si>
  <si>
    <t>White,Therman D</t>
  </si>
  <si>
    <t>White,Tonya D</t>
  </si>
  <si>
    <t>White,Vernon J</t>
  </si>
  <si>
    <t>White,Winston</t>
  </si>
  <si>
    <t>White-Bey,Aisha S</t>
  </si>
  <si>
    <t>Whitehair,Amber</t>
  </si>
  <si>
    <t>Whitehead,Andrew J</t>
  </si>
  <si>
    <t>Whitehead,Leslie</t>
  </si>
  <si>
    <t>Whitehead,Monica Y</t>
  </si>
  <si>
    <t>Whitehead,Raymond D</t>
  </si>
  <si>
    <t>Whitfield Jr.,Donnie</t>
  </si>
  <si>
    <t>Whitfield,Kenneth</t>
  </si>
  <si>
    <t>Whitfield,Michael P</t>
  </si>
  <si>
    <t>Whitfield,Penelope</t>
  </si>
  <si>
    <t>Whiting Jr,Joseph</t>
  </si>
  <si>
    <t>Whiting,Eugene</t>
  </si>
  <si>
    <t>Whiting,Marcus T</t>
  </si>
  <si>
    <t>Whiting,Tarshia M</t>
  </si>
  <si>
    <t>Whitlock,Mary A</t>
  </si>
  <si>
    <t>Whitman Jr,Stephen L</t>
  </si>
  <si>
    <t>Whitt,Jeffrey W</t>
  </si>
  <si>
    <t>Whitt,Sadie E</t>
  </si>
  <si>
    <t>Whitt,Timothy</t>
  </si>
  <si>
    <t>Whittaker,Richard K</t>
  </si>
  <si>
    <t>Whitted,Lakeshia Y</t>
  </si>
  <si>
    <t>Whittingham IV,George H</t>
  </si>
  <si>
    <t>Whittington,Bruce J</t>
  </si>
  <si>
    <t>Whittle,Hiram T</t>
  </si>
  <si>
    <t>Whittle,Pamela J</t>
  </si>
  <si>
    <t>Wick,Chris D</t>
  </si>
  <si>
    <t>Wick,Timothy</t>
  </si>
  <si>
    <t>Wickliffe,April C</t>
  </si>
  <si>
    <t>Wicks Jr,Everett M</t>
  </si>
  <si>
    <t>Wicks,Dana M</t>
  </si>
  <si>
    <t>Employee Benefits Assistant</t>
  </si>
  <si>
    <t>Wicks,Everett C</t>
  </si>
  <si>
    <t>Wicks,Troy W</t>
  </si>
  <si>
    <t>Wiczulis,Joseph M</t>
  </si>
  <si>
    <t>Widgeon,Judy C</t>
  </si>
  <si>
    <t>Wieciech,Eric L</t>
  </si>
  <si>
    <t>Wieczorkowski Jr,Edwin J</t>
  </si>
  <si>
    <t>Wiedel,Monica M</t>
  </si>
  <si>
    <t>Wigfall,Anthony D</t>
  </si>
  <si>
    <t>Wiggins,Alfred E</t>
  </si>
  <si>
    <t>Wiggins,Anjanette M</t>
  </si>
  <si>
    <t>Wiggins,Dominique C</t>
  </si>
  <si>
    <t>Wiggins,Ernest</t>
  </si>
  <si>
    <t>Wiggins,Kevin L</t>
  </si>
  <si>
    <t>Wiggins,Margaret E</t>
  </si>
  <si>
    <t>Custodial Worker II</t>
  </si>
  <si>
    <t>Wiggins,Tammy D</t>
  </si>
  <si>
    <t>Wiggins,Theresa</t>
  </si>
  <si>
    <t>Wiggins,Vernice M</t>
  </si>
  <si>
    <t>Wilbon Jr,Kevin</t>
  </si>
  <si>
    <t>Wilcox,Jason E</t>
  </si>
  <si>
    <t>Wilcox,LaTrici E</t>
  </si>
  <si>
    <t>Wilczynski,Christina M</t>
  </si>
  <si>
    <t>Wildberger,Christopher W</t>
  </si>
  <si>
    <t>Wildberger,Eric</t>
  </si>
  <si>
    <t>Wilde,Lydia L</t>
  </si>
  <si>
    <t>Wilder,Mozell</t>
  </si>
  <si>
    <t>Wiles,Jade</t>
  </si>
  <si>
    <t>Wiley,David L</t>
  </si>
  <si>
    <t>Wiley,Gregory</t>
  </si>
  <si>
    <t>Wiley,Kevin D</t>
  </si>
  <si>
    <t>Wiley,Lynea Y</t>
  </si>
  <si>
    <t>Wiley,Wanda</t>
  </si>
  <si>
    <t>Wilford Jr,John A</t>
  </si>
  <si>
    <t>Wilhelm,Michael V</t>
  </si>
  <si>
    <t>Wilhide,Linda J</t>
  </si>
  <si>
    <t>Wilkens-Mitchell,Kimberly Z</t>
  </si>
  <si>
    <t>Wilkerson,Candace E</t>
  </si>
  <si>
    <t>Wilkerson,Laverta</t>
  </si>
  <si>
    <t>Wilkerson,Wanda D</t>
  </si>
  <si>
    <t>Wilkes Jr,Lawrence</t>
  </si>
  <si>
    <t>Wilkes,Crystal R</t>
  </si>
  <si>
    <t>Wilkes,Zina M</t>
  </si>
  <si>
    <t>Wilkins Bailey,Lestine C</t>
  </si>
  <si>
    <t>Wilkins,A Diana</t>
  </si>
  <si>
    <t>Wilkins,Geraldine M</t>
  </si>
  <si>
    <t>Wilkins,Jacqueline D</t>
  </si>
  <si>
    <t>Wilkins,Shanntel Q</t>
  </si>
  <si>
    <t>Wilkinson,David N</t>
  </si>
  <si>
    <t>Willenburg,Joshua M</t>
  </si>
  <si>
    <t>Willett,Trena</t>
  </si>
  <si>
    <t>Willey,Paula L</t>
  </si>
  <si>
    <t>Williams Brown,Regina</t>
  </si>
  <si>
    <t>Williams III,Earl J</t>
  </si>
  <si>
    <t>Williams III,Grant</t>
  </si>
  <si>
    <t>Superintendent Operations</t>
  </si>
  <si>
    <t>Williams Jr,Charles R</t>
  </si>
  <si>
    <t>Williams Jr,Darryl A</t>
  </si>
  <si>
    <t>Williams Jr,Kenneth B</t>
  </si>
  <si>
    <t>Williams Jr,Ricky A</t>
  </si>
  <si>
    <t>Williams Jr,Tracy L</t>
  </si>
  <si>
    <t>Williams Jr.,Anthony A</t>
  </si>
  <si>
    <t>Williams Jr.,Calvin L</t>
  </si>
  <si>
    <t>Williams Jr.,Larry D</t>
  </si>
  <si>
    <t>Williams Jr.,Lunsford Antonio</t>
  </si>
  <si>
    <t>Williams Stuckey,Evelyn</t>
  </si>
  <si>
    <t>Williams,Adrian S</t>
  </si>
  <si>
    <t>Williams,Akeem J</t>
  </si>
  <si>
    <t>Williams,Alisha M</t>
  </si>
  <si>
    <t>Williams,Alvin B</t>
  </si>
  <si>
    <t>Williams,Andrea D</t>
  </si>
  <si>
    <t>Williams,Anthony D</t>
  </si>
  <si>
    <t>Towing Lot Superintendent</t>
  </si>
  <si>
    <t>Williams,Antoine M</t>
  </si>
  <si>
    <t>Williams,Antoinette</t>
  </si>
  <si>
    <t>Williams,Antonia C</t>
  </si>
  <si>
    <t>Williams,April Y</t>
  </si>
  <si>
    <t>Williams,Ashley</t>
  </si>
  <si>
    <t>Williams,Barbara</t>
  </si>
  <si>
    <t>Williams,Brandon D</t>
  </si>
  <si>
    <t>Williams,Brandon T</t>
  </si>
  <si>
    <t>Williams,Brenda E</t>
  </si>
  <si>
    <t>Williams,Bruce M</t>
  </si>
  <si>
    <t>Williams,Bryant</t>
  </si>
  <si>
    <t>Williams,C S</t>
  </si>
  <si>
    <t>Williams,Calvin E</t>
  </si>
  <si>
    <t>Williams,Carl R</t>
  </si>
  <si>
    <t>Williams,Carmen L</t>
  </si>
  <si>
    <t>Williams,Chanda Y</t>
  </si>
  <si>
    <t>Williams,Christopher P</t>
  </si>
  <si>
    <t>Williams,Clinton D</t>
  </si>
  <si>
    <t>Williams,Craig E</t>
  </si>
  <si>
    <t>Williams,Craig M</t>
  </si>
  <si>
    <t>Williams,Dameon R</t>
  </si>
  <si>
    <t>Williams,Daphney D</t>
  </si>
  <si>
    <t>Williams,Darryl K</t>
  </si>
  <si>
    <t>Williams,Darryll P</t>
  </si>
  <si>
    <t>Williams,David A</t>
  </si>
  <si>
    <t>Williams,De'andre J</t>
  </si>
  <si>
    <t>Williams,Denise L</t>
  </si>
  <si>
    <t>Williams,Dennis</t>
  </si>
  <si>
    <t>Williams,Dexter</t>
  </si>
  <si>
    <t>Williams,Diontae M</t>
  </si>
  <si>
    <t>Williams,Donnell M</t>
  </si>
  <si>
    <t>Williams,Donta M</t>
  </si>
  <si>
    <t>Williams,Douglas</t>
  </si>
  <si>
    <t>Williams,Drucilla A</t>
  </si>
  <si>
    <t>Williams,Earldine V</t>
  </si>
  <si>
    <t>Williams,Ellen A</t>
  </si>
  <si>
    <t>Williams,Eric R</t>
  </si>
  <si>
    <t>Williams,Eric Z</t>
  </si>
  <si>
    <t>Williams,Exdol A</t>
  </si>
  <si>
    <t>Williams,Franklin</t>
  </si>
  <si>
    <t>Williams,Frentrice</t>
  </si>
  <si>
    <t>Williams,Geashaun C</t>
  </si>
  <si>
    <t>Williams,Gregory</t>
  </si>
  <si>
    <t>Williams,Gregory D</t>
  </si>
  <si>
    <t>Williams,Helen A</t>
  </si>
  <si>
    <t>Williams,Ian</t>
  </si>
  <si>
    <t>Williams,Isabelle M</t>
  </si>
  <si>
    <t>Williams,James A</t>
  </si>
  <si>
    <t>Williams,Jamie L</t>
  </si>
  <si>
    <t>Williams,Janise C</t>
  </si>
  <si>
    <t>Williams,Jannie M</t>
  </si>
  <si>
    <t>Williams,Jennell</t>
  </si>
  <si>
    <t>Williams,Johnnie M</t>
  </si>
  <si>
    <t>Williams,Joseph</t>
  </si>
  <si>
    <t>Williams,Joseph T</t>
  </si>
  <si>
    <t>Williams,Julius</t>
  </si>
  <si>
    <t>Williams,Justin A</t>
  </si>
  <si>
    <t>Williams,Karen Y</t>
  </si>
  <si>
    <t>Williams,Keith C</t>
  </si>
  <si>
    <t>Williams,Kenneth</t>
  </si>
  <si>
    <t>Williams,Kenneth L</t>
  </si>
  <si>
    <t>Williams,Keontrai D</t>
  </si>
  <si>
    <t>Williams,Kevin D</t>
  </si>
  <si>
    <t>Williams,Kevin T</t>
  </si>
  <si>
    <t>Williams,Lachelle C</t>
  </si>
  <si>
    <t>Williams,Lamar A</t>
  </si>
  <si>
    <t>Williams,Lamont</t>
  </si>
  <si>
    <t>Williams,Larry D</t>
  </si>
  <si>
    <t>Williams,Larry M</t>
  </si>
  <si>
    <t>Williams,Laurzette O</t>
  </si>
  <si>
    <t>Williams,Leonard C</t>
  </si>
  <si>
    <t>Williams,Leonard E</t>
  </si>
  <si>
    <t>Williams,Leslie K</t>
  </si>
  <si>
    <t>Williams,Leslie M</t>
  </si>
  <si>
    <t>Williams,Lindsey C</t>
  </si>
  <si>
    <t>Williams,Lisa M</t>
  </si>
  <si>
    <t>Williams,Marcus J</t>
  </si>
  <si>
    <t>Williams,Marcus K</t>
  </si>
  <si>
    <t>Williams,Margaret D</t>
  </si>
  <si>
    <t>Williams,Maria A</t>
  </si>
  <si>
    <t>Williams,Mark C</t>
  </si>
  <si>
    <t>Williams,Mark E</t>
  </si>
  <si>
    <t>Williams,Marva D</t>
  </si>
  <si>
    <t>Williams,Marvin</t>
  </si>
  <si>
    <t>Williams,Maunda</t>
  </si>
  <si>
    <t>Williams,Melissa Y</t>
  </si>
  <si>
    <t>Williams,Melvin B</t>
  </si>
  <si>
    <t>Williams,Michael A</t>
  </si>
  <si>
    <t>Williams,Michael D</t>
  </si>
  <si>
    <t>Williams,Michael E</t>
  </si>
  <si>
    <t>Williams,Muhammad</t>
  </si>
  <si>
    <t>Williams,Myra G</t>
  </si>
  <si>
    <t>Williams,Nanette</t>
  </si>
  <si>
    <t>Williams,Naquana L</t>
  </si>
  <si>
    <t>Williams,Nichelle D</t>
  </si>
  <si>
    <t>Williams,Nicole M</t>
  </si>
  <si>
    <t>Williams,Nkenge A</t>
  </si>
  <si>
    <t>Williams,Pamela D</t>
  </si>
  <si>
    <t>Williams,Patrice D</t>
  </si>
  <si>
    <t>Williams,Patricia A</t>
  </si>
  <si>
    <t>Williams,Paula L</t>
  </si>
  <si>
    <t>Williams,Peter A M</t>
  </si>
  <si>
    <t>Williams,Rahim I</t>
  </si>
  <si>
    <t>Williams,Randolph C</t>
  </si>
  <si>
    <t>Williams,Randolph E</t>
  </si>
  <si>
    <t>Williams,Raven L</t>
  </si>
  <si>
    <t>Williams,Raymond</t>
  </si>
  <si>
    <t>Williams,Reginald A</t>
  </si>
  <si>
    <t>Williams,Reginald D</t>
  </si>
  <si>
    <t>Williams,Renay E</t>
  </si>
  <si>
    <t>Williams,Richard</t>
  </si>
  <si>
    <t>Williams,Rickeisha D</t>
  </si>
  <si>
    <t>Williams,Robert V</t>
  </si>
  <si>
    <t>Williams,Roland T</t>
  </si>
  <si>
    <t>Williams,Romaine P</t>
  </si>
  <si>
    <t>Williams,Russell</t>
  </si>
  <si>
    <t>Williams,Ryan C</t>
  </si>
  <si>
    <t>Williams,Sabrina</t>
  </si>
  <si>
    <t>Williams,Shavanna D</t>
  </si>
  <si>
    <t>Williams,Shawn P</t>
  </si>
  <si>
    <t>Williams,Shawn T</t>
  </si>
  <si>
    <t>Williams,Sheronne</t>
  </si>
  <si>
    <t>Williams,Sherrie E</t>
  </si>
  <si>
    <t>Williams,Shonda D</t>
  </si>
  <si>
    <t>Williams,Skymeka T</t>
  </si>
  <si>
    <t>Williams,Stephen U</t>
  </si>
  <si>
    <t>Williams,Sterling Q</t>
  </si>
  <si>
    <t>Williams,Steven J</t>
  </si>
  <si>
    <t>Williams,Tamara L</t>
  </si>
  <si>
    <t>Williams,Tammielle M</t>
  </si>
  <si>
    <t>Williams,Tammy M</t>
  </si>
  <si>
    <t>Williams,Tanya D</t>
  </si>
  <si>
    <t>Williams,Taylor M</t>
  </si>
  <si>
    <t>Williams,Terry L</t>
  </si>
  <si>
    <t>Williams,Theodore</t>
  </si>
  <si>
    <t>Budget Analyst DPW</t>
  </si>
  <si>
    <t>Williams,Theresa A</t>
  </si>
  <si>
    <t>Williams,Theresa B</t>
  </si>
  <si>
    <t>Williams,Theresa M</t>
  </si>
  <si>
    <t>Williams,Tiara K</t>
  </si>
  <si>
    <t>Williams,Tiffany</t>
  </si>
  <si>
    <t>Williams,Tiffany J</t>
  </si>
  <si>
    <t>Williams,Tirokah S</t>
  </si>
  <si>
    <t>Williams,Tommy E</t>
  </si>
  <si>
    <t>Williams,Tony L</t>
  </si>
  <si>
    <t>Williams,Tonya D</t>
  </si>
  <si>
    <t>Williams,Towanda</t>
  </si>
  <si>
    <t>Williams,Toyia</t>
  </si>
  <si>
    <t>Williams,Tracey D</t>
  </si>
  <si>
    <t>F&amp;P Benefits Analyst Supv</t>
  </si>
  <si>
    <t>Williams,Troy</t>
  </si>
  <si>
    <t>Williams,Tyriek</t>
  </si>
  <si>
    <t>Williams,Vanera L</t>
  </si>
  <si>
    <t>Williams,Vasama L</t>
  </si>
  <si>
    <t>Williams,Velma L</t>
  </si>
  <si>
    <t>Williams,Violet D</t>
  </si>
  <si>
    <t>Williams,Wanda L</t>
  </si>
  <si>
    <t>Williams,Willinette E</t>
  </si>
  <si>
    <t>Williams-Branford,Deborah</t>
  </si>
  <si>
    <t>Social Policy and Prog Analyst</t>
  </si>
  <si>
    <t>Williamson Sr,Jovon T</t>
  </si>
  <si>
    <t>Williamson,Brad</t>
  </si>
  <si>
    <t>Williamson,Derek M</t>
  </si>
  <si>
    <t>Williamson,Derick S</t>
  </si>
  <si>
    <t>Williamson,Henry L</t>
  </si>
  <si>
    <t>Williamson,Sherman</t>
  </si>
  <si>
    <t>Willie,Chawntay</t>
  </si>
  <si>
    <t>Willie,Michael J</t>
  </si>
  <si>
    <t>Willingham,Linda</t>
  </si>
  <si>
    <t>Willis III,Josephus</t>
  </si>
  <si>
    <t>Willis,Dorothea</t>
  </si>
  <si>
    <t>Willis,Michael A</t>
  </si>
  <si>
    <t>Willis,Ryan M</t>
  </si>
  <si>
    <t>Willis,Tiffany</t>
  </si>
  <si>
    <t>Willis-Eggleston,Resha T</t>
  </si>
  <si>
    <t>Willoughby,Aaron L</t>
  </si>
  <si>
    <t>Willoughby,Michelle D</t>
  </si>
  <si>
    <t>Wills,Keyel</t>
  </si>
  <si>
    <t>Wills,Rose M</t>
  </si>
  <si>
    <t>Wilmer,Deborah A</t>
  </si>
  <si>
    <t>Wilmering,Derrick W</t>
  </si>
  <si>
    <t>Wilmore,Anita M</t>
  </si>
  <si>
    <t>Wilmore,Michael A</t>
  </si>
  <si>
    <t>Wilson Hamilton,Terry A</t>
  </si>
  <si>
    <t>Wilson II,Bruce M</t>
  </si>
  <si>
    <t>Wilson Jr,Earl K</t>
  </si>
  <si>
    <t>Wilson Jr.,James T</t>
  </si>
  <si>
    <t>Wilson Mayzek,Michelle A</t>
  </si>
  <si>
    <t>Contract Processing Supervisor</t>
  </si>
  <si>
    <t>Wilson Sr.,Andre C</t>
  </si>
  <si>
    <t>Wilson,Aaron</t>
  </si>
  <si>
    <t>Wilson,Alfonso</t>
  </si>
  <si>
    <t>Whiteprint Machine Opr</t>
  </si>
  <si>
    <t>Wilson,Andre R</t>
  </si>
  <si>
    <t>Wilson,Angela V</t>
  </si>
  <si>
    <t>Wilson,Annette D</t>
  </si>
  <si>
    <t>Wilson,Antoinette R</t>
  </si>
  <si>
    <t>Wilson,Antwan</t>
  </si>
  <si>
    <t>Wilson,Blanche I</t>
  </si>
  <si>
    <t>Wilson,Brandon B</t>
  </si>
  <si>
    <t>Wilson,Carol J</t>
  </si>
  <si>
    <t>Tax Transfer Clerk II</t>
  </si>
  <si>
    <t>Wilson,Carol M</t>
  </si>
  <si>
    <t>Wilson,Chevette D</t>
  </si>
  <si>
    <t>Wilson,Crystal E</t>
  </si>
  <si>
    <t>Wilson,Davon L</t>
  </si>
  <si>
    <t>Wilson,Delia</t>
  </si>
  <si>
    <t>Wilson,Devin M</t>
  </si>
  <si>
    <t>Wilson,Durshera T</t>
  </si>
  <si>
    <t>Wilson,Earl</t>
  </si>
  <si>
    <t>Wilson,Earl K</t>
  </si>
  <si>
    <t>Wilson,Edward H</t>
  </si>
  <si>
    <t>Wilson,Enfenity</t>
  </si>
  <si>
    <t>Wilson,Erica N</t>
  </si>
  <si>
    <t>Wilson,Eunicka S</t>
  </si>
  <si>
    <t>Wilson,Francisca S</t>
  </si>
  <si>
    <t>Wilson,Frankie K</t>
  </si>
  <si>
    <t>Wilson,Gloria M</t>
  </si>
  <si>
    <t>Wilson,Jahmilla J</t>
  </si>
  <si>
    <t>Wilson,James E</t>
  </si>
  <si>
    <t>Wilson,Jamille J</t>
  </si>
  <si>
    <t>Wilson,Jeffrey</t>
  </si>
  <si>
    <t>Wilson,Joshua H</t>
  </si>
  <si>
    <t>Wilson,Juan M</t>
  </si>
  <si>
    <t>Wilson,Karen A</t>
  </si>
  <si>
    <t>Wilson,Kellie</t>
  </si>
  <si>
    <t>Wilson,Kenneth L</t>
  </si>
  <si>
    <t>Wilson,Kim T</t>
  </si>
  <si>
    <t>Wilson,Lamall E</t>
  </si>
  <si>
    <t>Wilson,Mark W</t>
  </si>
  <si>
    <t>Wilson,Mia</t>
  </si>
  <si>
    <t>Wilson,Michael</t>
  </si>
  <si>
    <t>Wilson,Michael C</t>
  </si>
  <si>
    <t>Wilson,Misskay K</t>
  </si>
  <si>
    <t>Wilson,Murray</t>
  </si>
  <si>
    <t>Wilson,Nathalie</t>
  </si>
  <si>
    <t>Wilson,Nicole R</t>
  </si>
  <si>
    <t>Wilson,Robert</t>
  </si>
  <si>
    <t>Wilson,Shakeara</t>
  </si>
  <si>
    <t>Wilson,Shareena S</t>
  </si>
  <si>
    <t>Wilson,Sharon D</t>
  </si>
  <si>
    <t>Wilson,Shinikki S</t>
  </si>
  <si>
    <t>Wilson,Stephen J</t>
  </si>
  <si>
    <t>Wilson,Taalibah M</t>
  </si>
  <si>
    <t>Wilson,Terrie</t>
  </si>
  <si>
    <t>Wilson,Theresa</t>
  </si>
  <si>
    <t>Wilson,Tina M</t>
  </si>
  <si>
    <t>Deputy Towing Manager</t>
  </si>
  <si>
    <t>Wilson,Tyeshia</t>
  </si>
  <si>
    <t>Wilson,Tyrone</t>
  </si>
  <si>
    <t>Wilson,Walter A</t>
  </si>
  <si>
    <t>Wilson,Wartruler</t>
  </si>
  <si>
    <t>Wilson,Wesley L</t>
  </si>
  <si>
    <t>Wilson,William D</t>
  </si>
  <si>
    <t>Wilson-Howell,Joyce</t>
  </si>
  <si>
    <t>Wilt,Joseph B</t>
  </si>
  <si>
    <t>Wilton,Chester D</t>
  </si>
  <si>
    <t>Wilton,Timothy B</t>
  </si>
  <si>
    <t>Wilton,Yolanda M</t>
  </si>
  <si>
    <t>Case Management Supervisor</t>
  </si>
  <si>
    <t>Wiman,Andrew I</t>
  </si>
  <si>
    <t>Wimberly,Darrell S</t>
  </si>
  <si>
    <t>Wimbush,Eboni A</t>
  </si>
  <si>
    <t>Winborne,Sheronda D</t>
  </si>
  <si>
    <t>Winchester,Carla C</t>
  </si>
  <si>
    <t>Winchester,Howard D</t>
  </si>
  <si>
    <t>Winchester,Leonard D</t>
  </si>
  <si>
    <t>Winchester,Reginald L</t>
  </si>
  <si>
    <t>Winder Jr,Richard D</t>
  </si>
  <si>
    <t>Winder,Carrie M</t>
  </si>
  <si>
    <t>Winder,Darrill L</t>
  </si>
  <si>
    <t>Winder,Dominick E</t>
  </si>
  <si>
    <t>Winder,Travis K</t>
  </si>
  <si>
    <t>Winder,William E</t>
  </si>
  <si>
    <t>Windham,Asia M</t>
  </si>
  <si>
    <t>Wine,Douglas M</t>
  </si>
  <si>
    <t>Wines,Lindsay M</t>
  </si>
  <si>
    <t>Winfield,Shaniqua F</t>
  </si>
  <si>
    <t>Wingate,Justin R</t>
  </si>
  <si>
    <t>Winiarski,Dylan M</t>
  </si>
  <si>
    <t>Winkey,Drake E</t>
  </si>
  <si>
    <t>Winkler,Bryan K</t>
  </si>
  <si>
    <t>Winkler,Yolanda G</t>
  </si>
  <si>
    <t>Winn,Curtis A</t>
  </si>
  <si>
    <t>Winn,Michael L</t>
  </si>
  <si>
    <t>Winns,Jeffrey</t>
  </si>
  <si>
    <t>Winston,Aaron I</t>
  </si>
  <si>
    <t>Winston,Brenda D</t>
  </si>
  <si>
    <t>winston,clyde r</t>
  </si>
  <si>
    <t>Winston,Damian D</t>
  </si>
  <si>
    <t>Winston,Deneen A</t>
  </si>
  <si>
    <t>Winston,Ellis E</t>
  </si>
  <si>
    <t>Winston,Eric E</t>
  </si>
  <si>
    <t>Winston,Troy C</t>
  </si>
  <si>
    <t>Tire Maintenance Worker II</t>
  </si>
  <si>
    <t>Winterwerp,Dennis W</t>
  </si>
  <si>
    <t>Wirzberger,Michelle B</t>
  </si>
  <si>
    <t>Wise II,Atiba E</t>
  </si>
  <si>
    <t>Wise,Alim J</t>
  </si>
  <si>
    <t>Wise,Dannette M</t>
  </si>
  <si>
    <t>Wise,Detta V</t>
  </si>
  <si>
    <t>Wise,Jasina B</t>
  </si>
  <si>
    <t>Wise,Marvin</t>
  </si>
  <si>
    <t>Wiseman,William D</t>
  </si>
  <si>
    <t>Wisner,Thomas A</t>
  </si>
  <si>
    <t>Wisner-Carlson,William D</t>
  </si>
  <si>
    <t>Wisniewski,Alena M</t>
  </si>
  <si>
    <t>Wisniewski,Michael</t>
  </si>
  <si>
    <t>Wisniewski,Stash A</t>
  </si>
  <si>
    <t>Wissman,Kathleen M</t>
  </si>
  <si>
    <t>Wissmann,James R</t>
  </si>
  <si>
    <t>Wisthoff Ito,Rita M</t>
  </si>
  <si>
    <t>Witherspoon Jr.,Johnny</t>
  </si>
  <si>
    <t>Witherspoon Lee,Lenora</t>
  </si>
  <si>
    <t>Witherspoon,Trinetta</t>
  </si>
  <si>
    <t>Witmer,Michael D</t>
  </si>
  <si>
    <t>Witter,John D</t>
  </si>
  <si>
    <t>Wittmyer,Jerry L</t>
  </si>
  <si>
    <t>Wodka,Aaron M</t>
  </si>
  <si>
    <t>Wodka,Joshua A</t>
  </si>
  <si>
    <t>Woerner,Christopher</t>
  </si>
  <si>
    <t>Wohlfort,Jennifer H</t>
  </si>
  <si>
    <t>Wojcicki,Robert K</t>
  </si>
  <si>
    <t>Wojcik,Paul A</t>
  </si>
  <si>
    <t>Woldesemayat,Theodros</t>
  </si>
  <si>
    <t>Wolf,Thomas C</t>
  </si>
  <si>
    <t>Wolfanger,Madison S</t>
  </si>
  <si>
    <t>Wolfe,Joshua A</t>
  </si>
  <si>
    <t>Wolinski Jr,Milton W</t>
  </si>
  <si>
    <t>Wollner,David</t>
  </si>
  <si>
    <t>Womack,Brandi D</t>
  </si>
  <si>
    <t>Womack,Dikesha D</t>
  </si>
  <si>
    <t>Womack,Warren Q</t>
  </si>
  <si>
    <t>Wongus,Jessica E</t>
  </si>
  <si>
    <t>Wood,Alycia</t>
  </si>
  <si>
    <t>Wood,Dawn</t>
  </si>
  <si>
    <t>Wood,Deji A</t>
  </si>
  <si>
    <t>Wood,Lisa M</t>
  </si>
  <si>
    <t>Wood,Michael H</t>
  </si>
  <si>
    <t>Wood,Michael P</t>
  </si>
  <si>
    <t>Wood,Richard N</t>
  </si>
  <si>
    <t>Wood,Robert F</t>
  </si>
  <si>
    <t>Wood,Robert L</t>
  </si>
  <si>
    <t>Woodard,Lamont R</t>
  </si>
  <si>
    <t>Wooden,Bernadette V</t>
  </si>
  <si>
    <t>Wooden,Chanel P</t>
  </si>
  <si>
    <t>Wooden,Charlene</t>
  </si>
  <si>
    <t>Wooden,James D</t>
  </si>
  <si>
    <t>Wooden,Phyllis M</t>
  </si>
  <si>
    <t>Wooden,Rodney E</t>
  </si>
  <si>
    <t>Woodhouse,Brant M</t>
  </si>
  <si>
    <t>Woodland,Cynthia D</t>
  </si>
  <si>
    <t>Woodland,Masetsaba M</t>
  </si>
  <si>
    <t>Woodley,Raye L</t>
  </si>
  <si>
    <t>Woodly Jr,Vernon D</t>
  </si>
  <si>
    <t>Woods III,Nathaniel H</t>
  </si>
  <si>
    <t>Woods Jr,Myron L</t>
  </si>
  <si>
    <t>Woods,Alan C</t>
  </si>
  <si>
    <t>Woods,Angelo P</t>
  </si>
  <si>
    <t>Woods,D'aire G</t>
  </si>
  <si>
    <t>Woods,Denise D</t>
  </si>
  <si>
    <t>Woods,Jonathan X</t>
  </si>
  <si>
    <t>Woods,Kimberly K</t>
  </si>
  <si>
    <t>Woods,Monica D</t>
  </si>
  <si>
    <t>Woods,Rebecca</t>
  </si>
  <si>
    <t>Woods,Robert W</t>
  </si>
  <si>
    <t>Woods,Shannon N</t>
  </si>
  <si>
    <t>Alcohol Assessment Counsel I</t>
  </si>
  <si>
    <t>Woods,Tamara W</t>
  </si>
  <si>
    <t>Woods,Thomas E</t>
  </si>
  <si>
    <t>Woodson,Barbara</t>
  </si>
  <si>
    <t>Woodson,Pamela R</t>
  </si>
  <si>
    <t>Woodson,Warren D</t>
  </si>
  <si>
    <t>Woody,Deshone F</t>
  </si>
  <si>
    <t>Woolcott,Angela G</t>
  </si>
  <si>
    <t>Woolford,Beverly L</t>
  </si>
  <si>
    <t>Woolford,John D</t>
  </si>
  <si>
    <t>Woolfson,Laura R</t>
  </si>
  <si>
    <t>Woolsey,Jennie R</t>
  </si>
  <si>
    <t>Wooten,Norman G</t>
  </si>
  <si>
    <t>Woren,Rosemary A</t>
  </si>
  <si>
    <t>Workman,Anthony J</t>
  </si>
  <si>
    <t>Worley Jr,Richard J</t>
  </si>
  <si>
    <t>Worley,Bruce A</t>
  </si>
  <si>
    <t>Worrell,Neil D</t>
  </si>
  <si>
    <t>Worsley,Denise C</t>
  </si>
  <si>
    <t>ATVES Ombudsman</t>
  </si>
  <si>
    <t>Worsley,Destiny C</t>
  </si>
  <si>
    <t>Worsley,Devrin L</t>
  </si>
  <si>
    <t>Worsley,Joyce</t>
  </si>
  <si>
    <t>Worsley,Larry E</t>
  </si>
  <si>
    <t>Worsley,Rachel L</t>
  </si>
  <si>
    <t>Wortham,Anthony D</t>
  </si>
  <si>
    <t>Wortham,Jennifer M</t>
  </si>
  <si>
    <t>Worthington,Clinton W</t>
  </si>
  <si>
    <t>Worthy,Curtis L</t>
  </si>
  <si>
    <t>Woutila,Jordan L</t>
  </si>
  <si>
    <t>Wragg,Bernadette M</t>
  </si>
  <si>
    <t>Wragg,Kevin C</t>
  </si>
  <si>
    <t>Wrenn,James B</t>
  </si>
  <si>
    <t>Wrice,Karon M</t>
  </si>
  <si>
    <t>Wright Bey,Vercine M</t>
  </si>
  <si>
    <t>Wright El,Aisha</t>
  </si>
  <si>
    <t>Wright III,Lewis E</t>
  </si>
  <si>
    <t>Wright Jr,Jerome J</t>
  </si>
  <si>
    <t>Wright Jr,William J</t>
  </si>
  <si>
    <t>PC Support Technician SAO</t>
  </si>
  <si>
    <t>Wright,Albert</t>
  </si>
  <si>
    <t>Wright,Bridget R</t>
  </si>
  <si>
    <t>Wright,Chandra R</t>
  </si>
  <si>
    <t>Wright,Courtney A</t>
  </si>
  <si>
    <t>Wright,Crystal M</t>
  </si>
  <si>
    <t>Wright,Darla J</t>
  </si>
  <si>
    <t>Wright,Dashawn D</t>
  </si>
  <si>
    <t>Wright,Donald</t>
  </si>
  <si>
    <t>Customer Care Analyst Supv II</t>
  </si>
  <si>
    <t>Wright,Donald B</t>
  </si>
  <si>
    <t>Wright,Edwin</t>
  </si>
  <si>
    <t>Wright,Fred D</t>
  </si>
  <si>
    <t>Wright,Janet A</t>
  </si>
  <si>
    <t>Wright,Jashawn J</t>
  </si>
  <si>
    <t>Wright,Jason A</t>
  </si>
  <si>
    <t>Wright,Jonathan S</t>
  </si>
  <si>
    <t>Wright,Judith</t>
  </si>
  <si>
    <t>Wright,Koty R</t>
  </si>
  <si>
    <t>Wright,Lloyd R</t>
  </si>
  <si>
    <t>Wright,Marcia</t>
  </si>
  <si>
    <t>Wright,Matthew W</t>
  </si>
  <si>
    <t>Wright,Michael</t>
  </si>
  <si>
    <t>Wright,Raymond L</t>
  </si>
  <si>
    <t>Wright,Rhonda H</t>
  </si>
  <si>
    <t>Wright,Rita A</t>
  </si>
  <si>
    <t>Wright,Robert L</t>
  </si>
  <si>
    <t>Wright,Shannon D</t>
  </si>
  <si>
    <t>Wright,Shawnte N</t>
  </si>
  <si>
    <t>Wright,Tamesha</t>
  </si>
  <si>
    <t>Wright,Thomas R</t>
  </si>
  <si>
    <t>Wright,Timeka</t>
  </si>
  <si>
    <t>Wright,Vernon</t>
  </si>
  <si>
    <t>Wright-Baldwin,Rory E</t>
  </si>
  <si>
    <t>Wroten Jr,Frederick P</t>
  </si>
  <si>
    <t>Wu,Eric S</t>
  </si>
  <si>
    <t>Wyatt,Keturah S</t>
  </si>
  <si>
    <t>Wyche,Anthony D</t>
  </si>
  <si>
    <t>Wyche,Sheila M</t>
  </si>
  <si>
    <t>Wyche,Singleton B</t>
  </si>
  <si>
    <t>Wylie,DeAngelo</t>
  </si>
  <si>
    <t>Wynder,Brian R</t>
  </si>
  <si>
    <t>Wynn,Yvette D</t>
  </si>
  <si>
    <t>Wynne,James A</t>
  </si>
  <si>
    <t>Wynter,Isaiah E</t>
  </si>
  <si>
    <t>Wynter,Lawrence</t>
  </si>
  <si>
    <t>Yaguibou,Abdoul S</t>
  </si>
  <si>
    <t>Yahudah,Milcah B</t>
  </si>
  <si>
    <t>Yamonche,Makponse</t>
  </si>
  <si>
    <t>Yampierre,Danika T</t>
  </si>
  <si>
    <t>Yampierre,Sean T</t>
  </si>
  <si>
    <t>Yancey,Jawan E</t>
  </si>
  <si>
    <t>Yancey,Khalilah N</t>
  </si>
  <si>
    <t>Yancey,Kiya M</t>
  </si>
  <si>
    <t>Yancey,Leslie</t>
  </si>
  <si>
    <t>Yancey,Marvin L</t>
  </si>
  <si>
    <t>Yancy,Devin J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</si>
  <si>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</si>
  <si>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</si>
  <si>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</si>
  <si>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</si>
  <si>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</si>
  <si>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</si>
  <si>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</si>
  <si>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</si>
  <si>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</si>
  <si>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Yarborough,India N</t>
  </si>
  <si>
    <t>Yarborough,James A</t>
  </si>
  <si>
    <t>Yarborough,Vorrie L</t>
  </si>
  <si>
    <t>Yarbrough,Sharolyn</t>
  </si>
  <si>
    <t>Yasin,Ameenah</t>
  </si>
  <si>
    <t>Yates,Adam G</t>
  </si>
  <si>
    <t>Yates,Ericka N</t>
  </si>
  <si>
    <t>Supt of Housing Inspections</t>
  </si>
  <si>
    <t>Yates,Jason S</t>
  </si>
  <si>
    <t>Yates,Roberta A</t>
  </si>
  <si>
    <t>Yates,Rodney</t>
  </si>
  <si>
    <t>Yates,Shawn L</t>
  </si>
  <si>
    <t>Yeager,Victoria R</t>
  </si>
  <si>
    <t>Yeargin,Clemon B</t>
  </si>
  <si>
    <t>Yearwood,Linnea E</t>
  </si>
  <si>
    <t>Yee,Abigail P</t>
  </si>
  <si>
    <t>Yelity,Betty A</t>
  </si>
  <si>
    <t>Yerby,Gregory D</t>
  </si>
  <si>
    <t>Yerg,Jason A</t>
  </si>
  <si>
    <t>Yesuf,Jemil N</t>
  </si>
  <si>
    <t>Yewitt,Ivey J</t>
  </si>
  <si>
    <t>Yezzi,Michael A</t>
  </si>
  <si>
    <t>Yim,Eugene M</t>
  </si>
  <si>
    <t>Yingling,Albert E</t>
  </si>
  <si>
    <t>Yingling,Joseph E</t>
  </si>
  <si>
    <t>Yob,Nancy L</t>
  </si>
  <si>
    <t>Yost,Heather A</t>
  </si>
  <si>
    <t>Yost,Raymond D</t>
  </si>
  <si>
    <t>You,John A</t>
  </si>
  <si>
    <t>Youmbi,Guy R</t>
  </si>
  <si>
    <t>Young III,Barry L</t>
  </si>
  <si>
    <t>Young III,James</t>
  </si>
  <si>
    <t>Young Jr,Charles H</t>
  </si>
  <si>
    <t>Young Jr,Floyd L</t>
  </si>
  <si>
    <t>Young Jr,James</t>
  </si>
  <si>
    <t>Young,Adria C</t>
  </si>
  <si>
    <t>Young,Alex C</t>
  </si>
  <si>
    <t>Young,Alexis D</t>
  </si>
  <si>
    <t>Young,Antonio M</t>
  </si>
  <si>
    <t>Young,Barbara</t>
  </si>
  <si>
    <t>Young,Bernard C</t>
  </si>
  <si>
    <t>Mayor</t>
  </si>
  <si>
    <t>Young,Carlos</t>
  </si>
  <si>
    <t>Young,Carlotta A</t>
  </si>
  <si>
    <t>Young,Carole R</t>
  </si>
  <si>
    <t>Young,Caylin A</t>
  </si>
  <si>
    <t>Young,Centa'</t>
  </si>
  <si>
    <t>Young,Daniel P</t>
  </si>
  <si>
    <t>Young,Deborah J</t>
  </si>
  <si>
    <t>Young,Derrick R</t>
  </si>
  <si>
    <t>Young,Gary J</t>
  </si>
  <si>
    <t>Young,Gary N</t>
  </si>
  <si>
    <t>Young,Graham</t>
  </si>
  <si>
    <t>Young,Henry E</t>
  </si>
  <si>
    <t>Young,Jade A</t>
  </si>
  <si>
    <t>Young,Jeffrey A</t>
  </si>
  <si>
    <t>Young,John A</t>
  </si>
  <si>
    <t>Young,Karen J</t>
  </si>
  <si>
    <t>Young,Latarsha C</t>
  </si>
  <si>
    <t>Young,Margaret A</t>
  </si>
  <si>
    <t>Bike Share Program Coordinator</t>
  </si>
  <si>
    <t>Young,Marvin M</t>
  </si>
  <si>
    <t>Young,Melvin</t>
  </si>
  <si>
    <t>Young,Nathan A</t>
  </si>
  <si>
    <t>Tree Service Supv I</t>
  </si>
  <si>
    <t>Young,Rickie L</t>
  </si>
  <si>
    <t>Young,Shane</t>
  </si>
  <si>
    <t>Young,Thomas G</t>
  </si>
  <si>
    <t>Young,Valerie K</t>
  </si>
  <si>
    <t>Young,Veronica W</t>
  </si>
  <si>
    <t>Young,Wendy</t>
  </si>
  <si>
    <t>Young-Bey,Elam M</t>
  </si>
  <si>
    <t>Younger,Willie E</t>
  </si>
  <si>
    <t>Yourkovik,Kurt A</t>
  </si>
  <si>
    <t>Yousuf,Abbas J</t>
  </si>
  <si>
    <t>Yusuf,Raheem I</t>
  </si>
  <si>
    <t>Yuth,Brandon L</t>
  </si>
  <si>
    <t>Zahm,Emma G</t>
  </si>
  <si>
    <t>Zambrana,Darwin</t>
  </si>
  <si>
    <t>Zamora,Ronald P</t>
  </si>
  <si>
    <t>Zarbakhsh,Chloe Y</t>
  </si>
  <si>
    <t>Zaslow,Mikah J</t>
  </si>
  <si>
    <t>Zayas,Anthony</t>
  </si>
  <si>
    <t>Zaza,Zaebele M</t>
  </si>
  <si>
    <t>Zdura,Andrew J</t>
  </si>
  <si>
    <t>Zebulun,Walter H</t>
  </si>
  <si>
    <t>Zeigler,Dwight J</t>
  </si>
  <si>
    <t>Zeiler,Megan</t>
  </si>
  <si>
    <t>Zellars,K Chinyere N</t>
  </si>
  <si>
    <t>Zelno,Patrick</t>
  </si>
  <si>
    <t>Zenker,Matthew J</t>
  </si>
  <si>
    <t>Zeno Jr.,Anthony J</t>
  </si>
  <si>
    <t>Zepp,David T</t>
  </si>
  <si>
    <t>Zerance,Michael A</t>
  </si>
  <si>
    <t>Zero,Benjamin E</t>
  </si>
  <si>
    <t>Zhai,Shuang</t>
  </si>
  <si>
    <t>Zhang,Qiannan</t>
  </si>
  <si>
    <t>Zhang,Xiaojing</t>
  </si>
  <si>
    <t>Zhang,Zhiang J</t>
  </si>
  <si>
    <t>Zhu,Yue</t>
  </si>
  <si>
    <t>Lib Wide Area Network Admin</t>
  </si>
  <si>
    <t>Ziegler,Francis A</t>
  </si>
  <si>
    <t>Zielinski,John R</t>
  </si>
  <si>
    <t>Ziemski,Benedict J</t>
  </si>
  <si>
    <t>Zillmann-Georgie,Josephine</t>
  </si>
  <si>
    <t>Zimmerman Jr,Jason A</t>
  </si>
  <si>
    <t>Zimmerman,Donovan D</t>
  </si>
  <si>
    <t>Zimmerman,Jeremy E</t>
  </si>
  <si>
    <t>Zimmerman,Shelley B</t>
  </si>
  <si>
    <t>Zimrin,Evan R</t>
  </si>
  <si>
    <t>Zinn,Rachel C</t>
  </si>
  <si>
    <t>Zopp,Rickie G</t>
  </si>
  <si>
    <t>Zoppo Jr,Phillip A</t>
  </si>
  <si>
    <t>Zoppo,Catherine B</t>
  </si>
  <si>
    <t>Zorbach,Michael K</t>
  </si>
  <si>
    <t>Zou,Zhi Fan</t>
  </si>
  <si>
    <t>Zovistoski,Zachary D</t>
  </si>
  <si>
    <t>Zuhoski,Timothy C</t>
  </si>
  <si>
    <t>Zuniga,Linette</t>
  </si>
  <si>
    <t>Zyla,David C</t>
  </si>
  <si>
    <t>NUM</t>
  </si>
  <si>
    <t>TiTle</t>
  </si>
  <si>
    <t>DPW-Water &amp; Waste Water</t>
  </si>
  <si>
    <t>OED-Employment Dev</t>
  </si>
  <si>
    <t>City Council</t>
  </si>
  <si>
    <t>Police Department</t>
  </si>
  <si>
    <t>States Attorneys Office</t>
  </si>
  <si>
    <t>R&amp;P-Parks</t>
  </si>
  <si>
    <t>TRANS-Traffic</t>
  </si>
  <si>
    <t>Fire Department</t>
  </si>
  <si>
    <t>Sheriff's Office</t>
  </si>
  <si>
    <t>R&amp;P-Recreation (part-time)</t>
  </si>
  <si>
    <t>HLTH-Health Department</t>
  </si>
  <si>
    <t>R&amp;P-Recreation</t>
  </si>
  <si>
    <t>Housing &amp; Community Dev</t>
  </si>
  <si>
    <t>General Services</t>
  </si>
  <si>
    <t>Enoch Pratt Free Library</t>
  </si>
  <si>
    <t>COMP-Audits</t>
  </si>
  <si>
    <t>TRANS-Highways</t>
  </si>
  <si>
    <t>DPW-Solid Waste (wkly)</t>
  </si>
  <si>
    <t>FIN-Collections</t>
  </si>
  <si>
    <t>Liquor License Board</t>
  </si>
  <si>
    <t>Law Department</t>
  </si>
  <si>
    <t>DPW-Administration</t>
  </si>
  <si>
    <t>HR-Test Monitor</t>
  </si>
  <si>
    <t>TRANS-Crossing Guards</t>
  </si>
  <si>
    <t>Circuit Court</t>
  </si>
  <si>
    <t>DPW-Solid Waste</t>
  </si>
  <si>
    <t>TRANS-Highways (wkly)</t>
  </si>
  <si>
    <t>FIN-Risk Management Oper</t>
  </si>
  <si>
    <t>R&amp;P-Administration</t>
  </si>
  <si>
    <t>HLTH-Heatlh Dept</t>
  </si>
  <si>
    <t>Planning Department</t>
  </si>
  <si>
    <t>Legislative Reference</t>
  </si>
  <si>
    <t>HLTH-Health Dept. Location</t>
  </si>
  <si>
    <t>Mayors Office</t>
  </si>
  <si>
    <t>HR-Human Resources</t>
  </si>
  <si>
    <t>M-R Convention Center</t>
  </si>
  <si>
    <t>Orphan's Court</t>
  </si>
  <si>
    <t>M-R Info Technology</t>
  </si>
  <si>
    <t>TRANS-Towing</t>
  </si>
  <si>
    <t>COMP-Real Estate</t>
  </si>
  <si>
    <t>FIN-Treasury Mgt</t>
  </si>
  <si>
    <t>FPR Admin</t>
  </si>
  <si>
    <t>FIN-Admin &amp; Budgets</t>
  </si>
  <si>
    <t>Civil Rights &amp; Wage Enforce</t>
  </si>
  <si>
    <t>ERS/EOS Admin</t>
  </si>
  <si>
    <t>M-R Labor Commissioner</t>
  </si>
  <si>
    <t>FIN-Acct &amp; Payroll</t>
  </si>
  <si>
    <t>Municipal &amp; Zoning Appeals</t>
  </si>
  <si>
    <t>R&amp;P-Parks (wkly)</t>
  </si>
  <si>
    <t>HLTH-Health Dept Location</t>
  </si>
  <si>
    <t>M-R Cable &amp; Comm</t>
  </si>
  <si>
    <t>Council Services</t>
  </si>
  <si>
    <t>Elections</t>
  </si>
  <si>
    <t>Special City Services</t>
  </si>
  <si>
    <t>M-R Environmental Cntrl</t>
  </si>
  <si>
    <t>Mayor's Office</t>
  </si>
  <si>
    <t>HLTH-Heatlh Dept. Location</t>
  </si>
  <si>
    <t>MIL</t>
  </si>
  <si>
    <t>SUM</t>
  </si>
  <si>
    <t>time_on_jobs</t>
  </si>
  <si>
    <t>Difference_RT_Gross</t>
  </si>
  <si>
    <t>Yrs vs Difference_in_earning</t>
  </si>
  <si>
    <t>slope</t>
  </si>
  <si>
    <t>intercept</t>
  </si>
  <si>
    <t>R squared</t>
  </si>
  <si>
    <t>Predicted difference</t>
  </si>
  <si>
    <t>Difference_error</t>
  </si>
  <si>
    <t>Standard Error of Residual</t>
  </si>
  <si>
    <t>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</si>
</sst>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8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Baltimore Fire Department Employee's Income Difference from Contract Compared to Their Tenure in Baltimore City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'Fire D'!$I$1</c:f>
              <c:strCache>
                <c:ptCount val="1"/>
                <c:pt idx="0">
                  <c:v>Difference_RT_Gross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6527115949206317E-3"/>
                  <c:y val="-9.32542634432002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'Fire D'!$H$2:$H$2989</c:f>
              <c:numCache>
                <c:formatCode>0.00</c:formatCode>
                <c:ptCount val="2988"/>
                <c:pt idx="0">
                  <c:v>25.421917808219177</c:v>
                </c:pt>
                <c:pt idx="1">
                  <c:v>29.704109589041096</c:v>
                </c:pt>
                <c:pt idx="2">
                  <c:v>31.2</c:v>
                </c:pt>
                <c:pt idx="3">
                  <c:v>18.216438356164385</c:v>
                </c:pt>
                <c:pt idx="4">
                  <c:v>17.117808219178084</c:v>
                </c:pt>
                <c:pt idx="5">
                  <c:v>40.654794520547945</c:v>
                </c:pt>
                <c:pt idx="6">
                  <c:v>21.265753424657536</c:v>
                </c:pt>
                <c:pt idx="7">
                  <c:v>17.117808219178084</c:v>
                </c:pt>
                <c:pt idx="8">
                  <c:v>29.915068493150685</c:v>
                </c:pt>
                <c:pt idx="9">
                  <c:v>13.287671232876713</c:v>
                </c:pt>
                <c:pt idx="10">
                  <c:v>13.287671232876713</c:v>
                </c:pt>
                <c:pt idx="11">
                  <c:v>26.5013698630137</c:v>
                </c:pt>
                <c:pt idx="12">
                  <c:v>13.287671232876713</c:v>
                </c:pt>
                <c:pt idx="13">
                  <c:v>15.282191780821918</c:v>
                </c:pt>
                <c:pt idx="14">
                  <c:v>17.117808219178084</c:v>
                </c:pt>
                <c:pt idx="15">
                  <c:v>13.287671232876713</c:v>
                </c:pt>
                <c:pt idx="16">
                  <c:v>21.82191780821918</c:v>
                </c:pt>
                <c:pt idx="17">
                  <c:v>5.515068493150685</c:v>
                </c:pt>
                <c:pt idx="18">
                  <c:v>26.961643835616439</c:v>
                </c:pt>
                <c:pt idx="19">
                  <c:v>32.235616438356168</c:v>
                </c:pt>
                <c:pt idx="20">
                  <c:v>15.282191780821918</c:v>
                </c:pt>
                <c:pt idx="21">
                  <c:v>13.287671232876713</c:v>
                </c:pt>
                <c:pt idx="22">
                  <c:v>37.298630136986304</c:v>
                </c:pt>
                <c:pt idx="23">
                  <c:v>9.293150684931506</c:v>
                </c:pt>
                <c:pt idx="24">
                  <c:v>16.695890410958903</c:v>
                </c:pt>
                <c:pt idx="25">
                  <c:v>18.345205479452055</c:v>
                </c:pt>
                <c:pt idx="26">
                  <c:v>17.117808219178084</c:v>
                </c:pt>
                <c:pt idx="27">
                  <c:v>49.630136986301373</c:v>
                </c:pt>
                <c:pt idx="28">
                  <c:v>14.438356164383562</c:v>
                </c:pt>
                <c:pt idx="29">
                  <c:v>14.438356164383562</c:v>
                </c:pt>
                <c:pt idx="30">
                  <c:v>37.087671232876716</c:v>
                </c:pt>
                <c:pt idx="31">
                  <c:v>12.345205479452055</c:v>
                </c:pt>
                <c:pt idx="32">
                  <c:v>15.282191780821918</c:v>
                </c:pt>
                <c:pt idx="33">
                  <c:v>30.298630136986301</c:v>
                </c:pt>
                <c:pt idx="34">
                  <c:v>33.175342465753424</c:v>
                </c:pt>
                <c:pt idx="35">
                  <c:v>13.287671232876713</c:v>
                </c:pt>
                <c:pt idx="36">
                  <c:v>32.482191780821921</c:v>
                </c:pt>
                <c:pt idx="37">
                  <c:v>14.438356164383562</c:v>
                </c:pt>
                <c:pt idx="38">
                  <c:v>25.649315068493152</c:v>
                </c:pt>
                <c:pt idx="39">
                  <c:v>4.7287671232876711</c:v>
                </c:pt>
                <c:pt idx="40">
                  <c:v>20.632876712328766</c:v>
                </c:pt>
                <c:pt idx="41">
                  <c:v>32.12054794520548</c:v>
                </c:pt>
                <c:pt idx="42">
                  <c:v>24.449315068493149</c:v>
                </c:pt>
                <c:pt idx="43">
                  <c:v>12.70958904109589</c:v>
                </c:pt>
                <c:pt idx="44">
                  <c:v>32.61917808219178</c:v>
                </c:pt>
                <c:pt idx="45">
                  <c:v>9.830136986301369</c:v>
                </c:pt>
                <c:pt idx="46">
                  <c:v>29.531506849315068</c:v>
                </c:pt>
                <c:pt idx="47">
                  <c:v>18.920547945205481</c:v>
                </c:pt>
                <c:pt idx="48">
                  <c:v>28.802739726027397</c:v>
                </c:pt>
                <c:pt idx="49">
                  <c:v>14.361643835616439</c:v>
                </c:pt>
                <c:pt idx="50">
                  <c:v>17.194520547945206</c:v>
                </c:pt>
                <c:pt idx="51">
                  <c:v>29.934246575342467</c:v>
                </c:pt>
                <c:pt idx="52">
                  <c:v>18.230136986301371</c:v>
                </c:pt>
                <c:pt idx="53">
                  <c:v>11.523287671232877</c:v>
                </c:pt>
                <c:pt idx="54">
                  <c:v>13.93972602739726</c:v>
                </c:pt>
                <c:pt idx="55">
                  <c:v>32.61917808219178</c:v>
                </c:pt>
                <c:pt idx="56">
                  <c:v>18.139726027397259</c:v>
                </c:pt>
                <c:pt idx="57">
                  <c:v>15.282191780821918</c:v>
                </c:pt>
                <c:pt idx="58">
                  <c:v>18.920547945205481</c:v>
                </c:pt>
                <c:pt idx="59">
                  <c:v>9.8082191780821919</c:v>
                </c:pt>
                <c:pt idx="60">
                  <c:v>13.93972602739726</c:v>
                </c:pt>
                <c:pt idx="61">
                  <c:v>27.4986301369863</c:v>
                </c:pt>
                <c:pt idx="62">
                  <c:v>12.345205479452055</c:v>
                </c:pt>
                <c:pt idx="63">
                  <c:v>29.684931506849313</c:v>
                </c:pt>
                <c:pt idx="64">
                  <c:v>16.027397260273972</c:v>
                </c:pt>
                <c:pt idx="65">
                  <c:v>8.6410958904109592</c:v>
                </c:pt>
                <c:pt idx="66">
                  <c:v>21.82191780821918</c:v>
                </c:pt>
                <c:pt idx="67">
                  <c:v>21.82191780821918</c:v>
                </c:pt>
                <c:pt idx="68">
                  <c:v>17.334246575342465</c:v>
                </c:pt>
                <c:pt idx="69">
                  <c:v>15.972602739726028</c:v>
                </c:pt>
                <c:pt idx="70">
                  <c:v>12.345205479452055</c:v>
                </c:pt>
                <c:pt idx="71">
                  <c:v>13.93972602739726</c:v>
                </c:pt>
                <c:pt idx="72">
                  <c:v>15.282191780821918</c:v>
                </c:pt>
                <c:pt idx="73">
                  <c:v>5.515068493150685</c:v>
                </c:pt>
                <c:pt idx="74">
                  <c:v>17.391780821917809</c:v>
                </c:pt>
                <c:pt idx="75">
                  <c:v>15.205479452054794</c:v>
                </c:pt>
                <c:pt idx="76">
                  <c:v>29.454794520547946</c:v>
                </c:pt>
                <c:pt idx="77">
                  <c:v>5.515068493150685</c:v>
                </c:pt>
                <c:pt idx="78">
                  <c:v>23.202739726027396</c:v>
                </c:pt>
                <c:pt idx="79">
                  <c:v>13.93972602739726</c:v>
                </c:pt>
                <c:pt idx="80">
                  <c:v>16.542465753424658</c:v>
                </c:pt>
                <c:pt idx="81">
                  <c:v>18.920547945205481</c:v>
                </c:pt>
                <c:pt idx="82">
                  <c:v>15.205479452054794</c:v>
                </c:pt>
                <c:pt idx="83">
                  <c:v>28.528767123287672</c:v>
                </c:pt>
                <c:pt idx="84">
                  <c:v>13.435616438356165</c:v>
                </c:pt>
                <c:pt idx="85">
                  <c:v>46.254794520547946</c:v>
                </c:pt>
                <c:pt idx="86">
                  <c:v>28.783561643835615</c:v>
                </c:pt>
                <c:pt idx="87">
                  <c:v>20.632876712328766</c:v>
                </c:pt>
                <c:pt idx="88">
                  <c:v>19.112328767123287</c:v>
                </c:pt>
                <c:pt idx="89">
                  <c:v>34.153424657534245</c:v>
                </c:pt>
                <c:pt idx="90">
                  <c:v>3.3479452054794518</c:v>
                </c:pt>
                <c:pt idx="91">
                  <c:v>37.56712328767123</c:v>
                </c:pt>
                <c:pt idx="92">
                  <c:v>14.438356164383562</c:v>
                </c:pt>
                <c:pt idx="93">
                  <c:v>45.315068493150683</c:v>
                </c:pt>
                <c:pt idx="94">
                  <c:v>19.112328767123287</c:v>
                </c:pt>
                <c:pt idx="95">
                  <c:v>23.528767123287672</c:v>
                </c:pt>
                <c:pt idx="96">
                  <c:v>32.61917808219178</c:v>
                </c:pt>
                <c:pt idx="97">
                  <c:v>19.80821917808219</c:v>
                </c:pt>
                <c:pt idx="98">
                  <c:v>28.802739726027397</c:v>
                </c:pt>
                <c:pt idx="99">
                  <c:v>16.695890410958903</c:v>
                </c:pt>
                <c:pt idx="100">
                  <c:v>14.4</c:v>
                </c:pt>
                <c:pt idx="101">
                  <c:v>19.80821917808219</c:v>
                </c:pt>
                <c:pt idx="102">
                  <c:v>19.252054794520546</c:v>
                </c:pt>
                <c:pt idx="103">
                  <c:v>14.4</c:v>
                </c:pt>
                <c:pt idx="104">
                  <c:v>16.517808219178082</c:v>
                </c:pt>
                <c:pt idx="105">
                  <c:v>12.208219178082192</c:v>
                </c:pt>
                <c:pt idx="106">
                  <c:v>13.93972602739726</c:v>
                </c:pt>
                <c:pt idx="107">
                  <c:v>20.632876712328766</c:v>
                </c:pt>
                <c:pt idx="108">
                  <c:v>15.106849315068493</c:v>
                </c:pt>
                <c:pt idx="109">
                  <c:v>26.961643835616439</c:v>
                </c:pt>
                <c:pt idx="110">
                  <c:v>21.82191780821918</c:v>
                </c:pt>
                <c:pt idx="111">
                  <c:v>16.005479452054793</c:v>
                </c:pt>
                <c:pt idx="112">
                  <c:v>18.728767123287671</c:v>
                </c:pt>
                <c:pt idx="113">
                  <c:v>15.106849315068493</c:v>
                </c:pt>
                <c:pt idx="114">
                  <c:v>19.80821917808219</c:v>
                </c:pt>
                <c:pt idx="115">
                  <c:v>19.06027397260274</c:v>
                </c:pt>
                <c:pt idx="116">
                  <c:v>29.454794520547946</c:v>
                </c:pt>
                <c:pt idx="117">
                  <c:v>23.528767123287672</c:v>
                </c:pt>
                <c:pt idx="118">
                  <c:v>14.438356164383562</c:v>
                </c:pt>
                <c:pt idx="119">
                  <c:v>12.208219178082192</c:v>
                </c:pt>
                <c:pt idx="120">
                  <c:v>9.830136986301369</c:v>
                </c:pt>
                <c:pt idx="121">
                  <c:v>26.019178082191782</c:v>
                </c:pt>
                <c:pt idx="122">
                  <c:v>25.021917808219179</c:v>
                </c:pt>
                <c:pt idx="123">
                  <c:v>22.224657534246575</c:v>
                </c:pt>
                <c:pt idx="124">
                  <c:v>13.93972602739726</c:v>
                </c:pt>
                <c:pt idx="125">
                  <c:v>8.9095890410958898</c:v>
                </c:pt>
                <c:pt idx="126">
                  <c:v>29.684931506849313</c:v>
                </c:pt>
                <c:pt idx="127">
                  <c:v>18.139726027397259</c:v>
                </c:pt>
                <c:pt idx="128">
                  <c:v>16.542465753424658</c:v>
                </c:pt>
                <c:pt idx="129">
                  <c:v>12.208219178082192</c:v>
                </c:pt>
                <c:pt idx="130">
                  <c:v>42.745205479452054</c:v>
                </c:pt>
                <c:pt idx="131">
                  <c:v>15.27945205479452</c:v>
                </c:pt>
                <c:pt idx="132">
                  <c:v>23.528767123287672</c:v>
                </c:pt>
                <c:pt idx="133">
                  <c:v>29.684931506849313</c:v>
                </c:pt>
                <c:pt idx="134">
                  <c:v>29.934246575342467</c:v>
                </c:pt>
                <c:pt idx="135">
                  <c:v>25.36986301369863</c:v>
                </c:pt>
                <c:pt idx="136">
                  <c:v>9.1013698630136979</c:v>
                </c:pt>
                <c:pt idx="137">
                  <c:v>14.4</c:v>
                </c:pt>
                <c:pt idx="138">
                  <c:v>30.298630136986301</c:v>
                </c:pt>
                <c:pt idx="139">
                  <c:v>20.613698630136987</c:v>
                </c:pt>
                <c:pt idx="140">
                  <c:v>26.019178082191782</c:v>
                </c:pt>
                <c:pt idx="141">
                  <c:v>15.282191780821918</c:v>
                </c:pt>
                <c:pt idx="142">
                  <c:v>28.4</c:v>
                </c:pt>
                <c:pt idx="143">
                  <c:v>8.3534246575342461</c:v>
                </c:pt>
                <c:pt idx="144">
                  <c:v>9.293150684931506</c:v>
                </c:pt>
                <c:pt idx="145">
                  <c:v>13.93972602739726</c:v>
                </c:pt>
                <c:pt idx="146">
                  <c:v>13.287671232876713</c:v>
                </c:pt>
                <c:pt idx="147">
                  <c:v>28.802739726027397</c:v>
                </c:pt>
                <c:pt idx="148">
                  <c:v>29.378082191780823</c:v>
                </c:pt>
                <c:pt idx="149">
                  <c:v>19.112328767123287</c:v>
                </c:pt>
                <c:pt idx="150">
                  <c:v>17.117808219178084</c:v>
                </c:pt>
                <c:pt idx="151">
                  <c:v>19.112328767123287</c:v>
                </c:pt>
                <c:pt idx="152">
                  <c:v>19.994520547945207</c:v>
                </c:pt>
                <c:pt idx="153">
                  <c:v>19.843835616438355</c:v>
                </c:pt>
                <c:pt idx="154">
                  <c:v>16.542465753424658</c:v>
                </c:pt>
                <c:pt idx="155">
                  <c:v>22.915068493150685</c:v>
                </c:pt>
                <c:pt idx="156">
                  <c:v>32.6</c:v>
                </c:pt>
                <c:pt idx="157">
                  <c:v>30.298630136986301</c:v>
                </c:pt>
                <c:pt idx="158">
                  <c:v>13.93972602739726</c:v>
                </c:pt>
                <c:pt idx="159">
                  <c:v>8.6410958904109592</c:v>
                </c:pt>
                <c:pt idx="160">
                  <c:v>17.194520547945206</c:v>
                </c:pt>
                <c:pt idx="161">
                  <c:v>5.3616438356164382</c:v>
                </c:pt>
                <c:pt idx="162">
                  <c:v>15.282191780821918</c:v>
                </c:pt>
                <c:pt idx="163">
                  <c:v>15.454794520547946</c:v>
                </c:pt>
                <c:pt idx="164">
                  <c:v>17.117808219178084</c:v>
                </c:pt>
                <c:pt idx="165">
                  <c:v>17.391780821917809</c:v>
                </c:pt>
                <c:pt idx="166">
                  <c:v>23.528767123287672</c:v>
                </c:pt>
                <c:pt idx="167">
                  <c:v>40.654794520547945</c:v>
                </c:pt>
                <c:pt idx="168">
                  <c:v>18.920547945205481</c:v>
                </c:pt>
                <c:pt idx="169">
                  <c:v>21.032876712328768</c:v>
                </c:pt>
                <c:pt idx="170">
                  <c:v>13.287671232876713</c:v>
                </c:pt>
                <c:pt idx="171">
                  <c:v>30.912328767123288</c:v>
                </c:pt>
                <c:pt idx="172">
                  <c:v>12.345205479452055</c:v>
                </c:pt>
                <c:pt idx="173">
                  <c:v>21.265753424657536</c:v>
                </c:pt>
                <c:pt idx="174">
                  <c:v>15.33972602739726</c:v>
                </c:pt>
                <c:pt idx="175">
                  <c:v>9.1013698630136979</c:v>
                </c:pt>
                <c:pt idx="176">
                  <c:v>12.208219178082192</c:v>
                </c:pt>
                <c:pt idx="177">
                  <c:v>13.287671232876713</c:v>
                </c:pt>
                <c:pt idx="178">
                  <c:v>26.019178082191782</c:v>
                </c:pt>
                <c:pt idx="179">
                  <c:v>18.230136986301371</c:v>
                </c:pt>
                <c:pt idx="180">
                  <c:v>33.172602739726024</c:v>
                </c:pt>
                <c:pt idx="181">
                  <c:v>24.449315068493149</c:v>
                </c:pt>
                <c:pt idx="182">
                  <c:v>21.032876712328768</c:v>
                </c:pt>
                <c:pt idx="183">
                  <c:v>24.219178082191782</c:v>
                </c:pt>
                <c:pt idx="184">
                  <c:v>21.82191780821918</c:v>
                </c:pt>
                <c:pt idx="185">
                  <c:v>13.93972602739726</c:v>
                </c:pt>
                <c:pt idx="186">
                  <c:v>17.391780821917809</c:v>
                </c:pt>
                <c:pt idx="187">
                  <c:v>26.490410958904111</c:v>
                </c:pt>
                <c:pt idx="188">
                  <c:v>26.019178082191782</c:v>
                </c:pt>
                <c:pt idx="189">
                  <c:v>32.293150684931504</c:v>
                </c:pt>
                <c:pt idx="190">
                  <c:v>12.208219178082192</c:v>
                </c:pt>
                <c:pt idx="191">
                  <c:v>3.3479452054794518</c:v>
                </c:pt>
                <c:pt idx="192">
                  <c:v>15.205479452054794</c:v>
                </c:pt>
                <c:pt idx="193">
                  <c:v>4.5534246575342463</c:v>
                </c:pt>
                <c:pt idx="194">
                  <c:v>29.684931506849313</c:v>
                </c:pt>
                <c:pt idx="195">
                  <c:v>14.4</c:v>
                </c:pt>
                <c:pt idx="196">
                  <c:v>8.3534246575342461</c:v>
                </c:pt>
                <c:pt idx="197">
                  <c:v>29.934246575342467</c:v>
                </c:pt>
                <c:pt idx="198">
                  <c:v>11.005479452054795</c:v>
                </c:pt>
                <c:pt idx="199">
                  <c:v>5.515068493150685</c:v>
                </c:pt>
                <c:pt idx="200">
                  <c:v>21.032876712328768</c:v>
                </c:pt>
                <c:pt idx="201">
                  <c:v>4.7287671232876711</c:v>
                </c:pt>
                <c:pt idx="202">
                  <c:v>29.934246575342467</c:v>
                </c:pt>
                <c:pt idx="203">
                  <c:v>38.084931506849315</c:v>
                </c:pt>
                <c:pt idx="204">
                  <c:v>28.802739726027397</c:v>
                </c:pt>
                <c:pt idx="205">
                  <c:v>18.75068493150685</c:v>
                </c:pt>
                <c:pt idx="206">
                  <c:v>15.147945205479452</c:v>
                </c:pt>
                <c:pt idx="207">
                  <c:v>13.93972602739726</c:v>
                </c:pt>
                <c:pt idx="208">
                  <c:v>3.3479452054794518</c:v>
                </c:pt>
                <c:pt idx="209">
                  <c:v>19.112328767123287</c:v>
                </c:pt>
                <c:pt idx="210">
                  <c:v>24.449315068493149</c:v>
                </c:pt>
                <c:pt idx="211">
                  <c:v>5.515068493150685</c:v>
                </c:pt>
                <c:pt idx="212">
                  <c:v>12.345205479452055</c:v>
                </c:pt>
                <c:pt idx="213">
                  <c:v>11.523287671232877</c:v>
                </c:pt>
                <c:pt idx="214">
                  <c:v>26.5013698630137</c:v>
                </c:pt>
                <c:pt idx="215">
                  <c:v>29.454794520547946</c:v>
                </c:pt>
                <c:pt idx="216">
                  <c:v>34.421917808219177</c:v>
                </c:pt>
                <c:pt idx="217">
                  <c:v>20.016438356164382</c:v>
                </c:pt>
                <c:pt idx="218">
                  <c:v>17.117808219178084</c:v>
                </c:pt>
                <c:pt idx="219">
                  <c:v>29.282191780821918</c:v>
                </c:pt>
                <c:pt idx="220">
                  <c:v>4.7287671232876711</c:v>
                </c:pt>
                <c:pt idx="221">
                  <c:v>30.298630136986301</c:v>
                </c:pt>
                <c:pt idx="222">
                  <c:v>5.515068493150685</c:v>
                </c:pt>
                <c:pt idx="223">
                  <c:v>32.350684931506848</c:v>
                </c:pt>
                <c:pt idx="224">
                  <c:v>13.287671232876713</c:v>
                </c:pt>
                <c:pt idx="225">
                  <c:v>27.4986301369863</c:v>
                </c:pt>
                <c:pt idx="226">
                  <c:v>19.252054794520546</c:v>
                </c:pt>
                <c:pt idx="227">
                  <c:v>26.5013698630137</c:v>
                </c:pt>
                <c:pt idx="228">
                  <c:v>23.509589041095889</c:v>
                </c:pt>
                <c:pt idx="229">
                  <c:v>13.93972602739726</c:v>
                </c:pt>
                <c:pt idx="230">
                  <c:v>32.945205479452056</c:v>
                </c:pt>
                <c:pt idx="231">
                  <c:v>17.410958904109588</c:v>
                </c:pt>
                <c:pt idx="232">
                  <c:v>34.421917808219177</c:v>
                </c:pt>
                <c:pt idx="233">
                  <c:v>13.287671232876713</c:v>
                </c:pt>
                <c:pt idx="234">
                  <c:v>15.106849315068493</c:v>
                </c:pt>
                <c:pt idx="235">
                  <c:v>19.994520547945207</c:v>
                </c:pt>
                <c:pt idx="236">
                  <c:v>15.205479452054794</c:v>
                </c:pt>
                <c:pt idx="237">
                  <c:v>22.915068493150685</c:v>
                </c:pt>
                <c:pt idx="238">
                  <c:v>11.523287671232877</c:v>
                </c:pt>
                <c:pt idx="239">
                  <c:v>20.632876712328766</c:v>
                </c:pt>
                <c:pt idx="240">
                  <c:v>26.961643835616439</c:v>
                </c:pt>
                <c:pt idx="241">
                  <c:v>14.438356164383562</c:v>
                </c:pt>
                <c:pt idx="242">
                  <c:v>32.61917808219178</c:v>
                </c:pt>
                <c:pt idx="243">
                  <c:v>30.298630136986301</c:v>
                </c:pt>
                <c:pt idx="244">
                  <c:v>19.994520547945207</c:v>
                </c:pt>
                <c:pt idx="245">
                  <c:v>13.93972602739726</c:v>
                </c:pt>
                <c:pt idx="246">
                  <c:v>12.208219178082192</c:v>
                </c:pt>
                <c:pt idx="247">
                  <c:v>39.830136986301369</c:v>
                </c:pt>
                <c:pt idx="248">
                  <c:v>26.961643835616439</c:v>
                </c:pt>
                <c:pt idx="249">
                  <c:v>26.961643835616439</c:v>
                </c:pt>
                <c:pt idx="250">
                  <c:v>21.82191780821918</c:v>
                </c:pt>
                <c:pt idx="251">
                  <c:v>32.868493150684934</c:v>
                </c:pt>
                <c:pt idx="252">
                  <c:v>18.139726027397259</c:v>
                </c:pt>
                <c:pt idx="253">
                  <c:v>15.282191780821918</c:v>
                </c:pt>
                <c:pt idx="254">
                  <c:v>18.920547945205481</c:v>
                </c:pt>
                <c:pt idx="255">
                  <c:v>13.93972602739726</c:v>
                </c:pt>
                <c:pt idx="256">
                  <c:v>19.112328767123287</c:v>
                </c:pt>
                <c:pt idx="257">
                  <c:v>29.550684931506851</c:v>
                </c:pt>
                <c:pt idx="258">
                  <c:v>28.802739726027397</c:v>
                </c:pt>
                <c:pt idx="259">
                  <c:v>28.783561643835615</c:v>
                </c:pt>
                <c:pt idx="260">
                  <c:v>12.345205479452055</c:v>
                </c:pt>
                <c:pt idx="261">
                  <c:v>3.7698630136986302</c:v>
                </c:pt>
                <c:pt idx="262">
                  <c:v>29.684931506849313</c:v>
                </c:pt>
                <c:pt idx="263">
                  <c:v>3.3479452054794518</c:v>
                </c:pt>
                <c:pt idx="264">
                  <c:v>8.3534246575342461</c:v>
                </c:pt>
                <c:pt idx="265">
                  <c:v>38.410958904109592</c:v>
                </c:pt>
                <c:pt idx="266">
                  <c:v>14.4</c:v>
                </c:pt>
                <c:pt idx="267">
                  <c:v>29.454794520547946</c:v>
                </c:pt>
                <c:pt idx="268">
                  <c:v>37.56712328767123</c:v>
                </c:pt>
                <c:pt idx="269">
                  <c:v>11.523287671232877</c:v>
                </c:pt>
                <c:pt idx="270">
                  <c:v>20.454794520547946</c:v>
                </c:pt>
                <c:pt idx="271">
                  <c:v>32.12054794520548</c:v>
                </c:pt>
                <c:pt idx="272">
                  <c:v>29.454794520547946</c:v>
                </c:pt>
                <c:pt idx="273">
                  <c:v>13.93972602739726</c:v>
                </c:pt>
                <c:pt idx="274">
                  <c:v>23.336986301369862</c:v>
                </c:pt>
                <c:pt idx="275">
                  <c:v>29.454794520547946</c:v>
                </c:pt>
                <c:pt idx="276">
                  <c:v>8.3534246575342461</c:v>
                </c:pt>
                <c:pt idx="277">
                  <c:v>4.7287671232876711</c:v>
                </c:pt>
                <c:pt idx="278">
                  <c:v>22.331506849315069</c:v>
                </c:pt>
                <c:pt idx="279">
                  <c:v>27.035616438356165</c:v>
                </c:pt>
                <c:pt idx="280">
                  <c:v>2.5726027397260274</c:v>
                </c:pt>
                <c:pt idx="281">
                  <c:v>39.830136986301369</c:v>
                </c:pt>
                <c:pt idx="282">
                  <c:v>2.6191780821917807</c:v>
                </c:pt>
                <c:pt idx="283">
                  <c:v>2.6191780821917807</c:v>
                </c:pt>
                <c:pt idx="284">
                  <c:v>15.282191780821918</c:v>
                </c:pt>
                <c:pt idx="285">
                  <c:v>13.287671232876713</c:v>
                </c:pt>
                <c:pt idx="286">
                  <c:v>19.112328767123287</c:v>
                </c:pt>
                <c:pt idx="287">
                  <c:v>17.391780821917809</c:v>
                </c:pt>
                <c:pt idx="288">
                  <c:v>12.208219178082192</c:v>
                </c:pt>
                <c:pt idx="289">
                  <c:v>23.06027397260274</c:v>
                </c:pt>
                <c:pt idx="290">
                  <c:v>17.391780821917809</c:v>
                </c:pt>
                <c:pt idx="291">
                  <c:v>28.802739726027397</c:v>
                </c:pt>
                <c:pt idx="292">
                  <c:v>22.915068493150685</c:v>
                </c:pt>
                <c:pt idx="293">
                  <c:v>29.454794520547946</c:v>
                </c:pt>
                <c:pt idx="294">
                  <c:v>11.523287671232877</c:v>
                </c:pt>
                <c:pt idx="295">
                  <c:v>5.515068493150685</c:v>
                </c:pt>
                <c:pt idx="296">
                  <c:v>34.230136986301368</c:v>
                </c:pt>
                <c:pt idx="297">
                  <c:v>15.03013698630137</c:v>
                </c:pt>
                <c:pt idx="298">
                  <c:v>9.293150684931506</c:v>
                </c:pt>
                <c:pt idx="299">
                  <c:v>17.410958904109588</c:v>
                </c:pt>
                <c:pt idx="300">
                  <c:v>21.265753424657536</c:v>
                </c:pt>
                <c:pt idx="301">
                  <c:v>16.542465753424658</c:v>
                </c:pt>
                <c:pt idx="302">
                  <c:v>13.287671232876713</c:v>
                </c:pt>
                <c:pt idx="303">
                  <c:v>16.542465753424658</c:v>
                </c:pt>
                <c:pt idx="304">
                  <c:v>26.5013698630137</c:v>
                </c:pt>
                <c:pt idx="305">
                  <c:v>17.391780821917809</c:v>
                </c:pt>
                <c:pt idx="306">
                  <c:v>39.369863013698627</c:v>
                </c:pt>
                <c:pt idx="307">
                  <c:v>29.934246575342467</c:v>
                </c:pt>
                <c:pt idx="308">
                  <c:v>34.421917808219177</c:v>
                </c:pt>
                <c:pt idx="309">
                  <c:v>8.6410958904109592</c:v>
                </c:pt>
                <c:pt idx="310">
                  <c:v>33.232876712328768</c:v>
                </c:pt>
                <c:pt idx="311">
                  <c:v>15.205479452054794</c:v>
                </c:pt>
                <c:pt idx="312">
                  <c:v>5.3616438356164382</c:v>
                </c:pt>
                <c:pt idx="313">
                  <c:v>37.56712328767123</c:v>
                </c:pt>
                <c:pt idx="314">
                  <c:v>8.6410958904109592</c:v>
                </c:pt>
                <c:pt idx="315">
                  <c:v>7.8027397260273972</c:v>
                </c:pt>
                <c:pt idx="316">
                  <c:v>11.265753424657534</c:v>
                </c:pt>
                <c:pt idx="317">
                  <c:v>24.942465753424656</c:v>
                </c:pt>
                <c:pt idx="318">
                  <c:v>24.649315068493152</c:v>
                </c:pt>
                <c:pt idx="319">
                  <c:v>16.695890410958903</c:v>
                </c:pt>
                <c:pt idx="320">
                  <c:v>13.287671232876713</c:v>
                </c:pt>
                <c:pt idx="321">
                  <c:v>12.208219178082192</c:v>
                </c:pt>
                <c:pt idx="322">
                  <c:v>18.399999999999999</c:v>
                </c:pt>
                <c:pt idx="323">
                  <c:v>13.93972602739726</c:v>
                </c:pt>
                <c:pt idx="324">
                  <c:v>3.3479452054794518</c:v>
                </c:pt>
                <c:pt idx="325">
                  <c:v>15.205479452054794</c:v>
                </c:pt>
                <c:pt idx="326">
                  <c:v>32.868493150684934</c:v>
                </c:pt>
                <c:pt idx="327">
                  <c:v>17.117808219178084</c:v>
                </c:pt>
                <c:pt idx="328">
                  <c:v>28.802739726027397</c:v>
                </c:pt>
                <c:pt idx="329">
                  <c:v>32.61917808219178</c:v>
                </c:pt>
                <c:pt idx="330">
                  <c:v>16.005479452054793</c:v>
                </c:pt>
                <c:pt idx="331">
                  <c:v>15.282191780821918</c:v>
                </c:pt>
                <c:pt idx="332">
                  <c:v>30.846575342465755</c:v>
                </c:pt>
                <c:pt idx="333">
                  <c:v>8.3534246575342461</c:v>
                </c:pt>
                <c:pt idx="334">
                  <c:v>12.67945205479452</c:v>
                </c:pt>
                <c:pt idx="335">
                  <c:v>18.139726027397259</c:v>
                </c:pt>
                <c:pt idx="336">
                  <c:v>8.3534246575342461</c:v>
                </c:pt>
                <c:pt idx="337">
                  <c:v>32.61917808219178</c:v>
                </c:pt>
                <c:pt idx="338">
                  <c:v>21.82191780821918</c:v>
                </c:pt>
                <c:pt idx="339">
                  <c:v>40.654794520547945</c:v>
                </c:pt>
                <c:pt idx="340">
                  <c:v>14.572602739726028</c:v>
                </c:pt>
                <c:pt idx="341">
                  <c:v>26.5013698630137</c:v>
                </c:pt>
                <c:pt idx="342">
                  <c:v>25.386301369863013</c:v>
                </c:pt>
                <c:pt idx="343">
                  <c:v>24.449315068493149</c:v>
                </c:pt>
                <c:pt idx="344">
                  <c:v>11.019178082191781</c:v>
                </c:pt>
                <c:pt idx="345">
                  <c:v>35.917808219178085</c:v>
                </c:pt>
                <c:pt idx="346">
                  <c:v>15.205479452054794</c:v>
                </c:pt>
                <c:pt idx="347">
                  <c:v>29.684931506849313</c:v>
                </c:pt>
                <c:pt idx="348">
                  <c:v>29.684931506849313</c:v>
                </c:pt>
                <c:pt idx="349">
                  <c:v>9.1013698630136979</c:v>
                </c:pt>
                <c:pt idx="350">
                  <c:v>26.019178082191782</c:v>
                </c:pt>
                <c:pt idx="351">
                  <c:v>32.868493150684934</c:v>
                </c:pt>
                <c:pt idx="352">
                  <c:v>15.205479452054794</c:v>
                </c:pt>
                <c:pt idx="353">
                  <c:v>13.287671232876713</c:v>
                </c:pt>
                <c:pt idx="354">
                  <c:v>34.153424657534245</c:v>
                </c:pt>
                <c:pt idx="355">
                  <c:v>3.3479452054794518</c:v>
                </c:pt>
                <c:pt idx="356">
                  <c:v>12.345205479452055</c:v>
                </c:pt>
                <c:pt idx="357">
                  <c:v>13.93972602739726</c:v>
                </c:pt>
                <c:pt idx="358">
                  <c:v>3.3479452054794518</c:v>
                </c:pt>
                <c:pt idx="359">
                  <c:v>8.3534246575342461</c:v>
                </c:pt>
                <c:pt idx="360">
                  <c:v>4.4219178082191783</c:v>
                </c:pt>
                <c:pt idx="361">
                  <c:v>16.005479452054793</c:v>
                </c:pt>
                <c:pt idx="362">
                  <c:v>21.265753424657536</c:v>
                </c:pt>
                <c:pt idx="363">
                  <c:v>24.449315068493149</c:v>
                </c:pt>
                <c:pt idx="364">
                  <c:v>38.410958904109592</c:v>
                </c:pt>
                <c:pt idx="365">
                  <c:v>26.5013698630137</c:v>
                </c:pt>
                <c:pt idx="366">
                  <c:v>13.93972602739726</c:v>
                </c:pt>
                <c:pt idx="367">
                  <c:v>11.523287671232877</c:v>
                </c:pt>
                <c:pt idx="368">
                  <c:v>29.684931506849313</c:v>
                </c:pt>
                <c:pt idx="369">
                  <c:v>5.3616438356164382</c:v>
                </c:pt>
                <c:pt idx="370">
                  <c:v>24.449315068493149</c:v>
                </c:pt>
                <c:pt idx="371">
                  <c:v>19.252054794520546</c:v>
                </c:pt>
                <c:pt idx="372">
                  <c:v>14.438356164383562</c:v>
                </c:pt>
                <c:pt idx="373">
                  <c:v>17.117808219178084</c:v>
                </c:pt>
                <c:pt idx="374">
                  <c:v>29.454794520547946</c:v>
                </c:pt>
                <c:pt idx="375">
                  <c:v>29.454794520547946</c:v>
                </c:pt>
                <c:pt idx="376">
                  <c:v>15.282191780821918</c:v>
                </c:pt>
                <c:pt idx="377">
                  <c:v>13.287671232876713</c:v>
                </c:pt>
                <c:pt idx="378">
                  <c:v>11.323287671232876</c:v>
                </c:pt>
                <c:pt idx="379">
                  <c:v>11.523287671232877</c:v>
                </c:pt>
                <c:pt idx="380">
                  <c:v>13.287671232876713</c:v>
                </c:pt>
                <c:pt idx="381">
                  <c:v>8.6410958904109592</c:v>
                </c:pt>
                <c:pt idx="382">
                  <c:v>5.493150684931507</c:v>
                </c:pt>
                <c:pt idx="383">
                  <c:v>15.282191780821918</c:v>
                </c:pt>
                <c:pt idx="384">
                  <c:v>4.580821917808219</c:v>
                </c:pt>
                <c:pt idx="385">
                  <c:v>3.7698630136986302</c:v>
                </c:pt>
                <c:pt idx="386">
                  <c:v>18.093150684931508</c:v>
                </c:pt>
                <c:pt idx="387">
                  <c:v>14.438356164383562</c:v>
                </c:pt>
                <c:pt idx="388">
                  <c:v>30.221917808219178</c:v>
                </c:pt>
                <c:pt idx="389">
                  <c:v>7.8794520547945206</c:v>
                </c:pt>
                <c:pt idx="390">
                  <c:v>12.208219178082192</c:v>
                </c:pt>
                <c:pt idx="391">
                  <c:v>9.1013698630136979</c:v>
                </c:pt>
                <c:pt idx="392">
                  <c:v>24.219178082191782</c:v>
                </c:pt>
                <c:pt idx="393">
                  <c:v>17.391780821917809</c:v>
                </c:pt>
                <c:pt idx="394">
                  <c:v>12.345205479452055</c:v>
                </c:pt>
                <c:pt idx="395">
                  <c:v>15.205479452054794</c:v>
                </c:pt>
                <c:pt idx="396">
                  <c:v>23.471232876712328</c:v>
                </c:pt>
                <c:pt idx="397">
                  <c:v>29.454794520547946</c:v>
                </c:pt>
                <c:pt idx="398">
                  <c:v>15.205479452054794</c:v>
                </c:pt>
                <c:pt idx="399">
                  <c:v>15.282191780821918</c:v>
                </c:pt>
                <c:pt idx="400">
                  <c:v>26.5013698630137</c:v>
                </c:pt>
                <c:pt idx="401">
                  <c:v>13.287671232876713</c:v>
                </c:pt>
                <c:pt idx="402">
                  <c:v>23.202739726027396</c:v>
                </c:pt>
                <c:pt idx="403">
                  <c:v>2.6191780821917807</c:v>
                </c:pt>
                <c:pt idx="404">
                  <c:v>37.561643835616437</c:v>
                </c:pt>
                <c:pt idx="405">
                  <c:v>11.005479452054795</c:v>
                </c:pt>
                <c:pt idx="406">
                  <c:v>16.695890410958903</c:v>
                </c:pt>
                <c:pt idx="407">
                  <c:v>9.0246575342465754</c:v>
                </c:pt>
                <c:pt idx="408">
                  <c:v>24.449315068493149</c:v>
                </c:pt>
                <c:pt idx="409">
                  <c:v>13.246575342465754</c:v>
                </c:pt>
                <c:pt idx="410">
                  <c:v>19.252054794520546</c:v>
                </c:pt>
                <c:pt idx="411">
                  <c:v>13.93972602739726</c:v>
                </c:pt>
                <c:pt idx="412">
                  <c:v>49.394520547945206</c:v>
                </c:pt>
                <c:pt idx="413">
                  <c:v>9.293150684931506</c:v>
                </c:pt>
                <c:pt idx="414">
                  <c:v>15.282191780821918</c:v>
                </c:pt>
                <c:pt idx="415">
                  <c:v>29.454794520547946</c:v>
                </c:pt>
                <c:pt idx="416">
                  <c:v>11.005479452054795</c:v>
                </c:pt>
                <c:pt idx="417">
                  <c:v>21.82191780821918</c:v>
                </c:pt>
                <c:pt idx="418">
                  <c:v>28.802739726027397</c:v>
                </c:pt>
                <c:pt idx="419">
                  <c:v>5.3616438356164382</c:v>
                </c:pt>
                <c:pt idx="420">
                  <c:v>15.106849315068493</c:v>
                </c:pt>
                <c:pt idx="421">
                  <c:v>19.112328767123287</c:v>
                </c:pt>
                <c:pt idx="422">
                  <c:v>15.282191780821918</c:v>
                </c:pt>
                <c:pt idx="423">
                  <c:v>8.3534246575342461</c:v>
                </c:pt>
                <c:pt idx="424">
                  <c:v>4.7287671232876711</c:v>
                </c:pt>
                <c:pt idx="425">
                  <c:v>22.375342465753423</c:v>
                </c:pt>
                <c:pt idx="426">
                  <c:v>13.93972602739726</c:v>
                </c:pt>
                <c:pt idx="427">
                  <c:v>15.106849315068493</c:v>
                </c:pt>
                <c:pt idx="428">
                  <c:v>2.6191780821917807</c:v>
                </c:pt>
                <c:pt idx="429">
                  <c:v>5.515068493150685</c:v>
                </c:pt>
                <c:pt idx="430">
                  <c:v>19.112328767123287</c:v>
                </c:pt>
                <c:pt idx="431">
                  <c:v>9.293150684931506</c:v>
                </c:pt>
                <c:pt idx="432">
                  <c:v>25.638356164383563</c:v>
                </c:pt>
                <c:pt idx="433">
                  <c:v>32.350684931506848</c:v>
                </c:pt>
                <c:pt idx="434">
                  <c:v>19.80821917808219</c:v>
                </c:pt>
                <c:pt idx="435">
                  <c:v>19.112328767123287</c:v>
                </c:pt>
                <c:pt idx="436">
                  <c:v>19.457534246575342</c:v>
                </c:pt>
                <c:pt idx="437">
                  <c:v>8.9095890410958898</c:v>
                </c:pt>
                <c:pt idx="438">
                  <c:v>12.345205479452055</c:v>
                </c:pt>
                <c:pt idx="439">
                  <c:v>29.684931506849313</c:v>
                </c:pt>
                <c:pt idx="440">
                  <c:v>28.8</c:v>
                </c:pt>
                <c:pt idx="441">
                  <c:v>29.454794520547946</c:v>
                </c:pt>
                <c:pt idx="442">
                  <c:v>9.1013698630136979</c:v>
                </c:pt>
                <c:pt idx="443">
                  <c:v>17.621917808219177</c:v>
                </c:pt>
                <c:pt idx="444">
                  <c:v>16.542465753424658</c:v>
                </c:pt>
                <c:pt idx="445">
                  <c:v>17.117808219178084</c:v>
                </c:pt>
                <c:pt idx="446">
                  <c:v>11.523287671232877</c:v>
                </c:pt>
                <c:pt idx="447">
                  <c:v>35.438356164383563</c:v>
                </c:pt>
                <c:pt idx="448">
                  <c:v>4.4219178082191783</c:v>
                </c:pt>
                <c:pt idx="449">
                  <c:v>4.4219178082191783</c:v>
                </c:pt>
                <c:pt idx="450">
                  <c:v>11.005479452054795</c:v>
                </c:pt>
                <c:pt idx="451">
                  <c:v>33.175342465753424</c:v>
                </c:pt>
                <c:pt idx="452">
                  <c:v>26.019178082191782</c:v>
                </c:pt>
                <c:pt idx="453">
                  <c:v>21.378082191780823</c:v>
                </c:pt>
                <c:pt idx="454">
                  <c:v>19.112328767123287</c:v>
                </c:pt>
                <c:pt idx="455">
                  <c:v>16.542465753424658</c:v>
                </c:pt>
                <c:pt idx="456">
                  <c:v>2.5726027397260274</c:v>
                </c:pt>
                <c:pt idx="457">
                  <c:v>14.438356164383562</c:v>
                </c:pt>
                <c:pt idx="458">
                  <c:v>18.139726027397259</c:v>
                </c:pt>
                <c:pt idx="459">
                  <c:v>21.265753424657536</c:v>
                </c:pt>
                <c:pt idx="460">
                  <c:v>12.345205479452055</c:v>
                </c:pt>
                <c:pt idx="461">
                  <c:v>19.112328767123287</c:v>
                </c:pt>
                <c:pt idx="462">
                  <c:v>12.208219178082192</c:v>
                </c:pt>
                <c:pt idx="463">
                  <c:v>4.4219178082191783</c:v>
                </c:pt>
                <c:pt idx="464">
                  <c:v>15.205479452054794</c:v>
                </c:pt>
                <c:pt idx="465">
                  <c:v>28.802739726027397</c:v>
                </c:pt>
                <c:pt idx="466">
                  <c:v>22.723287671232878</c:v>
                </c:pt>
                <c:pt idx="467">
                  <c:v>18.920547945205481</c:v>
                </c:pt>
                <c:pt idx="468">
                  <c:v>8.3534246575342461</c:v>
                </c:pt>
                <c:pt idx="469">
                  <c:v>32.350684931506848</c:v>
                </c:pt>
                <c:pt idx="470">
                  <c:v>5.3616438356164382</c:v>
                </c:pt>
                <c:pt idx="471">
                  <c:v>5.3616438356164382</c:v>
                </c:pt>
                <c:pt idx="472">
                  <c:v>3.4465753424657533</c:v>
                </c:pt>
                <c:pt idx="473">
                  <c:v>13.287671232876713</c:v>
                </c:pt>
                <c:pt idx="474">
                  <c:v>15.106849315068493</c:v>
                </c:pt>
                <c:pt idx="475">
                  <c:v>12.345205479452055</c:v>
                </c:pt>
                <c:pt idx="476">
                  <c:v>39.287671232876711</c:v>
                </c:pt>
                <c:pt idx="477">
                  <c:v>28.802739726027397</c:v>
                </c:pt>
                <c:pt idx="478">
                  <c:v>29.934246575342467</c:v>
                </c:pt>
                <c:pt idx="479">
                  <c:v>12.345205479452055</c:v>
                </c:pt>
                <c:pt idx="480">
                  <c:v>26.5013698630137</c:v>
                </c:pt>
                <c:pt idx="481">
                  <c:v>35.917808219178085</c:v>
                </c:pt>
                <c:pt idx="482">
                  <c:v>16.005479452054793</c:v>
                </c:pt>
                <c:pt idx="483">
                  <c:v>9.293150684931506</c:v>
                </c:pt>
                <c:pt idx="484">
                  <c:v>11.005479452054795</c:v>
                </c:pt>
                <c:pt idx="485">
                  <c:v>23.528767123287672</c:v>
                </c:pt>
                <c:pt idx="486">
                  <c:v>18.139726027397259</c:v>
                </c:pt>
                <c:pt idx="487">
                  <c:v>28.783561643835615</c:v>
                </c:pt>
                <c:pt idx="488">
                  <c:v>15.282191780821918</c:v>
                </c:pt>
                <c:pt idx="489">
                  <c:v>21.032876712328768</c:v>
                </c:pt>
                <c:pt idx="490">
                  <c:v>2.6191780821917807</c:v>
                </c:pt>
                <c:pt idx="491">
                  <c:v>21.265753424657536</c:v>
                </c:pt>
                <c:pt idx="492">
                  <c:v>15.106849315068493</c:v>
                </c:pt>
                <c:pt idx="493">
                  <c:v>12.345205479452055</c:v>
                </c:pt>
                <c:pt idx="494">
                  <c:v>8.3534246575342461</c:v>
                </c:pt>
                <c:pt idx="495">
                  <c:v>12.345205479452055</c:v>
                </c:pt>
                <c:pt idx="496">
                  <c:v>17.391780821917809</c:v>
                </c:pt>
                <c:pt idx="497">
                  <c:v>19.112328767123287</c:v>
                </c:pt>
                <c:pt idx="498">
                  <c:v>20.632876712328766</c:v>
                </c:pt>
                <c:pt idx="499">
                  <c:v>13.287671232876713</c:v>
                </c:pt>
                <c:pt idx="500">
                  <c:v>12.208219178082192</c:v>
                </c:pt>
                <c:pt idx="501">
                  <c:v>4.4219178082191783</c:v>
                </c:pt>
                <c:pt idx="502">
                  <c:v>32.61917808219178</c:v>
                </c:pt>
                <c:pt idx="503">
                  <c:v>16.542465753424658</c:v>
                </c:pt>
                <c:pt idx="504">
                  <c:v>11.523287671232877</c:v>
                </c:pt>
                <c:pt idx="505">
                  <c:v>14.438356164383562</c:v>
                </c:pt>
                <c:pt idx="506">
                  <c:v>18.139726027397259</c:v>
                </c:pt>
                <c:pt idx="507">
                  <c:v>18.920547945205481</c:v>
                </c:pt>
                <c:pt idx="508">
                  <c:v>19.252054794520546</c:v>
                </c:pt>
                <c:pt idx="509">
                  <c:v>14.438356164383562</c:v>
                </c:pt>
                <c:pt idx="510">
                  <c:v>17.391780821917809</c:v>
                </c:pt>
                <c:pt idx="511">
                  <c:v>12.208219178082192</c:v>
                </c:pt>
                <c:pt idx="512">
                  <c:v>22.915068493150685</c:v>
                </c:pt>
                <c:pt idx="513">
                  <c:v>13.287671232876713</c:v>
                </c:pt>
                <c:pt idx="514">
                  <c:v>9.1013698630136979</c:v>
                </c:pt>
                <c:pt idx="515">
                  <c:v>29.704109589041096</c:v>
                </c:pt>
                <c:pt idx="516">
                  <c:v>19.112328767123287</c:v>
                </c:pt>
                <c:pt idx="517">
                  <c:v>32.61917808219178</c:v>
                </c:pt>
                <c:pt idx="518">
                  <c:v>34.863013698630134</c:v>
                </c:pt>
                <c:pt idx="519">
                  <c:v>13.93972602739726</c:v>
                </c:pt>
                <c:pt idx="520">
                  <c:v>17.117808219178084</c:v>
                </c:pt>
                <c:pt idx="521">
                  <c:v>17.391780821917809</c:v>
                </c:pt>
                <c:pt idx="522">
                  <c:v>15.205479452054794</c:v>
                </c:pt>
                <c:pt idx="523">
                  <c:v>19.80821917808219</c:v>
                </c:pt>
                <c:pt idx="524">
                  <c:v>12.345205479452055</c:v>
                </c:pt>
                <c:pt idx="525">
                  <c:v>8.9095890410958898</c:v>
                </c:pt>
                <c:pt idx="526">
                  <c:v>16.542465753424658</c:v>
                </c:pt>
                <c:pt idx="527">
                  <c:v>12.345205479452055</c:v>
                </c:pt>
                <c:pt idx="528">
                  <c:v>13.287671232876713</c:v>
                </c:pt>
                <c:pt idx="529">
                  <c:v>4.7287671232876711</c:v>
                </c:pt>
                <c:pt idx="530">
                  <c:v>32.819178082191783</c:v>
                </c:pt>
                <c:pt idx="531">
                  <c:v>5.3616438356164382</c:v>
                </c:pt>
                <c:pt idx="532">
                  <c:v>33.520547945205479</c:v>
                </c:pt>
                <c:pt idx="533">
                  <c:v>24.449315068493149</c:v>
                </c:pt>
                <c:pt idx="534">
                  <c:v>17.391780821917809</c:v>
                </c:pt>
                <c:pt idx="535">
                  <c:v>12.345205479452055</c:v>
                </c:pt>
                <c:pt idx="536">
                  <c:v>7.7726027397260271</c:v>
                </c:pt>
                <c:pt idx="537">
                  <c:v>11.523287671232877</c:v>
                </c:pt>
                <c:pt idx="538">
                  <c:v>12.345205479452055</c:v>
                </c:pt>
                <c:pt idx="539">
                  <c:v>13.287671232876713</c:v>
                </c:pt>
                <c:pt idx="540">
                  <c:v>34.057534246575344</c:v>
                </c:pt>
                <c:pt idx="541">
                  <c:v>5.515068493150685</c:v>
                </c:pt>
                <c:pt idx="542">
                  <c:v>12.208219178082192</c:v>
                </c:pt>
                <c:pt idx="543">
                  <c:v>22.912328767123288</c:v>
                </c:pt>
                <c:pt idx="544">
                  <c:v>13.287671232876713</c:v>
                </c:pt>
                <c:pt idx="545">
                  <c:v>17.117808219178084</c:v>
                </c:pt>
                <c:pt idx="546">
                  <c:v>18.093150684931508</c:v>
                </c:pt>
                <c:pt idx="547">
                  <c:v>4.7287671232876711</c:v>
                </c:pt>
                <c:pt idx="548">
                  <c:v>11.005479452054795</c:v>
                </c:pt>
                <c:pt idx="549">
                  <c:v>34.863013698630134</c:v>
                </c:pt>
                <c:pt idx="550">
                  <c:v>14.323287671232876</c:v>
                </c:pt>
                <c:pt idx="551">
                  <c:v>16.542465753424658</c:v>
                </c:pt>
                <c:pt idx="552">
                  <c:v>16.542465753424658</c:v>
                </c:pt>
                <c:pt idx="553">
                  <c:v>31.065753424657533</c:v>
                </c:pt>
                <c:pt idx="554">
                  <c:v>17.117808219178084</c:v>
                </c:pt>
                <c:pt idx="555">
                  <c:v>23.523287671232875</c:v>
                </c:pt>
                <c:pt idx="556">
                  <c:v>19.80821917808219</c:v>
                </c:pt>
                <c:pt idx="557">
                  <c:v>4.7287671232876711</c:v>
                </c:pt>
                <c:pt idx="558">
                  <c:v>5.3616438356164382</c:v>
                </c:pt>
                <c:pt idx="559">
                  <c:v>16.542465753424658</c:v>
                </c:pt>
                <c:pt idx="560">
                  <c:v>39.484931506849314</c:v>
                </c:pt>
                <c:pt idx="561">
                  <c:v>15.282191780821918</c:v>
                </c:pt>
                <c:pt idx="562">
                  <c:v>6.2849315068493148</c:v>
                </c:pt>
                <c:pt idx="563">
                  <c:v>35.4</c:v>
                </c:pt>
                <c:pt idx="564">
                  <c:v>19.80821917808219</c:v>
                </c:pt>
                <c:pt idx="565">
                  <c:v>11.005479452054795</c:v>
                </c:pt>
                <c:pt idx="566">
                  <c:v>21.032876712328768</c:v>
                </c:pt>
                <c:pt idx="567">
                  <c:v>2.5726027397260274</c:v>
                </c:pt>
                <c:pt idx="568">
                  <c:v>8.6410958904109592</c:v>
                </c:pt>
                <c:pt idx="569">
                  <c:v>21.032876712328768</c:v>
                </c:pt>
                <c:pt idx="570">
                  <c:v>12.345205479452055</c:v>
                </c:pt>
                <c:pt idx="571">
                  <c:v>18.920547945205481</c:v>
                </c:pt>
                <c:pt idx="572">
                  <c:v>12.208219178082192</c:v>
                </c:pt>
                <c:pt idx="573">
                  <c:v>12.208219178082192</c:v>
                </c:pt>
                <c:pt idx="574">
                  <c:v>24.449315068493149</c:v>
                </c:pt>
                <c:pt idx="575">
                  <c:v>29.704109589041096</c:v>
                </c:pt>
                <c:pt idx="576">
                  <c:v>22.024657534246575</c:v>
                </c:pt>
                <c:pt idx="577">
                  <c:v>9.1013698630136979</c:v>
                </c:pt>
                <c:pt idx="578">
                  <c:v>13.93972602739726</c:v>
                </c:pt>
                <c:pt idx="579">
                  <c:v>12.208219178082192</c:v>
                </c:pt>
                <c:pt idx="580">
                  <c:v>20.632876712328766</c:v>
                </c:pt>
                <c:pt idx="581">
                  <c:v>13.936986301369863</c:v>
                </c:pt>
                <c:pt idx="582">
                  <c:v>15.282191780821918</c:v>
                </c:pt>
                <c:pt idx="583">
                  <c:v>5.515068493150685</c:v>
                </c:pt>
                <c:pt idx="584">
                  <c:v>11.523287671232877</c:v>
                </c:pt>
                <c:pt idx="585">
                  <c:v>29.454794520547946</c:v>
                </c:pt>
                <c:pt idx="586">
                  <c:v>16.542465753424658</c:v>
                </c:pt>
                <c:pt idx="587">
                  <c:v>14.438356164383562</c:v>
                </c:pt>
                <c:pt idx="588">
                  <c:v>21.032876712328768</c:v>
                </c:pt>
                <c:pt idx="589">
                  <c:v>29.454794520547946</c:v>
                </c:pt>
                <c:pt idx="590">
                  <c:v>9.1013698630136979</c:v>
                </c:pt>
                <c:pt idx="591">
                  <c:v>8.9095890410958898</c:v>
                </c:pt>
                <c:pt idx="592">
                  <c:v>18.139726027397259</c:v>
                </c:pt>
                <c:pt idx="593">
                  <c:v>9.1013698630136979</c:v>
                </c:pt>
                <c:pt idx="594">
                  <c:v>3.7698630136986302</c:v>
                </c:pt>
                <c:pt idx="595">
                  <c:v>4.7287671232876711</c:v>
                </c:pt>
                <c:pt idx="596">
                  <c:v>46.254794520547946</c:v>
                </c:pt>
                <c:pt idx="597">
                  <c:v>5.3616438356164382</c:v>
                </c:pt>
                <c:pt idx="598">
                  <c:v>5.3616438356164382</c:v>
                </c:pt>
                <c:pt idx="599">
                  <c:v>11.005479452054795</c:v>
                </c:pt>
                <c:pt idx="600">
                  <c:v>17.391780821917809</c:v>
                </c:pt>
                <c:pt idx="601">
                  <c:v>13.93972602739726</c:v>
                </c:pt>
                <c:pt idx="602">
                  <c:v>24.449315068493149</c:v>
                </c:pt>
                <c:pt idx="603">
                  <c:v>23.528767123287672</c:v>
                </c:pt>
                <c:pt idx="604">
                  <c:v>26.019178082191782</c:v>
                </c:pt>
                <c:pt idx="605">
                  <c:v>22.915068493150685</c:v>
                </c:pt>
                <c:pt idx="606">
                  <c:v>8.6410958904109592</c:v>
                </c:pt>
                <c:pt idx="607">
                  <c:v>13.93972602739726</c:v>
                </c:pt>
                <c:pt idx="608">
                  <c:v>19.252054794520546</c:v>
                </c:pt>
                <c:pt idx="609">
                  <c:v>8.6410958904109592</c:v>
                </c:pt>
                <c:pt idx="610">
                  <c:v>20.632876712328766</c:v>
                </c:pt>
                <c:pt idx="611">
                  <c:v>14.438356164383562</c:v>
                </c:pt>
                <c:pt idx="612">
                  <c:v>11.523287671232877</c:v>
                </c:pt>
                <c:pt idx="613">
                  <c:v>5.3616438356164382</c:v>
                </c:pt>
                <c:pt idx="614">
                  <c:v>34.421917808219177</c:v>
                </c:pt>
                <c:pt idx="615">
                  <c:v>12.345205479452055</c:v>
                </c:pt>
                <c:pt idx="616">
                  <c:v>29.684931506849313</c:v>
                </c:pt>
                <c:pt idx="617">
                  <c:v>5.3616438356164382</c:v>
                </c:pt>
                <c:pt idx="618">
                  <c:v>26.5013698630137</c:v>
                </c:pt>
                <c:pt idx="619">
                  <c:v>17.117808219178084</c:v>
                </c:pt>
                <c:pt idx="620">
                  <c:v>26.5013698630137</c:v>
                </c:pt>
                <c:pt idx="621">
                  <c:v>12.208219178082192</c:v>
                </c:pt>
                <c:pt idx="622">
                  <c:v>4.4219178082191783</c:v>
                </c:pt>
                <c:pt idx="623">
                  <c:v>2.6191780821917807</c:v>
                </c:pt>
                <c:pt idx="624">
                  <c:v>24.449315068493149</c:v>
                </c:pt>
                <c:pt idx="625">
                  <c:v>18.139726027397259</c:v>
                </c:pt>
                <c:pt idx="626">
                  <c:v>12.345205479452055</c:v>
                </c:pt>
                <c:pt idx="627">
                  <c:v>12.208219178082192</c:v>
                </c:pt>
                <c:pt idx="628">
                  <c:v>29.454794520547946</c:v>
                </c:pt>
                <c:pt idx="629">
                  <c:v>15.282191780821918</c:v>
                </c:pt>
                <c:pt idx="630">
                  <c:v>35.257534246575339</c:v>
                </c:pt>
                <c:pt idx="631">
                  <c:v>11.005479452054795</c:v>
                </c:pt>
                <c:pt idx="632">
                  <c:v>2.5726027397260274</c:v>
                </c:pt>
                <c:pt idx="633">
                  <c:v>9.1013698630136979</c:v>
                </c:pt>
                <c:pt idx="634">
                  <c:v>32.868493150684934</c:v>
                </c:pt>
                <c:pt idx="635">
                  <c:v>29.684931506849313</c:v>
                </c:pt>
                <c:pt idx="636">
                  <c:v>12.345205479452055</c:v>
                </c:pt>
                <c:pt idx="637">
                  <c:v>29.934246575342467</c:v>
                </c:pt>
                <c:pt idx="638">
                  <c:v>7.7041095890410958</c:v>
                </c:pt>
                <c:pt idx="639">
                  <c:v>16.542465753424658</c:v>
                </c:pt>
                <c:pt idx="640">
                  <c:v>5.515068493150685</c:v>
                </c:pt>
                <c:pt idx="641">
                  <c:v>9.293150684931506</c:v>
                </c:pt>
                <c:pt idx="642">
                  <c:v>14.208219178082192</c:v>
                </c:pt>
                <c:pt idx="643">
                  <c:v>24.942465753424656</c:v>
                </c:pt>
                <c:pt idx="644">
                  <c:v>12.208219178082192</c:v>
                </c:pt>
                <c:pt idx="645">
                  <c:v>28.802739726027397</c:v>
                </c:pt>
                <c:pt idx="646">
                  <c:v>39.424657534246577</c:v>
                </c:pt>
                <c:pt idx="647">
                  <c:v>26.652054794520549</c:v>
                </c:pt>
                <c:pt idx="648">
                  <c:v>21.82191780821918</c:v>
                </c:pt>
                <c:pt idx="649">
                  <c:v>22.915068493150685</c:v>
                </c:pt>
                <c:pt idx="650">
                  <c:v>23.942465753424656</c:v>
                </c:pt>
                <c:pt idx="651">
                  <c:v>12.208219178082192</c:v>
                </c:pt>
                <c:pt idx="652">
                  <c:v>20.632876712328766</c:v>
                </c:pt>
                <c:pt idx="653">
                  <c:v>12.345205479452055</c:v>
                </c:pt>
                <c:pt idx="654">
                  <c:v>13.287671232876713</c:v>
                </c:pt>
                <c:pt idx="655">
                  <c:v>8.6410958904109592</c:v>
                </c:pt>
                <c:pt idx="656">
                  <c:v>9.1013698630136979</c:v>
                </c:pt>
                <c:pt idx="657">
                  <c:v>26.5013698630137</c:v>
                </c:pt>
                <c:pt idx="658">
                  <c:v>21.265753424657536</c:v>
                </c:pt>
                <c:pt idx="659">
                  <c:v>35.917808219178085</c:v>
                </c:pt>
                <c:pt idx="660">
                  <c:v>26.5013698630137</c:v>
                </c:pt>
                <c:pt idx="661">
                  <c:v>20.016438356164382</c:v>
                </c:pt>
                <c:pt idx="662">
                  <c:v>19.112328767123287</c:v>
                </c:pt>
                <c:pt idx="663">
                  <c:v>19.791780821917808</c:v>
                </c:pt>
                <c:pt idx="664">
                  <c:v>23.528767123287672</c:v>
                </c:pt>
                <c:pt idx="665">
                  <c:v>18.139726027397259</c:v>
                </c:pt>
                <c:pt idx="666">
                  <c:v>11.005479452054795</c:v>
                </c:pt>
                <c:pt idx="667">
                  <c:v>17.391780821917809</c:v>
                </c:pt>
                <c:pt idx="668">
                  <c:v>32.350684931506848</c:v>
                </c:pt>
                <c:pt idx="669">
                  <c:v>22.857534246575341</c:v>
                </c:pt>
                <c:pt idx="670">
                  <c:v>2.6191780821917807</c:v>
                </c:pt>
                <c:pt idx="671">
                  <c:v>24.55890410958904</c:v>
                </c:pt>
                <c:pt idx="672">
                  <c:v>9.7315068493150694</c:v>
                </c:pt>
                <c:pt idx="673">
                  <c:v>12.345205479452055</c:v>
                </c:pt>
                <c:pt idx="674">
                  <c:v>12.345205479452055</c:v>
                </c:pt>
                <c:pt idx="675">
                  <c:v>8.9095890410958898</c:v>
                </c:pt>
                <c:pt idx="676">
                  <c:v>33.172602739726024</c:v>
                </c:pt>
                <c:pt idx="677">
                  <c:v>15.106849315068493</c:v>
                </c:pt>
                <c:pt idx="678">
                  <c:v>19.112328767123287</c:v>
                </c:pt>
                <c:pt idx="679">
                  <c:v>9.293150684931506</c:v>
                </c:pt>
                <c:pt idx="680">
                  <c:v>25.654794520547945</c:v>
                </c:pt>
                <c:pt idx="681">
                  <c:v>26.961643835616439</c:v>
                </c:pt>
                <c:pt idx="682">
                  <c:v>8.6410958904109592</c:v>
                </c:pt>
                <c:pt idx="683">
                  <c:v>13.287671232876713</c:v>
                </c:pt>
                <c:pt idx="684">
                  <c:v>9.1013698630136979</c:v>
                </c:pt>
                <c:pt idx="685">
                  <c:v>15.106849315068493</c:v>
                </c:pt>
                <c:pt idx="686">
                  <c:v>8.9095890410958898</c:v>
                </c:pt>
                <c:pt idx="687">
                  <c:v>15.106849315068493</c:v>
                </c:pt>
                <c:pt idx="688">
                  <c:v>21.265753424657536</c:v>
                </c:pt>
                <c:pt idx="689">
                  <c:v>16.61917808219178</c:v>
                </c:pt>
                <c:pt idx="690">
                  <c:v>24.449315068493149</c:v>
                </c:pt>
                <c:pt idx="691">
                  <c:v>11.523287671232877</c:v>
                </c:pt>
                <c:pt idx="692">
                  <c:v>16.005479452054793</c:v>
                </c:pt>
                <c:pt idx="693">
                  <c:v>20.632876712328766</c:v>
                </c:pt>
                <c:pt idx="694">
                  <c:v>11.523287671232877</c:v>
                </c:pt>
                <c:pt idx="695">
                  <c:v>20.632876712328766</c:v>
                </c:pt>
                <c:pt idx="696">
                  <c:v>9.293150684931506</c:v>
                </c:pt>
                <c:pt idx="697">
                  <c:v>16.005479452054793</c:v>
                </c:pt>
                <c:pt idx="698">
                  <c:v>21.265753424657536</c:v>
                </c:pt>
                <c:pt idx="699">
                  <c:v>17.117808219178084</c:v>
                </c:pt>
                <c:pt idx="700">
                  <c:v>32.61917808219178</c:v>
                </c:pt>
                <c:pt idx="701">
                  <c:v>9.293150684931506</c:v>
                </c:pt>
                <c:pt idx="702">
                  <c:v>13.835616438356164</c:v>
                </c:pt>
                <c:pt idx="703">
                  <c:v>17.117808219178084</c:v>
                </c:pt>
                <c:pt idx="704">
                  <c:v>16.005479452054793</c:v>
                </c:pt>
                <c:pt idx="705">
                  <c:v>11.005479452054795</c:v>
                </c:pt>
                <c:pt idx="706">
                  <c:v>13.287671232876713</c:v>
                </c:pt>
                <c:pt idx="707">
                  <c:v>11.005479452054795</c:v>
                </c:pt>
                <c:pt idx="708">
                  <c:v>13.835616438356164</c:v>
                </c:pt>
                <c:pt idx="709">
                  <c:v>3.3479452054794518</c:v>
                </c:pt>
                <c:pt idx="710">
                  <c:v>29.704109589041096</c:v>
                </c:pt>
                <c:pt idx="711">
                  <c:v>32.61917808219178</c:v>
                </c:pt>
                <c:pt idx="712">
                  <c:v>9.1013698630136979</c:v>
                </c:pt>
                <c:pt idx="713">
                  <c:v>29.684931506849313</c:v>
                </c:pt>
                <c:pt idx="714">
                  <c:v>15.282191780821918</c:v>
                </c:pt>
                <c:pt idx="715">
                  <c:v>1.9287671232876713</c:v>
                </c:pt>
                <c:pt idx="716">
                  <c:v>16.005479452054793</c:v>
                </c:pt>
                <c:pt idx="717">
                  <c:v>3.5643835616438357</c:v>
                </c:pt>
                <c:pt idx="718">
                  <c:v>12.208219178082192</c:v>
                </c:pt>
                <c:pt idx="719">
                  <c:v>16.542465753424658</c:v>
                </c:pt>
                <c:pt idx="720">
                  <c:v>15.205479452054794</c:v>
                </c:pt>
                <c:pt idx="721">
                  <c:v>12.345205479452055</c:v>
                </c:pt>
                <c:pt idx="722">
                  <c:v>2.6191780821917807</c:v>
                </c:pt>
                <c:pt idx="723">
                  <c:v>12.67945205479452</c:v>
                </c:pt>
                <c:pt idx="724">
                  <c:v>33.520547945205479</c:v>
                </c:pt>
                <c:pt idx="725">
                  <c:v>2.6191780821917807</c:v>
                </c:pt>
                <c:pt idx="726">
                  <c:v>17.391780821917809</c:v>
                </c:pt>
                <c:pt idx="727">
                  <c:v>18.139726027397259</c:v>
                </c:pt>
                <c:pt idx="728">
                  <c:v>18.230136986301371</c:v>
                </c:pt>
                <c:pt idx="729">
                  <c:v>15.205479452054794</c:v>
                </c:pt>
                <c:pt idx="730">
                  <c:v>19.252054794520546</c:v>
                </c:pt>
                <c:pt idx="731">
                  <c:v>24.449315068493149</c:v>
                </c:pt>
                <c:pt idx="732">
                  <c:v>11.523287671232877</c:v>
                </c:pt>
                <c:pt idx="733">
                  <c:v>38.62191780821918</c:v>
                </c:pt>
                <c:pt idx="734">
                  <c:v>17.391780821917809</c:v>
                </c:pt>
                <c:pt idx="735">
                  <c:v>29.684931506849313</c:v>
                </c:pt>
                <c:pt idx="736">
                  <c:v>18.139726027397259</c:v>
                </c:pt>
                <c:pt idx="737">
                  <c:v>8.6410958904109592</c:v>
                </c:pt>
                <c:pt idx="738">
                  <c:v>5.3616438356164382</c:v>
                </c:pt>
                <c:pt idx="739">
                  <c:v>25.265753424657536</c:v>
                </c:pt>
                <c:pt idx="740">
                  <c:v>11.523287671232877</c:v>
                </c:pt>
                <c:pt idx="741">
                  <c:v>26.019178082191782</c:v>
                </c:pt>
                <c:pt idx="742">
                  <c:v>12.345205479452055</c:v>
                </c:pt>
                <c:pt idx="743">
                  <c:v>46.254794520547946</c:v>
                </c:pt>
                <c:pt idx="744">
                  <c:v>17.391780821917809</c:v>
                </c:pt>
                <c:pt idx="745">
                  <c:v>21.032876712328768</c:v>
                </c:pt>
                <c:pt idx="746">
                  <c:v>19.80821917808219</c:v>
                </c:pt>
                <c:pt idx="747">
                  <c:v>12.991780821917809</c:v>
                </c:pt>
                <c:pt idx="748">
                  <c:v>26.5013698630137</c:v>
                </c:pt>
                <c:pt idx="749">
                  <c:v>13.93972602739726</c:v>
                </c:pt>
                <c:pt idx="750">
                  <c:v>26.019178082191782</c:v>
                </c:pt>
                <c:pt idx="751">
                  <c:v>11.005479452054795</c:v>
                </c:pt>
                <c:pt idx="752">
                  <c:v>30.298630136986301</c:v>
                </c:pt>
                <c:pt idx="753">
                  <c:v>8.9095890410958898</c:v>
                </c:pt>
                <c:pt idx="754">
                  <c:v>22.915068493150685</c:v>
                </c:pt>
                <c:pt idx="755">
                  <c:v>17.142465753424659</c:v>
                </c:pt>
                <c:pt idx="756">
                  <c:v>12.345205479452055</c:v>
                </c:pt>
                <c:pt idx="757">
                  <c:v>8.9095890410958898</c:v>
                </c:pt>
                <c:pt idx="758">
                  <c:v>9.830136986301369</c:v>
                </c:pt>
                <c:pt idx="759">
                  <c:v>9.1013698630136979</c:v>
                </c:pt>
                <c:pt idx="760">
                  <c:v>21.265753424657536</c:v>
                </c:pt>
                <c:pt idx="761">
                  <c:v>32.063013698630137</c:v>
                </c:pt>
                <c:pt idx="762">
                  <c:v>8.3534246575342461</c:v>
                </c:pt>
                <c:pt idx="763">
                  <c:v>8.3534246575342461</c:v>
                </c:pt>
                <c:pt idx="764">
                  <c:v>8.9095890410958898</c:v>
                </c:pt>
                <c:pt idx="765">
                  <c:v>26.019178082191782</c:v>
                </c:pt>
                <c:pt idx="766">
                  <c:v>24.8</c:v>
                </c:pt>
                <c:pt idx="767">
                  <c:v>21.265753424657536</c:v>
                </c:pt>
                <c:pt idx="768">
                  <c:v>11.005479452054795</c:v>
                </c:pt>
                <c:pt idx="769">
                  <c:v>16.219178082191782</c:v>
                </c:pt>
                <c:pt idx="770">
                  <c:v>2.9643835616438357</c:v>
                </c:pt>
                <c:pt idx="771">
                  <c:v>14.438356164383562</c:v>
                </c:pt>
                <c:pt idx="772">
                  <c:v>11.005479452054795</c:v>
                </c:pt>
                <c:pt idx="773">
                  <c:v>19.112328767123287</c:v>
                </c:pt>
                <c:pt idx="774">
                  <c:v>8.3534246575342461</c:v>
                </c:pt>
                <c:pt idx="775">
                  <c:v>9.1013698630136979</c:v>
                </c:pt>
                <c:pt idx="776">
                  <c:v>13.287671232876713</c:v>
                </c:pt>
                <c:pt idx="777">
                  <c:v>25.109589041095891</c:v>
                </c:pt>
                <c:pt idx="778">
                  <c:v>15.205479452054794</c:v>
                </c:pt>
                <c:pt idx="779">
                  <c:v>35.054794520547944</c:v>
                </c:pt>
                <c:pt idx="780">
                  <c:v>26.5013698630137</c:v>
                </c:pt>
                <c:pt idx="781">
                  <c:v>2.6191780821917807</c:v>
                </c:pt>
                <c:pt idx="782">
                  <c:v>17.117808219178084</c:v>
                </c:pt>
                <c:pt idx="783">
                  <c:v>45.315068493150683</c:v>
                </c:pt>
                <c:pt idx="784">
                  <c:v>13.287671232876713</c:v>
                </c:pt>
                <c:pt idx="785">
                  <c:v>19.80821917808219</c:v>
                </c:pt>
                <c:pt idx="786">
                  <c:v>20.632876712328766</c:v>
                </c:pt>
                <c:pt idx="787">
                  <c:v>11.523287671232877</c:v>
                </c:pt>
                <c:pt idx="788">
                  <c:v>14.438356164383562</c:v>
                </c:pt>
                <c:pt idx="789">
                  <c:v>17.391780821917809</c:v>
                </c:pt>
                <c:pt idx="790">
                  <c:v>1.9287671232876713</c:v>
                </c:pt>
                <c:pt idx="791">
                  <c:v>19.112328767123287</c:v>
                </c:pt>
                <c:pt idx="792">
                  <c:v>29.931506849315067</c:v>
                </c:pt>
                <c:pt idx="793">
                  <c:v>19.252054794520546</c:v>
                </c:pt>
                <c:pt idx="794">
                  <c:v>13.109589041095891</c:v>
                </c:pt>
                <c:pt idx="795">
                  <c:v>12.345205479452055</c:v>
                </c:pt>
                <c:pt idx="796">
                  <c:v>13.287671232876713</c:v>
                </c:pt>
                <c:pt idx="797">
                  <c:v>19.112328767123287</c:v>
                </c:pt>
                <c:pt idx="798">
                  <c:v>23.528767123287672</c:v>
                </c:pt>
                <c:pt idx="799">
                  <c:v>15.147945205479452</c:v>
                </c:pt>
                <c:pt idx="800">
                  <c:v>24.449315068493149</c:v>
                </c:pt>
                <c:pt idx="801">
                  <c:v>13.287671232876713</c:v>
                </c:pt>
                <c:pt idx="802">
                  <c:v>27.19178082191781</c:v>
                </c:pt>
                <c:pt idx="803">
                  <c:v>26.019178082191782</c:v>
                </c:pt>
                <c:pt idx="804">
                  <c:v>4.4219178082191783</c:v>
                </c:pt>
                <c:pt idx="805">
                  <c:v>24.449315068493149</c:v>
                </c:pt>
                <c:pt idx="806">
                  <c:v>13.287671232876713</c:v>
                </c:pt>
                <c:pt idx="807">
                  <c:v>16.542465753424658</c:v>
                </c:pt>
                <c:pt idx="808">
                  <c:v>12.208219178082192</c:v>
                </c:pt>
                <c:pt idx="809">
                  <c:v>2.6191780821917807</c:v>
                </c:pt>
                <c:pt idx="810">
                  <c:v>11.005479452054795</c:v>
                </c:pt>
                <c:pt idx="811">
                  <c:v>13.93972602739726</c:v>
                </c:pt>
                <c:pt idx="812">
                  <c:v>11.523287671232877</c:v>
                </c:pt>
                <c:pt idx="813">
                  <c:v>32.772602739726025</c:v>
                </c:pt>
                <c:pt idx="814">
                  <c:v>11.005479452054795</c:v>
                </c:pt>
                <c:pt idx="815">
                  <c:v>15.205479452054794</c:v>
                </c:pt>
                <c:pt idx="816">
                  <c:v>8.9095890410958898</c:v>
                </c:pt>
                <c:pt idx="817">
                  <c:v>22.857534246575341</c:v>
                </c:pt>
                <c:pt idx="818">
                  <c:v>16.005479452054793</c:v>
                </c:pt>
                <c:pt idx="819">
                  <c:v>5.3616438356164382</c:v>
                </c:pt>
                <c:pt idx="820">
                  <c:v>29.915068493150685</c:v>
                </c:pt>
                <c:pt idx="821">
                  <c:v>9.293150684931506</c:v>
                </c:pt>
                <c:pt idx="822">
                  <c:v>21.265753424657536</c:v>
                </c:pt>
                <c:pt idx="823">
                  <c:v>9.293150684931506</c:v>
                </c:pt>
                <c:pt idx="824">
                  <c:v>15.205479452054794</c:v>
                </c:pt>
                <c:pt idx="825">
                  <c:v>15.106849315068493</c:v>
                </c:pt>
                <c:pt idx="826">
                  <c:v>13.93972602739726</c:v>
                </c:pt>
                <c:pt idx="827">
                  <c:v>11.523287671232877</c:v>
                </c:pt>
                <c:pt idx="828">
                  <c:v>12.208219178082192</c:v>
                </c:pt>
                <c:pt idx="829">
                  <c:v>20.632876712328766</c:v>
                </c:pt>
                <c:pt idx="830">
                  <c:v>24.449315068493149</c:v>
                </c:pt>
                <c:pt idx="831">
                  <c:v>9.293150684931506</c:v>
                </c:pt>
                <c:pt idx="832">
                  <c:v>9.293150684931506</c:v>
                </c:pt>
                <c:pt idx="833">
                  <c:v>15.528767123287672</c:v>
                </c:pt>
                <c:pt idx="834">
                  <c:v>2.6191780821917807</c:v>
                </c:pt>
                <c:pt idx="835">
                  <c:v>11.005479452054795</c:v>
                </c:pt>
                <c:pt idx="836">
                  <c:v>3.3479452054794518</c:v>
                </c:pt>
                <c:pt idx="837">
                  <c:v>22.926027397260274</c:v>
                </c:pt>
                <c:pt idx="838">
                  <c:v>9.830136986301369</c:v>
                </c:pt>
                <c:pt idx="839">
                  <c:v>7.8027397260273972</c:v>
                </c:pt>
                <c:pt idx="840">
                  <c:v>13.287671232876713</c:v>
                </c:pt>
                <c:pt idx="841">
                  <c:v>8.3534246575342461</c:v>
                </c:pt>
                <c:pt idx="842">
                  <c:v>11.523287671232877</c:v>
                </c:pt>
                <c:pt idx="843">
                  <c:v>2.6191780821917807</c:v>
                </c:pt>
                <c:pt idx="844">
                  <c:v>39.613698630136987</c:v>
                </c:pt>
                <c:pt idx="845">
                  <c:v>15.972602739726028</c:v>
                </c:pt>
                <c:pt idx="846">
                  <c:v>9.1013698630136979</c:v>
                </c:pt>
                <c:pt idx="847">
                  <c:v>32.350684931506848</c:v>
                </c:pt>
                <c:pt idx="848">
                  <c:v>13.287671232876713</c:v>
                </c:pt>
                <c:pt idx="849">
                  <c:v>15.106849315068493</c:v>
                </c:pt>
                <c:pt idx="850">
                  <c:v>12.208219178082192</c:v>
                </c:pt>
                <c:pt idx="851">
                  <c:v>23.336986301369862</c:v>
                </c:pt>
                <c:pt idx="852">
                  <c:v>9.1013698630136979</c:v>
                </c:pt>
                <c:pt idx="853">
                  <c:v>16.61917808219178</c:v>
                </c:pt>
                <c:pt idx="854">
                  <c:v>29.704109589041096</c:v>
                </c:pt>
                <c:pt idx="855">
                  <c:v>26.019178082191782</c:v>
                </c:pt>
                <c:pt idx="856">
                  <c:v>11.523287671232877</c:v>
                </c:pt>
                <c:pt idx="857">
                  <c:v>2.9643835616438357</c:v>
                </c:pt>
                <c:pt idx="858">
                  <c:v>12.208219178082192</c:v>
                </c:pt>
                <c:pt idx="859">
                  <c:v>4.7287671232876711</c:v>
                </c:pt>
                <c:pt idx="860">
                  <c:v>15.282191780821918</c:v>
                </c:pt>
                <c:pt idx="861">
                  <c:v>5.3616438356164382</c:v>
                </c:pt>
                <c:pt idx="862">
                  <c:v>3.7698630136986302</c:v>
                </c:pt>
                <c:pt idx="863">
                  <c:v>3.7698630136986302</c:v>
                </c:pt>
                <c:pt idx="864">
                  <c:v>12.208219178082192</c:v>
                </c:pt>
                <c:pt idx="865">
                  <c:v>32.350684931506848</c:v>
                </c:pt>
                <c:pt idx="866">
                  <c:v>26.5013698630137</c:v>
                </c:pt>
                <c:pt idx="867">
                  <c:v>25.638356164383563</c:v>
                </c:pt>
                <c:pt idx="868">
                  <c:v>32.61917808219178</c:v>
                </c:pt>
                <c:pt idx="869">
                  <c:v>28.802739726027397</c:v>
                </c:pt>
                <c:pt idx="870">
                  <c:v>19.112328767123287</c:v>
                </c:pt>
                <c:pt idx="871">
                  <c:v>29.454794520547946</c:v>
                </c:pt>
                <c:pt idx="872">
                  <c:v>29.684931506849313</c:v>
                </c:pt>
                <c:pt idx="873">
                  <c:v>15.106849315068493</c:v>
                </c:pt>
                <c:pt idx="874">
                  <c:v>12.345205479452055</c:v>
                </c:pt>
                <c:pt idx="875">
                  <c:v>4.7287671232876711</c:v>
                </c:pt>
                <c:pt idx="876">
                  <c:v>18.920547945205481</c:v>
                </c:pt>
                <c:pt idx="877">
                  <c:v>8.9095890410958898</c:v>
                </c:pt>
                <c:pt idx="878">
                  <c:v>14.438356164383562</c:v>
                </c:pt>
                <c:pt idx="879">
                  <c:v>24.449315068493149</c:v>
                </c:pt>
                <c:pt idx="880">
                  <c:v>26.520547945205479</c:v>
                </c:pt>
                <c:pt idx="881">
                  <c:v>13.676712328767124</c:v>
                </c:pt>
                <c:pt idx="882">
                  <c:v>11.523287671232877</c:v>
                </c:pt>
                <c:pt idx="883">
                  <c:v>6.5945205479452058</c:v>
                </c:pt>
                <c:pt idx="884">
                  <c:v>12.208219178082192</c:v>
                </c:pt>
                <c:pt idx="885">
                  <c:v>12.345205479452055</c:v>
                </c:pt>
                <c:pt idx="886">
                  <c:v>15.282191780821918</c:v>
                </c:pt>
                <c:pt idx="887">
                  <c:v>35.4</c:v>
                </c:pt>
                <c:pt idx="888">
                  <c:v>22.372602739726027</c:v>
                </c:pt>
                <c:pt idx="889">
                  <c:v>5.515068493150685</c:v>
                </c:pt>
                <c:pt idx="890">
                  <c:v>8.1041095890410961</c:v>
                </c:pt>
                <c:pt idx="891">
                  <c:v>13.287671232876713</c:v>
                </c:pt>
                <c:pt idx="892">
                  <c:v>26.5013698630137</c:v>
                </c:pt>
                <c:pt idx="893">
                  <c:v>13.287671232876713</c:v>
                </c:pt>
                <c:pt idx="894">
                  <c:v>8.9095890410958898</c:v>
                </c:pt>
                <c:pt idx="895">
                  <c:v>19.098630136986301</c:v>
                </c:pt>
                <c:pt idx="896">
                  <c:v>4.580821917808219</c:v>
                </c:pt>
                <c:pt idx="897">
                  <c:v>8.6410958904109592</c:v>
                </c:pt>
                <c:pt idx="898">
                  <c:v>15.282191780821918</c:v>
                </c:pt>
                <c:pt idx="899">
                  <c:v>9.830136986301369</c:v>
                </c:pt>
                <c:pt idx="900">
                  <c:v>9.293150684931506</c:v>
                </c:pt>
                <c:pt idx="901">
                  <c:v>37.56712328767123</c:v>
                </c:pt>
                <c:pt idx="902">
                  <c:v>8.9095890410958898</c:v>
                </c:pt>
                <c:pt idx="903">
                  <c:v>16.005479452054793</c:v>
                </c:pt>
                <c:pt idx="904">
                  <c:v>24.449315068493149</c:v>
                </c:pt>
                <c:pt idx="905">
                  <c:v>3.7698630136986302</c:v>
                </c:pt>
                <c:pt idx="906">
                  <c:v>2.9643835616438357</c:v>
                </c:pt>
                <c:pt idx="907">
                  <c:v>21.013698630136986</c:v>
                </c:pt>
                <c:pt idx="908">
                  <c:v>19.30958904109589</c:v>
                </c:pt>
                <c:pt idx="909">
                  <c:v>4.7287671232876711</c:v>
                </c:pt>
                <c:pt idx="910">
                  <c:v>5.6739726027397257</c:v>
                </c:pt>
                <c:pt idx="911">
                  <c:v>14.438356164383562</c:v>
                </c:pt>
                <c:pt idx="912">
                  <c:v>20.632876712328766</c:v>
                </c:pt>
                <c:pt idx="913">
                  <c:v>8.9095890410958898</c:v>
                </c:pt>
                <c:pt idx="914">
                  <c:v>12.208219178082192</c:v>
                </c:pt>
                <c:pt idx="915">
                  <c:v>8.6410958904109592</c:v>
                </c:pt>
                <c:pt idx="916">
                  <c:v>20.632876712328766</c:v>
                </c:pt>
                <c:pt idx="917">
                  <c:v>19.252054794520546</c:v>
                </c:pt>
                <c:pt idx="918">
                  <c:v>15.282191780821918</c:v>
                </c:pt>
                <c:pt idx="919">
                  <c:v>14.438356164383562</c:v>
                </c:pt>
                <c:pt idx="920">
                  <c:v>12.345205479452055</c:v>
                </c:pt>
                <c:pt idx="921">
                  <c:v>9.293150684931506</c:v>
                </c:pt>
                <c:pt idx="922">
                  <c:v>5.3616438356164382</c:v>
                </c:pt>
                <c:pt idx="923">
                  <c:v>26.616438356164384</c:v>
                </c:pt>
                <c:pt idx="924">
                  <c:v>2.5726027397260274</c:v>
                </c:pt>
                <c:pt idx="925">
                  <c:v>21.032876712328768</c:v>
                </c:pt>
                <c:pt idx="926">
                  <c:v>11.523287671232877</c:v>
                </c:pt>
                <c:pt idx="927">
                  <c:v>20.632876712328766</c:v>
                </c:pt>
                <c:pt idx="928">
                  <c:v>14.4</c:v>
                </c:pt>
                <c:pt idx="929">
                  <c:v>12.345205479452055</c:v>
                </c:pt>
                <c:pt idx="930">
                  <c:v>19.252054794520546</c:v>
                </c:pt>
                <c:pt idx="931">
                  <c:v>29.684931506849313</c:v>
                </c:pt>
                <c:pt idx="932">
                  <c:v>13.287671232876713</c:v>
                </c:pt>
                <c:pt idx="933">
                  <c:v>8.7205479452054799</c:v>
                </c:pt>
                <c:pt idx="934">
                  <c:v>17.410958904109588</c:v>
                </c:pt>
                <c:pt idx="935">
                  <c:v>13.93972602739726</c:v>
                </c:pt>
                <c:pt idx="936">
                  <c:v>24.887671232876713</c:v>
                </c:pt>
                <c:pt idx="937">
                  <c:v>4.7287671232876711</c:v>
                </c:pt>
                <c:pt idx="938">
                  <c:v>17.117808219178084</c:v>
                </c:pt>
                <c:pt idx="939">
                  <c:v>8.3534246575342461</c:v>
                </c:pt>
                <c:pt idx="940">
                  <c:v>12.345205479452055</c:v>
                </c:pt>
                <c:pt idx="941">
                  <c:v>16.005479452054793</c:v>
                </c:pt>
                <c:pt idx="942">
                  <c:v>11.523287671232877</c:v>
                </c:pt>
                <c:pt idx="943">
                  <c:v>7.8027397260273972</c:v>
                </c:pt>
                <c:pt idx="944">
                  <c:v>30.298630136986301</c:v>
                </c:pt>
                <c:pt idx="945">
                  <c:v>8.9095890410958898</c:v>
                </c:pt>
                <c:pt idx="946">
                  <c:v>8.3534246575342461</c:v>
                </c:pt>
                <c:pt idx="947">
                  <c:v>5.1232876712328768</c:v>
                </c:pt>
                <c:pt idx="948">
                  <c:v>13.93972602739726</c:v>
                </c:pt>
                <c:pt idx="949">
                  <c:v>13.93972602739726</c:v>
                </c:pt>
                <c:pt idx="950">
                  <c:v>2.6191780821917807</c:v>
                </c:pt>
                <c:pt idx="951">
                  <c:v>17.391780821917809</c:v>
                </c:pt>
                <c:pt idx="952">
                  <c:v>11.005479452054795</c:v>
                </c:pt>
                <c:pt idx="953">
                  <c:v>2.9643835616438357</c:v>
                </c:pt>
                <c:pt idx="954">
                  <c:v>21.032876712328768</c:v>
                </c:pt>
                <c:pt idx="955">
                  <c:v>16.542465753424658</c:v>
                </c:pt>
                <c:pt idx="956">
                  <c:v>41.805479452054797</c:v>
                </c:pt>
                <c:pt idx="957">
                  <c:v>13.287671232876713</c:v>
                </c:pt>
                <c:pt idx="958">
                  <c:v>4.4219178082191783</c:v>
                </c:pt>
                <c:pt idx="959">
                  <c:v>2.6191780821917807</c:v>
                </c:pt>
                <c:pt idx="960">
                  <c:v>13.93972602739726</c:v>
                </c:pt>
                <c:pt idx="961">
                  <c:v>20.632876712328766</c:v>
                </c:pt>
                <c:pt idx="962">
                  <c:v>5.515068493150685</c:v>
                </c:pt>
                <c:pt idx="963">
                  <c:v>12.345205479452055</c:v>
                </c:pt>
                <c:pt idx="964">
                  <c:v>13.287671232876713</c:v>
                </c:pt>
                <c:pt idx="965">
                  <c:v>2.9643835616438357</c:v>
                </c:pt>
                <c:pt idx="966">
                  <c:v>26.019178082191782</c:v>
                </c:pt>
                <c:pt idx="967">
                  <c:v>12.208219178082192</c:v>
                </c:pt>
                <c:pt idx="968">
                  <c:v>15.106849315068493</c:v>
                </c:pt>
                <c:pt idx="969">
                  <c:v>9.293150684931506</c:v>
                </c:pt>
                <c:pt idx="970">
                  <c:v>4.4219178082191783</c:v>
                </c:pt>
                <c:pt idx="971">
                  <c:v>13.93972602739726</c:v>
                </c:pt>
                <c:pt idx="972">
                  <c:v>28.802739726027397</c:v>
                </c:pt>
                <c:pt idx="973">
                  <c:v>12.345205479452055</c:v>
                </c:pt>
                <c:pt idx="974">
                  <c:v>22.945205479452056</c:v>
                </c:pt>
                <c:pt idx="975">
                  <c:v>26.961643835616439</c:v>
                </c:pt>
                <c:pt idx="976">
                  <c:v>16.695890410958903</c:v>
                </c:pt>
                <c:pt idx="977">
                  <c:v>15.282191780821918</c:v>
                </c:pt>
                <c:pt idx="978">
                  <c:v>9.293150684931506</c:v>
                </c:pt>
                <c:pt idx="979">
                  <c:v>21.032876712328768</c:v>
                </c:pt>
                <c:pt idx="980">
                  <c:v>21.265753424657536</c:v>
                </c:pt>
                <c:pt idx="981">
                  <c:v>13.93972602739726</c:v>
                </c:pt>
                <c:pt idx="982">
                  <c:v>29.684931506849313</c:v>
                </c:pt>
                <c:pt idx="983">
                  <c:v>5.9808219178082194</c:v>
                </c:pt>
                <c:pt idx="984">
                  <c:v>24.449315068493149</c:v>
                </c:pt>
                <c:pt idx="985">
                  <c:v>16.005479452054793</c:v>
                </c:pt>
                <c:pt idx="986">
                  <c:v>11.523287671232877</c:v>
                </c:pt>
                <c:pt idx="987">
                  <c:v>14.438356164383562</c:v>
                </c:pt>
                <c:pt idx="988">
                  <c:v>19.112328767123287</c:v>
                </c:pt>
                <c:pt idx="989">
                  <c:v>22.723287671232878</c:v>
                </c:pt>
                <c:pt idx="990">
                  <c:v>15.282191780821918</c:v>
                </c:pt>
                <c:pt idx="991">
                  <c:v>15.205479452054794</c:v>
                </c:pt>
                <c:pt idx="992">
                  <c:v>15.33972602739726</c:v>
                </c:pt>
                <c:pt idx="993">
                  <c:v>9.1013698630136979</c:v>
                </c:pt>
                <c:pt idx="994">
                  <c:v>13.93972602739726</c:v>
                </c:pt>
                <c:pt idx="995">
                  <c:v>5.3616438356164382</c:v>
                </c:pt>
                <c:pt idx="996">
                  <c:v>3.3479452054794518</c:v>
                </c:pt>
                <c:pt idx="997">
                  <c:v>12.208219178082192</c:v>
                </c:pt>
                <c:pt idx="998">
                  <c:v>5.3616438356164382</c:v>
                </c:pt>
                <c:pt idx="999">
                  <c:v>5.3616438356164382</c:v>
                </c:pt>
                <c:pt idx="1000">
                  <c:v>12.208219178082192</c:v>
                </c:pt>
                <c:pt idx="1001">
                  <c:v>21.265753424657536</c:v>
                </c:pt>
                <c:pt idx="1002">
                  <c:v>23.528767123287672</c:v>
                </c:pt>
                <c:pt idx="1003">
                  <c:v>9.1013698630136979</c:v>
                </c:pt>
                <c:pt idx="1004">
                  <c:v>15.205479452054794</c:v>
                </c:pt>
                <c:pt idx="1005">
                  <c:v>15.427397260273972</c:v>
                </c:pt>
                <c:pt idx="1006">
                  <c:v>18.139726027397259</c:v>
                </c:pt>
                <c:pt idx="1007">
                  <c:v>23.528767123287672</c:v>
                </c:pt>
                <c:pt idx="1008">
                  <c:v>8.9095890410958898</c:v>
                </c:pt>
                <c:pt idx="1009">
                  <c:v>3.7698630136986302</c:v>
                </c:pt>
                <c:pt idx="1010">
                  <c:v>9.293150684931506</c:v>
                </c:pt>
                <c:pt idx="1011">
                  <c:v>22.454794520547946</c:v>
                </c:pt>
                <c:pt idx="1012">
                  <c:v>12.208219178082192</c:v>
                </c:pt>
                <c:pt idx="1013">
                  <c:v>2.9643835616438357</c:v>
                </c:pt>
                <c:pt idx="1014">
                  <c:v>14.438356164383562</c:v>
                </c:pt>
                <c:pt idx="1015">
                  <c:v>8.6410958904109592</c:v>
                </c:pt>
                <c:pt idx="1016">
                  <c:v>24.942465753424656</c:v>
                </c:pt>
                <c:pt idx="1017">
                  <c:v>19.112328767123287</c:v>
                </c:pt>
                <c:pt idx="1018">
                  <c:v>13.936986301369863</c:v>
                </c:pt>
                <c:pt idx="1019">
                  <c:v>9.4136986301369863</c:v>
                </c:pt>
                <c:pt idx="1020">
                  <c:v>8.3534246575342461</c:v>
                </c:pt>
                <c:pt idx="1021">
                  <c:v>20.476712328767125</c:v>
                </c:pt>
                <c:pt idx="1022">
                  <c:v>1.9287671232876713</c:v>
                </c:pt>
                <c:pt idx="1023">
                  <c:v>14.361643835616439</c:v>
                </c:pt>
                <c:pt idx="1024">
                  <c:v>8.6410958904109592</c:v>
                </c:pt>
                <c:pt idx="1025">
                  <c:v>16.542465753424658</c:v>
                </c:pt>
                <c:pt idx="1026">
                  <c:v>34.421917808219177</c:v>
                </c:pt>
                <c:pt idx="1027">
                  <c:v>20.454794520547946</c:v>
                </c:pt>
                <c:pt idx="1028">
                  <c:v>17.117808219178084</c:v>
                </c:pt>
                <c:pt idx="1029">
                  <c:v>1.9287671232876713</c:v>
                </c:pt>
                <c:pt idx="1030">
                  <c:v>15.106849315068493</c:v>
                </c:pt>
                <c:pt idx="1031">
                  <c:v>26.5013698630137</c:v>
                </c:pt>
                <c:pt idx="1032">
                  <c:v>1.4301369863013698</c:v>
                </c:pt>
                <c:pt idx="1033">
                  <c:v>11.523287671232877</c:v>
                </c:pt>
                <c:pt idx="1034">
                  <c:v>28.802739726027397</c:v>
                </c:pt>
                <c:pt idx="1035">
                  <c:v>30.298630136986301</c:v>
                </c:pt>
                <c:pt idx="1036">
                  <c:v>21.265753424657536</c:v>
                </c:pt>
                <c:pt idx="1037">
                  <c:v>11.523287671232877</c:v>
                </c:pt>
                <c:pt idx="1038">
                  <c:v>13.287671232876713</c:v>
                </c:pt>
                <c:pt idx="1039">
                  <c:v>15.205479452054794</c:v>
                </c:pt>
                <c:pt idx="1040">
                  <c:v>21.032876712328768</c:v>
                </c:pt>
                <c:pt idx="1041">
                  <c:v>23.336986301369862</c:v>
                </c:pt>
                <c:pt idx="1042">
                  <c:v>2.6191780821917807</c:v>
                </c:pt>
                <c:pt idx="1043">
                  <c:v>13.287671232876713</c:v>
                </c:pt>
                <c:pt idx="1044">
                  <c:v>2.9643835616438357</c:v>
                </c:pt>
                <c:pt idx="1045">
                  <c:v>5.3616438356164382</c:v>
                </c:pt>
                <c:pt idx="1046">
                  <c:v>13.93972602739726</c:v>
                </c:pt>
                <c:pt idx="1047">
                  <c:v>4.7287671232876711</c:v>
                </c:pt>
                <c:pt idx="1048">
                  <c:v>8.3534246575342461</c:v>
                </c:pt>
                <c:pt idx="1049">
                  <c:v>12.208219178082192</c:v>
                </c:pt>
                <c:pt idx="1050">
                  <c:v>12.205479452054794</c:v>
                </c:pt>
                <c:pt idx="1051">
                  <c:v>15.205479452054794</c:v>
                </c:pt>
                <c:pt idx="1052">
                  <c:v>19.112328767123287</c:v>
                </c:pt>
                <c:pt idx="1053">
                  <c:v>11.523287671232877</c:v>
                </c:pt>
                <c:pt idx="1054">
                  <c:v>20.632876712328766</c:v>
                </c:pt>
                <c:pt idx="1055">
                  <c:v>18.139726027397259</c:v>
                </c:pt>
                <c:pt idx="1056">
                  <c:v>11.005479452054795</c:v>
                </c:pt>
                <c:pt idx="1057">
                  <c:v>2.9643835616438357</c:v>
                </c:pt>
                <c:pt idx="1058">
                  <c:v>29.934246575342467</c:v>
                </c:pt>
                <c:pt idx="1059">
                  <c:v>13.93972602739726</c:v>
                </c:pt>
                <c:pt idx="1060">
                  <c:v>12.345205479452055</c:v>
                </c:pt>
                <c:pt idx="1061">
                  <c:v>6.4164383561643836</c:v>
                </c:pt>
                <c:pt idx="1062">
                  <c:v>26.5013698630137</c:v>
                </c:pt>
                <c:pt idx="1063">
                  <c:v>1.9287671232876713</c:v>
                </c:pt>
                <c:pt idx="1064">
                  <c:v>32.657534246575345</c:v>
                </c:pt>
                <c:pt idx="1065">
                  <c:v>12.345205479452055</c:v>
                </c:pt>
                <c:pt idx="1066">
                  <c:v>2.9643835616438357</c:v>
                </c:pt>
                <c:pt idx="1067">
                  <c:v>11.523287671232877</c:v>
                </c:pt>
                <c:pt idx="1068">
                  <c:v>12.208219178082192</c:v>
                </c:pt>
                <c:pt idx="1069">
                  <c:v>12.345205479452055</c:v>
                </c:pt>
                <c:pt idx="1070">
                  <c:v>2.9643835616438357</c:v>
                </c:pt>
                <c:pt idx="1071">
                  <c:v>13.93972602739726</c:v>
                </c:pt>
                <c:pt idx="1072">
                  <c:v>11.005479452054795</c:v>
                </c:pt>
                <c:pt idx="1073">
                  <c:v>33.482191780821921</c:v>
                </c:pt>
                <c:pt idx="1074">
                  <c:v>12.208219178082192</c:v>
                </c:pt>
                <c:pt idx="1075">
                  <c:v>17.391780821917809</c:v>
                </c:pt>
                <c:pt idx="1076">
                  <c:v>26.019178082191782</c:v>
                </c:pt>
                <c:pt idx="1077">
                  <c:v>11.005479452054795</c:v>
                </c:pt>
                <c:pt idx="1078">
                  <c:v>9.1013698630136979</c:v>
                </c:pt>
                <c:pt idx="1079">
                  <c:v>1.6904109589041096</c:v>
                </c:pt>
                <c:pt idx="1080">
                  <c:v>12.345205479452055</c:v>
                </c:pt>
                <c:pt idx="1081">
                  <c:v>2.9643835616438357</c:v>
                </c:pt>
                <c:pt idx="1082">
                  <c:v>12.208219178082192</c:v>
                </c:pt>
                <c:pt idx="1083">
                  <c:v>9.293150684931506</c:v>
                </c:pt>
                <c:pt idx="1084">
                  <c:v>2.6191780821917807</c:v>
                </c:pt>
                <c:pt idx="1085">
                  <c:v>8.6410958904109592</c:v>
                </c:pt>
                <c:pt idx="1086">
                  <c:v>3.3479452054794518</c:v>
                </c:pt>
                <c:pt idx="1087">
                  <c:v>12.345205479452055</c:v>
                </c:pt>
                <c:pt idx="1088">
                  <c:v>13.835616438356164</c:v>
                </c:pt>
                <c:pt idx="1089">
                  <c:v>29.454794520547946</c:v>
                </c:pt>
                <c:pt idx="1090">
                  <c:v>15.282191780821918</c:v>
                </c:pt>
                <c:pt idx="1091">
                  <c:v>4.7287671232876711</c:v>
                </c:pt>
                <c:pt idx="1092">
                  <c:v>6.1917808219178081</c:v>
                </c:pt>
                <c:pt idx="1093">
                  <c:v>8.3534246575342461</c:v>
                </c:pt>
                <c:pt idx="1094">
                  <c:v>39.830136986301369</c:v>
                </c:pt>
                <c:pt idx="1095">
                  <c:v>8.6410958904109592</c:v>
                </c:pt>
                <c:pt idx="1096">
                  <c:v>4.4219178082191783</c:v>
                </c:pt>
                <c:pt idx="1097">
                  <c:v>25.101369863013698</c:v>
                </c:pt>
                <c:pt idx="1098">
                  <c:v>23.528767123287672</c:v>
                </c:pt>
                <c:pt idx="1099">
                  <c:v>23.06027397260274</c:v>
                </c:pt>
                <c:pt idx="1100">
                  <c:v>14.438356164383562</c:v>
                </c:pt>
                <c:pt idx="1101">
                  <c:v>11.671232876712329</c:v>
                </c:pt>
                <c:pt idx="1102">
                  <c:v>5.515068493150685</c:v>
                </c:pt>
                <c:pt idx="1103">
                  <c:v>33.194520547945203</c:v>
                </c:pt>
                <c:pt idx="1104">
                  <c:v>4.580821917808219</c:v>
                </c:pt>
                <c:pt idx="1105">
                  <c:v>26.019178082191782</c:v>
                </c:pt>
                <c:pt idx="1106">
                  <c:v>2.6191780821917807</c:v>
                </c:pt>
                <c:pt idx="1107">
                  <c:v>23.509589041095889</c:v>
                </c:pt>
                <c:pt idx="1108">
                  <c:v>18.504109589041096</c:v>
                </c:pt>
                <c:pt idx="1109">
                  <c:v>34.421917808219177</c:v>
                </c:pt>
                <c:pt idx="1110">
                  <c:v>4.4219178082191783</c:v>
                </c:pt>
                <c:pt idx="1111">
                  <c:v>12.208219178082192</c:v>
                </c:pt>
                <c:pt idx="1112">
                  <c:v>12.208219178082192</c:v>
                </c:pt>
                <c:pt idx="1113">
                  <c:v>5.515068493150685</c:v>
                </c:pt>
                <c:pt idx="1114">
                  <c:v>11.523287671232877</c:v>
                </c:pt>
                <c:pt idx="1115">
                  <c:v>8.3534246575342461</c:v>
                </c:pt>
                <c:pt idx="1116">
                  <c:v>22.915068493150685</c:v>
                </c:pt>
                <c:pt idx="1117">
                  <c:v>28.413698630136988</c:v>
                </c:pt>
                <c:pt idx="1118">
                  <c:v>13.93972602739726</c:v>
                </c:pt>
                <c:pt idx="1119">
                  <c:v>8.6410958904109592</c:v>
                </c:pt>
                <c:pt idx="1120">
                  <c:v>13.435616438356165</c:v>
                </c:pt>
                <c:pt idx="1121">
                  <c:v>16.005479452054793</c:v>
                </c:pt>
                <c:pt idx="1122">
                  <c:v>16.005479452054793</c:v>
                </c:pt>
                <c:pt idx="1123">
                  <c:v>8.9095890410958898</c:v>
                </c:pt>
                <c:pt idx="1124">
                  <c:v>17.117808219178084</c:v>
                </c:pt>
                <c:pt idx="1125">
                  <c:v>26.019178082191782</c:v>
                </c:pt>
                <c:pt idx="1126">
                  <c:v>2.9643835616438357</c:v>
                </c:pt>
                <c:pt idx="1127">
                  <c:v>16.542465753424658</c:v>
                </c:pt>
                <c:pt idx="1128">
                  <c:v>1.6904109589041096</c:v>
                </c:pt>
                <c:pt idx="1129">
                  <c:v>8.3534246575342461</c:v>
                </c:pt>
                <c:pt idx="1130">
                  <c:v>2.9643835616438357</c:v>
                </c:pt>
                <c:pt idx="1131">
                  <c:v>8.3534246575342461</c:v>
                </c:pt>
                <c:pt idx="1132">
                  <c:v>29.934246575342467</c:v>
                </c:pt>
                <c:pt idx="1133">
                  <c:v>4.7287671232876711</c:v>
                </c:pt>
                <c:pt idx="1134">
                  <c:v>35.87945205479452</c:v>
                </c:pt>
                <c:pt idx="1135">
                  <c:v>18.139726027397259</c:v>
                </c:pt>
                <c:pt idx="1136">
                  <c:v>15.282191780821918</c:v>
                </c:pt>
                <c:pt idx="1137">
                  <c:v>12.443835616438356</c:v>
                </c:pt>
                <c:pt idx="1138">
                  <c:v>2.9643835616438357</c:v>
                </c:pt>
                <c:pt idx="1139">
                  <c:v>22.915068493150685</c:v>
                </c:pt>
                <c:pt idx="1140">
                  <c:v>16.695890410958903</c:v>
                </c:pt>
                <c:pt idx="1141">
                  <c:v>2.5726027397260274</c:v>
                </c:pt>
                <c:pt idx="1142">
                  <c:v>12.345205479452055</c:v>
                </c:pt>
                <c:pt idx="1143">
                  <c:v>13.93972602739726</c:v>
                </c:pt>
                <c:pt idx="1144">
                  <c:v>2.9643835616438357</c:v>
                </c:pt>
                <c:pt idx="1145">
                  <c:v>14.438356164383562</c:v>
                </c:pt>
                <c:pt idx="1146">
                  <c:v>4.4219178082191783</c:v>
                </c:pt>
                <c:pt idx="1147">
                  <c:v>23.756164383561643</c:v>
                </c:pt>
                <c:pt idx="1148">
                  <c:v>17.391780821917809</c:v>
                </c:pt>
                <c:pt idx="1149">
                  <c:v>19.112328767123287</c:v>
                </c:pt>
                <c:pt idx="1150">
                  <c:v>17.117808219178084</c:v>
                </c:pt>
                <c:pt idx="1151">
                  <c:v>2.5726027397260274</c:v>
                </c:pt>
                <c:pt idx="1152">
                  <c:v>1.6904109589041096</c:v>
                </c:pt>
                <c:pt idx="1153">
                  <c:v>2.1589041095890411</c:v>
                </c:pt>
                <c:pt idx="1154">
                  <c:v>2.1589041095890411</c:v>
                </c:pt>
                <c:pt idx="1155">
                  <c:v>8.9095890410958898</c:v>
                </c:pt>
                <c:pt idx="1156">
                  <c:v>7.7041095890410958</c:v>
                </c:pt>
                <c:pt idx="1157">
                  <c:v>23.528767123287672</c:v>
                </c:pt>
                <c:pt idx="1158">
                  <c:v>34.106849315068494</c:v>
                </c:pt>
                <c:pt idx="1159">
                  <c:v>8.9095890410958898</c:v>
                </c:pt>
                <c:pt idx="1160">
                  <c:v>7.6410958904109592</c:v>
                </c:pt>
                <c:pt idx="1161">
                  <c:v>2.9643835616438357</c:v>
                </c:pt>
                <c:pt idx="1162">
                  <c:v>17.391780821917809</c:v>
                </c:pt>
                <c:pt idx="1163">
                  <c:v>18.139726027397259</c:v>
                </c:pt>
                <c:pt idx="1164">
                  <c:v>19.56986301369863</c:v>
                </c:pt>
                <c:pt idx="1165">
                  <c:v>8.9095890410958898</c:v>
                </c:pt>
                <c:pt idx="1166">
                  <c:v>8.9095890410958898</c:v>
                </c:pt>
                <c:pt idx="1167">
                  <c:v>14.378082191780821</c:v>
                </c:pt>
                <c:pt idx="1168">
                  <c:v>1.6904109589041096</c:v>
                </c:pt>
                <c:pt idx="1169">
                  <c:v>2.4657534246575343</c:v>
                </c:pt>
                <c:pt idx="1170">
                  <c:v>4.3068493150684928</c:v>
                </c:pt>
                <c:pt idx="1171">
                  <c:v>11.523287671232877</c:v>
                </c:pt>
                <c:pt idx="1172">
                  <c:v>8.3534246575342461</c:v>
                </c:pt>
                <c:pt idx="1173">
                  <c:v>15.282191780821918</c:v>
                </c:pt>
                <c:pt idx="1174">
                  <c:v>2.6191780821917807</c:v>
                </c:pt>
                <c:pt idx="1175">
                  <c:v>8.6410958904109592</c:v>
                </c:pt>
                <c:pt idx="1176">
                  <c:v>1.6904109589041096</c:v>
                </c:pt>
                <c:pt idx="1177">
                  <c:v>4.7287671232876711</c:v>
                </c:pt>
                <c:pt idx="1178">
                  <c:v>13.93972602739726</c:v>
                </c:pt>
                <c:pt idx="1179">
                  <c:v>11.956164383561644</c:v>
                </c:pt>
                <c:pt idx="1180">
                  <c:v>26.961643835616439</c:v>
                </c:pt>
                <c:pt idx="1181">
                  <c:v>34.863013698630134</c:v>
                </c:pt>
                <c:pt idx="1182">
                  <c:v>16.005479452054793</c:v>
                </c:pt>
                <c:pt idx="1183">
                  <c:v>2.6191780821917807</c:v>
                </c:pt>
                <c:pt idx="1184">
                  <c:v>13.93972602739726</c:v>
                </c:pt>
                <c:pt idx="1185">
                  <c:v>17.117808219178084</c:v>
                </c:pt>
                <c:pt idx="1186">
                  <c:v>10.449315068493151</c:v>
                </c:pt>
                <c:pt idx="1187">
                  <c:v>14.438356164383562</c:v>
                </c:pt>
                <c:pt idx="1188">
                  <c:v>11.005479452054795</c:v>
                </c:pt>
                <c:pt idx="1189">
                  <c:v>3.7698630136986302</c:v>
                </c:pt>
                <c:pt idx="1190">
                  <c:v>9.830136986301369</c:v>
                </c:pt>
                <c:pt idx="1191">
                  <c:v>11.005479452054795</c:v>
                </c:pt>
                <c:pt idx="1192">
                  <c:v>8.3534246575342461</c:v>
                </c:pt>
                <c:pt idx="1193">
                  <c:v>21.032876712328768</c:v>
                </c:pt>
                <c:pt idx="1194">
                  <c:v>2.9643835616438357</c:v>
                </c:pt>
                <c:pt idx="1195">
                  <c:v>17.117808219178084</c:v>
                </c:pt>
                <c:pt idx="1196">
                  <c:v>30.298630136986301</c:v>
                </c:pt>
                <c:pt idx="1197">
                  <c:v>19.112328767123287</c:v>
                </c:pt>
                <c:pt idx="1198">
                  <c:v>13.93972602739726</c:v>
                </c:pt>
                <c:pt idx="1199">
                  <c:v>14.438356164383562</c:v>
                </c:pt>
                <c:pt idx="1200">
                  <c:v>38.506849315068493</c:v>
                </c:pt>
                <c:pt idx="1201">
                  <c:v>8.3534246575342461</c:v>
                </c:pt>
                <c:pt idx="1202">
                  <c:v>1.6904109589041096</c:v>
                </c:pt>
                <c:pt idx="1203">
                  <c:v>22.561643835616437</c:v>
                </c:pt>
                <c:pt idx="1204">
                  <c:v>20.975342465753425</c:v>
                </c:pt>
                <c:pt idx="1205">
                  <c:v>8.9095890410958898</c:v>
                </c:pt>
                <c:pt idx="1206">
                  <c:v>18.139726027397259</c:v>
                </c:pt>
                <c:pt idx="1207">
                  <c:v>2.6191780821917807</c:v>
                </c:pt>
                <c:pt idx="1208">
                  <c:v>19.252054794520546</c:v>
                </c:pt>
                <c:pt idx="1209">
                  <c:v>11.523287671232877</c:v>
                </c:pt>
                <c:pt idx="1210">
                  <c:v>3.3479452054794518</c:v>
                </c:pt>
                <c:pt idx="1211">
                  <c:v>5.515068493150685</c:v>
                </c:pt>
                <c:pt idx="1212">
                  <c:v>15.282191780821918</c:v>
                </c:pt>
                <c:pt idx="1213">
                  <c:v>2.6191780821917807</c:v>
                </c:pt>
                <c:pt idx="1214">
                  <c:v>15.205479452054794</c:v>
                </c:pt>
                <c:pt idx="1215">
                  <c:v>2.6164383561643834</c:v>
                </c:pt>
                <c:pt idx="1216">
                  <c:v>32.868493150684934</c:v>
                </c:pt>
                <c:pt idx="1217">
                  <c:v>21.82191780821918</c:v>
                </c:pt>
                <c:pt idx="1218">
                  <c:v>19.112328767123287</c:v>
                </c:pt>
                <c:pt idx="1219">
                  <c:v>11.005479452054795</c:v>
                </c:pt>
                <c:pt idx="1220">
                  <c:v>13.93972602739726</c:v>
                </c:pt>
                <c:pt idx="1221">
                  <c:v>20.712328767123289</c:v>
                </c:pt>
                <c:pt idx="1222">
                  <c:v>2.9643835616438357</c:v>
                </c:pt>
                <c:pt idx="1223">
                  <c:v>19.252054794520546</c:v>
                </c:pt>
                <c:pt idx="1224">
                  <c:v>5.3616438356164382</c:v>
                </c:pt>
                <c:pt idx="1225">
                  <c:v>11.005479452054795</c:v>
                </c:pt>
                <c:pt idx="1226">
                  <c:v>2.5726027397260274</c:v>
                </c:pt>
                <c:pt idx="1227">
                  <c:v>19.112328767123287</c:v>
                </c:pt>
                <c:pt idx="1228">
                  <c:v>13.93972602739726</c:v>
                </c:pt>
                <c:pt idx="1229">
                  <c:v>16.517808219178082</c:v>
                </c:pt>
                <c:pt idx="1230">
                  <c:v>18.139726027397259</c:v>
                </c:pt>
                <c:pt idx="1231">
                  <c:v>1.6904109589041096</c:v>
                </c:pt>
                <c:pt idx="1232">
                  <c:v>26.652054794520549</c:v>
                </c:pt>
                <c:pt idx="1233">
                  <c:v>35.917808219178085</c:v>
                </c:pt>
                <c:pt idx="1234">
                  <c:v>13.287671232876713</c:v>
                </c:pt>
                <c:pt idx="1235">
                  <c:v>21.265753424657536</c:v>
                </c:pt>
                <c:pt idx="1236">
                  <c:v>12.208219178082192</c:v>
                </c:pt>
                <c:pt idx="1237">
                  <c:v>28.841095890410958</c:v>
                </c:pt>
                <c:pt idx="1238">
                  <c:v>13.93972602739726</c:v>
                </c:pt>
                <c:pt idx="1239">
                  <c:v>2.6191780821917807</c:v>
                </c:pt>
                <c:pt idx="1240">
                  <c:v>11.523287671232877</c:v>
                </c:pt>
                <c:pt idx="1241">
                  <c:v>2.9643835616438357</c:v>
                </c:pt>
                <c:pt idx="1242">
                  <c:v>2.1589041095890411</c:v>
                </c:pt>
                <c:pt idx="1243">
                  <c:v>38.410958904109592</c:v>
                </c:pt>
                <c:pt idx="1244">
                  <c:v>29.704109589041096</c:v>
                </c:pt>
                <c:pt idx="1245">
                  <c:v>20.632876712328766</c:v>
                </c:pt>
                <c:pt idx="1246">
                  <c:v>15.972602739726028</c:v>
                </c:pt>
                <c:pt idx="1247">
                  <c:v>8.6410958904109592</c:v>
                </c:pt>
                <c:pt idx="1248">
                  <c:v>28.802739726027397</c:v>
                </c:pt>
                <c:pt idx="1249">
                  <c:v>39.386301369863013</c:v>
                </c:pt>
                <c:pt idx="1250">
                  <c:v>8.3506849315068497</c:v>
                </c:pt>
                <c:pt idx="1251">
                  <c:v>12.208219178082192</c:v>
                </c:pt>
                <c:pt idx="1252">
                  <c:v>3.5643835616438357</c:v>
                </c:pt>
                <c:pt idx="1253">
                  <c:v>17.731506849315068</c:v>
                </c:pt>
                <c:pt idx="1254">
                  <c:v>1.6904109589041096</c:v>
                </c:pt>
                <c:pt idx="1255">
                  <c:v>17.117808219178084</c:v>
                </c:pt>
                <c:pt idx="1256">
                  <c:v>13.93972602739726</c:v>
                </c:pt>
                <c:pt idx="1257">
                  <c:v>38.660273972602738</c:v>
                </c:pt>
                <c:pt idx="1258">
                  <c:v>2.5726027397260274</c:v>
                </c:pt>
                <c:pt idx="1259">
                  <c:v>8.9095890410958898</c:v>
                </c:pt>
                <c:pt idx="1260">
                  <c:v>23.983561643835618</c:v>
                </c:pt>
                <c:pt idx="1261">
                  <c:v>2.6191780821917807</c:v>
                </c:pt>
                <c:pt idx="1262">
                  <c:v>2.6191780821917807</c:v>
                </c:pt>
                <c:pt idx="1263">
                  <c:v>16.841095890410958</c:v>
                </c:pt>
                <c:pt idx="1264">
                  <c:v>9.293150684931506</c:v>
                </c:pt>
                <c:pt idx="1265">
                  <c:v>3.0849315068493151</c:v>
                </c:pt>
                <c:pt idx="1266">
                  <c:v>26.961643835616439</c:v>
                </c:pt>
                <c:pt idx="1267">
                  <c:v>17.391780821917809</c:v>
                </c:pt>
                <c:pt idx="1268">
                  <c:v>4.4219178082191783</c:v>
                </c:pt>
                <c:pt idx="1269">
                  <c:v>24.449315068493149</c:v>
                </c:pt>
                <c:pt idx="1270">
                  <c:v>38.410958904109592</c:v>
                </c:pt>
                <c:pt idx="1271">
                  <c:v>29.378082191780823</c:v>
                </c:pt>
                <c:pt idx="1272">
                  <c:v>1.6904109589041096</c:v>
                </c:pt>
                <c:pt idx="1273">
                  <c:v>9.293150684931506</c:v>
                </c:pt>
                <c:pt idx="1274">
                  <c:v>17.117808219178084</c:v>
                </c:pt>
                <c:pt idx="1275">
                  <c:v>6.5863013698630137</c:v>
                </c:pt>
                <c:pt idx="1276">
                  <c:v>19.112328767123287</c:v>
                </c:pt>
                <c:pt idx="1277">
                  <c:v>32.849315068493148</c:v>
                </c:pt>
                <c:pt idx="1278">
                  <c:v>32.350684931506848</c:v>
                </c:pt>
                <c:pt idx="1279">
                  <c:v>20.632876712328766</c:v>
                </c:pt>
                <c:pt idx="1280">
                  <c:v>17.117808219178084</c:v>
                </c:pt>
                <c:pt idx="1281">
                  <c:v>43.07123287671233</c:v>
                </c:pt>
                <c:pt idx="1282">
                  <c:v>21.032876712328768</c:v>
                </c:pt>
                <c:pt idx="1283">
                  <c:v>16.676712328767124</c:v>
                </c:pt>
                <c:pt idx="1284">
                  <c:v>33.147945205479452</c:v>
                </c:pt>
                <c:pt idx="1285">
                  <c:v>26.5013698630137</c:v>
                </c:pt>
                <c:pt idx="1286">
                  <c:v>26.147945205479452</c:v>
                </c:pt>
                <c:pt idx="1287">
                  <c:v>2.9643835616438357</c:v>
                </c:pt>
                <c:pt idx="1288">
                  <c:v>3.3479452054794518</c:v>
                </c:pt>
                <c:pt idx="1289">
                  <c:v>9.293150684931506</c:v>
                </c:pt>
                <c:pt idx="1290">
                  <c:v>18.139726027397259</c:v>
                </c:pt>
                <c:pt idx="1291">
                  <c:v>5.3616438356164382</c:v>
                </c:pt>
                <c:pt idx="1292">
                  <c:v>19.252054794520546</c:v>
                </c:pt>
                <c:pt idx="1293">
                  <c:v>12.208219178082192</c:v>
                </c:pt>
                <c:pt idx="1294">
                  <c:v>18.920547945205481</c:v>
                </c:pt>
                <c:pt idx="1295">
                  <c:v>11.005479452054795</c:v>
                </c:pt>
                <c:pt idx="1296">
                  <c:v>2.9643835616438357</c:v>
                </c:pt>
                <c:pt idx="1297">
                  <c:v>5.515068493150685</c:v>
                </c:pt>
                <c:pt idx="1298">
                  <c:v>22.791780821917808</c:v>
                </c:pt>
                <c:pt idx="1299">
                  <c:v>21.265753424657536</c:v>
                </c:pt>
                <c:pt idx="1300">
                  <c:v>15.282191780821918</c:v>
                </c:pt>
                <c:pt idx="1301">
                  <c:v>16.005479452054793</c:v>
                </c:pt>
                <c:pt idx="1302">
                  <c:v>2.5726027397260274</c:v>
                </c:pt>
                <c:pt idx="1303">
                  <c:v>21.032876712328768</c:v>
                </c:pt>
                <c:pt idx="1304">
                  <c:v>16.542465753424658</c:v>
                </c:pt>
                <c:pt idx="1305">
                  <c:v>22.663013698630138</c:v>
                </c:pt>
                <c:pt idx="1306">
                  <c:v>16.487671232876714</c:v>
                </c:pt>
                <c:pt idx="1307">
                  <c:v>28.783561643835615</c:v>
                </c:pt>
                <c:pt idx="1308">
                  <c:v>15.205479452054794</c:v>
                </c:pt>
                <c:pt idx="1309">
                  <c:v>26.520547945205479</c:v>
                </c:pt>
                <c:pt idx="1310">
                  <c:v>16.542465753424658</c:v>
                </c:pt>
                <c:pt idx="1311">
                  <c:v>18.230136986301371</c:v>
                </c:pt>
                <c:pt idx="1312">
                  <c:v>2.9643835616438357</c:v>
                </c:pt>
                <c:pt idx="1313">
                  <c:v>6.7095890410958905</c:v>
                </c:pt>
                <c:pt idx="1314">
                  <c:v>25.073972602739726</c:v>
                </c:pt>
                <c:pt idx="1315">
                  <c:v>32.350684931506848</c:v>
                </c:pt>
                <c:pt idx="1316">
                  <c:v>12.208219178082192</c:v>
                </c:pt>
                <c:pt idx="1317">
                  <c:v>27.747945205479454</c:v>
                </c:pt>
                <c:pt idx="1318">
                  <c:v>19.112328767123287</c:v>
                </c:pt>
                <c:pt idx="1319">
                  <c:v>15.416438356164383</c:v>
                </c:pt>
                <c:pt idx="1320">
                  <c:v>2.1589041095890411</c:v>
                </c:pt>
                <c:pt idx="1321">
                  <c:v>29.684931506849313</c:v>
                </c:pt>
                <c:pt idx="1322">
                  <c:v>9.293150684931506</c:v>
                </c:pt>
                <c:pt idx="1323">
                  <c:v>24.449315068493149</c:v>
                </c:pt>
                <c:pt idx="1324">
                  <c:v>18.230136986301371</c:v>
                </c:pt>
                <c:pt idx="1325">
                  <c:v>3.7424657534246575</c:v>
                </c:pt>
                <c:pt idx="1326">
                  <c:v>2.6191780821917807</c:v>
                </c:pt>
                <c:pt idx="1327">
                  <c:v>2.6191780821917807</c:v>
                </c:pt>
                <c:pt idx="1328">
                  <c:v>4.4219178082191783</c:v>
                </c:pt>
                <c:pt idx="1329">
                  <c:v>3.3479452054794518</c:v>
                </c:pt>
                <c:pt idx="1330">
                  <c:v>2.9643835616438357</c:v>
                </c:pt>
                <c:pt idx="1331">
                  <c:v>11.265753424657534</c:v>
                </c:pt>
                <c:pt idx="1332">
                  <c:v>12.345205479452055</c:v>
                </c:pt>
                <c:pt idx="1333">
                  <c:v>20.402739726027399</c:v>
                </c:pt>
                <c:pt idx="1334">
                  <c:v>17.219178082191782</c:v>
                </c:pt>
                <c:pt idx="1335">
                  <c:v>9.1013698630136979</c:v>
                </c:pt>
                <c:pt idx="1336">
                  <c:v>11.523287671232877</c:v>
                </c:pt>
                <c:pt idx="1337">
                  <c:v>35.032876712328765</c:v>
                </c:pt>
                <c:pt idx="1338">
                  <c:v>8.3534246575342461</c:v>
                </c:pt>
                <c:pt idx="1339">
                  <c:v>8.3534246575342461</c:v>
                </c:pt>
                <c:pt idx="1340">
                  <c:v>19.80821917808219</c:v>
                </c:pt>
                <c:pt idx="1341">
                  <c:v>2.4273972602739726</c:v>
                </c:pt>
                <c:pt idx="1342">
                  <c:v>13.498630136986302</c:v>
                </c:pt>
                <c:pt idx="1343">
                  <c:v>1.9287671232876713</c:v>
                </c:pt>
                <c:pt idx="1344">
                  <c:v>28.783561643835615</c:v>
                </c:pt>
                <c:pt idx="1345">
                  <c:v>15.205479452054794</c:v>
                </c:pt>
                <c:pt idx="1346">
                  <c:v>44.356164383561641</c:v>
                </c:pt>
                <c:pt idx="1347">
                  <c:v>9.293150684931506</c:v>
                </c:pt>
                <c:pt idx="1348">
                  <c:v>15.205479452054794</c:v>
                </c:pt>
                <c:pt idx="1349">
                  <c:v>24.12054794520548</c:v>
                </c:pt>
                <c:pt idx="1350">
                  <c:v>26.019178082191782</c:v>
                </c:pt>
                <c:pt idx="1351">
                  <c:v>11.523287671232877</c:v>
                </c:pt>
                <c:pt idx="1352">
                  <c:v>15.282191780821918</c:v>
                </c:pt>
                <c:pt idx="1353">
                  <c:v>13.676712328767124</c:v>
                </c:pt>
                <c:pt idx="1354">
                  <c:v>12.208219178082192</c:v>
                </c:pt>
                <c:pt idx="1355">
                  <c:v>4.4219178082191783</c:v>
                </c:pt>
                <c:pt idx="1356">
                  <c:v>37.298630136986304</c:v>
                </c:pt>
                <c:pt idx="1357">
                  <c:v>26.5013698630137</c:v>
                </c:pt>
                <c:pt idx="1358">
                  <c:v>24.449315068493149</c:v>
                </c:pt>
                <c:pt idx="1359">
                  <c:v>2.6191780821917807</c:v>
                </c:pt>
                <c:pt idx="1360">
                  <c:v>11.523287671232877</c:v>
                </c:pt>
                <c:pt idx="1361">
                  <c:v>8.9095890410958898</c:v>
                </c:pt>
                <c:pt idx="1362">
                  <c:v>5.8657534246575347</c:v>
                </c:pt>
                <c:pt idx="1363">
                  <c:v>11.005479452054795</c:v>
                </c:pt>
                <c:pt idx="1364">
                  <c:v>14.438356164383562</c:v>
                </c:pt>
                <c:pt idx="1365">
                  <c:v>2.6191780821917807</c:v>
                </c:pt>
                <c:pt idx="1366">
                  <c:v>24.449315068493149</c:v>
                </c:pt>
                <c:pt idx="1367">
                  <c:v>14.361643835616439</c:v>
                </c:pt>
                <c:pt idx="1368">
                  <c:v>14.438356164383562</c:v>
                </c:pt>
                <c:pt idx="1369">
                  <c:v>2.6191780821917807</c:v>
                </c:pt>
                <c:pt idx="1370">
                  <c:v>29.454794520547946</c:v>
                </c:pt>
                <c:pt idx="1371">
                  <c:v>2.0054794520547947</c:v>
                </c:pt>
                <c:pt idx="1372">
                  <c:v>22.915068493150685</c:v>
                </c:pt>
                <c:pt idx="1373">
                  <c:v>9.293150684931506</c:v>
                </c:pt>
                <c:pt idx="1374">
                  <c:v>34.863013698630134</c:v>
                </c:pt>
                <c:pt idx="1375">
                  <c:v>14.438356164383562</c:v>
                </c:pt>
                <c:pt idx="1376">
                  <c:v>2.6191780821917807</c:v>
                </c:pt>
                <c:pt idx="1377">
                  <c:v>8.6410958904109592</c:v>
                </c:pt>
                <c:pt idx="1378">
                  <c:v>26.961643835616439</c:v>
                </c:pt>
                <c:pt idx="1379">
                  <c:v>8.9095890410958898</c:v>
                </c:pt>
                <c:pt idx="1380">
                  <c:v>9.293150684931506</c:v>
                </c:pt>
                <c:pt idx="1381">
                  <c:v>12.167123287671233</c:v>
                </c:pt>
                <c:pt idx="1382">
                  <c:v>21.265753424657536</c:v>
                </c:pt>
                <c:pt idx="1383">
                  <c:v>2.9643835616438357</c:v>
                </c:pt>
                <c:pt idx="1384">
                  <c:v>12.345205479452055</c:v>
                </c:pt>
                <c:pt idx="1385">
                  <c:v>18.139726027397259</c:v>
                </c:pt>
                <c:pt idx="1386">
                  <c:v>9.293150684931506</c:v>
                </c:pt>
                <c:pt idx="1387">
                  <c:v>4.7287671232876711</c:v>
                </c:pt>
                <c:pt idx="1388">
                  <c:v>21.265753424657536</c:v>
                </c:pt>
                <c:pt idx="1389">
                  <c:v>12.208219178082192</c:v>
                </c:pt>
                <c:pt idx="1390">
                  <c:v>11.523287671232877</c:v>
                </c:pt>
                <c:pt idx="1391">
                  <c:v>39.860273972602741</c:v>
                </c:pt>
                <c:pt idx="1392">
                  <c:v>13.93972602739726</c:v>
                </c:pt>
                <c:pt idx="1393">
                  <c:v>34.153424657534245</c:v>
                </c:pt>
                <c:pt idx="1394">
                  <c:v>8.9095890410958898</c:v>
                </c:pt>
                <c:pt idx="1395">
                  <c:v>28.802739726027397</c:v>
                </c:pt>
                <c:pt idx="1396">
                  <c:v>2.9643835616438357</c:v>
                </c:pt>
                <c:pt idx="1397">
                  <c:v>9.1013698630136979</c:v>
                </c:pt>
                <c:pt idx="1398">
                  <c:v>14.438356164383562</c:v>
                </c:pt>
                <c:pt idx="1399">
                  <c:v>11.523287671232877</c:v>
                </c:pt>
                <c:pt idx="1400">
                  <c:v>3.7698630136986302</c:v>
                </c:pt>
                <c:pt idx="1401">
                  <c:v>15.205479452054794</c:v>
                </c:pt>
                <c:pt idx="1402">
                  <c:v>16.542465753424658</c:v>
                </c:pt>
                <c:pt idx="1403">
                  <c:v>8.6410958904109592</c:v>
                </c:pt>
                <c:pt idx="1404">
                  <c:v>2.9643835616438357</c:v>
                </c:pt>
                <c:pt idx="1405">
                  <c:v>13.287671232876713</c:v>
                </c:pt>
                <c:pt idx="1406">
                  <c:v>13.93972602739726</c:v>
                </c:pt>
                <c:pt idx="1407">
                  <c:v>32.61917808219178</c:v>
                </c:pt>
                <c:pt idx="1408">
                  <c:v>17.117808219178084</c:v>
                </c:pt>
                <c:pt idx="1409">
                  <c:v>12.345205479452055</c:v>
                </c:pt>
                <c:pt idx="1410">
                  <c:v>19.112328767123287</c:v>
                </c:pt>
                <c:pt idx="1411">
                  <c:v>11.005479452054795</c:v>
                </c:pt>
                <c:pt idx="1412">
                  <c:v>2.6191780821917807</c:v>
                </c:pt>
                <c:pt idx="1413">
                  <c:v>21.82191780821918</c:v>
                </c:pt>
                <c:pt idx="1414">
                  <c:v>5.3616438356164382</c:v>
                </c:pt>
                <c:pt idx="1415">
                  <c:v>15.106849315068493</c:v>
                </c:pt>
                <c:pt idx="1416">
                  <c:v>32.158904109589038</c:v>
                </c:pt>
                <c:pt idx="1417">
                  <c:v>17.731506849315068</c:v>
                </c:pt>
                <c:pt idx="1418">
                  <c:v>2.6821917808219178</c:v>
                </c:pt>
                <c:pt idx="1419">
                  <c:v>15.205479452054794</c:v>
                </c:pt>
                <c:pt idx="1420">
                  <c:v>8.3534246575342461</c:v>
                </c:pt>
                <c:pt idx="1421">
                  <c:v>12.67945205479452</c:v>
                </c:pt>
                <c:pt idx="1422">
                  <c:v>29.684931506849313</c:v>
                </c:pt>
                <c:pt idx="1423">
                  <c:v>2.6191780821917807</c:v>
                </c:pt>
                <c:pt idx="1424">
                  <c:v>9.293150684931506</c:v>
                </c:pt>
                <c:pt idx="1425">
                  <c:v>2.9643835616438357</c:v>
                </c:pt>
                <c:pt idx="1426">
                  <c:v>2.9643835616438357</c:v>
                </c:pt>
                <c:pt idx="1427">
                  <c:v>9.293150684931506</c:v>
                </c:pt>
                <c:pt idx="1428">
                  <c:v>8.6410958904109592</c:v>
                </c:pt>
                <c:pt idx="1429">
                  <c:v>13.150684931506849</c:v>
                </c:pt>
                <c:pt idx="1430">
                  <c:v>24.449315068493149</c:v>
                </c:pt>
                <c:pt idx="1431">
                  <c:v>11.005479452054795</c:v>
                </c:pt>
                <c:pt idx="1432">
                  <c:v>26.5013698630137</c:v>
                </c:pt>
                <c:pt idx="1433">
                  <c:v>8.6410958904109592</c:v>
                </c:pt>
                <c:pt idx="1434">
                  <c:v>14.438356164383562</c:v>
                </c:pt>
                <c:pt idx="1435">
                  <c:v>11.523287671232877</c:v>
                </c:pt>
                <c:pt idx="1436">
                  <c:v>17.117808219178084</c:v>
                </c:pt>
                <c:pt idx="1437">
                  <c:v>17.391780821917809</c:v>
                </c:pt>
                <c:pt idx="1438">
                  <c:v>18.139726027397259</c:v>
                </c:pt>
                <c:pt idx="1439">
                  <c:v>8.6410958904109592</c:v>
                </c:pt>
                <c:pt idx="1440">
                  <c:v>19.112328767123287</c:v>
                </c:pt>
                <c:pt idx="1441">
                  <c:v>11.523287671232877</c:v>
                </c:pt>
                <c:pt idx="1442">
                  <c:v>6.2849315068493148</c:v>
                </c:pt>
                <c:pt idx="1443">
                  <c:v>17.117808219178084</c:v>
                </c:pt>
                <c:pt idx="1444">
                  <c:v>12.208219178082192</c:v>
                </c:pt>
                <c:pt idx="1445">
                  <c:v>29.454794520547946</c:v>
                </c:pt>
                <c:pt idx="1446">
                  <c:v>24.449315068493149</c:v>
                </c:pt>
                <c:pt idx="1447">
                  <c:v>8.3534246575342461</c:v>
                </c:pt>
                <c:pt idx="1448">
                  <c:v>32.868493150684934</c:v>
                </c:pt>
                <c:pt idx="1449">
                  <c:v>18.139726027397259</c:v>
                </c:pt>
                <c:pt idx="1450">
                  <c:v>26.961643835616439</c:v>
                </c:pt>
                <c:pt idx="1451">
                  <c:v>19.112328767123287</c:v>
                </c:pt>
                <c:pt idx="1452">
                  <c:v>13.27945205479452</c:v>
                </c:pt>
                <c:pt idx="1453">
                  <c:v>2.9643835616438357</c:v>
                </c:pt>
                <c:pt idx="1454">
                  <c:v>19.252054794520546</c:v>
                </c:pt>
                <c:pt idx="1455">
                  <c:v>2.6191780821917807</c:v>
                </c:pt>
                <c:pt idx="1456">
                  <c:v>3.7698630136986302</c:v>
                </c:pt>
                <c:pt idx="1457">
                  <c:v>19.112328767123287</c:v>
                </c:pt>
                <c:pt idx="1458">
                  <c:v>20.416438356164385</c:v>
                </c:pt>
                <c:pt idx="1459">
                  <c:v>23.528767123287672</c:v>
                </c:pt>
                <c:pt idx="1460">
                  <c:v>30.298630136986301</c:v>
                </c:pt>
                <c:pt idx="1461">
                  <c:v>3.4493150684931506</c:v>
                </c:pt>
                <c:pt idx="1462">
                  <c:v>20.632876712328766</c:v>
                </c:pt>
                <c:pt idx="1463">
                  <c:v>2.1589041095890411</c:v>
                </c:pt>
                <c:pt idx="1464">
                  <c:v>18.293150684931508</c:v>
                </c:pt>
                <c:pt idx="1465">
                  <c:v>32.61917808219178</c:v>
                </c:pt>
                <c:pt idx="1466">
                  <c:v>16.005479452054793</c:v>
                </c:pt>
                <c:pt idx="1467">
                  <c:v>3.7698630136986302</c:v>
                </c:pt>
                <c:pt idx="1468">
                  <c:v>9.0246575342465754</c:v>
                </c:pt>
                <c:pt idx="1469">
                  <c:v>3.3479452054794518</c:v>
                </c:pt>
                <c:pt idx="1470">
                  <c:v>11.005479452054795</c:v>
                </c:pt>
                <c:pt idx="1471">
                  <c:v>11.523287671232877</c:v>
                </c:pt>
                <c:pt idx="1472">
                  <c:v>16.005479452054793</c:v>
                </c:pt>
                <c:pt idx="1473">
                  <c:v>2.1589041095890411</c:v>
                </c:pt>
                <c:pt idx="1474">
                  <c:v>6.7232876712328764</c:v>
                </c:pt>
                <c:pt idx="1475">
                  <c:v>25.638356164383563</c:v>
                </c:pt>
                <c:pt idx="1476">
                  <c:v>2.9643835616438357</c:v>
                </c:pt>
                <c:pt idx="1477">
                  <c:v>4.4219178082191783</c:v>
                </c:pt>
                <c:pt idx="1478">
                  <c:v>20.632876712328766</c:v>
                </c:pt>
                <c:pt idx="1479">
                  <c:v>13.676712328767124</c:v>
                </c:pt>
                <c:pt idx="1480">
                  <c:v>2.9643835616438357</c:v>
                </c:pt>
                <c:pt idx="1481">
                  <c:v>4.7287671232876711</c:v>
                </c:pt>
                <c:pt idx="1482">
                  <c:v>7.7726027397260271</c:v>
                </c:pt>
                <c:pt idx="1483">
                  <c:v>2.6191780821917807</c:v>
                </c:pt>
                <c:pt idx="1484">
                  <c:v>2.9643835616438357</c:v>
                </c:pt>
                <c:pt idx="1485">
                  <c:v>2.9643835616438357</c:v>
                </c:pt>
                <c:pt idx="1486">
                  <c:v>26.5013698630137</c:v>
                </c:pt>
                <c:pt idx="1487">
                  <c:v>2.6191780821917807</c:v>
                </c:pt>
                <c:pt idx="1488">
                  <c:v>20.632876712328766</c:v>
                </c:pt>
                <c:pt idx="1489">
                  <c:v>29.454794520547946</c:v>
                </c:pt>
                <c:pt idx="1490">
                  <c:v>21.265753424657536</c:v>
                </c:pt>
                <c:pt idx="1491">
                  <c:v>21.265753424657536</c:v>
                </c:pt>
                <c:pt idx="1492">
                  <c:v>2.1589041095890411</c:v>
                </c:pt>
                <c:pt idx="1493">
                  <c:v>14.641095890410959</c:v>
                </c:pt>
                <c:pt idx="1494">
                  <c:v>15.715068493150685</c:v>
                </c:pt>
                <c:pt idx="1495">
                  <c:v>26.019178082191782</c:v>
                </c:pt>
                <c:pt idx="1496">
                  <c:v>21.265753424657536</c:v>
                </c:pt>
                <c:pt idx="1497">
                  <c:v>16.005479452054793</c:v>
                </c:pt>
                <c:pt idx="1498">
                  <c:v>3.7698630136986302</c:v>
                </c:pt>
                <c:pt idx="1499">
                  <c:v>2.6191780821917807</c:v>
                </c:pt>
                <c:pt idx="1500">
                  <c:v>2.6191780821917807</c:v>
                </c:pt>
                <c:pt idx="1501">
                  <c:v>1.6904109589041096</c:v>
                </c:pt>
                <c:pt idx="1502">
                  <c:v>26.019178082191782</c:v>
                </c:pt>
                <c:pt idx="1503">
                  <c:v>16.005479452054793</c:v>
                </c:pt>
                <c:pt idx="1504">
                  <c:v>3.5643835616438357</c:v>
                </c:pt>
                <c:pt idx="1505">
                  <c:v>26.019178082191782</c:v>
                </c:pt>
                <c:pt idx="1506">
                  <c:v>4.4219178082191783</c:v>
                </c:pt>
                <c:pt idx="1507">
                  <c:v>9.1013698630136979</c:v>
                </c:pt>
                <c:pt idx="1508">
                  <c:v>21.284931506849315</c:v>
                </c:pt>
                <c:pt idx="1509">
                  <c:v>21.032876712328768</c:v>
                </c:pt>
                <c:pt idx="1510">
                  <c:v>3.7698630136986302</c:v>
                </c:pt>
                <c:pt idx="1511">
                  <c:v>20.632876712328766</c:v>
                </c:pt>
                <c:pt idx="1512">
                  <c:v>21.265753424657536</c:v>
                </c:pt>
                <c:pt idx="1513">
                  <c:v>20.632876712328766</c:v>
                </c:pt>
                <c:pt idx="1514">
                  <c:v>2.6191780821917807</c:v>
                </c:pt>
                <c:pt idx="1515">
                  <c:v>21.265753424657536</c:v>
                </c:pt>
                <c:pt idx="1516">
                  <c:v>21.032876712328768</c:v>
                </c:pt>
                <c:pt idx="1517">
                  <c:v>3.7698630136986302</c:v>
                </c:pt>
                <c:pt idx="1518">
                  <c:v>3.3479452054794518</c:v>
                </c:pt>
                <c:pt idx="1519">
                  <c:v>26.961643835616439</c:v>
                </c:pt>
                <c:pt idx="1520">
                  <c:v>21.032876712328768</c:v>
                </c:pt>
                <c:pt idx="1521">
                  <c:v>11.523287671232877</c:v>
                </c:pt>
                <c:pt idx="1522">
                  <c:v>25.504109589041096</c:v>
                </c:pt>
                <c:pt idx="1523">
                  <c:v>11.005479452054795</c:v>
                </c:pt>
                <c:pt idx="1524">
                  <c:v>2.1589041095890411</c:v>
                </c:pt>
                <c:pt idx="1525">
                  <c:v>13.473972602739726</c:v>
                </c:pt>
                <c:pt idx="1526">
                  <c:v>4.7287671232876711</c:v>
                </c:pt>
                <c:pt idx="1527">
                  <c:v>1.4301369863013698</c:v>
                </c:pt>
                <c:pt idx="1528">
                  <c:v>3.7698630136986302</c:v>
                </c:pt>
                <c:pt idx="1529">
                  <c:v>3.3479452054794518</c:v>
                </c:pt>
                <c:pt idx="1530">
                  <c:v>21.032876712328768</c:v>
                </c:pt>
                <c:pt idx="1531">
                  <c:v>2.1589041095890411</c:v>
                </c:pt>
                <c:pt idx="1532">
                  <c:v>2.3123287671232875</c:v>
                </c:pt>
                <c:pt idx="1533">
                  <c:v>2.1589041095890411</c:v>
                </c:pt>
                <c:pt idx="1534">
                  <c:v>7.7013698630136984</c:v>
                </c:pt>
                <c:pt idx="1535">
                  <c:v>1.4301369863013698</c:v>
                </c:pt>
                <c:pt idx="1536">
                  <c:v>20.632876712328766</c:v>
                </c:pt>
                <c:pt idx="1537">
                  <c:v>4.6821917808219178</c:v>
                </c:pt>
                <c:pt idx="1538">
                  <c:v>5.6520547945205477</c:v>
                </c:pt>
                <c:pt idx="1539">
                  <c:v>11.682191780821919</c:v>
                </c:pt>
                <c:pt idx="1540">
                  <c:v>4.7287671232876711</c:v>
                </c:pt>
                <c:pt idx="1541">
                  <c:v>1.4301369863013698</c:v>
                </c:pt>
                <c:pt idx="1542">
                  <c:v>12.915068493150685</c:v>
                </c:pt>
                <c:pt idx="1543">
                  <c:v>4.7369863013698632</c:v>
                </c:pt>
                <c:pt idx="1544">
                  <c:v>2.9643835616438357</c:v>
                </c:pt>
                <c:pt idx="1545">
                  <c:v>3.7698630136986302</c:v>
                </c:pt>
                <c:pt idx="1546">
                  <c:v>2.4657534246575343</c:v>
                </c:pt>
                <c:pt idx="1547">
                  <c:v>2.1589041095890411</c:v>
                </c:pt>
                <c:pt idx="1548">
                  <c:v>2.1589041095890411</c:v>
                </c:pt>
                <c:pt idx="1549">
                  <c:v>2.1589041095890411</c:v>
                </c:pt>
                <c:pt idx="1550">
                  <c:v>2.6191780821917807</c:v>
                </c:pt>
                <c:pt idx="1551">
                  <c:v>2.1589041095890411</c:v>
                </c:pt>
                <c:pt idx="1552">
                  <c:v>22.183561643835617</c:v>
                </c:pt>
                <c:pt idx="1553">
                  <c:v>26.019178082191782</c:v>
                </c:pt>
                <c:pt idx="1554">
                  <c:v>4.6219178082191785</c:v>
                </c:pt>
                <c:pt idx="1555">
                  <c:v>2.8219178082191783</c:v>
                </c:pt>
                <c:pt idx="1556">
                  <c:v>2.1589041095890411</c:v>
                </c:pt>
                <c:pt idx="1557">
                  <c:v>1.4301369863013698</c:v>
                </c:pt>
                <c:pt idx="1558">
                  <c:v>26.019178082191782</c:v>
                </c:pt>
                <c:pt idx="1559">
                  <c:v>5.7643835616438359</c:v>
                </c:pt>
                <c:pt idx="1560">
                  <c:v>1.4301369863013698</c:v>
                </c:pt>
                <c:pt idx="1561">
                  <c:v>2.1589041095890411</c:v>
                </c:pt>
                <c:pt idx="1562">
                  <c:v>2.6191780821917807</c:v>
                </c:pt>
                <c:pt idx="1563">
                  <c:v>2.1589041095890411</c:v>
                </c:pt>
                <c:pt idx="1564">
                  <c:v>24.219178082191782</c:v>
                </c:pt>
                <c:pt idx="1565">
                  <c:v>2.4657534246575343</c:v>
                </c:pt>
                <c:pt idx="1566">
                  <c:v>1.4301369863013698</c:v>
                </c:pt>
                <c:pt idx="1567">
                  <c:v>16.463013698630139</c:v>
                </c:pt>
                <c:pt idx="1568">
                  <c:v>1.4301369863013698</c:v>
                </c:pt>
                <c:pt idx="1569">
                  <c:v>2.6191780821917807</c:v>
                </c:pt>
                <c:pt idx="1570">
                  <c:v>1.4301369863013698</c:v>
                </c:pt>
                <c:pt idx="1571">
                  <c:v>1.4301369863013698</c:v>
                </c:pt>
                <c:pt idx="1572">
                  <c:v>1.4301369863013698</c:v>
                </c:pt>
                <c:pt idx="1573">
                  <c:v>1.4301369863013698</c:v>
                </c:pt>
                <c:pt idx="1574">
                  <c:v>1.4301369863013698</c:v>
                </c:pt>
                <c:pt idx="1575">
                  <c:v>1.4301369863013698</c:v>
                </c:pt>
                <c:pt idx="1576">
                  <c:v>1.4301369863013698</c:v>
                </c:pt>
                <c:pt idx="1577">
                  <c:v>1.4301369863013698</c:v>
                </c:pt>
                <c:pt idx="1578">
                  <c:v>1.4301369863013698</c:v>
                </c:pt>
                <c:pt idx="1579">
                  <c:v>1.4301369863013698</c:v>
                </c:pt>
                <c:pt idx="1580">
                  <c:v>1.5068493150684932</c:v>
                </c:pt>
                <c:pt idx="1581">
                  <c:v>9.7315068493150694</c:v>
                </c:pt>
                <c:pt idx="1582">
                  <c:v>1.4301369863013698</c:v>
                </c:pt>
                <c:pt idx="1583">
                  <c:v>1.4301369863013698</c:v>
                </c:pt>
                <c:pt idx="1584">
                  <c:v>1.4301369863013698</c:v>
                </c:pt>
                <c:pt idx="1585">
                  <c:v>3.7698630136986302</c:v>
                </c:pt>
                <c:pt idx="1586">
                  <c:v>3.7698630136986302</c:v>
                </c:pt>
                <c:pt idx="1587">
                  <c:v>4.7287671232876711</c:v>
                </c:pt>
                <c:pt idx="1588">
                  <c:v>5.6739726027397257</c:v>
                </c:pt>
                <c:pt idx="1589">
                  <c:v>4.7287671232876711</c:v>
                </c:pt>
                <c:pt idx="1590">
                  <c:v>10.008219178082191</c:v>
                </c:pt>
                <c:pt idx="1591">
                  <c:v>4.4219178082191783</c:v>
                </c:pt>
                <c:pt idx="1592">
                  <c:v>2.6438356164383561</c:v>
                </c:pt>
                <c:pt idx="1593">
                  <c:v>1.4301369863013698</c:v>
                </c:pt>
                <c:pt idx="1594">
                  <c:v>1.4301369863013698</c:v>
                </c:pt>
                <c:pt idx="1595">
                  <c:v>6.1095890410958908</c:v>
                </c:pt>
                <c:pt idx="1596">
                  <c:v>3.7287671232876711</c:v>
                </c:pt>
                <c:pt idx="1597">
                  <c:v>12.345205479452055</c:v>
                </c:pt>
                <c:pt idx="1598">
                  <c:v>4.4219178082191783</c:v>
                </c:pt>
                <c:pt idx="1599">
                  <c:v>9.6876712328767116</c:v>
                </c:pt>
                <c:pt idx="1600">
                  <c:v>4.6328767123287671</c:v>
                </c:pt>
                <c:pt idx="1601">
                  <c:v>4.4219178082191783</c:v>
                </c:pt>
                <c:pt idx="1602">
                  <c:v>4.7287671232876711</c:v>
                </c:pt>
                <c:pt idx="1603">
                  <c:v>5.1753424657534248</c:v>
                </c:pt>
                <c:pt idx="1604">
                  <c:v>1.5068493150684932</c:v>
                </c:pt>
                <c:pt idx="1605">
                  <c:v>1.5068493150684932</c:v>
                </c:pt>
                <c:pt idx="1606">
                  <c:v>1.5068493150684932</c:v>
                </c:pt>
                <c:pt idx="1607">
                  <c:v>1.5068493150684932</c:v>
                </c:pt>
                <c:pt idx="1608">
                  <c:v>1.5068493150684932</c:v>
                </c:pt>
                <c:pt idx="1609">
                  <c:v>1.5068493150684932</c:v>
                </c:pt>
                <c:pt idx="1610">
                  <c:v>1.5068493150684932</c:v>
                </c:pt>
                <c:pt idx="1611">
                  <c:v>1.5068493150684932</c:v>
                </c:pt>
                <c:pt idx="1612">
                  <c:v>1.5068493150684932</c:v>
                </c:pt>
                <c:pt idx="1613">
                  <c:v>1.5068493150684932</c:v>
                </c:pt>
                <c:pt idx="1614">
                  <c:v>1.5068493150684932</c:v>
                </c:pt>
                <c:pt idx="1615">
                  <c:v>1.5068493150684932</c:v>
                </c:pt>
                <c:pt idx="1616">
                  <c:v>10.70958904109589</c:v>
                </c:pt>
                <c:pt idx="1617">
                  <c:v>18.479452054794521</c:v>
                </c:pt>
                <c:pt idx="1618">
                  <c:v>3.7287671232876711</c:v>
                </c:pt>
                <c:pt idx="1619">
                  <c:v>5.515068493150685</c:v>
                </c:pt>
                <c:pt idx="1620">
                  <c:v>29.934246575342467</c:v>
                </c:pt>
                <c:pt idx="1621">
                  <c:v>11.682191780821919</c:v>
                </c:pt>
                <c:pt idx="1622">
                  <c:v>5.7643835616438359</c:v>
                </c:pt>
                <c:pt idx="1623">
                  <c:v>4.4219178082191783</c:v>
                </c:pt>
                <c:pt idx="1624">
                  <c:v>4.7369863013698632</c:v>
                </c:pt>
                <c:pt idx="1625">
                  <c:v>17.117808219178084</c:v>
                </c:pt>
                <c:pt idx="1626">
                  <c:v>4.4219178082191783</c:v>
                </c:pt>
                <c:pt idx="1627">
                  <c:v>4.4219178082191783</c:v>
                </c:pt>
                <c:pt idx="1628">
                  <c:v>4.7287671232876711</c:v>
                </c:pt>
                <c:pt idx="1629">
                  <c:v>3.1013698630136988</c:v>
                </c:pt>
                <c:pt idx="1630">
                  <c:v>4.4219178082191783</c:v>
                </c:pt>
                <c:pt idx="1631">
                  <c:v>4.4219178082191783</c:v>
                </c:pt>
                <c:pt idx="1632">
                  <c:v>12.345205479452055</c:v>
                </c:pt>
                <c:pt idx="1633">
                  <c:v>1.4301369863013698</c:v>
                </c:pt>
                <c:pt idx="1634">
                  <c:v>1.4301369863013698</c:v>
                </c:pt>
                <c:pt idx="1635">
                  <c:v>4.7287671232876711</c:v>
                </c:pt>
                <c:pt idx="1636">
                  <c:v>1.2383561643835617</c:v>
                </c:pt>
                <c:pt idx="1637">
                  <c:v>17.117808219178084</c:v>
                </c:pt>
                <c:pt idx="1638">
                  <c:v>1.4164383561643836</c:v>
                </c:pt>
                <c:pt idx="1639">
                  <c:v>1.4876712328767123</c:v>
                </c:pt>
                <c:pt idx="1640">
                  <c:v>12.884931506849314</c:v>
                </c:pt>
                <c:pt idx="1641">
                  <c:v>5.5205479452054798</c:v>
                </c:pt>
                <c:pt idx="1642">
                  <c:v>4.4219178082191783</c:v>
                </c:pt>
                <c:pt idx="1643">
                  <c:v>1.6602739726027398</c:v>
                </c:pt>
                <c:pt idx="1644">
                  <c:v>1.0082191780821919</c:v>
                </c:pt>
                <c:pt idx="1645">
                  <c:v>1.0082191780821919</c:v>
                </c:pt>
                <c:pt idx="1646">
                  <c:v>1.0082191780821919</c:v>
                </c:pt>
                <c:pt idx="1647">
                  <c:v>1.0082191780821919</c:v>
                </c:pt>
                <c:pt idx="1648">
                  <c:v>1.0082191780821919</c:v>
                </c:pt>
                <c:pt idx="1649">
                  <c:v>1.0082191780821919</c:v>
                </c:pt>
                <c:pt idx="1650">
                  <c:v>1.0082191780821919</c:v>
                </c:pt>
                <c:pt idx="1651">
                  <c:v>1.0082191780821919</c:v>
                </c:pt>
                <c:pt idx="1652">
                  <c:v>1.0082191780821919</c:v>
                </c:pt>
                <c:pt idx="1653">
                  <c:v>1.0082191780821919</c:v>
                </c:pt>
                <c:pt idx="1654">
                  <c:v>1.0082191780821919</c:v>
                </c:pt>
                <c:pt idx="1655">
                  <c:v>1.0082191780821919</c:v>
                </c:pt>
                <c:pt idx="1656">
                  <c:v>1.0082191780821919</c:v>
                </c:pt>
                <c:pt idx="1657">
                  <c:v>1.0082191780821919</c:v>
                </c:pt>
                <c:pt idx="1658">
                  <c:v>1.0082191780821919</c:v>
                </c:pt>
                <c:pt idx="1659">
                  <c:v>1.0082191780821919</c:v>
                </c:pt>
                <c:pt idx="1660">
                  <c:v>12.67945205479452</c:v>
                </c:pt>
                <c:pt idx="1661">
                  <c:v>12.67945205479452</c:v>
                </c:pt>
                <c:pt idx="1662">
                  <c:v>1.0082191780821919</c:v>
                </c:pt>
                <c:pt idx="1663">
                  <c:v>1.0082191780821919</c:v>
                </c:pt>
                <c:pt idx="1664">
                  <c:v>1.0082191780821919</c:v>
                </c:pt>
                <c:pt idx="1665">
                  <c:v>10.90958904109589</c:v>
                </c:pt>
                <c:pt idx="1666">
                  <c:v>0.77808219178082194</c:v>
                </c:pt>
                <c:pt idx="1667">
                  <c:v>0.77808219178082194</c:v>
                </c:pt>
                <c:pt idx="1668">
                  <c:v>0.77808219178082194</c:v>
                </c:pt>
                <c:pt idx="1669">
                  <c:v>0.77808219178082194</c:v>
                </c:pt>
                <c:pt idx="1670">
                  <c:v>15.282191780821918</c:v>
                </c:pt>
                <c:pt idx="1671">
                  <c:v>22.334246575342465</c:v>
                </c:pt>
                <c:pt idx="1672">
                  <c:v>9.1013698630136979</c:v>
                </c:pt>
                <c:pt idx="1673">
                  <c:v>46.350684931506848</c:v>
                </c:pt>
                <c:pt idx="1674">
                  <c:v>11.682191780821919</c:v>
                </c:pt>
              </c:numCache>
            </c:numRef>
          </c:xVal>
          <c:yVal>
            <c:numRef>
              <c:f>'Fire D'!$I$2:$I$2989</c:f>
              <c:numCache>
                <c:formatCode>0.00</c:formatCode>
                <c:ptCount val="2988"/>
                <c:pt idx="0">
                  <c:v>138747.29999999999</c:v>
                </c:pt>
                <c:pt idx="1">
                  <c:v>99675.16</c:v>
                </c:pt>
                <c:pt idx="2">
                  <c:v>93569.079999999987</c:v>
                </c:pt>
                <c:pt idx="3">
                  <c:v>90551.549999999988</c:v>
                </c:pt>
                <c:pt idx="4">
                  <c:v>86278.799999999988</c:v>
                </c:pt>
                <c:pt idx="5">
                  <c:v>84354.950000000012</c:v>
                </c:pt>
                <c:pt idx="6">
                  <c:v>84150.609999999986</c:v>
                </c:pt>
                <c:pt idx="7">
                  <c:v>80998.320000000007</c:v>
                </c:pt>
                <c:pt idx="8">
                  <c:v>79661.140000000014</c:v>
                </c:pt>
                <c:pt idx="9">
                  <c:v>78186.59</c:v>
                </c:pt>
                <c:pt idx="10">
                  <c:v>76043.91</c:v>
                </c:pt>
                <c:pt idx="11">
                  <c:v>75106.13</c:v>
                </c:pt>
                <c:pt idx="12">
                  <c:v>74202.81</c:v>
                </c:pt>
                <c:pt idx="13">
                  <c:v>73831.66</c:v>
                </c:pt>
                <c:pt idx="14">
                  <c:v>72820.56</c:v>
                </c:pt>
                <c:pt idx="15">
                  <c:v>70304.299999999988</c:v>
                </c:pt>
                <c:pt idx="16">
                  <c:v>64683.350000000006</c:v>
                </c:pt>
                <c:pt idx="17">
                  <c:v>61077.929999999993</c:v>
                </c:pt>
                <c:pt idx="18">
                  <c:v>60417.540000000008</c:v>
                </c:pt>
                <c:pt idx="19">
                  <c:v>59679.679999999993</c:v>
                </c:pt>
                <c:pt idx="20">
                  <c:v>58186.16</c:v>
                </c:pt>
                <c:pt idx="21">
                  <c:v>56471.289999999994</c:v>
                </c:pt>
                <c:pt idx="22">
                  <c:v>56160.200000000012</c:v>
                </c:pt>
                <c:pt idx="23">
                  <c:v>55061.5</c:v>
                </c:pt>
                <c:pt idx="24">
                  <c:v>54931.09</c:v>
                </c:pt>
                <c:pt idx="25">
                  <c:v>54282.19</c:v>
                </c:pt>
                <c:pt idx="26">
                  <c:v>54057.209999999992</c:v>
                </c:pt>
                <c:pt idx="27">
                  <c:v>53154.820000000007</c:v>
                </c:pt>
                <c:pt idx="28">
                  <c:v>53020.899999999994</c:v>
                </c:pt>
                <c:pt idx="29">
                  <c:v>50939.070000000007</c:v>
                </c:pt>
                <c:pt idx="30">
                  <c:v>50809.53</c:v>
                </c:pt>
                <c:pt idx="31">
                  <c:v>50358.229999999996</c:v>
                </c:pt>
                <c:pt idx="32">
                  <c:v>48881.570000000007</c:v>
                </c:pt>
                <c:pt idx="33">
                  <c:v>48771.03</c:v>
                </c:pt>
                <c:pt idx="34">
                  <c:v>48655.209999999992</c:v>
                </c:pt>
                <c:pt idx="35">
                  <c:v>48579.44</c:v>
                </c:pt>
                <c:pt idx="36">
                  <c:v>48050.130000000005</c:v>
                </c:pt>
                <c:pt idx="37">
                  <c:v>47876.639999999999</c:v>
                </c:pt>
                <c:pt idx="38">
                  <c:v>47249.460000000006</c:v>
                </c:pt>
                <c:pt idx="39">
                  <c:v>47173.759999999995</c:v>
                </c:pt>
                <c:pt idx="40">
                  <c:v>46661.679999999993</c:v>
                </c:pt>
                <c:pt idx="41">
                  <c:v>46502.619999999995</c:v>
                </c:pt>
                <c:pt idx="42">
                  <c:v>46188.260000000009</c:v>
                </c:pt>
                <c:pt idx="43">
                  <c:v>45996.520000000004</c:v>
                </c:pt>
                <c:pt idx="44">
                  <c:v>45619.570000000007</c:v>
                </c:pt>
                <c:pt idx="45">
                  <c:v>44977.75</c:v>
                </c:pt>
                <c:pt idx="46">
                  <c:v>44675.079999999987</c:v>
                </c:pt>
                <c:pt idx="47">
                  <c:v>44501.100000000006</c:v>
                </c:pt>
                <c:pt idx="48">
                  <c:v>44010.739999999991</c:v>
                </c:pt>
                <c:pt idx="49">
                  <c:v>43936.399999999994</c:v>
                </c:pt>
                <c:pt idx="50">
                  <c:v>43340.899999999994</c:v>
                </c:pt>
                <c:pt idx="51">
                  <c:v>42950.390000000014</c:v>
                </c:pt>
                <c:pt idx="52">
                  <c:v>42750.61</c:v>
                </c:pt>
                <c:pt idx="53">
                  <c:v>42747.020000000004</c:v>
                </c:pt>
                <c:pt idx="54">
                  <c:v>42544.34</c:v>
                </c:pt>
                <c:pt idx="55">
                  <c:v>42377.770000000004</c:v>
                </c:pt>
                <c:pt idx="56">
                  <c:v>42316.800000000003</c:v>
                </c:pt>
                <c:pt idx="57">
                  <c:v>42237.56</c:v>
                </c:pt>
                <c:pt idx="58">
                  <c:v>42056.69</c:v>
                </c:pt>
                <c:pt idx="59">
                  <c:v>41740.039999999994</c:v>
                </c:pt>
                <c:pt idx="60">
                  <c:v>41612.28</c:v>
                </c:pt>
                <c:pt idx="61">
                  <c:v>41172.420000000013</c:v>
                </c:pt>
                <c:pt idx="62">
                  <c:v>40915.460000000006</c:v>
                </c:pt>
                <c:pt idx="63">
                  <c:v>40744.359999999986</c:v>
                </c:pt>
                <c:pt idx="64">
                  <c:v>39548.270000000004</c:v>
                </c:pt>
                <c:pt idx="65">
                  <c:v>39107.5</c:v>
                </c:pt>
                <c:pt idx="66">
                  <c:v>38813.260000000009</c:v>
                </c:pt>
                <c:pt idx="67">
                  <c:v>38723.06</c:v>
                </c:pt>
                <c:pt idx="68">
                  <c:v>38642.039999999994</c:v>
                </c:pt>
                <c:pt idx="69">
                  <c:v>38606.39</c:v>
                </c:pt>
                <c:pt idx="70">
                  <c:v>38449.539999999994</c:v>
                </c:pt>
                <c:pt idx="71">
                  <c:v>38235.989999999991</c:v>
                </c:pt>
                <c:pt idx="72">
                  <c:v>37792.789999999994</c:v>
                </c:pt>
                <c:pt idx="73">
                  <c:v>37786.33</c:v>
                </c:pt>
                <c:pt idx="74">
                  <c:v>37670.289999999994</c:v>
                </c:pt>
                <c:pt idx="75">
                  <c:v>36829.69</c:v>
                </c:pt>
                <c:pt idx="76">
                  <c:v>36811.23000000001</c:v>
                </c:pt>
                <c:pt idx="77">
                  <c:v>36704.979999999996</c:v>
                </c:pt>
                <c:pt idx="78">
                  <c:v>36514.540000000008</c:v>
                </c:pt>
                <c:pt idx="79">
                  <c:v>36312.660000000003</c:v>
                </c:pt>
                <c:pt idx="80">
                  <c:v>36301.570000000007</c:v>
                </c:pt>
                <c:pt idx="81">
                  <c:v>36254.660000000003</c:v>
                </c:pt>
                <c:pt idx="82">
                  <c:v>35864.639999999999</c:v>
                </c:pt>
                <c:pt idx="83">
                  <c:v>35596.039999999994</c:v>
                </c:pt>
                <c:pt idx="84">
                  <c:v>35592.67</c:v>
                </c:pt>
                <c:pt idx="85">
                  <c:v>35562.839999999997</c:v>
                </c:pt>
                <c:pt idx="86">
                  <c:v>35430.829999999987</c:v>
                </c:pt>
                <c:pt idx="87">
                  <c:v>35331.429999999993</c:v>
                </c:pt>
                <c:pt idx="88">
                  <c:v>35187</c:v>
                </c:pt>
                <c:pt idx="89">
                  <c:v>35040.47</c:v>
                </c:pt>
                <c:pt idx="90">
                  <c:v>34883.089999999997</c:v>
                </c:pt>
                <c:pt idx="91">
                  <c:v>34244.369999999995</c:v>
                </c:pt>
                <c:pt idx="92">
                  <c:v>33911.820000000007</c:v>
                </c:pt>
                <c:pt idx="93">
                  <c:v>33737.160000000003</c:v>
                </c:pt>
                <c:pt idx="94">
                  <c:v>33725.149999999994</c:v>
                </c:pt>
                <c:pt idx="95">
                  <c:v>33613.25</c:v>
                </c:pt>
                <c:pt idx="96">
                  <c:v>33479.660000000003</c:v>
                </c:pt>
                <c:pt idx="97">
                  <c:v>33277.03</c:v>
                </c:pt>
                <c:pt idx="98">
                  <c:v>33097.919999999998</c:v>
                </c:pt>
                <c:pt idx="99">
                  <c:v>33062.47</c:v>
                </c:pt>
                <c:pt idx="100">
                  <c:v>32804.789999999994</c:v>
                </c:pt>
                <c:pt idx="101">
                  <c:v>32804.179999999993</c:v>
                </c:pt>
                <c:pt idx="102">
                  <c:v>32795.089999999997</c:v>
                </c:pt>
                <c:pt idx="103">
                  <c:v>32619.089999999997</c:v>
                </c:pt>
                <c:pt idx="104">
                  <c:v>32602.47</c:v>
                </c:pt>
                <c:pt idx="105">
                  <c:v>32545.97</c:v>
                </c:pt>
                <c:pt idx="106">
                  <c:v>32254.729999999996</c:v>
                </c:pt>
                <c:pt idx="107">
                  <c:v>32234.89</c:v>
                </c:pt>
                <c:pt idx="108">
                  <c:v>32224.270000000004</c:v>
                </c:pt>
                <c:pt idx="109">
                  <c:v>31947.709999999992</c:v>
                </c:pt>
                <c:pt idx="110">
                  <c:v>31903.839999999997</c:v>
                </c:pt>
                <c:pt idx="111">
                  <c:v>31699.61</c:v>
                </c:pt>
                <c:pt idx="112">
                  <c:v>31609.490000000005</c:v>
                </c:pt>
                <c:pt idx="113">
                  <c:v>31392.960000000006</c:v>
                </c:pt>
                <c:pt idx="114">
                  <c:v>31307.710000000006</c:v>
                </c:pt>
                <c:pt idx="115">
                  <c:v>31066.309999999998</c:v>
                </c:pt>
                <c:pt idx="116">
                  <c:v>31063.729999999996</c:v>
                </c:pt>
                <c:pt idx="117">
                  <c:v>30810.660000000003</c:v>
                </c:pt>
                <c:pt idx="118">
                  <c:v>30393.149999999994</c:v>
                </c:pt>
                <c:pt idx="119">
                  <c:v>30286.33</c:v>
                </c:pt>
                <c:pt idx="120">
                  <c:v>30256.119999999995</c:v>
                </c:pt>
                <c:pt idx="121">
                  <c:v>29680.690000000002</c:v>
                </c:pt>
                <c:pt idx="122">
                  <c:v>29254.850000000006</c:v>
                </c:pt>
                <c:pt idx="123">
                  <c:v>29234.899999999994</c:v>
                </c:pt>
                <c:pt idx="124">
                  <c:v>29099.089999999997</c:v>
                </c:pt>
                <c:pt idx="125">
                  <c:v>29088.410000000003</c:v>
                </c:pt>
                <c:pt idx="126">
                  <c:v>29057.429999999993</c:v>
                </c:pt>
                <c:pt idx="127">
                  <c:v>28705.589999999997</c:v>
                </c:pt>
                <c:pt idx="128">
                  <c:v>28665.039999999994</c:v>
                </c:pt>
                <c:pt idx="129">
                  <c:v>28607.070000000007</c:v>
                </c:pt>
                <c:pt idx="130">
                  <c:v>28395.309999999998</c:v>
                </c:pt>
                <c:pt idx="131">
                  <c:v>28212.089999999997</c:v>
                </c:pt>
                <c:pt idx="132">
                  <c:v>28116.940000000002</c:v>
                </c:pt>
                <c:pt idx="133">
                  <c:v>28101.48000000001</c:v>
                </c:pt>
                <c:pt idx="134">
                  <c:v>28041.160000000003</c:v>
                </c:pt>
                <c:pt idx="135">
                  <c:v>27960.359999999986</c:v>
                </c:pt>
                <c:pt idx="136">
                  <c:v>27930.869999999995</c:v>
                </c:pt>
                <c:pt idx="137">
                  <c:v>27875.979999999996</c:v>
                </c:pt>
                <c:pt idx="138">
                  <c:v>27852.080000000002</c:v>
                </c:pt>
                <c:pt idx="139">
                  <c:v>27710.949999999997</c:v>
                </c:pt>
                <c:pt idx="140">
                  <c:v>27635.279999999999</c:v>
                </c:pt>
                <c:pt idx="141">
                  <c:v>27587.699999999997</c:v>
                </c:pt>
                <c:pt idx="142">
                  <c:v>27568.020000000004</c:v>
                </c:pt>
                <c:pt idx="143">
                  <c:v>27565.839999999997</c:v>
                </c:pt>
                <c:pt idx="144">
                  <c:v>27454.309999999998</c:v>
                </c:pt>
                <c:pt idx="145">
                  <c:v>27415.300000000003</c:v>
                </c:pt>
                <c:pt idx="146">
                  <c:v>27353.869999999995</c:v>
                </c:pt>
                <c:pt idx="147">
                  <c:v>27245.399999999994</c:v>
                </c:pt>
                <c:pt idx="148">
                  <c:v>27223.799999999988</c:v>
                </c:pt>
                <c:pt idx="149">
                  <c:v>27168.660000000003</c:v>
                </c:pt>
                <c:pt idx="150">
                  <c:v>27164.28</c:v>
                </c:pt>
                <c:pt idx="151">
                  <c:v>27151.08</c:v>
                </c:pt>
                <c:pt idx="152">
                  <c:v>26999.630000000005</c:v>
                </c:pt>
                <c:pt idx="153">
                  <c:v>26939.460000000006</c:v>
                </c:pt>
                <c:pt idx="154">
                  <c:v>26788.869999999995</c:v>
                </c:pt>
                <c:pt idx="155">
                  <c:v>26614.289999999994</c:v>
                </c:pt>
                <c:pt idx="156">
                  <c:v>26516.649999999994</c:v>
                </c:pt>
                <c:pt idx="157">
                  <c:v>26473.729999999996</c:v>
                </c:pt>
                <c:pt idx="158">
                  <c:v>26411.259999999995</c:v>
                </c:pt>
                <c:pt idx="159">
                  <c:v>26381.770000000004</c:v>
                </c:pt>
                <c:pt idx="160">
                  <c:v>26311.990000000005</c:v>
                </c:pt>
                <c:pt idx="161">
                  <c:v>26174.53</c:v>
                </c:pt>
                <c:pt idx="162">
                  <c:v>26118.97</c:v>
                </c:pt>
                <c:pt idx="163">
                  <c:v>25991.070000000007</c:v>
                </c:pt>
                <c:pt idx="164">
                  <c:v>25970.089999999997</c:v>
                </c:pt>
                <c:pt idx="165">
                  <c:v>25899.309999999998</c:v>
                </c:pt>
                <c:pt idx="166">
                  <c:v>25878.770000000004</c:v>
                </c:pt>
                <c:pt idx="167">
                  <c:v>25788.579999999987</c:v>
                </c:pt>
                <c:pt idx="168">
                  <c:v>25727.360000000001</c:v>
                </c:pt>
                <c:pt idx="169">
                  <c:v>25724.960000000006</c:v>
                </c:pt>
                <c:pt idx="170">
                  <c:v>25704.89</c:v>
                </c:pt>
                <c:pt idx="171">
                  <c:v>25686.259999999995</c:v>
                </c:pt>
                <c:pt idx="172">
                  <c:v>25607.520000000004</c:v>
                </c:pt>
                <c:pt idx="173">
                  <c:v>25569.509999999995</c:v>
                </c:pt>
                <c:pt idx="174">
                  <c:v>25553.33</c:v>
                </c:pt>
                <c:pt idx="175">
                  <c:v>25467.03</c:v>
                </c:pt>
                <c:pt idx="176">
                  <c:v>25263.910000000003</c:v>
                </c:pt>
                <c:pt idx="177">
                  <c:v>25245.360000000001</c:v>
                </c:pt>
                <c:pt idx="178">
                  <c:v>25221.86</c:v>
                </c:pt>
                <c:pt idx="179">
                  <c:v>25191.929999999993</c:v>
                </c:pt>
                <c:pt idx="180">
                  <c:v>25153.089999999997</c:v>
                </c:pt>
                <c:pt idx="181">
                  <c:v>24986.160000000003</c:v>
                </c:pt>
                <c:pt idx="182">
                  <c:v>24974.190000000002</c:v>
                </c:pt>
                <c:pt idx="183">
                  <c:v>24887.380000000005</c:v>
                </c:pt>
                <c:pt idx="184">
                  <c:v>24871.160000000003</c:v>
                </c:pt>
                <c:pt idx="185">
                  <c:v>24821.850000000006</c:v>
                </c:pt>
                <c:pt idx="186">
                  <c:v>24798.11</c:v>
                </c:pt>
                <c:pt idx="187">
                  <c:v>24731.53</c:v>
                </c:pt>
                <c:pt idx="188">
                  <c:v>24648.660000000003</c:v>
                </c:pt>
                <c:pt idx="189">
                  <c:v>24631.309999999998</c:v>
                </c:pt>
                <c:pt idx="190">
                  <c:v>24610.160000000003</c:v>
                </c:pt>
                <c:pt idx="191">
                  <c:v>24580.509999999995</c:v>
                </c:pt>
                <c:pt idx="192">
                  <c:v>24530.080000000002</c:v>
                </c:pt>
                <c:pt idx="193">
                  <c:v>24404.179999999993</c:v>
                </c:pt>
                <c:pt idx="194">
                  <c:v>24166.22</c:v>
                </c:pt>
                <c:pt idx="195">
                  <c:v>24079.630000000005</c:v>
                </c:pt>
                <c:pt idx="196">
                  <c:v>23951.300000000003</c:v>
                </c:pt>
                <c:pt idx="197">
                  <c:v>23903.890000000014</c:v>
                </c:pt>
                <c:pt idx="198">
                  <c:v>23872.130000000005</c:v>
                </c:pt>
                <c:pt idx="199">
                  <c:v>23864.240000000005</c:v>
                </c:pt>
                <c:pt idx="200">
                  <c:v>23863.08</c:v>
                </c:pt>
                <c:pt idx="201">
                  <c:v>23829.839999999997</c:v>
                </c:pt>
                <c:pt idx="202">
                  <c:v>23793.72</c:v>
                </c:pt>
                <c:pt idx="203">
                  <c:v>23792.119999999995</c:v>
                </c:pt>
                <c:pt idx="204">
                  <c:v>23734.949999999997</c:v>
                </c:pt>
                <c:pt idx="205">
                  <c:v>23652.199999999997</c:v>
                </c:pt>
                <c:pt idx="206">
                  <c:v>23615.740000000005</c:v>
                </c:pt>
                <c:pt idx="207">
                  <c:v>23588.33</c:v>
                </c:pt>
                <c:pt idx="208">
                  <c:v>23587.020000000004</c:v>
                </c:pt>
                <c:pt idx="209">
                  <c:v>23584.210000000006</c:v>
                </c:pt>
                <c:pt idx="210">
                  <c:v>23561.070000000007</c:v>
                </c:pt>
                <c:pt idx="211">
                  <c:v>23337.75</c:v>
                </c:pt>
                <c:pt idx="212">
                  <c:v>23321.25</c:v>
                </c:pt>
                <c:pt idx="213">
                  <c:v>23239.990000000005</c:v>
                </c:pt>
                <c:pt idx="214">
                  <c:v>23079.429999999993</c:v>
                </c:pt>
                <c:pt idx="215">
                  <c:v>22945.270000000004</c:v>
                </c:pt>
                <c:pt idx="216">
                  <c:v>22941.339999999997</c:v>
                </c:pt>
                <c:pt idx="217">
                  <c:v>22888.619999999995</c:v>
                </c:pt>
                <c:pt idx="218">
                  <c:v>22885.25</c:v>
                </c:pt>
                <c:pt idx="219">
                  <c:v>22875.83</c:v>
                </c:pt>
                <c:pt idx="220">
                  <c:v>22828.710000000006</c:v>
                </c:pt>
                <c:pt idx="221">
                  <c:v>22766.83</c:v>
                </c:pt>
                <c:pt idx="222">
                  <c:v>22745.550000000003</c:v>
                </c:pt>
                <c:pt idx="223">
                  <c:v>22663.86</c:v>
                </c:pt>
                <c:pt idx="224">
                  <c:v>22625.78</c:v>
                </c:pt>
                <c:pt idx="225">
                  <c:v>22566.42</c:v>
                </c:pt>
                <c:pt idx="226">
                  <c:v>22557.979999999996</c:v>
                </c:pt>
                <c:pt idx="227">
                  <c:v>22456.11</c:v>
                </c:pt>
                <c:pt idx="228">
                  <c:v>22439.33</c:v>
                </c:pt>
                <c:pt idx="229">
                  <c:v>22412.089999999997</c:v>
                </c:pt>
                <c:pt idx="230">
                  <c:v>22392.980000000003</c:v>
                </c:pt>
                <c:pt idx="231">
                  <c:v>22357.5</c:v>
                </c:pt>
                <c:pt idx="232">
                  <c:v>22301.130000000005</c:v>
                </c:pt>
                <c:pt idx="233">
                  <c:v>22287.020000000004</c:v>
                </c:pt>
                <c:pt idx="234">
                  <c:v>22253.97</c:v>
                </c:pt>
                <c:pt idx="235">
                  <c:v>22234.880000000005</c:v>
                </c:pt>
                <c:pt idx="236">
                  <c:v>22162.210000000006</c:v>
                </c:pt>
                <c:pt idx="237">
                  <c:v>22154.880000000005</c:v>
                </c:pt>
                <c:pt idx="238">
                  <c:v>22085.86</c:v>
                </c:pt>
                <c:pt idx="239">
                  <c:v>22069.979999999996</c:v>
                </c:pt>
                <c:pt idx="240">
                  <c:v>22062.410000000003</c:v>
                </c:pt>
                <c:pt idx="241">
                  <c:v>22003.009999999995</c:v>
                </c:pt>
                <c:pt idx="242">
                  <c:v>21987.880000000005</c:v>
                </c:pt>
                <c:pt idx="243">
                  <c:v>21977.399999999994</c:v>
                </c:pt>
                <c:pt idx="244">
                  <c:v>21890.160000000003</c:v>
                </c:pt>
                <c:pt idx="245">
                  <c:v>21871.86</c:v>
                </c:pt>
                <c:pt idx="246">
                  <c:v>21817.559999999998</c:v>
                </c:pt>
                <c:pt idx="247">
                  <c:v>21814.97</c:v>
                </c:pt>
                <c:pt idx="248">
                  <c:v>21770.42</c:v>
                </c:pt>
                <c:pt idx="249">
                  <c:v>21761.009999999995</c:v>
                </c:pt>
                <c:pt idx="250">
                  <c:v>21698.399999999994</c:v>
                </c:pt>
                <c:pt idx="251">
                  <c:v>21604.350000000006</c:v>
                </c:pt>
                <c:pt idx="252">
                  <c:v>21587.690000000002</c:v>
                </c:pt>
                <c:pt idx="253">
                  <c:v>21553.740000000005</c:v>
                </c:pt>
                <c:pt idx="254">
                  <c:v>21541.22</c:v>
                </c:pt>
                <c:pt idx="255">
                  <c:v>21531.009999999995</c:v>
                </c:pt>
                <c:pt idx="256">
                  <c:v>21508.89</c:v>
                </c:pt>
                <c:pt idx="257">
                  <c:v>21481.199999999997</c:v>
                </c:pt>
                <c:pt idx="258">
                  <c:v>21462.710000000006</c:v>
                </c:pt>
                <c:pt idx="259">
                  <c:v>21447.020000000004</c:v>
                </c:pt>
                <c:pt idx="260">
                  <c:v>21435.130000000005</c:v>
                </c:pt>
                <c:pt idx="261">
                  <c:v>21375.210000000006</c:v>
                </c:pt>
                <c:pt idx="262">
                  <c:v>21360.820000000007</c:v>
                </c:pt>
                <c:pt idx="263">
                  <c:v>21325.570000000007</c:v>
                </c:pt>
                <c:pt idx="264">
                  <c:v>21319.86</c:v>
                </c:pt>
                <c:pt idx="265">
                  <c:v>21280.699999999997</c:v>
                </c:pt>
                <c:pt idx="266">
                  <c:v>21263.710000000006</c:v>
                </c:pt>
                <c:pt idx="267">
                  <c:v>21230.78</c:v>
                </c:pt>
                <c:pt idx="268">
                  <c:v>21187.990000000005</c:v>
                </c:pt>
                <c:pt idx="269">
                  <c:v>21161.649999999994</c:v>
                </c:pt>
                <c:pt idx="270">
                  <c:v>21133.820000000007</c:v>
                </c:pt>
                <c:pt idx="271">
                  <c:v>21128.989999999991</c:v>
                </c:pt>
                <c:pt idx="272">
                  <c:v>21117.490000000005</c:v>
                </c:pt>
                <c:pt idx="273">
                  <c:v>21001.78</c:v>
                </c:pt>
                <c:pt idx="274">
                  <c:v>20920.229999999996</c:v>
                </c:pt>
                <c:pt idx="275">
                  <c:v>20891.03</c:v>
                </c:pt>
                <c:pt idx="276">
                  <c:v>20856.839999999997</c:v>
                </c:pt>
                <c:pt idx="277">
                  <c:v>20789.820000000007</c:v>
                </c:pt>
                <c:pt idx="278">
                  <c:v>20774.630000000005</c:v>
                </c:pt>
                <c:pt idx="279">
                  <c:v>20768.580000000002</c:v>
                </c:pt>
                <c:pt idx="280">
                  <c:v>20682.47</c:v>
                </c:pt>
                <c:pt idx="281">
                  <c:v>20638.990000000005</c:v>
                </c:pt>
                <c:pt idx="282">
                  <c:v>20585.47</c:v>
                </c:pt>
                <c:pt idx="283">
                  <c:v>20531.399999999994</c:v>
                </c:pt>
                <c:pt idx="284">
                  <c:v>20522.710000000006</c:v>
                </c:pt>
                <c:pt idx="285">
                  <c:v>20467.050000000003</c:v>
                </c:pt>
                <c:pt idx="286">
                  <c:v>20452.940000000002</c:v>
                </c:pt>
                <c:pt idx="287">
                  <c:v>20422.490000000005</c:v>
                </c:pt>
                <c:pt idx="288">
                  <c:v>20414.97</c:v>
                </c:pt>
                <c:pt idx="289">
                  <c:v>20406.649999999994</c:v>
                </c:pt>
                <c:pt idx="290">
                  <c:v>20385.039999999994</c:v>
                </c:pt>
                <c:pt idx="291">
                  <c:v>20343.350000000006</c:v>
                </c:pt>
                <c:pt idx="292">
                  <c:v>20333.429999999993</c:v>
                </c:pt>
                <c:pt idx="293">
                  <c:v>20220.949999999997</c:v>
                </c:pt>
                <c:pt idx="294">
                  <c:v>20201.520000000004</c:v>
                </c:pt>
                <c:pt idx="295">
                  <c:v>20129.059999999998</c:v>
                </c:pt>
                <c:pt idx="296">
                  <c:v>20064.73000000001</c:v>
                </c:pt>
                <c:pt idx="297">
                  <c:v>20002.869999999995</c:v>
                </c:pt>
                <c:pt idx="298">
                  <c:v>19980.369999999995</c:v>
                </c:pt>
                <c:pt idx="299">
                  <c:v>19974.160000000003</c:v>
                </c:pt>
                <c:pt idx="300">
                  <c:v>19922.679999999993</c:v>
                </c:pt>
                <c:pt idx="301">
                  <c:v>19879.059999999998</c:v>
                </c:pt>
                <c:pt idx="302">
                  <c:v>19851.960000000006</c:v>
                </c:pt>
                <c:pt idx="303">
                  <c:v>19833.14</c:v>
                </c:pt>
                <c:pt idx="304">
                  <c:v>19763.75</c:v>
                </c:pt>
                <c:pt idx="305">
                  <c:v>19762.600000000006</c:v>
                </c:pt>
                <c:pt idx="306">
                  <c:v>19751.419999999998</c:v>
                </c:pt>
                <c:pt idx="307">
                  <c:v>19751.03</c:v>
                </c:pt>
                <c:pt idx="308">
                  <c:v>19731.199999999997</c:v>
                </c:pt>
                <c:pt idx="309">
                  <c:v>19667.580000000002</c:v>
                </c:pt>
                <c:pt idx="310">
                  <c:v>19653.539999999994</c:v>
                </c:pt>
                <c:pt idx="311">
                  <c:v>19649.100000000006</c:v>
                </c:pt>
                <c:pt idx="312">
                  <c:v>19645.699999999997</c:v>
                </c:pt>
                <c:pt idx="313">
                  <c:v>19620.119999999995</c:v>
                </c:pt>
                <c:pt idx="314">
                  <c:v>19471.990000000005</c:v>
                </c:pt>
                <c:pt idx="315">
                  <c:v>19440.399999999994</c:v>
                </c:pt>
                <c:pt idx="316">
                  <c:v>19347.130000000005</c:v>
                </c:pt>
                <c:pt idx="317">
                  <c:v>19281.22</c:v>
                </c:pt>
                <c:pt idx="318">
                  <c:v>19222.03</c:v>
                </c:pt>
                <c:pt idx="319">
                  <c:v>19166.309999999998</c:v>
                </c:pt>
                <c:pt idx="320">
                  <c:v>19153.72</c:v>
                </c:pt>
                <c:pt idx="321">
                  <c:v>19128.78</c:v>
                </c:pt>
                <c:pt idx="322">
                  <c:v>19007.570000000007</c:v>
                </c:pt>
                <c:pt idx="323">
                  <c:v>18980.759999999995</c:v>
                </c:pt>
                <c:pt idx="324">
                  <c:v>18945.050000000003</c:v>
                </c:pt>
                <c:pt idx="325">
                  <c:v>18876.64</c:v>
                </c:pt>
                <c:pt idx="326">
                  <c:v>18864.369999999995</c:v>
                </c:pt>
                <c:pt idx="327">
                  <c:v>18846.229999999996</c:v>
                </c:pt>
                <c:pt idx="328">
                  <c:v>18839.740000000005</c:v>
                </c:pt>
                <c:pt idx="329">
                  <c:v>18833.350000000006</c:v>
                </c:pt>
                <c:pt idx="330">
                  <c:v>18811.559999999998</c:v>
                </c:pt>
                <c:pt idx="331">
                  <c:v>18810.160000000003</c:v>
                </c:pt>
                <c:pt idx="332">
                  <c:v>18714.75</c:v>
                </c:pt>
                <c:pt idx="333">
                  <c:v>18682.460000000006</c:v>
                </c:pt>
                <c:pt idx="334">
                  <c:v>18658.22</c:v>
                </c:pt>
                <c:pt idx="335">
                  <c:v>18566.419999999998</c:v>
                </c:pt>
                <c:pt idx="336">
                  <c:v>18494.789999999994</c:v>
                </c:pt>
                <c:pt idx="337">
                  <c:v>18486.22</c:v>
                </c:pt>
                <c:pt idx="338">
                  <c:v>18466.449999999997</c:v>
                </c:pt>
                <c:pt idx="339">
                  <c:v>18458.559999999998</c:v>
                </c:pt>
                <c:pt idx="340">
                  <c:v>18416.059999999998</c:v>
                </c:pt>
                <c:pt idx="341">
                  <c:v>18370.589999999997</c:v>
                </c:pt>
                <c:pt idx="342">
                  <c:v>18355.240000000005</c:v>
                </c:pt>
                <c:pt idx="343">
                  <c:v>18329.509999999995</c:v>
                </c:pt>
                <c:pt idx="344">
                  <c:v>18323.75</c:v>
                </c:pt>
                <c:pt idx="345">
                  <c:v>18298.649999999994</c:v>
                </c:pt>
                <c:pt idx="346">
                  <c:v>18297.520000000004</c:v>
                </c:pt>
                <c:pt idx="347">
                  <c:v>18226.119999999995</c:v>
                </c:pt>
                <c:pt idx="348">
                  <c:v>18225.240000000005</c:v>
                </c:pt>
                <c:pt idx="349">
                  <c:v>18118</c:v>
                </c:pt>
                <c:pt idx="350">
                  <c:v>18089.75</c:v>
                </c:pt>
                <c:pt idx="351">
                  <c:v>18078.429999999993</c:v>
                </c:pt>
                <c:pt idx="352">
                  <c:v>18050.830000000002</c:v>
                </c:pt>
                <c:pt idx="353">
                  <c:v>18009.380000000005</c:v>
                </c:pt>
                <c:pt idx="354">
                  <c:v>17996.47</c:v>
                </c:pt>
                <c:pt idx="355">
                  <c:v>17933.649999999994</c:v>
                </c:pt>
                <c:pt idx="356">
                  <c:v>17897.210000000006</c:v>
                </c:pt>
                <c:pt idx="357">
                  <c:v>17839.75</c:v>
                </c:pt>
                <c:pt idx="358">
                  <c:v>17827.650000000001</c:v>
                </c:pt>
                <c:pt idx="359">
                  <c:v>17796.229999999996</c:v>
                </c:pt>
                <c:pt idx="360">
                  <c:v>17728.800000000003</c:v>
                </c:pt>
                <c:pt idx="361">
                  <c:v>17727.740000000005</c:v>
                </c:pt>
                <c:pt idx="362">
                  <c:v>17718.809999999998</c:v>
                </c:pt>
                <c:pt idx="363">
                  <c:v>17663.520000000004</c:v>
                </c:pt>
                <c:pt idx="364">
                  <c:v>17652.020000000004</c:v>
                </c:pt>
                <c:pt idx="365">
                  <c:v>17648.78</c:v>
                </c:pt>
                <c:pt idx="366">
                  <c:v>17624.710000000006</c:v>
                </c:pt>
                <c:pt idx="367">
                  <c:v>17600.199999999997</c:v>
                </c:pt>
                <c:pt idx="368">
                  <c:v>17599.960000000006</c:v>
                </c:pt>
                <c:pt idx="369">
                  <c:v>17580.880000000005</c:v>
                </c:pt>
                <c:pt idx="370">
                  <c:v>17497.570000000007</c:v>
                </c:pt>
                <c:pt idx="371">
                  <c:v>17462.910000000003</c:v>
                </c:pt>
                <c:pt idx="372">
                  <c:v>17355.979999999996</c:v>
                </c:pt>
                <c:pt idx="373">
                  <c:v>17351.940000000002</c:v>
                </c:pt>
                <c:pt idx="374">
                  <c:v>17178.119999999995</c:v>
                </c:pt>
                <c:pt idx="375">
                  <c:v>17109.14</c:v>
                </c:pt>
                <c:pt idx="376">
                  <c:v>17096.149999999994</c:v>
                </c:pt>
                <c:pt idx="377">
                  <c:v>17036.710000000006</c:v>
                </c:pt>
                <c:pt idx="378">
                  <c:v>17035.72</c:v>
                </c:pt>
                <c:pt idx="379">
                  <c:v>17006.419999999998</c:v>
                </c:pt>
                <c:pt idx="380">
                  <c:v>16952.300000000003</c:v>
                </c:pt>
                <c:pt idx="381">
                  <c:v>16922.300000000003</c:v>
                </c:pt>
                <c:pt idx="382">
                  <c:v>16894.36</c:v>
                </c:pt>
                <c:pt idx="383">
                  <c:v>16885.61</c:v>
                </c:pt>
                <c:pt idx="384">
                  <c:v>16857.550000000003</c:v>
                </c:pt>
                <c:pt idx="385">
                  <c:v>16855.039999999994</c:v>
                </c:pt>
                <c:pt idx="386">
                  <c:v>16788.61</c:v>
                </c:pt>
                <c:pt idx="387">
                  <c:v>16752.800000000003</c:v>
                </c:pt>
                <c:pt idx="388">
                  <c:v>16723.289999999994</c:v>
                </c:pt>
                <c:pt idx="389">
                  <c:v>16705.300000000003</c:v>
                </c:pt>
                <c:pt idx="390">
                  <c:v>16657.570000000007</c:v>
                </c:pt>
                <c:pt idx="391">
                  <c:v>16640.339999999997</c:v>
                </c:pt>
                <c:pt idx="392">
                  <c:v>16640.089999999997</c:v>
                </c:pt>
                <c:pt idx="393">
                  <c:v>16621.899999999994</c:v>
                </c:pt>
                <c:pt idx="394">
                  <c:v>16605.169999999998</c:v>
                </c:pt>
                <c:pt idx="395">
                  <c:v>16596.399999999994</c:v>
                </c:pt>
                <c:pt idx="396">
                  <c:v>16577.14</c:v>
                </c:pt>
                <c:pt idx="397">
                  <c:v>16498.64</c:v>
                </c:pt>
                <c:pt idx="398">
                  <c:v>16470.660000000003</c:v>
                </c:pt>
                <c:pt idx="399">
                  <c:v>16462.740000000005</c:v>
                </c:pt>
                <c:pt idx="400">
                  <c:v>16431.22</c:v>
                </c:pt>
                <c:pt idx="401">
                  <c:v>16420.179999999993</c:v>
                </c:pt>
                <c:pt idx="402">
                  <c:v>16405.630000000005</c:v>
                </c:pt>
                <c:pt idx="403">
                  <c:v>16386.339999999997</c:v>
                </c:pt>
                <c:pt idx="404">
                  <c:v>16382.64</c:v>
                </c:pt>
                <c:pt idx="405">
                  <c:v>16367.089999999997</c:v>
                </c:pt>
                <c:pt idx="406">
                  <c:v>16346.440000000002</c:v>
                </c:pt>
                <c:pt idx="407">
                  <c:v>16331.75</c:v>
                </c:pt>
                <c:pt idx="408">
                  <c:v>16324.020000000004</c:v>
                </c:pt>
                <c:pt idx="409">
                  <c:v>16299.669999999998</c:v>
                </c:pt>
                <c:pt idx="410">
                  <c:v>16250.130000000005</c:v>
                </c:pt>
                <c:pt idx="411">
                  <c:v>16223.419999999998</c:v>
                </c:pt>
                <c:pt idx="412">
                  <c:v>16182.850000000006</c:v>
                </c:pt>
                <c:pt idx="413">
                  <c:v>16173.940000000002</c:v>
                </c:pt>
                <c:pt idx="414">
                  <c:v>16173.320000000007</c:v>
                </c:pt>
                <c:pt idx="415">
                  <c:v>16158.259999999995</c:v>
                </c:pt>
                <c:pt idx="416">
                  <c:v>16142.080000000002</c:v>
                </c:pt>
                <c:pt idx="417">
                  <c:v>16139.300000000003</c:v>
                </c:pt>
                <c:pt idx="418">
                  <c:v>16116.800000000003</c:v>
                </c:pt>
                <c:pt idx="419">
                  <c:v>16063.199999999997</c:v>
                </c:pt>
                <c:pt idx="420">
                  <c:v>16051.199999999997</c:v>
                </c:pt>
                <c:pt idx="421">
                  <c:v>16049.029999999999</c:v>
                </c:pt>
                <c:pt idx="422">
                  <c:v>16037.470000000001</c:v>
                </c:pt>
                <c:pt idx="423">
                  <c:v>16008.14</c:v>
                </c:pt>
                <c:pt idx="424">
                  <c:v>15965.980000000003</c:v>
                </c:pt>
                <c:pt idx="425">
                  <c:v>15965.199999999997</c:v>
                </c:pt>
                <c:pt idx="426">
                  <c:v>15963.39</c:v>
                </c:pt>
                <c:pt idx="427">
                  <c:v>15949.229999999996</c:v>
                </c:pt>
                <c:pt idx="428">
                  <c:v>15926.020000000004</c:v>
                </c:pt>
                <c:pt idx="429">
                  <c:v>15908.270000000004</c:v>
                </c:pt>
                <c:pt idx="430">
                  <c:v>15827.589999999997</c:v>
                </c:pt>
                <c:pt idx="431">
                  <c:v>15776.679999999993</c:v>
                </c:pt>
                <c:pt idx="432">
                  <c:v>15742.970000000001</c:v>
                </c:pt>
                <c:pt idx="433">
                  <c:v>15731.490000000005</c:v>
                </c:pt>
                <c:pt idx="434">
                  <c:v>15711.380000000005</c:v>
                </c:pt>
                <c:pt idx="435">
                  <c:v>15707.259999999995</c:v>
                </c:pt>
                <c:pt idx="436">
                  <c:v>15687.119999999995</c:v>
                </c:pt>
                <c:pt idx="437">
                  <c:v>15682.869999999995</c:v>
                </c:pt>
                <c:pt idx="438">
                  <c:v>15670.600000000006</c:v>
                </c:pt>
                <c:pt idx="439">
                  <c:v>15637.320000000007</c:v>
                </c:pt>
                <c:pt idx="440">
                  <c:v>15625.75</c:v>
                </c:pt>
                <c:pt idx="441">
                  <c:v>15619.949999999997</c:v>
                </c:pt>
                <c:pt idx="442">
                  <c:v>15598.779999999999</c:v>
                </c:pt>
                <c:pt idx="443">
                  <c:v>15577.949999999997</c:v>
                </c:pt>
                <c:pt idx="444">
                  <c:v>15557.130000000005</c:v>
                </c:pt>
                <c:pt idx="445">
                  <c:v>15532.550000000003</c:v>
                </c:pt>
                <c:pt idx="446">
                  <c:v>15526.460000000006</c:v>
                </c:pt>
                <c:pt idx="447">
                  <c:v>15482.899999999994</c:v>
                </c:pt>
                <c:pt idx="448">
                  <c:v>15479.800000000003</c:v>
                </c:pt>
                <c:pt idx="449">
                  <c:v>15462.18</c:v>
                </c:pt>
                <c:pt idx="450">
                  <c:v>15454.470000000001</c:v>
                </c:pt>
                <c:pt idx="451">
                  <c:v>15449.61</c:v>
                </c:pt>
                <c:pt idx="452">
                  <c:v>15439.209999999992</c:v>
                </c:pt>
                <c:pt idx="453">
                  <c:v>15419.949999999997</c:v>
                </c:pt>
                <c:pt idx="454">
                  <c:v>15416.940000000002</c:v>
                </c:pt>
                <c:pt idx="455">
                  <c:v>15376.970000000001</c:v>
                </c:pt>
                <c:pt idx="456">
                  <c:v>15362.809999999998</c:v>
                </c:pt>
                <c:pt idx="457">
                  <c:v>15275.39</c:v>
                </c:pt>
                <c:pt idx="458">
                  <c:v>15203.009999999995</c:v>
                </c:pt>
                <c:pt idx="459">
                  <c:v>15197.429999999993</c:v>
                </c:pt>
                <c:pt idx="460">
                  <c:v>15197.36</c:v>
                </c:pt>
                <c:pt idx="461">
                  <c:v>15152.869999999995</c:v>
                </c:pt>
                <c:pt idx="462">
                  <c:v>15152.440000000002</c:v>
                </c:pt>
                <c:pt idx="463">
                  <c:v>15151.54</c:v>
                </c:pt>
                <c:pt idx="464">
                  <c:v>15143.130000000005</c:v>
                </c:pt>
                <c:pt idx="465">
                  <c:v>15124.660000000003</c:v>
                </c:pt>
                <c:pt idx="466">
                  <c:v>15066.070000000007</c:v>
                </c:pt>
                <c:pt idx="467">
                  <c:v>15044.220000000001</c:v>
                </c:pt>
                <c:pt idx="468">
                  <c:v>15016.779999999999</c:v>
                </c:pt>
                <c:pt idx="469">
                  <c:v>15014.960000000006</c:v>
                </c:pt>
                <c:pt idx="470">
                  <c:v>15014.570000000007</c:v>
                </c:pt>
                <c:pt idx="471">
                  <c:v>15013.86</c:v>
                </c:pt>
                <c:pt idx="472">
                  <c:v>15010.190000000002</c:v>
                </c:pt>
                <c:pt idx="473">
                  <c:v>15003.039999999994</c:v>
                </c:pt>
                <c:pt idx="474">
                  <c:v>14996.179999999993</c:v>
                </c:pt>
                <c:pt idx="475">
                  <c:v>14983.279999999999</c:v>
                </c:pt>
                <c:pt idx="476">
                  <c:v>14943.850000000006</c:v>
                </c:pt>
                <c:pt idx="477">
                  <c:v>14925.990000000005</c:v>
                </c:pt>
                <c:pt idx="478">
                  <c:v>14888.669999999998</c:v>
                </c:pt>
                <c:pt idx="479">
                  <c:v>14852.979999999996</c:v>
                </c:pt>
                <c:pt idx="480">
                  <c:v>14835.729999999996</c:v>
                </c:pt>
                <c:pt idx="481">
                  <c:v>14780.509999999995</c:v>
                </c:pt>
                <c:pt idx="482">
                  <c:v>14760.070000000007</c:v>
                </c:pt>
                <c:pt idx="483">
                  <c:v>14741.75</c:v>
                </c:pt>
                <c:pt idx="484">
                  <c:v>14704.979999999996</c:v>
                </c:pt>
                <c:pt idx="485">
                  <c:v>14622.089999999997</c:v>
                </c:pt>
                <c:pt idx="486">
                  <c:v>14611.149999999994</c:v>
                </c:pt>
                <c:pt idx="487">
                  <c:v>14583.229999999996</c:v>
                </c:pt>
                <c:pt idx="488">
                  <c:v>14581.720000000001</c:v>
                </c:pt>
                <c:pt idx="489">
                  <c:v>14577.809999999998</c:v>
                </c:pt>
                <c:pt idx="490">
                  <c:v>14562.289999999994</c:v>
                </c:pt>
                <c:pt idx="491">
                  <c:v>14532.339999999997</c:v>
                </c:pt>
                <c:pt idx="492">
                  <c:v>14489.440000000002</c:v>
                </c:pt>
                <c:pt idx="493">
                  <c:v>14471.080000000002</c:v>
                </c:pt>
                <c:pt idx="494">
                  <c:v>14453.880000000005</c:v>
                </c:pt>
                <c:pt idx="495">
                  <c:v>14431.940000000002</c:v>
                </c:pt>
                <c:pt idx="496">
                  <c:v>14419.020000000004</c:v>
                </c:pt>
                <c:pt idx="497">
                  <c:v>14417.210000000006</c:v>
                </c:pt>
                <c:pt idx="498">
                  <c:v>14409.979999999996</c:v>
                </c:pt>
                <c:pt idx="499">
                  <c:v>14399.970000000001</c:v>
                </c:pt>
                <c:pt idx="500">
                  <c:v>14393.800000000003</c:v>
                </c:pt>
                <c:pt idx="501">
                  <c:v>14364.960000000006</c:v>
                </c:pt>
                <c:pt idx="502">
                  <c:v>14353.440000000002</c:v>
                </c:pt>
                <c:pt idx="503">
                  <c:v>14307.339999999997</c:v>
                </c:pt>
                <c:pt idx="504">
                  <c:v>14296.589999999997</c:v>
                </c:pt>
                <c:pt idx="505">
                  <c:v>14289.520000000004</c:v>
                </c:pt>
                <c:pt idx="506">
                  <c:v>14246.029999999999</c:v>
                </c:pt>
                <c:pt idx="507">
                  <c:v>14232.990000000005</c:v>
                </c:pt>
                <c:pt idx="508">
                  <c:v>14134.899999999994</c:v>
                </c:pt>
                <c:pt idx="509">
                  <c:v>14134.020000000004</c:v>
                </c:pt>
                <c:pt idx="510">
                  <c:v>14110.240000000005</c:v>
                </c:pt>
                <c:pt idx="511">
                  <c:v>14065.14</c:v>
                </c:pt>
                <c:pt idx="512">
                  <c:v>14047.86</c:v>
                </c:pt>
                <c:pt idx="513">
                  <c:v>14047.270000000004</c:v>
                </c:pt>
                <c:pt idx="514">
                  <c:v>14032.61</c:v>
                </c:pt>
                <c:pt idx="515">
                  <c:v>13978.289999999994</c:v>
                </c:pt>
                <c:pt idx="516">
                  <c:v>13974.479999999996</c:v>
                </c:pt>
                <c:pt idx="517">
                  <c:v>13963.959999999992</c:v>
                </c:pt>
                <c:pt idx="518">
                  <c:v>13959.800000000003</c:v>
                </c:pt>
                <c:pt idx="519">
                  <c:v>13924.259999999995</c:v>
                </c:pt>
                <c:pt idx="520">
                  <c:v>13923.509999999995</c:v>
                </c:pt>
                <c:pt idx="521">
                  <c:v>13914.970000000001</c:v>
                </c:pt>
                <c:pt idx="522">
                  <c:v>13891.789999999994</c:v>
                </c:pt>
                <c:pt idx="523">
                  <c:v>13877.86</c:v>
                </c:pt>
                <c:pt idx="524">
                  <c:v>13869.630000000005</c:v>
                </c:pt>
                <c:pt idx="525">
                  <c:v>13840.080000000002</c:v>
                </c:pt>
                <c:pt idx="526">
                  <c:v>13827.410000000003</c:v>
                </c:pt>
                <c:pt idx="527">
                  <c:v>13776.660000000003</c:v>
                </c:pt>
                <c:pt idx="528">
                  <c:v>13709.919999999998</c:v>
                </c:pt>
                <c:pt idx="529">
                  <c:v>13698.559999999998</c:v>
                </c:pt>
                <c:pt idx="530">
                  <c:v>13695.779999999999</c:v>
                </c:pt>
                <c:pt idx="531">
                  <c:v>13677.669999999998</c:v>
                </c:pt>
                <c:pt idx="532">
                  <c:v>13631.640000000014</c:v>
                </c:pt>
                <c:pt idx="533">
                  <c:v>13594.61</c:v>
                </c:pt>
                <c:pt idx="534">
                  <c:v>13589.429999999993</c:v>
                </c:pt>
                <c:pt idx="535">
                  <c:v>13576.080000000002</c:v>
                </c:pt>
                <c:pt idx="536">
                  <c:v>13558.559999999998</c:v>
                </c:pt>
                <c:pt idx="537">
                  <c:v>13541.529999999999</c:v>
                </c:pt>
                <c:pt idx="538">
                  <c:v>13526.119999999995</c:v>
                </c:pt>
                <c:pt idx="539">
                  <c:v>13503.449999999997</c:v>
                </c:pt>
                <c:pt idx="540">
                  <c:v>13498.399999999994</c:v>
                </c:pt>
                <c:pt idx="541">
                  <c:v>13490.350000000006</c:v>
                </c:pt>
                <c:pt idx="542">
                  <c:v>13471.410000000003</c:v>
                </c:pt>
                <c:pt idx="543">
                  <c:v>13462.289999999994</c:v>
                </c:pt>
                <c:pt idx="544">
                  <c:v>13439.339999999997</c:v>
                </c:pt>
                <c:pt idx="545">
                  <c:v>13425.61</c:v>
                </c:pt>
                <c:pt idx="546">
                  <c:v>13397.179999999993</c:v>
                </c:pt>
                <c:pt idx="547">
                  <c:v>13393.970000000001</c:v>
                </c:pt>
                <c:pt idx="548">
                  <c:v>13391.89</c:v>
                </c:pt>
                <c:pt idx="549">
                  <c:v>13390.720000000001</c:v>
                </c:pt>
                <c:pt idx="550">
                  <c:v>13388.419999999998</c:v>
                </c:pt>
                <c:pt idx="551">
                  <c:v>13337.210000000006</c:v>
                </c:pt>
                <c:pt idx="552">
                  <c:v>13309.5</c:v>
                </c:pt>
                <c:pt idx="553">
                  <c:v>13308.839999999997</c:v>
                </c:pt>
                <c:pt idx="554">
                  <c:v>13308.309999999998</c:v>
                </c:pt>
                <c:pt idx="555">
                  <c:v>13301.630000000005</c:v>
                </c:pt>
                <c:pt idx="556">
                  <c:v>13242.229999999996</c:v>
                </c:pt>
                <c:pt idx="557">
                  <c:v>13225.940000000002</c:v>
                </c:pt>
                <c:pt idx="558">
                  <c:v>13210.589999999997</c:v>
                </c:pt>
                <c:pt idx="559">
                  <c:v>13197.550000000003</c:v>
                </c:pt>
                <c:pt idx="560">
                  <c:v>13189.520000000004</c:v>
                </c:pt>
                <c:pt idx="561">
                  <c:v>13165.470000000001</c:v>
                </c:pt>
                <c:pt idx="562">
                  <c:v>13153.980000000003</c:v>
                </c:pt>
                <c:pt idx="563">
                  <c:v>13140.39</c:v>
                </c:pt>
                <c:pt idx="564">
                  <c:v>13083.589999999997</c:v>
                </c:pt>
                <c:pt idx="565">
                  <c:v>13064.520000000004</c:v>
                </c:pt>
                <c:pt idx="566">
                  <c:v>13026.440000000002</c:v>
                </c:pt>
                <c:pt idx="567">
                  <c:v>13025.64</c:v>
                </c:pt>
                <c:pt idx="568">
                  <c:v>13021.600000000006</c:v>
                </c:pt>
                <c:pt idx="569">
                  <c:v>12987.320000000007</c:v>
                </c:pt>
                <c:pt idx="570">
                  <c:v>12963.25</c:v>
                </c:pt>
                <c:pt idx="571">
                  <c:v>12936.220000000001</c:v>
                </c:pt>
                <c:pt idx="572">
                  <c:v>12934.539999999994</c:v>
                </c:pt>
                <c:pt idx="573">
                  <c:v>12929.710000000006</c:v>
                </c:pt>
                <c:pt idx="574">
                  <c:v>12913.979999999996</c:v>
                </c:pt>
                <c:pt idx="575">
                  <c:v>12908.119999999995</c:v>
                </c:pt>
                <c:pt idx="576">
                  <c:v>12901.420000000013</c:v>
                </c:pt>
                <c:pt idx="577">
                  <c:v>12895.39</c:v>
                </c:pt>
                <c:pt idx="578">
                  <c:v>12808.029999999999</c:v>
                </c:pt>
                <c:pt idx="579">
                  <c:v>12792.289999999994</c:v>
                </c:pt>
                <c:pt idx="580">
                  <c:v>12787.419999999998</c:v>
                </c:pt>
                <c:pt idx="581">
                  <c:v>12774.789999999994</c:v>
                </c:pt>
                <c:pt idx="582">
                  <c:v>12763.020000000004</c:v>
                </c:pt>
                <c:pt idx="583">
                  <c:v>12695.380000000005</c:v>
                </c:pt>
                <c:pt idx="584">
                  <c:v>12658.669999999998</c:v>
                </c:pt>
                <c:pt idx="585">
                  <c:v>12604.270000000004</c:v>
                </c:pt>
                <c:pt idx="586">
                  <c:v>12562.580000000002</c:v>
                </c:pt>
                <c:pt idx="587">
                  <c:v>12560.809999999998</c:v>
                </c:pt>
                <c:pt idx="588">
                  <c:v>12553.179999999993</c:v>
                </c:pt>
                <c:pt idx="589">
                  <c:v>12550.169999999998</c:v>
                </c:pt>
                <c:pt idx="590">
                  <c:v>12540.259999999995</c:v>
                </c:pt>
                <c:pt idx="591">
                  <c:v>12537.61</c:v>
                </c:pt>
                <c:pt idx="592">
                  <c:v>12532.410000000003</c:v>
                </c:pt>
                <c:pt idx="593">
                  <c:v>12510.410000000003</c:v>
                </c:pt>
                <c:pt idx="594">
                  <c:v>12469.539999999994</c:v>
                </c:pt>
                <c:pt idx="595">
                  <c:v>12458.79</c:v>
                </c:pt>
                <c:pt idx="596">
                  <c:v>12457.259999999995</c:v>
                </c:pt>
                <c:pt idx="597">
                  <c:v>12455.559999999998</c:v>
                </c:pt>
                <c:pt idx="598">
                  <c:v>12439.699999999997</c:v>
                </c:pt>
                <c:pt idx="599">
                  <c:v>12426.64</c:v>
                </c:pt>
                <c:pt idx="600">
                  <c:v>12413</c:v>
                </c:pt>
                <c:pt idx="601">
                  <c:v>12399.410000000003</c:v>
                </c:pt>
                <c:pt idx="602">
                  <c:v>12355.940000000002</c:v>
                </c:pt>
                <c:pt idx="603">
                  <c:v>12346.949999999997</c:v>
                </c:pt>
                <c:pt idx="604">
                  <c:v>12345.789999999994</c:v>
                </c:pt>
                <c:pt idx="605">
                  <c:v>12343.940000000002</c:v>
                </c:pt>
                <c:pt idx="606">
                  <c:v>12307.149999999994</c:v>
                </c:pt>
                <c:pt idx="607">
                  <c:v>12301.839999999997</c:v>
                </c:pt>
                <c:pt idx="608">
                  <c:v>12297.619999999995</c:v>
                </c:pt>
                <c:pt idx="609">
                  <c:v>12296.690000000002</c:v>
                </c:pt>
                <c:pt idx="610">
                  <c:v>12291.779999999999</c:v>
                </c:pt>
                <c:pt idx="611">
                  <c:v>12280.050000000003</c:v>
                </c:pt>
                <c:pt idx="612">
                  <c:v>12277.160000000003</c:v>
                </c:pt>
                <c:pt idx="613">
                  <c:v>12276.240000000005</c:v>
                </c:pt>
                <c:pt idx="614">
                  <c:v>12213</c:v>
                </c:pt>
                <c:pt idx="615">
                  <c:v>12196.270000000004</c:v>
                </c:pt>
                <c:pt idx="616">
                  <c:v>12186.509999999995</c:v>
                </c:pt>
                <c:pt idx="617">
                  <c:v>12173.75</c:v>
                </c:pt>
                <c:pt idx="618">
                  <c:v>12169.990000000005</c:v>
                </c:pt>
                <c:pt idx="619">
                  <c:v>12167.559999999998</c:v>
                </c:pt>
                <c:pt idx="620">
                  <c:v>12115.350000000006</c:v>
                </c:pt>
                <c:pt idx="621">
                  <c:v>12109.660000000003</c:v>
                </c:pt>
                <c:pt idx="622">
                  <c:v>12108.080000000002</c:v>
                </c:pt>
                <c:pt idx="623">
                  <c:v>12093.61</c:v>
                </c:pt>
                <c:pt idx="624">
                  <c:v>12086.61</c:v>
                </c:pt>
                <c:pt idx="625">
                  <c:v>12071.559999999998</c:v>
                </c:pt>
                <c:pt idx="626">
                  <c:v>12067.100000000006</c:v>
                </c:pt>
                <c:pt idx="627">
                  <c:v>12057.229999999996</c:v>
                </c:pt>
                <c:pt idx="628">
                  <c:v>12004.14</c:v>
                </c:pt>
                <c:pt idx="629">
                  <c:v>11981.449999999997</c:v>
                </c:pt>
                <c:pt idx="630">
                  <c:v>11957.160000000003</c:v>
                </c:pt>
                <c:pt idx="631">
                  <c:v>11929.550000000003</c:v>
                </c:pt>
                <c:pt idx="632">
                  <c:v>11929.300000000003</c:v>
                </c:pt>
                <c:pt idx="633">
                  <c:v>11928.380000000005</c:v>
                </c:pt>
                <c:pt idx="634">
                  <c:v>11905.990000000005</c:v>
                </c:pt>
                <c:pt idx="635">
                  <c:v>11899.399999999994</c:v>
                </c:pt>
                <c:pt idx="636">
                  <c:v>11893.669999999998</c:v>
                </c:pt>
                <c:pt idx="637">
                  <c:v>11879.289999999994</c:v>
                </c:pt>
                <c:pt idx="638">
                  <c:v>11875.71</c:v>
                </c:pt>
                <c:pt idx="639">
                  <c:v>11863.089999999997</c:v>
                </c:pt>
                <c:pt idx="640">
                  <c:v>11856.690000000002</c:v>
                </c:pt>
                <c:pt idx="641">
                  <c:v>11839.539999999994</c:v>
                </c:pt>
                <c:pt idx="642">
                  <c:v>11832.039999999994</c:v>
                </c:pt>
                <c:pt idx="643">
                  <c:v>11812.970000000001</c:v>
                </c:pt>
                <c:pt idx="644">
                  <c:v>11801.229999999996</c:v>
                </c:pt>
                <c:pt idx="645">
                  <c:v>11787.330000000002</c:v>
                </c:pt>
                <c:pt idx="646">
                  <c:v>11780.369999999995</c:v>
                </c:pt>
                <c:pt idx="647">
                  <c:v>11776.429999999993</c:v>
                </c:pt>
                <c:pt idx="648">
                  <c:v>11771.559999999998</c:v>
                </c:pt>
                <c:pt idx="649">
                  <c:v>11755.160000000003</c:v>
                </c:pt>
                <c:pt idx="650">
                  <c:v>11725.419999999998</c:v>
                </c:pt>
                <c:pt idx="651">
                  <c:v>11708.339999999997</c:v>
                </c:pt>
                <c:pt idx="652">
                  <c:v>11706.75</c:v>
                </c:pt>
                <c:pt idx="653">
                  <c:v>11685.089999999997</c:v>
                </c:pt>
                <c:pt idx="654">
                  <c:v>11681.75</c:v>
                </c:pt>
                <c:pt idx="655">
                  <c:v>11672.529999999999</c:v>
                </c:pt>
                <c:pt idx="656">
                  <c:v>11661.830000000002</c:v>
                </c:pt>
                <c:pt idx="657">
                  <c:v>11654.949999999997</c:v>
                </c:pt>
                <c:pt idx="658">
                  <c:v>11645.289999999994</c:v>
                </c:pt>
                <c:pt idx="659">
                  <c:v>11645.130000000005</c:v>
                </c:pt>
                <c:pt idx="660">
                  <c:v>11619.339999999997</c:v>
                </c:pt>
                <c:pt idx="661">
                  <c:v>11596.470000000001</c:v>
                </c:pt>
                <c:pt idx="662">
                  <c:v>11596.419999999998</c:v>
                </c:pt>
                <c:pt idx="663">
                  <c:v>11569.25</c:v>
                </c:pt>
                <c:pt idx="664">
                  <c:v>11521.970000000001</c:v>
                </c:pt>
                <c:pt idx="665">
                  <c:v>11481.199999999997</c:v>
                </c:pt>
                <c:pt idx="666">
                  <c:v>11468.449999999997</c:v>
                </c:pt>
                <c:pt idx="667">
                  <c:v>11463.880000000005</c:v>
                </c:pt>
                <c:pt idx="668">
                  <c:v>11449.949999999997</c:v>
                </c:pt>
                <c:pt idx="669">
                  <c:v>11447.990000000005</c:v>
                </c:pt>
                <c:pt idx="670">
                  <c:v>11442.809999999998</c:v>
                </c:pt>
                <c:pt idx="671">
                  <c:v>11427.690000000002</c:v>
                </c:pt>
                <c:pt idx="672">
                  <c:v>11425.660000000003</c:v>
                </c:pt>
                <c:pt idx="673">
                  <c:v>11405.880000000005</c:v>
                </c:pt>
                <c:pt idx="674">
                  <c:v>11392.050000000003</c:v>
                </c:pt>
                <c:pt idx="675">
                  <c:v>11389.570000000007</c:v>
                </c:pt>
                <c:pt idx="676">
                  <c:v>11357.960000000006</c:v>
                </c:pt>
                <c:pt idx="677">
                  <c:v>11346.960000000006</c:v>
                </c:pt>
                <c:pt idx="678">
                  <c:v>11328.630000000005</c:v>
                </c:pt>
                <c:pt idx="679">
                  <c:v>11325.050000000003</c:v>
                </c:pt>
                <c:pt idx="680">
                  <c:v>11243.509999999995</c:v>
                </c:pt>
                <c:pt idx="681">
                  <c:v>11242.009999999995</c:v>
                </c:pt>
                <c:pt idx="682">
                  <c:v>11238.169999999998</c:v>
                </c:pt>
                <c:pt idx="683">
                  <c:v>11236.300000000003</c:v>
                </c:pt>
                <c:pt idx="684">
                  <c:v>11210.100000000006</c:v>
                </c:pt>
                <c:pt idx="685">
                  <c:v>11204.119999999995</c:v>
                </c:pt>
                <c:pt idx="686">
                  <c:v>11190.509999999995</c:v>
                </c:pt>
                <c:pt idx="687">
                  <c:v>11161.729999999996</c:v>
                </c:pt>
                <c:pt idx="688">
                  <c:v>11150.699999999997</c:v>
                </c:pt>
                <c:pt idx="689">
                  <c:v>11139.380000000005</c:v>
                </c:pt>
                <c:pt idx="690">
                  <c:v>11093.839999999997</c:v>
                </c:pt>
                <c:pt idx="691">
                  <c:v>11054.320000000007</c:v>
                </c:pt>
                <c:pt idx="692">
                  <c:v>11044.690000000002</c:v>
                </c:pt>
                <c:pt idx="693">
                  <c:v>11039.36</c:v>
                </c:pt>
                <c:pt idx="694">
                  <c:v>11037.839999999997</c:v>
                </c:pt>
                <c:pt idx="695">
                  <c:v>11037.210000000006</c:v>
                </c:pt>
                <c:pt idx="696">
                  <c:v>11031.529999999999</c:v>
                </c:pt>
                <c:pt idx="697">
                  <c:v>11028.570000000007</c:v>
                </c:pt>
                <c:pt idx="698">
                  <c:v>11019.449999999997</c:v>
                </c:pt>
                <c:pt idx="699">
                  <c:v>10991.009999999995</c:v>
                </c:pt>
                <c:pt idx="700">
                  <c:v>10965.460000000006</c:v>
                </c:pt>
                <c:pt idx="701">
                  <c:v>10958.399999999994</c:v>
                </c:pt>
                <c:pt idx="702">
                  <c:v>10919.070000000007</c:v>
                </c:pt>
                <c:pt idx="703">
                  <c:v>10853.050000000003</c:v>
                </c:pt>
                <c:pt idx="704">
                  <c:v>10844.369999999995</c:v>
                </c:pt>
                <c:pt idx="705">
                  <c:v>10831.320000000007</c:v>
                </c:pt>
                <c:pt idx="706">
                  <c:v>10782.869999999995</c:v>
                </c:pt>
                <c:pt idx="707">
                  <c:v>10774.720000000001</c:v>
                </c:pt>
                <c:pt idx="708">
                  <c:v>10765.54</c:v>
                </c:pt>
                <c:pt idx="709">
                  <c:v>10758.620000000003</c:v>
                </c:pt>
                <c:pt idx="710">
                  <c:v>10743.619999999995</c:v>
                </c:pt>
                <c:pt idx="711">
                  <c:v>10734.61</c:v>
                </c:pt>
                <c:pt idx="712">
                  <c:v>10732.369999999995</c:v>
                </c:pt>
                <c:pt idx="713">
                  <c:v>10724.660000000003</c:v>
                </c:pt>
                <c:pt idx="714">
                  <c:v>10722.899999999994</c:v>
                </c:pt>
                <c:pt idx="715">
                  <c:v>10720.440000000002</c:v>
                </c:pt>
                <c:pt idx="716">
                  <c:v>10712.600000000006</c:v>
                </c:pt>
                <c:pt idx="717">
                  <c:v>10702.809999999998</c:v>
                </c:pt>
                <c:pt idx="718">
                  <c:v>10693.710000000006</c:v>
                </c:pt>
                <c:pt idx="719">
                  <c:v>10677.460000000006</c:v>
                </c:pt>
                <c:pt idx="720">
                  <c:v>10633.11</c:v>
                </c:pt>
                <c:pt idx="721">
                  <c:v>10584.869999999995</c:v>
                </c:pt>
                <c:pt idx="722">
                  <c:v>10582.169999999998</c:v>
                </c:pt>
                <c:pt idx="723">
                  <c:v>10576.61</c:v>
                </c:pt>
                <c:pt idx="724">
                  <c:v>10575.460000000006</c:v>
                </c:pt>
                <c:pt idx="725">
                  <c:v>10566.349999999999</c:v>
                </c:pt>
                <c:pt idx="726">
                  <c:v>10549.61</c:v>
                </c:pt>
                <c:pt idx="727">
                  <c:v>10478.410000000003</c:v>
                </c:pt>
                <c:pt idx="728">
                  <c:v>10463.649999999994</c:v>
                </c:pt>
                <c:pt idx="729">
                  <c:v>10457.039999999994</c:v>
                </c:pt>
                <c:pt idx="730">
                  <c:v>10453.720000000001</c:v>
                </c:pt>
                <c:pt idx="731">
                  <c:v>10427.880000000005</c:v>
                </c:pt>
                <c:pt idx="732">
                  <c:v>10426.350000000006</c:v>
                </c:pt>
                <c:pt idx="733">
                  <c:v>10413.169999999998</c:v>
                </c:pt>
                <c:pt idx="734">
                  <c:v>10411.86</c:v>
                </c:pt>
                <c:pt idx="735">
                  <c:v>10407.619999999995</c:v>
                </c:pt>
                <c:pt idx="736">
                  <c:v>10403.149999999994</c:v>
                </c:pt>
                <c:pt idx="737">
                  <c:v>10377.589999999997</c:v>
                </c:pt>
                <c:pt idx="738">
                  <c:v>10353.61</c:v>
                </c:pt>
                <c:pt idx="739">
                  <c:v>10284.800000000003</c:v>
                </c:pt>
                <c:pt idx="740">
                  <c:v>10260.660000000003</c:v>
                </c:pt>
                <c:pt idx="741">
                  <c:v>10259.559999999998</c:v>
                </c:pt>
                <c:pt idx="742">
                  <c:v>10252.309999999998</c:v>
                </c:pt>
                <c:pt idx="743">
                  <c:v>10250.410000000003</c:v>
                </c:pt>
                <c:pt idx="744">
                  <c:v>10249.240000000005</c:v>
                </c:pt>
                <c:pt idx="745">
                  <c:v>10238.399999999994</c:v>
                </c:pt>
                <c:pt idx="746">
                  <c:v>10235.679999999993</c:v>
                </c:pt>
                <c:pt idx="747">
                  <c:v>10221.519999999997</c:v>
                </c:pt>
                <c:pt idx="748">
                  <c:v>10195.869999999995</c:v>
                </c:pt>
                <c:pt idx="749">
                  <c:v>10189.86</c:v>
                </c:pt>
                <c:pt idx="750">
                  <c:v>10186.64</c:v>
                </c:pt>
                <c:pt idx="751">
                  <c:v>10184.369999999995</c:v>
                </c:pt>
                <c:pt idx="752">
                  <c:v>10164.779999999999</c:v>
                </c:pt>
                <c:pt idx="753">
                  <c:v>10157.75</c:v>
                </c:pt>
                <c:pt idx="754">
                  <c:v>10145.619999999995</c:v>
                </c:pt>
                <c:pt idx="755">
                  <c:v>10140.039999999994</c:v>
                </c:pt>
                <c:pt idx="756">
                  <c:v>10112.770000000004</c:v>
                </c:pt>
                <c:pt idx="757">
                  <c:v>10096.830000000002</c:v>
                </c:pt>
                <c:pt idx="758">
                  <c:v>10092.059999999998</c:v>
                </c:pt>
                <c:pt idx="759">
                  <c:v>10083.669999999998</c:v>
                </c:pt>
                <c:pt idx="760">
                  <c:v>10076.559999999998</c:v>
                </c:pt>
                <c:pt idx="761">
                  <c:v>10067.770000000004</c:v>
                </c:pt>
                <c:pt idx="762">
                  <c:v>10049.839999999997</c:v>
                </c:pt>
                <c:pt idx="763">
                  <c:v>10031.470000000001</c:v>
                </c:pt>
                <c:pt idx="764">
                  <c:v>10015.720000000001</c:v>
                </c:pt>
                <c:pt idx="765">
                  <c:v>9954.2700000000041</c:v>
                </c:pt>
                <c:pt idx="766">
                  <c:v>9926.9600000000064</c:v>
                </c:pt>
                <c:pt idx="767">
                  <c:v>9923.8500000000058</c:v>
                </c:pt>
                <c:pt idx="768">
                  <c:v>9909.0299999999988</c:v>
                </c:pt>
                <c:pt idx="769">
                  <c:v>9825.61</c:v>
                </c:pt>
                <c:pt idx="770">
                  <c:v>9818.07</c:v>
                </c:pt>
                <c:pt idx="771">
                  <c:v>9793.3399999999965</c:v>
                </c:pt>
                <c:pt idx="772">
                  <c:v>9763.070000000007</c:v>
                </c:pt>
                <c:pt idx="773">
                  <c:v>9761.1199999999953</c:v>
                </c:pt>
                <c:pt idx="774">
                  <c:v>9727.25</c:v>
                </c:pt>
                <c:pt idx="775">
                  <c:v>9713.6999999999971</c:v>
                </c:pt>
                <c:pt idx="776">
                  <c:v>9696.14</c:v>
                </c:pt>
                <c:pt idx="777">
                  <c:v>9662.1000000000058</c:v>
                </c:pt>
                <c:pt idx="778">
                  <c:v>9624.6300000000047</c:v>
                </c:pt>
                <c:pt idx="779">
                  <c:v>9527.2799999999988</c:v>
                </c:pt>
                <c:pt idx="780">
                  <c:v>9514.8500000000058</c:v>
                </c:pt>
                <c:pt idx="781">
                  <c:v>9478.6600000000035</c:v>
                </c:pt>
                <c:pt idx="782">
                  <c:v>9477.1699999999983</c:v>
                </c:pt>
                <c:pt idx="783">
                  <c:v>9458.5599999999977</c:v>
                </c:pt>
                <c:pt idx="784">
                  <c:v>9447.5899999999965</c:v>
                </c:pt>
                <c:pt idx="785">
                  <c:v>9438.8999999999942</c:v>
                </c:pt>
                <c:pt idx="786">
                  <c:v>9414.4400000000023</c:v>
                </c:pt>
                <c:pt idx="787">
                  <c:v>9411.8000000000029</c:v>
                </c:pt>
                <c:pt idx="788">
                  <c:v>9397.9799999999959</c:v>
                </c:pt>
                <c:pt idx="789">
                  <c:v>9384.1900000000023</c:v>
                </c:pt>
                <c:pt idx="790">
                  <c:v>9382.4800000000032</c:v>
                </c:pt>
                <c:pt idx="791">
                  <c:v>9359.4400000000023</c:v>
                </c:pt>
                <c:pt idx="792">
                  <c:v>9356.320000000007</c:v>
                </c:pt>
                <c:pt idx="793">
                  <c:v>9354.9799999999959</c:v>
                </c:pt>
                <c:pt idx="794">
                  <c:v>9337.4000000000015</c:v>
                </c:pt>
                <c:pt idx="795">
                  <c:v>9269.14</c:v>
                </c:pt>
                <c:pt idx="796">
                  <c:v>9230.1699999999983</c:v>
                </c:pt>
                <c:pt idx="797">
                  <c:v>9214.7299999999959</c:v>
                </c:pt>
                <c:pt idx="798">
                  <c:v>9210.1999999999971</c:v>
                </c:pt>
                <c:pt idx="799">
                  <c:v>9200.64</c:v>
                </c:pt>
                <c:pt idx="800">
                  <c:v>9174.1900000000023</c:v>
                </c:pt>
                <c:pt idx="801">
                  <c:v>9166.179999999993</c:v>
                </c:pt>
                <c:pt idx="802">
                  <c:v>9141.0599999999977</c:v>
                </c:pt>
                <c:pt idx="803">
                  <c:v>9097.8699999999953</c:v>
                </c:pt>
                <c:pt idx="804">
                  <c:v>9074.0500000000029</c:v>
                </c:pt>
                <c:pt idx="805">
                  <c:v>9050.6600000000035</c:v>
                </c:pt>
                <c:pt idx="806">
                  <c:v>9046.64</c:v>
                </c:pt>
                <c:pt idx="807">
                  <c:v>9027.3300000000017</c:v>
                </c:pt>
                <c:pt idx="808">
                  <c:v>9019.3300000000017</c:v>
                </c:pt>
                <c:pt idx="809">
                  <c:v>8986.3799999999974</c:v>
                </c:pt>
                <c:pt idx="810">
                  <c:v>8984.8800000000047</c:v>
                </c:pt>
                <c:pt idx="811">
                  <c:v>8973.6300000000047</c:v>
                </c:pt>
                <c:pt idx="812">
                  <c:v>8963.7799999999988</c:v>
                </c:pt>
                <c:pt idx="813">
                  <c:v>8956.9499999999971</c:v>
                </c:pt>
                <c:pt idx="814">
                  <c:v>8956.5399999999936</c:v>
                </c:pt>
                <c:pt idx="815">
                  <c:v>8953.5</c:v>
                </c:pt>
                <c:pt idx="816">
                  <c:v>8938.6499999999942</c:v>
                </c:pt>
                <c:pt idx="817">
                  <c:v>8929.2799999999988</c:v>
                </c:pt>
                <c:pt idx="818">
                  <c:v>8906.7900000000009</c:v>
                </c:pt>
                <c:pt idx="819">
                  <c:v>8906.1900000000023</c:v>
                </c:pt>
                <c:pt idx="820">
                  <c:v>8881.2099999999919</c:v>
                </c:pt>
                <c:pt idx="821">
                  <c:v>8875.14</c:v>
                </c:pt>
                <c:pt idx="822">
                  <c:v>8861.6199999999953</c:v>
                </c:pt>
                <c:pt idx="823">
                  <c:v>8829.39</c:v>
                </c:pt>
                <c:pt idx="824">
                  <c:v>8817.6999999999971</c:v>
                </c:pt>
                <c:pt idx="825">
                  <c:v>8791.0399999999936</c:v>
                </c:pt>
                <c:pt idx="826">
                  <c:v>8788.9100000000035</c:v>
                </c:pt>
                <c:pt idx="827">
                  <c:v>8778.1499999999942</c:v>
                </c:pt>
                <c:pt idx="828">
                  <c:v>8769.1600000000035</c:v>
                </c:pt>
                <c:pt idx="829">
                  <c:v>8750.86</c:v>
                </c:pt>
                <c:pt idx="830">
                  <c:v>8714.8999999999942</c:v>
                </c:pt>
                <c:pt idx="831">
                  <c:v>8714.25</c:v>
                </c:pt>
                <c:pt idx="832">
                  <c:v>8706.6199999999953</c:v>
                </c:pt>
                <c:pt idx="833">
                  <c:v>8705.010000000002</c:v>
                </c:pt>
                <c:pt idx="834">
                  <c:v>8670.010000000002</c:v>
                </c:pt>
                <c:pt idx="835">
                  <c:v>8665.3999999999942</c:v>
                </c:pt>
                <c:pt idx="836">
                  <c:v>8663.18</c:v>
                </c:pt>
                <c:pt idx="837">
                  <c:v>8640.5200000000041</c:v>
                </c:pt>
                <c:pt idx="838">
                  <c:v>8603.0500000000029</c:v>
                </c:pt>
                <c:pt idx="839">
                  <c:v>8594.9599999999991</c:v>
                </c:pt>
                <c:pt idx="840">
                  <c:v>8550.5200000000041</c:v>
                </c:pt>
                <c:pt idx="841">
                  <c:v>8549</c:v>
                </c:pt>
                <c:pt idx="842">
                  <c:v>8543.2400000000052</c:v>
                </c:pt>
                <c:pt idx="843">
                  <c:v>8517.7900000000009</c:v>
                </c:pt>
                <c:pt idx="844">
                  <c:v>8482.1699999999983</c:v>
                </c:pt>
                <c:pt idx="845">
                  <c:v>8463.86</c:v>
                </c:pt>
                <c:pt idx="846">
                  <c:v>8443.1499999999942</c:v>
                </c:pt>
                <c:pt idx="847">
                  <c:v>8436.8299999999872</c:v>
                </c:pt>
                <c:pt idx="848">
                  <c:v>8430.2100000000064</c:v>
                </c:pt>
                <c:pt idx="849">
                  <c:v>8394.5899999999965</c:v>
                </c:pt>
                <c:pt idx="850">
                  <c:v>8379.1499999999942</c:v>
                </c:pt>
                <c:pt idx="851">
                  <c:v>8359.4400000000023</c:v>
                </c:pt>
                <c:pt idx="852">
                  <c:v>8340.179999999993</c:v>
                </c:pt>
                <c:pt idx="853">
                  <c:v>8325.9199999999983</c:v>
                </c:pt>
                <c:pt idx="854">
                  <c:v>8319.1199999999953</c:v>
                </c:pt>
                <c:pt idx="855">
                  <c:v>8313.4400000000023</c:v>
                </c:pt>
                <c:pt idx="856">
                  <c:v>8296.0399999999936</c:v>
                </c:pt>
                <c:pt idx="857">
                  <c:v>8284.8099999999977</c:v>
                </c:pt>
                <c:pt idx="858">
                  <c:v>8275.7400000000052</c:v>
                </c:pt>
                <c:pt idx="859">
                  <c:v>8274.4000000000015</c:v>
                </c:pt>
                <c:pt idx="860">
                  <c:v>8274</c:v>
                </c:pt>
                <c:pt idx="861">
                  <c:v>8240.0200000000041</c:v>
                </c:pt>
                <c:pt idx="862">
                  <c:v>8215.57</c:v>
                </c:pt>
                <c:pt idx="863">
                  <c:v>8194.1199999999953</c:v>
                </c:pt>
                <c:pt idx="864">
                  <c:v>8192.3999999999942</c:v>
                </c:pt>
                <c:pt idx="865">
                  <c:v>8190.6999999999971</c:v>
                </c:pt>
                <c:pt idx="866">
                  <c:v>8189.2700000000041</c:v>
                </c:pt>
                <c:pt idx="867">
                  <c:v>8166.9900000000052</c:v>
                </c:pt>
                <c:pt idx="868">
                  <c:v>8148.1999999999971</c:v>
                </c:pt>
                <c:pt idx="869">
                  <c:v>8145.570000000007</c:v>
                </c:pt>
                <c:pt idx="870">
                  <c:v>8103.0500000000029</c:v>
                </c:pt>
                <c:pt idx="871">
                  <c:v>8092.1699999999983</c:v>
                </c:pt>
                <c:pt idx="872">
                  <c:v>8087.1900000000023</c:v>
                </c:pt>
                <c:pt idx="873">
                  <c:v>8085.7799999999988</c:v>
                </c:pt>
                <c:pt idx="874">
                  <c:v>8064.5500000000029</c:v>
                </c:pt>
                <c:pt idx="875">
                  <c:v>8062.489999999998</c:v>
                </c:pt>
                <c:pt idx="876">
                  <c:v>8060.679999999993</c:v>
                </c:pt>
                <c:pt idx="877">
                  <c:v>8029.8300000000017</c:v>
                </c:pt>
                <c:pt idx="878">
                  <c:v>8014.1900000000023</c:v>
                </c:pt>
                <c:pt idx="879">
                  <c:v>7958.7799999999988</c:v>
                </c:pt>
                <c:pt idx="880">
                  <c:v>7958.6199999999953</c:v>
                </c:pt>
                <c:pt idx="881">
                  <c:v>7925.6999999999971</c:v>
                </c:pt>
                <c:pt idx="882">
                  <c:v>7882.6499999999942</c:v>
                </c:pt>
                <c:pt idx="883">
                  <c:v>7877.7200000000012</c:v>
                </c:pt>
                <c:pt idx="884">
                  <c:v>7832.9100000000035</c:v>
                </c:pt>
                <c:pt idx="885">
                  <c:v>7815.2400000000052</c:v>
                </c:pt>
                <c:pt idx="886">
                  <c:v>7795.4799999999959</c:v>
                </c:pt>
                <c:pt idx="887">
                  <c:v>7785.2599999999948</c:v>
                </c:pt>
                <c:pt idx="888">
                  <c:v>7784.0399999999936</c:v>
                </c:pt>
                <c:pt idx="889">
                  <c:v>7766.5599999999977</c:v>
                </c:pt>
                <c:pt idx="890">
                  <c:v>7757.8999999999942</c:v>
                </c:pt>
                <c:pt idx="891">
                  <c:v>7733.3500000000058</c:v>
                </c:pt>
                <c:pt idx="892">
                  <c:v>7725.070000000007</c:v>
                </c:pt>
                <c:pt idx="893">
                  <c:v>7723.679999999993</c:v>
                </c:pt>
                <c:pt idx="894">
                  <c:v>7715.2400000000052</c:v>
                </c:pt>
                <c:pt idx="895">
                  <c:v>7701.4100000000035</c:v>
                </c:pt>
                <c:pt idx="896">
                  <c:v>7687.0999999999985</c:v>
                </c:pt>
                <c:pt idx="897">
                  <c:v>7668.7299999999959</c:v>
                </c:pt>
                <c:pt idx="898">
                  <c:v>7555.0099999999948</c:v>
                </c:pt>
                <c:pt idx="899">
                  <c:v>7547.7599999999948</c:v>
                </c:pt>
                <c:pt idx="900">
                  <c:v>7539.3000000000029</c:v>
                </c:pt>
                <c:pt idx="901">
                  <c:v>7535.2799999999988</c:v>
                </c:pt>
                <c:pt idx="902">
                  <c:v>7531.2799999999988</c:v>
                </c:pt>
                <c:pt idx="903">
                  <c:v>7482.1999999999971</c:v>
                </c:pt>
                <c:pt idx="904">
                  <c:v>7465.1999999999971</c:v>
                </c:pt>
                <c:pt idx="905">
                  <c:v>7457.6500000000015</c:v>
                </c:pt>
                <c:pt idx="906">
                  <c:v>7455.8300000000017</c:v>
                </c:pt>
                <c:pt idx="907">
                  <c:v>7452.8000000000029</c:v>
                </c:pt>
                <c:pt idx="908">
                  <c:v>7452.43</c:v>
                </c:pt>
                <c:pt idx="909">
                  <c:v>7443.1299999999974</c:v>
                </c:pt>
                <c:pt idx="910">
                  <c:v>7432.2799999999988</c:v>
                </c:pt>
                <c:pt idx="911">
                  <c:v>7405.6999999999971</c:v>
                </c:pt>
                <c:pt idx="912">
                  <c:v>7387.6199999999953</c:v>
                </c:pt>
                <c:pt idx="913">
                  <c:v>7375.6600000000035</c:v>
                </c:pt>
                <c:pt idx="914">
                  <c:v>7373.4900000000052</c:v>
                </c:pt>
                <c:pt idx="915">
                  <c:v>7357.0599999999977</c:v>
                </c:pt>
                <c:pt idx="916">
                  <c:v>7355.8899999999994</c:v>
                </c:pt>
                <c:pt idx="917">
                  <c:v>7348.2700000000041</c:v>
                </c:pt>
                <c:pt idx="918">
                  <c:v>7331.3099999999977</c:v>
                </c:pt>
                <c:pt idx="919">
                  <c:v>7295.0200000000041</c:v>
                </c:pt>
                <c:pt idx="920">
                  <c:v>7277.0599999999977</c:v>
                </c:pt>
                <c:pt idx="921">
                  <c:v>7265.8500000000058</c:v>
                </c:pt>
                <c:pt idx="922">
                  <c:v>7252.6199999999953</c:v>
                </c:pt>
                <c:pt idx="923">
                  <c:v>7241.3800000000047</c:v>
                </c:pt>
                <c:pt idx="924">
                  <c:v>7219.5</c:v>
                </c:pt>
                <c:pt idx="925">
                  <c:v>7188.6499999999942</c:v>
                </c:pt>
                <c:pt idx="926">
                  <c:v>7145.2799999999988</c:v>
                </c:pt>
                <c:pt idx="927">
                  <c:v>7121.0299999999988</c:v>
                </c:pt>
                <c:pt idx="928">
                  <c:v>7115.6100000000006</c:v>
                </c:pt>
                <c:pt idx="929">
                  <c:v>7079.929999999993</c:v>
                </c:pt>
                <c:pt idx="930">
                  <c:v>7075.8600000000006</c:v>
                </c:pt>
                <c:pt idx="931">
                  <c:v>7072.0800000000017</c:v>
                </c:pt>
                <c:pt idx="932">
                  <c:v>7067.6900000000023</c:v>
                </c:pt>
                <c:pt idx="933">
                  <c:v>7065.2599999999948</c:v>
                </c:pt>
                <c:pt idx="934">
                  <c:v>7056.2599999999948</c:v>
                </c:pt>
                <c:pt idx="935">
                  <c:v>7046.5</c:v>
                </c:pt>
                <c:pt idx="936">
                  <c:v>7034.2100000000064</c:v>
                </c:pt>
                <c:pt idx="937">
                  <c:v>7021.3500000000058</c:v>
                </c:pt>
                <c:pt idx="938">
                  <c:v>7015.3399999999965</c:v>
                </c:pt>
                <c:pt idx="939">
                  <c:v>7011.179999999993</c:v>
                </c:pt>
                <c:pt idx="940">
                  <c:v>7005.2599999999948</c:v>
                </c:pt>
                <c:pt idx="941">
                  <c:v>6996.179999999993</c:v>
                </c:pt>
                <c:pt idx="942">
                  <c:v>6970.3999999999942</c:v>
                </c:pt>
                <c:pt idx="943">
                  <c:v>6965.2699999999968</c:v>
                </c:pt>
                <c:pt idx="944">
                  <c:v>6960.75</c:v>
                </c:pt>
                <c:pt idx="945">
                  <c:v>6951.5099999999948</c:v>
                </c:pt>
                <c:pt idx="946">
                  <c:v>6905.6999999999971</c:v>
                </c:pt>
                <c:pt idx="947">
                  <c:v>6894.2099999999991</c:v>
                </c:pt>
                <c:pt idx="948">
                  <c:v>6876.320000000007</c:v>
                </c:pt>
                <c:pt idx="949">
                  <c:v>6849.3099999999977</c:v>
                </c:pt>
                <c:pt idx="950">
                  <c:v>6828.5899999999965</c:v>
                </c:pt>
                <c:pt idx="951">
                  <c:v>6810.1999999999971</c:v>
                </c:pt>
                <c:pt idx="952">
                  <c:v>6808.6900000000023</c:v>
                </c:pt>
                <c:pt idx="953">
                  <c:v>6805.3499999999985</c:v>
                </c:pt>
                <c:pt idx="954">
                  <c:v>6798.6499999999942</c:v>
                </c:pt>
                <c:pt idx="955">
                  <c:v>6766.3000000000029</c:v>
                </c:pt>
                <c:pt idx="956">
                  <c:v>6758.0800000000017</c:v>
                </c:pt>
                <c:pt idx="957">
                  <c:v>6726.3600000000006</c:v>
                </c:pt>
                <c:pt idx="958">
                  <c:v>6715.8099999999977</c:v>
                </c:pt>
                <c:pt idx="959">
                  <c:v>6686.3700000000026</c:v>
                </c:pt>
                <c:pt idx="960">
                  <c:v>6679.2700000000041</c:v>
                </c:pt>
                <c:pt idx="961">
                  <c:v>6669.0800000000017</c:v>
                </c:pt>
                <c:pt idx="962">
                  <c:v>6656.0299999999988</c:v>
                </c:pt>
                <c:pt idx="963">
                  <c:v>6618.0200000000041</c:v>
                </c:pt>
                <c:pt idx="964">
                  <c:v>6608.5399999999936</c:v>
                </c:pt>
                <c:pt idx="965">
                  <c:v>6606.57</c:v>
                </c:pt>
                <c:pt idx="966">
                  <c:v>6550.8500000000058</c:v>
                </c:pt>
                <c:pt idx="967">
                  <c:v>6544.0399999999936</c:v>
                </c:pt>
                <c:pt idx="968">
                  <c:v>6521.4600000000064</c:v>
                </c:pt>
                <c:pt idx="969">
                  <c:v>6502.320000000007</c:v>
                </c:pt>
                <c:pt idx="970">
                  <c:v>6485.07</c:v>
                </c:pt>
                <c:pt idx="971">
                  <c:v>6483.3699999999953</c:v>
                </c:pt>
                <c:pt idx="972">
                  <c:v>6480.2299999999959</c:v>
                </c:pt>
                <c:pt idx="973">
                  <c:v>6463.1000000000058</c:v>
                </c:pt>
                <c:pt idx="974">
                  <c:v>6461.1900000000023</c:v>
                </c:pt>
                <c:pt idx="975">
                  <c:v>6451.1900000000023</c:v>
                </c:pt>
                <c:pt idx="976">
                  <c:v>6422.3399999999965</c:v>
                </c:pt>
                <c:pt idx="977">
                  <c:v>6403.0399999999936</c:v>
                </c:pt>
                <c:pt idx="978">
                  <c:v>6397.5599999999977</c:v>
                </c:pt>
                <c:pt idx="979">
                  <c:v>6374.3300000000017</c:v>
                </c:pt>
                <c:pt idx="980">
                  <c:v>6324.6000000000058</c:v>
                </c:pt>
                <c:pt idx="981">
                  <c:v>6279.7200000000012</c:v>
                </c:pt>
                <c:pt idx="982">
                  <c:v>6271.2400000000052</c:v>
                </c:pt>
                <c:pt idx="983">
                  <c:v>6246.3399999999965</c:v>
                </c:pt>
                <c:pt idx="984">
                  <c:v>6237.4400000000023</c:v>
                </c:pt>
                <c:pt idx="985">
                  <c:v>6223.1499999999942</c:v>
                </c:pt>
                <c:pt idx="986">
                  <c:v>6217.9100000000035</c:v>
                </c:pt>
                <c:pt idx="987">
                  <c:v>6190.6600000000035</c:v>
                </c:pt>
                <c:pt idx="988">
                  <c:v>6177.7200000000012</c:v>
                </c:pt>
                <c:pt idx="989">
                  <c:v>6171.3300000000017</c:v>
                </c:pt>
                <c:pt idx="990">
                  <c:v>6145.1300000000047</c:v>
                </c:pt>
                <c:pt idx="991">
                  <c:v>6130.3000000000029</c:v>
                </c:pt>
                <c:pt idx="992">
                  <c:v>6111.7300000000032</c:v>
                </c:pt>
                <c:pt idx="993">
                  <c:v>6093.820000000007</c:v>
                </c:pt>
                <c:pt idx="994">
                  <c:v>6061.1499999999942</c:v>
                </c:pt>
                <c:pt idx="995">
                  <c:v>6039.7899999999936</c:v>
                </c:pt>
                <c:pt idx="996">
                  <c:v>6022.9599999999991</c:v>
                </c:pt>
                <c:pt idx="997">
                  <c:v>6016.2599999999948</c:v>
                </c:pt>
                <c:pt idx="998">
                  <c:v>6013.1000000000058</c:v>
                </c:pt>
                <c:pt idx="999">
                  <c:v>6008.7200000000012</c:v>
                </c:pt>
                <c:pt idx="1000">
                  <c:v>5989.5399999999936</c:v>
                </c:pt>
                <c:pt idx="1001">
                  <c:v>5986.6999999999971</c:v>
                </c:pt>
                <c:pt idx="1002">
                  <c:v>5980.0500000000029</c:v>
                </c:pt>
                <c:pt idx="1003">
                  <c:v>5959.929999999993</c:v>
                </c:pt>
                <c:pt idx="1004">
                  <c:v>5942.320000000007</c:v>
                </c:pt>
                <c:pt idx="1005">
                  <c:v>5933.6999999999971</c:v>
                </c:pt>
                <c:pt idx="1006">
                  <c:v>5928.1100000000006</c:v>
                </c:pt>
                <c:pt idx="1007">
                  <c:v>5863.6000000000058</c:v>
                </c:pt>
                <c:pt idx="1008">
                  <c:v>5863.4499999999971</c:v>
                </c:pt>
                <c:pt idx="1009">
                  <c:v>5825.5500000000029</c:v>
                </c:pt>
                <c:pt idx="1010">
                  <c:v>5796.8899999999994</c:v>
                </c:pt>
                <c:pt idx="1011">
                  <c:v>5777.68</c:v>
                </c:pt>
                <c:pt idx="1012">
                  <c:v>5746.6199999999953</c:v>
                </c:pt>
                <c:pt idx="1013">
                  <c:v>5740.489999999998</c:v>
                </c:pt>
                <c:pt idx="1014">
                  <c:v>5683.4400000000023</c:v>
                </c:pt>
                <c:pt idx="1015">
                  <c:v>5664.0099999999948</c:v>
                </c:pt>
                <c:pt idx="1016">
                  <c:v>5657.3800000000047</c:v>
                </c:pt>
                <c:pt idx="1017">
                  <c:v>5621.4100000000035</c:v>
                </c:pt>
                <c:pt idx="1018">
                  <c:v>5617.0299999999988</c:v>
                </c:pt>
                <c:pt idx="1019">
                  <c:v>5589</c:v>
                </c:pt>
                <c:pt idx="1020">
                  <c:v>5578.1699999999983</c:v>
                </c:pt>
                <c:pt idx="1021">
                  <c:v>5577.7100000000064</c:v>
                </c:pt>
                <c:pt idx="1022">
                  <c:v>5571.57</c:v>
                </c:pt>
                <c:pt idx="1023">
                  <c:v>5463.9700000000012</c:v>
                </c:pt>
                <c:pt idx="1024">
                  <c:v>5455.9499999999971</c:v>
                </c:pt>
                <c:pt idx="1025">
                  <c:v>5404.5599999999977</c:v>
                </c:pt>
                <c:pt idx="1026">
                  <c:v>5359.5</c:v>
                </c:pt>
                <c:pt idx="1027">
                  <c:v>5352.4100000000035</c:v>
                </c:pt>
                <c:pt idx="1028">
                  <c:v>5349.2200000000012</c:v>
                </c:pt>
                <c:pt idx="1029">
                  <c:v>5335.0800000000017</c:v>
                </c:pt>
                <c:pt idx="1030">
                  <c:v>5282.6000000000058</c:v>
                </c:pt>
                <c:pt idx="1031">
                  <c:v>5281.6199999999953</c:v>
                </c:pt>
                <c:pt idx="1032">
                  <c:v>5255.5800000000017</c:v>
                </c:pt>
                <c:pt idx="1033">
                  <c:v>5233.9400000000023</c:v>
                </c:pt>
                <c:pt idx="1034">
                  <c:v>5199.0299999999988</c:v>
                </c:pt>
                <c:pt idx="1035">
                  <c:v>5186.4900000000052</c:v>
                </c:pt>
                <c:pt idx="1036">
                  <c:v>5158.2599999999948</c:v>
                </c:pt>
                <c:pt idx="1037">
                  <c:v>5140.2700000000041</c:v>
                </c:pt>
                <c:pt idx="1038">
                  <c:v>5135.8099999999977</c:v>
                </c:pt>
                <c:pt idx="1039">
                  <c:v>5122.3699999999953</c:v>
                </c:pt>
                <c:pt idx="1040">
                  <c:v>5104.4700000000012</c:v>
                </c:pt>
                <c:pt idx="1041">
                  <c:v>5091.5399999999936</c:v>
                </c:pt>
                <c:pt idx="1042">
                  <c:v>5082.93</c:v>
                </c:pt>
                <c:pt idx="1043">
                  <c:v>5079.6399999999994</c:v>
                </c:pt>
                <c:pt idx="1044">
                  <c:v>5074.43</c:v>
                </c:pt>
                <c:pt idx="1045">
                  <c:v>5056.679999999993</c:v>
                </c:pt>
                <c:pt idx="1046">
                  <c:v>5020.0099999999948</c:v>
                </c:pt>
                <c:pt idx="1047">
                  <c:v>5010.739999999998</c:v>
                </c:pt>
                <c:pt idx="1048">
                  <c:v>4990.0299999999988</c:v>
                </c:pt>
                <c:pt idx="1049">
                  <c:v>4949.3300000000017</c:v>
                </c:pt>
                <c:pt idx="1050">
                  <c:v>4934.9400000000023</c:v>
                </c:pt>
                <c:pt idx="1051">
                  <c:v>4928.4199999999983</c:v>
                </c:pt>
                <c:pt idx="1052">
                  <c:v>4926.7299999999959</c:v>
                </c:pt>
                <c:pt idx="1053">
                  <c:v>4917.5099999999948</c:v>
                </c:pt>
                <c:pt idx="1054">
                  <c:v>4913.1600000000035</c:v>
                </c:pt>
                <c:pt idx="1055">
                  <c:v>4889.3399999999965</c:v>
                </c:pt>
                <c:pt idx="1056">
                  <c:v>4853.8300000000017</c:v>
                </c:pt>
                <c:pt idx="1057">
                  <c:v>4813.6299999999974</c:v>
                </c:pt>
                <c:pt idx="1058">
                  <c:v>4800.8099999999977</c:v>
                </c:pt>
                <c:pt idx="1059">
                  <c:v>4767.1199999999953</c:v>
                </c:pt>
                <c:pt idx="1060">
                  <c:v>4737.070000000007</c:v>
                </c:pt>
                <c:pt idx="1061">
                  <c:v>4732</c:v>
                </c:pt>
                <c:pt idx="1062">
                  <c:v>4731.4199999999983</c:v>
                </c:pt>
                <c:pt idx="1063">
                  <c:v>4707.32</c:v>
                </c:pt>
                <c:pt idx="1064">
                  <c:v>4702.5500000000029</c:v>
                </c:pt>
                <c:pt idx="1065">
                  <c:v>4626.6999999999971</c:v>
                </c:pt>
                <c:pt idx="1066">
                  <c:v>4606.9000000000015</c:v>
                </c:pt>
                <c:pt idx="1067">
                  <c:v>4602.8500000000058</c:v>
                </c:pt>
                <c:pt idx="1068">
                  <c:v>4592</c:v>
                </c:pt>
                <c:pt idx="1069">
                  <c:v>4578.25</c:v>
                </c:pt>
                <c:pt idx="1070">
                  <c:v>4570.760000000002</c:v>
                </c:pt>
                <c:pt idx="1071">
                  <c:v>4568.4400000000023</c:v>
                </c:pt>
                <c:pt idx="1072">
                  <c:v>4489.1900000000023</c:v>
                </c:pt>
                <c:pt idx="1073">
                  <c:v>4423.6600000000035</c:v>
                </c:pt>
                <c:pt idx="1074">
                  <c:v>4420.0299999999988</c:v>
                </c:pt>
                <c:pt idx="1075">
                  <c:v>4419.75</c:v>
                </c:pt>
                <c:pt idx="1076">
                  <c:v>4390.1600000000035</c:v>
                </c:pt>
                <c:pt idx="1077">
                  <c:v>4329.0299999999988</c:v>
                </c:pt>
                <c:pt idx="1078">
                  <c:v>4281.570000000007</c:v>
                </c:pt>
                <c:pt idx="1079">
                  <c:v>4262.3700000000026</c:v>
                </c:pt>
                <c:pt idx="1080">
                  <c:v>4253.5599999999977</c:v>
                </c:pt>
                <c:pt idx="1081">
                  <c:v>4169.7799999999988</c:v>
                </c:pt>
                <c:pt idx="1082">
                  <c:v>4139.429999999993</c:v>
                </c:pt>
                <c:pt idx="1083">
                  <c:v>4121.8600000000006</c:v>
                </c:pt>
                <c:pt idx="1084">
                  <c:v>4102.8799999999974</c:v>
                </c:pt>
                <c:pt idx="1085">
                  <c:v>4098.5800000000017</c:v>
                </c:pt>
                <c:pt idx="1086">
                  <c:v>4094.5400000000009</c:v>
                </c:pt>
                <c:pt idx="1087">
                  <c:v>4090.2200000000012</c:v>
                </c:pt>
                <c:pt idx="1088">
                  <c:v>4077.5400000000009</c:v>
                </c:pt>
                <c:pt idx="1089">
                  <c:v>4070.5099999999948</c:v>
                </c:pt>
                <c:pt idx="1090">
                  <c:v>4053.3600000000006</c:v>
                </c:pt>
                <c:pt idx="1091">
                  <c:v>4045.1399999999994</c:v>
                </c:pt>
                <c:pt idx="1092">
                  <c:v>4038.5699999999997</c:v>
                </c:pt>
                <c:pt idx="1093">
                  <c:v>4023.8000000000029</c:v>
                </c:pt>
                <c:pt idx="1094">
                  <c:v>3963.7799999999988</c:v>
                </c:pt>
                <c:pt idx="1095">
                  <c:v>3948.8099999999977</c:v>
                </c:pt>
                <c:pt idx="1096">
                  <c:v>3921.929999999993</c:v>
                </c:pt>
                <c:pt idx="1097">
                  <c:v>3871.0400000000009</c:v>
                </c:pt>
                <c:pt idx="1098">
                  <c:v>3853.2400000000052</c:v>
                </c:pt>
                <c:pt idx="1099">
                  <c:v>3832.3199999999997</c:v>
                </c:pt>
                <c:pt idx="1100">
                  <c:v>3831.6900000000023</c:v>
                </c:pt>
                <c:pt idx="1101">
                  <c:v>3807.7899999999936</c:v>
                </c:pt>
                <c:pt idx="1102">
                  <c:v>3801.7599999999948</c:v>
                </c:pt>
                <c:pt idx="1103">
                  <c:v>3793.0999999999985</c:v>
                </c:pt>
                <c:pt idx="1104">
                  <c:v>3783.760000000002</c:v>
                </c:pt>
                <c:pt idx="1105">
                  <c:v>3755.8300000000017</c:v>
                </c:pt>
                <c:pt idx="1106">
                  <c:v>3739.6399999999994</c:v>
                </c:pt>
                <c:pt idx="1107">
                  <c:v>3719.6600000000035</c:v>
                </c:pt>
                <c:pt idx="1108">
                  <c:v>3718.3499999999985</c:v>
                </c:pt>
                <c:pt idx="1109">
                  <c:v>3686.2799999999988</c:v>
                </c:pt>
                <c:pt idx="1110">
                  <c:v>3678.9499999999971</c:v>
                </c:pt>
                <c:pt idx="1111">
                  <c:v>3644.2700000000041</c:v>
                </c:pt>
                <c:pt idx="1112">
                  <c:v>3633.6300000000047</c:v>
                </c:pt>
                <c:pt idx="1113">
                  <c:v>3584.6999999999971</c:v>
                </c:pt>
                <c:pt idx="1114">
                  <c:v>3567.0800000000017</c:v>
                </c:pt>
                <c:pt idx="1115">
                  <c:v>3564.8099999999977</c:v>
                </c:pt>
                <c:pt idx="1116">
                  <c:v>3546.2400000000052</c:v>
                </c:pt>
                <c:pt idx="1117">
                  <c:v>3488.9199999999983</c:v>
                </c:pt>
                <c:pt idx="1118">
                  <c:v>3482.1199999999953</c:v>
                </c:pt>
                <c:pt idx="1119">
                  <c:v>3476.7200000000012</c:v>
                </c:pt>
                <c:pt idx="1120">
                  <c:v>3441.3499999999985</c:v>
                </c:pt>
                <c:pt idx="1121">
                  <c:v>3441.0399999999936</c:v>
                </c:pt>
                <c:pt idx="1122">
                  <c:v>3421.9499999999971</c:v>
                </c:pt>
                <c:pt idx="1123">
                  <c:v>3409.0099999999948</c:v>
                </c:pt>
                <c:pt idx="1124">
                  <c:v>3392.1399999999994</c:v>
                </c:pt>
                <c:pt idx="1125">
                  <c:v>3386.2599999999948</c:v>
                </c:pt>
                <c:pt idx="1126">
                  <c:v>3361.9800000000032</c:v>
                </c:pt>
                <c:pt idx="1127">
                  <c:v>3354.1600000000035</c:v>
                </c:pt>
                <c:pt idx="1128">
                  <c:v>3337.2200000000012</c:v>
                </c:pt>
                <c:pt idx="1129">
                  <c:v>3333.9100000000035</c:v>
                </c:pt>
                <c:pt idx="1130">
                  <c:v>3332.8199999999997</c:v>
                </c:pt>
                <c:pt idx="1131">
                  <c:v>3313.1699999999983</c:v>
                </c:pt>
                <c:pt idx="1132">
                  <c:v>3295.2899999999936</c:v>
                </c:pt>
                <c:pt idx="1133">
                  <c:v>3267.4499999999971</c:v>
                </c:pt>
                <c:pt idx="1134">
                  <c:v>3252.3699999999953</c:v>
                </c:pt>
                <c:pt idx="1135">
                  <c:v>3226.3399999999965</c:v>
                </c:pt>
                <c:pt idx="1136">
                  <c:v>3196.0899999999965</c:v>
                </c:pt>
                <c:pt idx="1137">
                  <c:v>3182.8199999999997</c:v>
                </c:pt>
                <c:pt idx="1138">
                  <c:v>3180.3600000000006</c:v>
                </c:pt>
                <c:pt idx="1139">
                  <c:v>3170.1900000000023</c:v>
                </c:pt>
                <c:pt idx="1140">
                  <c:v>3156.3300000000017</c:v>
                </c:pt>
                <c:pt idx="1141">
                  <c:v>3139.2099999999991</c:v>
                </c:pt>
                <c:pt idx="1142">
                  <c:v>3034.429999999993</c:v>
                </c:pt>
                <c:pt idx="1143">
                  <c:v>3027.8099999999977</c:v>
                </c:pt>
                <c:pt idx="1144">
                  <c:v>3025.9199999999983</c:v>
                </c:pt>
                <c:pt idx="1145">
                  <c:v>3011.2400000000052</c:v>
                </c:pt>
                <c:pt idx="1146">
                  <c:v>3005.8399999999965</c:v>
                </c:pt>
                <c:pt idx="1147">
                  <c:v>2994.7099999999991</c:v>
                </c:pt>
                <c:pt idx="1148">
                  <c:v>2972.7400000000052</c:v>
                </c:pt>
                <c:pt idx="1149">
                  <c:v>2957.179999999993</c:v>
                </c:pt>
                <c:pt idx="1150">
                  <c:v>2932.5</c:v>
                </c:pt>
                <c:pt idx="1151">
                  <c:v>2926.5</c:v>
                </c:pt>
                <c:pt idx="1152">
                  <c:v>2908.8399999999965</c:v>
                </c:pt>
                <c:pt idx="1153">
                  <c:v>2881.3799999999974</c:v>
                </c:pt>
                <c:pt idx="1154">
                  <c:v>2871.5299999999988</c:v>
                </c:pt>
                <c:pt idx="1155">
                  <c:v>2828.4100000000035</c:v>
                </c:pt>
                <c:pt idx="1156">
                  <c:v>2825.1600000000035</c:v>
                </c:pt>
                <c:pt idx="1157">
                  <c:v>2798.1300000000047</c:v>
                </c:pt>
                <c:pt idx="1158">
                  <c:v>2785.070000000007</c:v>
                </c:pt>
                <c:pt idx="1159">
                  <c:v>2777.5500000000029</c:v>
                </c:pt>
                <c:pt idx="1160">
                  <c:v>2751.1299999999974</c:v>
                </c:pt>
                <c:pt idx="1161">
                  <c:v>2718.6299999999974</c:v>
                </c:pt>
                <c:pt idx="1162">
                  <c:v>2714.3600000000006</c:v>
                </c:pt>
                <c:pt idx="1163">
                  <c:v>2686.7299999999959</c:v>
                </c:pt>
                <c:pt idx="1164">
                  <c:v>2684.8899999999994</c:v>
                </c:pt>
                <c:pt idx="1165">
                  <c:v>2678.3300000000017</c:v>
                </c:pt>
                <c:pt idx="1166">
                  <c:v>2635.429999999993</c:v>
                </c:pt>
                <c:pt idx="1167">
                  <c:v>2629.5999999999985</c:v>
                </c:pt>
                <c:pt idx="1168">
                  <c:v>2615.6399999999994</c:v>
                </c:pt>
                <c:pt idx="1169">
                  <c:v>2592.9199999999983</c:v>
                </c:pt>
                <c:pt idx="1170">
                  <c:v>2581.8000000000029</c:v>
                </c:pt>
                <c:pt idx="1171">
                  <c:v>2577.8500000000058</c:v>
                </c:pt>
                <c:pt idx="1172">
                  <c:v>2568.6100000000006</c:v>
                </c:pt>
                <c:pt idx="1173">
                  <c:v>2566.7100000000064</c:v>
                </c:pt>
                <c:pt idx="1174">
                  <c:v>2551.7799999999988</c:v>
                </c:pt>
                <c:pt idx="1175">
                  <c:v>2533.1100000000006</c:v>
                </c:pt>
                <c:pt idx="1176">
                  <c:v>2513.9000000000015</c:v>
                </c:pt>
                <c:pt idx="1177">
                  <c:v>2508.8099999999977</c:v>
                </c:pt>
                <c:pt idx="1178">
                  <c:v>2508.2299999999959</c:v>
                </c:pt>
                <c:pt idx="1179">
                  <c:v>2493.8000000000029</c:v>
                </c:pt>
                <c:pt idx="1180">
                  <c:v>2465.1000000000058</c:v>
                </c:pt>
                <c:pt idx="1181">
                  <c:v>2464.3800000000047</c:v>
                </c:pt>
                <c:pt idx="1182">
                  <c:v>2460</c:v>
                </c:pt>
                <c:pt idx="1183">
                  <c:v>2440.9700000000012</c:v>
                </c:pt>
                <c:pt idx="1184">
                  <c:v>2429.8099999999977</c:v>
                </c:pt>
                <c:pt idx="1185">
                  <c:v>2381.320000000007</c:v>
                </c:pt>
                <c:pt idx="1186">
                  <c:v>2377.7700000000041</c:v>
                </c:pt>
                <c:pt idx="1187">
                  <c:v>2375.8600000000006</c:v>
                </c:pt>
                <c:pt idx="1188">
                  <c:v>2361.1699999999983</c:v>
                </c:pt>
                <c:pt idx="1189">
                  <c:v>2358.8099999999977</c:v>
                </c:pt>
                <c:pt idx="1190">
                  <c:v>2358.3999999999942</c:v>
                </c:pt>
                <c:pt idx="1191">
                  <c:v>2350.0399999999936</c:v>
                </c:pt>
                <c:pt idx="1192">
                  <c:v>2349.6300000000047</c:v>
                </c:pt>
                <c:pt idx="1193">
                  <c:v>2319.1999999999971</c:v>
                </c:pt>
                <c:pt idx="1194">
                  <c:v>2282.9700000000012</c:v>
                </c:pt>
                <c:pt idx="1195">
                  <c:v>2275.179999999993</c:v>
                </c:pt>
                <c:pt idx="1196">
                  <c:v>2271.7200000000012</c:v>
                </c:pt>
                <c:pt idx="1197">
                  <c:v>2249.5200000000041</c:v>
                </c:pt>
                <c:pt idx="1198">
                  <c:v>2248.5800000000017</c:v>
                </c:pt>
                <c:pt idx="1199">
                  <c:v>2213.2400000000052</c:v>
                </c:pt>
                <c:pt idx="1200">
                  <c:v>2196.1300000000047</c:v>
                </c:pt>
                <c:pt idx="1201">
                  <c:v>2154.3300000000017</c:v>
                </c:pt>
                <c:pt idx="1202">
                  <c:v>2140.9000000000015</c:v>
                </c:pt>
                <c:pt idx="1203">
                  <c:v>2121.760000000002</c:v>
                </c:pt>
                <c:pt idx="1204">
                  <c:v>2106.2899999999936</c:v>
                </c:pt>
                <c:pt idx="1205">
                  <c:v>2104.8600000000006</c:v>
                </c:pt>
                <c:pt idx="1206">
                  <c:v>2096.5099999999948</c:v>
                </c:pt>
                <c:pt idx="1207">
                  <c:v>2089.2099999999991</c:v>
                </c:pt>
                <c:pt idx="1208">
                  <c:v>2085.6699999999983</c:v>
                </c:pt>
                <c:pt idx="1209">
                  <c:v>2073.070000000007</c:v>
                </c:pt>
                <c:pt idx="1210">
                  <c:v>2071.6299999999974</c:v>
                </c:pt>
                <c:pt idx="1211">
                  <c:v>2071.429999999993</c:v>
                </c:pt>
                <c:pt idx="1212">
                  <c:v>2070.5</c:v>
                </c:pt>
                <c:pt idx="1213">
                  <c:v>2038.760000000002</c:v>
                </c:pt>
                <c:pt idx="1214">
                  <c:v>2011.570000000007</c:v>
                </c:pt>
                <c:pt idx="1215">
                  <c:v>2001.489999999998</c:v>
                </c:pt>
                <c:pt idx="1216">
                  <c:v>1995.8800000000047</c:v>
                </c:pt>
                <c:pt idx="1217">
                  <c:v>1991.3099999999977</c:v>
                </c:pt>
                <c:pt idx="1218">
                  <c:v>1985.3899999999994</c:v>
                </c:pt>
                <c:pt idx="1219">
                  <c:v>1982.7100000000064</c:v>
                </c:pt>
                <c:pt idx="1220">
                  <c:v>1964.5800000000017</c:v>
                </c:pt>
                <c:pt idx="1221">
                  <c:v>1942.010000000002</c:v>
                </c:pt>
                <c:pt idx="1222">
                  <c:v>1932.3099999999977</c:v>
                </c:pt>
                <c:pt idx="1223">
                  <c:v>1920.8099999999977</c:v>
                </c:pt>
                <c:pt idx="1224">
                  <c:v>1909.1199999999953</c:v>
                </c:pt>
                <c:pt idx="1225">
                  <c:v>1903.5200000000041</c:v>
                </c:pt>
                <c:pt idx="1226">
                  <c:v>1853.0199999999968</c:v>
                </c:pt>
                <c:pt idx="1227">
                  <c:v>1852.5399999999936</c:v>
                </c:pt>
                <c:pt idx="1228">
                  <c:v>1833.7599999999948</c:v>
                </c:pt>
                <c:pt idx="1229">
                  <c:v>1832.9400000000023</c:v>
                </c:pt>
                <c:pt idx="1230">
                  <c:v>1813.6699999999983</c:v>
                </c:pt>
                <c:pt idx="1231">
                  <c:v>1788.6399999999994</c:v>
                </c:pt>
                <c:pt idx="1232">
                  <c:v>1784.760000000002</c:v>
                </c:pt>
                <c:pt idx="1233">
                  <c:v>1778.0299999999988</c:v>
                </c:pt>
                <c:pt idx="1234">
                  <c:v>1772.75</c:v>
                </c:pt>
                <c:pt idx="1235">
                  <c:v>1733.5299999999988</c:v>
                </c:pt>
                <c:pt idx="1236">
                  <c:v>1727.320000000007</c:v>
                </c:pt>
                <c:pt idx="1237">
                  <c:v>1726.7100000000064</c:v>
                </c:pt>
                <c:pt idx="1238">
                  <c:v>1721.4700000000012</c:v>
                </c:pt>
                <c:pt idx="1239">
                  <c:v>1717.4599999999991</c:v>
                </c:pt>
                <c:pt idx="1240">
                  <c:v>1709.1499999999942</c:v>
                </c:pt>
                <c:pt idx="1241">
                  <c:v>1679.4400000000023</c:v>
                </c:pt>
                <c:pt idx="1242">
                  <c:v>1678.8300000000017</c:v>
                </c:pt>
                <c:pt idx="1243">
                  <c:v>1669</c:v>
                </c:pt>
                <c:pt idx="1244">
                  <c:v>1648.2700000000041</c:v>
                </c:pt>
                <c:pt idx="1245">
                  <c:v>1640.2100000000064</c:v>
                </c:pt>
                <c:pt idx="1246">
                  <c:v>1606.3800000000047</c:v>
                </c:pt>
                <c:pt idx="1247">
                  <c:v>1602.6600000000035</c:v>
                </c:pt>
                <c:pt idx="1248">
                  <c:v>1591.4499999999971</c:v>
                </c:pt>
                <c:pt idx="1249">
                  <c:v>1571.679999999993</c:v>
                </c:pt>
                <c:pt idx="1250">
                  <c:v>1557.2200000000012</c:v>
                </c:pt>
                <c:pt idx="1251">
                  <c:v>1552.3800000000047</c:v>
                </c:pt>
                <c:pt idx="1252">
                  <c:v>1550.5800000000017</c:v>
                </c:pt>
                <c:pt idx="1253">
                  <c:v>1547.6699999999983</c:v>
                </c:pt>
                <c:pt idx="1254">
                  <c:v>1536.239999999998</c:v>
                </c:pt>
                <c:pt idx="1255">
                  <c:v>1497.9700000000012</c:v>
                </c:pt>
                <c:pt idx="1256">
                  <c:v>1481.6100000000006</c:v>
                </c:pt>
                <c:pt idx="1257">
                  <c:v>1460.679999999993</c:v>
                </c:pt>
                <c:pt idx="1258">
                  <c:v>1454.1100000000006</c:v>
                </c:pt>
                <c:pt idx="1259">
                  <c:v>1437.0200000000041</c:v>
                </c:pt>
                <c:pt idx="1260">
                  <c:v>1436.7999999999884</c:v>
                </c:pt>
                <c:pt idx="1261">
                  <c:v>1435.510000000002</c:v>
                </c:pt>
                <c:pt idx="1262">
                  <c:v>1433.9400000000023</c:v>
                </c:pt>
                <c:pt idx="1263">
                  <c:v>1420.8000000000029</c:v>
                </c:pt>
                <c:pt idx="1264">
                  <c:v>1410.4199999999983</c:v>
                </c:pt>
                <c:pt idx="1265">
                  <c:v>1378.4400000000023</c:v>
                </c:pt>
                <c:pt idx="1266">
                  <c:v>1369.5599999999977</c:v>
                </c:pt>
                <c:pt idx="1267">
                  <c:v>1367.7799999999988</c:v>
                </c:pt>
                <c:pt idx="1268">
                  <c:v>1350.1699999999983</c:v>
                </c:pt>
                <c:pt idx="1269">
                  <c:v>1343.9800000000105</c:v>
                </c:pt>
                <c:pt idx="1270">
                  <c:v>1343.9400000000023</c:v>
                </c:pt>
                <c:pt idx="1271">
                  <c:v>1343.8699999999953</c:v>
                </c:pt>
                <c:pt idx="1272">
                  <c:v>1340.4300000000003</c:v>
                </c:pt>
                <c:pt idx="1273">
                  <c:v>1334.7400000000052</c:v>
                </c:pt>
                <c:pt idx="1274">
                  <c:v>1334.6699999999983</c:v>
                </c:pt>
                <c:pt idx="1275">
                  <c:v>1313.8199999999997</c:v>
                </c:pt>
                <c:pt idx="1276">
                  <c:v>1311.8800000000047</c:v>
                </c:pt>
                <c:pt idx="1277">
                  <c:v>1295.570000000007</c:v>
                </c:pt>
                <c:pt idx="1278">
                  <c:v>1264.6699999999983</c:v>
                </c:pt>
                <c:pt idx="1279">
                  <c:v>1264.2700000000041</c:v>
                </c:pt>
                <c:pt idx="1280">
                  <c:v>1263.7200000000012</c:v>
                </c:pt>
                <c:pt idx="1281">
                  <c:v>1250.2799999999988</c:v>
                </c:pt>
                <c:pt idx="1282">
                  <c:v>1237.1100000000006</c:v>
                </c:pt>
                <c:pt idx="1283">
                  <c:v>1236.1299999999974</c:v>
                </c:pt>
                <c:pt idx="1284">
                  <c:v>1203.4400000000023</c:v>
                </c:pt>
                <c:pt idx="1285">
                  <c:v>1190.2799999999988</c:v>
                </c:pt>
                <c:pt idx="1286">
                  <c:v>1174.8700000000026</c:v>
                </c:pt>
                <c:pt idx="1287">
                  <c:v>1168.6399999999994</c:v>
                </c:pt>
                <c:pt idx="1288">
                  <c:v>1167.2699999999968</c:v>
                </c:pt>
                <c:pt idx="1289">
                  <c:v>1162.9700000000012</c:v>
                </c:pt>
                <c:pt idx="1290">
                  <c:v>1162.9499999999971</c:v>
                </c:pt>
                <c:pt idx="1291">
                  <c:v>1152.9799999999959</c:v>
                </c:pt>
                <c:pt idx="1292">
                  <c:v>1133.6699999999983</c:v>
                </c:pt>
                <c:pt idx="1293">
                  <c:v>1131.7599999999948</c:v>
                </c:pt>
                <c:pt idx="1294">
                  <c:v>1115.4400000000023</c:v>
                </c:pt>
                <c:pt idx="1295">
                  <c:v>1110</c:v>
                </c:pt>
                <c:pt idx="1296">
                  <c:v>1104.9000000000015</c:v>
                </c:pt>
                <c:pt idx="1297">
                  <c:v>1091.1000000000058</c:v>
                </c:pt>
                <c:pt idx="1298">
                  <c:v>1053.8399999999965</c:v>
                </c:pt>
                <c:pt idx="1299">
                  <c:v>1043.7299999999959</c:v>
                </c:pt>
                <c:pt idx="1300">
                  <c:v>981.86000000000058</c:v>
                </c:pt>
                <c:pt idx="1301">
                  <c:v>974.75999999999476</c:v>
                </c:pt>
                <c:pt idx="1302">
                  <c:v>964.18000000000029</c:v>
                </c:pt>
                <c:pt idx="1303">
                  <c:v>940.35000000000582</c:v>
                </c:pt>
                <c:pt idx="1304">
                  <c:v>934.30999999999767</c:v>
                </c:pt>
                <c:pt idx="1305">
                  <c:v>930.80000000000291</c:v>
                </c:pt>
                <c:pt idx="1306">
                  <c:v>909.74000000000524</c:v>
                </c:pt>
                <c:pt idx="1307">
                  <c:v>869.27999999999884</c:v>
                </c:pt>
                <c:pt idx="1308">
                  <c:v>863.60000000000582</c:v>
                </c:pt>
                <c:pt idx="1309">
                  <c:v>844.47000000000116</c:v>
                </c:pt>
                <c:pt idx="1310">
                  <c:v>815.47999999999593</c:v>
                </c:pt>
                <c:pt idx="1311">
                  <c:v>785.5</c:v>
                </c:pt>
                <c:pt idx="1312">
                  <c:v>760.68000000000029</c:v>
                </c:pt>
                <c:pt idx="1313">
                  <c:v>737.72000000000116</c:v>
                </c:pt>
                <c:pt idx="1314">
                  <c:v>727.01000000000204</c:v>
                </c:pt>
                <c:pt idx="1315">
                  <c:v>695.33999999999651</c:v>
                </c:pt>
                <c:pt idx="1316">
                  <c:v>688.39999999999418</c:v>
                </c:pt>
                <c:pt idx="1317">
                  <c:v>671.55999999999767</c:v>
                </c:pt>
                <c:pt idx="1318">
                  <c:v>618.61999999999534</c:v>
                </c:pt>
                <c:pt idx="1319">
                  <c:v>614.94000000000233</c:v>
                </c:pt>
                <c:pt idx="1320">
                  <c:v>584.79000000000087</c:v>
                </c:pt>
                <c:pt idx="1321">
                  <c:v>567.85000000000582</c:v>
                </c:pt>
                <c:pt idx="1322">
                  <c:v>566.2100000000064</c:v>
                </c:pt>
                <c:pt idx="1323">
                  <c:v>553.24000000000524</c:v>
                </c:pt>
                <c:pt idx="1324">
                  <c:v>536.63000000000466</c:v>
                </c:pt>
                <c:pt idx="1325">
                  <c:v>512.29000000000087</c:v>
                </c:pt>
                <c:pt idx="1326">
                  <c:v>486.83000000000175</c:v>
                </c:pt>
                <c:pt idx="1327">
                  <c:v>483.51000000000204</c:v>
                </c:pt>
                <c:pt idx="1328">
                  <c:v>478.38999999999942</c:v>
                </c:pt>
                <c:pt idx="1329">
                  <c:v>467.62999999999738</c:v>
                </c:pt>
                <c:pt idx="1330">
                  <c:v>464.55000000000291</c:v>
                </c:pt>
                <c:pt idx="1331">
                  <c:v>464.05999999999767</c:v>
                </c:pt>
                <c:pt idx="1332">
                  <c:v>423.02999999999884</c:v>
                </c:pt>
                <c:pt idx="1333">
                  <c:v>418.33000000000175</c:v>
                </c:pt>
                <c:pt idx="1334">
                  <c:v>412.44999999999709</c:v>
                </c:pt>
                <c:pt idx="1335">
                  <c:v>403.64999999999418</c:v>
                </c:pt>
                <c:pt idx="1336">
                  <c:v>400.67999999999302</c:v>
                </c:pt>
                <c:pt idx="1337">
                  <c:v>391.86000000000058</c:v>
                </c:pt>
                <c:pt idx="1338">
                  <c:v>380.38999999999942</c:v>
                </c:pt>
                <c:pt idx="1339">
                  <c:v>379.69000000000233</c:v>
                </c:pt>
                <c:pt idx="1340">
                  <c:v>365.41999999999825</c:v>
                </c:pt>
                <c:pt idx="1341">
                  <c:v>305.08000000000175</c:v>
                </c:pt>
                <c:pt idx="1342">
                  <c:v>295.88999999999942</c:v>
                </c:pt>
                <c:pt idx="1343">
                  <c:v>258.52999999999884</c:v>
                </c:pt>
                <c:pt idx="1344">
                  <c:v>253.63999999999942</c:v>
                </c:pt>
                <c:pt idx="1345">
                  <c:v>243.85000000000582</c:v>
                </c:pt>
                <c:pt idx="1346">
                  <c:v>222.11000000000058</c:v>
                </c:pt>
                <c:pt idx="1347">
                  <c:v>173.57000000000698</c:v>
                </c:pt>
                <c:pt idx="1348">
                  <c:v>161.97000000000116</c:v>
                </c:pt>
                <c:pt idx="1349">
                  <c:v>157.35000000000582</c:v>
                </c:pt>
                <c:pt idx="1350">
                  <c:v>124.85000000000582</c:v>
                </c:pt>
                <c:pt idx="1351">
                  <c:v>122.27000000000407</c:v>
                </c:pt>
                <c:pt idx="1352">
                  <c:v>117.58999999999651</c:v>
                </c:pt>
                <c:pt idx="1353">
                  <c:v>88.539999999993597</c:v>
                </c:pt>
                <c:pt idx="1354">
                  <c:v>73.05000000000291</c:v>
                </c:pt>
                <c:pt idx="1355">
                  <c:v>69.5</c:v>
                </c:pt>
                <c:pt idx="1356">
                  <c:v>50.690000000002328</c:v>
                </c:pt>
                <c:pt idx="1357">
                  <c:v>47.769999999989523</c:v>
                </c:pt>
                <c:pt idx="1358">
                  <c:v>37.630000000004657</c:v>
                </c:pt>
                <c:pt idx="1359">
                  <c:v>32.660000000003492</c:v>
                </c:pt>
                <c:pt idx="1360">
                  <c:v>28.5</c:v>
                </c:pt>
                <c:pt idx="1361">
                  <c:v>18.809999999997672</c:v>
                </c:pt>
                <c:pt idx="1362">
                  <c:v>0.36000000000058208</c:v>
                </c:pt>
                <c:pt idx="1363">
                  <c:v>-1.0800000000017462</c:v>
                </c:pt>
                <c:pt idx="1364">
                  <c:v>-3.6199999999953434</c:v>
                </c:pt>
                <c:pt idx="1365">
                  <c:v>-5.3799999999973807</c:v>
                </c:pt>
                <c:pt idx="1366">
                  <c:v>-9.5299999999988358</c:v>
                </c:pt>
                <c:pt idx="1367">
                  <c:v>-26.110000000000582</c:v>
                </c:pt>
                <c:pt idx="1368">
                  <c:v>-31.759999999994761</c:v>
                </c:pt>
                <c:pt idx="1369">
                  <c:v>-49.080000000001746</c:v>
                </c:pt>
                <c:pt idx="1370">
                  <c:v>-56.320000000006985</c:v>
                </c:pt>
                <c:pt idx="1371">
                  <c:v>-61.580000000001746</c:v>
                </c:pt>
                <c:pt idx="1372">
                  <c:v>-67.339999999996508</c:v>
                </c:pt>
                <c:pt idx="1373">
                  <c:v>-110.33999999999651</c:v>
                </c:pt>
                <c:pt idx="1374">
                  <c:v>-141.32000000000698</c:v>
                </c:pt>
                <c:pt idx="1375">
                  <c:v>-178.7899999999936</c:v>
                </c:pt>
                <c:pt idx="1376">
                  <c:v>-232.5199999999968</c:v>
                </c:pt>
                <c:pt idx="1377">
                  <c:v>-235.5399999999936</c:v>
                </c:pt>
                <c:pt idx="1378">
                  <c:v>-237.77000000000407</c:v>
                </c:pt>
                <c:pt idx="1379">
                  <c:v>-266.16000000000349</c:v>
                </c:pt>
                <c:pt idx="1380">
                  <c:v>-270.36999999999534</c:v>
                </c:pt>
                <c:pt idx="1381">
                  <c:v>-313.75</c:v>
                </c:pt>
                <c:pt idx="1382">
                  <c:v>-347.02000000000407</c:v>
                </c:pt>
                <c:pt idx="1383">
                  <c:v>-370.70999999999913</c:v>
                </c:pt>
                <c:pt idx="1384">
                  <c:v>-378.05999999999767</c:v>
                </c:pt>
                <c:pt idx="1385">
                  <c:v>-392.5399999999936</c:v>
                </c:pt>
                <c:pt idx="1386">
                  <c:v>-409.16999999999825</c:v>
                </c:pt>
                <c:pt idx="1387">
                  <c:v>-427.41000000000349</c:v>
                </c:pt>
                <c:pt idx="1388">
                  <c:v>-430.19000000000233</c:v>
                </c:pt>
                <c:pt idx="1389">
                  <c:v>-485.30000000000291</c:v>
                </c:pt>
                <c:pt idx="1390">
                  <c:v>-493.00999999999476</c:v>
                </c:pt>
                <c:pt idx="1391">
                  <c:v>-508.32000000000698</c:v>
                </c:pt>
                <c:pt idx="1392">
                  <c:v>-531.24000000000524</c:v>
                </c:pt>
                <c:pt idx="1393">
                  <c:v>-532</c:v>
                </c:pt>
                <c:pt idx="1394">
                  <c:v>-540.86999999999534</c:v>
                </c:pt>
                <c:pt idx="1395">
                  <c:v>-544.52999999999884</c:v>
                </c:pt>
                <c:pt idx="1396">
                  <c:v>-550.05999999999767</c:v>
                </c:pt>
                <c:pt idx="1397">
                  <c:v>-557.97000000000116</c:v>
                </c:pt>
                <c:pt idx="1398">
                  <c:v>-560.92999999999302</c:v>
                </c:pt>
                <c:pt idx="1399">
                  <c:v>-572.38999999999942</c:v>
                </c:pt>
                <c:pt idx="1400">
                  <c:v>-599.16000000000349</c:v>
                </c:pt>
                <c:pt idx="1401">
                  <c:v>-620.80000000000291</c:v>
                </c:pt>
                <c:pt idx="1402">
                  <c:v>-623.92999999999302</c:v>
                </c:pt>
                <c:pt idx="1403">
                  <c:v>-647.63999999999942</c:v>
                </c:pt>
                <c:pt idx="1404">
                  <c:v>-653.77999999999884</c:v>
                </c:pt>
                <c:pt idx="1405">
                  <c:v>-660.55000000000291</c:v>
                </c:pt>
                <c:pt idx="1406">
                  <c:v>-670.0399999999936</c:v>
                </c:pt>
                <c:pt idx="1407">
                  <c:v>-672.02000000000407</c:v>
                </c:pt>
                <c:pt idx="1408">
                  <c:v>-687.2100000000064</c:v>
                </c:pt>
                <c:pt idx="1409">
                  <c:v>-696.92999999999302</c:v>
                </c:pt>
                <c:pt idx="1410">
                  <c:v>-716.55999999999767</c:v>
                </c:pt>
                <c:pt idx="1411">
                  <c:v>-728.75</c:v>
                </c:pt>
                <c:pt idx="1412">
                  <c:v>-737.52999999999884</c:v>
                </c:pt>
                <c:pt idx="1413">
                  <c:v>-755.33999999999651</c:v>
                </c:pt>
                <c:pt idx="1414">
                  <c:v>-757.63999999999942</c:v>
                </c:pt>
                <c:pt idx="1415">
                  <c:v>-770.44000000000233</c:v>
                </c:pt>
                <c:pt idx="1416">
                  <c:v>-799.76000000000204</c:v>
                </c:pt>
                <c:pt idx="1417">
                  <c:v>-804.66000000000349</c:v>
                </c:pt>
                <c:pt idx="1418">
                  <c:v>-805.66999999999825</c:v>
                </c:pt>
                <c:pt idx="1419">
                  <c:v>-856.64999999999418</c:v>
                </c:pt>
                <c:pt idx="1420">
                  <c:v>-870.94999999999709</c:v>
                </c:pt>
                <c:pt idx="1421">
                  <c:v>-874.87999999999738</c:v>
                </c:pt>
                <c:pt idx="1422">
                  <c:v>-879.33999999999651</c:v>
                </c:pt>
                <c:pt idx="1423">
                  <c:v>-881.94000000000233</c:v>
                </c:pt>
                <c:pt idx="1424">
                  <c:v>-883.22999999999593</c:v>
                </c:pt>
                <c:pt idx="1425">
                  <c:v>-885.5199999999968</c:v>
                </c:pt>
                <c:pt idx="1426">
                  <c:v>-984.44999999999709</c:v>
                </c:pt>
                <c:pt idx="1427">
                  <c:v>-1003.4799999999959</c:v>
                </c:pt>
                <c:pt idx="1428">
                  <c:v>-1017.4100000000035</c:v>
                </c:pt>
                <c:pt idx="1429">
                  <c:v>-1053.5299999999988</c:v>
                </c:pt>
                <c:pt idx="1430">
                  <c:v>-1076.9600000000064</c:v>
                </c:pt>
                <c:pt idx="1431">
                  <c:v>-1099.2299999999959</c:v>
                </c:pt>
                <c:pt idx="1432">
                  <c:v>-1140.6900000000023</c:v>
                </c:pt>
                <c:pt idx="1433">
                  <c:v>-1210.820000000007</c:v>
                </c:pt>
                <c:pt idx="1434">
                  <c:v>-1228.8399999999965</c:v>
                </c:pt>
                <c:pt idx="1435">
                  <c:v>-1237.0800000000017</c:v>
                </c:pt>
                <c:pt idx="1436">
                  <c:v>-1244.489999999998</c:v>
                </c:pt>
                <c:pt idx="1437">
                  <c:v>-1248.8300000000017</c:v>
                </c:pt>
                <c:pt idx="1438">
                  <c:v>-1253.8000000000029</c:v>
                </c:pt>
                <c:pt idx="1439">
                  <c:v>-1268.7100000000064</c:v>
                </c:pt>
                <c:pt idx="1440">
                  <c:v>-1269.5299999999988</c:v>
                </c:pt>
                <c:pt idx="1441">
                  <c:v>-1294.5200000000041</c:v>
                </c:pt>
                <c:pt idx="1442">
                  <c:v>-1319.3899999999994</c:v>
                </c:pt>
                <c:pt idx="1443">
                  <c:v>-1329.8000000000029</c:v>
                </c:pt>
                <c:pt idx="1444">
                  <c:v>-1334.6499999999942</c:v>
                </c:pt>
                <c:pt idx="1445">
                  <c:v>-1352.2299999999959</c:v>
                </c:pt>
                <c:pt idx="1446">
                  <c:v>-1356</c:v>
                </c:pt>
                <c:pt idx="1447">
                  <c:v>-1372.679999999993</c:v>
                </c:pt>
                <c:pt idx="1448">
                  <c:v>-1374.429999999993</c:v>
                </c:pt>
                <c:pt idx="1449">
                  <c:v>-1380.0500000000029</c:v>
                </c:pt>
                <c:pt idx="1450">
                  <c:v>-1465.0099999999948</c:v>
                </c:pt>
                <c:pt idx="1451">
                  <c:v>-1465.8699999999953</c:v>
                </c:pt>
                <c:pt idx="1452">
                  <c:v>-1477.6999999999971</c:v>
                </c:pt>
                <c:pt idx="1453">
                  <c:v>-1488.5500000000029</c:v>
                </c:pt>
                <c:pt idx="1454">
                  <c:v>-1504.75</c:v>
                </c:pt>
                <c:pt idx="1455">
                  <c:v>-1508.1999999999971</c:v>
                </c:pt>
                <c:pt idx="1456">
                  <c:v>-1510.4499999999971</c:v>
                </c:pt>
                <c:pt idx="1457">
                  <c:v>-1513.429999999993</c:v>
                </c:pt>
                <c:pt idx="1458">
                  <c:v>-1530.3499999999985</c:v>
                </c:pt>
                <c:pt idx="1459">
                  <c:v>-1533.5500000000029</c:v>
                </c:pt>
                <c:pt idx="1460">
                  <c:v>-1560.7299999999959</c:v>
                </c:pt>
                <c:pt idx="1461">
                  <c:v>-1569.7900000000009</c:v>
                </c:pt>
                <c:pt idx="1462">
                  <c:v>-1609.7299999999959</c:v>
                </c:pt>
                <c:pt idx="1463">
                  <c:v>-1622.1699999999983</c:v>
                </c:pt>
                <c:pt idx="1464">
                  <c:v>-1646.4600000000064</c:v>
                </c:pt>
                <c:pt idx="1465">
                  <c:v>-1650.6499999999942</c:v>
                </c:pt>
                <c:pt idx="1466">
                  <c:v>-1743.179999999993</c:v>
                </c:pt>
                <c:pt idx="1467">
                  <c:v>-1762.5899999999965</c:v>
                </c:pt>
                <c:pt idx="1468">
                  <c:v>-1776.1900000000023</c:v>
                </c:pt>
                <c:pt idx="1469">
                  <c:v>-1801.4800000000032</c:v>
                </c:pt>
                <c:pt idx="1470">
                  <c:v>-1850.820000000007</c:v>
                </c:pt>
                <c:pt idx="1471">
                  <c:v>-1857.2599999999948</c:v>
                </c:pt>
                <c:pt idx="1472">
                  <c:v>-1882.429999999993</c:v>
                </c:pt>
                <c:pt idx="1473">
                  <c:v>-1896.9100000000035</c:v>
                </c:pt>
                <c:pt idx="1474">
                  <c:v>-1899.3399999999965</c:v>
                </c:pt>
                <c:pt idx="1475">
                  <c:v>-1910.7700000000041</c:v>
                </c:pt>
                <c:pt idx="1476">
                  <c:v>-1942.3899999999994</c:v>
                </c:pt>
                <c:pt idx="1477">
                  <c:v>-1970.1800000000003</c:v>
                </c:pt>
                <c:pt idx="1478">
                  <c:v>-1981.3999999999942</c:v>
                </c:pt>
                <c:pt idx="1479">
                  <c:v>-1986.6900000000023</c:v>
                </c:pt>
                <c:pt idx="1480">
                  <c:v>-2025.8000000000029</c:v>
                </c:pt>
                <c:pt idx="1481">
                  <c:v>-2037.5599999999977</c:v>
                </c:pt>
                <c:pt idx="1482">
                  <c:v>-2159</c:v>
                </c:pt>
                <c:pt idx="1483">
                  <c:v>-2259.1399999999994</c:v>
                </c:pt>
                <c:pt idx="1484">
                  <c:v>-2274.4599999999991</c:v>
                </c:pt>
                <c:pt idx="1485">
                  <c:v>-2293.0299999999988</c:v>
                </c:pt>
                <c:pt idx="1486">
                  <c:v>-2453.8500000000058</c:v>
                </c:pt>
                <c:pt idx="1487">
                  <c:v>-2476.6500000000015</c:v>
                </c:pt>
                <c:pt idx="1488">
                  <c:v>-2496.4400000000023</c:v>
                </c:pt>
                <c:pt idx="1489">
                  <c:v>-2508.7399999999907</c:v>
                </c:pt>
                <c:pt idx="1490">
                  <c:v>-2520.3999999999942</c:v>
                </c:pt>
                <c:pt idx="1491">
                  <c:v>-2536.3999999999942</c:v>
                </c:pt>
                <c:pt idx="1492">
                  <c:v>-2566.9300000000003</c:v>
                </c:pt>
                <c:pt idx="1493">
                  <c:v>-2568.7799999999988</c:v>
                </c:pt>
                <c:pt idx="1494">
                  <c:v>-2570.1200000000026</c:v>
                </c:pt>
                <c:pt idx="1495">
                  <c:v>-2614.2400000000052</c:v>
                </c:pt>
                <c:pt idx="1496">
                  <c:v>-2682.3800000000047</c:v>
                </c:pt>
                <c:pt idx="1497">
                  <c:v>-2708.9499999999971</c:v>
                </c:pt>
                <c:pt idx="1498">
                  <c:v>-2722.8799999999974</c:v>
                </c:pt>
                <c:pt idx="1499">
                  <c:v>-2739.1600000000035</c:v>
                </c:pt>
                <c:pt idx="1500">
                  <c:v>-2845.75</c:v>
                </c:pt>
                <c:pt idx="1501">
                  <c:v>-3064.4700000000012</c:v>
                </c:pt>
                <c:pt idx="1502">
                  <c:v>-3066.8300000000017</c:v>
                </c:pt>
                <c:pt idx="1503">
                  <c:v>-3071.2299999999959</c:v>
                </c:pt>
                <c:pt idx="1504">
                  <c:v>-3211.0400000000009</c:v>
                </c:pt>
                <c:pt idx="1505">
                  <c:v>-3284.5599999999977</c:v>
                </c:pt>
                <c:pt idx="1506">
                  <c:v>-3317.4700000000012</c:v>
                </c:pt>
                <c:pt idx="1507">
                  <c:v>-3429.0200000000041</c:v>
                </c:pt>
                <c:pt idx="1508">
                  <c:v>-3601.0800000000017</c:v>
                </c:pt>
                <c:pt idx="1509">
                  <c:v>-3618.570000000007</c:v>
                </c:pt>
                <c:pt idx="1510">
                  <c:v>-3636.1299999999974</c:v>
                </c:pt>
                <c:pt idx="1511">
                  <c:v>-3660.5299999999988</c:v>
                </c:pt>
                <c:pt idx="1512">
                  <c:v>-3691.7100000000064</c:v>
                </c:pt>
                <c:pt idx="1513">
                  <c:v>-3697.6900000000023</c:v>
                </c:pt>
                <c:pt idx="1514">
                  <c:v>-3715.6200000000026</c:v>
                </c:pt>
                <c:pt idx="1515">
                  <c:v>-3751.0299999999988</c:v>
                </c:pt>
                <c:pt idx="1516">
                  <c:v>-3827.0500000000029</c:v>
                </c:pt>
                <c:pt idx="1517">
                  <c:v>-4113.75</c:v>
                </c:pt>
                <c:pt idx="1518">
                  <c:v>-4135.3899999999994</c:v>
                </c:pt>
                <c:pt idx="1519">
                  <c:v>-4156.3899999999994</c:v>
                </c:pt>
                <c:pt idx="1520">
                  <c:v>-4180.7200000000012</c:v>
                </c:pt>
                <c:pt idx="1521">
                  <c:v>-4280.6900000000023</c:v>
                </c:pt>
                <c:pt idx="1522">
                  <c:v>-4423.9700000000012</c:v>
                </c:pt>
                <c:pt idx="1523">
                  <c:v>-4605.3499999999985</c:v>
                </c:pt>
                <c:pt idx="1524">
                  <c:v>-4641.4400000000023</c:v>
                </c:pt>
                <c:pt idx="1525">
                  <c:v>-4661.2900000000009</c:v>
                </c:pt>
                <c:pt idx="1526">
                  <c:v>-4772.3699999999953</c:v>
                </c:pt>
                <c:pt idx="1527">
                  <c:v>-4867.5800000000017</c:v>
                </c:pt>
                <c:pt idx="1528">
                  <c:v>-4910.4900000000052</c:v>
                </c:pt>
                <c:pt idx="1529">
                  <c:v>-4913.1399999999994</c:v>
                </c:pt>
                <c:pt idx="1530">
                  <c:v>-4924.0899999999965</c:v>
                </c:pt>
                <c:pt idx="1531">
                  <c:v>-5051.7799999999988</c:v>
                </c:pt>
                <c:pt idx="1532">
                  <c:v>-5260.380000000001</c:v>
                </c:pt>
                <c:pt idx="1533">
                  <c:v>-5372.0500000000029</c:v>
                </c:pt>
                <c:pt idx="1534">
                  <c:v>-5441.2899999999936</c:v>
                </c:pt>
                <c:pt idx="1535">
                  <c:v>-5480.23</c:v>
                </c:pt>
                <c:pt idx="1536">
                  <c:v>-5507.9799999999959</c:v>
                </c:pt>
                <c:pt idx="1537">
                  <c:v>-5629.619999999999</c:v>
                </c:pt>
                <c:pt idx="1538">
                  <c:v>-5660.0400000000009</c:v>
                </c:pt>
                <c:pt idx="1539">
                  <c:v>-5691.1999999999971</c:v>
                </c:pt>
                <c:pt idx="1540">
                  <c:v>-5721.9499999999971</c:v>
                </c:pt>
                <c:pt idx="1541">
                  <c:v>-5821.630000000001</c:v>
                </c:pt>
                <c:pt idx="1542">
                  <c:v>-5941.3499999999985</c:v>
                </c:pt>
                <c:pt idx="1543">
                  <c:v>-5971.2400000000016</c:v>
                </c:pt>
                <c:pt idx="1544">
                  <c:v>-6081.5999999999985</c:v>
                </c:pt>
                <c:pt idx="1545">
                  <c:v>-6095.6900000000023</c:v>
                </c:pt>
                <c:pt idx="1546">
                  <c:v>-6332.68</c:v>
                </c:pt>
                <c:pt idx="1547">
                  <c:v>-6334.8600000000006</c:v>
                </c:pt>
                <c:pt idx="1548">
                  <c:v>-6361.3899999999994</c:v>
                </c:pt>
                <c:pt idx="1549">
                  <c:v>-6364.9400000000023</c:v>
                </c:pt>
                <c:pt idx="1550">
                  <c:v>-6432.1900000000023</c:v>
                </c:pt>
                <c:pt idx="1551">
                  <c:v>-6435.5999999999985</c:v>
                </c:pt>
                <c:pt idx="1552">
                  <c:v>-6549.68</c:v>
                </c:pt>
                <c:pt idx="1553">
                  <c:v>-6562.9499999999971</c:v>
                </c:pt>
                <c:pt idx="1554">
                  <c:v>-6569.3099999999995</c:v>
                </c:pt>
                <c:pt idx="1555">
                  <c:v>-6649.9400000000005</c:v>
                </c:pt>
                <c:pt idx="1556">
                  <c:v>-6813.2200000000012</c:v>
                </c:pt>
                <c:pt idx="1557">
                  <c:v>-6865.07</c:v>
                </c:pt>
                <c:pt idx="1558">
                  <c:v>-6899.5099999999948</c:v>
                </c:pt>
                <c:pt idx="1559">
                  <c:v>-6932.3099999999995</c:v>
                </c:pt>
                <c:pt idx="1560">
                  <c:v>-6947.8899999999994</c:v>
                </c:pt>
                <c:pt idx="1561">
                  <c:v>-7140.2699999999968</c:v>
                </c:pt>
                <c:pt idx="1562">
                  <c:v>-7392.2200000000012</c:v>
                </c:pt>
                <c:pt idx="1563">
                  <c:v>-7562.4700000000012</c:v>
                </c:pt>
                <c:pt idx="1564">
                  <c:v>-7790.320000000007</c:v>
                </c:pt>
                <c:pt idx="1565">
                  <c:v>-7802.510000000002</c:v>
                </c:pt>
                <c:pt idx="1566">
                  <c:v>-7877.18</c:v>
                </c:pt>
                <c:pt idx="1567">
                  <c:v>-7938.5200000000041</c:v>
                </c:pt>
                <c:pt idx="1568">
                  <c:v>-7968.3499999999985</c:v>
                </c:pt>
                <c:pt idx="1569">
                  <c:v>-7983.7900000000009</c:v>
                </c:pt>
                <c:pt idx="1570">
                  <c:v>-8006.82</c:v>
                </c:pt>
                <c:pt idx="1571">
                  <c:v>-8009.1100000000006</c:v>
                </c:pt>
                <c:pt idx="1572">
                  <c:v>-8024.0800000000017</c:v>
                </c:pt>
                <c:pt idx="1573">
                  <c:v>-8025.9000000000015</c:v>
                </c:pt>
                <c:pt idx="1574">
                  <c:v>-8094</c:v>
                </c:pt>
                <c:pt idx="1575">
                  <c:v>-8106.27</c:v>
                </c:pt>
                <c:pt idx="1576">
                  <c:v>-8152.2000000000007</c:v>
                </c:pt>
                <c:pt idx="1577">
                  <c:v>-8186.1100000000006</c:v>
                </c:pt>
                <c:pt idx="1578">
                  <c:v>-8215.66</c:v>
                </c:pt>
                <c:pt idx="1579">
                  <c:v>-8402.380000000001</c:v>
                </c:pt>
                <c:pt idx="1580">
                  <c:v>-8442.34</c:v>
                </c:pt>
                <c:pt idx="1581">
                  <c:v>-8480.2000000000007</c:v>
                </c:pt>
                <c:pt idx="1582">
                  <c:v>-8548.9900000000016</c:v>
                </c:pt>
                <c:pt idx="1583">
                  <c:v>-8605.23</c:v>
                </c:pt>
                <c:pt idx="1584">
                  <c:v>-8613.07</c:v>
                </c:pt>
                <c:pt idx="1585">
                  <c:v>-8628.4700000000012</c:v>
                </c:pt>
                <c:pt idx="1586">
                  <c:v>-8812.739999999998</c:v>
                </c:pt>
                <c:pt idx="1587">
                  <c:v>-8946.6999999999971</c:v>
                </c:pt>
                <c:pt idx="1588">
                  <c:v>-9040.0199999999968</c:v>
                </c:pt>
                <c:pt idx="1589">
                  <c:v>-9097.2900000000009</c:v>
                </c:pt>
                <c:pt idx="1590">
                  <c:v>-9181.75</c:v>
                </c:pt>
                <c:pt idx="1591">
                  <c:v>-9313.0299999999988</c:v>
                </c:pt>
                <c:pt idx="1592">
                  <c:v>-9519.7200000000012</c:v>
                </c:pt>
                <c:pt idx="1593">
                  <c:v>-9553.18</c:v>
                </c:pt>
                <c:pt idx="1594">
                  <c:v>-9677.4000000000015</c:v>
                </c:pt>
                <c:pt idx="1595">
                  <c:v>-9816.7300000000105</c:v>
                </c:pt>
                <c:pt idx="1596">
                  <c:v>-9913.7099999999991</c:v>
                </c:pt>
                <c:pt idx="1597">
                  <c:v>-10215.710000000006</c:v>
                </c:pt>
                <c:pt idx="1598">
                  <c:v>-10381.029999999999</c:v>
                </c:pt>
                <c:pt idx="1599">
                  <c:v>-10460.02</c:v>
                </c:pt>
                <c:pt idx="1600">
                  <c:v>-10470.92</c:v>
                </c:pt>
                <c:pt idx="1601">
                  <c:v>-10553.830000000002</c:v>
                </c:pt>
                <c:pt idx="1602">
                  <c:v>-10720.449999999997</c:v>
                </c:pt>
                <c:pt idx="1603">
                  <c:v>-10772.119999999995</c:v>
                </c:pt>
                <c:pt idx="1604">
                  <c:v>-10873.8</c:v>
                </c:pt>
                <c:pt idx="1605">
                  <c:v>-10899.86</c:v>
                </c:pt>
                <c:pt idx="1606">
                  <c:v>-10917.18</c:v>
                </c:pt>
                <c:pt idx="1607">
                  <c:v>-10965.04</c:v>
                </c:pt>
                <c:pt idx="1608">
                  <c:v>-10965.04</c:v>
                </c:pt>
                <c:pt idx="1609">
                  <c:v>-10965.05</c:v>
                </c:pt>
                <c:pt idx="1610">
                  <c:v>-10980.59</c:v>
                </c:pt>
                <c:pt idx="1611">
                  <c:v>-10991.11</c:v>
                </c:pt>
                <c:pt idx="1612">
                  <c:v>-11017.18</c:v>
                </c:pt>
                <c:pt idx="1613">
                  <c:v>-11017.18</c:v>
                </c:pt>
                <c:pt idx="1614">
                  <c:v>-11017.18</c:v>
                </c:pt>
                <c:pt idx="1615">
                  <c:v>-11017.18</c:v>
                </c:pt>
                <c:pt idx="1616">
                  <c:v>-11017.18</c:v>
                </c:pt>
                <c:pt idx="1617">
                  <c:v>-11046.470000000001</c:v>
                </c:pt>
                <c:pt idx="1618">
                  <c:v>-11222.220000000001</c:v>
                </c:pt>
                <c:pt idx="1619">
                  <c:v>-11347.879999999997</c:v>
                </c:pt>
                <c:pt idx="1620">
                  <c:v>-11504.949999999997</c:v>
                </c:pt>
                <c:pt idx="1621">
                  <c:v>-11707.480000000003</c:v>
                </c:pt>
                <c:pt idx="1622">
                  <c:v>-11839.830000000002</c:v>
                </c:pt>
                <c:pt idx="1623">
                  <c:v>-11928.559999999998</c:v>
                </c:pt>
                <c:pt idx="1624">
                  <c:v>-12038.259999999998</c:v>
                </c:pt>
                <c:pt idx="1625">
                  <c:v>-12300.099999999999</c:v>
                </c:pt>
                <c:pt idx="1626">
                  <c:v>-12656.510000000002</c:v>
                </c:pt>
                <c:pt idx="1627">
                  <c:v>-12804.800000000003</c:v>
                </c:pt>
                <c:pt idx="1628">
                  <c:v>-13135.949999999997</c:v>
                </c:pt>
                <c:pt idx="1629">
                  <c:v>-13145</c:v>
                </c:pt>
                <c:pt idx="1630">
                  <c:v>-13157.029999999999</c:v>
                </c:pt>
                <c:pt idx="1631">
                  <c:v>-13684.339999999997</c:v>
                </c:pt>
                <c:pt idx="1632">
                  <c:v>-13784.79</c:v>
                </c:pt>
                <c:pt idx="1633">
                  <c:v>-14144.160000000003</c:v>
                </c:pt>
                <c:pt idx="1634">
                  <c:v>-14296.129999999997</c:v>
                </c:pt>
                <c:pt idx="1635">
                  <c:v>-14714.61</c:v>
                </c:pt>
                <c:pt idx="1636">
                  <c:v>-15274.439999999999</c:v>
                </c:pt>
                <c:pt idx="1637">
                  <c:v>-15448.18</c:v>
                </c:pt>
                <c:pt idx="1638">
                  <c:v>-15971.230000000003</c:v>
                </c:pt>
                <c:pt idx="1639">
                  <c:v>-19957.599999999999</c:v>
                </c:pt>
                <c:pt idx="1640">
                  <c:v>-21062.550000000003</c:v>
                </c:pt>
                <c:pt idx="1641">
                  <c:v>-21220.690000000002</c:v>
                </c:pt>
                <c:pt idx="1642">
                  <c:v>-21621.85</c:v>
                </c:pt>
                <c:pt idx="1643">
                  <c:v>-24499.839999999997</c:v>
                </c:pt>
                <c:pt idx="1644">
                  <c:v>-26914.370000000003</c:v>
                </c:pt>
                <c:pt idx="1645">
                  <c:v>-27088.29</c:v>
                </c:pt>
                <c:pt idx="1646">
                  <c:v>-27114.36</c:v>
                </c:pt>
                <c:pt idx="1647">
                  <c:v>-27114.36</c:v>
                </c:pt>
                <c:pt idx="1648">
                  <c:v>-27114.36</c:v>
                </c:pt>
                <c:pt idx="1649">
                  <c:v>-27114.36</c:v>
                </c:pt>
                <c:pt idx="1650">
                  <c:v>-27114.36</c:v>
                </c:pt>
                <c:pt idx="1651">
                  <c:v>-27114.36</c:v>
                </c:pt>
                <c:pt idx="1652">
                  <c:v>-27114.36</c:v>
                </c:pt>
                <c:pt idx="1653">
                  <c:v>-27114.36</c:v>
                </c:pt>
                <c:pt idx="1654">
                  <c:v>-27114.36</c:v>
                </c:pt>
                <c:pt idx="1655">
                  <c:v>-27114.36</c:v>
                </c:pt>
                <c:pt idx="1656">
                  <c:v>-27114.36</c:v>
                </c:pt>
                <c:pt idx="1657">
                  <c:v>-27114.36</c:v>
                </c:pt>
                <c:pt idx="1658">
                  <c:v>-27114.36</c:v>
                </c:pt>
                <c:pt idx="1659">
                  <c:v>-27114.36</c:v>
                </c:pt>
                <c:pt idx="1660">
                  <c:v>-27114.36</c:v>
                </c:pt>
                <c:pt idx="1661">
                  <c:v>-27114.36</c:v>
                </c:pt>
                <c:pt idx="1662">
                  <c:v>-27114.370000000003</c:v>
                </c:pt>
                <c:pt idx="1663">
                  <c:v>-27131.93</c:v>
                </c:pt>
                <c:pt idx="1664">
                  <c:v>-27246.14</c:v>
                </c:pt>
                <c:pt idx="1665">
                  <c:v>-39115.75</c:v>
                </c:pt>
                <c:pt idx="1666">
                  <c:v>-39699.839999999997</c:v>
                </c:pt>
                <c:pt idx="1667">
                  <c:v>-39699.839999999997</c:v>
                </c:pt>
                <c:pt idx="1668">
                  <c:v>-39699.839999999997</c:v>
                </c:pt>
                <c:pt idx="1669">
                  <c:v>-39699.839999999997</c:v>
                </c:pt>
                <c:pt idx="1670">
                  <c:v>-54799.259999999995</c:v>
                </c:pt>
                <c:pt idx="1671">
                  <c:v>-58499.12</c:v>
                </c:pt>
                <c:pt idx="1672">
                  <c:v>-62494.080000000002</c:v>
                </c:pt>
                <c:pt idx="1673">
                  <c:v>-69012.38</c:v>
                </c:pt>
                <c:pt idx="1674">
                  <c:v>-75192.75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49-9945-B180-EBC84B91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10367"/>
        <c:axId val="339963855"/>
      </c:scatterChart>
      <c:valAx>
        <c:axId val="41541036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Years Worked For Baltimore City Goverment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25400" cap="flat" cmpd="sng" algn="ctr">
            <a:solidFill>
              <a:srgbClr val="C00000"/>
            </a:solidFill>
            <a:prstDash val="lgDash"/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63855"/>
        <c:crosses val="autoZero"/>
        <c:crossBetween val="midCat"/>
      </c:valAx>
      <c:valAx>
        <c:axId val="33996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Difference of Actual Income v.s. Contract Income (USD)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Baltimore Fire Department Employee's Annual Actual Earning Compared to Their Tenure in Baltimore City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'Fire D (2)'!$I$1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631836560970419E-2"/>
                  <c:y val="9.86648820796134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'Fire D (2)'!$H$2:$H$1676</c:f>
              <c:numCache>
                <c:formatCode>0.00</c:formatCode>
                <c:ptCount val="1675"/>
                <c:pt idx="0">
                  <c:v>25.421917808219177</c:v>
                </c:pt>
                <c:pt idx="1">
                  <c:v>29.704109589041096</c:v>
                </c:pt>
                <c:pt idx="2">
                  <c:v>31.2</c:v>
                </c:pt>
                <c:pt idx="3">
                  <c:v>18.216438356164385</c:v>
                </c:pt>
                <c:pt idx="4">
                  <c:v>17.117808219178084</c:v>
                </c:pt>
                <c:pt idx="5">
                  <c:v>40.654794520547945</c:v>
                </c:pt>
                <c:pt idx="6">
                  <c:v>21.265753424657536</c:v>
                </c:pt>
                <c:pt idx="7">
                  <c:v>17.117808219178084</c:v>
                </c:pt>
                <c:pt idx="8">
                  <c:v>29.915068493150685</c:v>
                </c:pt>
                <c:pt idx="9">
                  <c:v>13.287671232876713</c:v>
                </c:pt>
                <c:pt idx="10">
                  <c:v>13.287671232876713</c:v>
                </c:pt>
                <c:pt idx="11">
                  <c:v>26.5013698630137</c:v>
                </c:pt>
                <c:pt idx="12">
                  <c:v>13.287671232876713</c:v>
                </c:pt>
                <c:pt idx="13">
                  <c:v>15.282191780821918</c:v>
                </c:pt>
                <c:pt idx="14">
                  <c:v>17.117808219178084</c:v>
                </c:pt>
                <c:pt idx="15">
                  <c:v>13.287671232876713</c:v>
                </c:pt>
                <c:pt idx="16">
                  <c:v>21.82191780821918</c:v>
                </c:pt>
                <c:pt idx="17">
                  <c:v>5.515068493150685</c:v>
                </c:pt>
                <c:pt idx="18">
                  <c:v>26.961643835616439</c:v>
                </c:pt>
                <c:pt idx="19">
                  <c:v>32.235616438356168</c:v>
                </c:pt>
                <c:pt idx="20">
                  <c:v>15.282191780821918</c:v>
                </c:pt>
                <c:pt idx="21">
                  <c:v>13.287671232876713</c:v>
                </c:pt>
                <c:pt idx="22">
                  <c:v>37.298630136986304</c:v>
                </c:pt>
                <c:pt idx="23">
                  <c:v>9.293150684931506</c:v>
                </c:pt>
                <c:pt idx="24">
                  <c:v>16.695890410958903</c:v>
                </c:pt>
                <c:pt idx="25">
                  <c:v>18.345205479452055</c:v>
                </c:pt>
                <c:pt idx="26">
                  <c:v>17.117808219178084</c:v>
                </c:pt>
                <c:pt idx="27">
                  <c:v>49.630136986301373</c:v>
                </c:pt>
                <c:pt idx="28">
                  <c:v>14.438356164383562</c:v>
                </c:pt>
                <c:pt idx="29">
                  <c:v>14.438356164383562</c:v>
                </c:pt>
                <c:pt idx="30">
                  <c:v>37.087671232876716</c:v>
                </c:pt>
                <c:pt idx="31">
                  <c:v>12.345205479452055</c:v>
                </c:pt>
                <c:pt idx="32">
                  <c:v>15.282191780821918</c:v>
                </c:pt>
                <c:pt idx="33">
                  <c:v>30.298630136986301</c:v>
                </c:pt>
                <c:pt idx="34">
                  <c:v>33.175342465753424</c:v>
                </c:pt>
                <c:pt idx="35">
                  <c:v>13.287671232876713</c:v>
                </c:pt>
                <c:pt idx="36">
                  <c:v>32.482191780821921</c:v>
                </c:pt>
                <c:pt idx="37">
                  <c:v>14.438356164383562</c:v>
                </c:pt>
                <c:pt idx="38">
                  <c:v>25.649315068493152</c:v>
                </c:pt>
                <c:pt idx="39">
                  <c:v>4.7287671232876711</c:v>
                </c:pt>
                <c:pt idx="40">
                  <c:v>20.632876712328766</c:v>
                </c:pt>
                <c:pt idx="41">
                  <c:v>32.12054794520548</c:v>
                </c:pt>
                <c:pt idx="42">
                  <c:v>24.449315068493149</c:v>
                </c:pt>
                <c:pt idx="43">
                  <c:v>12.70958904109589</c:v>
                </c:pt>
                <c:pt idx="44">
                  <c:v>32.61917808219178</c:v>
                </c:pt>
                <c:pt idx="45">
                  <c:v>9.830136986301369</c:v>
                </c:pt>
                <c:pt idx="46">
                  <c:v>29.531506849315068</c:v>
                </c:pt>
                <c:pt idx="47">
                  <c:v>18.920547945205481</c:v>
                </c:pt>
                <c:pt idx="48">
                  <c:v>28.802739726027397</c:v>
                </c:pt>
                <c:pt idx="49">
                  <c:v>14.361643835616439</c:v>
                </c:pt>
                <c:pt idx="50">
                  <c:v>17.194520547945206</c:v>
                </c:pt>
                <c:pt idx="51">
                  <c:v>29.934246575342467</c:v>
                </c:pt>
                <c:pt idx="52">
                  <c:v>18.230136986301371</c:v>
                </c:pt>
                <c:pt idx="53">
                  <c:v>11.523287671232877</c:v>
                </c:pt>
                <c:pt idx="54">
                  <c:v>13.93972602739726</c:v>
                </c:pt>
                <c:pt idx="55">
                  <c:v>32.61917808219178</c:v>
                </c:pt>
                <c:pt idx="56">
                  <c:v>18.139726027397259</c:v>
                </c:pt>
                <c:pt idx="57">
                  <c:v>15.282191780821918</c:v>
                </c:pt>
                <c:pt idx="58">
                  <c:v>18.920547945205481</c:v>
                </c:pt>
                <c:pt idx="59">
                  <c:v>9.8082191780821919</c:v>
                </c:pt>
                <c:pt idx="60">
                  <c:v>13.93972602739726</c:v>
                </c:pt>
                <c:pt idx="61">
                  <c:v>27.4986301369863</c:v>
                </c:pt>
                <c:pt idx="62">
                  <c:v>12.345205479452055</c:v>
                </c:pt>
                <c:pt idx="63">
                  <c:v>29.684931506849313</c:v>
                </c:pt>
                <c:pt idx="64">
                  <c:v>16.027397260273972</c:v>
                </c:pt>
                <c:pt idx="65">
                  <c:v>8.6410958904109592</c:v>
                </c:pt>
                <c:pt idx="66">
                  <c:v>21.82191780821918</c:v>
                </c:pt>
                <c:pt idx="67">
                  <c:v>21.82191780821918</c:v>
                </c:pt>
                <c:pt idx="68">
                  <c:v>17.334246575342465</c:v>
                </c:pt>
                <c:pt idx="69">
                  <c:v>15.972602739726028</c:v>
                </c:pt>
                <c:pt idx="70">
                  <c:v>12.345205479452055</c:v>
                </c:pt>
                <c:pt idx="71">
                  <c:v>13.93972602739726</c:v>
                </c:pt>
                <c:pt idx="72">
                  <c:v>15.282191780821918</c:v>
                </c:pt>
                <c:pt idx="73">
                  <c:v>5.515068493150685</c:v>
                </c:pt>
                <c:pt idx="74">
                  <c:v>17.391780821917809</c:v>
                </c:pt>
                <c:pt idx="75">
                  <c:v>15.205479452054794</c:v>
                </c:pt>
                <c:pt idx="76">
                  <c:v>29.454794520547946</c:v>
                </c:pt>
                <c:pt idx="77">
                  <c:v>5.515068493150685</c:v>
                </c:pt>
                <c:pt idx="78">
                  <c:v>23.202739726027396</c:v>
                </c:pt>
                <c:pt idx="79">
                  <c:v>13.93972602739726</c:v>
                </c:pt>
                <c:pt idx="80">
                  <c:v>16.542465753424658</c:v>
                </c:pt>
                <c:pt idx="81">
                  <c:v>18.920547945205481</c:v>
                </c:pt>
                <c:pt idx="82">
                  <c:v>15.205479452054794</c:v>
                </c:pt>
                <c:pt idx="83">
                  <c:v>28.528767123287672</c:v>
                </c:pt>
                <c:pt idx="84">
                  <c:v>13.435616438356165</c:v>
                </c:pt>
                <c:pt idx="85">
                  <c:v>46.254794520547946</c:v>
                </c:pt>
                <c:pt idx="86">
                  <c:v>28.783561643835615</c:v>
                </c:pt>
                <c:pt idx="87">
                  <c:v>20.632876712328766</c:v>
                </c:pt>
                <c:pt idx="88">
                  <c:v>19.112328767123287</c:v>
                </c:pt>
                <c:pt idx="89">
                  <c:v>34.153424657534245</c:v>
                </c:pt>
                <c:pt idx="90">
                  <c:v>3.3479452054794518</c:v>
                </c:pt>
                <c:pt idx="91">
                  <c:v>37.56712328767123</c:v>
                </c:pt>
                <c:pt idx="92">
                  <c:v>14.438356164383562</c:v>
                </c:pt>
                <c:pt idx="93">
                  <c:v>45.315068493150683</c:v>
                </c:pt>
                <c:pt idx="94">
                  <c:v>19.112328767123287</c:v>
                </c:pt>
                <c:pt idx="95">
                  <c:v>23.528767123287672</c:v>
                </c:pt>
                <c:pt idx="96">
                  <c:v>32.61917808219178</c:v>
                </c:pt>
                <c:pt idx="97">
                  <c:v>19.80821917808219</c:v>
                </c:pt>
                <c:pt idx="98">
                  <c:v>28.802739726027397</c:v>
                </c:pt>
                <c:pt idx="99">
                  <c:v>16.695890410958903</c:v>
                </c:pt>
                <c:pt idx="100">
                  <c:v>14.4</c:v>
                </c:pt>
                <c:pt idx="101">
                  <c:v>19.80821917808219</c:v>
                </c:pt>
                <c:pt idx="102">
                  <c:v>19.252054794520546</c:v>
                </c:pt>
                <c:pt idx="103">
                  <c:v>14.4</c:v>
                </c:pt>
                <c:pt idx="104">
                  <c:v>16.517808219178082</c:v>
                </c:pt>
                <c:pt idx="105">
                  <c:v>12.208219178082192</c:v>
                </c:pt>
                <c:pt idx="106">
                  <c:v>13.93972602739726</c:v>
                </c:pt>
                <c:pt idx="107">
                  <c:v>20.632876712328766</c:v>
                </c:pt>
                <c:pt idx="108">
                  <c:v>15.106849315068493</c:v>
                </c:pt>
                <c:pt idx="109">
                  <c:v>26.961643835616439</c:v>
                </c:pt>
                <c:pt idx="110">
                  <c:v>21.82191780821918</c:v>
                </c:pt>
                <c:pt idx="111">
                  <c:v>16.005479452054793</c:v>
                </c:pt>
                <c:pt idx="112">
                  <c:v>18.728767123287671</c:v>
                </c:pt>
                <c:pt idx="113">
                  <c:v>15.106849315068493</c:v>
                </c:pt>
                <c:pt idx="114">
                  <c:v>19.80821917808219</c:v>
                </c:pt>
                <c:pt idx="115">
                  <c:v>19.06027397260274</c:v>
                </c:pt>
                <c:pt idx="116">
                  <c:v>29.454794520547946</c:v>
                </c:pt>
                <c:pt idx="117">
                  <c:v>23.528767123287672</c:v>
                </c:pt>
                <c:pt idx="118">
                  <c:v>14.438356164383562</c:v>
                </c:pt>
                <c:pt idx="119">
                  <c:v>12.208219178082192</c:v>
                </c:pt>
                <c:pt idx="120">
                  <c:v>9.830136986301369</c:v>
                </c:pt>
                <c:pt idx="121">
                  <c:v>26.019178082191782</c:v>
                </c:pt>
                <c:pt idx="122">
                  <c:v>25.021917808219179</c:v>
                </c:pt>
                <c:pt idx="123">
                  <c:v>22.224657534246575</c:v>
                </c:pt>
                <c:pt idx="124">
                  <c:v>13.93972602739726</c:v>
                </c:pt>
                <c:pt idx="125">
                  <c:v>8.9095890410958898</c:v>
                </c:pt>
                <c:pt idx="126">
                  <c:v>29.684931506849313</c:v>
                </c:pt>
                <c:pt idx="127">
                  <c:v>18.139726027397259</c:v>
                </c:pt>
                <c:pt idx="128">
                  <c:v>16.542465753424658</c:v>
                </c:pt>
                <c:pt idx="129">
                  <c:v>12.208219178082192</c:v>
                </c:pt>
                <c:pt idx="130">
                  <c:v>42.745205479452054</c:v>
                </c:pt>
                <c:pt idx="131">
                  <c:v>15.27945205479452</c:v>
                </c:pt>
                <c:pt idx="132">
                  <c:v>23.528767123287672</c:v>
                </c:pt>
                <c:pt idx="133">
                  <c:v>29.684931506849313</c:v>
                </c:pt>
                <c:pt idx="134">
                  <c:v>29.934246575342467</c:v>
                </c:pt>
                <c:pt idx="135">
                  <c:v>25.36986301369863</c:v>
                </c:pt>
                <c:pt idx="136">
                  <c:v>9.1013698630136979</c:v>
                </c:pt>
                <c:pt idx="137">
                  <c:v>14.4</c:v>
                </c:pt>
                <c:pt idx="138">
                  <c:v>30.298630136986301</c:v>
                </c:pt>
                <c:pt idx="139">
                  <c:v>20.613698630136987</c:v>
                </c:pt>
                <c:pt idx="140">
                  <c:v>26.019178082191782</c:v>
                </c:pt>
                <c:pt idx="141">
                  <c:v>15.282191780821918</c:v>
                </c:pt>
                <c:pt idx="142">
                  <c:v>28.4</c:v>
                </c:pt>
                <c:pt idx="143">
                  <c:v>8.3534246575342461</c:v>
                </c:pt>
                <c:pt idx="144">
                  <c:v>9.293150684931506</c:v>
                </c:pt>
                <c:pt idx="145">
                  <c:v>13.93972602739726</c:v>
                </c:pt>
                <c:pt idx="146">
                  <c:v>13.287671232876713</c:v>
                </c:pt>
                <c:pt idx="147">
                  <c:v>28.802739726027397</c:v>
                </c:pt>
                <c:pt idx="148">
                  <c:v>29.378082191780823</c:v>
                </c:pt>
                <c:pt idx="149">
                  <c:v>19.112328767123287</c:v>
                </c:pt>
                <c:pt idx="150">
                  <c:v>17.117808219178084</c:v>
                </c:pt>
                <c:pt idx="151">
                  <c:v>19.112328767123287</c:v>
                </c:pt>
                <c:pt idx="152">
                  <c:v>19.994520547945207</c:v>
                </c:pt>
                <c:pt idx="153">
                  <c:v>19.843835616438355</c:v>
                </c:pt>
                <c:pt idx="154">
                  <c:v>16.542465753424658</c:v>
                </c:pt>
                <c:pt idx="155">
                  <c:v>22.915068493150685</c:v>
                </c:pt>
                <c:pt idx="156">
                  <c:v>32.6</c:v>
                </c:pt>
                <c:pt idx="157">
                  <c:v>30.298630136986301</c:v>
                </c:pt>
                <c:pt idx="158">
                  <c:v>13.93972602739726</c:v>
                </c:pt>
                <c:pt idx="159">
                  <c:v>8.6410958904109592</c:v>
                </c:pt>
                <c:pt idx="160">
                  <c:v>17.194520547945206</c:v>
                </c:pt>
                <c:pt idx="161">
                  <c:v>5.3616438356164382</c:v>
                </c:pt>
                <c:pt idx="162">
                  <c:v>15.282191780821918</c:v>
                </c:pt>
                <c:pt idx="163">
                  <c:v>15.454794520547946</c:v>
                </c:pt>
                <c:pt idx="164">
                  <c:v>17.117808219178084</c:v>
                </c:pt>
                <c:pt idx="165">
                  <c:v>17.391780821917809</c:v>
                </c:pt>
                <c:pt idx="166">
                  <c:v>23.528767123287672</c:v>
                </c:pt>
                <c:pt idx="167">
                  <c:v>40.654794520547945</c:v>
                </c:pt>
                <c:pt idx="168">
                  <c:v>18.920547945205481</c:v>
                </c:pt>
                <c:pt idx="169">
                  <c:v>21.032876712328768</c:v>
                </c:pt>
                <c:pt idx="170">
                  <c:v>13.287671232876713</c:v>
                </c:pt>
                <c:pt idx="171">
                  <c:v>30.912328767123288</c:v>
                </c:pt>
                <c:pt idx="172">
                  <c:v>12.345205479452055</c:v>
                </c:pt>
                <c:pt idx="173">
                  <c:v>21.265753424657536</c:v>
                </c:pt>
                <c:pt idx="174">
                  <c:v>15.33972602739726</c:v>
                </c:pt>
                <c:pt idx="175">
                  <c:v>9.1013698630136979</c:v>
                </c:pt>
                <c:pt idx="176">
                  <c:v>12.208219178082192</c:v>
                </c:pt>
                <c:pt idx="177">
                  <c:v>13.287671232876713</c:v>
                </c:pt>
                <c:pt idx="178">
                  <c:v>26.019178082191782</c:v>
                </c:pt>
                <c:pt idx="179">
                  <c:v>18.230136986301371</c:v>
                </c:pt>
                <c:pt idx="180">
                  <c:v>33.172602739726024</c:v>
                </c:pt>
                <c:pt idx="181">
                  <c:v>24.449315068493149</c:v>
                </c:pt>
                <c:pt idx="182">
                  <c:v>21.032876712328768</c:v>
                </c:pt>
                <c:pt idx="183">
                  <c:v>24.219178082191782</c:v>
                </c:pt>
                <c:pt idx="184">
                  <c:v>21.82191780821918</c:v>
                </c:pt>
                <c:pt idx="185">
                  <c:v>13.93972602739726</c:v>
                </c:pt>
                <c:pt idx="186">
                  <c:v>17.391780821917809</c:v>
                </c:pt>
                <c:pt idx="187">
                  <c:v>26.490410958904111</c:v>
                </c:pt>
                <c:pt idx="188">
                  <c:v>26.019178082191782</c:v>
                </c:pt>
                <c:pt idx="189">
                  <c:v>32.293150684931504</c:v>
                </c:pt>
                <c:pt idx="190">
                  <c:v>12.208219178082192</c:v>
                </c:pt>
                <c:pt idx="191">
                  <c:v>3.3479452054794518</c:v>
                </c:pt>
                <c:pt idx="192">
                  <c:v>15.205479452054794</c:v>
                </c:pt>
                <c:pt idx="193">
                  <c:v>4.5534246575342463</c:v>
                </c:pt>
                <c:pt idx="194">
                  <c:v>29.684931506849313</c:v>
                </c:pt>
                <c:pt idx="195">
                  <c:v>14.4</c:v>
                </c:pt>
                <c:pt idx="196">
                  <c:v>8.3534246575342461</c:v>
                </c:pt>
                <c:pt idx="197">
                  <c:v>29.934246575342467</c:v>
                </c:pt>
                <c:pt idx="198">
                  <c:v>11.005479452054795</c:v>
                </c:pt>
                <c:pt idx="199">
                  <c:v>5.515068493150685</c:v>
                </c:pt>
                <c:pt idx="200">
                  <c:v>21.032876712328768</c:v>
                </c:pt>
                <c:pt idx="201">
                  <c:v>4.7287671232876711</c:v>
                </c:pt>
                <c:pt idx="202">
                  <c:v>29.934246575342467</c:v>
                </c:pt>
                <c:pt idx="203">
                  <c:v>38.084931506849315</c:v>
                </c:pt>
                <c:pt idx="204">
                  <c:v>28.802739726027397</c:v>
                </c:pt>
                <c:pt idx="205">
                  <c:v>18.75068493150685</c:v>
                </c:pt>
                <c:pt idx="206">
                  <c:v>15.147945205479452</c:v>
                </c:pt>
                <c:pt idx="207">
                  <c:v>13.93972602739726</c:v>
                </c:pt>
                <c:pt idx="208">
                  <c:v>3.3479452054794518</c:v>
                </c:pt>
                <c:pt idx="209">
                  <c:v>19.112328767123287</c:v>
                </c:pt>
                <c:pt idx="210">
                  <c:v>24.449315068493149</c:v>
                </c:pt>
                <c:pt idx="211">
                  <c:v>5.515068493150685</c:v>
                </c:pt>
                <c:pt idx="212">
                  <c:v>12.345205479452055</c:v>
                </c:pt>
                <c:pt idx="213">
                  <c:v>11.523287671232877</c:v>
                </c:pt>
                <c:pt idx="214">
                  <c:v>26.5013698630137</c:v>
                </c:pt>
                <c:pt idx="215">
                  <c:v>29.454794520547946</c:v>
                </c:pt>
                <c:pt idx="216">
                  <c:v>34.421917808219177</c:v>
                </c:pt>
                <c:pt idx="217">
                  <c:v>20.016438356164382</c:v>
                </c:pt>
                <c:pt idx="218">
                  <c:v>17.117808219178084</c:v>
                </c:pt>
                <c:pt idx="219">
                  <c:v>29.282191780821918</c:v>
                </c:pt>
                <c:pt idx="220">
                  <c:v>4.7287671232876711</c:v>
                </c:pt>
                <c:pt idx="221">
                  <c:v>30.298630136986301</c:v>
                </c:pt>
                <c:pt idx="222">
                  <c:v>5.515068493150685</c:v>
                </c:pt>
                <c:pt idx="223">
                  <c:v>32.350684931506848</c:v>
                </c:pt>
                <c:pt idx="224">
                  <c:v>13.287671232876713</c:v>
                </c:pt>
                <c:pt idx="225">
                  <c:v>27.4986301369863</c:v>
                </c:pt>
                <c:pt idx="226">
                  <c:v>19.252054794520546</c:v>
                </c:pt>
                <c:pt idx="227">
                  <c:v>26.5013698630137</c:v>
                </c:pt>
                <c:pt idx="228">
                  <c:v>23.509589041095889</c:v>
                </c:pt>
                <c:pt idx="229">
                  <c:v>13.93972602739726</c:v>
                </c:pt>
                <c:pt idx="230">
                  <c:v>32.945205479452056</c:v>
                </c:pt>
                <c:pt idx="231">
                  <c:v>17.410958904109588</c:v>
                </c:pt>
                <c:pt idx="232">
                  <c:v>34.421917808219177</c:v>
                </c:pt>
                <c:pt idx="233">
                  <c:v>13.287671232876713</c:v>
                </c:pt>
                <c:pt idx="234">
                  <c:v>15.106849315068493</c:v>
                </c:pt>
                <c:pt idx="235">
                  <c:v>19.994520547945207</c:v>
                </c:pt>
                <c:pt idx="236">
                  <c:v>15.205479452054794</c:v>
                </c:pt>
                <c:pt idx="237">
                  <c:v>22.915068493150685</c:v>
                </c:pt>
                <c:pt idx="238">
                  <c:v>11.523287671232877</c:v>
                </c:pt>
                <c:pt idx="239">
                  <c:v>20.632876712328766</c:v>
                </c:pt>
                <c:pt idx="240">
                  <c:v>26.961643835616439</c:v>
                </c:pt>
                <c:pt idx="241">
                  <c:v>14.438356164383562</c:v>
                </c:pt>
                <c:pt idx="242">
                  <c:v>32.61917808219178</c:v>
                </c:pt>
                <c:pt idx="243">
                  <c:v>30.298630136986301</c:v>
                </c:pt>
                <c:pt idx="244">
                  <c:v>19.994520547945207</c:v>
                </c:pt>
                <c:pt idx="245">
                  <c:v>13.93972602739726</c:v>
                </c:pt>
                <c:pt idx="246">
                  <c:v>12.208219178082192</c:v>
                </c:pt>
                <c:pt idx="247">
                  <c:v>39.830136986301369</c:v>
                </c:pt>
                <c:pt idx="248">
                  <c:v>26.961643835616439</c:v>
                </c:pt>
                <c:pt idx="249">
                  <c:v>26.961643835616439</c:v>
                </c:pt>
                <c:pt idx="250">
                  <c:v>21.82191780821918</c:v>
                </c:pt>
                <c:pt idx="251">
                  <c:v>32.868493150684934</c:v>
                </c:pt>
                <c:pt idx="252">
                  <c:v>18.139726027397259</c:v>
                </c:pt>
                <c:pt idx="253">
                  <c:v>15.282191780821918</c:v>
                </c:pt>
                <c:pt idx="254">
                  <c:v>18.920547945205481</c:v>
                </c:pt>
                <c:pt idx="255">
                  <c:v>13.93972602739726</c:v>
                </c:pt>
                <c:pt idx="256">
                  <c:v>19.112328767123287</c:v>
                </c:pt>
                <c:pt idx="257">
                  <c:v>29.550684931506851</c:v>
                </c:pt>
                <c:pt idx="258">
                  <c:v>28.802739726027397</c:v>
                </c:pt>
                <c:pt idx="259">
                  <c:v>28.783561643835615</c:v>
                </c:pt>
                <c:pt idx="260">
                  <c:v>12.345205479452055</c:v>
                </c:pt>
                <c:pt idx="261">
                  <c:v>3.7698630136986302</c:v>
                </c:pt>
                <c:pt idx="262">
                  <c:v>29.684931506849313</c:v>
                </c:pt>
                <c:pt idx="263">
                  <c:v>3.3479452054794518</c:v>
                </c:pt>
                <c:pt idx="264">
                  <c:v>8.3534246575342461</c:v>
                </c:pt>
                <c:pt idx="265">
                  <c:v>38.410958904109592</c:v>
                </c:pt>
                <c:pt idx="266">
                  <c:v>14.4</c:v>
                </c:pt>
                <c:pt idx="267">
                  <c:v>29.454794520547946</c:v>
                </c:pt>
                <c:pt idx="268">
                  <c:v>37.56712328767123</c:v>
                </c:pt>
                <c:pt idx="269">
                  <c:v>11.523287671232877</c:v>
                </c:pt>
                <c:pt idx="270">
                  <c:v>20.454794520547946</c:v>
                </c:pt>
                <c:pt idx="271">
                  <c:v>32.12054794520548</c:v>
                </c:pt>
                <c:pt idx="272">
                  <c:v>29.454794520547946</c:v>
                </c:pt>
                <c:pt idx="273">
                  <c:v>13.93972602739726</c:v>
                </c:pt>
                <c:pt idx="274">
                  <c:v>23.336986301369862</c:v>
                </c:pt>
                <c:pt idx="275">
                  <c:v>29.454794520547946</c:v>
                </c:pt>
                <c:pt idx="276">
                  <c:v>8.3534246575342461</c:v>
                </c:pt>
                <c:pt idx="277">
                  <c:v>4.7287671232876711</c:v>
                </c:pt>
                <c:pt idx="278">
                  <c:v>22.331506849315069</c:v>
                </c:pt>
                <c:pt idx="279">
                  <c:v>27.035616438356165</c:v>
                </c:pt>
                <c:pt idx="280">
                  <c:v>2.5726027397260274</c:v>
                </c:pt>
                <c:pt idx="281">
                  <c:v>39.830136986301369</c:v>
                </c:pt>
                <c:pt idx="282">
                  <c:v>2.6191780821917807</c:v>
                </c:pt>
                <c:pt idx="283">
                  <c:v>2.6191780821917807</c:v>
                </c:pt>
                <c:pt idx="284">
                  <c:v>15.282191780821918</c:v>
                </c:pt>
                <c:pt idx="285">
                  <c:v>13.287671232876713</c:v>
                </c:pt>
                <c:pt idx="286">
                  <c:v>19.112328767123287</c:v>
                </c:pt>
                <c:pt idx="287">
                  <c:v>17.391780821917809</c:v>
                </c:pt>
                <c:pt idx="288">
                  <c:v>12.208219178082192</c:v>
                </c:pt>
                <c:pt idx="289">
                  <c:v>23.06027397260274</c:v>
                </c:pt>
                <c:pt idx="290">
                  <c:v>17.391780821917809</c:v>
                </c:pt>
                <c:pt idx="291">
                  <c:v>28.802739726027397</c:v>
                </c:pt>
                <c:pt idx="292">
                  <c:v>22.915068493150685</c:v>
                </c:pt>
                <c:pt idx="293">
                  <c:v>29.454794520547946</c:v>
                </c:pt>
                <c:pt idx="294">
                  <c:v>11.523287671232877</c:v>
                </c:pt>
                <c:pt idx="295">
                  <c:v>5.515068493150685</c:v>
                </c:pt>
                <c:pt idx="296">
                  <c:v>34.230136986301368</c:v>
                </c:pt>
                <c:pt idx="297">
                  <c:v>15.03013698630137</c:v>
                </c:pt>
                <c:pt idx="298">
                  <c:v>9.293150684931506</c:v>
                </c:pt>
                <c:pt idx="299">
                  <c:v>17.410958904109588</c:v>
                </c:pt>
                <c:pt idx="300">
                  <c:v>21.265753424657536</c:v>
                </c:pt>
                <c:pt idx="301">
                  <c:v>16.542465753424658</c:v>
                </c:pt>
                <c:pt idx="302">
                  <c:v>13.287671232876713</c:v>
                </c:pt>
                <c:pt idx="303">
                  <c:v>16.542465753424658</c:v>
                </c:pt>
                <c:pt idx="304">
                  <c:v>26.5013698630137</c:v>
                </c:pt>
                <c:pt idx="305">
                  <c:v>17.391780821917809</c:v>
                </c:pt>
                <c:pt idx="306">
                  <c:v>39.369863013698627</c:v>
                </c:pt>
                <c:pt idx="307">
                  <c:v>29.934246575342467</c:v>
                </c:pt>
                <c:pt idx="308">
                  <c:v>34.421917808219177</c:v>
                </c:pt>
                <c:pt idx="309">
                  <c:v>8.6410958904109592</c:v>
                </c:pt>
                <c:pt idx="310">
                  <c:v>33.232876712328768</c:v>
                </c:pt>
                <c:pt idx="311">
                  <c:v>15.205479452054794</c:v>
                </c:pt>
                <c:pt idx="312">
                  <c:v>5.3616438356164382</c:v>
                </c:pt>
                <c:pt idx="313">
                  <c:v>37.56712328767123</c:v>
                </c:pt>
                <c:pt idx="314">
                  <c:v>8.6410958904109592</c:v>
                </c:pt>
                <c:pt idx="315">
                  <c:v>7.8027397260273972</c:v>
                </c:pt>
                <c:pt idx="316">
                  <c:v>11.265753424657534</c:v>
                </c:pt>
                <c:pt idx="317">
                  <c:v>24.942465753424656</c:v>
                </c:pt>
                <c:pt idx="318">
                  <c:v>24.649315068493152</c:v>
                </c:pt>
                <c:pt idx="319">
                  <c:v>16.695890410958903</c:v>
                </c:pt>
                <c:pt idx="320">
                  <c:v>13.287671232876713</c:v>
                </c:pt>
                <c:pt idx="321">
                  <c:v>12.208219178082192</c:v>
                </c:pt>
                <c:pt idx="322">
                  <c:v>18.399999999999999</c:v>
                </c:pt>
                <c:pt idx="323">
                  <c:v>13.93972602739726</c:v>
                </c:pt>
                <c:pt idx="324">
                  <c:v>3.3479452054794518</c:v>
                </c:pt>
                <c:pt idx="325">
                  <c:v>15.205479452054794</c:v>
                </c:pt>
                <c:pt idx="326">
                  <c:v>32.868493150684934</c:v>
                </c:pt>
                <c:pt idx="327">
                  <c:v>17.117808219178084</c:v>
                </c:pt>
                <c:pt idx="328">
                  <c:v>28.802739726027397</c:v>
                </c:pt>
                <c:pt idx="329">
                  <c:v>32.61917808219178</c:v>
                </c:pt>
                <c:pt idx="330">
                  <c:v>16.005479452054793</c:v>
                </c:pt>
                <c:pt idx="331">
                  <c:v>15.282191780821918</c:v>
                </c:pt>
                <c:pt idx="332">
                  <c:v>30.846575342465755</c:v>
                </c:pt>
                <c:pt idx="333">
                  <c:v>8.3534246575342461</c:v>
                </c:pt>
                <c:pt idx="334">
                  <c:v>12.67945205479452</c:v>
                </c:pt>
                <c:pt idx="335">
                  <c:v>18.139726027397259</c:v>
                </c:pt>
                <c:pt idx="336">
                  <c:v>8.3534246575342461</c:v>
                </c:pt>
                <c:pt idx="337">
                  <c:v>32.61917808219178</c:v>
                </c:pt>
                <c:pt idx="338">
                  <c:v>21.82191780821918</c:v>
                </c:pt>
                <c:pt idx="339">
                  <c:v>40.654794520547945</c:v>
                </c:pt>
                <c:pt idx="340">
                  <c:v>14.572602739726028</c:v>
                </c:pt>
                <c:pt idx="341">
                  <c:v>26.5013698630137</c:v>
                </c:pt>
                <c:pt idx="342">
                  <c:v>25.386301369863013</c:v>
                </c:pt>
                <c:pt idx="343">
                  <c:v>24.449315068493149</c:v>
                </c:pt>
                <c:pt idx="344">
                  <c:v>11.019178082191781</c:v>
                </c:pt>
                <c:pt idx="345">
                  <c:v>35.917808219178085</c:v>
                </c:pt>
                <c:pt idx="346">
                  <c:v>15.205479452054794</c:v>
                </c:pt>
                <c:pt idx="347">
                  <c:v>29.684931506849313</c:v>
                </c:pt>
                <c:pt idx="348">
                  <c:v>29.684931506849313</c:v>
                </c:pt>
                <c:pt idx="349">
                  <c:v>9.1013698630136979</c:v>
                </c:pt>
                <c:pt idx="350">
                  <c:v>26.019178082191782</c:v>
                </c:pt>
                <c:pt idx="351">
                  <c:v>32.868493150684934</c:v>
                </c:pt>
                <c:pt idx="352">
                  <c:v>15.205479452054794</c:v>
                </c:pt>
                <c:pt idx="353">
                  <c:v>13.287671232876713</c:v>
                </c:pt>
                <c:pt idx="354">
                  <c:v>34.153424657534245</c:v>
                </c:pt>
                <c:pt idx="355">
                  <c:v>3.3479452054794518</c:v>
                </c:pt>
                <c:pt idx="356">
                  <c:v>12.345205479452055</c:v>
                </c:pt>
                <c:pt idx="357">
                  <c:v>13.93972602739726</c:v>
                </c:pt>
                <c:pt idx="358">
                  <c:v>3.3479452054794518</c:v>
                </c:pt>
                <c:pt idx="359">
                  <c:v>8.3534246575342461</c:v>
                </c:pt>
                <c:pt idx="360">
                  <c:v>4.4219178082191783</c:v>
                </c:pt>
                <c:pt idx="361">
                  <c:v>16.005479452054793</c:v>
                </c:pt>
                <c:pt idx="362">
                  <c:v>21.265753424657536</c:v>
                </c:pt>
                <c:pt idx="363">
                  <c:v>24.449315068493149</c:v>
                </c:pt>
                <c:pt idx="364">
                  <c:v>38.410958904109592</c:v>
                </c:pt>
                <c:pt idx="365">
                  <c:v>26.5013698630137</c:v>
                </c:pt>
                <c:pt idx="366">
                  <c:v>13.93972602739726</c:v>
                </c:pt>
                <c:pt idx="367">
                  <c:v>11.523287671232877</c:v>
                </c:pt>
                <c:pt idx="368">
                  <c:v>29.684931506849313</c:v>
                </c:pt>
                <c:pt idx="369">
                  <c:v>5.3616438356164382</c:v>
                </c:pt>
                <c:pt idx="370">
                  <c:v>24.449315068493149</c:v>
                </c:pt>
                <c:pt idx="371">
                  <c:v>19.252054794520546</c:v>
                </c:pt>
                <c:pt idx="372">
                  <c:v>14.438356164383562</c:v>
                </c:pt>
                <c:pt idx="373">
                  <c:v>17.117808219178084</c:v>
                </c:pt>
                <c:pt idx="374">
                  <c:v>29.454794520547946</c:v>
                </c:pt>
                <c:pt idx="375">
                  <c:v>29.454794520547946</c:v>
                </c:pt>
                <c:pt idx="376">
                  <c:v>15.282191780821918</c:v>
                </c:pt>
                <c:pt idx="377">
                  <c:v>13.287671232876713</c:v>
                </c:pt>
                <c:pt idx="378">
                  <c:v>11.323287671232876</c:v>
                </c:pt>
                <c:pt idx="379">
                  <c:v>11.523287671232877</c:v>
                </c:pt>
                <c:pt idx="380">
                  <c:v>13.287671232876713</c:v>
                </c:pt>
                <c:pt idx="381">
                  <c:v>8.6410958904109592</c:v>
                </c:pt>
                <c:pt idx="382">
                  <c:v>5.493150684931507</c:v>
                </c:pt>
                <c:pt idx="383">
                  <c:v>15.282191780821918</c:v>
                </c:pt>
                <c:pt idx="384">
                  <c:v>4.580821917808219</c:v>
                </c:pt>
                <c:pt idx="385">
                  <c:v>3.7698630136986302</c:v>
                </c:pt>
                <c:pt idx="386">
                  <c:v>18.093150684931508</c:v>
                </c:pt>
                <c:pt idx="387">
                  <c:v>14.438356164383562</c:v>
                </c:pt>
                <c:pt idx="388">
                  <c:v>30.221917808219178</c:v>
                </c:pt>
                <c:pt idx="389">
                  <c:v>7.8794520547945206</c:v>
                </c:pt>
                <c:pt idx="390">
                  <c:v>12.208219178082192</c:v>
                </c:pt>
                <c:pt idx="391">
                  <c:v>9.1013698630136979</c:v>
                </c:pt>
                <c:pt idx="392">
                  <c:v>24.219178082191782</c:v>
                </c:pt>
                <c:pt idx="393">
                  <c:v>17.391780821917809</c:v>
                </c:pt>
                <c:pt idx="394">
                  <c:v>12.345205479452055</c:v>
                </c:pt>
                <c:pt idx="395">
                  <c:v>15.205479452054794</c:v>
                </c:pt>
                <c:pt idx="396">
                  <c:v>23.471232876712328</c:v>
                </c:pt>
                <c:pt idx="397">
                  <c:v>29.454794520547946</c:v>
                </c:pt>
                <c:pt idx="398">
                  <c:v>15.205479452054794</c:v>
                </c:pt>
                <c:pt idx="399">
                  <c:v>15.282191780821918</c:v>
                </c:pt>
                <c:pt idx="400">
                  <c:v>26.5013698630137</c:v>
                </c:pt>
                <c:pt idx="401">
                  <c:v>13.287671232876713</c:v>
                </c:pt>
                <c:pt idx="402">
                  <c:v>23.202739726027396</c:v>
                </c:pt>
                <c:pt idx="403">
                  <c:v>2.6191780821917807</c:v>
                </c:pt>
                <c:pt idx="404">
                  <c:v>37.561643835616437</c:v>
                </c:pt>
                <c:pt idx="405">
                  <c:v>11.005479452054795</c:v>
                </c:pt>
                <c:pt idx="406">
                  <c:v>16.695890410958903</c:v>
                </c:pt>
                <c:pt idx="407">
                  <c:v>9.0246575342465754</c:v>
                </c:pt>
                <c:pt idx="408">
                  <c:v>24.449315068493149</c:v>
                </c:pt>
                <c:pt idx="409">
                  <c:v>13.246575342465754</c:v>
                </c:pt>
                <c:pt idx="410">
                  <c:v>19.252054794520546</c:v>
                </c:pt>
                <c:pt idx="411">
                  <c:v>13.93972602739726</c:v>
                </c:pt>
                <c:pt idx="412">
                  <c:v>49.394520547945206</c:v>
                </c:pt>
                <c:pt idx="413">
                  <c:v>9.293150684931506</c:v>
                </c:pt>
                <c:pt idx="414">
                  <c:v>15.282191780821918</c:v>
                </c:pt>
                <c:pt idx="415">
                  <c:v>29.454794520547946</c:v>
                </c:pt>
                <c:pt idx="416">
                  <c:v>11.005479452054795</c:v>
                </c:pt>
                <c:pt idx="417">
                  <c:v>21.82191780821918</c:v>
                </c:pt>
                <c:pt idx="418">
                  <c:v>28.802739726027397</c:v>
                </c:pt>
                <c:pt idx="419">
                  <c:v>5.3616438356164382</c:v>
                </c:pt>
                <c:pt idx="420">
                  <c:v>15.106849315068493</c:v>
                </c:pt>
                <c:pt idx="421">
                  <c:v>19.112328767123287</c:v>
                </c:pt>
                <c:pt idx="422">
                  <c:v>15.282191780821918</c:v>
                </c:pt>
                <c:pt idx="423">
                  <c:v>8.3534246575342461</c:v>
                </c:pt>
                <c:pt idx="424">
                  <c:v>4.7287671232876711</c:v>
                </c:pt>
                <c:pt idx="425">
                  <c:v>22.375342465753423</c:v>
                </c:pt>
                <c:pt idx="426">
                  <c:v>13.93972602739726</c:v>
                </c:pt>
                <c:pt idx="427">
                  <c:v>15.106849315068493</c:v>
                </c:pt>
                <c:pt idx="428">
                  <c:v>2.6191780821917807</c:v>
                </c:pt>
                <c:pt idx="429">
                  <c:v>5.515068493150685</c:v>
                </c:pt>
                <c:pt idx="430">
                  <c:v>19.112328767123287</c:v>
                </c:pt>
                <c:pt idx="431">
                  <c:v>9.293150684931506</c:v>
                </c:pt>
                <c:pt idx="432">
                  <c:v>25.638356164383563</c:v>
                </c:pt>
                <c:pt idx="433">
                  <c:v>32.350684931506848</c:v>
                </c:pt>
                <c:pt idx="434">
                  <c:v>19.80821917808219</c:v>
                </c:pt>
                <c:pt idx="435">
                  <c:v>19.112328767123287</c:v>
                </c:pt>
                <c:pt idx="436">
                  <c:v>19.457534246575342</c:v>
                </c:pt>
                <c:pt idx="437">
                  <c:v>8.9095890410958898</c:v>
                </c:pt>
                <c:pt idx="438">
                  <c:v>12.345205479452055</c:v>
                </c:pt>
                <c:pt idx="439">
                  <c:v>29.684931506849313</c:v>
                </c:pt>
                <c:pt idx="440">
                  <c:v>28.8</c:v>
                </c:pt>
                <c:pt idx="441">
                  <c:v>29.454794520547946</c:v>
                </c:pt>
                <c:pt idx="442">
                  <c:v>9.1013698630136979</c:v>
                </c:pt>
                <c:pt idx="443">
                  <c:v>17.621917808219177</c:v>
                </c:pt>
                <c:pt idx="444">
                  <c:v>16.542465753424658</c:v>
                </c:pt>
                <c:pt idx="445">
                  <c:v>17.117808219178084</c:v>
                </c:pt>
                <c:pt idx="446">
                  <c:v>11.523287671232877</c:v>
                </c:pt>
                <c:pt idx="447">
                  <c:v>35.438356164383563</c:v>
                </c:pt>
                <c:pt idx="448">
                  <c:v>4.4219178082191783</c:v>
                </c:pt>
                <c:pt idx="449">
                  <c:v>4.4219178082191783</c:v>
                </c:pt>
                <c:pt idx="450">
                  <c:v>11.005479452054795</c:v>
                </c:pt>
                <c:pt idx="451">
                  <c:v>33.175342465753424</c:v>
                </c:pt>
                <c:pt idx="452">
                  <c:v>26.019178082191782</c:v>
                </c:pt>
                <c:pt idx="453">
                  <c:v>21.378082191780823</c:v>
                </c:pt>
                <c:pt idx="454">
                  <c:v>19.112328767123287</c:v>
                </c:pt>
                <c:pt idx="455">
                  <c:v>16.542465753424658</c:v>
                </c:pt>
                <c:pt idx="456">
                  <c:v>2.5726027397260274</c:v>
                </c:pt>
                <c:pt idx="457">
                  <c:v>14.438356164383562</c:v>
                </c:pt>
                <c:pt idx="458">
                  <c:v>18.139726027397259</c:v>
                </c:pt>
                <c:pt idx="459">
                  <c:v>21.265753424657536</c:v>
                </c:pt>
                <c:pt idx="460">
                  <c:v>12.345205479452055</c:v>
                </c:pt>
                <c:pt idx="461">
                  <c:v>19.112328767123287</c:v>
                </c:pt>
                <c:pt idx="462">
                  <c:v>12.208219178082192</c:v>
                </c:pt>
                <c:pt idx="463">
                  <c:v>4.4219178082191783</c:v>
                </c:pt>
                <c:pt idx="464">
                  <c:v>15.205479452054794</c:v>
                </c:pt>
                <c:pt idx="465">
                  <c:v>28.802739726027397</c:v>
                </c:pt>
                <c:pt idx="466">
                  <c:v>22.723287671232878</c:v>
                </c:pt>
                <c:pt idx="467">
                  <c:v>18.920547945205481</c:v>
                </c:pt>
                <c:pt idx="468">
                  <c:v>8.3534246575342461</c:v>
                </c:pt>
                <c:pt idx="469">
                  <c:v>32.350684931506848</c:v>
                </c:pt>
                <c:pt idx="470">
                  <c:v>5.3616438356164382</c:v>
                </c:pt>
                <c:pt idx="471">
                  <c:v>5.3616438356164382</c:v>
                </c:pt>
                <c:pt idx="472">
                  <c:v>3.4465753424657533</c:v>
                </c:pt>
                <c:pt idx="473">
                  <c:v>13.287671232876713</c:v>
                </c:pt>
                <c:pt idx="474">
                  <c:v>15.106849315068493</c:v>
                </c:pt>
                <c:pt idx="475">
                  <c:v>12.345205479452055</c:v>
                </c:pt>
                <c:pt idx="476">
                  <c:v>39.287671232876711</c:v>
                </c:pt>
                <c:pt idx="477">
                  <c:v>28.802739726027397</c:v>
                </c:pt>
                <c:pt idx="478">
                  <c:v>29.934246575342467</c:v>
                </c:pt>
                <c:pt idx="479">
                  <c:v>12.345205479452055</c:v>
                </c:pt>
                <c:pt idx="480">
                  <c:v>26.5013698630137</c:v>
                </c:pt>
                <c:pt idx="481">
                  <c:v>35.917808219178085</c:v>
                </c:pt>
                <c:pt idx="482">
                  <c:v>16.005479452054793</c:v>
                </c:pt>
                <c:pt idx="483">
                  <c:v>9.293150684931506</c:v>
                </c:pt>
                <c:pt idx="484">
                  <c:v>11.005479452054795</c:v>
                </c:pt>
                <c:pt idx="485">
                  <c:v>23.528767123287672</c:v>
                </c:pt>
                <c:pt idx="486">
                  <c:v>18.139726027397259</c:v>
                </c:pt>
                <c:pt idx="487">
                  <c:v>28.783561643835615</c:v>
                </c:pt>
                <c:pt idx="488">
                  <c:v>15.282191780821918</c:v>
                </c:pt>
                <c:pt idx="489">
                  <c:v>21.032876712328768</c:v>
                </c:pt>
                <c:pt idx="490">
                  <c:v>2.6191780821917807</c:v>
                </c:pt>
                <c:pt idx="491">
                  <c:v>21.265753424657536</c:v>
                </c:pt>
                <c:pt idx="492">
                  <c:v>15.106849315068493</c:v>
                </c:pt>
                <c:pt idx="493">
                  <c:v>12.345205479452055</c:v>
                </c:pt>
                <c:pt idx="494">
                  <c:v>8.3534246575342461</c:v>
                </c:pt>
                <c:pt idx="495">
                  <c:v>12.345205479452055</c:v>
                </c:pt>
                <c:pt idx="496">
                  <c:v>17.391780821917809</c:v>
                </c:pt>
                <c:pt idx="497">
                  <c:v>19.112328767123287</c:v>
                </c:pt>
                <c:pt idx="498">
                  <c:v>20.632876712328766</c:v>
                </c:pt>
                <c:pt idx="499">
                  <c:v>13.287671232876713</c:v>
                </c:pt>
                <c:pt idx="500">
                  <c:v>12.208219178082192</c:v>
                </c:pt>
                <c:pt idx="501">
                  <c:v>4.4219178082191783</c:v>
                </c:pt>
                <c:pt idx="502">
                  <c:v>32.61917808219178</c:v>
                </c:pt>
                <c:pt idx="503">
                  <c:v>16.542465753424658</c:v>
                </c:pt>
                <c:pt idx="504">
                  <c:v>11.523287671232877</c:v>
                </c:pt>
                <c:pt idx="505">
                  <c:v>14.438356164383562</c:v>
                </c:pt>
                <c:pt idx="506">
                  <c:v>18.139726027397259</c:v>
                </c:pt>
                <c:pt idx="507">
                  <c:v>18.920547945205481</c:v>
                </c:pt>
                <c:pt idx="508">
                  <c:v>19.252054794520546</c:v>
                </c:pt>
                <c:pt idx="509">
                  <c:v>14.438356164383562</c:v>
                </c:pt>
                <c:pt idx="510">
                  <c:v>17.391780821917809</c:v>
                </c:pt>
                <c:pt idx="511">
                  <c:v>12.208219178082192</c:v>
                </c:pt>
                <c:pt idx="512">
                  <c:v>22.915068493150685</c:v>
                </c:pt>
                <c:pt idx="513">
                  <c:v>13.287671232876713</c:v>
                </c:pt>
                <c:pt idx="514">
                  <c:v>9.1013698630136979</c:v>
                </c:pt>
                <c:pt idx="515">
                  <c:v>29.704109589041096</c:v>
                </c:pt>
                <c:pt idx="516">
                  <c:v>19.112328767123287</c:v>
                </c:pt>
                <c:pt idx="517">
                  <c:v>32.61917808219178</c:v>
                </c:pt>
                <c:pt idx="518">
                  <c:v>34.863013698630134</c:v>
                </c:pt>
                <c:pt idx="519">
                  <c:v>13.93972602739726</c:v>
                </c:pt>
                <c:pt idx="520">
                  <c:v>17.117808219178084</c:v>
                </c:pt>
                <c:pt idx="521">
                  <c:v>17.391780821917809</c:v>
                </c:pt>
                <c:pt idx="522">
                  <c:v>15.205479452054794</c:v>
                </c:pt>
                <c:pt idx="523">
                  <c:v>19.80821917808219</c:v>
                </c:pt>
                <c:pt idx="524">
                  <c:v>12.345205479452055</c:v>
                </c:pt>
                <c:pt idx="525">
                  <c:v>8.9095890410958898</c:v>
                </c:pt>
                <c:pt idx="526">
                  <c:v>16.542465753424658</c:v>
                </c:pt>
                <c:pt idx="527">
                  <c:v>12.345205479452055</c:v>
                </c:pt>
                <c:pt idx="528">
                  <c:v>13.287671232876713</c:v>
                </c:pt>
                <c:pt idx="529">
                  <c:v>4.7287671232876711</c:v>
                </c:pt>
                <c:pt idx="530">
                  <c:v>32.819178082191783</c:v>
                </c:pt>
                <c:pt idx="531">
                  <c:v>5.3616438356164382</c:v>
                </c:pt>
                <c:pt idx="532">
                  <c:v>33.520547945205479</c:v>
                </c:pt>
                <c:pt idx="533">
                  <c:v>24.449315068493149</c:v>
                </c:pt>
                <c:pt idx="534">
                  <c:v>17.391780821917809</c:v>
                </c:pt>
                <c:pt idx="535">
                  <c:v>12.345205479452055</c:v>
                </c:pt>
                <c:pt idx="536">
                  <c:v>7.7726027397260271</c:v>
                </c:pt>
                <c:pt idx="537">
                  <c:v>11.523287671232877</c:v>
                </c:pt>
                <c:pt idx="538">
                  <c:v>12.345205479452055</c:v>
                </c:pt>
                <c:pt idx="539">
                  <c:v>13.287671232876713</c:v>
                </c:pt>
                <c:pt idx="540">
                  <c:v>34.057534246575344</c:v>
                </c:pt>
                <c:pt idx="541">
                  <c:v>5.515068493150685</c:v>
                </c:pt>
                <c:pt idx="542">
                  <c:v>12.208219178082192</c:v>
                </c:pt>
                <c:pt idx="543">
                  <c:v>22.912328767123288</c:v>
                </c:pt>
                <c:pt idx="544">
                  <c:v>13.287671232876713</c:v>
                </c:pt>
                <c:pt idx="545">
                  <c:v>17.117808219178084</c:v>
                </c:pt>
                <c:pt idx="546">
                  <c:v>18.093150684931508</c:v>
                </c:pt>
                <c:pt idx="547">
                  <c:v>4.7287671232876711</c:v>
                </c:pt>
                <c:pt idx="548">
                  <c:v>11.005479452054795</c:v>
                </c:pt>
                <c:pt idx="549">
                  <c:v>34.863013698630134</c:v>
                </c:pt>
                <c:pt idx="550">
                  <c:v>14.323287671232876</c:v>
                </c:pt>
                <c:pt idx="551">
                  <c:v>16.542465753424658</c:v>
                </c:pt>
                <c:pt idx="552">
                  <c:v>16.542465753424658</c:v>
                </c:pt>
                <c:pt idx="553">
                  <c:v>31.065753424657533</c:v>
                </c:pt>
                <c:pt idx="554">
                  <c:v>17.117808219178084</c:v>
                </c:pt>
                <c:pt idx="555">
                  <c:v>23.523287671232875</c:v>
                </c:pt>
                <c:pt idx="556">
                  <c:v>19.80821917808219</c:v>
                </c:pt>
                <c:pt idx="557">
                  <c:v>4.7287671232876711</c:v>
                </c:pt>
                <c:pt idx="558">
                  <c:v>5.3616438356164382</c:v>
                </c:pt>
                <c:pt idx="559">
                  <c:v>16.542465753424658</c:v>
                </c:pt>
                <c:pt idx="560">
                  <c:v>39.484931506849314</c:v>
                </c:pt>
                <c:pt idx="561">
                  <c:v>15.282191780821918</c:v>
                </c:pt>
                <c:pt idx="562">
                  <c:v>6.2849315068493148</c:v>
                </c:pt>
                <c:pt idx="563">
                  <c:v>35.4</c:v>
                </c:pt>
                <c:pt idx="564">
                  <c:v>19.80821917808219</c:v>
                </c:pt>
                <c:pt idx="565">
                  <c:v>11.005479452054795</c:v>
                </c:pt>
                <c:pt idx="566">
                  <c:v>21.032876712328768</c:v>
                </c:pt>
                <c:pt idx="567">
                  <c:v>2.5726027397260274</c:v>
                </c:pt>
                <c:pt idx="568">
                  <c:v>8.6410958904109592</c:v>
                </c:pt>
                <c:pt idx="569">
                  <c:v>21.032876712328768</c:v>
                </c:pt>
                <c:pt idx="570">
                  <c:v>12.345205479452055</c:v>
                </c:pt>
                <c:pt idx="571">
                  <c:v>18.920547945205481</c:v>
                </c:pt>
                <c:pt idx="572">
                  <c:v>12.208219178082192</c:v>
                </c:pt>
                <c:pt idx="573">
                  <c:v>12.208219178082192</c:v>
                </c:pt>
                <c:pt idx="574">
                  <c:v>24.449315068493149</c:v>
                </c:pt>
                <c:pt idx="575">
                  <c:v>29.704109589041096</c:v>
                </c:pt>
                <c:pt idx="576">
                  <c:v>22.024657534246575</c:v>
                </c:pt>
                <c:pt idx="577">
                  <c:v>9.1013698630136979</c:v>
                </c:pt>
                <c:pt idx="578">
                  <c:v>13.93972602739726</c:v>
                </c:pt>
                <c:pt idx="579">
                  <c:v>12.208219178082192</c:v>
                </c:pt>
                <c:pt idx="580">
                  <c:v>20.632876712328766</c:v>
                </c:pt>
                <c:pt idx="581">
                  <c:v>13.936986301369863</c:v>
                </c:pt>
                <c:pt idx="582">
                  <c:v>15.282191780821918</c:v>
                </c:pt>
                <c:pt idx="583">
                  <c:v>5.515068493150685</c:v>
                </c:pt>
                <c:pt idx="584">
                  <c:v>11.523287671232877</c:v>
                </c:pt>
                <c:pt idx="585">
                  <c:v>29.454794520547946</c:v>
                </c:pt>
                <c:pt idx="586">
                  <c:v>16.542465753424658</c:v>
                </c:pt>
                <c:pt idx="587">
                  <c:v>14.438356164383562</c:v>
                </c:pt>
                <c:pt idx="588">
                  <c:v>21.032876712328768</c:v>
                </c:pt>
                <c:pt idx="589">
                  <c:v>29.454794520547946</c:v>
                </c:pt>
                <c:pt idx="590">
                  <c:v>9.1013698630136979</c:v>
                </c:pt>
                <c:pt idx="591">
                  <c:v>8.9095890410958898</c:v>
                </c:pt>
                <c:pt idx="592">
                  <c:v>18.139726027397259</c:v>
                </c:pt>
                <c:pt idx="593">
                  <c:v>9.1013698630136979</c:v>
                </c:pt>
                <c:pt idx="594">
                  <c:v>3.7698630136986302</c:v>
                </c:pt>
                <c:pt idx="595">
                  <c:v>4.7287671232876711</c:v>
                </c:pt>
                <c:pt idx="596">
                  <c:v>46.254794520547946</c:v>
                </c:pt>
                <c:pt idx="597">
                  <c:v>5.3616438356164382</c:v>
                </c:pt>
                <c:pt idx="598">
                  <c:v>5.3616438356164382</c:v>
                </c:pt>
                <c:pt idx="599">
                  <c:v>11.005479452054795</c:v>
                </c:pt>
                <c:pt idx="600">
                  <c:v>17.391780821917809</c:v>
                </c:pt>
                <c:pt idx="601">
                  <c:v>13.93972602739726</c:v>
                </c:pt>
                <c:pt idx="602">
                  <c:v>24.449315068493149</c:v>
                </c:pt>
                <c:pt idx="603">
                  <c:v>23.528767123287672</c:v>
                </c:pt>
                <c:pt idx="604">
                  <c:v>26.019178082191782</c:v>
                </c:pt>
                <c:pt idx="605">
                  <c:v>22.915068493150685</c:v>
                </c:pt>
                <c:pt idx="606">
                  <c:v>8.6410958904109592</c:v>
                </c:pt>
                <c:pt idx="607">
                  <c:v>13.93972602739726</c:v>
                </c:pt>
                <c:pt idx="608">
                  <c:v>19.252054794520546</c:v>
                </c:pt>
                <c:pt idx="609">
                  <c:v>8.6410958904109592</c:v>
                </c:pt>
                <c:pt idx="610">
                  <c:v>20.632876712328766</c:v>
                </c:pt>
                <c:pt idx="611">
                  <c:v>14.438356164383562</c:v>
                </c:pt>
                <c:pt idx="612">
                  <c:v>11.523287671232877</c:v>
                </c:pt>
                <c:pt idx="613">
                  <c:v>5.3616438356164382</c:v>
                </c:pt>
                <c:pt idx="614">
                  <c:v>34.421917808219177</c:v>
                </c:pt>
                <c:pt idx="615">
                  <c:v>12.345205479452055</c:v>
                </c:pt>
                <c:pt idx="616">
                  <c:v>29.684931506849313</c:v>
                </c:pt>
                <c:pt idx="617">
                  <c:v>5.3616438356164382</c:v>
                </c:pt>
                <c:pt idx="618">
                  <c:v>26.5013698630137</c:v>
                </c:pt>
                <c:pt idx="619">
                  <c:v>17.117808219178084</c:v>
                </c:pt>
                <c:pt idx="620">
                  <c:v>26.5013698630137</c:v>
                </c:pt>
                <c:pt idx="621">
                  <c:v>12.208219178082192</c:v>
                </c:pt>
                <c:pt idx="622">
                  <c:v>4.4219178082191783</c:v>
                </c:pt>
                <c:pt idx="623">
                  <c:v>2.6191780821917807</c:v>
                </c:pt>
                <c:pt idx="624">
                  <c:v>24.449315068493149</c:v>
                </c:pt>
                <c:pt idx="625">
                  <c:v>18.139726027397259</c:v>
                </c:pt>
                <c:pt idx="626">
                  <c:v>12.345205479452055</c:v>
                </c:pt>
                <c:pt idx="627">
                  <c:v>12.208219178082192</c:v>
                </c:pt>
                <c:pt idx="628">
                  <c:v>29.454794520547946</c:v>
                </c:pt>
                <c:pt idx="629">
                  <c:v>15.282191780821918</c:v>
                </c:pt>
                <c:pt idx="630">
                  <c:v>35.257534246575339</c:v>
                </c:pt>
                <c:pt idx="631">
                  <c:v>11.005479452054795</c:v>
                </c:pt>
                <c:pt idx="632">
                  <c:v>2.5726027397260274</c:v>
                </c:pt>
                <c:pt idx="633">
                  <c:v>9.1013698630136979</c:v>
                </c:pt>
                <c:pt idx="634">
                  <c:v>32.868493150684934</c:v>
                </c:pt>
                <c:pt idx="635">
                  <c:v>29.684931506849313</c:v>
                </c:pt>
                <c:pt idx="636">
                  <c:v>12.345205479452055</c:v>
                </c:pt>
                <c:pt idx="637">
                  <c:v>29.934246575342467</c:v>
                </c:pt>
                <c:pt idx="638">
                  <c:v>7.7041095890410958</c:v>
                </c:pt>
                <c:pt idx="639">
                  <c:v>16.542465753424658</c:v>
                </c:pt>
                <c:pt idx="640">
                  <c:v>5.515068493150685</c:v>
                </c:pt>
                <c:pt idx="641">
                  <c:v>9.293150684931506</c:v>
                </c:pt>
                <c:pt idx="642">
                  <c:v>14.208219178082192</c:v>
                </c:pt>
                <c:pt idx="643">
                  <c:v>24.942465753424656</c:v>
                </c:pt>
                <c:pt idx="644">
                  <c:v>12.208219178082192</c:v>
                </c:pt>
                <c:pt idx="645">
                  <c:v>28.802739726027397</c:v>
                </c:pt>
                <c:pt idx="646">
                  <c:v>39.424657534246577</c:v>
                </c:pt>
                <c:pt idx="647">
                  <c:v>26.652054794520549</c:v>
                </c:pt>
                <c:pt idx="648">
                  <c:v>21.82191780821918</c:v>
                </c:pt>
                <c:pt idx="649">
                  <c:v>22.915068493150685</c:v>
                </c:pt>
                <c:pt idx="650">
                  <c:v>23.942465753424656</c:v>
                </c:pt>
                <c:pt idx="651">
                  <c:v>12.208219178082192</c:v>
                </c:pt>
                <c:pt idx="652">
                  <c:v>20.632876712328766</c:v>
                </c:pt>
                <c:pt idx="653">
                  <c:v>12.345205479452055</c:v>
                </c:pt>
                <c:pt idx="654">
                  <c:v>13.287671232876713</c:v>
                </c:pt>
                <c:pt idx="655">
                  <c:v>8.6410958904109592</c:v>
                </c:pt>
                <c:pt idx="656">
                  <c:v>9.1013698630136979</c:v>
                </c:pt>
                <c:pt idx="657">
                  <c:v>26.5013698630137</c:v>
                </c:pt>
                <c:pt idx="658">
                  <c:v>21.265753424657536</c:v>
                </c:pt>
                <c:pt idx="659">
                  <c:v>35.917808219178085</c:v>
                </c:pt>
                <c:pt idx="660">
                  <c:v>26.5013698630137</c:v>
                </c:pt>
                <c:pt idx="661">
                  <c:v>20.016438356164382</c:v>
                </c:pt>
                <c:pt idx="662">
                  <c:v>19.112328767123287</c:v>
                </c:pt>
                <c:pt idx="663">
                  <c:v>19.791780821917808</c:v>
                </c:pt>
                <c:pt idx="664">
                  <c:v>23.528767123287672</c:v>
                </c:pt>
                <c:pt idx="665">
                  <c:v>18.139726027397259</c:v>
                </c:pt>
                <c:pt idx="666">
                  <c:v>11.005479452054795</c:v>
                </c:pt>
                <c:pt idx="667">
                  <c:v>17.391780821917809</c:v>
                </c:pt>
                <c:pt idx="668">
                  <c:v>32.350684931506848</c:v>
                </c:pt>
                <c:pt idx="669">
                  <c:v>22.857534246575341</c:v>
                </c:pt>
                <c:pt idx="670">
                  <c:v>2.6191780821917807</c:v>
                </c:pt>
                <c:pt idx="671">
                  <c:v>24.55890410958904</c:v>
                </c:pt>
                <c:pt idx="672">
                  <c:v>9.7315068493150694</c:v>
                </c:pt>
                <c:pt idx="673">
                  <c:v>12.345205479452055</c:v>
                </c:pt>
                <c:pt idx="674">
                  <c:v>12.345205479452055</c:v>
                </c:pt>
                <c:pt idx="675">
                  <c:v>8.9095890410958898</c:v>
                </c:pt>
                <c:pt idx="676">
                  <c:v>33.172602739726024</c:v>
                </c:pt>
                <c:pt idx="677">
                  <c:v>15.106849315068493</c:v>
                </c:pt>
                <c:pt idx="678">
                  <c:v>19.112328767123287</c:v>
                </c:pt>
                <c:pt idx="679">
                  <c:v>9.293150684931506</c:v>
                </c:pt>
                <c:pt idx="680">
                  <c:v>25.654794520547945</c:v>
                </c:pt>
                <c:pt idx="681">
                  <c:v>26.961643835616439</c:v>
                </c:pt>
                <c:pt idx="682">
                  <c:v>8.6410958904109592</c:v>
                </c:pt>
                <c:pt idx="683">
                  <c:v>13.287671232876713</c:v>
                </c:pt>
                <c:pt idx="684">
                  <c:v>9.1013698630136979</c:v>
                </c:pt>
                <c:pt idx="685">
                  <c:v>15.106849315068493</c:v>
                </c:pt>
                <c:pt idx="686">
                  <c:v>8.9095890410958898</c:v>
                </c:pt>
                <c:pt idx="687">
                  <c:v>15.106849315068493</c:v>
                </c:pt>
                <c:pt idx="688">
                  <c:v>21.265753424657536</c:v>
                </c:pt>
                <c:pt idx="689">
                  <c:v>16.61917808219178</c:v>
                </c:pt>
                <c:pt idx="690">
                  <c:v>24.449315068493149</c:v>
                </c:pt>
                <c:pt idx="691">
                  <c:v>11.523287671232877</c:v>
                </c:pt>
                <c:pt idx="692">
                  <c:v>16.005479452054793</c:v>
                </c:pt>
                <c:pt idx="693">
                  <c:v>20.632876712328766</c:v>
                </c:pt>
                <c:pt idx="694">
                  <c:v>11.523287671232877</c:v>
                </c:pt>
                <c:pt idx="695">
                  <c:v>20.632876712328766</c:v>
                </c:pt>
                <c:pt idx="696">
                  <c:v>9.293150684931506</c:v>
                </c:pt>
                <c:pt idx="697">
                  <c:v>16.005479452054793</c:v>
                </c:pt>
                <c:pt idx="698">
                  <c:v>21.265753424657536</c:v>
                </c:pt>
                <c:pt idx="699">
                  <c:v>17.117808219178084</c:v>
                </c:pt>
                <c:pt idx="700">
                  <c:v>32.61917808219178</c:v>
                </c:pt>
                <c:pt idx="701">
                  <c:v>9.293150684931506</c:v>
                </c:pt>
                <c:pt idx="702">
                  <c:v>13.835616438356164</c:v>
                </c:pt>
                <c:pt idx="703">
                  <c:v>17.117808219178084</c:v>
                </c:pt>
                <c:pt idx="704">
                  <c:v>16.005479452054793</c:v>
                </c:pt>
                <c:pt idx="705">
                  <c:v>11.005479452054795</c:v>
                </c:pt>
                <c:pt idx="706">
                  <c:v>13.287671232876713</c:v>
                </c:pt>
                <c:pt idx="707">
                  <c:v>11.005479452054795</c:v>
                </c:pt>
                <c:pt idx="708">
                  <c:v>13.835616438356164</c:v>
                </c:pt>
                <c:pt idx="709">
                  <c:v>3.3479452054794518</c:v>
                </c:pt>
                <c:pt idx="710">
                  <c:v>29.704109589041096</c:v>
                </c:pt>
                <c:pt idx="711">
                  <c:v>32.61917808219178</c:v>
                </c:pt>
                <c:pt idx="712">
                  <c:v>9.1013698630136979</c:v>
                </c:pt>
                <c:pt idx="713">
                  <c:v>29.684931506849313</c:v>
                </c:pt>
                <c:pt idx="714">
                  <c:v>15.282191780821918</c:v>
                </c:pt>
                <c:pt idx="715">
                  <c:v>1.9287671232876713</c:v>
                </c:pt>
                <c:pt idx="716">
                  <c:v>16.005479452054793</c:v>
                </c:pt>
                <c:pt idx="717">
                  <c:v>3.5643835616438357</c:v>
                </c:pt>
                <c:pt idx="718">
                  <c:v>12.208219178082192</c:v>
                </c:pt>
                <c:pt idx="719">
                  <c:v>16.542465753424658</c:v>
                </c:pt>
                <c:pt idx="720">
                  <c:v>15.205479452054794</c:v>
                </c:pt>
                <c:pt idx="721">
                  <c:v>12.345205479452055</c:v>
                </c:pt>
                <c:pt idx="722">
                  <c:v>2.6191780821917807</c:v>
                </c:pt>
                <c:pt idx="723">
                  <c:v>12.67945205479452</c:v>
                </c:pt>
                <c:pt idx="724">
                  <c:v>33.520547945205479</c:v>
                </c:pt>
                <c:pt idx="725">
                  <c:v>2.6191780821917807</c:v>
                </c:pt>
                <c:pt idx="726">
                  <c:v>17.391780821917809</c:v>
                </c:pt>
                <c:pt idx="727">
                  <c:v>18.139726027397259</c:v>
                </c:pt>
                <c:pt idx="728">
                  <c:v>18.230136986301371</c:v>
                </c:pt>
                <c:pt idx="729">
                  <c:v>15.205479452054794</c:v>
                </c:pt>
                <c:pt idx="730">
                  <c:v>19.252054794520546</c:v>
                </c:pt>
                <c:pt idx="731">
                  <c:v>24.449315068493149</c:v>
                </c:pt>
                <c:pt idx="732">
                  <c:v>11.523287671232877</c:v>
                </c:pt>
                <c:pt idx="733">
                  <c:v>38.62191780821918</c:v>
                </c:pt>
                <c:pt idx="734">
                  <c:v>17.391780821917809</c:v>
                </c:pt>
                <c:pt idx="735">
                  <c:v>29.684931506849313</c:v>
                </c:pt>
                <c:pt idx="736">
                  <c:v>18.139726027397259</c:v>
                </c:pt>
                <c:pt idx="737">
                  <c:v>8.6410958904109592</c:v>
                </c:pt>
                <c:pt idx="738">
                  <c:v>5.3616438356164382</c:v>
                </c:pt>
                <c:pt idx="739">
                  <c:v>25.265753424657536</c:v>
                </c:pt>
                <c:pt idx="740">
                  <c:v>11.523287671232877</c:v>
                </c:pt>
                <c:pt idx="741">
                  <c:v>26.019178082191782</c:v>
                </c:pt>
                <c:pt idx="742">
                  <c:v>12.345205479452055</c:v>
                </c:pt>
                <c:pt idx="743">
                  <c:v>46.254794520547946</c:v>
                </c:pt>
                <c:pt idx="744">
                  <c:v>17.391780821917809</c:v>
                </c:pt>
                <c:pt idx="745">
                  <c:v>21.032876712328768</c:v>
                </c:pt>
                <c:pt idx="746">
                  <c:v>19.80821917808219</c:v>
                </c:pt>
                <c:pt idx="747">
                  <c:v>12.991780821917809</c:v>
                </c:pt>
                <c:pt idx="748">
                  <c:v>26.5013698630137</c:v>
                </c:pt>
                <c:pt idx="749">
                  <c:v>13.93972602739726</c:v>
                </c:pt>
                <c:pt idx="750">
                  <c:v>26.019178082191782</c:v>
                </c:pt>
                <c:pt idx="751">
                  <c:v>11.005479452054795</c:v>
                </c:pt>
                <c:pt idx="752">
                  <c:v>30.298630136986301</c:v>
                </c:pt>
                <c:pt idx="753">
                  <c:v>8.9095890410958898</c:v>
                </c:pt>
                <c:pt idx="754">
                  <c:v>22.915068493150685</c:v>
                </c:pt>
                <c:pt idx="755">
                  <c:v>17.142465753424659</c:v>
                </c:pt>
                <c:pt idx="756">
                  <c:v>12.345205479452055</c:v>
                </c:pt>
                <c:pt idx="757">
                  <c:v>8.9095890410958898</c:v>
                </c:pt>
                <c:pt idx="758">
                  <c:v>9.830136986301369</c:v>
                </c:pt>
                <c:pt idx="759">
                  <c:v>9.1013698630136979</c:v>
                </c:pt>
                <c:pt idx="760">
                  <c:v>21.265753424657536</c:v>
                </c:pt>
                <c:pt idx="761">
                  <c:v>32.063013698630137</c:v>
                </c:pt>
                <c:pt idx="762">
                  <c:v>8.3534246575342461</c:v>
                </c:pt>
                <c:pt idx="763">
                  <c:v>8.3534246575342461</c:v>
                </c:pt>
                <c:pt idx="764">
                  <c:v>8.9095890410958898</c:v>
                </c:pt>
                <c:pt idx="765">
                  <c:v>26.019178082191782</c:v>
                </c:pt>
                <c:pt idx="766">
                  <c:v>24.8</c:v>
                </c:pt>
                <c:pt idx="767">
                  <c:v>21.265753424657536</c:v>
                </c:pt>
                <c:pt idx="768">
                  <c:v>11.005479452054795</c:v>
                </c:pt>
                <c:pt idx="769">
                  <c:v>16.219178082191782</c:v>
                </c:pt>
                <c:pt idx="770">
                  <c:v>2.9643835616438357</c:v>
                </c:pt>
                <c:pt idx="771">
                  <c:v>14.438356164383562</c:v>
                </c:pt>
                <c:pt idx="772">
                  <c:v>11.005479452054795</c:v>
                </c:pt>
                <c:pt idx="773">
                  <c:v>19.112328767123287</c:v>
                </c:pt>
                <c:pt idx="774">
                  <c:v>8.3534246575342461</c:v>
                </c:pt>
                <c:pt idx="775">
                  <c:v>9.1013698630136979</c:v>
                </c:pt>
                <c:pt idx="776">
                  <c:v>13.287671232876713</c:v>
                </c:pt>
                <c:pt idx="777">
                  <c:v>25.109589041095891</c:v>
                </c:pt>
                <c:pt idx="778">
                  <c:v>15.205479452054794</c:v>
                </c:pt>
                <c:pt idx="779">
                  <c:v>35.054794520547944</c:v>
                </c:pt>
                <c:pt idx="780">
                  <c:v>26.5013698630137</c:v>
                </c:pt>
                <c:pt idx="781">
                  <c:v>2.6191780821917807</c:v>
                </c:pt>
                <c:pt idx="782">
                  <c:v>17.117808219178084</c:v>
                </c:pt>
                <c:pt idx="783">
                  <c:v>45.315068493150683</c:v>
                </c:pt>
                <c:pt idx="784">
                  <c:v>13.287671232876713</c:v>
                </c:pt>
                <c:pt idx="785">
                  <c:v>19.80821917808219</c:v>
                </c:pt>
                <c:pt idx="786">
                  <c:v>20.632876712328766</c:v>
                </c:pt>
                <c:pt idx="787">
                  <c:v>11.523287671232877</c:v>
                </c:pt>
                <c:pt idx="788">
                  <c:v>14.438356164383562</c:v>
                </c:pt>
                <c:pt idx="789">
                  <c:v>17.391780821917809</c:v>
                </c:pt>
                <c:pt idx="790">
                  <c:v>1.9287671232876713</c:v>
                </c:pt>
                <c:pt idx="791">
                  <c:v>19.112328767123287</c:v>
                </c:pt>
                <c:pt idx="792">
                  <c:v>29.931506849315067</c:v>
                </c:pt>
                <c:pt idx="793">
                  <c:v>19.252054794520546</c:v>
                </c:pt>
                <c:pt idx="794">
                  <c:v>13.109589041095891</c:v>
                </c:pt>
                <c:pt idx="795">
                  <c:v>12.345205479452055</c:v>
                </c:pt>
                <c:pt idx="796">
                  <c:v>13.287671232876713</c:v>
                </c:pt>
                <c:pt idx="797">
                  <c:v>19.112328767123287</c:v>
                </c:pt>
                <c:pt idx="798">
                  <c:v>23.528767123287672</c:v>
                </c:pt>
                <c:pt idx="799">
                  <c:v>15.147945205479452</c:v>
                </c:pt>
                <c:pt idx="800">
                  <c:v>24.449315068493149</c:v>
                </c:pt>
                <c:pt idx="801">
                  <c:v>13.287671232876713</c:v>
                </c:pt>
                <c:pt idx="802">
                  <c:v>27.19178082191781</c:v>
                </c:pt>
                <c:pt idx="803">
                  <c:v>26.019178082191782</c:v>
                </c:pt>
                <c:pt idx="804">
                  <c:v>4.4219178082191783</c:v>
                </c:pt>
                <c:pt idx="805">
                  <c:v>24.449315068493149</c:v>
                </c:pt>
                <c:pt idx="806">
                  <c:v>13.287671232876713</c:v>
                </c:pt>
                <c:pt idx="807">
                  <c:v>16.542465753424658</c:v>
                </c:pt>
                <c:pt idx="808">
                  <c:v>12.208219178082192</c:v>
                </c:pt>
                <c:pt idx="809">
                  <c:v>2.6191780821917807</c:v>
                </c:pt>
                <c:pt idx="810">
                  <c:v>11.005479452054795</c:v>
                </c:pt>
                <c:pt idx="811">
                  <c:v>13.93972602739726</c:v>
                </c:pt>
                <c:pt idx="812">
                  <c:v>11.523287671232877</c:v>
                </c:pt>
                <c:pt idx="813">
                  <c:v>32.772602739726025</c:v>
                </c:pt>
                <c:pt idx="814">
                  <c:v>11.005479452054795</c:v>
                </c:pt>
                <c:pt idx="815">
                  <c:v>15.205479452054794</c:v>
                </c:pt>
                <c:pt idx="816">
                  <c:v>8.9095890410958898</c:v>
                </c:pt>
                <c:pt idx="817">
                  <c:v>22.857534246575341</c:v>
                </c:pt>
                <c:pt idx="818">
                  <c:v>16.005479452054793</c:v>
                </c:pt>
                <c:pt idx="819">
                  <c:v>5.3616438356164382</c:v>
                </c:pt>
                <c:pt idx="820">
                  <c:v>29.915068493150685</c:v>
                </c:pt>
                <c:pt idx="821">
                  <c:v>9.293150684931506</c:v>
                </c:pt>
                <c:pt idx="822">
                  <c:v>21.265753424657536</c:v>
                </c:pt>
                <c:pt idx="823">
                  <c:v>9.293150684931506</c:v>
                </c:pt>
                <c:pt idx="824">
                  <c:v>15.205479452054794</c:v>
                </c:pt>
                <c:pt idx="825">
                  <c:v>15.106849315068493</c:v>
                </c:pt>
                <c:pt idx="826">
                  <c:v>13.93972602739726</c:v>
                </c:pt>
                <c:pt idx="827">
                  <c:v>11.523287671232877</c:v>
                </c:pt>
                <c:pt idx="828">
                  <c:v>12.208219178082192</c:v>
                </c:pt>
                <c:pt idx="829">
                  <c:v>20.632876712328766</c:v>
                </c:pt>
                <c:pt idx="830">
                  <c:v>24.449315068493149</c:v>
                </c:pt>
                <c:pt idx="831">
                  <c:v>9.293150684931506</c:v>
                </c:pt>
                <c:pt idx="832">
                  <c:v>9.293150684931506</c:v>
                </c:pt>
                <c:pt idx="833">
                  <c:v>15.528767123287672</c:v>
                </c:pt>
                <c:pt idx="834">
                  <c:v>2.6191780821917807</c:v>
                </c:pt>
                <c:pt idx="835">
                  <c:v>11.005479452054795</c:v>
                </c:pt>
                <c:pt idx="836">
                  <c:v>3.3479452054794518</c:v>
                </c:pt>
                <c:pt idx="837">
                  <c:v>22.926027397260274</c:v>
                </c:pt>
                <c:pt idx="838">
                  <c:v>9.830136986301369</c:v>
                </c:pt>
                <c:pt idx="839">
                  <c:v>7.8027397260273972</c:v>
                </c:pt>
                <c:pt idx="840">
                  <c:v>13.287671232876713</c:v>
                </c:pt>
                <c:pt idx="841">
                  <c:v>8.3534246575342461</c:v>
                </c:pt>
                <c:pt idx="842">
                  <c:v>11.523287671232877</c:v>
                </c:pt>
                <c:pt idx="843">
                  <c:v>2.6191780821917807</c:v>
                </c:pt>
                <c:pt idx="844">
                  <c:v>39.613698630136987</c:v>
                </c:pt>
                <c:pt idx="845">
                  <c:v>15.972602739726028</c:v>
                </c:pt>
                <c:pt idx="846">
                  <c:v>9.1013698630136979</c:v>
                </c:pt>
                <c:pt idx="847">
                  <c:v>32.350684931506848</c:v>
                </c:pt>
                <c:pt idx="848">
                  <c:v>13.287671232876713</c:v>
                </c:pt>
                <c:pt idx="849">
                  <c:v>15.106849315068493</c:v>
                </c:pt>
                <c:pt idx="850">
                  <c:v>12.208219178082192</c:v>
                </c:pt>
                <c:pt idx="851">
                  <c:v>23.336986301369862</c:v>
                </c:pt>
                <c:pt idx="852">
                  <c:v>9.1013698630136979</c:v>
                </c:pt>
                <c:pt idx="853">
                  <c:v>16.61917808219178</c:v>
                </c:pt>
                <c:pt idx="854">
                  <c:v>29.704109589041096</c:v>
                </c:pt>
                <c:pt idx="855">
                  <c:v>26.019178082191782</c:v>
                </c:pt>
                <c:pt idx="856">
                  <c:v>11.523287671232877</c:v>
                </c:pt>
                <c:pt idx="857">
                  <c:v>2.9643835616438357</c:v>
                </c:pt>
                <c:pt idx="858">
                  <c:v>12.208219178082192</c:v>
                </c:pt>
                <c:pt idx="859">
                  <c:v>4.7287671232876711</c:v>
                </c:pt>
                <c:pt idx="860">
                  <c:v>15.282191780821918</c:v>
                </c:pt>
                <c:pt idx="861">
                  <c:v>5.3616438356164382</c:v>
                </c:pt>
                <c:pt idx="862">
                  <c:v>3.7698630136986302</c:v>
                </c:pt>
                <c:pt idx="863">
                  <c:v>3.7698630136986302</c:v>
                </c:pt>
                <c:pt idx="864">
                  <c:v>12.208219178082192</c:v>
                </c:pt>
                <c:pt idx="865">
                  <c:v>32.350684931506848</c:v>
                </c:pt>
                <c:pt idx="866">
                  <c:v>26.5013698630137</c:v>
                </c:pt>
                <c:pt idx="867">
                  <c:v>25.638356164383563</c:v>
                </c:pt>
                <c:pt idx="868">
                  <c:v>32.61917808219178</c:v>
                </c:pt>
                <c:pt idx="869">
                  <c:v>28.802739726027397</c:v>
                </c:pt>
                <c:pt idx="870">
                  <c:v>19.112328767123287</c:v>
                </c:pt>
                <c:pt idx="871">
                  <c:v>29.454794520547946</c:v>
                </c:pt>
                <c:pt idx="872">
                  <c:v>29.684931506849313</c:v>
                </c:pt>
                <c:pt idx="873">
                  <c:v>15.106849315068493</c:v>
                </c:pt>
                <c:pt idx="874">
                  <c:v>12.345205479452055</c:v>
                </c:pt>
                <c:pt idx="875">
                  <c:v>4.7287671232876711</c:v>
                </c:pt>
                <c:pt idx="876">
                  <c:v>18.920547945205481</c:v>
                </c:pt>
                <c:pt idx="877">
                  <c:v>8.9095890410958898</c:v>
                </c:pt>
                <c:pt idx="878">
                  <c:v>14.438356164383562</c:v>
                </c:pt>
                <c:pt idx="879">
                  <c:v>24.449315068493149</c:v>
                </c:pt>
                <c:pt idx="880">
                  <c:v>26.520547945205479</c:v>
                </c:pt>
                <c:pt idx="881">
                  <c:v>13.676712328767124</c:v>
                </c:pt>
                <c:pt idx="882">
                  <c:v>11.523287671232877</c:v>
                </c:pt>
                <c:pt idx="883">
                  <c:v>6.5945205479452058</c:v>
                </c:pt>
                <c:pt idx="884">
                  <c:v>12.208219178082192</c:v>
                </c:pt>
                <c:pt idx="885">
                  <c:v>12.345205479452055</c:v>
                </c:pt>
                <c:pt idx="886">
                  <c:v>15.282191780821918</c:v>
                </c:pt>
                <c:pt idx="887">
                  <c:v>35.4</c:v>
                </c:pt>
                <c:pt idx="888">
                  <c:v>22.372602739726027</c:v>
                </c:pt>
                <c:pt idx="889">
                  <c:v>5.515068493150685</c:v>
                </c:pt>
                <c:pt idx="890">
                  <c:v>8.1041095890410961</c:v>
                </c:pt>
                <c:pt idx="891">
                  <c:v>13.287671232876713</c:v>
                </c:pt>
                <c:pt idx="892">
                  <c:v>26.5013698630137</c:v>
                </c:pt>
                <c:pt idx="893">
                  <c:v>13.287671232876713</c:v>
                </c:pt>
                <c:pt idx="894">
                  <c:v>8.9095890410958898</c:v>
                </c:pt>
                <c:pt idx="895">
                  <c:v>19.098630136986301</c:v>
                </c:pt>
                <c:pt idx="896">
                  <c:v>4.580821917808219</c:v>
                </c:pt>
                <c:pt idx="897">
                  <c:v>8.6410958904109592</c:v>
                </c:pt>
                <c:pt idx="898">
                  <c:v>15.282191780821918</c:v>
                </c:pt>
                <c:pt idx="899">
                  <c:v>9.830136986301369</c:v>
                </c:pt>
                <c:pt idx="900">
                  <c:v>9.293150684931506</c:v>
                </c:pt>
                <c:pt idx="901">
                  <c:v>37.56712328767123</c:v>
                </c:pt>
                <c:pt idx="902">
                  <c:v>8.9095890410958898</c:v>
                </c:pt>
                <c:pt idx="903">
                  <c:v>16.005479452054793</c:v>
                </c:pt>
                <c:pt idx="904">
                  <c:v>24.449315068493149</c:v>
                </c:pt>
                <c:pt idx="905">
                  <c:v>3.7698630136986302</c:v>
                </c:pt>
                <c:pt idx="906">
                  <c:v>2.9643835616438357</c:v>
                </c:pt>
                <c:pt idx="907">
                  <c:v>21.013698630136986</c:v>
                </c:pt>
                <c:pt idx="908">
                  <c:v>19.30958904109589</c:v>
                </c:pt>
                <c:pt idx="909">
                  <c:v>4.7287671232876711</c:v>
                </c:pt>
                <c:pt idx="910">
                  <c:v>5.6739726027397257</c:v>
                </c:pt>
                <c:pt idx="911">
                  <c:v>14.438356164383562</c:v>
                </c:pt>
                <c:pt idx="912">
                  <c:v>20.632876712328766</c:v>
                </c:pt>
                <c:pt idx="913">
                  <c:v>8.9095890410958898</c:v>
                </c:pt>
                <c:pt idx="914">
                  <c:v>12.208219178082192</c:v>
                </c:pt>
                <c:pt idx="915">
                  <c:v>8.6410958904109592</c:v>
                </c:pt>
                <c:pt idx="916">
                  <c:v>20.632876712328766</c:v>
                </c:pt>
                <c:pt idx="917">
                  <c:v>19.252054794520546</c:v>
                </c:pt>
                <c:pt idx="918">
                  <c:v>15.282191780821918</c:v>
                </c:pt>
                <c:pt idx="919">
                  <c:v>14.438356164383562</c:v>
                </c:pt>
                <c:pt idx="920">
                  <c:v>12.345205479452055</c:v>
                </c:pt>
                <c:pt idx="921">
                  <c:v>9.293150684931506</c:v>
                </c:pt>
                <c:pt idx="922">
                  <c:v>5.3616438356164382</c:v>
                </c:pt>
                <c:pt idx="923">
                  <c:v>26.616438356164384</c:v>
                </c:pt>
                <c:pt idx="924">
                  <c:v>2.5726027397260274</c:v>
                </c:pt>
                <c:pt idx="925">
                  <c:v>21.032876712328768</c:v>
                </c:pt>
                <c:pt idx="926">
                  <c:v>11.523287671232877</c:v>
                </c:pt>
                <c:pt idx="927">
                  <c:v>20.632876712328766</c:v>
                </c:pt>
                <c:pt idx="928">
                  <c:v>14.4</c:v>
                </c:pt>
                <c:pt idx="929">
                  <c:v>12.345205479452055</c:v>
                </c:pt>
                <c:pt idx="930">
                  <c:v>19.252054794520546</c:v>
                </c:pt>
                <c:pt idx="931">
                  <c:v>29.684931506849313</c:v>
                </c:pt>
                <c:pt idx="932">
                  <c:v>13.287671232876713</c:v>
                </c:pt>
                <c:pt idx="933">
                  <c:v>8.7205479452054799</c:v>
                </c:pt>
                <c:pt idx="934">
                  <c:v>17.410958904109588</c:v>
                </c:pt>
                <c:pt idx="935">
                  <c:v>13.93972602739726</c:v>
                </c:pt>
                <c:pt idx="936">
                  <c:v>24.887671232876713</c:v>
                </c:pt>
                <c:pt idx="937">
                  <c:v>4.7287671232876711</c:v>
                </c:pt>
                <c:pt idx="938">
                  <c:v>17.117808219178084</c:v>
                </c:pt>
                <c:pt idx="939">
                  <c:v>8.3534246575342461</c:v>
                </c:pt>
                <c:pt idx="940">
                  <c:v>12.345205479452055</c:v>
                </c:pt>
                <c:pt idx="941">
                  <c:v>16.005479452054793</c:v>
                </c:pt>
                <c:pt idx="942">
                  <c:v>11.523287671232877</c:v>
                </c:pt>
                <c:pt idx="943">
                  <c:v>7.8027397260273972</c:v>
                </c:pt>
                <c:pt idx="944">
                  <c:v>30.298630136986301</c:v>
                </c:pt>
                <c:pt idx="945">
                  <c:v>8.9095890410958898</c:v>
                </c:pt>
                <c:pt idx="946">
                  <c:v>8.3534246575342461</c:v>
                </c:pt>
                <c:pt idx="947">
                  <c:v>5.1232876712328768</c:v>
                </c:pt>
                <c:pt idx="948">
                  <c:v>13.93972602739726</c:v>
                </c:pt>
                <c:pt idx="949">
                  <c:v>13.93972602739726</c:v>
                </c:pt>
                <c:pt idx="950">
                  <c:v>2.6191780821917807</c:v>
                </c:pt>
                <c:pt idx="951">
                  <c:v>17.391780821917809</c:v>
                </c:pt>
                <c:pt idx="952">
                  <c:v>11.005479452054795</c:v>
                </c:pt>
                <c:pt idx="953">
                  <c:v>2.9643835616438357</c:v>
                </c:pt>
                <c:pt idx="954">
                  <c:v>21.032876712328768</c:v>
                </c:pt>
                <c:pt idx="955">
                  <c:v>16.542465753424658</c:v>
                </c:pt>
                <c:pt idx="956">
                  <c:v>41.805479452054797</c:v>
                </c:pt>
                <c:pt idx="957">
                  <c:v>13.287671232876713</c:v>
                </c:pt>
                <c:pt idx="958">
                  <c:v>4.4219178082191783</c:v>
                </c:pt>
                <c:pt idx="959">
                  <c:v>2.6191780821917807</c:v>
                </c:pt>
                <c:pt idx="960">
                  <c:v>13.93972602739726</c:v>
                </c:pt>
                <c:pt idx="961">
                  <c:v>20.632876712328766</c:v>
                </c:pt>
                <c:pt idx="962">
                  <c:v>5.515068493150685</c:v>
                </c:pt>
                <c:pt idx="963">
                  <c:v>12.345205479452055</c:v>
                </c:pt>
                <c:pt idx="964">
                  <c:v>13.287671232876713</c:v>
                </c:pt>
                <c:pt idx="965">
                  <c:v>2.9643835616438357</c:v>
                </c:pt>
                <c:pt idx="966">
                  <c:v>26.019178082191782</c:v>
                </c:pt>
                <c:pt idx="967">
                  <c:v>12.208219178082192</c:v>
                </c:pt>
                <c:pt idx="968">
                  <c:v>15.106849315068493</c:v>
                </c:pt>
                <c:pt idx="969">
                  <c:v>9.293150684931506</c:v>
                </c:pt>
                <c:pt idx="970">
                  <c:v>4.4219178082191783</c:v>
                </c:pt>
                <c:pt idx="971">
                  <c:v>13.93972602739726</c:v>
                </c:pt>
                <c:pt idx="972">
                  <c:v>28.802739726027397</c:v>
                </c:pt>
                <c:pt idx="973">
                  <c:v>12.345205479452055</c:v>
                </c:pt>
                <c:pt idx="974">
                  <c:v>22.945205479452056</c:v>
                </c:pt>
                <c:pt idx="975">
                  <c:v>26.961643835616439</c:v>
                </c:pt>
                <c:pt idx="976">
                  <c:v>16.695890410958903</c:v>
                </c:pt>
                <c:pt idx="977">
                  <c:v>15.282191780821918</c:v>
                </c:pt>
                <c:pt idx="978">
                  <c:v>9.293150684931506</c:v>
                </c:pt>
                <c:pt idx="979">
                  <c:v>21.032876712328768</c:v>
                </c:pt>
                <c:pt idx="980">
                  <c:v>21.265753424657536</c:v>
                </c:pt>
                <c:pt idx="981">
                  <c:v>13.93972602739726</c:v>
                </c:pt>
                <c:pt idx="982">
                  <c:v>29.684931506849313</c:v>
                </c:pt>
                <c:pt idx="983">
                  <c:v>5.9808219178082194</c:v>
                </c:pt>
                <c:pt idx="984">
                  <c:v>24.449315068493149</c:v>
                </c:pt>
                <c:pt idx="985">
                  <c:v>16.005479452054793</c:v>
                </c:pt>
                <c:pt idx="986">
                  <c:v>11.523287671232877</c:v>
                </c:pt>
                <c:pt idx="987">
                  <c:v>14.438356164383562</c:v>
                </c:pt>
                <c:pt idx="988">
                  <c:v>19.112328767123287</c:v>
                </c:pt>
                <c:pt idx="989">
                  <c:v>22.723287671232878</c:v>
                </c:pt>
                <c:pt idx="990">
                  <c:v>15.282191780821918</c:v>
                </c:pt>
                <c:pt idx="991">
                  <c:v>15.205479452054794</c:v>
                </c:pt>
                <c:pt idx="992">
                  <c:v>15.33972602739726</c:v>
                </c:pt>
                <c:pt idx="993">
                  <c:v>9.1013698630136979</c:v>
                </c:pt>
                <c:pt idx="994">
                  <c:v>13.93972602739726</c:v>
                </c:pt>
                <c:pt idx="995">
                  <c:v>5.3616438356164382</c:v>
                </c:pt>
                <c:pt idx="996">
                  <c:v>3.3479452054794518</c:v>
                </c:pt>
                <c:pt idx="997">
                  <c:v>12.208219178082192</c:v>
                </c:pt>
                <c:pt idx="998">
                  <c:v>5.3616438356164382</c:v>
                </c:pt>
                <c:pt idx="999">
                  <c:v>5.3616438356164382</c:v>
                </c:pt>
                <c:pt idx="1000">
                  <c:v>12.208219178082192</c:v>
                </c:pt>
                <c:pt idx="1001">
                  <c:v>21.265753424657536</c:v>
                </c:pt>
                <c:pt idx="1002">
                  <c:v>23.528767123287672</c:v>
                </c:pt>
                <c:pt idx="1003">
                  <c:v>9.1013698630136979</c:v>
                </c:pt>
                <c:pt idx="1004">
                  <c:v>15.205479452054794</c:v>
                </c:pt>
                <c:pt idx="1005">
                  <c:v>15.427397260273972</c:v>
                </c:pt>
                <c:pt idx="1006">
                  <c:v>18.139726027397259</c:v>
                </c:pt>
                <c:pt idx="1007">
                  <c:v>23.528767123287672</c:v>
                </c:pt>
                <c:pt idx="1008">
                  <c:v>8.9095890410958898</c:v>
                </c:pt>
                <c:pt idx="1009">
                  <c:v>3.7698630136986302</c:v>
                </c:pt>
                <c:pt idx="1010">
                  <c:v>9.293150684931506</c:v>
                </c:pt>
                <c:pt idx="1011">
                  <c:v>22.454794520547946</c:v>
                </c:pt>
                <c:pt idx="1012">
                  <c:v>12.208219178082192</c:v>
                </c:pt>
                <c:pt idx="1013">
                  <c:v>2.9643835616438357</c:v>
                </c:pt>
                <c:pt idx="1014">
                  <c:v>14.438356164383562</c:v>
                </c:pt>
                <c:pt idx="1015">
                  <c:v>8.6410958904109592</c:v>
                </c:pt>
                <c:pt idx="1016">
                  <c:v>24.942465753424656</c:v>
                </c:pt>
                <c:pt idx="1017">
                  <c:v>19.112328767123287</c:v>
                </c:pt>
                <c:pt idx="1018">
                  <c:v>13.936986301369863</c:v>
                </c:pt>
                <c:pt idx="1019">
                  <c:v>9.4136986301369863</c:v>
                </c:pt>
                <c:pt idx="1020">
                  <c:v>8.3534246575342461</c:v>
                </c:pt>
                <c:pt idx="1021">
                  <c:v>20.476712328767125</c:v>
                </c:pt>
                <c:pt idx="1022">
                  <c:v>1.9287671232876713</c:v>
                </c:pt>
                <c:pt idx="1023">
                  <c:v>14.361643835616439</c:v>
                </c:pt>
                <c:pt idx="1024">
                  <c:v>8.6410958904109592</c:v>
                </c:pt>
                <c:pt idx="1025">
                  <c:v>16.542465753424658</c:v>
                </c:pt>
                <c:pt idx="1026">
                  <c:v>34.421917808219177</c:v>
                </c:pt>
                <c:pt idx="1027">
                  <c:v>20.454794520547946</c:v>
                </c:pt>
                <c:pt idx="1028">
                  <c:v>17.117808219178084</c:v>
                </c:pt>
                <c:pt idx="1029">
                  <c:v>1.9287671232876713</c:v>
                </c:pt>
                <c:pt idx="1030">
                  <c:v>15.106849315068493</c:v>
                </c:pt>
                <c:pt idx="1031">
                  <c:v>26.5013698630137</c:v>
                </c:pt>
                <c:pt idx="1032">
                  <c:v>1.4301369863013698</c:v>
                </c:pt>
                <c:pt idx="1033">
                  <c:v>11.523287671232877</c:v>
                </c:pt>
                <c:pt idx="1034">
                  <c:v>28.802739726027397</c:v>
                </c:pt>
                <c:pt idx="1035">
                  <c:v>30.298630136986301</c:v>
                </c:pt>
                <c:pt idx="1036">
                  <c:v>21.265753424657536</c:v>
                </c:pt>
                <c:pt idx="1037">
                  <c:v>11.523287671232877</c:v>
                </c:pt>
                <c:pt idx="1038">
                  <c:v>13.287671232876713</c:v>
                </c:pt>
                <c:pt idx="1039">
                  <c:v>15.205479452054794</c:v>
                </c:pt>
                <c:pt idx="1040">
                  <c:v>21.032876712328768</c:v>
                </c:pt>
                <c:pt idx="1041">
                  <c:v>23.336986301369862</c:v>
                </c:pt>
                <c:pt idx="1042">
                  <c:v>2.6191780821917807</c:v>
                </c:pt>
                <c:pt idx="1043">
                  <c:v>13.287671232876713</c:v>
                </c:pt>
                <c:pt idx="1044">
                  <c:v>2.9643835616438357</c:v>
                </c:pt>
                <c:pt idx="1045">
                  <c:v>5.3616438356164382</c:v>
                </c:pt>
                <c:pt idx="1046">
                  <c:v>13.93972602739726</c:v>
                </c:pt>
                <c:pt idx="1047">
                  <c:v>4.7287671232876711</c:v>
                </c:pt>
                <c:pt idx="1048">
                  <c:v>8.3534246575342461</c:v>
                </c:pt>
                <c:pt idx="1049">
                  <c:v>12.208219178082192</c:v>
                </c:pt>
                <c:pt idx="1050">
                  <c:v>12.205479452054794</c:v>
                </c:pt>
                <c:pt idx="1051">
                  <c:v>15.205479452054794</c:v>
                </c:pt>
                <c:pt idx="1052">
                  <c:v>19.112328767123287</c:v>
                </c:pt>
                <c:pt idx="1053">
                  <c:v>11.523287671232877</c:v>
                </c:pt>
                <c:pt idx="1054">
                  <c:v>20.632876712328766</c:v>
                </c:pt>
                <c:pt idx="1055">
                  <c:v>18.139726027397259</c:v>
                </c:pt>
                <c:pt idx="1056">
                  <c:v>11.005479452054795</c:v>
                </c:pt>
                <c:pt idx="1057">
                  <c:v>2.9643835616438357</c:v>
                </c:pt>
                <c:pt idx="1058">
                  <c:v>29.934246575342467</c:v>
                </c:pt>
                <c:pt idx="1059">
                  <c:v>13.93972602739726</c:v>
                </c:pt>
                <c:pt idx="1060">
                  <c:v>12.345205479452055</c:v>
                </c:pt>
                <c:pt idx="1061">
                  <c:v>6.4164383561643836</c:v>
                </c:pt>
                <c:pt idx="1062">
                  <c:v>26.5013698630137</c:v>
                </c:pt>
                <c:pt idx="1063">
                  <c:v>1.9287671232876713</c:v>
                </c:pt>
                <c:pt idx="1064">
                  <c:v>32.657534246575345</c:v>
                </c:pt>
                <c:pt idx="1065">
                  <c:v>12.345205479452055</c:v>
                </c:pt>
                <c:pt idx="1066">
                  <c:v>2.9643835616438357</c:v>
                </c:pt>
                <c:pt idx="1067">
                  <c:v>11.523287671232877</c:v>
                </c:pt>
                <c:pt idx="1068">
                  <c:v>12.208219178082192</c:v>
                </c:pt>
                <c:pt idx="1069">
                  <c:v>12.345205479452055</c:v>
                </c:pt>
                <c:pt idx="1070">
                  <c:v>2.9643835616438357</c:v>
                </c:pt>
                <c:pt idx="1071">
                  <c:v>13.93972602739726</c:v>
                </c:pt>
                <c:pt idx="1072">
                  <c:v>11.005479452054795</c:v>
                </c:pt>
                <c:pt idx="1073">
                  <c:v>33.482191780821921</c:v>
                </c:pt>
                <c:pt idx="1074">
                  <c:v>12.208219178082192</c:v>
                </c:pt>
                <c:pt idx="1075">
                  <c:v>17.391780821917809</c:v>
                </c:pt>
                <c:pt idx="1076">
                  <c:v>26.019178082191782</c:v>
                </c:pt>
                <c:pt idx="1077">
                  <c:v>11.005479452054795</c:v>
                </c:pt>
                <c:pt idx="1078">
                  <c:v>9.1013698630136979</c:v>
                </c:pt>
                <c:pt idx="1079">
                  <c:v>1.6904109589041096</c:v>
                </c:pt>
                <c:pt idx="1080">
                  <c:v>12.345205479452055</c:v>
                </c:pt>
                <c:pt idx="1081">
                  <c:v>2.9643835616438357</c:v>
                </c:pt>
                <c:pt idx="1082">
                  <c:v>12.208219178082192</c:v>
                </c:pt>
                <c:pt idx="1083">
                  <c:v>9.293150684931506</c:v>
                </c:pt>
                <c:pt idx="1084">
                  <c:v>2.6191780821917807</c:v>
                </c:pt>
                <c:pt idx="1085">
                  <c:v>8.6410958904109592</c:v>
                </c:pt>
                <c:pt idx="1086">
                  <c:v>3.3479452054794518</c:v>
                </c:pt>
                <c:pt idx="1087">
                  <c:v>12.345205479452055</c:v>
                </c:pt>
                <c:pt idx="1088">
                  <c:v>13.835616438356164</c:v>
                </c:pt>
                <c:pt idx="1089">
                  <c:v>29.454794520547946</c:v>
                </c:pt>
                <c:pt idx="1090">
                  <c:v>15.282191780821918</c:v>
                </c:pt>
                <c:pt idx="1091">
                  <c:v>4.7287671232876711</c:v>
                </c:pt>
                <c:pt idx="1092">
                  <c:v>6.1917808219178081</c:v>
                </c:pt>
                <c:pt idx="1093">
                  <c:v>8.3534246575342461</c:v>
                </c:pt>
                <c:pt idx="1094">
                  <c:v>39.830136986301369</c:v>
                </c:pt>
                <c:pt idx="1095">
                  <c:v>8.6410958904109592</c:v>
                </c:pt>
                <c:pt idx="1096">
                  <c:v>4.4219178082191783</c:v>
                </c:pt>
                <c:pt idx="1097">
                  <c:v>25.101369863013698</c:v>
                </c:pt>
                <c:pt idx="1098">
                  <c:v>23.528767123287672</c:v>
                </c:pt>
                <c:pt idx="1099">
                  <c:v>23.06027397260274</c:v>
                </c:pt>
                <c:pt idx="1100">
                  <c:v>14.438356164383562</c:v>
                </c:pt>
                <c:pt idx="1101">
                  <c:v>11.671232876712329</c:v>
                </c:pt>
                <c:pt idx="1102">
                  <c:v>5.515068493150685</c:v>
                </c:pt>
                <c:pt idx="1103">
                  <c:v>33.194520547945203</c:v>
                </c:pt>
                <c:pt idx="1104">
                  <c:v>4.580821917808219</c:v>
                </c:pt>
                <c:pt idx="1105">
                  <c:v>26.019178082191782</c:v>
                </c:pt>
                <c:pt idx="1106">
                  <c:v>2.6191780821917807</c:v>
                </c:pt>
                <c:pt idx="1107">
                  <c:v>23.509589041095889</c:v>
                </c:pt>
                <c:pt idx="1108">
                  <c:v>18.504109589041096</c:v>
                </c:pt>
                <c:pt idx="1109">
                  <c:v>34.421917808219177</c:v>
                </c:pt>
                <c:pt idx="1110">
                  <c:v>4.4219178082191783</c:v>
                </c:pt>
                <c:pt idx="1111">
                  <c:v>12.208219178082192</c:v>
                </c:pt>
                <c:pt idx="1112">
                  <c:v>12.208219178082192</c:v>
                </c:pt>
                <c:pt idx="1113">
                  <c:v>5.515068493150685</c:v>
                </c:pt>
                <c:pt idx="1114">
                  <c:v>11.523287671232877</c:v>
                </c:pt>
                <c:pt idx="1115">
                  <c:v>8.3534246575342461</c:v>
                </c:pt>
                <c:pt idx="1116">
                  <c:v>22.915068493150685</c:v>
                </c:pt>
                <c:pt idx="1117">
                  <c:v>28.413698630136988</c:v>
                </c:pt>
                <c:pt idx="1118">
                  <c:v>13.93972602739726</c:v>
                </c:pt>
                <c:pt idx="1119">
                  <c:v>8.6410958904109592</c:v>
                </c:pt>
                <c:pt idx="1120">
                  <c:v>13.435616438356165</c:v>
                </c:pt>
                <c:pt idx="1121">
                  <c:v>16.005479452054793</c:v>
                </c:pt>
                <c:pt idx="1122">
                  <c:v>16.005479452054793</c:v>
                </c:pt>
                <c:pt idx="1123">
                  <c:v>8.9095890410958898</c:v>
                </c:pt>
                <c:pt idx="1124">
                  <c:v>17.117808219178084</c:v>
                </c:pt>
                <c:pt idx="1125">
                  <c:v>26.019178082191782</c:v>
                </c:pt>
                <c:pt idx="1126">
                  <c:v>2.9643835616438357</c:v>
                </c:pt>
                <c:pt idx="1127">
                  <c:v>16.542465753424658</c:v>
                </c:pt>
                <c:pt idx="1128">
                  <c:v>1.6904109589041096</c:v>
                </c:pt>
                <c:pt idx="1129">
                  <c:v>8.3534246575342461</c:v>
                </c:pt>
                <c:pt idx="1130">
                  <c:v>2.9643835616438357</c:v>
                </c:pt>
                <c:pt idx="1131">
                  <c:v>8.3534246575342461</c:v>
                </c:pt>
                <c:pt idx="1132">
                  <c:v>29.934246575342467</c:v>
                </c:pt>
                <c:pt idx="1133">
                  <c:v>4.7287671232876711</c:v>
                </c:pt>
                <c:pt idx="1134">
                  <c:v>35.87945205479452</c:v>
                </c:pt>
                <c:pt idx="1135">
                  <c:v>18.139726027397259</c:v>
                </c:pt>
                <c:pt idx="1136">
                  <c:v>15.282191780821918</c:v>
                </c:pt>
                <c:pt idx="1137">
                  <c:v>12.443835616438356</c:v>
                </c:pt>
                <c:pt idx="1138">
                  <c:v>2.9643835616438357</c:v>
                </c:pt>
                <c:pt idx="1139">
                  <c:v>22.915068493150685</c:v>
                </c:pt>
                <c:pt idx="1140">
                  <c:v>16.695890410958903</c:v>
                </c:pt>
                <c:pt idx="1141">
                  <c:v>2.5726027397260274</c:v>
                </c:pt>
                <c:pt idx="1142">
                  <c:v>12.345205479452055</c:v>
                </c:pt>
                <c:pt idx="1143">
                  <c:v>13.93972602739726</c:v>
                </c:pt>
                <c:pt idx="1144">
                  <c:v>2.9643835616438357</c:v>
                </c:pt>
                <c:pt idx="1145">
                  <c:v>14.438356164383562</c:v>
                </c:pt>
                <c:pt idx="1146">
                  <c:v>4.4219178082191783</c:v>
                </c:pt>
                <c:pt idx="1147">
                  <c:v>23.756164383561643</c:v>
                </c:pt>
                <c:pt idx="1148">
                  <c:v>17.391780821917809</c:v>
                </c:pt>
                <c:pt idx="1149">
                  <c:v>19.112328767123287</c:v>
                </c:pt>
                <c:pt idx="1150">
                  <c:v>17.117808219178084</c:v>
                </c:pt>
                <c:pt idx="1151">
                  <c:v>2.5726027397260274</c:v>
                </c:pt>
                <c:pt idx="1152">
                  <c:v>1.6904109589041096</c:v>
                </c:pt>
                <c:pt idx="1153">
                  <c:v>2.1589041095890411</c:v>
                </c:pt>
                <c:pt idx="1154">
                  <c:v>2.1589041095890411</c:v>
                </c:pt>
                <c:pt idx="1155">
                  <c:v>8.9095890410958898</c:v>
                </c:pt>
                <c:pt idx="1156">
                  <c:v>7.7041095890410958</c:v>
                </c:pt>
                <c:pt idx="1157">
                  <c:v>23.528767123287672</c:v>
                </c:pt>
                <c:pt idx="1158">
                  <c:v>34.106849315068494</c:v>
                </c:pt>
                <c:pt idx="1159">
                  <c:v>8.9095890410958898</c:v>
                </c:pt>
                <c:pt idx="1160">
                  <c:v>7.6410958904109592</c:v>
                </c:pt>
                <c:pt idx="1161">
                  <c:v>2.9643835616438357</c:v>
                </c:pt>
                <c:pt idx="1162">
                  <c:v>17.391780821917809</c:v>
                </c:pt>
                <c:pt idx="1163">
                  <c:v>18.139726027397259</c:v>
                </c:pt>
                <c:pt idx="1164">
                  <c:v>19.56986301369863</c:v>
                </c:pt>
                <c:pt idx="1165">
                  <c:v>8.9095890410958898</c:v>
                </c:pt>
                <c:pt idx="1166">
                  <c:v>8.9095890410958898</c:v>
                </c:pt>
                <c:pt idx="1167">
                  <c:v>14.378082191780821</c:v>
                </c:pt>
                <c:pt idx="1168">
                  <c:v>1.6904109589041096</c:v>
                </c:pt>
                <c:pt idx="1169">
                  <c:v>2.4657534246575343</c:v>
                </c:pt>
                <c:pt idx="1170">
                  <c:v>4.3068493150684928</c:v>
                </c:pt>
                <c:pt idx="1171">
                  <c:v>11.523287671232877</c:v>
                </c:pt>
                <c:pt idx="1172">
                  <c:v>8.3534246575342461</c:v>
                </c:pt>
                <c:pt idx="1173">
                  <c:v>15.282191780821918</c:v>
                </c:pt>
                <c:pt idx="1174">
                  <c:v>2.6191780821917807</c:v>
                </c:pt>
                <c:pt idx="1175">
                  <c:v>8.6410958904109592</c:v>
                </c:pt>
                <c:pt idx="1176">
                  <c:v>1.6904109589041096</c:v>
                </c:pt>
                <c:pt idx="1177">
                  <c:v>4.7287671232876711</c:v>
                </c:pt>
                <c:pt idx="1178">
                  <c:v>13.93972602739726</c:v>
                </c:pt>
                <c:pt idx="1179">
                  <c:v>11.956164383561644</c:v>
                </c:pt>
                <c:pt idx="1180">
                  <c:v>26.961643835616439</c:v>
                </c:pt>
                <c:pt idx="1181">
                  <c:v>34.863013698630134</c:v>
                </c:pt>
                <c:pt idx="1182">
                  <c:v>16.005479452054793</c:v>
                </c:pt>
                <c:pt idx="1183">
                  <c:v>2.6191780821917807</c:v>
                </c:pt>
                <c:pt idx="1184">
                  <c:v>13.93972602739726</c:v>
                </c:pt>
                <c:pt idx="1185">
                  <c:v>17.117808219178084</c:v>
                </c:pt>
                <c:pt idx="1186">
                  <c:v>10.449315068493151</c:v>
                </c:pt>
                <c:pt idx="1187">
                  <c:v>14.438356164383562</c:v>
                </c:pt>
                <c:pt idx="1188">
                  <c:v>11.005479452054795</c:v>
                </c:pt>
                <c:pt idx="1189">
                  <c:v>3.7698630136986302</c:v>
                </c:pt>
                <c:pt idx="1190">
                  <c:v>9.830136986301369</c:v>
                </c:pt>
                <c:pt idx="1191">
                  <c:v>11.005479452054795</c:v>
                </c:pt>
                <c:pt idx="1192">
                  <c:v>8.3534246575342461</c:v>
                </c:pt>
                <c:pt idx="1193">
                  <c:v>21.032876712328768</c:v>
                </c:pt>
                <c:pt idx="1194">
                  <c:v>2.9643835616438357</c:v>
                </c:pt>
                <c:pt idx="1195">
                  <c:v>17.117808219178084</c:v>
                </c:pt>
                <c:pt idx="1196">
                  <c:v>30.298630136986301</c:v>
                </c:pt>
                <c:pt idx="1197">
                  <c:v>19.112328767123287</c:v>
                </c:pt>
                <c:pt idx="1198">
                  <c:v>13.93972602739726</c:v>
                </c:pt>
                <c:pt idx="1199">
                  <c:v>14.438356164383562</c:v>
                </c:pt>
                <c:pt idx="1200">
                  <c:v>38.506849315068493</c:v>
                </c:pt>
                <c:pt idx="1201">
                  <c:v>8.3534246575342461</c:v>
                </c:pt>
                <c:pt idx="1202">
                  <c:v>1.6904109589041096</c:v>
                </c:pt>
                <c:pt idx="1203">
                  <c:v>22.561643835616437</c:v>
                </c:pt>
                <c:pt idx="1204">
                  <c:v>20.975342465753425</c:v>
                </c:pt>
                <c:pt idx="1205">
                  <c:v>8.9095890410958898</c:v>
                </c:pt>
                <c:pt idx="1206">
                  <c:v>18.139726027397259</c:v>
                </c:pt>
                <c:pt idx="1207">
                  <c:v>2.6191780821917807</c:v>
                </c:pt>
                <c:pt idx="1208">
                  <c:v>19.252054794520546</c:v>
                </c:pt>
                <c:pt idx="1209">
                  <c:v>11.523287671232877</c:v>
                </c:pt>
                <c:pt idx="1210">
                  <c:v>3.3479452054794518</c:v>
                </c:pt>
                <c:pt idx="1211">
                  <c:v>5.515068493150685</c:v>
                </c:pt>
                <c:pt idx="1212">
                  <c:v>15.282191780821918</c:v>
                </c:pt>
                <c:pt idx="1213">
                  <c:v>2.6191780821917807</c:v>
                </c:pt>
                <c:pt idx="1214">
                  <c:v>15.205479452054794</c:v>
                </c:pt>
                <c:pt idx="1215">
                  <c:v>2.6164383561643834</c:v>
                </c:pt>
                <c:pt idx="1216">
                  <c:v>32.868493150684934</c:v>
                </c:pt>
                <c:pt idx="1217">
                  <c:v>21.82191780821918</c:v>
                </c:pt>
                <c:pt idx="1218">
                  <c:v>19.112328767123287</c:v>
                </c:pt>
                <c:pt idx="1219">
                  <c:v>11.005479452054795</c:v>
                </c:pt>
                <c:pt idx="1220">
                  <c:v>13.93972602739726</c:v>
                </c:pt>
                <c:pt idx="1221">
                  <c:v>20.712328767123289</c:v>
                </c:pt>
                <c:pt idx="1222">
                  <c:v>2.9643835616438357</c:v>
                </c:pt>
                <c:pt idx="1223">
                  <c:v>19.252054794520546</c:v>
                </c:pt>
                <c:pt idx="1224">
                  <c:v>5.3616438356164382</c:v>
                </c:pt>
                <c:pt idx="1225">
                  <c:v>11.005479452054795</c:v>
                </c:pt>
                <c:pt idx="1226">
                  <c:v>2.5726027397260274</c:v>
                </c:pt>
                <c:pt idx="1227">
                  <c:v>19.112328767123287</c:v>
                </c:pt>
                <c:pt idx="1228">
                  <c:v>13.93972602739726</c:v>
                </c:pt>
                <c:pt idx="1229">
                  <c:v>16.517808219178082</c:v>
                </c:pt>
                <c:pt idx="1230">
                  <c:v>18.139726027397259</c:v>
                </c:pt>
                <c:pt idx="1231">
                  <c:v>1.6904109589041096</c:v>
                </c:pt>
                <c:pt idx="1232">
                  <c:v>26.652054794520549</c:v>
                </c:pt>
                <c:pt idx="1233">
                  <c:v>35.917808219178085</c:v>
                </c:pt>
                <c:pt idx="1234">
                  <c:v>13.287671232876713</c:v>
                </c:pt>
                <c:pt idx="1235">
                  <c:v>21.265753424657536</c:v>
                </c:pt>
                <c:pt idx="1236">
                  <c:v>12.208219178082192</c:v>
                </c:pt>
                <c:pt idx="1237">
                  <c:v>28.841095890410958</c:v>
                </c:pt>
                <c:pt idx="1238">
                  <c:v>13.93972602739726</c:v>
                </c:pt>
                <c:pt idx="1239">
                  <c:v>2.6191780821917807</c:v>
                </c:pt>
                <c:pt idx="1240">
                  <c:v>11.523287671232877</c:v>
                </c:pt>
                <c:pt idx="1241">
                  <c:v>2.9643835616438357</c:v>
                </c:pt>
                <c:pt idx="1242">
                  <c:v>2.1589041095890411</c:v>
                </c:pt>
                <c:pt idx="1243">
                  <c:v>38.410958904109592</c:v>
                </c:pt>
                <c:pt idx="1244">
                  <c:v>29.704109589041096</c:v>
                </c:pt>
                <c:pt idx="1245">
                  <c:v>20.632876712328766</c:v>
                </c:pt>
                <c:pt idx="1246">
                  <c:v>15.972602739726028</c:v>
                </c:pt>
                <c:pt idx="1247">
                  <c:v>8.6410958904109592</c:v>
                </c:pt>
                <c:pt idx="1248">
                  <c:v>28.802739726027397</c:v>
                </c:pt>
                <c:pt idx="1249">
                  <c:v>39.386301369863013</c:v>
                </c:pt>
                <c:pt idx="1250">
                  <c:v>8.3506849315068497</c:v>
                </c:pt>
                <c:pt idx="1251">
                  <c:v>12.208219178082192</c:v>
                </c:pt>
                <c:pt idx="1252">
                  <c:v>3.5643835616438357</c:v>
                </c:pt>
                <c:pt idx="1253">
                  <c:v>17.731506849315068</c:v>
                </c:pt>
                <c:pt idx="1254">
                  <c:v>1.6904109589041096</c:v>
                </c:pt>
                <c:pt idx="1255">
                  <c:v>17.117808219178084</c:v>
                </c:pt>
                <c:pt idx="1256">
                  <c:v>13.93972602739726</c:v>
                </c:pt>
                <c:pt idx="1257">
                  <c:v>38.660273972602738</c:v>
                </c:pt>
                <c:pt idx="1258">
                  <c:v>2.5726027397260274</c:v>
                </c:pt>
                <c:pt idx="1259">
                  <c:v>8.9095890410958898</c:v>
                </c:pt>
                <c:pt idx="1260">
                  <c:v>23.983561643835618</c:v>
                </c:pt>
                <c:pt idx="1261">
                  <c:v>2.6191780821917807</c:v>
                </c:pt>
                <c:pt idx="1262">
                  <c:v>2.6191780821917807</c:v>
                </c:pt>
                <c:pt idx="1263">
                  <c:v>16.841095890410958</c:v>
                </c:pt>
                <c:pt idx="1264">
                  <c:v>9.293150684931506</c:v>
                </c:pt>
                <c:pt idx="1265">
                  <c:v>3.0849315068493151</c:v>
                </c:pt>
                <c:pt idx="1266">
                  <c:v>26.961643835616439</c:v>
                </c:pt>
                <c:pt idx="1267">
                  <c:v>17.391780821917809</c:v>
                </c:pt>
                <c:pt idx="1268">
                  <c:v>4.4219178082191783</c:v>
                </c:pt>
                <c:pt idx="1269">
                  <c:v>24.449315068493149</c:v>
                </c:pt>
                <c:pt idx="1270">
                  <c:v>38.410958904109592</c:v>
                </c:pt>
                <c:pt idx="1271">
                  <c:v>29.378082191780823</c:v>
                </c:pt>
                <c:pt idx="1272">
                  <c:v>1.6904109589041096</c:v>
                </c:pt>
                <c:pt idx="1273">
                  <c:v>9.293150684931506</c:v>
                </c:pt>
                <c:pt idx="1274">
                  <c:v>17.117808219178084</c:v>
                </c:pt>
                <c:pt idx="1275">
                  <c:v>6.5863013698630137</c:v>
                </c:pt>
                <c:pt idx="1276">
                  <c:v>19.112328767123287</c:v>
                </c:pt>
                <c:pt idx="1277">
                  <c:v>32.849315068493148</c:v>
                </c:pt>
                <c:pt idx="1278">
                  <c:v>32.350684931506848</c:v>
                </c:pt>
                <c:pt idx="1279">
                  <c:v>20.632876712328766</c:v>
                </c:pt>
                <c:pt idx="1280">
                  <c:v>17.117808219178084</c:v>
                </c:pt>
                <c:pt idx="1281">
                  <c:v>43.07123287671233</c:v>
                </c:pt>
                <c:pt idx="1282">
                  <c:v>21.032876712328768</c:v>
                </c:pt>
                <c:pt idx="1283">
                  <c:v>16.676712328767124</c:v>
                </c:pt>
                <c:pt idx="1284">
                  <c:v>33.147945205479452</c:v>
                </c:pt>
                <c:pt idx="1285">
                  <c:v>26.5013698630137</c:v>
                </c:pt>
                <c:pt idx="1286">
                  <c:v>26.147945205479452</c:v>
                </c:pt>
                <c:pt idx="1287">
                  <c:v>2.9643835616438357</c:v>
                </c:pt>
                <c:pt idx="1288">
                  <c:v>3.3479452054794518</c:v>
                </c:pt>
                <c:pt idx="1289">
                  <c:v>9.293150684931506</c:v>
                </c:pt>
                <c:pt idx="1290">
                  <c:v>18.139726027397259</c:v>
                </c:pt>
                <c:pt idx="1291">
                  <c:v>5.3616438356164382</c:v>
                </c:pt>
                <c:pt idx="1292">
                  <c:v>19.252054794520546</c:v>
                </c:pt>
                <c:pt idx="1293">
                  <c:v>12.208219178082192</c:v>
                </c:pt>
                <c:pt idx="1294">
                  <c:v>18.920547945205481</c:v>
                </c:pt>
                <c:pt idx="1295">
                  <c:v>11.005479452054795</c:v>
                </c:pt>
                <c:pt idx="1296">
                  <c:v>2.9643835616438357</c:v>
                </c:pt>
                <c:pt idx="1297">
                  <c:v>5.515068493150685</c:v>
                </c:pt>
                <c:pt idx="1298">
                  <c:v>22.791780821917808</c:v>
                </c:pt>
                <c:pt idx="1299">
                  <c:v>21.265753424657536</c:v>
                </c:pt>
                <c:pt idx="1300">
                  <c:v>15.282191780821918</c:v>
                </c:pt>
                <c:pt idx="1301">
                  <c:v>16.005479452054793</c:v>
                </c:pt>
                <c:pt idx="1302">
                  <c:v>2.5726027397260274</c:v>
                </c:pt>
                <c:pt idx="1303">
                  <c:v>21.032876712328768</c:v>
                </c:pt>
                <c:pt idx="1304">
                  <c:v>16.542465753424658</c:v>
                </c:pt>
                <c:pt idx="1305">
                  <c:v>22.663013698630138</c:v>
                </c:pt>
                <c:pt idx="1306">
                  <c:v>16.487671232876714</c:v>
                </c:pt>
                <c:pt idx="1307">
                  <c:v>28.783561643835615</c:v>
                </c:pt>
                <c:pt idx="1308">
                  <c:v>15.205479452054794</c:v>
                </c:pt>
                <c:pt idx="1309">
                  <c:v>26.520547945205479</c:v>
                </c:pt>
                <c:pt idx="1310">
                  <c:v>16.542465753424658</c:v>
                </c:pt>
                <c:pt idx="1311">
                  <c:v>18.230136986301371</c:v>
                </c:pt>
                <c:pt idx="1312">
                  <c:v>2.9643835616438357</c:v>
                </c:pt>
                <c:pt idx="1313">
                  <c:v>6.7095890410958905</c:v>
                </c:pt>
                <c:pt idx="1314">
                  <c:v>25.073972602739726</c:v>
                </c:pt>
                <c:pt idx="1315">
                  <c:v>32.350684931506848</c:v>
                </c:pt>
                <c:pt idx="1316">
                  <c:v>12.208219178082192</c:v>
                </c:pt>
                <c:pt idx="1317">
                  <c:v>27.747945205479454</c:v>
                </c:pt>
                <c:pt idx="1318">
                  <c:v>19.112328767123287</c:v>
                </c:pt>
                <c:pt idx="1319">
                  <c:v>15.416438356164383</c:v>
                </c:pt>
                <c:pt idx="1320">
                  <c:v>2.1589041095890411</c:v>
                </c:pt>
                <c:pt idx="1321">
                  <c:v>29.684931506849313</c:v>
                </c:pt>
                <c:pt idx="1322">
                  <c:v>9.293150684931506</c:v>
                </c:pt>
                <c:pt idx="1323">
                  <c:v>24.449315068493149</c:v>
                </c:pt>
                <c:pt idx="1324">
                  <c:v>18.230136986301371</c:v>
                </c:pt>
                <c:pt idx="1325">
                  <c:v>3.7424657534246575</c:v>
                </c:pt>
                <c:pt idx="1326">
                  <c:v>2.6191780821917807</c:v>
                </c:pt>
                <c:pt idx="1327">
                  <c:v>2.6191780821917807</c:v>
                </c:pt>
                <c:pt idx="1328">
                  <c:v>4.4219178082191783</c:v>
                </c:pt>
                <c:pt idx="1329">
                  <c:v>3.3479452054794518</c:v>
                </c:pt>
                <c:pt idx="1330">
                  <c:v>2.9643835616438357</c:v>
                </c:pt>
                <c:pt idx="1331">
                  <c:v>11.265753424657534</c:v>
                </c:pt>
                <c:pt idx="1332">
                  <c:v>12.345205479452055</c:v>
                </c:pt>
                <c:pt idx="1333">
                  <c:v>20.402739726027399</c:v>
                </c:pt>
                <c:pt idx="1334">
                  <c:v>17.219178082191782</c:v>
                </c:pt>
                <c:pt idx="1335">
                  <c:v>9.1013698630136979</c:v>
                </c:pt>
                <c:pt idx="1336">
                  <c:v>11.523287671232877</c:v>
                </c:pt>
                <c:pt idx="1337">
                  <c:v>35.032876712328765</c:v>
                </c:pt>
                <c:pt idx="1338">
                  <c:v>8.3534246575342461</c:v>
                </c:pt>
                <c:pt idx="1339">
                  <c:v>8.3534246575342461</c:v>
                </c:pt>
                <c:pt idx="1340">
                  <c:v>19.80821917808219</c:v>
                </c:pt>
                <c:pt idx="1341">
                  <c:v>2.4273972602739726</c:v>
                </c:pt>
                <c:pt idx="1342">
                  <c:v>13.498630136986302</c:v>
                </c:pt>
                <c:pt idx="1343">
                  <c:v>1.9287671232876713</c:v>
                </c:pt>
                <c:pt idx="1344">
                  <c:v>28.783561643835615</c:v>
                </c:pt>
                <c:pt idx="1345">
                  <c:v>15.205479452054794</c:v>
                </c:pt>
                <c:pt idx="1346">
                  <c:v>44.356164383561641</c:v>
                </c:pt>
                <c:pt idx="1347">
                  <c:v>9.293150684931506</c:v>
                </c:pt>
                <c:pt idx="1348">
                  <c:v>15.205479452054794</c:v>
                </c:pt>
                <c:pt idx="1349">
                  <c:v>24.12054794520548</c:v>
                </c:pt>
                <c:pt idx="1350">
                  <c:v>26.019178082191782</c:v>
                </c:pt>
                <c:pt idx="1351">
                  <c:v>11.523287671232877</c:v>
                </c:pt>
                <c:pt idx="1352">
                  <c:v>15.282191780821918</c:v>
                </c:pt>
                <c:pt idx="1353">
                  <c:v>13.676712328767124</c:v>
                </c:pt>
                <c:pt idx="1354">
                  <c:v>12.208219178082192</c:v>
                </c:pt>
                <c:pt idx="1355">
                  <c:v>4.4219178082191783</c:v>
                </c:pt>
                <c:pt idx="1356">
                  <c:v>37.298630136986304</c:v>
                </c:pt>
                <c:pt idx="1357">
                  <c:v>26.5013698630137</c:v>
                </c:pt>
                <c:pt idx="1358">
                  <c:v>24.449315068493149</c:v>
                </c:pt>
                <c:pt idx="1359">
                  <c:v>2.6191780821917807</c:v>
                </c:pt>
                <c:pt idx="1360">
                  <c:v>11.523287671232877</c:v>
                </c:pt>
                <c:pt idx="1361">
                  <c:v>8.9095890410958898</c:v>
                </c:pt>
                <c:pt idx="1362">
                  <c:v>5.8657534246575347</c:v>
                </c:pt>
                <c:pt idx="1363">
                  <c:v>11.005479452054795</c:v>
                </c:pt>
                <c:pt idx="1364">
                  <c:v>14.438356164383562</c:v>
                </c:pt>
                <c:pt idx="1365">
                  <c:v>2.6191780821917807</c:v>
                </c:pt>
                <c:pt idx="1366">
                  <c:v>24.449315068493149</c:v>
                </c:pt>
                <c:pt idx="1367">
                  <c:v>14.361643835616439</c:v>
                </c:pt>
                <c:pt idx="1368">
                  <c:v>14.438356164383562</c:v>
                </c:pt>
                <c:pt idx="1369">
                  <c:v>2.6191780821917807</c:v>
                </c:pt>
                <c:pt idx="1370">
                  <c:v>29.454794520547946</c:v>
                </c:pt>
                <c:pt idx="1371">
                  <c:v>2.0054794520547947</c:v>
                </c:pt>
                <c:pt idx="1372">
                  <c:v>22.915068493150685</c:v>
                </c:pt>
                <c:pt idx="1373">
                  <c:v>9.293150684931506</c:v>
                </c:pt>
                <c:pt idx="1374">
                  <c:v>34.863013698630134</c:v>
                </c:pt>
                <c:pt idx="1375">
                  <c:v>14.438356164383562</c:v>
                </c:pt>
                <c:pt idx="1376">
                  <c:v>2.6191780821917807</c:v>
                </c:pt>
                <c:pt idx="1377">
                  <c:v>8.6410958904109592</c:v>
                </c:pt>
                <c:pt idx="1378">
                  <c:v>26.961643835616439</c:v>
                </c:pt>
                <c:pt idx="1379">
                  <c:v>8.9095890410958898</c:v>
                </c:pt>
                <c:pt idx="1380">
                  <c:v>9.293150684931506</c:v>
                </c:pt>
                <c:pt idx="1381">
                  <c:v>12.167123287671233</c:v>
                </c:pt>
                <c:pt idx="1382">
                  <c:v>21.265753424657536</c:v>
                </c:pt>
                <c:pt idx="1383">
                  <c:v>2.9643835616438357</c:v>
                </c:pt>
                <c:pt idx="1384">
                  <c:v>12.345205479452055</c:v>
                </c:pt>
                <c:pt idx="1385">
                  <c:v>18.139726027397259</c:v>
                </c:pt>
                <c:pt idx="1386">
                  <c:v>9.293150684931506</c:v>
                </c:pt>
                <c:pt idx="1387">
                  <c:v>4.7287671232876711</c:v>
                </c:pt>
                <c:pt idx="1388">
                  <c:v>21.265753424657536</c:v>
                </c:pt>
                <c:pt idx="1389">
                  <c:v>12.208219178082192</c:v>
                </c:pt>
                <c:pt idx="1390">
                  <c:v>11.523287671232877</c:v>
                </c:pt>
                <c:pt idx="1391">
                  <c:v>39.860273972602741</c:v>
                </c:pt>
                <c:pt idx="1392">
                  <c:v>13.93972602739726</c:v>
                </c:pt>
                <c:pt idx="1393">
                  <c:v>34.153424657534245</c:v>
                </c:pt>
                <c:pt idx="1394">
                  <c:v>8.9095890410958898</c:v>
                </c:pt>
                <c:pt idx="1395">
                  <c:v>28.802739726027397</c:v>
                </c:pt>
                <c:pt idx="1396">
                  <c:v>2.9643835616438357</c:v>
                </c:pt>
                <c:pt idx="1397">
                  <c:v>9.1013698630136979</c:v>
                </c:pt>
                <c:pt idx="1398">
                  <c:v>14.438356164383562</c:v>
                </c:pt>
                <c:pt idx="1399">
                  <c:v>11.523287671232877</c:v>
                </c:pt>
                <c:pt idx="1400">
                  <c:v>3.7698630136986302</c:v>
                </c:pt>
                <c:pt idx="1401">
                  <c:v>15.205479452054794</c:v>
                </c:pt>
                <c:pt idx="1402">
                  <c:v>16.542465753424658</c:v>
                </c:pt>
                <c:pt idx="1403">
                  <c:v>8.6410958904109592</c:v>
                </c:pt>
                <c:pt idx="1404">
                  <c:v>2.9643835616438357</c:v>
                </c:pt>
                <c:pt idx="1405">
                  <c:v>13.287671232876713</c:v>
                </c:pt>
                <c:pt idx="1406">
                  <c:v>13.93972602739726</c:v>
                </c:pt>
                <c:pt idx="1407">
                  <c:v>32.61917808219178</c:v>
                </c:pt>
                <c:pt idx="1408">
                  <c:v>17.117808219178084</c:v>
                </c:pt>
                <c:pt idx="1409">
                  <c:v>12.345205479452055</c:v>
                </c:pt>
                <c:pt idx="1410">
                  <c:v>19.112328767123287</c:v>
                </c:pt>
                <c:pt idx="1411">
                  <c:v>11.005479452054795</c:v>
                </c:pt>
                <c:pt idx="1412">
                  <c:v>2.6191780821917807</c:v>
                </c:pt>
                <c:pt idx="1413">
                  <c:v>21.82191780821918</c:v>
                </c:pt>
                <c:pt idx="1414">
                  <c:v>5.3616438356164382</c:v>
                </c:pt>
                <c:pt idx="1415">
                  <c:v>15.106849315068493</c:v>
                </c:pt>
                <c:pt idx="1416">
                  <c:v>32.158904109589038</c:v>
                </c:pt>
                <c:pt idx="1417">
                  <c:v>17.731506849315068</c:v>
                </c:pt>
                <c:pt idx="1418">
                  <c:v>2.6821917808219178</c:v>
                </c:pt>
                <c:pt idx="1419">
                  <c:v>15.205479452054794</c:v>
                </c:pt>
                <c:pt idx="1420">
                  <c:v>8.3534246575342461</c:v>
                </c:pt>
                <c:pt idx="1421">
                  <c:v>12.67945205479452</c:v>
                </c:pt>
                <c:pt idx="1422">
                  <c:v>29.684931506849313</c:v>
                </c:pt>
                <c:pt idx="1423">
                  <c:v>2.6191780821917807</c:v>
                </c:pt>
                <c:pt idx="1424">
                  <c:v>9.293150684931506</c:v>
                </c:pt>
                <c:pt idx="1425">
                  <c:v>2.9643835616438357</c:v>
                </c:pt>
                <c:pt idx="1426">
                  <c:v>2.9643835616438357</c:v>
                </c:pt>
                <c:pt idx="1427">
                  <c:v>9.293150684931506</c:v>
                </c:pt>
                <c:pt idx="1428">
                  <c:v>8.6410958904109592</c:v>
                </c:pt>
                <c:pt idx="1429">
                  <c:v>13.150684931506849</c:v>
                </c:pt>
                <c:pt idx="1430">
                  <c:v>24.449315068493149</c:v>
                </c:pt>
                <c:pt idx="1431">
                  <c:v>11.005479452054795</c:v>
                </c:pt>
                <c:pt idx="1432">
                  <c:v>26.5013698630137</c:v>
                </c:pt>
                <c:pt idx="1433">
                  <c:v>8.6410958904109592</c:v>
                </c:pt>
                <c:pt idx="1434">
                  <c:v>14.438356164383562</c:v>
                </c:pt>
                <c:pt idx="1435">
                  <c:v>11.523287671232877</c:v>
                </c:pt>
                <c:pt idx="1436">
                  <c:v>17.117808219178084</c:v>
                </c:pt>
                <c:pt idx="1437">
                  <c:v>17.391780821917809</c:v>
                </c:pt>
                <c:pt idx="1438">
                  <c:v>18.139726027397259</c:v>
                </c:pt>
                <c:pt idx="1439">
                  <c:v>8.6410958904109592</c:v>
                </c:pt>
                <c:pt idx="1440">
                  <c:v>19.112328767123287</c:v>
                </c:pt>
                <c:pt idx="1441">
                  <c:v>11.523287671232877</c:v>
                </c:pt>
                <c:pt idx="1442">
                  <c:v>6.2849315068493148</c:v>
                </c:pt>
                <c:pt idx="1443">
                  <c:v>17.117808219178084</c:v>
                </c:pt>
                <c:pt idx="1444">
                  <c:v>12.208219178082192</c:v>
                </c:pt>
                <c:pt idx="1445">
                  <c:v>29.454794520547946</c:v>
                </c:pt>
                <c:pt idx="1446">
                  <c:v>24.449315068493149</c:v>
                </c:pt>
                <c:pt idx="1447">
                  <c:v>8.3534246575342461</c:v>
                </c:pt>
                <c:pt idx="1448">
                  <c:v>32.868493150684934</c:v>
                </c:pt>
                <c:pt idx="1449">
                  <c:v>18.139726027397259</c:v>
                </c:pt>
                <c:pt idx="1450">
                  <c:v>26.961643835616439</c:v>
                </c:pt>
                <c:pt idx="1451">
                  <c:v>19.112328767123287</c:v>
                </c:pt>
                <c:pt idx="1452">
                  <c:v>13.27945205479452</c:v>
                </c:pt>
                <c:pt idx="1453">
                  <c:v>2.9643835616438357</c:v>
                </c:pt>
                <c:pt idx="1454">
                  <c:v>19.252054794520546</c:v>
                </c:pt>
                <c:pt idx="1455">
                  <c:v>2.6191780821917807</c:v>
                </c:pt>
                <c:pt idx="1456">
                  <c:v>3.7698630136986302</c:v>
                </c:pt>
                <c:pt idx="1457">
                  <c:v>19.112328767123287</c:v>
                </c:pt>
                <c:pt idx="1458">
                  <c:v>20.416438356164385</c:v>
                </c:pt>
                <c:pt idx="1459">
                  <c:v>23.528767123287672</c:v>
                </c:pt>
                <c:pt idx="1460">
                  <c:v>30.298630136986301</c:v>
                </c:pt>
                <c:pt idx="1461">
                  <c:v>3.4493150684931506</c:v>
                </c:pt>
                <c:pt idx="1462">
                  <c:v>20.632876712328766</c:v>
                </c:pt>
                <c:pt idx="1463">
                  <c:v>2.1589041095890411</c:v>
                </c:pt>
                <c:pt idx="1464">
                  <c:v>18.293150684931508</c:v>
                </c:pt>
                <c:pt idx="1465">
                  <c:v>32.61917808219178</c:v>
                </c:pt>
                <c:pt idx="1466">
                  <c:v>16.005479452054793</c:v>
                </c:pt>
                <c:pt idx="1467">
                  <c:v>3.7698630136986302</c:v>
                </c:pt>
                <c:pt idx="1468">
                  <c:v>9.0246575342465754</c:v>
                </c:pt>
                <c:pt idx="1469">
                  <c:v>3.3479452054794518</c:v>
                </c:pt>
                <c:pt idx="1470">
                  <c:v>11.005479452054795</c:v>
                </c:pt>
                <c:pt idx="1471">
                  <c:v>11.523287671232877</c:v>
                </c:pt>
                <c:pt idx="1472">
                  <c:v>16.005479452054793</c:v>
                </c:pt>
                <c:pt idx="1473">
                  <c:v>2.1589041095890411</c:v>
                </c:pt>
                <c:pt idx="1474">
                  <c:v>6.7232876712328764</c:v>
                </c:pt>
                <c:pt idx="1475">
                  <c:v>25.638356164383563</c:v>
                </c:pt>
                <c:pt idx="1476">
                  <c:v>2.9643835616438357</c:v>
                </c:pt>
                <c:pt idx="1477">
                  <c:v>4.4219178082191783</c:v>
                </c:pt>
                <c:pt idx="1478">
                  <c:v>20.632876712328766</c:v>
                </c:pt>
                <c:pt idx="1479">
                  <c:v>13.676712328767124</c:v>
                </c:pt>
                <c:pt idx="1480">
                  <c:v>2.9643835616438357</c:v>
                </c:pt>
                <c:pt idx="1481">
                  <c:v>4.7287671232876711</c:v>
                </c:pt>
                <c:pt idx="1482">
                  <c:v>7.7726027397260271</c:v>
                </c:pt>
                <c:pt idx="1483">
                  <c:v>2.6191780821917807</c:v>
                </c:pt>
                <c:pt idx="1484">
                  <c:v>2.9643835616438357</c:v>
                </c:pt>
                <c:pt idx="1485">
                  <c:v>2.9643835616438357</c:v>
                </c:pt>
                <c:pt idx="1486">
                  <c:v>26.5013698630137</c:v>
                </c:pt>
                <c:pt idx="1487">
                  <c:v>2.6191780821917807</c:v>
                </c:pt>
                <c:pt idx="1488">
                  <c:v>20.632876712328766</c:v>
                </c:pt>
                <c:pt idx="1489">
                  <c:v>29.454794520547946</c:v>
                </c:pt>
                <c:pt idx="1490">
                  <c:v>21.265753424657536</c:v>
                </c:pt>
                <c:pt idx="1491">
                  <c:v>21.265753424657536</c:v>
                </c:pt>
                <c:pt idx="1492">
                  <c:v>2.1589041095890411</c:v>
                </c:pt>
                <c:pt idx="1493">
                  <c:v>14.641095890410959</c:v>
                </c:pt>
                <c:pt idx="1494">
                  <c:v>15.715068493150685</c:v>
                </c:pt>
                <c:pt idx="1495">
                  <c:v>26.019178082191782</c:v>
                </c:pt>
                <c:pt idx="1496">
                  <c:v>21.265753424657536</c:v>
                </c:pt>
                <c:pt idx="1497">
                  <c:v>16.005479452054793</c:v>
                </c:pt>
                <c:pt idx="1498">
                  <c:v>3.7698630136986302</c:v>
                </c:pt>
                <c:pt idx="1499">
                  <c:v>2.6191780821917807</c:v>
                </c:pt>
                <c:pt idx="1500">
                  <c:v>2.6191780821917807</c:v>
                </c:pt>
                <c:pt idx="1501">
                  <c:v>1.6904109589041096</c:v>
                </c:pt>
                <c:pt idx="1502">
                  <c:v>26.019178082191782</c:v>
                </c:pt>
                <c:pt idx="1503">
                  <c:v>16.005479452054793</c:v>
                </c:pt>
                <c:pt idx="1504">
                  <c:v>3.5643835616438357</c:v>
                </c:pt>
                <c:pt idx="1505">
                  <c:v>26.019178082191782</c:v>
                </c:pt>
                <c:pt idx="1506">
                  <c:v>4.4219178082191783</c:v>
                </c:pt>
                <c:pt idx="1507">
                  <c:v>9.1013698630136979</c:v>
                </c:pt>
                <c:pt idx="1508">
                  <c:v>21.284931506849315</c:v>
                </c:pt>
                <c:pt idx="1509">
                  <c:v>21.032876712328768</c:v>
                </c:pt>
                <c:pt idx="1510">
                  <c:v>3.7698630136986302</c:v>
                </c:pt>
                <c:pt idx="1511">
                  <c:v>20.632876712328766</c:v>
                </c:pt>
                <c:pt idx="1512">
                  <c:v>21.265753424657536</c:v>
                </c:pt>
                <c:pt idx="1513">
                  <c:v>20.632876712328766</c:v>
                </c:pt>
                <c:pt idx="1514">
                  <c:v>2.6191780821917807</c:v>
                </c:pt>
                <c:pt idx="1515">
                  <c:v>21.265753424657536</c:v>
                </c:pt>
                <c:pt idx="1516">
                  <c:v>21.032876712328768</c:v>
                </c:pt>
                <c:pt idx="1517">
                  <c:v>3.7698630136986302</c:v>
                </c:pt>
                <c:pt idx="1518">
                  <c:v>3.3479452054794518</c:v>
                </c:pt>
                <c:pt idx="1519">
                  <c:v>26.961643835616439</c:v>
                </c:pt>
                <c:pt idx="1520">
                  <c:v>21.032876712328768</c:v>
                </c:pt>
                <c:pt idx="1521">
                  <c:v>11.523287671232877</c:v>
                </c:pt>
                <c:pt idx="1522">
                  <c:v>25.504109589041096</c:v>
                </c:pt>
                <c:pt idx="1523">
                  <c:v>11.005479452054795</c:v>
                </c:pt>
                <c:pt idx="1524">
                  <c:v>2.1589041095890411</c:v>
                </c:pt>
                <c:pt idx="1525">
                  <c:v>13.473972602739726</c:v>
                </c:pt>
                <c:pt idx="1526">
                  <c:v>4.7287671232876711</c:v>
                </c:pt>
                <c:pt idx="1527">
                  <c:v>1.4301369863013698</c:v>
                </c:pt>
                <c:pt idx="1528">
                  <c:v>3.7698630136986302</c:v>
                </c:pt>
                <c:pt idx="1529">
                  <c:v>3.3479452054794518</c:v>
                </c:pt>
                <c:pt idx="1530">
                  <c:v>21.032876712328768</c:v>
                </c:pt>
                <c:pt idx="1531">
                  <c:v>2.1589041095890411</c:v>
                </c:pt>
                <c:pt idx="1532">
                  <c:v>2.3123287671232875</c:v>
                </c:pt>
                <c:pt idx="1533">
                  <c:v>2.1589041095890411</c:v>
                </c:pt>
                <c:pt idx="1534">
                  <c:v>7.7013698630136984</c:v>
                </c:pt>
                <c:pt idx="1535">
                  <c:v>1.4301369863013698</c:v>
                </c:pt>
                <c:pt idx="1536">
                  <c:v>20.632876712328766</c:v>
                </c:pt>
                <c:pt idx="1537">
                  <c:v>4.6821917808219178</c:v>
                </c:pt>
                <c:pt idx="1538">
                  <c:v>5.6520547945205477</c:v>
                </c:pt>
                <c:pt idx="1539">
                  <c:v>11.682191780821919</c:v>
                </c:pt>
                <c:pt idx="1540">
                  <c:v>4.7287671232876711</c:v>
                </c:pt>
                <c:pt idx="1541">
                  <c:v>1.4301369863013698</c:v>
                </c:pt>
                <c:pt idx="1542">
                  <c:v>12.915068493150685</c:v>
                </c:pt>
                <c:pt idx="1543">
                  <c:v>4.7369863013698632</c:v>
                </c:pt>
                <c:pt idx="1544">
                  <c:v>2.9643835616438357</c:v>
                </c:pt>
                <c:pt idx="1545">
                  <c:v>3.7698630136986302</c:v>
                </c:pt>
                <c:pt idx="1546">
                  <c:v>2.4657534246575343</c:v>
                </c:pt>
                <c:pt idx="1547">
                  <c:v>2.1589041095890411</c:v>
                </c:pt>
                <c:pt idx="1548">
                  <c:v>2.1589041095890411</c:v>
                </c:pt>
                <c:pt idx="1549">
                  <c:v>2.1589041095890411</c:v>
                </c:pt>
                <c:pt idx="1550">
                  <c:v>2.6191780821917807</c:v>
                </c:pt>
                <c:pt idx="1551">
                  <c:v>2.1589041095890411</c:v>
                </c:pt>
                <c:pt idx="1552">
                  <c:v>22.183561643835617</c:v>
                </c:pt>
                <c:pt idx="1553">
                  <c:v>26.019178082191782</c:v>
                </c:pt>
                <c:pt idx="1554">
                  <c:v>4.6219178082191785</c:v>
                </c:pt>
                <c:pt idx="1555">
                  <c:v>2.8219178082191783</c:v>
                </c:pt>
                <c:pt idx="1556">
                  <c:v>2.1589041095890411</c:v>
                </c:pt>
                <c:pt idx="1557">
                  <c:v>1.4301369863013698</c:v>
                </c:pt>
                <c:pt idx="1558">
                  <c:v>26.019178082191782</c:v>
                </c:pt>
                <c:pt idx="1559">
                  <c:v>5.7643835616438359</c:v>
                </c:pt>
                <c:pt idx="1560">
                  <c:v>1.4301369863013698</c:v>
                </c:pt>
                <c:pt idx="1561">
                  <c:v>2.1589041095890411</c:v>
                </c:pt>
                <c:pt idx="1562">
                  <c:v>2.6191780821917807</c:v>
                </c:pt>
                <c:pt idx="1563">
                  <c:v>2.1589041095890411</c:v>
                </c:pt>
                <c:pt idx="1564">
                  <c:v>24.219178082191782</c:v>
                </c:pt>
                <c:pt idx="1565">
                  <c:v>2.4657534246575343</c:v>
                </c:pt>
                <c:pt idx="1566">
                  <c:v>1.4301369863013698</c:v>
                </c:pt>
                <c:pt idx="1567">
                  <c:v>16.463013698630139</c:v>
                </c:pt>
                <c:pt idx="1568">
                  <c:v>1.4301369863013698</c:v>
                </c:pt>
                <c:pt idx="1569">
                  <c:v>2.6191780821917807</c:v>
                </c:pt>
                <c:pt idx="1570">
                  <c:v>1.4301369863013698</c:v>
                </c:pt>
                <c:pt idx="1571">
                  <c:v>1.4301369863013698</c:v>
                </c:pt>
                <c:pt idx="1572">
                  <c:v>1.4301369863013698</c:v>
                </c:pt>
                <c:pt idx="1573">
                  <c:v>1.4301369863013698</c:v>
                </c:pt>
                <c:pt idx="1574">
                  <c:v>1.4301369863013698</c:v>
                </c:pt>
                <c:pt idx="1575">
                  <c:v>1.4301369863013698</c:v>
                </c:pt>
                <c:pt idx="1576">
                  <c:v>1.4301369863013698</c:v>
                </c:pt>
                <c:pt idx="1577">
                  <c:v>1.4301369863013698</c:v>
                </c:pt>
                <c:pt idx="1578">
                  <c:v>1.4301369863013698</c:v>
                </c:pt>
                <c:pt idx="1579">
                  <c:v>1.4301369863013698</c:v>
                </c:pt>
                <c:pt idx="1580">
                  <c:v>1.5068493150684932</c:v>
                </c:pt>
                <c:pt idx="1581">
                  <c:v>9.7315068493150694</c:v>
                </c:pt>
                <c:pt idx="1582">
                  <c:v>1.4301369863013698</c:v>
                </c:pt>
                <c:pt idx="1583">
                  <c:v>1.4301369863013698</c:v>
                </c:pt>
                <c:pt idx="1584">
                  <c:v>1.4301369863013698</c:v>
                </c:pt>
                <c:pt idx="1585">
                  <c:v>3.7698630136986302</c:v>
                </c:pt>
                <c:pt idx="1586">
                  <c:v>3.7698630136986302</c:v>
                </c:pt>
                <c:pt idx="1587">
                  <c:v>4.7287671232876711</c:v>
                </c:pt>
                <c:pt idx="1588">
                  <c:v>5.6739726027397257</c:v>
                </c:pt>
                <c:pt idx="1589">
                  <c:v>4.7287671232876711</c:v>
                </c:pt>
                <c:pt idx="1590">
                  <c:v>10.008219178082191</c:v>
                </c:pt>
                <c:pt idx="1591">
                  <c:v>4.4219178082191783</c:v>
                </c:pt>
                <c:pt idx="1592">
                  <c:v>2.6438356164383561</c:v>
                </c:pt>
                <c:pt idx="1593">
                  <c:v>1.4301369863013698</c:v>
                </c:pt>
                <c:pt idx="1594">
                  <c:v>1.4301369863013698</c:v>
                </c:pt>
                <c:pt idx="1595">
                  <c:v>6.1095890410958908</c:v>
                </c:pt>
                <c:pt idx="1596">
                  <c:v>3.7287671232876711</c:v>
                </c:pt>
                <c:pt idx="1597">
                  <c:v>12.345205479452055</c:v>
                </c:pt>
                <c:pt idx="1598">
                  <c:v>4.4219178082191783</c:v>
                </c:pt>
                <c:pt idx="1599">
                  <c:v>9.6876712328767116</c:v>
                </c:pt>
                <c:pt idx="1600">
                  <c:v>4.6328767123287671</c:v>
                </c:pt>
                <c:pt idx="1601">
                  <c:v>4.4219178082191783</c:v>
                </c:pt>
                <c:pt idx="1602">
                  <c:v>4.7287671232876711</c:v>
                </c:pt>
                <c:pt idx="1603">
                  <c:v>5.1753424657534248</c:v>
                </c:pt>
                <c:pt idx="1604">
                  <c:v>1.5068493150684932</c:v>
                </c:pt>
                <c:pt idx="1605">
                  <c:v>1.5068493150684932</c:v>
                </c:pt>
                <c:pt idx="1606">
                  <c:v>1.5068493150684932</c:v>
                </c:pt>
                <c:pt idx="1607">
                  <c:v>1.5068493150684932</c:v>
                </c:pt>
                <c:pt idx="1608">
                  <c:v>1.5068493150684932</c:v>
                </c:pt>
                <c:pt idx="1609">
                  <c:v>1.5068493150684932</c:v>
                </c:pt>
                <c:pt idx="1610">
                  <c:v>1.5068493150684932</c:v>
                </c:pt>
                <c:pt idx="1611">
                  <c:v>1.5068493150684932</c:v>
                </c:pt>
                <c:pt idx="1612">
                  <c:v>1.5068493150684932</c:v>
                </c:pt>
                <c:pt idx="1613">
                  <c:v>1.5068493150684932</c:v>
                </c:pt>
                <c:pt idx="1614">
                  <c:v>1.5068493150684932</c:v>
                </c:pt>
                <c:pt idx="1615">
                  <c:v>1.5068493150684932</c:v>
                </c:pt>
                <c:pt idx="1616">
                  <c:v>10.70958904109589</c:v>
                </c:pt>
                <c:pt idx="1617">
                  <c:v>18.479452054794521</c:v>
                </c:pt>
                <c:pt idx="1618">
                  <c:v>3.7287671232876711</c:v>
                </c:pt>
                <c:pt idx="1619">
                  <c:v>5.515068493150685</c:v>
                </c:pt>
                <c:pt idx="1620">
                  <c:v>29.934246575342467</c:v>
                </c:pt>
                <c:pt idx="1621">
                  <c:v>11.682191780821919</c:v>
                </c:pt>
                <c:pt idx="1622">
                  <c:v>5.7643835616438359</c:v>
                </c:pt>
                <c:pt idx="1623">
                  <c:v>4.4219178082191783</c:v>
                </c:pt>
                <c:pt idx="1624">
                  <c:v>4.7369863013698632</c:v>
                </c:pt>
                <c:pt idx="1625">
                  <c:v>17.117808219178084</c:v>
                </c:pt>
                <c:pt idx="1626">
                  <c:v>4.4219178082191783</c:v>
                </c:pt>
                <c:pt idx="1627">
                  <c:v>4.4219178082191783</c:v>
                </c:pt>
                <c:pt idx="1628">
                  <c:v>4.7287671232876711</c:v>
                </c:pt>
                <c:pt idx="1629">
                  <c:v>3.1013698630136988</c:v>
                </c:pt>
                <c:pt idx="1630">
                  <c:v>4.4219178082191783</c:v>
                </c:pt>
                <c:pt idx="1631">
                  <c:v>4.4219178082191783</c:v>
                </c:pt>
                <c:pt idx="1632">
                  <c:v>12.345205479452055</c:v>
                </c:pt>
                <c:pt idx="1633">
                  <c:v>1.4301369863013698</c:v>
                </c:pt>
                <c:pt idx="1634">
                  <c:v>1.4301369863013698</c:v>
                </c:pt>
                <c:pt idx="1635">
                  <c:v>4.7287671232876711</c:v>
                </c:pt>
                <c:pt idx="1636">
                  <c:v>1.2383561643835617</c:v>
                </c:pt>
                <c:pt idx="1637">
                  <c:v>17.117808219178084</c:v>
                </c:pt>
                <c:pt idx="1638">
                  <c:v>1.4164383561643836</c:v>
                </c:pt>
                <c:pt idx="1639">
                  <c:v>1.4876712328767123</c:v>
                </c:pt>
                <c:pt idx="1640">
                  <c:v>12.884931506849314</c:v>
                </c:pt>
                <c:pt idx="1641">
                  <c:v>5.5205479452054798</c:v>
                </c:pt>
                <c:pt idx="1642">
                  <c:v>4.4219178082191783</c:v>
                </c:pt>
                <c:pt idx="1643">
                  <c:v>1.6602739726027398</c:v>
                </c:pt>
                <c:pt idx="1644">
                  <c:v>1.0082191780821919</c:v>
                </c:pt>
                <c:pt idx="1645">
                  <c:v>1.0082191780821919</c:v>
                </c:pt>
                <c:pt idx="1646">
                  <c:v>1.0082191780821919</c:v>
                </c:pt>
                <c:pt idx="1647">
                  <c:v>1.0082191780821919</c:v>
                </c:pt>
                <c:pt idx="1648">
                  <c:v>1.0082191780821919</c:v>
                </c:pt>
                <c:pt idx="1649">
                  <c:v>1.0082191780821919</c:v>
                </c:pt>
                <c:pt idx="1650">
                  <c:v>1.0082191780821919</c:v>
                </c:pt>
                <c:pt idx="1651">
                  <c:v>1.0082191780821919</c:v>
                </c:pt>
                <c:pt idx="1652">
                  <c:v>1.0082191780821919</c:v>
                </c:pt>
                <c:pt idx="1653">
                  <c:v>1.0082191780821919</c:v>
                </c:pt>
                <c:pt idx="1654">
                  <c:v>1.0082191780821919</c:v>
                </c:pt>
                <c:pt idx="1655">
                  <c:v>1.0082191780821919</c:v>
                </c:pt>
                <c:pt idx="1656">
                  <c:v>1.0082191780821919</c:v>
                </c:pt>
                <c:pt idx="1657">
                  <c:v>1.0082191780821919</c:v>
                </c:pt>
                <c:pt idx="1658">
                  <c:v>1.0082191780821919</c:v>
                </c:pt>
                <c:pt idx="1659">
                  <c:v>1.0082191780821919</c:v>
                </c:pt>
                <c:pt idx="1660">
                  <c:v>12.67945205479452</c:v>
                </c:pt>
                <c:pt idx="1661">
                  <c:v>12.67945205479452</c:v>
                </c:pt>
                <c:pt idx="1662">
                  <c:v>1.0082191780821919</c:v>
                </c:pt>
                <c:pt idx="1663">
                  <c:v>1.0082191780821919</c:v>
                </c:pt>
                <c:pt idx="1664">
                  <c:v>1.0082191780821919</c:v>
                </c:pt>
                <c:pt idx="1665">
                  <c:v>10.90958904109589</c:v>
                </c:pt>
                <c:pt idx="1666">
                  <c:v>0.77808219178082194</c:v>
                </c:pt>
                <c:pt idx="1667">
                  <c:v>0.77808219178082194</c:v>
                </c:pt>
                <c:pt idx="1668">
                  <c:v>0.77808219178082194</c:v>
                </c:pt>
                <c:pt idx="1669">
                  <c:v>0.77808219178082194</c:v>
                </c:pt>
                <c:pt idx="1670">
                  <c:v>15.282191780821918</c:v>
                </c:pt>
                <c:pt idx="1671">
                  <c:v>22.334246575342465</c:v>
                </c:pt>
                <c:pt idx="1672">
                  <c:v>9.1013698630136979</c:v>
                </c:pt>
                <c:pt idx="1673">
                  <c:v>46.350684931506848</c:v>
                </c:pt>
                <c:pt idx="1674">
                  <c:v>11.682191780821919</c:v>
                </c:pt>
              </c:numCache>
            </c:numRef>
          </c:xVal>
          <c:yVal>
            <c:numRef>
              <c:f>'Fire D (2)'!$I$2:$I$1676</c:f>
              <c:numCache>
                <c:formatCode>General</c:formatCode>
                <c:ptCount val="1675"/>
                <c:pt idx="0">
                  <c:v>243747.3</c:v>
                </c:pt>
                <c:pt idx="1">
                  <c:v>188086.16</c:v>
                </c:pt>
                <c:pt idx="2">
                  <c:v>181980.08</c:v>
                </c:pt>
                <c:pt idx="3">
                  <c:v>164897.54999999999</c:v>
                </c:pt>
                <c:pt idx="4">
                  <c:v>164543.79999999999</c:v>
                </c:pt>
                <c:pt idx="5">
                  <c:v>167022.95000000001</c:v>
                </c:pt>
                <c:pt idx="6">
                  <c:v>163315.60999999999</c:v>
                </c:pt>
                <c:pt idx="7">
                  <c:v>159263.32</c:v>
                </c:pt>
                <c:pt idx="8">
                  <c:v>164445.14000000001</c:v>
                </c:pt>
                <c:pt idx="9">
                  <c:v>150808.59</c:v>
                </c:pt>
                <c:pt idx="10">
                  <c:v>151772.91</c:v>
                </c:pt>
                <c:pt idx="11">
                  <c:v>172500.13</c:v>
                </c:pt>
                <c:pt idx="12">
                  <c:v>146824.81</c:v>
                </c:pt>
                <c:pt idx="13">
                  <c:v>146453.66</c:v>
                </c:pt>
                <c:pt idx="14">
                  <c:v>147874.56</c:v>
                </c:pt>
                <c:pt idx="15">
                  <c:v>142926.29999999999</c:v>
                </c:pt>
                <c:pt idx="16">
                  <c:v>154316.35</c:v>
                </c:pt>
                <c:pt idx="17">
                  <c:v>134270.93</c:v>
                </c:pt>
                <c:pt idx="18">
                  <c:v>146709.54</c:v>
                </c:pt>
                <c:pt idx="19">
                  <c:v>156622.68</c:v>
                </c:pt>
                <c:pt idx="20">
                  <c:v>130123.16</c:v>
                </c:pt>
                <c:pt idx="21">
                  <c:v>130097.29</c:v>
                </c:pt>
                <c:pt idx="22">
                  <c:v>153554.20000000001</c:v>
                </c:pt>
                <c:pt idx="23">
                  <c:v>135691.5</c:v>
                </c:pt>
                <c:pt idx="24">
                  <c:v>143006.09</c:v>
                </c:pt>
                <c:pt idx="25">
                  <c:v>110076.19</c:v>
                </c:pt>
                <c:pt idx="26">
                  <c:v>132322.21</c:v>
                </c:pt>
                <c:pt idx="27">
                  <c:v>176796.82</c:v>
                </c:pt>
                <c:pt idx="28">
                  <c:v>125600.9</c:v>
                </c:pt>
                <c:pt idx="29">
                  <c:v>124565.07</c:v>
                </c:pt>
                <c:pt idx="30">
                  <c:v>172249.53</c:v>
                </c:pt>
                <c:pt idx="31">
                  <c:v>122980.23</c:v>
                </c:pt>
                <c:pt idx="32">
                  <c:v>121503.57</c:v>
                </c:pt>
                <c:pt idx="33">
                  <c:v>155998.03</c:v>
                </c:pt>
                <c:pt idx="34">
                  <c:v>172297.21</c:v>
                </c:pt>
                <c:pt idx="35">
                  <c:v>121201.44</c:v>
                </c:pt>
                <c:pt idx="36">
                  <c:v>136461.13</c:v>
                </c:pt>
                <c:pt idx="37">
                  <c:v>120498.64</c:v>
                </c:pt>
                <c:pt idx="38">
                  <c:v>110275.46</c:v>
                </c:pt>
                <c:pt idx="39">
                  <c:v>96219.76</c:v>
                </c:pt>
                <c:pt idx="40">
                  <c:v>161133.68</c:v>
                </c:pt>
                <c:pt idx="41">
                  <c:v>191347.62</c:v>
                </c:pt>
                <c:pt idx="42">
                  <c:v>162736.26</c:v>
                </c:pt>
                <c:pt idx="43">
                  <c:v>125915.52</c:v>
                </c:pt>
                <c:pt idx="44">
                  <c:v>152846.57</c:v>
                </c:pt>
                <c:pt idx="45">
                  <c:v>115167.75</c:v>
                </c:pt>
                <c:pt idx="46">
                  <c:v>139764.07999999999</c:v>
                </c:pt>
                <c:pt idx="47">
                  <c:v>122766.1</c:v>
                </c:pt>
                <c:pt idx="48">
                  <c:v>137143.74</c:v>
                </c:pt>
                <c:pt idx="49">
                  <c:v>116558.39999999999</c:v>
                </c:pt>
                <c:pt idx="50">
                  <c:v>99134.9</c:v>
                </c:pt>
                <c:pt idx="51">
                  <c:v>166592.39000000001</c:v>
                </c:pt>
                <c:pt idx="52">
                  <c:v>121015.61</c:v>
                </c:pt>
                <c:pt idx="53">
                  <c:v>116373.02</c:v>
                </c:pt>
                <c:pt idx="54">
                  <c:v>113354.34</c:v>
                </c:pt>
                <c:pt idx="55">
                  <c:v>128333.77</c:v>
                </c:pt>
                <c:pt idx="56">
                  <c:v>116662.8</c:v>
                </c:pt>
                <c:pt idx="57">
                  <c:v>114859.56</c:v>
                </c:pt>
                <c:pt idx="58">
                  <c:v>136359.69</c:v>
                </c:pt>
                <c:pt idx="59">
                  <c:v>109376.04</c:v>
                </c:pt>
                <c:pt idx="60">
                  <c:v>114234.28</c:v>
                </c:pt>
                <c:pt idx="61">
                  <c:v>186017.42</c:v>
                </c:pt>
                <c:pt idx="62">
                  <c:v>113537.46</c:v>
                </c:pt>
                <c:pt idx="63">
                  <c:v>147971.35999999999</c:v>
                </c:pt>
                <c:pt idx="64">
                  <c:v>111872.27</c:v>
                </c:pt>
                <c:pt idx="65">
                  <c:v>127878.5</c:v>
                </c:pt>
                <c:pt idx="66">
                  <c:v>155361.26</c:v>
                </c:pt>
                <c:pt idx="67">
                  <c:v>139138.06</c:v>
                </c:pt>
                <c:pt idx="68">
                  <c:v>94436.04</c:v>
                </c:pt>
                <c:pt idx="69">
                  <c:v>113660.39</c:v>
                </c:pt>
                <c:pt idx="70">
                  <c:v>110386.54</c:v>
                </c:pt>
                <c:pt idx="71">
                  <c:v>132058.99</c:v>
                </c:pt>
                <c:pt idx="72">
                  <c:v>110414.79</c:v>
                </c:pt>
                <c:pt idx="73">
                  <c:v>110979.33</c:v>
                </c:pt>
                <c:pt idx="74">
                  <c:v>112016.29</c:v>
                </c:pt>
                <c:pt idx="75">
                  <c:v>109451.69</c:v>
                </c:pt>
                <c:pt idx="76">
                  <c:v>144038.23000000001</c:v>
                </c:pt>
                <c:pt idx="77">
                  <c:v>109897.98</c:v>
                </c:pt>
                <c:pt idx="78">
                  <c:v>150986.54</c:v>
                </c:pt>
                <c:pt idx="79">
                  <c:v>108934.66</c:v>
                </c:pt>
                <c:pt idx="80">
                  <c:v>120720.57</c:v>
                </c:pt>
                <c:pt idx="81">
                  <c:v>130557.66</c:v>
                </c:pt>
                <c:pt idx="82">
                  <c:v>111593.64</c:v>
                </c:pt>
                <c:pt idx="83">
                  <c:v>121552.04</c:v>
                </c:pt>
                <c:pt idx="84">
                  <c:v>90320.67</c:v>
                </c:pt>
                <c:pt idx="85">
                  <c:v>142789.84</c:v>
                </c:pt>
                <c:pt idx="86">
                  <c:v>156870.82999999999</c:v>
                </c:pt>
                <c:pt idx="87">
                  <c:v>115204.43</c:v>
                </c:pt>
                <c:pt idx="88">
                  <c:v>132152</c:v>
                </c:pt>
                <c:pt idx="89">
                  <c:v>142267.47</c:v>
                </c:pt>
                <c:pt idx="90">
                  <c:v>89227.09</c:v>
                </c:pt>
                <c:pt idx="91">
                  <c:v>157886.37</c:v>
                </c:pt>
                <c:pt idx="92">
                  <c:v>106533.82</c:v>
                </c:pt>
                <c:pt idx="93">
                  <c:v>157379.16</c:v>
                </c:pt>
                <c:pt idx="94">
                  <c:v>119544.15</c:v>
                </c:pt>
                <c:pt idx="95">
                  <c:v>114637.25</c:v>
                </c:pt>
                <c:pt idx="96">
                  <c:v>119435.66</c:v>
                </c:pt>
                <c:pt idx="97">
                  <c:v>111542.03</c:v>
                </c:pt>
                <c:pt idx="98">
                  <c:v>116654.92</c:v>
                </c:pt>
                <c:pt idx="99">
                  <c:v>117239.47</c:v>
                </c:pt>
                <c:pt idx="100">
                  <c:v>86790.79</c:v>
                </c:pt>
                <c:pt idx="101">
                  <c:v>120879.18</c:v>
                </c:pt>
                <c:pt idx="102">
                  <c:v>109236.09</c:v>
                </c:pt>
                <c:pt idx="103">
                  <c:v>114068.09</c:v>
                </c:pt>
                <c:pt idx="104">
                  <c:v>106948.47</c:v>
                </c:pt>
                <c:pt idx="105">
                  <c:v>102525.97</c:v>
                </c:pt>
                <c:pt idx="106">
                  <c:v>113703.73</c:v>
                </c:pt>
                <c:pt idx="107">
                  <c:v>115572.89</c:v>
                </c:pt>
                <c:pt idx="108">
                  <c:v>104846.27</c:v>
                </c:pt>
                <c:pt idx="109">
                  <c:v>155589.71</c:v>
                </c:pt>
                <c:pt idx="110">
                  <c:v>108915.84</c:v>
                </c:pt>
                <c:pt idx="111">
                  <c:v>107791.61</c:v>
                </c:pt>
                <c:pt idx="112">
                  <c:v>107701.49</c:v>
                </c:pt>
                <c:pt idx="113">
                  <c:v>114430.96</c:v>
                </c:pt>
                <c:pt idx="114">
                  <c:v>106361.71</c:v>
                </c:pt>
                <c:pt idx="115">
                  <c:v>106120.31</c:v>
                </c:pt>
                <c:pt idx="116">
                  <c:v>114620.73</c:v>
                </c:pt>
                <c:pt idx="117">
                  <c:v>107822.66</c:v>
                </c:pt>
                <c:pt idx="118">
                  <c:v>103015.15</c:v>
                </c:pt>
                <c:pt idx="119">
                  <c:v>111346.33</c:v>
                </c:pt>
                <c:pt idx="120">
                  <c:v>108977.12</c:v>
                </c:pt>
                <c:pt idx="121">
                  <c:v>127074.69</c:v>
                </c:pt>
                <c:pt idx="122">
                  <c:v>110650.85</c:v>
                </c:pt>
                <c:pt idx="123">
                  <c:v>130309.9</c:v>
                </c:pt>
                <c:pt idx="124">
                  <c:v>101721.09</c:v>
                </c:pt>
                <c:pt idx="125">
                  <c:v>96724.41</c:v>
                </c:pt>
                <c:pt idx="126">
                  <c:v>123692.43</c:v>
                </c:pt>
                <c:pt idx="127">
                  <c:v>103716.59</c:v>
                </c:pt>
                <c:pt idx="128">
                  <c:v>112440.04</c:v>
                </c:pt>
                <c:pt idx="129">
                  <c:v>111645.07</c:v>
                </c:pt>
                <c:pt idx="130">
                  <c:v>87982.31</c:v>
                </c:pt>
                <c:pt idx="131">
                  <c:v>100834.09</c:v>
                </c:pt>
                <c:pt idx="132">
                  <c:v>117321.94</c:v>
                </c:pt>
                <c:pt idx="133">
                  <c:v>135328.48000000001</c:v>
                </c:pt>
                <c:pt idx="134">
                  <c:v>122676.16</c:v>
                </c:pt>
                <c:pt idx="135">
                  <c:v>131210.35999999999</c:v>
                </c:pt>
                <c:pt idx="136">
                  <c:v>106275.87</c:v>
                </c:pt>
                <c:pt idx="137">
                  <c:v>109324.98</c:v>
                </c:pt>
                <c:pt idx="138">
                  <c:v>111917.08</c:v>
                </c:pt>
                <c:pt idx="139">
                  <c:v>107583.95</c:v>
                </c:pt>
                <c:pt idx="140">
                  <c:v>125029.28</c:v>
                </c:pt>
                <c:pt idx="141">
                  <c:v>101213.7</c:v>
                </c:pt>
                <c:pt idx="142">
                  <c:v>122203.02</c:v>
                </c:pt>
                <c:pt idx="143">
                  <c:v>95201.84</c:v>
                </c:pt>
                <c:pt idx="144">
                  <c:v>106175.31</c:v>
                </c:pt>
                <c:pt idx="145">
                  <c:v>102837.3</c:v>
                </c:pt>
                <c:pt idx="146">
                  <c:v>126913.87</c:v>
                </c:pt>
                <c:pt idx="147">
                  <c:v>134472.4</c:v>
                </c:pt>
                <c:pt idx="148">
                  <c:v>136758.79999999999</c:v>
                </c:pt>
                <c:pt idx="149">
                  <c:v>121471.66</c:v>
                </c:pt>
                <c:pt idx="150">
                  <c:v>102218.28</c:v>
                </c:pt>
                <c:pt idx="151">
                  <c:v>124116.08</c:v>
                </c:pt>
                <c:pt idx="152">
                  <c:v>102053.63</c:v>
                </c:pt>
                <c:pt idx="153">
                  <c:v>107857.46</c:v>
                </c:pt>
                <c:pt idx="154">
                  <c:v>110563.87</c:v>
                </c:pt>
                <c:pt idx="155">
                  <c:v>117995.29</c:v>
                </c:pt>
                <c:pt idx="156">
                  <c:v>114927.65</c:v>
                </c:pt>
                <c:pt idx="157">
                  <c:v>121108.73</c:v>
                </c:pt>
                <c:pt idx="158">
                  <c:v>98348.26</c:v>
                </c:pt>
                <c:pt idx="159">
                  <c:v>94017.77</c:v>
                </c:pt>
                <c:pt idx="160">
                  <c:v>82105.990000000005</c:v>
                </c:pt>
                <c:pt idx="161">
                  <c:v>91508.53</c:v>
                </c:pt>
                <c:pt idx="162">
                  <c:v>100082.97</c:v>
                </c:pt>
                <c:pt idx="163">
                  <c:v>93627.07</c:v>
                </c:pt>
                <c:pt idx="164">
                  <c:v>100389.09</c:v>
                </c:pt>
                <c:pt idx="165">
                  <c:v>100245.31</c:v>
                </c:pt>
                <c:pt idx="166">
                  <c:v>105120.77</c:v>
                </c:pt>
                <c:pt idx="167">
                  <c:v>149430.57999999999</c:v>
                </c:pt>
                <c:pt idx="168">
                  <c:v>100781.36</c:v>
                </c:pt>
                <c:pt idx="169">
                  <c:v>126139.96</c:v>
                </c:pt>
                <c:pt idx="170">
                  <c:v>108742.89</c:v>
                </c:pt>
                <c:pt idx="171">
                  <c:v>111642.26</c:v>
                </c:pt>
                <c:pt idx="172">
                  <c:v>97614.52</c:v>
                </c:pt>
                <c:pt idx="173">
                  <c:v>126644.51</c:v>
                </c:pt>
                <c:pt idx="174">
                  <c:v>79539.33</c:v>
                </c:pt>
                <c:pt idx="175">
                  <c:v>103812.03</c:v>
                </c:pt>
                <c:pt idx="176">
                  <c:v>99177.91</c:v>
                </c:pt>
                <c:pt idx="177">
                  <c:v>97867.36</c:v>
                </c:pt>
                <c:pt idx="178">
                  <c:v>109286.86</c:v>
                </c:pt>
                <c:pt idx="179">
                  <c:v>119494.93</c:v>
                </c:pt>
                <c:pt idx="180">
                  <c:v>119788.09</c:v>
                </c:pt>
                <c:pt idx="181">
                  <c:v>126061.16</c:v>
                </c:pt>
                <c:pt idx="182">
                  <c:v>104139.19</c:v>
                </c:pt>
                <c:pt idx="183">
                  <c:v>108225.38</c:v>
                </c:pt>
                <c:pt idx="184">
                  <c:v>141419.16</c:v>
                </c:pt>
                <c:pt idx="185">
                  <c:v>96758.85</c:v>
                </c:pt>
                <c:pt idx="186">
                  <c:v>103063.11</c:v>
                </c:pt>
                <c:pt idx="187">
                  <c:v>148373.53</c:v>
                </c:pt>
                <c:pt idx="188">
                  <c:v>131875.66</c:v>
                </c:pt>
                <c:pt idx="189">
                  <c:v>85735.31</c:v>
                </c:pt>
                <c:pt idx="190">
                  <c:v>94590.16</c:v>
                </c:pt>
                <c:pt idx="191">
                  <c:v>78924.509999999995</c:v>
                </c:pt>
                <c:pt idx="192">
                  <c:v>97152.08</c:v>
                </c:pt>
                <c:pt idx="193">
                  <c:v>76672.179999999993</c:v>
                </c:pt>
                <c:pt idx="194">
                  <c:v>118801.22</c:v>
                </c:pt>
                <c:pt idx="195">
                  <c:v>78065.63</c:v>
                </c:pt>
                <c:pt idx="196">
                  <c:v>93479.3</c:v>
                </c:pt>
                <c:pt idx="197">
                  <c:v>131130.89000000001</c:v>
                </c:pt>
                <c:pt idx="198">
                  <c:v>93852.13</c:v>
                </c:pt>
                <c:pt idx="199">
                  <c:v>97057.24</c:v>
                </c:pt>
                <c:pt idx="200">
                  <c:v>103028.08</c:v>
                </c:pt>
                <c:pt idx="201">
                  <c:v>72875.839999999997</c:v>
                </c:pt>
                <c:pt idx="202">
                  <c:v>118428.72</c:v>
                </c:pt>
                <c:pt idx="203">
                  <c:v>147434.12</c:v>
                </c:pt>
                <c:pt idx="204">
                  <c:v>118369.95</c:v>
                </c:pt>
                <c:pt idx="205">
                  <c:v>99645.2</c:v>
                </c:pt>
                <c:pt idx="206">
                  <c:v>96237.74</c:v>
                </c:pt>
                <c:pt idx="207">
                  <c:v>95525.33</c:v>
                </c:pt>
                <c:pt idx="208">
                  <c:v>77931.02</c:v>
                </c:pt>
                <c:pt idx="209">
                  <c:v>97930.21</c:v>
                </c:pt>
                <c:pt idx="210">
                  <c:v>100573.07</c:v>
                </c:pt>
                <c:pt idx="211">
                  <c:v>96530.75</c:v>
                </c:pt>
                <c:pt idx="212">
                  <c:v>104381.25</c:v>
                </c:pt>
                <c:pt idx="213">
                  <c:v>72285.990000000005</c:v>
                </c:pt>
                <c:pt idx="214">
                  <c:v>104779.43</c:v>
                </c:pt>
                <c:pt idx="215">
                  <c:v>130172.27</c:v>
                </c:pt>
                <c:pt idx="216">
                  <c:v>117576.34</c:v>
                </c:pt>
                <c:pt idx="217">
                  <c:v>78682.62</c:v>
                </c:pt>
                <c:pt idx="218">
                  <c:v>97231.25</c:v>
                </c:pt>
                <c:pt idx="219">
                  <c:v>117510.83</c:v>
                </c:pt>
                <c:pt idx="220">
                  <c:v>71874.710000000006</c:v>
                </c:pt>
                <c:pt idx="221">
                  <c:v>117401.83</c:v>
                </c:pt>
                <c:pt idx="222">
                  <c:v>95938.55</c:v>
                </c:pt>
                <c:pt idx="223">
                  <c:v>104363.86</c:v>
                </c:pt>
                <c:pt idx="224">
                  <c:v>92605.78</c:v>
                </c:pt>
                <c:pt idx="225">
                  <c:v>106631.42</c:v>
                </c:pt>
                <c:pt idx="226">
                  <c:v>96903.98</c:v>
                </c:pt>
                <c:pt idx="227">
                  <c:v>117091.11</c:v>
                </c:pt>
                <c:pt idx="228">
                  <c:v>125689.33</c:v>
                </c:pt>
                <c:pt idx="229">
                  <c:v>116235.09</c:v>
                </c:pt>
                <c:pt idx="230">
                  <c:v>64149.98</c:v>
                </c:pt>
                <c:pt idx="231">
                  <c:v>97368.5</c:v>
                </c:pt>
                <c:pt idx="232">
                  <c:v>145943.13</c:v>
                </c:pt>
                <c:pt idx="233">
                  <c:v>94224.02</c:v>
                </c:pt>
                <c:pt idx="234">
                  <c:v>130138.97</c:v>
                </c:pt>
                <c:pt idx="235">
                  <c:v>78028.88</c:v>
                </c:pt>
                <c:pt idx="236">
                  <c:v>115985.21</c:v>
                </c:pt>
                <c:pt idx="237">
                  <c:v>111359.88</c:v>
                </c:pt>
                <c:pt idx="238">
                  <c:v>92065.86</c:v>
                </c:pt>
                <c:pt idx="239">
                  <c:v>101234.98</c:v>
                </c:pt>
                <c:pt idx="240">
                  <c:v>103762.41</c:v>
                </c:pt>
                <c:pt idx="241">
                  <c:v>105041.01</c:v>
                </c:pt>
                <c:pt idx="242">
                  <c:v>129214.88</c:v>
                </c:pt>
                <c:pt idx="243">
                  <c:v>116612.4</c:v>
                </c:pt>
                <c:pt idx="244">
                  <c:v>77684.160000000003</c:v>
                </c:pt>
                <c:pt idx="245">
                  <c:v>93808.86</c:v>
                </c:pt>
                <c:pt idx="246">
                  <c:v>91797.56</c:v>
                </c:pt>
                <c:pt idx="247">
                  <c:v>145456.97</c:v>
                </c:pt>
                <c:pt idx="248">
                  <c:v>116405.42</c:v>
                </c:pt>
                <c:pt idx="249">
                  <c:v>128988.01</c:v>
                </c:pt>
                <c:pt idx="250">
                  <c:v>103094.39999999999</c:v>
                </c:pt>
                <c:pt idx="251">
                  <c:v>103304.35</c:v>
                </c:pt>
                <c:pt idx="252">
                  <c:v>95933.69</c:v>
                </c:pt>
                <c:pt idx="253">
                  <c:v>104591.74</c:v>
                </c:pt>
                <c:pt idx="254">
                  <c:v>99806.22</c:v>
                </c:pt>
                <c:pt idx="255">
                  <c:v>94153.01</c:v>
                </c:pt>
                <c:pt idx="256">
                  <c:v>95854.89</c:v>
                </c:pt>
                <c:pt idx="257">
                  <c:v>118875.2</c:v>
                </c:pt>
                <c:pt idx="258">
                  <c:v>128689.71</c:v>
                </c:pt>
                <c:pt idx="259">
                  <c:v>116082.02</c:v>
                </c:pt>
                <c:pt idx="260">
                  <c:v>102495.13</c:v>
                </c:pt>
                <c:pt idx="261">
                  <c:v>70421.210000000006</c:v>
                </c:pt>
                <c:pt idx="262">
                  <c:v>115995.82</c:v>
                </c:pt>
                <c:pt idx="263">
                  <c:v>75669.570000000007</c:v>
                </c:pt>
                <c:pt idx="264">
                  <c:v>88955.86</c:v>
                </c:pt>
                <c:pt idx="265">
                  <c:v>102980.7</c:v>
                </c:pt>
                <c:pt idx="266">
                  <c:v>102712.71</c:v>
                </c:pt>
                <c:pt idx="267">
                  <c:v>105295.78</c:v>
                </c:pt>
                <c:pt idx="268">
                  <c:v>115822.99</c:v>
                </c:pt>
                <c:pt idx="269">
                  <c:v>91141.65</c:v>
                </c:pt>
                <c:pt idx="270">
                  <c:v>106952.82</c:v>
                </c:pt>
                <c:pt idx="271">
                  <c:v>142568.99</c:v>
                </c:pt>
                <c:pt idx="272">
                  <c:v>105182.49</c:v>
                </c:pt>
                <c:pt idx="273">
                  <c:v>94965.78</c:v>
                </c:pt>
                <c:pt idx="274">
                  <c:v>110553.23</c:v>
                </c:pt>
                <c:pt idx="275">
                  <c:v>102591.03</c:v>
                </c:pt>
                <c:pt idx="276">
                  <c:v>88492.84</c:v>
                </c:pt>
                <c:pt idx="277">
                  <c:v>69835.820000000007</c:v>
                </c:pt>
                <c:pt idx="278">
                  <c:v>109979.63</c:v>
                </c:pt>
                <c:pt idx="279">
                  <c:v>83794.58</c:v>
                </c:pt>
                <c:pt idx="280">
                  <c:v>66555.47</c:v>
                </c:pt>
                <c:pt idx="281">
                  <c:v>127865.99</c:v>
                </c:pt>
                <c:pt idx="282">
                  <c:v>74929.47</c:v>
                </c:pt>
                <c:pt idx="283">
                  <c:v>74875.399999999994</c:v>
                </c:pt>
                <c:pt idx="284">
                  <c:v>114345.71</c:v>
                </c:pt>
                <c:pt idx="285">
                  <c:v>112314.05</c:v>
                </c:pt>
                <c:pt idx="286">
                  <c:v>104629.94</c:v>
                </c:pt>
                <c:pt idx="287">
                  <c:v>95476.49</c:v>
                </c:pt>
                <c:pt idx="288">
                  <c:v>101474.97</c:v>
                </c:pt>
                <c:pt idx="289">
                  <c:v>73540.649999999994</c:v>
                </c:pt>
                <c:pt idx="290">
                  <c:v>98333.04</c:v>
                </c:pt>
                <c:pt idx="291">
                  <c:v>114978.35</c:v>
                </c:pt>
                <c:pt idx="292">
                  <c:v>109538.43</c:v>
                </c:pt>
                <c:pt idx="293">
                  <c:v>114855.95</c:v>
                </c:pt>
                <c:pt idx="294">
                  <c:v>86517.52</c:v>
                </c:pt>
                <c:pt idx="295">
                  <c:v>93322.06</c:v>
                </c:pt>
                <c:pt idx="296">
                  <c:v>143706.73000000001</c:v>
                </c:pt>
                <c:pt idx="297">
                  <c:v>73988.87</c:v>
                </c:pt>
                <c:pt idx="298">
                  <c:v>93173.37</c:v>
                </c:pt>
                <c:pt idx="299">
                  <c:v>94320.16</c:v>
                </c:pt>
                <c:pt idx="300">
                  <c:v>123172.68</c:v>
                </c:pt>
                <c:pt idx="301">
                  <c:v>94225.06</c:v>
                </c:pt>
                <c:pt idx="302">
                  <c:v>89831.96</c:v>
                </c:pt>
                <c:pt idx="303">
                  <c:v>116798.14</c:v>
                </c:pt>
                <c:pt idx="304">
                  <c:v>126990.75</c:v>
                </c:pt>
                <c:pt idx="305">
                  <c:v>94108.6</c:v>
                </c:pt>
                <c:pt idx="306">
                  <c:v>112884.42</c:v>
                </c:pt>
                <c:pt idx="307">
                  <c:v>103816.03</c:v>
                </c:pt>
                <c:pt idx="308">
                  <c:v>101431.2</c:v>
                </c:pt>
                <c:pt idx="309">
                  <c:v>87303.58</c:v>
                </c:pt>
                <c:pt idx="310">
                  <c:v>82679.539999999994</c:v>
                </c:pt>
                <c:pt idx="311">
                  <c:v>91586.1</c:v>
                </c:pt>
                <c:pt idx="312">
                  <c:v>84979.7</c:v>
                </c:pt>
                <c:pt idx="313">
                  <c:v>103685.12</c:v>
                </c:pt>
                <c:pt idx="314">
                  <c:v>87107.99</c:v>
                </c:pt>
                <c:pt idx="315">
                  <c:v>72574.399999999994</c:v>
                </c:pt>
                <c:pt idx="316">
                  <c:v>74075.13</c:v>
                </c:pt>
                <c:pt idx="317">
                  <c:v>102619.22</c:v>
                </c:pt>
                <c:pt idx="318">
                  <c:v>119637.03</c:v>
                </c:pt>
                <c:pt idx="319">
                  <c:v>113469.31</c:v>
                </c:pt>
                <c:pt idx="320">
                  <c:v>89133.72</c:v>
                </c:pt>
                <c:pt idx="321">
                  <c:v>90700.78</c:v>
                </c:pt>
                <c:pt idx="322">
                  <c:v>91331.57</c:v>
                </c:pt>
                <c:pt idx="323">
                  <c:v>90917.759999999995</c:v>
                </c:pt>
                <c:pt idx="324">
                  <c:v>56673.05</c:v>
                </c:pt>
                <c:pt idx="325">
                  <c:v>90813.64</c:v>
                </c:pt>
                <c:pt idx="326">
                  <c:v>100564.37</c:v>
                </c:pt>
                <c:pt idx="327">
                  <c:v>102621.23</c:v>
                </c:pt>
                <c:pt idx="328">
                  <c:v>126066.74</c:v>
                </c:pt>
                <c:pt idx="329">
                  <c:v>102898.35</c:v>
                </c:pt>
                <c:pt idx="330">
                  <c:v>91135.56</c:v>
                </c:pt>
                <c:pt idx="331">
                  <c:v>90382.16</c:v>
                </c:pt>
                <c:pt idx="332">
                  <c:v>116108.75</c:v>
                </c:pt>
                <c:pt idx="333">
                  <c:v>86318.46</c:v>
                </c:pt>
                <c:pt idx="334">
                  <c:v>83992.22</c:v>
                </c:pt>
                <c:pt idx="335">
                  <c:v>95007.42</c:v>
                </c:pt>
                <c:pt idx="336">
                  <c:v>86130.79</c:v>
                </c:pt>
                <c:pt idx="337">
                  <c:v>125713.22</c:v>
                </c:pt>
                <c:pt idx="338">
                  <c:v>95478.45</c:v>
                </c:pt>
                <c:pt idx="339">
                  <c:v>142100.56</c:v>
                </c:pt>
                <c:pt idx="340">
                  <c:v>72402.06</c:v>
                </c:pt>
                <c:pt idx="341">
                  <c:v>100070.59</c:v>
                </c:pt>
                <c:pt idx="342">
                  <c:v>77765.240000000005</c:v>
                </c:pt>
                <c:pt idx="343">
                  <c:v>97571.51</c:v>
                </c:pt>
                <c:pt idx="344">
                  <c:v>72309.75</c:v>
                </c:pt>
                <c:pt idx="345">
                  <c:v>102363.65</c:v>
                </c:pt>
                <c:pt idx="346">
                  <c:v>90234.52</c:v>
                </c:pt>
                <c:pt idx="347">
                  <c:v>111359.12</c:v>
                </c:pt>
                <c:pt idx="348">
                  <c:v>112860.24</c:v>
                </c:pt>
                <c:pt idx="349">
                  <c:v>85754</c:v>
                </c:pt>
                <c:pt idx="350">
                  <c:v>112724.75</c:v>
                </c:pt>
                <c:pt idx="351">
                  <c:v>112713.43</c:v>
                </c:pt>
                <c:pt idx="352">
                  <c:v>89987.83</c:v>
                </c:pt>
                <c:pt idx="353">
                  <c:v>89946.38</c:v>
                </c:pt>
                <c:pt idx="354">
                  <c:v>102061.47</c:v>
                </c:pt>
                <c:pt idx="355">
                  <c:v>72277.649999999994</c:v>
                </c:pt>
                <c:pt idx="356">
                  <c:v>89904.21</c:v>
                </c:pt>
                <c:pt idx="357">
                  <c:v>89776.75</c:v>
                </c:pt>
                <c:pt idx="358">
                  <c:v>55555.65</c:v>
                </c:pt>
                <c:pt idx="359">
                  <c:v>98053.23</c:v>
                </c:pt>
                <c:pt idx="360">
                  <c:v>88426.8</c:v>
                </c:pt>
                <c:pt idx="361">
                  <c:v>95992.74</c:v>
                </c:pt>
                <c:pt idx="362">
                  <c:v>109099.81</c:v>
                </c:pt>
                <c:pt idx="363">
                  <c:v>99354.52</c:v>
                </c:pt>
                <c:pt idx="364">
                  <c:v>112287.02</c:v>
                </c:pt>
                <c:pt idx="365">
                  <c:v>124875.78</c:v>
                </c:pt>
                <c:pt idx="366">
                  <c:v>90246.71</c:v>
                </c:pt>
                <c:pt idx="367">
                  <c:v>87580.2</c:v>
                </c:pt>
                <c:pt idx="368">
                  <c:v>112234.96</c:v>
                </c:pt>
                <c:pt idx="369">
                  <c:v>84806.88</c:v>
                </c:pt>
                <c:pt idx="370">
                  <c:v>118572.57</c:v>
                </c:pt>
                <c:pt idx="371">
                  <c:v>91808.91</c:v>
                </c:pt>
                <c:pt idx="372">
                  <c:v>87335.98</c:v>
                </c:pt>
                <c:pt idx="373">
                  <c:v>93792.94</c:v>
                </c:pt>
                <c:pt idx="374">
                  <c:v>110311.12</c:v>
                </c:pt>
                <c:pt idx="375">
                  <c:v>100666.14</c:v>
                </c:pt>
                <c:pt idx="376">
                  <c:v>87076.15</c:v>
                </c:pt>
                <c:pt idx="377">
                  <c:v>88973.71</c:v>
                </c:pt>
                <c:pt idx="378">
                  <c:v>66081.72</c:v>
                </c:pt>
                <c:pt idx="379">
                  <c:v>90970.42</c:v>
                </c:pt>
                <c:pt idx="380">
                  <c:v>99990.3</c:v>
                </c:pt>
                <c:pt idx="381">
                  <c:v>84558.3</c:v>
                </c:pt>
                <c:pt idx="382">
                  <c:v>90087.360000000001</c:v>
                </c:pt>
                <c:pt idx="383">
                  <c:v>90415.61</c:v>
                </c:pt>
                <c:pt idx="384">
                  <c:v>72293.55</c:v>
                </c:pt>
                <c:pt idx="385">
                  <c:v>65901.039999999994</c:v>
                </c:pt>
                <c:pt idx="386">
                  <c:v>73110.61</c:v>
                </c:pt>
                <c:pt idx="387">
                  <c:v>89374.8</c:v>
                </c:pt>
                <c:pt idx="388">
                  <c:v>112086.29</c:v>
                </c:pt>
                <c:pt idx="389">
                  <c:v>84341.3</c:v>
                </c:pt>
                <c:pt idx="390">
                  <c:v>88594.57</c:v>
                </c:pt>
                <c:pt idx="391">
                  <c:v>84276.34</c:v>
                </c:pt>
                <c:pt idx="392">
                  <c:v>117055.09</c:v>
                </c:pt>
                <c:pt idx="393">
                  <c:v>91632.9</c:v>
                </c:pt>
                <c:pt idx="394">
                  <c:v>90231.17</c:v>
                </c:pt>
                <c:pt idx="395">
                  <c:v>97656.4</c:v>
                </c:pt>
                <c:pt idx="396">
                  <c:v>95340.14</c:v>
                </c:pt>
                <c:pt idx="397">
                  <c:v>100055.64</c:v>
                </c:pt>
                <c:pt idx="398">
                  <c:v>90434.66</c:v>
                </c:pt>
                <c:pt idx="399">
                  <c:v>88399.74</c:v>
                </c:pt>
                <c:pt idx="400">
                  <c:v>99988.22</c:v>
                </c:pt>
                <c:pt idx="401">
                  <c:v>89042.18</c:v>
                </c:pt>
                <c:pt idx="402">
                  <c:v>116820.63</c:v>
                </c:pt>
                <c:pt idx="403">
                  <c:v>54114.34</c:v>
                </c:pt>
                <c:pt idx="404">
                  <c:v>111017.64</c:v>
                </c:pt>
                <c:pt idx="405">
                  <c:v>88374.09</c:v>
                </c:pt>
                <c:pt idx="406">
                  <c:v>100523.44</c:v>
                </c:pt>
                <c:pt idx="407">
                  <c:v>68509.75</c:v>
                </c:pt>
                <c:pt idx="408">
                  <c:v>95087.02</c:v>
                </c:pt>
                <c:pt idx="409">
                  <c:v>92028.67</c:v>
                </c:pt>
                <c:pt idx="410">
                  <c:v>90596.13</c:v>
                </c:pt>
                <c:pt idx="411">
                  <c:v>86203.42</c:v>
                </c:pt>
                <c:pt idx="412">
                  <c:v>97882.85</c:v>
                </c:pt>
                <c:pt idx="413">
                  <c:v>94518.94</c:v>
                </c:pt>
                <c:pt idx="414">
                  <c:v>88110.32</c:v>
                </c:pt>
                <c:pt idx="415">
                  <c:v>97858.26</c:v>
                </c:pt>
                <c:pt idx="416">
                  <c:v>86122.08</c:v>
                </c:pt>
                <c:pt idx="417">
                  <c:v>107520.3</c:v>
                </c:pt>
                <c:pt idx="418">
                  <c:v>100181.8</c:v>
                </c:pt>
                <c:pt idx="419">
                  <c:v>81397.2</c:v>
                </c:pt>
                <c:pt idx="420">
                  <c:v>86031.2</c:v>
                </c:pt>
                <c:pt idx="421">
                  <c:v>90018.03</c:v>
                </c:pt>
                <c:pt idx="422">
                  <c:v>89567.47</c:v>
                </c:pt>
                <c:pt idx="423">
                  <c:v>83644.14</c:v>
                </c:pt>
                <c:pt idx="424">
                  <c:v>65011.98</c:v>
                </c:pt>
                <c:pt idx="425">
                  <c:v>97656.2</c:v>
                </c:pt>
                <c:pt idx="426">
                  <c:v>87900.39</c:v>
                </c:pt>
                <c:pt idx="427">
                  <c:v>87886.23</c:v>
                </c:pt>
                <c:pt idx="428">
                  <c:v>70270.02</c:v>
                </c:pt>
                <c:pt idx="429">
                  <c:v>89101.27</c:v>
                </c:pt>
                <c:pt idx="430">
                  <c:v>101646.59</c:v>
                </c:pt>
                <c:pt idx="431">
                  <c:v>94121.68</c:v>
                </c:pt>
                <c:pt idx="432">
                  <c:v>102093.97</c:v>
                </c:pt>
                <c:pt idx="433">
                  <c:v>97431.49</c:v>
                </c:pt>
                <c:pt idx="434">
                  <c:v>90057.38</c:v>
                </c:pt>
                <c:pt idx="435">
                  <c:v>92148.26</c:v>
                </c:pt>
                <c:pt idx="436">
                  <c:v>90033.12</c:v>
                </c:pt>
                <c:pt idx="437">
                  <c:v>83318.87</c:v>
                </c:pt>
                <c:pt idx="438">
                  <c:v>98708.6</c:v>
                </c:pt>
                <c:pt idx="439">
                  <c:v>97337.32</c:v>
                </c:pt>
                <c:pt idx="440">
                  <c:v>113019.75</c:v>
                </c:pt>
                <c:pt idx="441">
                  <c:v>110254.95</c:v>
                </c:pt>
                <c:pt idx="442">
                  <c:v>95855.78</c:v>
                </c:pt>
                <c:pt idx="443">
                  <c:v>90631.95</c:v>
                </c:pt>
                <c:pt idx="444">
                  <c:v>89903.13</c:v>
                </c:pt>
                <c:pt idx="445">
                  <c:v>87856.55</c:v>
                </c:pt>
                <c:pt idx="446">
                  <c:v>85506.46</c:v>
                </c:pt>
                <c:pt idx="447">
                  <c:v>82019.899999999994</c:v>
                </c:pt>
                <c:pt idx="448">
                  <c:v>86177.8</c:v>
                </c:pt>
                <c:pt idx="449">
                  <c:v>64508.18</c:v>
                </c:pt>
                <c:pt idx="450">
                  <c:v>98492.47</c:v>
                </c:pt>
                <c:pt idx="451">
                  <c:v>108582.61</c:v>
                </c:pt>
                <c:pt idx="452">
                  <c:v>139081.21</c:v>
                </c:pt>
                <c:pt idx="453">
                  <c:v>73335.95</c:v>
                </c:pt>
                <c:pt idx="454">
                  <c:v>93681.94</c:v>
                </c:pt>
                <c:pt idx="455">
                  <c:v>87700.97</c:v>
                </c:pt>
                <c:pt idx="456">
                  <c:v>61235.81</c:v>
                </c:pt>
                <c:pt idx="457">
                  <c:v>87897.39</c:v>
                </c:pt>
                <c:pt idx="458">
                  <c:v>89549.01</c:v>
                </c:pt>
                <c:pt idx="459">
                  <c:v>104402.43</c:v>
                </c:pt>
                <c:pt idx="460">
                  <c:v>85177.36</c:v>
                </c:pt>
                <c:pt idx="461">
                  <c:v>86237.87</c:v>
                </c:pt>
                <c:pt idx="462">
                  <c:v>87159.44</c:v>
                </c:pt>
                <c:pt idx="463">
                  <c:v>64197.54</c:v>
                </c:pt>
                <c:pt idx="464">
                  <c:v>87080.13</c:v>
                </c:pt>
                <c:pt idx="465">
                  <c:v>96824.66</c:v>
                </c:pt>
                <c:pt idx="466">
                  <c:v>106447.07</c:v>
                </c:pt>
                <c:pt idx="467">
                  <c:v>99221.22</c:v>
                </c:pt>
                <c:pt idx="468">
                  <c:v>84191.78</c:v>
                </c:pt>
                <c:pt idx="469">
                  <c:v>109649.96</c:v>
                </c:pt>
                <c:pt idx="470">
                  <c:v>80348.570000000007</c:v>
                </c:pt>
                <c:pt idx="471">
                  <c:v>80347.86</c:v>
                </c:pt>
                <c:pt idx="472">
                  <c:v>60883.19</c:v>
                </c:pt>
                <c:pt idx="473">
                  <c:v>88967.039999999994</c:v>
                </c:pt>
                <c:pt idx="474">
                  <c:v>98034.18</c:v>
                </c:pt>
                <c:pt idx="475">
                  <c:v>86990.28</c:v>
                </c:pt>
                <c:pt idx="476">
                  <c:v>81480.850000000006</c:v>
                </c:pt>
                <c:pt idx="477">
                  <c:v>96625.99</c:v>
                </c:pt>
                <c:pt idx="478">
                  <c:v>98445.67</c:v>
                </c:pt>
                <c:pt idx="479">
                  <c:v>84832.98</c:v>
                </c:pt>
                <c:pt idx="480">
                  <c:v>98900.73</c:v>
                </c:pt>
                <c:pt idx="481">
                  <c:v>98845.51</c:v>
                </c:pt>
                <c:pt idx="482">
                  <c:v>87084.07</c:v>
                </c:pt>
                <c:pt idx="483">
                  <c:v>82377.75</c:v>
                </c:pt>
                <c:pt idx="484">
                  <c:v>95764.98</c:v>
                </c:pt>
                <c:pt idx="485">
                  <c:v>91634.09</c:v>
                </c:pt>
                <c:pt idx="486">
                  <c:v>88957.15</c:v>
                </c:pt>
                <c:pt idx="487">
                  <c:v>109218.23</c:v>
                </c:pt>
                <c:pt idx="488">
                  <c:v>86819.72</c:v>
                </c:pt>
                <c:pt idx="489">
                  <c:v>93742.81</c:v>
                </c:pt>
                <c:pt idx="490">
                  <c:v>68906.289999999994</c:v>
                </c:pt>
                <c:pt idx="491">
                  <c:v>95450.34</c:v>
                </c:pt>
                <c:pt idx="492">
                  <c:v>86426.44</c:v>
                </c:pt>
                <c:pt idx="493">
                  <c:v>84451.08</c:v>
                </c:pt>
                <c:pt idx="494">
                  <c:v>82089.88</c:v>
                </c:pt>
                <c:pt idx="495">
                  <c:v>86003.94</c:v>
                </c:pt>
                <c:pt idx="496">
                  <c:v>88765.02</c:v>
                </c:pt>
                <c:pt idx="497">
                  <c:v>90410.21</c:v>
                </c:pt>
                <c:pt idx="498">
                  <c:v>95327.98</c:v>
                </c:pt>
                <c:pt idx="499">
                  <c:v>85971.97</c:v>
                </c:pt>
                <c:pt idx="500">
                  <c:v>84373.8</c:v>
                </c:pt>
                <c:pt idx="501">
                  <c:v>82166.960000000006</c:v>
                </c:pt>
                <c:pt idx="502">
                  <c:v>108988.44</c:v>
                </c:pt>
                <c:pt idx="503">
                  <c:v>86631.34</c:v>
                </c:pt>
                <c:pt idx="504">
                  <c:v>84276.59</c:v>
                </c:pt>
                <c:pt idx="505">
                  <c:v>86226.52</c:v>
                </c:pt>
                <c:pt idx="506">
                  <c:v>98021.03</c:v>
                </c:pt>
                <c:pt idx="507">
                  <c:v>121736.99</c:v>
                </c:pt>
                <c:pt idx="508">
                  <c:v>109057.9</c:v>
                </c:pt>
                <c:pt idx="509">
                  <c:v>84114.02</c:v>
                </c:pt>
                <c:pt idx="510">
                  <c:v>88456.24</c:v>
                </c:pt>
                <c:pt idx="511">
                  <c:v>95125.14</c:v>
                </c:pt>
                <c:pt idx="512">
                  <c:v>115122.86</c:v>
                </c:pt>
                <c:pt idx="513">
                  <c:v>97085.27</c:v>
                </c:pt>
                <c:pt idx="514">
                  <c:v>81668.61</c:v>
                </c:pt>
                <c:pt idx="515">
                  <c:v>121205.29</c:v>
                </c:pt>
                <c:pt idx="516">
                  <c:v>90415.48</c:v>
                </c:pt>
                <c:pt idx="517">
                  <c:v>137605.96</c:v>
                </c:pt>
                <c:pt idx="518">
                  <c:v>95659.8</c:v>
                </c:pt>
                <c:pt idx="519">
                  <c:v>83904.26</c:v>
                </c:pt>
                <c:pt idx="520">
                  <c:v>88977.51</c:v>
                </c:pt>
                <c:pt idx="521">
                  <c:v>88260.97</c:v>
                </c:pt>
                <c:pt idx="522">
                  <c:v>85828.79</c:v>
                </c:pt>
                <c:pt idx="523">
                  <c:v>87846.86</c:v>
                </c:pt>
                <c:pt idx="524">
                  <c:v>83849.63</c:v>
                </c:pt>
                <c:pt idx="525">
                  <c:v>81476.08</c:v>
                </c:pt>
                <c:pt idx="526">
                  <c:v>86151.41</c:v>
                </c:pt>
                <c:pt idx="527">
                  <c:v>89505.66</c:v>
                </c:pt>
                <c:pt idx="528">
                  <c:v>81345.919999999998</c:v>
                </c:pt>
                <c:pt idx="529">
                  <c:v>62744.56</c:v>
                </c:pt>
                <c:pt idx="530">
                  <c:v>97679.78</c:v>
                </c:pt>
                <c:pt idx="531">
                  <c:v>80903.67</c:v>
                </c:pt>
                <c:pt idx="532">
                  <c:v>137273.64000000001</c:v>
                </c:pt>
                <c:pt idx="533">
                  <c:v>102799.61</c:v>
                </c:pt>
                <c:pt idx="534">
                  <c:v>97364.43</c:v>
                </c:pt>
                <c:pt idx="535">
                  <c:v>85148.08</c:v>
                </c:pt>
                <c:pt idx="536">
                  <c:v>66692.56</c:v>
                </c:pt>
                <c:pt idx="537">
                  <c:v>83521.53</c:v>
                </c:pt>
                <c:pt idx="538">
                  <c:v>85533.119999999995</c:v>
                </c:pt>
                <c:pt idx="539">
                  <c:v>86125.45</c:v>
                </c:pt>
                <c:pt idx="540">
                  <c:v>97563.4</c:v>
                </c:pt>
                <c:pt idx="541">
                  <c:v>86683.35</c:v>
                </c:pt>
                <c:pt idx="542">
                  <c:v>83451.41</c:v>
                </c:pt>
                <c:pt idx="543">
                  <c:v>94858.29</c:v>
                </c:pt>
                <c:pt idx="544">
                  <c:v>85376.34</c:v>
                </c:pt>
                <c:pt idx="545">
                  <c:v>97200.61</c:v>
                </c:pt>
                <c:pt idx="546">
                  <c:v>74097.179999999993</c:v>
                </c:pt>
                <c:pt idx="547">
                  <c:v>62439.97</c:v>
                </c:pt>
                <c:pt idx="548">
                  <c:v>84963.89</c:v>
                </c:pt>
                <c:pt idx="549">
                  <c:v>137032.72</c:v>
                </c:pt>
                <c:pt idx="550">
                  <c:v>83368.42</c:v>
                </c:pt>
                <c:pt idx="551">
                  <c:v>85661.21</c:v>
                </c:pt>
                <c:pt idx="552">
                  <c:v>89302.5</c:v>
                </c:pt>
                <c:pt idx="553">
                  <c:v>110251.84</c:v>
                </c:pt>
                <c:pt idx="554">
                  <c:v>88319.31</c:v>
                </c:pt>
                <c:pt idx="555">
                  <c:v>92064.63</c:v>
                </c:pt>
                <c:pt idx="556">
                  <c:v>97017.23</c:v>
                </c:pt>
                <c:pt idx="557">
                  <c:v>62271.94</c:v>
                </c:pt>
                <c:pt idx="558">
                  <c:v>78544.59</c:v>
                </c:pt>
                <c:pt idx="559">
                  <c:v>89638.55</c:v>
                </c:pt>
                <c:pt idx="560">
                  <c:v>107824.52</c:v>
                </c:pt>
                <c:pt idx="561">
                  <c:v>86695.47</c:v>
                </c:pt>
                <c:pt idx="562">
                  <c:v>59026.98</c:v>
                </c:pt>
                <c:pt idx="563">
                  <c:v>96697.39</c:v>
                </c:pt>
                <c:pt idx="564">
                  <c:v>87052.59</c:v>
                </c:pt>
                <c:pt idx="565">
                  <c:v>80700.52</c:v>
                </c:pt>
                <c:pt idx="566">
                  <c:v>116276.44</c:v>
                </c:pt>
                <c:pt idx="567">
                  <c:v>58898.64</c:v>
                </c:pt>
                <c:pt idx="568">
                  <c:v>80657.600000000006</c:v>
                </c:pt>
                <c:pt idx="569">
                  <c:v>92906.32</c:v>
                </c:pt>
                <c:pt idx="570">
                  <c:v>84900.25</c:v>
                </c:pt>
                <c:pt idx="571">
                  <c:v>65114.22</c:v>
                </c:pt>
                <c:pt idx="572">
                  <c:v>82914.539999999994</c:v>
                </c:pt>
                <c:pt idx="573">
                  <c:v>82909.710000000006</c:v>
                </c:pt>
                <c:pt idx="574">
                  <c:v>92155.98</c:v>
                </c:pt>
                <c:pt idx="575">
                  <c:v>107543.12</c:v>
                </c:pt>
                <c:pt idx="576">
                  <c:v>131626.42000000001</c:v>
                </c:pt>
                <c:pt idx="577">
                  <c:v>82070.39</c:v>
                </c:pt>
                <c:pt idx="578">
                  <c:v>82788.03</c:v>
                </c:pt>
                <c:pt idx="579">
                  <c:v>82772.289999999994</c:v>
                </c:pt>
                <c:pt idx="580">
                  <c:v>91550.42</c:v>
                </c:pt>
                <c:pt idx="581">
                  <c:v>82754.789999999994</c:v>
                </c:pt>
                <c:pt idx="582">
                  <c:v>88185.02</c:v>
                </c:pt>
                <c:pt idx="583">
                  <c:v>82223.38</c:v>
                </c:pt>
                <c:pt idx="584">
                  <c:v>82638.67</c:v>
                </c:pt>
                <c:pt idx="585">
                  <c:v>119831.27</c:v>
                </c:pt>
                <c:pt idx="586">
                  <c:v>86908.58</c:v>
                </c:pt>
                <c:pt idx="587">
                  <c:v>84497.81</c:v>
                </c:pt>
                <c:pt idx="588">
                  <c:v>92426.18</c:v>
                </c:pt>
                <c:pt idx="589">
                  <c:v>96615.17</c:v>
                </c:pt>
                <c:pt idx="590">
                  <c:v>80176.259999999995</c:v>
                </c:pt>
                <c:pt idx="591">
                  <c:v>82132.61</c:v>
                </c:pt>
                <c:pt idx="592">
                  <c:v>109497.41</c:v>
                </c:pt>
                <c:pt idx="593">
                  <c:v>80146.41</c:v>
                </c:pt>
                <c:pt idx="594">
                  <c:v>83167.539999999994</c:v>
                </c:pt>
                <c:pt idx="595">
                  <c:v>61504.79</c:v>
                </c:pt>
                <c:pt idx="596">
                  <c:v>96014.26</c:v>
                </c:pt>
                <c:pt idx="597">
                  <c:v>79681.56</c:v>
                </c:pt>
                <c:pt idx="598">
                  <c:v>77773.7</c:v>
                </c:pt>
                <c:pt idx="599">
                  <c:v>84433.64</c:v>
                </c:pt>
                <c:pt idx="600">
                  <c:v>88406</c:v>
                </c:pt>
                <c:pt idx="601">
                  <c:v>82379.41</c:v>
                </c:pt>
                <c:pt idx="602">
                  <c:v>91597.94</c:v>
                </c:pt>
                <c:pt idx="603">
                  <c:v>91588.95</c:v>
                </c:pt>
                <c:pt idx="604">
                  <c:v>119572.79</c:v>
                </c:pt>
                <c:pt idx="605">
                  <c:v>113418.94</c:v>
                </c:pt>
                <c:pt idx="606">
                  <c:v>81482.149999999994</c:v>
                </c:pt>
                <c:pt idx="607">
                  <c:v>88269.84</c:v>
                </c:pt>
                <c:pt idx="608">
                  <c:v>84621.62</c:v>
                </c:pt>
                <c:pt idx="609">
                  <c:v>81891.69</c:v>
                </c:pt>
                <c:pt idx="610">
                  <c:v>91054.78</c:v>
                </c:pt>
                <c:pt idx="611">
                  <c:v>88009.05</c:v>
                </c:pt>
                <c:pt idx="612">
                  <c:v>82257.16</c:v>
                </c:pt>
                <c:pt idx="613">
                  <c:v>79437.240000000005</c:v>
                </c:pt>
                <c:pt idx="614">
                  <c:v>96278</c:v>
                </c:pt>
                <c:pt idx="615">
                  <c:v>84203.27</c:v>
                </c:pt>
                <c:pt idx="616">
                  <c:v>119413.51</c:v>
                </c:pt>
                <c:pt idx="617">
                  <c:v>77507.75</c:v>
                </c:pt>
                <c:pt idx="618">
                  <c:v>96234.99</c:v>
                </c:pt>
                <c:pt idx="619">
                  <c:v>121621.56</c:v>
                </c:pt>
                <c:pt idx="620">
                  <c:v>105248.35</c:v>
                </c:pt>
                <c:pt idx="621">
                  <c:v>82089.66</c:v>
                </c:pt>
                <c:pt idx="622">
                  <c:v>61154.080000000002</c:v>
                </c:pt>
                <c:pt idx="623">
                  <c:v>49821.61</c:v>
                </c:pt>
                <c:pt idx="624">
                  <c:v>89098.61</c:v>
                </c:pt>
                <c:pt idx="625">
                  <c:v>95846.56</c:v>
                </c:pt>
                <c:pt idx="626">
                  <c:v>84004.1</c:v>
                </c:pt>
                <c:pt idx="627">
                  <c:v>93117.23</c:v>
                </c:pt>
                <c:pt idx="628">
                  <c:v>119231.14</c:v>
                </c:pt>
                <c:pt idx="629">
                  <c:v>83918.45</c:v>
                </c:pt>
                <c:pt idx="630">
                  <c:v>96022.16</c:v>
                </c:pt>
                <c:pt idx="631">
                  <c:v>81909.55</c:v>
                </c:pt>
                <c:pt idx="632">
                  <c:v>57802.3</c:v>
                </c:pt>
                <c:pt idx="633">
                  <c:v>79564.38</c:v>
                </c:pt>
                <c:pt idx="634">
                  <c:v>105038.99</c:v>
                </c:pt>
                <c:pt idx="635">
                  <c:v>119126.39999999999</c:v>
                </c:pt>
                <c:pt idx="636">
                  <c:v>85857.67</c:v>
                </c:pt>
                <c:pt idx="637">
                  <c:v>119106.29</c:v>
                </c:pt>
                <c:pt idx="638">
                  <c:v>61762.71</c:v>
                </c:pt>
                <c:pt idx="639">
                  <c:v>86917.09</c:v>
                </c:pt>
                <c:pt idx="640">
                  <c:v>79492.69</c:v>
                </c:pt>
                <c:pt idx="641">
                  <c:v>79475.539999999994</c:v>
                </c:pt>
                <c:pt idx="642">
                  <c:v>66560.039999999994</c:v>
                </c:pt>
                <c:pt idx="643">
                  <c:v>115062.97</c:v>
                </c:pt>
                <c:pt idx="644">
                  <c:v>81781.23</c:v>
                </c:pt>
                <c:pt idx="645">
                  <c:v>106422.33</c:v>
                </c:pt>
                <c:pt idx="646">
                  <c:v>72884.37</c:v>
                </c:pt>
                <c:pt idx="647">
                  <c:v>73864.429999999993</c:v>
                </c:pt>
                <c:pt idx="648">
                  <c:v>91013.56</c:v>
                </c:pt>
                <c:pt idx="649">
                  <c:v>88767.16</c:v>
                </c:pt>
                <c:pt idx="650">
                  <c:v>72150.42</c:v>
                </c:pt>
                <c:pt idx="651">
                  <c:v>83645.34</c:v>
                </c:pt>
                <c:pt idx="652">
                  <c:v>88718.75</c:v>
                </c:pt>
                <c:pt idx="653">
                  <c:v>83257.09</c:v>
                </c:pt>
                <c:pt idx="654">
                  <c:v>103528.75</c:v>
                </c:pt>
                <c:pt idx="655">
                  <c:v>79308.53</c:v>
                </c:pt>
                <c:pt idx="656">
                  <c:v>81256.83</c:v>
                </c:pt>
                <c:pt idx="657">
                  <c:v>93354.95</c:v>
                </c:pt>
                <c:pt idx="658">
                  <c:v>103026.29</c:v>
                </c:pt>
                <c:pt idx="659">
                  <c:v>95710.13</c:v>
                </c:pt>
                <c:pt idx="660">
                  <c:v>93319.34</c:v>
                </c:pt>
                <c:pt idx="661">
                  <c:v>67390.47</c:v>
                </c:pt>
                <c:pt idx="662">
                  <c:v>89861.42</c:v>
                </c:pt>
                <c:pt idx="663">
                  <c:v>92965.25</c:v>
                </c:pt>
                <c:pt idx="664">
                  <c:v>100726.97</c:v>
                </c:pt>
                <c:pt idx="665">
                  <c:v>85450.2</c:v>
                </c:pt>
                <c:pt idx="666">
                  <c:v>83405.45</c:v>
                </c:pt>
                <c:pt idx="667">
                  <c:v>86517.88</c:v>
                </c:pt>
                <c:pt idx="668">
                  <c:v>97405.95</c:v>
                </c:pt>
                <c:pt idx="669">
                  <c:v>92471.99</c:v>
                </c:pt>
                <c:pt idx="670">
                  <c:v>65786.81</c:v>
                </c:pt>
                <c:pt idx="671">
                  <c:v>100632.69</c:v>
                </c:pt>
                <c:pt idx="672">
                  <c:v>60471.66</c:v>
                </c:pt>
                <c:pt idx="673">
                  <c:v>81000.88</c:v>
                </c:pt>
                <c:pt idx="674">
                  <c:v>81372.05</c:v>
                </c:pt>
                <c:pt idx="675">
                  <c:v>79025.570000000007</c:v>
                </c:pt>
                <c:pt idx="676">
                  <c:v>94914.96</c:v>
                </c:pt>
                <c:pt idx="677">
                  <c:v>83968.960000000006</c:v>
                </c:pt>
                <c:pt idx="678">
                  <c:v>97147.63</c:v>
                </c:pt>
                <c:pt idx="679">
                  <c:v>78961.05</c:v>
                </c:pt>
                <c:pt idx="680">
                  <c:v>108637.51</c:v>
                </c:pt>
                <c:pt idx="681">
                  <c:v>94799.01</c:v>
                </c:pt>
                <c:pt idx="682">
                  <c:v>89583.17</c:v>
                </c:pt>
                <c:pt idx="683">
                  <c:v>105059.3</c:v>
                </c:pt>
                <c:pt idx="684">
                  <c:v>80385.100000000006</c:v>
                </c:pt>
                <c:pt idx="685">
                  <c:v>86933.119999999995</c:v>
                </c:pt>
                <c:pt idx="686">
                  <c:v>78826.509999999995</c:v>
                </c:pt>
                <c:pt idx="687">
                  <c:v>83098.73</c:v>
                </c:pt>
                <c:pt idx="688">
                  <c:v>102531.7</c:v>
                </c:pt>
                <c:pt idx="689">
                  <c:v>86193.38</c:v>
                </c:pt>
                <c:pt idx="690">
                  <c:v>100298.84</c:v>
                </c:pt>
                <c:pt idx="691">
                  <c:v>82991.320000000007</c:v>
                </c:pt>
                <c:pt idx="692">
                  <c:v>85390.69</c:v>
                </c:pt>
                <c:pt idx="693">
                  <c:v>90204.36</c:v>
                </c:pt>
                <c:pt idx="694">
                  <c:v>82609.84</c:v>
                </c:pt>
                <c:pt idx="695">
                  <c:v>90202.21</c:v>
                </c:pt>
                <c:pt idx="696">
                  <c:v>80206.53</c:v>
                </c:pt>
                <c:pt idx="697">
                  <c:v>94803.57</c:v>
                </c:pt>
                <c:pt idx="698">
                  <c:v>100224.45</c:v>
                </c:pt>
                <c:pt idx="699">
                  <c:v>83315.009999999995</c:v>
                </c:pt>
                <c:pt idx="700">
                  <c:v>105600.46</c:v>
                </c:pt>
                <c:pt idx="701">
                  <c:v>80133.399999999994</c:v>
                </c:pt>
                <c:pt idx="702">
                  <c:v>65647.070000000007</c:v>
                </c:pt>
                <c:pt idx="703">
                  <c:v>85199.05</c:v>
                </c:pt>
                <c:pt idx="704">
                  <c:v>94619.37</c:v>
                </c:pt>
                <c:pt idx="705">
                  <c:v>82838.320000000007</c:v>
                </c:pt>
                <c:pt idx="706">
                  <c:v>82719.87</c:v>
                </c:pt>
                <c:pt idx="707">
                  <c:v>78410.720000000001</c:v>
                </c:pt>
                <c:pt idx="708">
                  <c:v>65493.54</c:v>
                </c:pt>
                <c:pt idx="709">
                  <c:v>56739.62</c:v>
                </c:pt>
                <c:pt idx="710">
                  <c:v>107686.62</c:v>
                </c:pt>
                <c:pt idx="711">
                  <c:v>94291.61</c:v>
                </c:pt>
                <c:pt idx="712">
                  <c:v>89077.37</c:v>
                </c:pt>
                <c:pt idx="713">
                  <c:v>94281.66</c:v>
                </c:pt>
                <c:pt idx="714">
                  <c:v>86144.9</c:v>
                </c:pt>
                <c:pt idx="715">
                  <c:v>58469.440000000002</c:v>
                </c:pt>
                <c:pt idx="716">
                  <c:v>86705.600000000006</c:v>
                </c:pt>
                <c:pt idx="717">
                  <c:v>62970.81</c:v>
                </c:pt>
                <c:pt idx="718">
                  <c:v>84657.71</c:v>
                </c:pt>
                <c:pt idx="719">
                  <c:v>80867.460000000006</c:v>
                </c:pt>
                <c:pt idx="720">
                  <c:v>83255.11</c:v>
                </c:pt>
                <c:pt idx="721">
                  <c:v>80564.87</c:v>
                </c:pt>
                <c:pt idx="722">
                  <c:v>64926.17</c:v>
                </c:pt>
                <c:pt idx="723">
                  <c:v>88921.61</c:v>
                </c:pt>
                <c:pt idx="724">
                  <c:v>94132.46</c:v>
                </c:pt>
                <c:pt idx="725">
                  <c:v>48294.35</c:v>
                </c:pt>
                <c:pt idx="726">
                  <c:v>96368.61</c:v>
                </c:pt>
                <c:pt idx="727">
                  <c:v>107443.41</c:v>
                </c:pt>
                <c:pt idx="728">
                  <c:v>84432.65</c:v>
                </c:pt>
                <c:pt idx="729">
                  <c:v>86186.04</c:v>
                </c:pt>
                <c:pt idx="730">
                  <c:v>82777.72</c:v>
                </c:pt>
                <c:pt idx="731">
                  <c:v>89669.88</c:v>
                </c:pt>
                <c:pt idx="732">
                  <c:v>80406.350000000006</c:v>
                </c:pt>
                <c:pt idx="733">
                  <c:v>92113.17</c:v>
                </c:pt>
                <c:pt idx="734">
                  <c:v>86852.86</c:v>
                </c:pt>
                <c:pt idx="735">
                  <c:v>93964.62</c:v>
                </c:pt>
                <c:pt idx="736">
                  <c:v>84749.15</c:v>
                </c:pt>
                <c:pt idx="737">
                  <c:v>78013.59</c:v>
                </c:pt>
                <c:pt idx="738">
                  <c:v>77174.61</c:v>
                </c:pt>
                <c:pt idx="739">
                  <c:v>89047.8</c:v>
                </c:pt>
                <c:pt idx="740">
                  <c:v>80240.66</c:v>
                </c:pt>
                <c:pt idx="741">
                  <c:v>133901.56</c:v>
                </c:pt>
                <c:pt idx="742">
                  <c:v>82259.31</c:v>
                </c:pt>
                <c:pt idx="743">
                  <c:v>93807.41</c:v>
                </c:pt>
                <c:pt idx="744">
                  <c:v>85303.24</c:v>
                </c:pt>
                <c:pt idx="745">
                  <c:v>91156.4</c:v>
                </c:pt>
                <c:pt idx="746">
                  <c:v>84581.68</c:v>
                </c:pt>
                <c:pt idx="747">
                  <c:v>64949.52</c:v>
                </c:pt>
                <c:pt idx="748">
                  <c:v>94260.87</c:v>
                </c:pt>
                <c:pt idx="749">
                  <c:v>64917.86</c:v>
                </c:pt>
                <c:pt idx="750">
                  <c:v>107580.64</c:v>
                </c:pt>
                <c:pt idx="751">
                  <c:v>82191.37</c:v>
                </c:pt>
                <c:pt idx="752">
                  <c:v>91864.78</c:v>
                </c:pt>
                <c:pt idx="753">
                  <c:v>88502.75</c:v>
                </c:pt>
                <c:pt idx="754">
                  <c:v>89387.62</c:v>
                </c:pt>
                <c:pt idx="755">
                  <c:v>65934.039999999994</c:v>
                </c:pt>
                <c:pt idx="756">
                  <c:v>81684.77</c:v>
                </c:pt>
                <c:pt idx="757">
                  <c:v>79271.83</c:v>
                </c:pt>
                <c:pt idx="758">
                  <c:v>83285.06</c:v>
                </c:pt>
                <c:pt idx="759">
                  <c:v>79678.67</c:v>
                </c:pt>
                <c:pt idx="760">
                  <c:v>88839.56</c:v>
                </c:pt>
                <c:pt idx="761">
                  <c:v>104702.77</c:v>
                </c:pt>
                <c:pt idx="762">
                  <c:v>77685.84</c:v>
                </c:pt>
                <c:pt idx="763">
                  <c:v>79626.47</c:v>
                </c:pt>
                <c:pt idx="764">
                  <c:v>77651.72</c:v>
                </c:pt>
                <c:pt idx="765">
                  <c:v>93511.27</c:v>
                </c:pt>
                <c:pt idx="766">
                  <c:v>90844.96</c:v>
                </c:pt>
                <c:pt idx="767">
                  <c:v>89165.85</c:v>
                </c:pt>
                <c:pt idx="768">
                  <c:v>79889.03</c:v>
                </c:pt>
                <c:pt idx="769">
                  <c:v>66147.61</c:v>
                </c:pt>
                <c:pt idx="770">
                  <c:v>59705.07</c:v>
                </c:pt>
                <c:pt idx="771">
                  <c:v>81365.34</c:v>
                </c:pt>
                <c:pt idx="772">
                  <c:v>90823.07</c:v>
                </c:pt>
                <c:pt idx="773">
                  <c:v>86202.12</c:v>
                </c:pt>
                <c:pt idx="774">
                  <c:v>77363.25</c:v>
                </c:pt>
                <c:pt idx="775">
                  <c:v>77349.7</c:v>
                </c:pt>
                <c:pt idx="776">
                  <c:v>79676.14</c:v>
                </c:pt>
                <c:pt idx="777">
                  <c:v>67578.100000000006</c:v>
                </c:pt>
                <c:pt idx="778">
                  <c:v>79604.63</c:v>
                </c:pt>
                <c:pt idx="779">
                  <c:v>76064.28</c:v>
                </c:pt>
                <c:pt idx="780">
                  <c:v>104149.85</c:v>
                </c:pt>
                <c:pt idx="781">
                  <c:v>63822.66</c:v>
                </c:pt>
                <c:pt idx="782">
                  <c:v>81801.17</c:v>
                </c:pt>
                <c:pt idx="783">
                  <c:v>91158.56</c:v>
                </c:pt>
                <c:pt idx="784">
                  <c:v>82027.59</c:v>
                </c:pt>
                <c:pt idx="785">
                  <c:v>83784.899999999994</c:v>
                </c:pt>
                <c:pt idx="786">
                  <c:v>88579.44</c:v>
                </c:pt>
                <c:pt idx="787">
                  <c:v>80983.8</c:v>
                </c:pt>
                <c:pt idx="788">
                  <c:v>82019.98</c:v>
                </c:pt>
                <c:pt idx="789">
                  <c:v>83730.19</c:v>
                </c:pt>
                <c:pt idx="790">
                  <c:v>57131.48</c:v>
                </c:pt>
                <c:pt idx="791">
                  <c:v>83778.44</c:v>
                </c:pt>
                <c:pt idx="792">
                  <c:v>68866.320000000007</c:v>
                </c:pt>
                <c:pt idx="793">
                  <c:v>81678.98</c:v>
                </c:pt>
                <c:pt idx="794">
                  <c:v>53193.4</c:v>
                </c:pt>
                <c:pt idx="795">
                  <c:v>81276.14</c:v>
                </c:pt>
                <c:pt idx="796">
                  <c:v>81167.17</c:v>
                </c:pt>
                <c:pt idx="797">
                  <c:v>93391.73</c:v>
                </c:pt>
                <c:pt idx="798">
                  <c:v>98415.2</c:v>
                </c:pt>
                <c:pt idx="799">
                  <c:v>83164.639999999999</c:v>
                </c:pt>
                <c:pt idx="800">
                  <c:v>87937.19</c:v>
                </c:pt>
                <c:pt idx="801">
                  <c:v>81103.179999999993</c:v>
                </c:pt>
                <c:pt idx="802">
                  <c:v>93125.06</c:v>
                </c:pt>
                <c:pt idx="803">
                  <c:v>103732.87</c:v>
                </c:pt>
                <c:pt idx="804">
                  <c:v>74408.05</c:v>
                </c:pt>
                <c:pt idx="805">
                  <c:v>88292.66</c:v>
                </c:pt>
                <c:pt idx="806">
                  <c:v>80983.64</c:v>
                </c:pt>
                <c:pt idx="807">
                  <c:v>92802.33</c:v>
                </c:pt>
                <c:pt idx="808">
                  <c:v>90079.33</c:v>
                </c:pt>
                <c:pt idx="809">
                  <c:v>63330.38</c:v>
                </c:pt>
                <c:pt idx="810">
                  <c:v>90044.88</c:v>
                </c:pt>
                <c:pt idx="811">
                  <c:v>81595.63</c:v>
                </c:pt>
                <c:pt idx="812">
                  <c:v>80900.78</c:v>
                </c:pt>
                <c:pt idx="813">
                  <c:v>103591.95</c:v>
                </c:pt>
                <c:pt idx="814">
                  <c:v>80528.539999999994</c:v>
                </c:pt>
                <c:pt idx="815">
                  <c:v>81575.5</c:v>
                </c:pt>
                <c:pt idx="816">
                  <c:v>76574.649999999994</c:v>
                </c:pt>
                <c:pt idx="817">
                  <c:v>89953.279999999999</c:v>
                </c:pt>
                <c:pt idx="818">
                  <c:v>64700.79</c:v>
                </c:pt>
                <c:pt idx="819">
                  <c:v>74240.19</c:v>
                </c:pt>
                <c:pt idx="820">
                  <c:v>153726.21</c:v>
                </c:pt>
                <c:pt idx="821">
                  <c:v>76511.14</c:v>
                </c:pt>
                <c:pt idx="822">
                  <c:v>87624.62</c:v>
                </c:pt>
                <c:pt idx="823">
                  <c:v>87174.39</c:v>
                </c:pt>
                <c:pt idx="824">
                  <c:v>91855.7</c:v>
                </c:pt>
                <c:pt idx="825">
                  <c:v>80728.039999999994</c:v>
                </c:pt>
                <c:pt idx="826">
                  <c:v>82318.91</c:v>
                </c:pt>
                <c:pt idx="827">
                  <c:v>79588.149999999994</c:v>
                </c:pt>
                <c:pt idx="828">
                  <c:v>78749.16</c:v>
                </c:pt>
                <c:pt idx="829">
                  <c:v>87915.86</c:v>
                </c:pt>
                <c:pt idx="830">
                  <c:v>87477.9</c:v>
                </c:pt>
                <c:pt idx="831">
                  <c:v>77889.25</c:v>
                </c:pt>
                <c:pt idx="832">
                  <c:v>87051.62</c:v>
                </c:pt>
                <c:pt idx="833">
                  <c:v>65027.01</c:v>
                </c:pt>
                <c:pt idx="834">
                  <c:v>46398.01</c:v>
                </c:pt>
                <c:pt idx="835">
                  <c:v>80237.399999999994</c:v>
                </c:pt>
                <c:pt idx="836">
                  <c:v>63007.18</c:v>
                </c:pt>
                <c:pt idx="837">
                  <c:v>69065.52</c:v>
                </c:pt>
                <c:pt idx="838">
                  <c:v>78131.05</c:v>
                </c:pt>
                <c:pt idx="839">
                  <c:v>61728.959999999999</c:v>
                </c:pt>
                <c:pt idx="840">
                  <c:v>91588.52</c:v>
                </c:pt>
                <c:pt idx="841">
                  <c:v>76185</c:v>
                </c:pt>
                <c:pt idx="842">
                  <c:v>80550.240000000005</c:v>
                </c:pt>
                <c:pt idx="843">
                  <c:v>46245.79</c:v>
                </c:pt>
                <c:pt idx="844">
                  <c:v>90182.17</c:v>
                </c:pt>
                <c:pt idx="845">
                  <c:v>82809.86</c:v>
                </c:pt>
                <c:pt idx="846">
                  <c:v>76079.149999999994</c:v>
                </c:pt>
                <c:pt idx="847">
                  <c:v>132078.82999999999</c:v>
                </c:pt>
                <c:pt idx="848">
                  <c:v>78410.210000000006</c:v>
                </c:pt>
                <c:pt idx="849">
                  <c:v>81016.59</c:v>
                </c:pt>
                <c:pt idx="850">
                  <c:v>89439.15</c:v>
                </c:pt>
                <c:pt idx="851">
                  <c:v>91697.44</c:v>
                </c:pt>
                <c:pt idx="852">
                  <c:v>77515.179999999993</c:v>
                </c:pt>
                <c:pt idx="853">
                  <c:v>86590.92</c:v>
                </c:pt>
                <c:pt idx="854">
                  <c:v>92384.12</c:v>
                </c:pt>
                <c:pt idx="855">
                  <c:v>102948.44</c:v>
                </c:pt>
                <c:pt idx="856">
                  <c:v>78276.039999999994</c:v>
                </c:pt>
                <c:pt idx="857">
                  <c:v>58171.81</c:v>
                </c:pt>
                <c:pt idx="858">
                  <c:v>78255.740000000005</c:v>
                </c:pt>
                <c:pt idx="859">
                  <c:v>57320.4</c:v>
                </c:pt>
                <c:pt idx="860">
                  <c:v>84003</c:v>
                </c:pt>
                <c:pt idx="861">
                  <c:v>76887.02</c:v>
                </c:pt>
                <c:pt idx="862">
                  <c:v>45943.57</c:v>
                </c:pt>
                <c:pt idx="863">
                  <c:v>78892.12</c:v>
                </c:pt>
                <c:pt idx="864">
                  <c:v>82156.399999999994</c:v>
                </c:pt>
                <c:pt idx="865">
                  <c:v>89890.7</c:v>
                </c:pt>
                <c:pt idx="866">
                  <c:v>92254.27</c:v>
                </c:pt>
                <c:pt idx="867">
                  <c:v>107659.99</c:v>
                </c:pt>
                <c:pt idx="868">
                  <c:v>89848.2</c:v>
                </c:pt>
                <c:pt idx="869">
                  <c:v>115372.57</c:v>
                </c:pt>
                <c:pt idx="870">
                  <c:v>92280.05</c:v>
                </c:pt>
                <c:pt idx="871">
                  <c:v>101225.17</c:v>
                </c:pt>
                <c:pt idx="872">
                  <c:v>102722.19</c:v>
                </c:pt>
                <c:pt idx="873">
                  <c:v>81615.78</c:v>
                </c:pt>
                <c:pt idx="874">
                  <c:v>78044.55</c:v>
                </c:pt>
                <c:pt idx="875">
                  <c:v>57108.49</c:v>
                </c:pt>
                <c:pt idx="876">
                  <c:v>86325.68</c:v>
                </c:pt>
                <c:pt idx="877">
                  <c:v>77204.83</c:v>
                </c:pt>
                <c:pt idx="878">
                  <c:v>77994.19</c:v>
                </c:pt>
                <c:pt idx="879">
                  <c:v>86721.78</c:v>
                </c:pt>
                <c:pt idx="880">
                  <c:v>102593.62</c:v>
                </c:pt>
                <c:pt idx="881">
                  <c:v>73259.7</c:v>
                </c:pt>
                <c:pt idx="882">
                  <c:v>77862.649999999994</c:v>
                </c:pt>
                <c:pt idx="883">
                  <c:v>61011.72</c:v>
                </c:pt>
                <c:pt idx="884">
                  <c:v>77812.91</c:v>
                </c:pt>
                <c:pt idx="885">
                  <c:v>79387.240000000005</c:v>
                </c:pt>
                <c:pt idx="886">
                  <c:v>79732.479999999996</c:v>
                </c:pt>
                <c:pt idx="887">
                  <c:v>115012.26</c:v>
                </c:pt>
                <c:pt idx="888">
                  <c:v>91122.04</c:v>
                </c:pt>
                <c:pt idx="889">
                  <c:v>80959.56</c:v>
                </c:pt>
                <c:pt idx="890">
                  <c:v>80950.899999999994</c:v>
                </c:pt>
                <c:pt idx="891">
                  <c:v>79670.350000000006</c:v>
                </c:pt>
                <c:pt idx="892">
                  <c:v>102360.07</c:v>
                </c:pt>
                <c:pt idx="893">
                  <c:v>77703.679999999993</c:v>
                </c:pt>
                <c:pt idx="894">
                  <c:v>76890.240000000005</c:v>
                </c:pt>
                <c:pt idx="895">
                  <c:v>83694.41</c:v>
                </c:pt>
                <c:pt idx="896">
                  <c:v>59955.1</c:v>
                </c:pt>
                <c:pt idx="897">
                  <c:v>75304.73</c:v>
                </c:pt>
                <c:pt idx="898">
                  <c:v>115440.01</c:v>
                </c:pt>
                <c:pt idx="899">
                  <c:v>86268.76</c:v>
                </c:pt>
                <c:pt idx="900">
                  <c:v>80732.3</c:v>
                </c:pt>
                <c:pt idx="901">
                  <c:v>131177.28</c:v>
                </c:pt>
                <c:pt idx="902">
                  <c:v>76706.28</c:v>
                </c:pt>
                <c:pt idx="903">
                  <c:v>83475.199999999997</c:v>
                </c:pt>
                <c:pt idx="904">
                  <c:v>86707.199999999997</c:v>
                </c:pt>
                <c:pt idx="905">
                  <c:v>56503.65</c:v>
                </c:pt>
                <c:pt idx="906">
                  <c:v>57342.83</c:v>
                </c:pt>
                <c:pt idx="907">
                  <c:v>86617.8</c:v>
                </c:pt>
                <c:pt idx="908">
                  <c:v>55198.43</c:v>
                </c:pt>
                <c:pt idx="909">
                  <c:v>56489.13</c:v>
                </c:pt>
                <c:pt idx="910">
                  <c:v>45160.28</c:v>
                </c:pt>
                <c:pt idx="911">
                  <c:v>79643.7</c:v>
                </c:pt>
                <c:pt idx="912">
                  <c:v>84399.62</c:v>
                </c:pt>
                <c:pt idx="913">
                  <c:v>76550.66</c:v>
                </c:pt>
                <c:pt idx="914">
                  <c:v>77353.490000000005</c:v>
                </c:pt>
                <c:pt idx="915">
                  <c:v>76532.06</c:v>
                </c:pt>
                <c:pt idx="916">
                  <c:v>86597.89</c:v>
                </c:pt>
                <c:pt idx="917">
                  <c:v>81694.27</c:v>
                </c:pt>
                <c:pt idx="918">
                  <c:v>79953.31</c:v>
                </c:pt>
                <c:pt idx="919">
                  <c:v>79917.02</c:v>
                </c:pt>
                <c:pt idx="920">
                  <c:v>77257.06</c:v>
                </c:pt>
                <c:pt idx="921">
                  <c:v>74901.850000000006</c:v>
                </c:pt>
                <c:pt idx="922">
                  <c:v>72586.62</c:v>
                </c:pt>
                <c:pt idx="923">
                  <c:v>93084.38</c:v>
                </c:pt>
                <c:pt idx="924">
                  <c:v>53092.5</c:v>
                </c:pt>
                <c:pt idx="925">
                  <c:v>86353.65</c:v>
                </c:pt>
                <c:pt idx="926">
                  <c:v>77125.279999999999</c:v>
                </c:pt>
                <c:pt idx="927">
                  <c:v>86363.03</c:v>
                </c:pt>
                <c:pt idx="928">
                  <c:v>79737.61</c:v>
                </c:pt>
                <c:pt idx="929">
                  <c:v>78651.929999999993</c:v>
                </c:pt>
                <c:pt idx="930">
                  <c:v>74711.86</c:v>
                </c:pt>
                <c:pt idx="931">
                  <c:v>91137.08</c:v>
                </c:pt>
                <c:pt idx="932">
                  <c:v>88127.69</c:v>
                </c:pt>
                <c:pt idx="933">
                  <c:v>74867.259999999995</c:v>
                </c:pt>
                <c:pt idx="934">
                  <c:v>79380.259999999995</c:v>
                </c:pt>
                <c:pt idx="935">
                  <c:v>78983.5</c:v>
                </c:pt>
                <c:pt idx="936">
                  <c:v>96239.21</c:v>
                </c:pt>
                <c:pt idx="937">
                  <c:v>72355.350000000006</c:v>
                </c:pt>
                <c:pt idx="938">
                  <c:v>83456.34</c:v>
                </c:pt>
                <c:pt idx="939">
                  <c:v>74647.179999999993</c:v>
                </c:pt>
                <c:pt idx="940">
                  <c:v>90043.26</c:v>
                </c:pt>
                <c:pt idx="941">
                  <c:v>83437.179999999993</c:v>
                </c:pt>
                <c:pt idx="942">
                  <c:v>78907.399999999994</c:v>
                </c:pt>
                <c:pt idx="943">
                  <c:v>60099.27</c:v>
                </c:pt>
                <c:pt idx="944">
                  <c:v>88660.75</c:v>
                </c:pt>
                <c:pt idx="945">
                  <c:v>74587.509999999995</c:v>
                </c:pt>
                <c:pt idx="946">
                  <c:v>74541.7</c:v>
                </c:pt>
                <c:pt idx="947">
                  <c:v>50749.21</c:v>
                </c:pt>
                <c:pt idx="948">
                  <c:v>76856.320000000007</c:v>
                </c:pt>
                <c:pt idx="949">
                  <c:v>100672.31</c:v>
                </c:pt>
                <c:pt idx="950">
                  <c:v>56715.59</c:v>
                </c:pt>
                <c:pt idx="951">
                  <c:v>75347.199999999997</c:v>
                </c:pt>
                <c:pt idx="952">
                  <c:v>76788.69</c:v>
                </c:pt>
                <c:pt idx="953">
                  <c:v>58097.35</c:v>
                </c:pt>
                <c:pt idx="954">
                  <c:v>83810.649999999994</c:v>
                </c:pt>
                <c:pt idx="955">
                  <c:v>81820.3</c:v>
                </c:pt>
                <c:pt idx="956">
                  <c:v>101393.08</c:v>
                </c:pt>
                <c:pt idx="957">
                  <c:v>78298.36</c:v>
                </c:pt>
                <c:pt idx="958">
                  <c:v>72049.81</c:v>
                </c:pt>
                <c:pt idx="959">
                  <c:v>61030.37</c:v>
                </c:pt>
                <c:pt idx="960">
                  <c:v>79301.27</c:v>
                </c:pt>
                <c:pt idx="961">
                  <c:v>85834.08</c:v>
                </c:pt>
                <c:pt idx="962">
                  <c:v>79849.03</c:v>
                </c:pt>
                <c:pt idx="963">
                  <c:v>76598.02</c:v>
                </c:pt>
                <c:pt idx="964">
                  <c:v>76588.539999999994</c:v>
                </c:pt>
                <c:pt idx="965">
                  <c:v>56493.57</c:v>
                </c:pt>
                <c:pt idx="966">
                  <c:v>90107.85</c:v>
                </c:pt>
                <c:pt idx="967">
                  <c:v>79166.039999999994</c:v>
                </c:pt>
                <c:pt idx="968">
                  <c:v>76501.460000000006</c:v>
                </c:pt>
                <c:pt idx="969">
                  <c:v>74138.320000000007</c:v>
                </c:pt>
                <c:pt idx="970">
                  <c:v>55531.07</c:v>
                </c:pt>
                <c:pt idx="971">
                  <c:v>78490.37</c:v>
                </c:pt>
                <c:pt idx="972">
                  <c:v>90545.23</c:v>
                </c:pt>
                <c:pt idx="973">
                  <c:v>78470.100000000006</c:v>
                </c:pt>
                <c:pt idx="974">
                  <c:v>64377.19</c:v>
                </c:pt>
                <c:pt idx="975">
                  <c:v>88151.19</c:v>
                </c:pt>
                <c:pt idx="976">
                  <c:v>84687.34</c:v>
                </c:pt>
                <c:pt idx="977">
                  <c:v>87463.039999999994</c:v>
                </c:pt>
                <c:pt idx="978">
                  <c:v>75992.56</c:v>
                </c:pt>
                <c:pt idx="979">
                  <c:v>95579.33</c:v>
                </c:pt>
                <c:pt idx="980">
                  <c:v>97705.600000000006</c:v>
                </c:pt>
                <c:pt idx="981">
                  <c:v>76259.72</c:v>
                </c:pt>
                <c:pt idx="982">
                  <c:v>100906.24000000001</c:v>
                </c:pt>
                <c:pt idx="983">
                  <c:v>56133.34</c:v>
                </c:pt>
                <c:pt idx="984">
                  <c:v>83249.440000000002</c:v>
                </c:pt>
                <c:pt idx="985">
                  <c:v>89998.15</c:v>
                </c:pt>
                <c:pt idx="986">
                  <c:v>77789.91</c:v>
                </c:pt>
                <c:pt idx="987">
                  <c:v>77762.66</c:v>
                </c:pt>
                <c:pt idx="988">
                  <c:v>78501.72</c:v>
                </c:pt>
                <c:pt idx="989">
                  <c:v>85336.33</c:v>
                </c:pt>
                <c:pt idx="990">
                  <c:v>78082.13</c:v>
                </c:pt>
                <c:pt idx="991">
                  <c:v>114015.3</c:v>
                </c:pt>
                <c:pt idx="992">
                  <c:v>60097.73</c:v>
                </c:pt>
                <c:pt idx="993">
                  <c:v>75268.820000000007</c:v>
                </c:pt>
                <c:pt idx="994">
                  <c:v>78683.149999999994</c:v>
                </c:pt>
                <c:pt idx="995">
                  <c:v>71373.789999999994</c:v>
                </c:pt>
                <c:pt idx="996">
                  <c:v>43750.96</c:v>
                </c:pt>
                <c:pt idx="997">
                  <c:v>75996.259999999995</c:v>
                </c:pt>
                <c:pt idx="998">
                  <c:v>76711.100000000006</c:v>
                </c:pt>
                <c:pt idx="999">
                  <c:v>76706.720000000001</c:v>
                </c:pt>
                <c:pt idx="1000">
                  <c:v>77926.539999999994</c:v>
                </c:pt>
                <c:pt idx="1001">
                  <c:v>109236.7</c:v>
                </c:pt>
                <c:pt idx="1002">
                  <c:v>84743.05</c:v>
                </c:pt>
                <c:pt idx="1003">
                  <c:v>73595.929999999993</c:v>
                </c:pt>
                <c:pt idx="1004">
                  <c:v>75922.320000000007</c:v>
                </c:pt>
                <c:pt idx="1005">
                  <c:v>40634.699999999997</c:v>
                </c:pt>
                <c:pt idx="1006">
                  <c:v>79897.11</c:v>
                </c:pt>
                <c:pt idx="1007">
                  <c:v>85105.600000000006</c:v>
                </c:pt>
                <c:pt idx="1008">
                  <c:v>73499.45</c:v>
                </c:pt>
                <c:pt idx="1009">
                  <c:v>60169.55</c:v>
                </c:pt>
                <c:pt idx="1010">
                  <c:v>73432.89</c:v>
                </c:pt>
                <c:pt idx="1011">
                  <c:v>63693.68</c:v>
                </c:pt>
                <c:pt idx="1012">
                  <c:v>79660.62</c:v>
                </c:pt>
                <c:pt idx="1013">
                  <c:v>55627.49</c:v>
                </c:pt>
                <c:pt idx="1014">
                  <c:v>77620.44</c:v>
                </c:pt>
                <c:pt idx="1015">
                  <c:v>74839.009999999995</c:v>
                </c:pt>
                <c:pt idx="1016">
                  <c:v>106072.38</c:v>
                </c:pt>
                <c:pt idx="1017">
                  <c:v>77945.41</c:v>
                </c:pt>
                <c:pt idx="1018">
                  <c:v>79581.03</c:v>
                </c:pt>
                <c:pt idx="1019">
                  <c:v>56366</c:v>
                </c:pt>
                <c:pt idx="1020">
                  <c:v>73214.17</c:v>
                </c:pt>
                <c:pt idx="1021">
                  <c:v>79923.710000000006</c:v>
                </c:pt>
                <c:pt idx="1022">
                  <c:v>53320.57</c:v>
                </c:pt>
                <c:pt idx="1023">
                  <c:v>81192.97</c:v>
                </c:pt>
                <c:pt idx="1024">
                  <c:v>73091.95</c:v>
                </c:pt>
                <c:pt idx="1025">
                  <c:v>80415.56</c:v>
                </c:pt>
                <c:pt idx="1026">
                  <c:v>91315.5</c:v>
                </c:pt>
                <c:pt idx="1027">
                  <c:v>77676.41</c:v>
                </c:pt>
                <c:pt idx="1028">
                  <c:v>91168.22</c:v>
                </c:pt>
                <c:pt idx="1029">
                  <c:v>53084.08</c:v>
                </c:pt>
                <c:pt idx="1030">
                  <c:v>78812.600000000006</c:v>
                </c:pt>
                <c:pt idx="1031">
                  <c:v>89346.62</c:v>
                </c:pt>
                <c:pt idx="1032">
                  <c:v>39553.58</c:v>
                </c:pt>
                <c:pt idx="1033">
                  <c:v>75213.94</c:v>
                </c:pt>
                <c:pt idx="1034">
                  <c:v>99834.03</c:v>
                </c:pt>
                <c:pt idx="1035">
                  <c:v>89251.49</c:v>
                </c:pt>
                <c:pt idx="1036">
                  <c:v>82170.259999999995</c:v>
                </c:pt>
                <c:pt idx="1037">
                  <c:v>75120.27</c:v>
                </c:pt>
                <c:pt idx="1038">
                  <c:v>77072.81</c:v>
                </c:pt>
                <c:pt idx="1039">
                  <c:v>75102.37</c:v>
                </c:pt>
                <c:pt idx="1040">
                  <c:v>83867.47</c:v>
                </c:pt>
                <c:pt idx="1041">
                  <c:v>88429.54</c:v>
                </c:pt>
                <c:pt idx="1042">
                  <c:v>42810.93</c:v>
                </c:pt>
                <c:pt idx="1043">
                  <c:v>77701.64</c:v>
                </c:pt>
                <c:pt idx="1044">
                  <c:v>54961.43</c:v>
                </c:pt>
                <c:pt idx="1045">
                  <c:v>70390.679999999993</c:v>
                </c:pt>
                <c:pt idx="1046">
                  <c:v>75000.009999999995</c:v>
                </c:pt>
                <c:pt idx="1047">
                  <c:v>54056.74</c:v>
                </c:pt>
                <c:pt idx="1048">
                  <c:v>72626.03</c:v>
                </c:pt>
                <c:pt idx="1049">
                  <c:v>74929.33</c:v>
                </c:pt>
                <c:pt idx="1050">
                  <c:v>72570.94</c:v>
                </c:pt>
                <c:pt idx="1051">
                  <c:v>74908.42</c:v>
                </c:pt>
                <c:pt idx="1052">
                  <c:v>79272.73</c:v>
                </c:pt>
                <c:pt idx="1053">
                  <c:v>74897.509999999995</c:v>
                </c:pt>
                <c:pt idx="1054">
                  <c:v>84832.16</c:v>
                </c:pt>
                <c:pt idx="1055">
                  <c:v>90708.34</c:v>
                </c:pt>
                <c:pt idx="1056">
                  <c:v>74833.83</c:v>
                </c:pt>
                <c:pt idx="1057">
                  <c:v>54700.63</c:v>
                </c:pt>
                <c:pt idx="1058">
                  <c:v>88865.81</c:v>
                </c:pt>
                <c:pt idx="1059">
                  <c:v>78297.119999999995</c:v>
                </c:pt>
                <c:pt idx="1060">
                  <c:v>76309.070000000007</c:v>
                </c:pt>
                <c:pt idx="1061">
                  <c:v>56910</c:v>
                </c:pt>
                <c:pt idx="1062">
                  <c:v>86431.42</c:v>
                </c:pt>
                <c:pt idx="1063">
                  <c:v>52456.32</c:v>
                </c:pt>
                <c:pt idx="1064">
                  <c:v>92568.55</c:v>
                </c:pt>
                <c:pt idx="1065">
                  <c:v>85686.7</c:v>
                </c:pt>
                <c:pt idx="1066">
                  <c:v>54493.9</c:v>
                </c:pt>
                <c:pt idx="1067">
                  <c:v>76174.850000000006</c:v>
                </c:pt>
                <c:pt idx="1068">
                  <c:v>76599</c:v>
                </c:pt>
                <c:pt idx="1069">
                  <c:v>74558.25</c:v>
                </c:pt>
                <c:pt idx="1070">
                  <c:v>54457.760000000002</c:v>
                </c:pt>
                <c:pt idx="1071">
                  <c:v>86017.44</c:v>
                </c:pt>
                <c:pt idx="1072">
                  <c:v>85549.19</c:v>
                </c:pt>
                <c:pt idx="1073">
                  <c:v>65527.66</c:v>
                </c:pt>
                <c:pt idx="1074">
                  <c:v>74400.03</c:v>
                </c:pt>
                <c:pt idx="1075">
                  <c:v>79473.75</c:v>
                </c:pt>
                <c:pt idx="1076">
                  <c:v>99025.16</c:v>
                </c:pt>
                <c:pt idx="1077">
                  <c:v>74309.03</c:v>
                </c:pt>
                <c:pt idx="1078">
                  <c:v>73456.570000000007</c:v>
                </c:pt>
                <c:pt idx="1079">
                  <c:v>48117.37</c:v>
                </c:pt>
                <c:pt idx="1080">
                  <c:v>76260.56</c:v>
                </c:pt>
                <c:pt idx="1081">
                  <c:v>54056.78</c:v>
                </c:pt>
                <c:pt idx="1082">
                  <c:v>85199.43</c:v>
                </c:pt>
                <c:pt idx="1083">
                  <c:v>73716.86</c:v>
                </c:pt>
                <c:pt idx="1084">
                  <c:v>53989.88</c:v>
                </c:pt>
                <c:pt idx="1085">
                  <c:v>73693.58</c:v>
                </c:pt>
                <c:pt idx="1086">
                  <c:v>58438.54</c:v>
                </c:pt>
                <c:pt idx="1087">
                  <c:v>53136.22</c:v>
                </c:pt>
                <c:pt idx="1088">
                  <c:v>58805.54</c:v>
                </c:pt>
                <c:pt idx="1089">
                  <c:v>87627.51</c:v>
                </c:pt>
                <c:pt idx="1090">
                  <c:v>74033.36</c:v>
                </c:pt>
                <c:pt idx="1091">
                  <c:v>53091.14</c:v>
                </c:pt>
                <c:pt idx="1092">
                  <c:v>57172.57</c:v>
                </c:pt>
                <c:pt idx="1093">
                  <c:v>73618.8</c:v>
                </c:pt>
                <c:pt idx="1094">
                  <c:v>88028.78</c:v>
                </c:pt>
                <c:pt idx="1095">
                  <c:v>73123.81</c:v>
                </c:pt>
                <c:pt idx="1096">
                  <c:v>69255.929999999993</c:v>
                </c:pt>
                <c:pt idx="1097">
                  <c:v>61787.040000000001</c:v>
                </c:pt>
                <c:pt idx="1098">
                  <c:v>80865.240000000005</c:v>
                </c:pt>
                <c:pt idx="1099">
                  <c:v>61748.32</c:v>
                </c:pt>
                <c:pt idx="1100">
                  <c:v>75768.69</c:v>
                </c:pt>
                <c:pt idx="1101">
                  <c:v>73787.789999999994</c:v>
                </c:pt>
                <c:pt idx="1102">
                  <c:v>76994.759999999995</c:v>
                </c:pt>
                <c:pt idx="1103">
                  <c:v>64897.1</c:v>
                </c:pt>
                <c:pt idx="1104">
                  <c:v>56051.76</c:v>
                </c:pt>
                <c:pt idx="1105">
                  <c:v>85455.83</c:v>
                </c:pt>
                <c:pt idx="1106">
                  <c:v>41467.64</c:v>
                </c:pt>
                <c:pt idx="1107">
                  <c:v>80731.66</c:v>
                </c:pt>
                <c:pt idx="1108">
                  <c:v>60040.35</c:v>
                </c:pt>
                <c:pt idx="1109">
                  <c:v>87751.28</c:v>
                </c:pt>
                <c:pt idx="1110">
                  <c:v>52724.95</c:v>
                </c:pt>
                <c:pt idx="1111">
                  <c:v>73624.27</c:v>
                </c:pt>
                <c:pt idx="1112">
                  <c:v>73613.63</c:v>
                </c:pt>
                <c:pt idx="1113">
                  <c:v>76777.7</c:v>
                </c:pt>
                <c:pt idx="1114">
                  <c:v>75139.08</c:v>
                </c:pt>
                <c:pt idx="1115">
                  <c:v>71200.81</c:v>
                </c:pt>
                <c:pt idx="1116">
                  <c:v>82788.240000000005</c:v>
                </c:pt>
                <c:pt idx="1117">
                  <c:v>66514.92</c:v>
                </c:pt>
                <c:pt idx="1118">
                  <c:v>76104.12</c:v>
                </c:pt>
                <c:pt idx="1119">
                  <c:v>81821.72</c:v>
                </c:pt>
                <c:pt idx="1120">
                  <c:v>58169.35</c:v>
                </c:pt>
                <c:pt idx="1121">
                  <c:v>87216.04</c:v>
                </c:pt>
                <c:pt idx="1122">
                  <c:v>75745.95</c:v>
                </c:pt>
                <c:pt idx="1123">
                  <c:v>73004.009999999995</c:v>
                </c:pt>
                <c:pt idx="1124">
                  <c:v>77738.14</c:v>
                </c:pt>
                <c:pt idx="1125">
                  <c:v>98021.26</c:v>
                </c:pt>
                <c:pt idx="1126">
                  <c:v>53248.98</c:v>
                </c:pt>
                <c:pt idx="1127">
                  <c:v>79347.16</c:v>
                </c:pt>
                <c:pt idx="1128">
                  <c:v>47192.22</c:v>
                </c:pt>
                <c:pt idx="1129">
                  <c:v>81678.91</c:v>
                </c:pt>
                <c:pt idx="1130">
                  <c:v>53219.82</c:v>
                </c:pt>
                <c:pt idx="1131">
                  <c:v>70949.17</c:v>
                </c:pt>
                <c:pt idx="1132">
                  <c:v>86852.29</c:v>
                </c:pt>
                <c:pt idx="1133">
                  <c:v>52313.45</c:v>
                </c:pt>
                <c:pt idx="1134">
                  <c:v>97887.37</c:v>
                </c:pt>
                <c:pt idx="1135">
                  <c:v>87001.34</c:v>
                </c:pt>
                <c:pt idx="1136">
                  <c:v>75133.09</c:v>
                </c:pt>
                <c:pt idx="1137">
                  <c:v>63837.82</c:v>
                </c:pt>
                <c:pt idx="1138">
                  <c:v>53067.360000000001</c:v>
                </c:pt>
                <c:pt idx="1139">
                  <c:v>81933.19</c:v>
                </c:pt>
                <c:pt idx="1140">
                  <c:v>76338.33</c:v>
                </c:pt>
                <c:pt idx="1141">
                  <c:v>49012.21</c:v>
                </c:pt>
                <c:pt idx="1142">
                  <c:v>84094.43</c:v>
                </c:pt>
                <c:pt idx="1143">
                  <c:v>76991.81</c:v>
                </c:pt>
                <c:pt idx="1144">
                  <c:v>52912.92</c:v>
                </c:pt>
                <c:pt idx="1145">
                  <c:v>74948.240000000005</c:v>
                </c:pt>
                <c:pt idx="1146">
                  <c:v>68339.839999999997</c:v>
                </c:pt>
                <c:pt idx="1147">
                  <c:v>60044.71</c:v>
                </c:pt>
                <c:pt idx="1148">
                  <c:v>79413.740000000005</c:v>
                </c:pt>
                <c:pt idx="1149">
                  <c:v>76926.179999999993</c:v>
                </c:pt>
                <c:pt idx="1150">
                  <c:v>87109.5</c:v>
                </c:pt>
                <c:pt idx="1151">
                  <c:v>48799.5</c:v>
                </c:pt>
                <c:pt idx="1152">
                  <c:v>46764.84</c:v>
                </c:pt>
                <c:pt idx="1153">
                  <c:v>52768.38</c:v>
                </c:pt>
                <c:pt idx="1154">
                  <c:v>52758.53</c:v>
                </c:pt>
                <c:pt idx="1155">
                  <c:v>72003.41</c:v>
                </c:pt>
                <c:pt idx="1156">
                  <c:v>46681.16</c:v>
                </c:pt>
                <c:pt idx="1157">
                  <c:v>79810.13</c:v>
                </c:pt>
                <c:pt idx="1158">
                  <c:v>86850.07</c:v>
                </c:pt>
                <c:pt idx="1159">
                  <c:v>71952.55</c:v>
                </c:pt>
                <c:pt idx="1160">
                  <c:v>52638.13</c:v>
                </c:pt>
                <c:pt idx="1161">
                  <c:v>52605.63</c:v>
                </c:pt>
                <c:pt idx="1162">
                  <c:v>77768.36</c:v>
                </c:pt>
                <c:pt idx="1163">
                  <c:v>78679.73</c:v>
                </c:pt>
                <c:pt idx="1164">
                  <c:v>75008.89</c:v>
                </c:pt>
                <c:pt idx="1165">
                  <c:v>70314.33</c:v>
                </c:pt>
                <c:pt idx="1166">
                  <c:v>71810.429999999993</c:v>
                </c:pt>
                <c:pt idx="1167">
                  <c:v>57357.599999999999</c:v>
                </c:pt>
                <c:pt idx="1168">
                  <c:v>46470.64</c:v>
                </c:pt>
                <c:pt idx="1169">
                  <c:v>58586.92</c:v>
                </c:pt>
                <c:pt idx="1170">
                  <c:v>52468.800000000003</c:v>
                </c:pt>
                <c:pt idx="1171">
                  <c:v>72557.850000000006</c:v>
                </c:pt>
                <c:pt idx="1172">
                  <c:v>71743.61</c:v>
                </c:pt>
                <c:pt idx="1173">
                  <c:v>85604.71</c:v>
                </c:pt>
                <c:pt idx="1174">
                  <c:v>40279.78</c:v>
                </c:pt>
                <c:pt idx="1175">
                  <c:v>71708.11</c:v>
                </c:pt>
                <c:pt idx="1176">
                  <c:v>46369.9</c:v>
                </c:pt>
                <c:pt idx="1177">
                  <c:v>51554.81</c:v>
                </c:pt>
                <c:pt idx="1178">
                  <c:v>83957.23</c:v>
                </c:pt>
                <c:pt idx="1179">
                  <c:v>54761.8</c:v>
                </c:pt>
                <c:pt idx="1180">
                  <c:v>84165.1</c:v>
                </c:pt>
                <c:pt idx="1181">
                  <c:v>97099.38</c:v>
                </c:pt>
                <c:pt idx="1182">
                  <c:v>76879</c:v>
                </c:pt>
                <c:pt idx="1183">
                  <c:v>52327.97</c:v>
                </c:pt>
                <c:pt idx="1184">
                  <c:v>74366.81</c:v>
                </c:pt>
                <c:pt idx="1185">
                  <c:v>78822.320000000007</c:v>
                </c:pt>
                <c:pt idx="1186">
                  <c:v>128977.77</c:v>
                </c:pt>
                <c:pt idx="1187">
                  <c:v>75905.86</c:v>
                </c:pt>
                <c:pt idx="1188">
                  <c:v>72341.17</c:v>
                </c:pt>
                <c:pt idx="1189">
                  <c:v>52245.81</c:v>
                </c:pt>
                <c:pt idx="1190">
                  <c:v>81079.399999999994</c:v>
                </c:pt>
                <c:pt idx="1191">
                  <c:v>72330.039999999994</c:v>
                </c:pt>
                <c:pt idx="1192">
                  <c:v>69985.63</c:v>
                </c:pt>
                <c:pt idx="1193">
                  <c:v>93700.2</c:v>
                </c:pt>
                <c:pt idx="1194">
                  <c:v>52169.97</c:v>
                </c:pt>
                <c:pt idx="1195">
                  <c:v>71162.179999999993</c:v>
                </c:pt>
                <c:pt idx="1196">
                  <c:v>86336.72</c:v>
                </c:pt>
                <c:pt idx="1197">
                  <c:v>76595.520000000004</c:v>
                </c:pt>
                <c:pt idx="1198">
                  <c:v>74185.58</c:v>
                </c:pt>
                <c:pt idx="1199">
                  <c:v>78181.240000000005</c:v>
                </c:pt>
                <c:pt idx="1200">
                  <c:v>113196.13</c:v>
                </c:pt>
                <c:pt idx="1201">
                  <c:v>69790.33</c:v>
                </c:pt>
                <c:pt idx="1202">
                  <c:v>45995.9</c:v>
                </c:pt>
                <c:pt idx="1203">
                  <c:v>60037.760000000002</c:v>
                </c:pt>
                <c:pt idx="1204">
                  <c:v>93487.29</c:v>
                </c:pt>
                <c:pt idx="1205">
                  <c:v>71279.86</c:v>
                </c:pt>
                <c:pt idx="1206">
                  <c:v>74420.509999999995</c:v>
                </c:pt>
                <c:pt idx="1207">
                  <c:v>51976.21</c:v>
                </c:pt>
                <c:pt idx="1208">
                  <c:v>77139.67</c:v>
                </c:pt>
                <c:pt idx="1209">
                  <c:v>72053.070000000007</c:v>
                </c:pt>
                <c:pt idx="1210">
                  <c:v>56415.63</c:v>
                </c:pt>
                <c:pt idx="1211">
                  <c:v>72261.429999999993</c:v>
                </c:pt>
                <c:pt idx="1212">
                  <c:v>85108.5</c:v>
                </c:pt>
                <c:pt idx="1213">
                  <c:v>51925.760000000002</c:v>
                </c:pt>
                <c:pt idx="1214">
                  <c:v>71991.570000000007</c:v>
                </c:pt>
                <c:pt idx="1215">
                  <c:v>51888.49</c:v>
                </c:pt>
                <c:pt idx="1216">
                  <c:v>83695.88</c:v>
                </c:pt>
                <c:pt idx="1217">
                  <c:v>120716.31</c:v>
                </c:pt>
                <c:pt idx="1218">
                  <c:v>87804.39</c:v>
                </c:pt>
                <c:pt idx="1219">
                  <c:v>71962.710000000006</c:v>
                </c:pt>
                <c:pt idx="1220">
                  <c:v>73901.58</c:v>
                </c:pt>
                <c:pt idx="1221">
                  <c:v>59858.01</c:v>
                </c:pt>
                <c:pt idx="1222">
                  <c:v>51819.31</c:v>
                </c:pt>
                <c:pt idx="1223">
                  <c:v>74244.81</c:v>
                </c:pt>
                <c:pt idx="1224">
                  <c:v>67243.12</c:v>
                </c:pt>
                <c:pt idx="1225">
                  <c:v>71883.520000000004</c:v>
                </c:pt>
                <c:pt idx="1226">
                  <c:v>47726.02</c:v>
                </c:pt>
                <c:pt idx="1227">
                  <c:v>85627.54</c:v>
                </c:pt>
                <c:pt idx="1228">
                  <c:v>73770.759999999995</c:v>
                </c:pt>
                <c:pt idx="1229">
                  <c:v>76178.94</c:v>
                </c:pt>
                <c:pt idx="1230">
                  <c:v>77806.67</c:v>
                </c:pt>
                <c:pt idx="1231">
                  <c:v>45643.64</c:v>
                </c:pt>
                <c:pt idx="1232">
                  <c:v>61294.76</c:v>
                </c:pt>
                <c:pt idx="1233">
                  <c:v>96413.03</c:v>
                </c:pt>
                <c:pt idx="1234">
                  <c:v>75302.75</c:v>
                </c:pt>
                <c:pt idx="1235">
                  <c:v>90938.53</c:v>
                </c:pt>
                <c:pt idx="1236">
                  <c:v>71707.320000000007</c:v>
                </c:pt>
                <c:pt idx="1237">
                  <c:v>98669.71</c:v>
                </c:pt>
                <c:pt idx="1238">
                  <c:v>73658.47</c:v>
                </c:pt>
                <c:pt idx="1239">
                  <c:v>39445.46</c:v>
                </c:pt>
                <c:pt idx="1240">
                  <c:v>73716.149999999994</c:v>
                </c:pt>
                <c:pt idx="1241">
                  <c:v>51566.44</c:v>
                </c:pt>
                <c:pt idx="1242">
                  <c:v>51565.83</c:v>
                </c:pt>
                <c:pt idx="1243">
                  <c:v>146514</c:v>
                </c:pt>
                <c:pt idx="1244">
                  <c:v>96737.27</c:v>
                </c:pt>
                <c:pt idx="1245">
                  <c:v>80882.210000000006</c:v>
                </c:pt>
                <c:pt idx="1246">
                  <c:v>87425.38</c:v>
                </c:pt>
                <c:pt idx="1247">
                  <c:v>69238.66</c:v>
                </c:pt>
                <c:pt idx="1248">
                  <c:v>83291.45</c:v>
                </c:pt>
                <c:pt idx="1249">
                  <c:v>96206.68</c:v>
                </c:pt>
                <c:pt idx="1250">
                  <c:v>69193.22</c:v>
                </c:pt>
                <c:pt idx="1251">
                  <c:v>73559.38</c:v>
                </c:pt>
                <c:pt idx="1252">
                  <c:v>53818.58</c:v>
                </c:pt>
                <c:pt idx="1253">
                  <c:v>77540.67</c:v>
                </c:pt>
                <c:pt idx="1254">
                  <c:v>45392.24</c:v>
                </c:pt>
                <c:pt idx="1255">
                  <c:v>75843.97</c:v>
                </c:pt>
                <c:pt idx="1256">
                  <c:v>66320.61</c:v>
                </c:pt>
                <c:pt idx="1257">
                  <c:v>158900.68</c:v>
                </c:pt>
                <c:pt idx="1258">
                  <c:v>47327.11</c:v>
                </c:pt>
                <c:pt idx="1259">
                  <c:v>69073.02</c:v>
                </c:pt>
                <c:pt idx="1260">
                  <c:v>146281.79999999999</c:v>
                </c:pt>
                <c:pt idx="1261">
                  <c:v>51322.51</c:v>
                </c:pt>
                <c:pt idx="1262">
                  <c:v>49182.94</c:v>
                </c:pt>
                <c:pt idx="1263">
                  <c:v>57742.8</c:v>
                </c:pt>
                <c:pt idx="1264">
                  <c:v>69046.42</c:v>
                </c:pt>
                <c:pt idx="1265">
                  <c:v>123778.44</c:v>
                </c:pt>
                <c:pt idx="1266">
                  <c:v>84926.56</c:v>
                </c:pt>
                <c:pt idx="1267">
                  <c:v>77808.78</c:v>
                </c:pt>
                <c:pt idx="1268">
                  <c:v>66684.17</c:v>
                </c:pt>
                <c:pt idx="1269">
                  <c:v>146188.98000000001</c:v>
                </c:pt>
                <c:pt idx="1270">
                  <c:v>146188.94</c:v>
                </c:pt>
                <c:pt idx="1271">
                  <c:v>146188.87</c:v>
                </c:pt>
                <c:pt idx="1272">
                  <c:v>45196.43</c:v>
                </c:pt>
                <c:pt idx="1273">
                  <c:v>68970.740000000005</c:v>
                </c:pt>
                <c:pt idx="1274">
                  <c:v>75303.67</c:v>
                </c:pt>
                <c:pt idx="1275">
                  <c:v>44598.82</c:v>
                </c:pt>
                <c:pt idx="1276">
                  <c:v>96234.880000000005</c:v>
                </c:pt>
                <c:pt idx="1277">
                  <c:v>73511.570000000007</c:v>
                </c:pt>
                <c:pt idx="1278">
                  <c:v>82964.67</c:v>
                </c:pt>
                <c:pt idx="1279">
                  <c:v>102339.27</c:v>
                </c:pt>
                <c:pt idx="1280">
                  <c:v>75609.72</c:v>
                </c:pt>
                <c:pt idx="1281">
                  <c:v>136019.28</c:v>
                </c:pt>
                <c:pt idx="1282">
                  <c:v>80479.11</c:v>
                </c:pt>
                <c:pt idx="1283">
                  <c:v>62538.13</c:v>
                </c:pt>
                <c:pt idx="1284">
                  <c:v>62307.44</c:v>
                </c:pt>
                <c:pt idx="1285">
                  <c:v>82890.28</c:v>
                </c:pt>
                <c:pt idx="1286">
                  <c:v>63262.87</c:v>
                </c:pt>
                <c:pt idx="1287">
                  <c:v>51055.64</c:v>
                </c:pt>
                <c:pt idx="1288">
                  <c:v>38895.269999999997</c:v>
                </c:pt>
                <c:pt idx="1289">
                  <c:v>52454.97</c:v>
                </c:pt>
                <c:pt idx="1290">
                  <c:v>75508.95</c:v>
                </c:pt>
                <c:pt idx="1291">
                  <c:v>66486.98</c:v>
                </c:pt>
                <c:pt idx="1292">
                  <c:v>75102.67</c:v>
                </c:pt>
                <c:pt idx="1293">
                  <c:v>71111.759999999995</c:v>
                </c:pt>
                <c:pt idx="1294">
                  <c:v>79380.44</c:v>
                </c:pt>
                <c:pt idx="1295">
                  <c:v>72682</c:v>
                </c:pt>
                <c:pt idx="1296">
                  <c:v>50991.9</c:v>
                </c:pt>
                <c:pt idx="1297">
                  <c:v>74284.100000000006</c:v>
                </c:pt>
                <c:pt idx="1298">
                  <c:v>62355.839999999997</c:v>
                </c:pt>
                <c:pt idx="1299">
                  <c:v>90248.73</c:v>
                </c:pt>
                <c:pt idx="1300">
                  <c:v>70961.86</c:v>
                </c:pt>
                <c:pt idx="1301">
                  <c:v>73298.759999999995</c:v>
                </c:pt>
                <c:pt idx="1302">
                  <c:v>46837.18</c:v>
                </c:pt>
                <c:pt idx="1303">
                  <c:v>80105.350000000006</c:v>
                </c:pt>
                <c:pt idx="1304">
                  <c:v>75280.31</c:v>
                </c:pt>
                <c:pt idx="1305">
                  <c:v>92730.8</c:v>
                </c:pt>
                <c:pt idx="1306">
                  <c:v>73233.740000000005</c:v>
                </c:pt>
                <c:pt idx="1307">
                  <c:v>84853.28</c:v>
                </c:pt>
                <c:pt idx="1308">
                  <c:v>83901.6</c:v>
                </c:pt>
                <c:pt idx="1309">
                  <c:v>85628.47</c:v>
                </c:pt>
                <c:pt idx="1310">
                  <c:v>75234.48</c:v>
                </c:pt>
                <c:pt idx="1311">
                  <c:v>95088.5</c:v>
                </c:pt>
                <c:pt idx="1312">
                  <c:v>50647.68</c:v>
                </c:pt>
                <c:pt idx="1313">
                  <c:v>38465.72</c:v>
                </c:pt>
                <c:pt idx="1314">
                  <c:v>58643.01</c:v>
                </c:pt>
                <c:pt idx="1315">
                  <c:v>107922.34</c:v>
                </c:pt>
                <c:pt idx="1316">
                  <c:v>70668.399999999994</c:v>
                </c:pt>
                <c:pt idx="1317">
                  <c:v>85406.56</c:v>
                </c:pt>
                <c:pt idx="1318">
                  <c:v>74587.62</c:v>
                </c:pt>
                <c:pt idx="1319">
                  <c:v>47009.94</c:v>
                </c:pt>
                <c:pt idx="1320">
                  <c:v>50471.79</c:v>
                </c:pt>
                <c:pt idx="1321">
                  <c:v>95202.85</c:v>
                </c:pt>
                <c:pt idx="1322">
                  <c:v>78911.210000000006</c:v>
                </c:pt>
                <c:pt idx="1323">
                  <c:v>77565.240000000005</c:v>
                </c:pt>
                <c:pt idx="1324">
                  <c:v>74882.63</c:v>
                </c:pt>
                <c:pt idx="1325">
                  <c:v>50399.29</c:v>
                </c:pt>
                <c:pt idx="1326">
                  <c:v>50373.83</c:v>
                </c:pt>
                <c:pt idx="1327">
                  <c:v>50370.51</c:v>
                </c:pt>
                <c:pt idx="1328">
                  <c:v>71176.39</c:v>
                </c:pt>
                <c:pt idx="1329">
                  <c:v>38195.629999999997</c:v>
                </c:pt>
                <c:pt idx="1330">
                  <c:v>50351.55</c:v>
                </c:pt>
                <c:pt idx="1331">
                  <c:v>55192.06</c:v>
                </c:pt>
                <c:pt idx="1332">
                  <c:v>71995.03</c:v>
                </c:pt>
                <c:pt idx="1333">
                  <c:v>48164.33</c:v>
                </c:pt>
                <c:pt idx="1334">
                  <c:v>55868.45</c:v>
                </c:pt>
                <c:pt idx="1335">
                  <c:v>68039.649999999994</c:v>
                </c:pt>
                <c:pt idx="1336">
                  <c:v>70380.679999999993</c:v>
                </c:pt>
                <c:pt idx="1337">
                  <c:v>61495.86</c:v>
                </c:pt>
                <c:pt idx="1338">
                  <c:v>68016.39</c:v>
                </c:pt>
                <c:pt idx="1339">
                  <c:v>68015.69</c:v>
                </c:pt>
                <c:pt idx="1340">
                  <c:v>72689.42</c:v>
                </c:pt>
                <c:pt idx="1341">
                  <c:v>101305.08</c:v>
                </c:pt>
                <c:pt idx="1342">
                  <c:v>70275.89</c:v>
                </c:pt>
                <c:pt idx="1343">
                  <c:v>46239.53</c:v>
                </c:pt>
                <c:pt idx="1344">
                  <c:v>94888.639999999999</c:v>
                </c:pt>
                <c:pt idx="1345">
                  <c:v>70223.850000000006</c:v>
                </c:pt>
                <c:pt idx="1346">
                  <c:v>62389.11</c:v>
                </c:pt>
                <c:pt idx="1347">
                  <c:v>67809.570000000007</c:v>
                </c:pt>
                <c:pt idx="1348">
                  <c:v>72098.97</c:v>
                </c:pt>
                <c:pt idx="1349">
                  <c:v>109721.35</c:v>
                </c:pt>
                <c:pt idx="1350">
                  <c:v>94759.85</c:v>
                </c:pt>
                <c:pt idx="1351">
                  <c:v>70102.27</c:v>
                </c:pt>
                <c:pt idx="1352">
                  <c:v>72054.59</c:v>
                </c:pt>
                <c:pt idx="1353">
                  <c:v>67724.539999999994</c:v>
                </c:pt>
                <c:pt idx="1354">
                  <c:v>70053.05</c:v>
                </c:pt>
                <c:pt idx="1355">
                  <c:v>49115.5</c:v>
                </c:pt>
                <c:pt idx="1356">
                  <c:v>81750.69</c:v>
                </c:pt>
                <c:pt idx="1357">
                  <c:v>144892.76999999999</c:v>
                </c:pt>
                <c:pt idx="1358">
                  <c:v>77049.63</c:v>
                </c:pt>
                <c:pt idx="1359">
                  <c:v>49919.66</c:v>
                </c:pt>
                <c:pt idx="1360">
                  <c:v>70008.5</c:v>
                </c:pt>
                <c:pt idx="1361">
                  <c:v>67654.81</c:v>
                </c:pt>
                <c:pt idx="1362">
                  <c:v>91555.36</c:v>
                </c:pt>
                <c:pt idx="1363">
                  <c:v>69978.92</c:v>
                </c:pt>
                <c:pt idx="1364">
                  <c:v>72003.38</c:v>
                </c:pt>
                <c:pt idx="1365">
                  <c:v>49881.62</c:v>
                </c:pt>
                <c:pt idx="1366">
                  <c:v>101065.47</c:v>
                </c:pt>
                <c:pt idx="1367">
                  <c:v>34674.89</c:v>
                </c:pt>
                <c:pt idx="1368">
                  <c:v>69948.240000000005</c:v>
                </c:pt>
                <c:pt idx="1369">
                  <c:v>49837.919999999998</c:v>
                </c:pt>
                <c:pt idx="1370">
                  <c:v>94578.68</c:v>
                </c:pt>
                <c:pt idx="1371">
                  <c:v>81038.42</c:v>
                </c:pt>
                <c:pt idx="1372">
                  <c:v>89137.66</c:v>
                </c:pt>
                <c:pt idx="1373">
                  <c:v>67525.66</c:v>
                </c:pt>
                <c:pt idx="1374">
                  <c:v>85814.68</c:v>
                </c:pt>
                <c:pt idx="1375">
                  <c:v>69801.210000000006</c:v>
                </c:pt>
                <c:pt idx="1376">
                  <c:v>49654.48</c:v>
                </c:pt>
                <c:pt idx="1377">
                  <c:v>67400.460000000006</c:v>
                </c:pt>
                <c:pt idx="1378">
                  <c:v>81462.23</c:v>
                </c:pt>
                <c:pt idx="1379">
                  <c:v>78078.84</c:v>
                </c:pt>
                <c:pt idx="1380">
                  <c:v>68904.63</c:v>
                </c:pt>
                <c:pt idx="1381">
                  <c:v>52587.25</c:v>
                </c:pt>
                <c:pt idx="1382">
                  <c:v>78894.98</c:v>
                </c:pt>
                <c:pt idx="1383">
                  <c:v>49516.29</c:v>
                </c:pt>
                <c:pt idx="1384">
                  <c:v>71193.94</c:v>
                </c:pt>
                <c:pt idx="1385">
                  <c:v>71931.460000000006</c:v>
                </c:pt>
                <c:pt idx="1386">
                  <c:v>67226.83</c:v>
                </c:pt>
                <c:pt idx="1387">
                  <c:v>64906.59</c:v>
                </c:pt>
                <c:pt idx="1388">
                  <c:v>78734.81</c:v>
                </c:pt>
                <c:pt idx="1389">
                  <c:v>71521.7</c:v>
                </c:pt>
                <c:pt idx="1390">
                  <c:v>69486.990000000005</c:v>
                </c:pt>
                <c:pt idx="1391">
                  <c:v>81191.679999999993</c:v>
                </c:pt>
                <c:pt idx="1392">
                  <c:v>71405.759999999995</c:v>
                </c:pt>
                <c:pt idx="1393">
                  <c:v>81168</c:v>
                </c:pt>
                <c:pt idx="1394">
                  <c:v>132059.13</c:v>
                </c:pt>
                <c:pt idx="1395">
                  <c:v>81155.47</c:v>
                </c:pt>
                <c:pt idx="1396">
                  <c:v>49336.94</c:v>
                </c:pt>
                <c:pt idx="1397">
                  <c:v>67078.03</c:v>
                </c:pt>
                <c:pt idx="1398">
                  <c:v>69419.070000000007</c:v>
                </c:pt>
                <c:pt idx="1399">
                  <c:v>80487.61</c:v>
                </c:pt>
                <c:pt idx="1400">
                  <c:v>48446.84</c:v>
                </c:pt>
                <c:pt idx="1401">
                  <c:v>69359.199999999997</c:v>
                </c:pt>
                <c:pt idx="1402">
                  <c:v>71700.070000000007</c:v>
                </c:pt>
                <c:pt idx="1403">
                  <c:v>68947.360000000001</c:v>
                </c:pt>
                <c:pt idx="1404">
                  <c:v>49233.22</c:v>
                </c:pt>
                <c:pt idx="1405">
                  <c:v>71276.45</c:v>
                </c:pt>
                <c:pt idx="1406">
                  <c:v>71266.960000000006</c:v>
                </c:pt>
                <c:pt idx="1407">
                  <c:v>81027.98</c:v>
                </c:pt>
                <c:pt idx="1408">
                  <c:v>73658.789999999994</c:v>
                </c:pt>
                <c:pt idx="1409">
                  <c:v>69283.070000000007</c:v>
                </c:pt>
                <c:pt idx="1410">
                  <c:v>73629.440000000002</c:v>
                </c:pt>
                <c:pt idx="1411">
                  <c:v>70843.25</c:v>
                </c:pt>
                <c:pt idx="1412">
                  <c:v>36990.47</c:v>
                </c:pt>
                <c:pt idx="1413">
                  <c:v>76256.66</c:v>
                </c:pt>
                <c:pt idx="1414">
                  <c:v>64576.36</c:v>
                </c:pt>
                <c:pt idx="1415">
                  <c:v>72759.56</c:v>
                </c:pt>
                <c:pt idx="1416">
                  <c:v>60304.24</c:v>
                </c:pt>
                <c:pt idx="1417">
                  <c:v>73164.34</c:v>
                </c:pt>
                <c:pt idx="1418">
                  <c:v>31464.33</c:v>
                </c:pt>
                <c:pt idx="1419">
                  <c:v>71150.350000000006</c:v>
                </c:pt>
                <c:pt idx="1420">
                  <c:v>66765.05</c:v>
                </c:pt>
                <c:pt idx="1421">
                  <c:v>49012.12</c:v>
                </c:pt>
                <c:pt idx="1422">
                  <c:v>80820.66</c:v>
                </c:pt>
                <c:pt idx="1423">
                  <c:v>49005.06</c:v>
                </c:pt>
                <c:pt idx="1424">
                  <c:v>66752.77</c:v>
                </c:pt>
                <c:pt idx="1425">
                  <c:v>49001.48</c:v>
                </c:pt>
                <c:pt idx="1426">
                  <c:v>48902.55</c:v>
                </c:pt>
                <c:pt idx="1427">
                  <c:v>66632.52</c:v>
                </c:pt>
                <c:pt idx="1428">
                  <c:v>66618.59</c:v>
                </c:pt>
                <c:pt idx="1429">
                  <c:v>46503.47</c:v>
                </c:pt>
                <c:pt idx="1430">
                  <c:v>75935.039999999994</c:v>
                </c:pt>
                <c:pt idx="1431">
                  <c:v>68880.77</c:v>
                </c:pt>
                <c:pt idx="1432">
                  <c:v>93494.31</c:v>
                </c:pt>
                <c:pt idx="1433">
                  <c:v>66425.179999999993</c:v>
                </c:pt>
                <c:pt idx="1434">
                  <c:v>70708.160000000003</c:v>
                </c:pt>
                <c:pt idx="1435">
                  <c:v>70769.919999999998</c:v>
                </c:pt>
                <c:pt idx="1436">
                  <c:v>54000.51</c:v>
                </c:pt>
                <c:pt idx="1437">
                  <c:v>75192.17</c:v>
                </c:pt>
                <c:pt idx="1438">
                  <c:v>72715.199999999997</c:v>
                </c:pt>
                <c:pt idx="1439">
                  <c:v>67906.289999999994</c:v>
                </c:pt>
                <c:pt idx="1440">
                  <c:v>74723.47</c:v>
                </c:pt>
                <c:pt idx="1441">
                  <c:v>70277.48</c:v>
                </c:pt>
                <c:pt idx="1442">
                  <c:v>62415.61</c:v>
                </c:pt>
                <c:pt idx="1443">
                  <c:v>73016.2</c:v>
                </c:pt>
                <c:pt idx="1444">
                  <c:v>70672.350000000006</c:v>
                </c:pt>
                <c:pt idx="1445">
                  <c:v>82712.77</c:v>
                </c:pt>
                <c:pt idx="1446">
                  <c:v>75656</c:v>
                </c:pt>
                <c:pt idx="1447">
                  <c:v>68222.320000000007</c:v>
                </c:pt>
                <c:pt idx="1448">
                  <c:v>82182.570000000007</c:v>
                </c:pt>
                <c:pt idx="1449">
                  <c:v>72588.95</c:v>
                </c:pt>
                <c:pt idx="1450">
                  <c:v>82599.990000000005</c:v>
                </c:pt>
                <c:pt idx="1451">
                  <c:v>74527.13</c:v>
                </c:pt>
                <c:pt idx="1452">
                  <c:v>71144.3</c:v>
                </c:pt>
                <c:pt idx="1453">
                  <c:v>48398.45</c:v>
                </c:pt>
                <c:pt idx="1454">
                  <c:v>72464.25</c:v>
                </c:pt>
                <c:pt idx="1455">
                  <c:v>36219.800000000003</c:v>
                </c:pt>
                <c:pt idx="1456">
                  <c:v>69187.55</c:v>
                </c:pt>
                <c:pt idx="1457">
                  <c:v>72905.570000000007</c:v>
                </c:pt>
                <c:pt idx="1458">
                  <c:v>34181.65</c:v>
                </c:pt>
                <c:pt idx="1459">
                  <c:v>77708.45</c:v>
                </c:pt>
                <c:pt idx="1460">
                  <c:v>81996.27</c:v>
                </c:pt>
                <c:pt idx="1461">
                  <c:v>44302.21</c:v>
                </c:pt>
                <c:pt idx="1462">
                  <c:v>75402.27</c:v>
                </c:pt>
                <c:pt idx="1463">
                  <c:v>48264.83</c:v>
                </c:pt>
                <c:pt idx="1464">
                  <c:v>74346.539999999994</c:v>
                </c:pt>
                <c:pt idx="1465">
                  <c:v>81906.350000000006</c:v>
                </c:pt>
                <c:pt idx="1466">
                  <c:v>82031.820000000007</c:v>
                </c:pt>
                <c:pt idx="1467">
                  <c:v>47283.41</c:v>
                </c:pt>
                <c:pt idx="1468">
                  <c:v>48780.81</c:v>
                </c:pt>
                <c:pt idx="1469">
                  <c:v>48085.52</c:v>
                </c:pt>
                <c:pt idx="1470">
                  <c:v>68129.179999999993</c:v>
                </c:pt>
                <c:pt idx="1471">
                  <c:v>68122.740000000005</c:v>
                </c:pt>
                <c:pt idx="1472">
                  <c:v>83936.57</c:v>
                </c:pt>
                <c:pt idx="1473">
                  <c:v>47990.09</c:v>
                </c:pt>
                <c:pt idx="1474">
                  <c:v>48657.66</c:v>
                </c:pt>
                <c:pt idx="1475">
                  <c:v>93452.23</c:v>
                </c:pt>
                <c:pt idx="1476">
                  <c:v>47944.61</c:v>
                </c:pt>
                <c:pt idx="1477">
                  <c:v>47075.82</c:v>
                </c:pt>
                <c:pt idx="1478">
                  <c:v>77183.600000000006</c:v>
                </c:pt>
                <c:pt idx="1479">
                  <c:v>48570.31</c:v>
                </c:pt>
                <c:pt idx="1480">
                  <c:v>47861.2</c:v>
                </c:pt>
                <c:pt idx="1481">
                  <c:v>63296.44</c:v>
                </c:pt>
                <c:pt idx="1482">
                  <c:v>50019</c:v>
                </c:pt>
                <c:pt idx="1483">
                  <c:v>47627.86</c:v>
                </c:pt>
                <c:pt idx="1484">
                  <c:v>47612.54</c:v>
                </c:pt>
                <c:pt idx="1485">
                  <c:v>47593.97</c:v>
                </c:pt>
                <c:pt idx="1486">
                  <c:v>79246.149999999994</c:v>
                </c:pt>
                <c:pt idx="1487">
                  <c:v>47410.35</c:v>
                </c:pt>
                <c:pt idx="1488">
                  <c:v>74515.56</c:v>
                </c:pt>
                <c:pt idx="1489">
                  <c:v>142336.26</c:v>
                </c:pt>
                <c:pt idx="1490">
                  <c:v>88860.6</c:v>
                </c:pt>
                <c:pt idx="1491">
                  <c:v>76628.600000000006</c:v>
                </c:pt>
                <c:pt idx="1492">
                  <c:v>47320.07</c:v>
                </c:pt>
                <c:pt idx="1493">
                  <c:v>52159.22</c:v>
                </c:pt>
                <c:pt idx="1494">
                  <c:v>53751.88</c:v>
                </c:pt>
                <c:pt idx="1495">
                  <c:v>121027.76</c:v>
                </c:pt>
                <c:pt idx="1496">
                  <c:v>76559.62</c:v>
                </c:pt>
                <c:pt idx="1497">
                  <c:v>71260.05</c:v>
                </c:pt>
                <c:pt idx="1498">
                  <c:v>46323.12</c:v>
                </c:pt>
                <c:pt idx="1499">
                  <c:v>47147.839999999997</c:v>
                </c:pt>
                <c:pt idx="1500">
                  <c:v>47041.25</c:v>
                </c:pt>
                <c:pt idx="1501">
                  <c:v>40791.53</c:v>
                </c:pt>
                <c:pt idx="1502">
                  <c:v>91568.17</c:v>
                </c:pt>
                <c:pt idx="1503">
                  <c:v>70897.77</c:v>
                </c:pt>
                <c:pt idx="1504">
                  <c:v>49056.959999999999</c:v>
                </c:pt>
                <c:pt idx="1505">
                  <c:v>78415.44</c:v>
                </c:pt>
                <c:pt idx="1506">
                  <c:v>45728.53</c:v>
                </c:pt>
                <c:pt idx="1507">
                  <c:v>74915.98</c:v>
                </c:pt>
                <c:pt idx="1508">
                  <c:v>44774.92</c:v>
                </c:pt>
                <c:pt idx="1509">
                  <c:v>75623.429999999993</c:v>
                </c:pt>
                <c:pt idx="1510">
                  <c:v>45409.87</c:v>
                </c:pt>
                <c:pt idx="1511">
                  <c:v>75102.47</c:v>
                </c:pt>
                <c:pt idx="1512">
                  <c:v>74233.289999999994</c:v>
                </c:pt>
                <c:pt idx="1513">
                  <c:v>73314.31</c:v>
                </c:pt>
                <c:pt idx="1514">
                  <c:v>46171.38</c:v>
                </c:pt>
                <c:pt idx="1515">
                  <c:v>75011.97</c:v>
                </c:pt>
                <c:pt idx="1516">
                  <c:v>73184.95</c:v>
                </c:pt>
                <c:pt idx="1517">
                  <c:v>30184.25</c:v>
                </c:pt>
                <c:pt idx="1518">
                  <c:v>45751.61</c:v>
                </c:pt>
                <c:pt idx="1519">
                  <c:v>88976.61</c:v>
                </c:pt>
                <c:pt idx="1520">
                  <c:v>74984.28</c:v>
                </c:pt>
                <c:pt idx="1521">
                  <c:v>67291.31</c:v>
                </c:pt>
                <c:pt idx="1522">
                  <c:v>90211.03</c:v>
                </c:pt>
                <c:pt idx="1523">
                  <c:v>45281.65</c:v>
                </c:pt>
                <c:pt idx="1524">
                  <c:v>45245.56</c:v>
                </c:pt>
                <c:pt idx="1525">
                  <c:v>41733.71</c:v>
                </c:pt>
                <c:pt idx="1526">
                  <c:v>65925.63</c:v>
                </c:pt>
                <c:pt idx="1527">
                  <c:v>29430.42</c:v>
                </c:pt>
                <c:pt idx="1528">
                  <c:v>65787.509999999995</c:v>
                </c:pt>
                <c:pt idx="1529">
                  <c:v>44973.86</c:v>
                </c:pt>
                <c:pt idx="1530">
                  <c:v>74994.91</c:v>
                </c:pt>
                <c:pt idx="1531">
                  <c:v>44835.22</c:v>
                </c:pt>
                <c:pt idx="1532">
                  <c:v>29037.62</c:v>
                </c:pt>
                <c:pt idx="1533">
                  <c:v>44514.95</c:v>
                </c:pt>
                <c:pt idx="1534">
                  <c:v>69558.710000000006</c:v>
                </c:pt>
                <c:pt idx="1535">
                  <c:v>28817.77</c:v>
                </c:pt>
                <c:pt idx="1536">
                  <c:v>73734.02</c:v>
                </c:pt>
                <c:pt idx="1537">
                  <c:v>17250.38</c:v>
                </c:pt>
                <c:pt idx="1538">
                  <c:v>17219.96</c:v>
                </c:pt>
                <c:pt idx="1539">
                  <c:v>46576.800000000003</c:v>
                </c:pt>
                <c:pt idx="1540">
                  <c:v>64976.05</c:v>
                </c:pt>
                <c:pt idx="1541">
                  <c:v>28476.37</c:v>
                </c:pt>
                <c:pt idx="1542">
                  <c:v>48786.65</c:v>
                </c:pt>
                <c:pt idx="1543">
                  <c:v>16908.759999999998</c:v>
                </c:pt>
                <c:pt idx="1544">
                  <c:v>43805.4</c:v>
                </c:pt>
                <c:pt idx="1545">
                  <c:v>64602.31</c:v>
                </c:pt>
                <c:pt idx="1546">
                  <c:v>53675.32</c:v>
                </c:pt>
                <c:pt idx="1547">
                  <c:v>43552.14</c:v>
                </c:pt>
                <c:pt idx="1548">
                  <c:v>43525.61</c:v>
                </c:pt>
                <c:pt idx="1549">
                  <c:v>43522.06</c:v>
                </c:pt>
                <c:pt idx="1550">
                  <c:v>47911.81</c:v>
                </c:pt>
                <c:pt idx="1551">
                  <c:v>43451.4</c:v>
                </c:pt>
                <c:pt idx="1552">
                  <c:v>52860.32</c:v>
                </c:pt>
                <c:pt idx="1553">
                  <c:v>76994.05</c:v>
                </c:pt>
                <c:pt idx="1554">
                  <c:v>16310.69</c:v>
                </c:pt>
                <c:pt idx="1555">
                  <c:v>16230.06</c:v>
                </c:pt>
                <c:pt idx="1556">
                  <c:v>43073.78</c:v>
                </c:pt>
                <c:pt idx="1557">
                  <c:v>27432.93</c:v>
                </c:pt>
                <c:pt idx="1558">
                  <c:v>100327.49</c:v>
                </c:pt>
                <c:pt idx="1559">
                  <c:v>15947.69</c:v>
                </c:pt>
                <c:pt idx="1560">
                  <c:v>27350.11</c:v>
                </c:pt>
                <c:pt idx="1561">
                  <c:v>42746.73</c:v>
                </c:pt>
                <c:pt idx="1562">
                  <c:v>42494.78</c:v>
                </c:pt>
                <c:pt idx="1563">
                  <c:v>42324.53</c:v>
                </c:pt>
                <c:pt idx="1564">
                  <c:v>149649.68</c:v>
                </c:pt>
                <c:pt idx="1565">
                  <c:v>48191.49</c:v>
                </c:pt>
                <c:pt idx="1566">
                  <c:v>26420.82</c:v>
                </c:pt>
                <c:pt idx="1567">
                  <c:v>74741.48</c:v>
                </c:pt>
                <c:pt idx="1568">
                  <c:v>26329.65</c:v>
                </c:pt>
                <c:pt idx="1569">
                  <c:v>41903.21</c:v>
                </c:pt>
                <c:pt idx="1570">
                  <c:v>26291.18</c:v>
                </c:pt>
                <c:pt idx="1571">
                  <c:v>26288.89</c:v>
                </c:pt>
                <c:pt idx="1572">
                  <c:v>26273.919999999998</c:v>
                </c:pt>
                <c:pt idx="1573">
                  <c:v>26272.1</c:v>
                </c:pt>
                <c:pt idx="1574">
                  <c:v>26204</c:v>
                </c:pt>
                <c:pt idx="1575">
                  <c:v>26191.73</c:v>
                </c:pt>
                <c:pt idx="1576">
                  <c:v>26145.8</c:v>
                </c:pt>
                <c:pt idx="1577">
                  <c:v>26111.89</c:v>
                </c:pt>
                <c:pt idx="1578">
                  <c:v>26082.34</c:v>
                </c:pt>
                <c:pt idx="1579">
                  <c:v>25895.62</c:v>
                </c:pt>
                <c:pt idx="1580">
                  <c:v>30384.66</c:v>
                </c:pt>
                <c:pt idx="1581">
                  <c:v>25817.8</c:v>
                </c:pt>
                <c:pt idx="1582">
                  <c:v>25749.01</c:v>
                </c:pt>
                <c:pt idx="1583">
                  <c:v>25692.77</c:v>
                </c:pt>
                <c:pt idx="1584">
                  <c:v>25684.93</c:v>
                </c:pt>
                <c:pt idx="1585">
                  <c:v>62069.53</c:v>
                </c:pt>
                <c:pt idx="1586">
                  <c:v>40233.26</c:v>
                </c:pt>
                <c:pt idx="1587">
                  <c:v>56387.3</c:v>
                </c:pt>
                <c:pt idx="1588">
                  <c:v>32864.980000000003</c:v>
                </c:pt>
                <c:pt idx="1589">
                  <c:v>56236.71</c:v>
                </c:pt>
                <c:pt idx="1590">
                  <c:v>43858.25</c:v>
                </c:pt>
                <c:pt idx="1591">
                  <c:v>56020.97</c:v>
                </c:pt>
                <c:pt idx="1592">
                  <c:v>19600.28</c:v>
                </c:pt>
                <c:pt idx="1593">
                  <c:v>24744.82</c:v>
                </c:pt>
                <c:pt idx="1594">
                  <c:v>24620.6</c:v>
                </c:pt>
                <c:pt idx="1595">
                  <c:v>200183.27</c:v>
                </c:pt>
                <c:pt idx="1596">
                  <c:v>31991.29</c:v>
                </c:pt>
                <c:pt idx="1597">
                  <c:v>70844.289999999994</c:v>
                </c:pt>
                <c:pt idx="1598">
                  <c:v>54952.97</c:v>
                </c:pt>
                <c:pt idx="1599">
                  <c:v>31444.98</c:v>
                </c:pt>
                <c:pt idx="1600">
                  <c:v>12409.08</c:v>
                </c:pt>
                <c:pt idx="1601">
                  <c:v>54780.17</c:v>
                </c:pt>
                <c:pt idx="1602">
                  <c:v>54613.55</c:v>
                </c:pt>
                <c:pt idx="1603">
                  <c:v>85204.88</c:v>
                </c:pt>
                <c:pt idx="1604">
                  <c:v>31031.200000000001</c:v>
                </c:pt>
                <c:pt idx="1605">
                  <c:v>31005.14</c:v>
                </c:pt>
                <c:pt idx="1606">
                  <c:v>30987.82</c:v>
                </c:pt>
                <c:pt idx="1607">
                  <c:v>30939.96</c:v>
                </c:pt>
                <c:pt idx="1608">
                  <c:v>30939.96</c:v>
                </c:pt>
                <c:pt idx="1609">
                  <c:v>30939.95</c:v>
                </c:pt>
                <c:pt idx="1610">
                  <c:v>30924.41</c:v>
                </c:pt>
                <c:pt idx="1611">
                  <c:v>30913.89</c:v>
                </c:pt>
                <c:pt idx="1612">
                  <c:v>30887.82</c:v>
                </c:pt>
                <c:pt idx="1613">
                  <c:v>30887.82</c:v>
                </c:pt>
                <c:pt idx="1614">
                  <c:v>30887.82</c:v>
                </c:pt>
                <c:pt idx="1615">
                  <c:v>30887.82</c:v>
                </c:pt>
                <c:pt idx="1616">
                  <c:v>30887.82</c:v>
                </c:pt>
                <c:pt idx="1617">
                  <c:v>30858.53</c:v>
                </c:pt>
                <c:pt idx="1618">
                  <c:v>30682.78</c:v>
                </c:pt>
                <c:pt idx="1619">
                  <c:v>59350.12</c:v>
                </c:pt>
                <c:pt idx="1620">
                  <c:v>95722.05</c:v>
                </c:pt>
                <c:pt idx="1621">
                  <c:v>38179.519999999997</c:v>
                </c:pt>
                <c:pt idx="1622">
                  <c:v>30065.17</c:v>
                </c:pt>
                <c:pt idx="1623">
                  <c:v>53405.440000000002</c:v>
                </c:pt>
                <c:pt idx="1624">
                  <c:v>29866.74</c:v>
                </c:pt>
                <c:pt idx="1625">
                  <c:v>62045.9</c:v>
                </c:pt>
                <c:pt idx="1626">
                  <c:v>52677.49</c:v>
                </c:pt>
                <c:pt idx="1627">
                  <c:v>52529.2</c:v>
                </c:pt>
                <c:pt idx="1628">
                  <c:v>52198.05</c:v>
                </c:pt>
                <c:pt idx="1629">
                  <c:v>50628</c:v>
                </c:pt>
                <c:pt idx="1630">
                  <c:v>52176.97</c:v>
                </c:pt>
                <c:pt idx="1631">
                  <c:v>51649.66</c:v>
                </c:pt>
                <c:pt idx="1632">
                  <c:v>57787.21</c:v>
                </c:pt>
                <c:pt idx="1633">
                  <c:v>33604.839999999997</c:v>
                </c:pt>
                <c:pt idx="1634">
                  <c:v>33452.870000000003</c:v>
                </c:pt>
                <c:pt idx="1635">
                  <c:v>50619.39</c:v>
                </c:pt>
                <c:pt idx="1636">
                  <c:v>18764.560000000001</c:v>
                </c:pt>
                <c:pt idx="1637">
                  <c:v>58520.82</c:v>
                </c:pt>
                <c:pt idx="1638">
                  <c:v>40947.769999999997</c:v>
                </c:pt>
                <c:pt idx="1639">
                  <c:v>1050.4000000000001</c:v>
                </c:pt>
                <c:pt idx="1640">
                  <c:v>43201.45</c:v>
                </c:pt>
                <c:pt idx="1641">
                  <c:v>44783.31</c:v>
                </c:pt>
                <c:pt idx="1642">
                  <c:v>43712.15</c:v>
                </c:pt>
                <c:pt idx="1643">
                  <c:v>110269.16</c:v>
                </c:pt>
                <c:pt idx="1644">
                  <c:v>11912.63</c:v>
                </c:pt>
                <c:pt idx="1645">
                  <c:v>11738.71</c:v>
                </c:pt>
                <c:pt idx="1646">
                  <c:v>11712.64</c:v>
                </c:pt>
                <c:pt idx="1647">
                  <c:v>11712.64</c:v>
                </c:pt>
                <c:pt idx="1648">
                  <c:v>11712.64</c:v>
                </c:pt>
                <c:pt idx="1649">
                  <c:v>11712.64</c:v>
                </c:pt>
                <c:pt idx="1650">
                  <c:v>11712.64</c:v>
                </c:pt>
                <c:pt idx="1651">
                  <c:v>11712.64</c:v>
                </c:pt>
                <c:pt idx="1652">
                  <c:v>11712.64</c:v>
                </c:pt>
                <c:pt idx="1653">
                  <c:v>11712.64</c:v>
                </c:pt>
                <c:pt idx="1654">
                  <c:v>11712.64</c:v>
                </c:pt>
                <c:pt idx="1655">
                  <c:v>11712.64</c:v>
                </c:pt>
                <c:pt idx="1656">
                  <c:v>11712.64</c:v>
                </c:pt>
                <c:pt idx="1657">
                  <c:v>11712.64</c:v>
                </c:pt>
                <c:pt idx="1658">
                  <c:v>11712.64</c:v>
                </c:pt>
                <c:pt idx="1659">
                  <c:v>11712.64</c:v>
                </c:pt>
                <c:pt idx="1660">
                  <c:v>11712.64</c:v>
                </c:pt>
                <c:pt idx="1661">
                  <c:v>11712.64</c:v>
                </c:pt>
                <c:pt idx="1662">
                  <c:v>11712.63</c:v>
                </c:pt>
                <c:pt idx="1663">
                  <c:v>11695.07</c:v>
                </c:pt>
                <c:pt idx="1664">
                  <c:v>11580.86</c:v>
                </c:pt>
                <c:pt idx="1665">
                  <c:v>50884.25</c:v>
                </c:pt>
                <c:pt idx="1666">
                  <c:v>3238.16</c:v>
                </c:pt>
                <c:pt idx="1667">
                  <c:v>3238.16</c:v>
                </c:pt>
                <c:pt idx="1668">
                  <c:v>3238.16</c:v>
                </c:pt>
                <c:pt idx="1669">
                  <c:v>3238.16</c:v>
                </c:pt>
                <c:pt idx="1670">
                  <c:v>28238.74</c:v>
                </c:pt>
                <c:pt idx="1671">
                  <c:v>44750.879999999997</c:v>
                </c:pt>
                <c:pt idx="1672">
                  <c:v>5141.92</c:v>
                </c:pt>
                <c:pt idx="1673">
                  <c:v>5056.62</c:v>
                </c:pt>
                <c:pt idx="1674">
                  <c:v>9807.25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B-934C-ABB6-677C8C96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75151"/>
        <c:axId val="437556175"/>
      </c:scatterChart>
      <c:valAx>
        <c:axId val="458375151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Years Worked For Baltimore City Goverment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56175"/>
        <c:crosses val="autoZero"/>
        <c:crossBetween val="midCat"/>
      </c:valAx>
      <c:valAx>
        <c:axId val="437556175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Actual Annual Earning (USD)</a:t>
                </a:r>
                <a:endParaRPr lang="en-US" sz="18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7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Baltimore</a:t>
            </a:r>
            <a:r>
              <a:rPr lang="en-US" sz="1800" baseline="0"/>
              <a:t> Fire Department Employee's Contracted Salary Compared to Their Tenure in Baltimore City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'Fire D (3)'!$I$1</c:f>
              <c:strCache>
                <c:ptCount val="1"/>
                <c:pt idx="0">
                  <c:v>ANNUAL_RT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061431510250408E-2"/>
                  <c:y val="-7.97687077090046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'Fire D (3)'!$H$2:$H$1676</c:f>
              <c:numCache>
                <c:formatCode>0.00</c:formatCode>
                <c:ptCount val="1675"/>
                <c:pt idx="0">
                  <c:v>25.421917808219177</c:v>
                </c:pt>
                <c:pt idx="1">
                  <c:v>29.704109589041096</c:v>
                </c:pt>
                <c:pt idx="2">
                  <c:v>31.2</c:v>
                </c:pt>
                <c:pt idx="3">
                  <c:v>18.216438356164385</c:v>
                </c:pt>
                <c:pt idx="4">
                  <c:v>17.117808219178084</c:v>
                </c:pt>
                <c:pt idx="5">
                  <c:v>40.654794520547945</c:v>
                </c:pt>
                <c:pt idx="6">
                  <c:v>21.265753424657536</c:v>
                </c:pt>
                <c:pt idx="7">
                  <c:v>17.117808219178084</c:v>
                </c:pt>
                <c:pt idx="8">
                  <c:v>29.915068493150685</c:v>
                </c:pt>
                <c:pt idx="9">
                  <c:v>13.287671232876713</c:v>
                </c:pt>
                <c:pt idx="10">
                  <c:v>13.287671232876713</c:v>
                </c:pt>
                <c:pt idx="11">
                  <c:v>26.5013698630137</c:v>
                </c:pt>
                <c:pt idx="12">
                  <c:v>13.287671232876713</c:v>
                </c:pt>
                <c:pt idx="13">
                  <c:v>15.282191780821918</c:v>
                </c:pt>
                <c:pt idx="14">
                  <c:v>17.117808219178084</c:v>
                </c:pt>
                <c:pt idx="15">
                  <c:v>13.287671232876713</c:v>
                </c:pt>
                <c:pt idx="16">
                  <c:v>21.82191780821918</c:v>
                </c:pt>
                <c:pt idx="17">
                  <c:v>5.515068493150685</c:v>
                </c:pt>
                <c:pt idx="18">
                  <c:v>26.961643835616439</c:v>
                </c:pt>
                <c:pt idx="19">
                  <c:v>32.235616438356168</c:v>
                </c:pt>
                <c:pt idx="20">
                  <c:v>15.282191780821918</c:v>
                </c:pt>
                <c:pt idx="21">
                  <c:v>13.287671232876713</c:v>
                </c:pt>
                <c:pt idx="22">
                  <c:v>37.298630136986304</c:v>
                </c:pt>
                <c:pt idx="23">
                  <c:v>9.293150684931506</c:v>
                </c:pt>
                <c:pt idx="24">
                  <c:v>16.695890410958903</c:v>
                </c:pt>
                <c:pt idx="25">
                  <c:v>18.345205479452055</c:v>
                </c:pt>
                <c:pt idx="26">
                  <c:v>17.117808219178084</c:v>
                </c:pt>
                <c:pt idx="27">
                  <c:v>49.630136986301373</c:v>
                </c:pt>
                <c:pt idx="28">
                  <c:v>14.438356164383562</c:v>
                </c:pt>
                <c:pt idx="29">
                  <c:v>14.438356164383562</c:v>
                </c:pt>
                <c:pt idx="30">
                  <c:v>37.087671232876716</c:v>
                </c:pt>
                <c:pt idx="31">
                  <c:v>12.345205479452055</c:v>
                </c:pt>
                <c:pt idx="32">
                  <c:v>15.282191780821918</c:v>
                </c:pt>
                <c:pt idx="33">
                  <c:v>30.298630136986301</c:v>
                </c:pt>
                <c:pt idx="34">
                  <c:v>33.175342465753424</c:v>
                </c:pt>
                <c:pt idx="35">
                  <c:v>13.287671232876713</c:v>
                </c:pt>
                <c:pt idx="36">
                  <c:v>32.482191780821921</c:v>
                </c:pt>
                <c:pt idx="37">
                  <c:v>14.438356164383562</c:v>
                </c:pt>
                <c:pt idx="38">
                  <c:v>25.649315068493152</c:v>
                </c:pt>
                <c:pt idx="39">
                  <c:v>4.7287671232876711</c:v>
                </c:pt>
                <c:pt idx="40">
                  <c:v>20.632876712328766</c:v>
                </c:pt>
                <c:pt idx="41">
                  <c:v>32.12054794520548</c:v>
                </c:pt>
                <c:pt idx="42">
                  <c:v>24.449315068493149</c:v>
                </c:pt>
                <c:pt idx="43">
                  <c:v>12.70958904109589</c:v>
                </c:pt>
                <c:pt idx="44">
                  <c:v>32.61917808219178</c:v>
                </c:pt>
                <c:pt idx="45">
                  <c:v>9.830136986301369</c:v>
                </c:pt>
                <c:pt idx="46">
                  <c:v>29.531506849315068</c:v>
                </c:pt>
                <c:pt idx="47">
                  <c:v>18.920547945205481</c:v>
                </c:pt>
                <c:pt idx="48">
                  <c:v>28.802739726027397</c:v>
                </c:pt>
                <c:pt idx="49">
                  <c:v>14.361643835616439</c:v>
                </c:pt>
                <c:pt idx="50">
                  <c:v>17.194520547945206</c:v>
                </c:pt>
                <c:pt idx="51">
                  <c:v>29.934246575342467</c:v>
                </c:pt>
                <c:pt idx="52">
                  <c:v>18.230136986301371</c:v>
                </c:pt>
                <c:pt idx="53">
                  <c:v>11.523287671232877</c:v>
                </c:pt>
                <c:pt idx="54">
                  <c:v>13.93972602739726</c:v>
                </c:pt>
                <c:pt idx="55">
                  <c:v>32.61917808219178</c:v>
                </c:pt>
                <c:pt idx="56">
                  <c:v>18.139726027397259</c:v>
                </c:pt>
                <c:pt idx="57">
                  <c:v>15.282191780821918</c:v>
                </c:pt>
                <c:pt idx="58">
                  <c:v>18.920547945205481</c:v>
                </c:pt>
                <c:pt idx="59">
                  <c:v>9.8082191780821919</c:v>
                </c:pt>
                <c:pt idx="60">
                  <c:v>13.93972602739726</c:v>
                </c:pt>
                <c:pt idx="61">
                  <c:v>27.4986301369863</c:v>
                </c:pt>
                <c:pt idx="62">
                  <c:v>12.345205479452055</c:v>
                </c:pt>
                <c:pt idx="63">
                  <c:v>29.684931506849313</c:v>
                </c:pt>
                <c:pt idx="64">
                  <c:v>16.027397260273972</c:v>
                </c:pt>
                <c:pt idx="65">
                  <c:v>8.6410958904109592</c:v>
                </c:pt>
                <c:pt idx="66">
                  <c:v>21.82191780821918</c:v>
                </c:pt>
                <c:pt idx="67">
                  <c:v>21.82191780821918</c:v>
                </c:pt>
                <c:pt idx="68">
                  <c:v>17.334246575342465</c:v>
                </c:pt>
                <c:pt idx="69">
                  <c:v>15.972602739726028</c:v>
                </c:pt>
                <c:pt idx="70">
                  <c:v>12.345205479452055</c:v>
                </c:pt>
                <c:pt idx="71">
                  <c:v>13.93972602739726</c:v>
                </c:pt>
                <c:pt idx="72">
                  <c:v>15.282191780821918</c:v>
                </c:pt>
                <c:pt idx="73">
                  <c:v>5.515068493150685</c:v>
                </c:pt>
                <c:pt idx="74">
                  <c:v>17.391780821917809</c:v>
                </c:pt>
                <c:pt idx="75">
                  <c:v>15.205479452054794</c:v>
                </c:pt>
                <c:pt idx="76">
                  <c:v>29.454794520547946</c:v>
                </c:pt>
                <c:pt idx="77">
                  <c:v>5.515068493150685</c:v>
                </c:pt>
                <c:pt idx="78">
                  <c:v>23.202739726027396</c:v>
                </c:pt>
                <c:pt idx="79">
                  <c:v>13.93972602739726</c:v>
                </c:pt>
                <c:pt idx="80">
                  <c:v>16.542465753424658</c:v>
                </c:pt>
                <c:pt idx="81">
                  <c:v>18.920547945205481</c:v>
                </c:pt>
                <c:pt idx="82">
                  <c:v>15.205479452054794</c:v>
                </c:pt>
                <c:pt idx="83">
                  <c:v>28.528767123287672</c:v>
                </c:pt>
                <c:pt idx="84">
                  <c:v>13.435616438356165</c:v>
                </c:pt>
                <c:pt idx="85">
                  <c:v>46.254794520547946</c:v>
                </c:pt>
                <c:pt idx="86">
                  <c:v>28.783561643835615</c:v>
                </c:pt>
                <c:pt idx="87">
                  <c:v>20.632876712328766</c:v>
                </c:pt>
                <c:pt idx="88">
                  <c:v>19.112328767123287</c:v>
                </c:pt>
                <c:pt idx="89">
                  <c:v>34.153424657534245</c:v>
                </c:pt>
                <c:pt idx="90">
                  <c:v>3.3479452054794518</c:v>
                </c:pt>
                <c:pt idx="91">
                  <c:v>37.56712328767123</c:v>
                </c:pt>
                <c:pt idx="92">
                  <c:v>14.438356164383562</c:v>
                </c:pt>
                <c:pt idx="93">
                  <c:v>45.315068493150683</c:v>
                </c:pt>
                <c:pt idx="94">
                  <c:v>19.112328767123287</c:v>
                </c:pt>
                <c:pt idx="95">
                  <c:v>23.528767123287672</c:v>
                </c:pt>
                <c:pt idx="96">
                  <c:v>32.61917808219178</c:v>
                </c:pt>
                <c:pt idx="97">
                  <c:v>19.80821917808219</c:v>
                </c:pt>
                <c:pt idx="98">
                  <c:v>28.802739726027397</c:v>
                </c:pt>
                <c:pt idx="99">
                  <c:v>16.695890410958903</c:v>
                </c:pt>
                <c:pt idx="100">
                  <c:v>14.4</c:v>
                </c:pt>
                <c:pt idx="101">
                  <c:v>19.80821917808219</c:v>
                </c:pt>
                <c:pt idx="102">
                  <c:v>19.252054794520546</c:v>
                </c:pt>
                <c:pt idx="103">
                  <c:v>14.4</c:v>
                </c:pt>
                <c:pt idx="104">
                  <c:v>16.517808219178082</c:v>
                </c:pt>
                <c:pt idx="105">
                  <c:v>12.208219178082192</c:v>
                </c:pt>
                <c:pt idx="106">
                  <c:v>13.93972602739726</c:v>
                </c:pt>
                <c:pt idx="107">
                  <c:v>20.632876712328766</c:v>
                </c:pt>
                <c:pt idx="108">
                  <c:v>15.106849315068493</c:v>
                </c:pt>
                <c:pt idx="109">
                  <c:v>26.961643835616439</c:v>
                </c:pt>
                <c:pt idx="110">
                  <c:v>21.82191780821918</c:v>
                </c:pt>
                <c:pt idx="111">
                  <c:v>16.005479452054793</c:v>
                </c:pt>
                <c:pt idx="112">
                  <c:v>18.728767123287671</c:v>
                </c:pt>
                <c:pt idx="113">
                  <c:v>15.106849315068493</c:v>
                </c:pt>
                <c:pt idx="114">
                  <c:v>19.80821917808219</c:v>
                </c:pt>
                <c:pt idx="115">
                  <c:v>19.06027397260274</c:v>
                </c:pt>
                <c:pt idx="116">
                  <c:v>29.454794520547946</c:v>
                </c:pt>
                <c:pt idx="117">
                  <c:v>23.528767123287672</c:v>
                </c:pt>
                <c:pt idx="118">
                  <c:v>14.438356164383562</c:v>
                </c:pt>
                <c:pt idx="119">
                  <c:v>12.208219178082192</c:v>
                </c:pt>
                <c:pt idx="120">
                  <c:v>9.830136986301369</c:v>
                </c:pt>
                <c:pt idx="121">
                  <c:v>26.019178082191782</c:v>
                </c:pt>
                <c:pt idx="122">
                  <c:v>25.021917808219179</c:v>
                </c:pt>
                <c:pt idx="123">
                  <c:v>22.224657534246575</c:v>
                </c:pt>
                <c:pt idx="124">
                  <c:v>13.93972602739726</c:v>
                </c:pt>
                <c:pt idx="125">
                  <c:v>8.9095890410958898</c:v>
                </c:pt>
                <c:pt idx="126">
                  <c:v>29.684931506849313</c:v>
                </c:pt>
                <c:pt idx="127">
                  <c:v>18.139726027397259</c:v>
                </c:pt>
                <c:pt idx="128">
                  <c:v>16.542465753424658</c:v>
                </c:pt>
                <c:pt idx="129">
                  <c:v>12.208219178082192</c:v>
                </c:pt>
                <c:pt idx="130">
                  <c:v>42.745205479452054</c:v>
                </c:pt>
                <c:pt idx="131">
                  <c:v>15.27945205479452</c:v>
                </c:pt>
                <c:pt idx="132">
                  <c:v>23.528767123287672</c:v>
                </c:pt>
                <c:pt idx="133">
                  <c:v>29.684931506849313</c:v>
                </c:pt>
                <c:pt idx="134">
                  <c:v>29.934246575342467</c:v>
                </c:pt>
                <c:pt idx="135">
                  <c:v>25.36986301369863</c:v>
                </c:pt>
                <c:pt idx="136">
                  <c:v>9.1013698630136979</c:v>
                </c:pt>
                <c:pt idx="137">
                  <c:v>14.4</c:v>
                </c:pt>
                <c:pt idx="138">
                  <c:v>30.298630136986301</c:v>
                </c:pt>
                <c:pt idx="139">
                  <c:v>20.613698630136987</c:v>
                </c:pt>
                <c:pt idx="140">
                  <c:v>26.019178082191782</c:v>
                </c:pt>
                <c:pt idx="141">
                  <c:v>15.282191780821918</c:v>
                </c:pt>
                <c:pt idx="142">
                  <c:v>28.4</c:v>
                </c:pt>
                <c:pt idx="143">
                  <c:v>8.3534246575342461</c:v>
                </c:pt>
                <c:pt idx="144">
                  <c:v>9.293150684931506</c:v>
                </c:pt>
                <c:pt idx="145">
                  <c:v>13.93972602739726</c:v>
                </c:pt>
                <c:pt idx="146">
                  <c:v>13.287671232876713</c:v>
                </c:pt>
                <c:pt idx="147">
                  <c:v>28.802739726027397</c:v>
                </c:pt>
                <c:pt idx="148">
                  <c:v>29.378082191780823</c:v>
                </c:pt>
                <c:pt idx="149">
                  <c:v>19.112328767123287</c:v>
                </c:pt>
                <c:pt idx="150">
                  <c:v>17.117808219178084</c:v>
                </c:pt>
                <c:pt idx="151">
                  <c:v>19.112328767123287</c:v>
                </c:pt>
                <c:pt idx="152">
                  <c:v>19.994520547945207</c:v>
                </c:pt>
                <c:pt idx="153">
                  <c:v>19.843835616438355</c:v>
                </c:pt>
                <c:pt idx="154">
                  <c:v>16.542465753424658</c:v>
                </c:pt>
                <c:pt idx="155">
                  <c:v>22.915068493150685</c:v>
                </c:pt>
                <c:pt idx="156">
                  <c:v>32.6</c:v>
                </c:pt>
                <c:pt idx="157">
                  <c:v>30.298630136986301</c:v>
                </c:pt>
                <c:pt idx="158">
                  <c:v>13.93972602739726</c:v>
                </c:pt>
                <c:pt idx="159">
                  <c:v>8.6410958904109592</c:v>
                </c:pt>
                <c:pt idx="160">
                  <c:v>17.194520547945206</c:v>
                </c:pt>
                <c:pt idx="161">
                  <c:v>5.3616438356164382</c:v>
                </c:pt>
                <c:pt idx="162">
                  <c:v>15.282191780821918</c:v>
                </c:pt>
                <c:pt idx="163">
                  <c:v>15.454794520547946</c:v>
                </c:pt>
                <c:pt idx="164">
                  <c:v>17.117808219178084</c:v>
                </c:pt>
                <c:pt idx="165">
                  <c:v>17.391780821917809</c:v>
                </c:pt>
                <c:pt idx="166">
                  <c:v>23.528767123287672</c:v>
                </c:pt>
                <c:pt idx="167">
                  <c:v>40.654794520547945</c:v>
                </c:pt>
                <c:pt idx="168">
                  <c:v>18.920547945205481</c:v>
                </c:pt>
                <c:pt idx="169">
                  <c:v>21.032876712328768</c:v>
                </c:pt>
                <c:pt idx="170">
                  <c:v>13.287671232876713</c:v>
                </c:pt>
                <c:pt idx="171">
                  <c:v>30.912328767123288</c:v>
                </c:pt>
                <c:pt idx="172">
                  <c:v>12.345205479452055</c:v>
                </c:pt>
                <c:pt idx="173">
                  <c:v>21.265753424657536</c:v>
                </c:pt>
                <c:pt idx="174">
                  <c:v>15.33972602739726</c:v>
                </c:pt>
                <c:pt idx="175">
                  <c:v>9.1013698630136979</c:v>
                </c:pt>
                <c:pt idx="176">
                  <c:v>12.208219178082192</c:v>
                </c:pt>
                <c:pt idx="177">
                  <c:v>13.287671232876713</c:v>
                </c:pt>
                <c:pt idx="178">
                  <c:v>26.019178082191782</c:v>
                </c:pt>
                <c:pt idx="179">
                  <c:v>18.230136986301371</c:v>
                </c:pt>
                <c:pt idx="180">
                  <c:v>33.172602739726024</c:v>
                </c:pt>
                <c:pt idx="181">
                  <c:v>24.449315068493149</c:v>
                </c:pt>
                <c:pt idx="182">
                  <c:v>21.032876712328768</c:v>
                </c:pt>
                <c:pt idx="183">
                  <c:v>24.219178082191782</c:v>
                </c:pt>
                <c:pt idx="184">
                  <c:v>21.82191780821918</c:v>
                </c:pt>
                <c:pt idx="185">
                  <c:v>13.93972602739726</c:v>
                </c:pt>
                <c:pt idx="186">
                  <c:v>17.391780821917809</c:v>
                </c:pt>
                <c:pt idx="187">
                  <c:v>26.490410958904111</c:v>
                </c:pt>
                <c:pt idx="188">
                  <c:v>26.019178082191782</c:v>
                </c:pt>
                <c:pt idx="189">
                  <c:v>32.293150684931504</c:v>
                </c:pt>
                <c:pt idx="190">
                  <c:v>12.208219178082192</c:v>
                </c:pt>
                <c:pt idx="191">
                  <c:v>3.3479452054794518</c:v>
                </c:pt>
                <c:pt idx="192">
                  <c:v>15.205479452054794</c:v>
                </c:pt>
                <c:pt idx="193">
                  <c:v>4.5534246575342463</c:v>
                </c:pt>
                <c:pt idx="194">
                  <c:v>29.684931506849313</c:v>
                </c:pt>
                <c:pt idx="195">
                  <c:v>14.4</c:v>
                </c:pt>
                <c:pt idx="196">
                  <c:v>8.3534246575342461</c:v>
                </c:pt>
                <c:pt idx="197">
                  <c:v>29.934246575342467</c:v>
                </c:pt>
                <c:pt idx="198">
                  <c:v>11.005479452054795</c:v>
                </c:pt>
                <c:pt idx="199">
                  <c:v>5.515068493150685</c:v>
                </c:pt>
                <c:pt idx="200">
                  <c:v>21.032876712328768</c:v>
                </c:pt>
                <c:pt idx="201">
                  <c:v>4.7287671232876711</c:v>
                </c:pt>
                <c:pt idx="202">
                  <c:v>29.934246575342467</c:v>
                </c:pt>
                <c:pt idx="203">
                  <c:v>38.084931506849315</c:v>
                </c:pt>
                <c:pt idx="204">
                  <c:v>28.802739726027397</c:v>
                </c:pt>
                <c:pt idx="205">
                  <c:v>18.75068493150685</c:v>
                </c:pt>
                <c:pt idx="206">
                  <c:v>15.147945205479452</c:v>
                </c:pt>
                <c:pt idx="207">
                  <c:v>13.93972602739726</c:v>
                </c:pt>
                <c:pt idx="208">
                  <c:v>3.3479452054794518</c:v>
                </c:pt>
                <c:pt idx="209">
                  <c:v>19.112328767123287</c:v>
                </c:pt>
                <c:pt idx="210">
                  <c:v>24.449315068493149</c:v>
                </c:pt>
                <c:pt idx="211">
                  <c:v>5.515068493150685</c:v>
                </c:pt>
                <c:pt idx="212">
                  <c:v>12.345205479452055</c:v>
                </c:pt>
                <c:pt idx="213">
                  <c:v>11.523287671232877</c:v>
                </c:pt>
                <c:pt idx="214">
                  <c:v>26.5013698630137</c:v>
                </c:pt>
                <c:pt idx="215">
                  <c:v>29.454794520547946</c:v>
                </c:pt>
                <c:pt idx="216">
                  <c:v>34.421917808219177</c:v>
                </c:pt>
                <c:pt idx="217">
                  <c:v>20.016438356164382</c:v>
                </c:pt>
                <c:pt idx="218">
                  <c:v>17.117808219178084</c:v>
                </c:pt>
                <c:pt idx="219">
                  <c:v>29.282191780821918</c:v>
                </c:pt>
                <c:pt idx="220">
                  <c:v>4.7287671232876711</c:v>
                </c:pt>
                <c:pt idx="221">
                  <c:v>30.298630136986301</c:v>
                </c:pt>
                <c:pt idx="222">
                  <c:v>5.515068493150685</c:v>
                </c:pt>
                <c:pt idx="223">
                  <c:v>32.350684931506848</c:v>
                </c:pt>
                <c:pt idx="224">
                  <c:v>13.287671232876713</c:v>
                </c:pt>
                <c:pt idx="225">
                  <c:v>27.4986301369863</c:v>
                </c:pt>
                <c:pt idx="226">
                  <c:v>19.252054794520546</c:v>
                </c:pt>
                <c:pt idx="227">
                  <c:v>26.5013698630137</c:v>
                </c:pt>
                <c:pt idx="228">
                  <c:v>23.509589041095889</c:v>
                </c:pt>
                <c:pt idx="229">
                  <c:v>13.93972602739726</c:v>
                </c:pt>
                <c:pt idx="230">
                  <c:v>32.945205479452056</c:v>
                </c:pt>
                <c:pt idx="231">
                  <c:v>17.410958904109588</c:v>
                </c:pt>
                <c:pt idx="232">
                  <c:v>34.421917808219177</c:v>
                </c:pt>
                <c:pt idx="233">
                  <c:v>13.287671232876713</c:v>
                </c:pt>
                <c:pt idx="234">
                  <c:v>15.106849315068493</c:v>
                </c:pt>
                <c:pt idx="235">
                  <c:v>19.994520547945207</c:v>
                </c:pt>
                <c:pt idx="236">
                  <c:v>15.205479452054794</c:v>
                </c:pt>
                <c:pt idx="237">
                  <c:v>22.915068493150685</c:v>
                </c:pt>
                <c:pt idx="238">
                  <c:v>11.523287671232877</c:v>
                </c:pt>
                <c:pt idx="239">
                  <c:v>20.632876712328766</c:v>
                </c:pt>
                <c:pt idx="240">
                  <c:v>26.961643835616439</c:v>
                </c:pt>
                <c:pt idx="241">
                  <c:v>14.438356164383562</c:v>
                </c:pt>
                <c:pt idx="242">
                  <c:v>32.61917808219178</c:v>
                </c:pt>
                <c:pt idx="243">
                  <c:v>30.298630136986301</c:v>
                </c:pt>
                <c:pt idx="244">
                  <c:v>19.994520547945207</c:v>
                </c:pt>
                <c:pt idx="245">
                  <c:v>13.93972602739726</c:v>
                </c:pt>
                <c:pt idx="246">
                  <c:v>12.208219178082192</c:v>
                </c:pt>
                <c:pt idx="247">
                  <c:v>39.830136986301369</c:v>
                </c:pt>
                <c:pt idx="248">
                  <c:v>26.961643835616439</c:v>
                </c:pt>
                <c:pt idx="249">
                  <c:v>26.961643835616439</c:v>
                </c:pt>
                <c:pt idx="250">
                  <c:v>21.82191780821918</c:v>
                </c:pt>
                <c:pt idx="251">
                  <c:v>32.868493150684934</c:v>
                </c:pt>
                <c:pt idx="252">
                  <c:v>18.139726027397259</c:v>
                </c:pt>
                <c:pt idx="253">
                  <c:v>15.282191780821918</c:v>
                </c:pt>
                <c:pt idx="254">
                  <c:v>18.920547945205481</c:v>
                </c:pt>
                <c:pt idx="255">
                  <c:v>13.93972602739726</c:v>
                </c:pt>
                <c:pt idx="256">
                  <c:v>19.112328767123287</c:v>
                </c:pt>
                <c:pt idx="257">
                  <c:v>29.550684931506851</c:v>
                </c:pt>
                <c:pt idx="258">
                  <c:v>28.802739726027397</c:v>
                </c:pt>
                <c:pt idx="259">
                  <c:v>28.783561643835615</c:v>
                </c:pt>
                <c:pt idx="260">
                  <c:v>12.345205479452055</c:v>
                </c:pt>
                <c:pt idx="261">
                  <c:v>3.7698630136986302</c:v>
                </c:pt>
                <c:pt idx="262">
                  <c:v>29.684931506849313</c:v>
                </c:pt>
                <c:pt idx="263">
                  <c:v>3.3479452054794518</c:v>
                </c:pt>
                <c:pt idx="264">
                  <c:v>8.3534246575342461</c:v>
                </c:pt>
                <c:pt idx="265">
                  <c:v>38.410958904109592</c:v>
                </c:pt>
                <c:pt idx="266">
                  <c:v>14.4</c:v>
                </c:pt>
                <c:pt idx="267">
                  <c:v>29.454794520547946</c:v>
                </c:pt>
                <c:pt idx="268">
                  <c:v>37.56712328767123</c:v>
                </c:pt>
                <c:pt idx="269">
                  <c:v>11.523287671232877</c:v>
                </c:pt>
                <c:pt idx="270">
                  <c:v>20.454794520547946</c:v>
                </c:pt>
                <c:pt idx="271">
                  <c:v>32.12054794520548</c:v>
                </c:pt>
                <c:pt idx="272">
                  <c:v>29.454794520547946</c:v>
                </c:pt>
                <c:pt idx="273">
                  <c:v>13.93972602739726</c:v>
                </c:pt>
                <c:pt idx="274">
                  <c:v>23.336986301369862</c:v>
                </c:pt>
                <c:pt idx="275">
                  <c:v>29.454794520547946</c:v>
                </c:pt>
                <c:pt idx="276">
                  <c:v>8.3534246575342461</c:v>
                </c:pt>
                <c:pt idx="277">
                  <c:v>4.7287671232876711</c:v>
                </c:pt>
                <c:pt idx="278">
                  <c:v>22.331506849315069</c:v>
                </c:pt>
                <c:pt idx="279">
                  <c:v>27.035616438356165</c:v>
                </c:pt>
                <c:pt idx="280">
                  <c:v>2.5726027397260274</c:v>
                </c:pt>
                <c:pt idx="281">
                  <c:v>39.830136986301369</c:v>
                </c:pt>
                <c:pt idx="282">
                  <c:v>2.6191780821917807</c:v>
                </c:pt>
                <c:pt idx="283">
                  <c:v>2.6191780821917807</c:v>
                </c:pt>
                <c:pt idx="284">
                  <c:v>15.282191780821918</c:v>
                </c:pt>
                <c:pt idx="285">
                  <c:v>13.287671232876713</c:v>
                </c:pt>
                <c:pt idx="286">
                  <c:v>19.112328767123287</c:v>
                </c:pt>
                <c:pt idx="287">
                  <c:v>17.391780821917809</c:v>
                </c:pt>
                <c:pt idx="288">
                  <c:v>12.208219178082192</c:v>
                </c:pt>
                <c:pt idx="289">
                  <c:v>23.06027397260274</c:v>
                </c:pt>
                <c:pt idx="290">
                  <c:v>17.391780821917809</c:v>
                </c:pt>
                <c:pt idx="291">
                  <c:v>28.802739726027397</c:v>
                </c:pt>
                <c:pt idx="292">
                  <c:v>22.915068493150685</c:v>
                </c:pt>
                <c:pt idx="293">
                  <c:v>29.454794520547946</c:v>
                </c:pt>
                <c:pt idx="294">
                  <c:v>11.523287671232877</c:v>
                </c:pt>
                <c:pt idx="295">
                  <c:v>5.515068493150685</c:v>
                </c:pt>
                <c:pt idx="296">
                  <c:v>34.230136986301368</c:v>
                </c:pt>
                <c:pt idx="297">
                  <c:v>15.03013698630137</c:v>
                </c:pt>
                <c:pt idx="298">
                  <c:v>9.293150684931506</c:v>
                </c:pt>
                <c:pt idx="299">
                  <c:v>17.410958904109588</c:v>
                </c:pt>
                <c:pt idx="300">
                  <c:v>21.265753424657536</c:v>
                </c:pt>
                <c:pt idx="301">
                  <c:v>16.542465753424658</c:v>
                </c:pt>
                <c:pt idx="302">
                  <c:v>13.287671232876713</c:v>
                </c:pt>
                <c:pt idx="303">
                  <c:v>16.542465753424658</c:v>
                </c:pt>
                <c:pt idx="304">
                  <c:v>26.5013698630137</c:v>
                </c:pt>
                <c:pt idx="305">
                  <c:v>17.391780821917809</c:v>
                </c:pt>
                <c:pt idx="306">
                  <c:v>39.369863013698627</c:v>
                </c:pt>
                <c:pt idx="307">
                  <c:v>29.934246575342467</c:v>
                </c:pt>
                <c:pt idx="308">
                  <c:v>34.421917808219177</c:v>
                </c:pt>
                <c:pt idx="309">
                  <c:v>8.6410958904109592</c:v>
                </c:pt>
                <c:pt idx="310">
                  <c:v>33.232876712328768</c:v>
                </c:pt>
                <c:pt idx="311">
                  <c:v>15.205479452054794</c:v>
                </c:pt>
                <c:pt idx="312">
                  <c:v>5.3616438356164382</c:v>
                </c:pt>
                <c:pt idx="313">
                  <c:v>37.56712328767123</c:v>
                </c:pt>
                <c:pt idx="314">
                  <c:v>8.6410958904109592</c:v>
                </c:pt>
                <c:pt idx="315">
                  <c:v>7.8027397260273972</c:v>
                </c:pt>
                <c:pt idx="316">
                  <c:v>11.265753424657534</c:v>
                </c:pt>
                <c:pt idx="317">
                  <c:v>24.942465753424656</c:v>
                </c:pt>
                <c:pt idx="318">
                  <c:v>24.649315068493152</c:v>
                </c:pt>
                <c:pt idx="319">
                  <c:v>16.695890410958903</c:v>
                </c:pt>
                <c:pt idx="320">
                  <c:v>13.287671232876713</c:v>
                </c:pt>
                <c:pt idx="321">
                  <c:v>12.208219178082192</c:v>
                </c:pt>
                <c:pt idx="322">
                  <c:v>18.399999999999999</c:v>
                </c:pt>
                <c:pt idx="323">
                  <c:v>13.93972602739726</c:v>
                </c:pt>
                <c:pt idx="324">
                  <c:v>3.3479452054794518</c:v>
                </c:pt>
                <c:pt idx="325">
                  <c:v>15.205479452054794</c:v>
                </c:pt>
                <c:pt idx="326">
                  <c:v>32.868493150684934</c:v>
                </c:pt>
                <c:pt idx="327">
                  <c:v>17.117808219178084</c:v>
                </c:pt>
                <c:pt idx="328">
                  <c:v>28.802739726027397</c:v>
                </c:pt>
                <c:pt idx="329">
                  <c:v>32.61917808219178</c:v>
                </c:pt>
                <c:pt idx="330">
                  <c:v>16.005479452054793</c:v>
                </c:pt>
                <c:pt idx="331">
                  <c:v>15.282191780821918</c:v>
                </c:pt>
                <c:pt idx="332">
                  <c:v>30.846575342465755</c:v>
                </c:pt>
                <c:pt idx="333">
                  <c:v>8.3534246575342461</c:v>
                </c:pt>
                <c:pt idx="334">
                  <c:v>12.67945205479452</c:v>
                </c:pt>
                <c:pt idx="335">
                  <c:v>18.139726027397259</c:v>
                </c:pt>
                <c:pt idx="336">
                  <c:v>8.3534246575342461</c:v>
                </c:pt>
                <c:pt idx="337">
                  <c:v>32.61917808219178</c:v>
                </c:pt>
                <c:pt idx="338">
                  <c:v>21.82191780821918</c:v>
                </c:pt>
                <c:pt idx="339">
                  <c:v>40.654794520547945</c:v>
                </c:pt>
                <c:pt idx="340">
                  <c:v>14.572602739726028</c:v>
                </c:pt>
                <c:pt idx="341">
                  <c:v>26.5013698630137</c:v>
                </c:pt>
                <c:pt idx="342">
                  <c:v>25.386301369863013</c:v>
                </c:pt>
                <c:pt idx="343">
                  <c:v>24.449315068493149</c:v>
                </c:pt>
                <c:pt idx="344">
                  <c:v>11.019178082191781</c:v>
                </c:pt>
                <c:pt idx="345">
                  <c:v>35.917808219178085</c:v>
                </c:pt>
                <c:pt idx="346">
                  <c:v>15.205479452054794</c:v>
                </c:pt>
                <c:pt idx="347">
                  <c:v>29.684931506849313</c:v>
                </c:pt>
                <c:pt idx="348">
                  <c:v>29.684931506849313</c:v>
                </c:pt>
                <c:pt idx="349">
                  <c:v>9.1013698630136979</c:v>
                </c:pt>
                <c:pt idx="350">
                  <c:v>26.019178082191782</c:v>
                </c:pt>
                <c:pt idx="351">
                  <c:v>32.868493150684934</c:v>
                </c:pt>
                <c:pt idx="352">
                  <c:v>15.205479452054794</c:v>
                </c:pt>
                <c:pt idx="353">
                  <c:v>13.287671232876713</c:v>
                </c:pt>
                <c:pt idx="354">
                  <c:v>34.153424657534245</c:v>
                </c:pt>
                <c:pt idx="355">
                  <c:v>3.3479452054794518</c:v>
                </c:pt>
                <c:pt idx="356">
                  <c:v>12.345205479452055</c:v>
                </c:pt>
                <c:pt idx="357">
                  <c:v>13.93972602739726</c:v>
                </c:pt>
                <c:pt idx="358">
                  <c:v>3.3479452054794518</c:v>
                </c:pt>
                <c:pt idx="359">
                  <c:v>8.3534246575342461</c:v>
                </c:pt>
                <c:pt idx="360">
                  <c:v>4.4219178082191783</c:v>
                </c:pt>
                <c:pt idx="361">
                  <c:v>16.005479452054793</c:v>
                </c:pt>
                <c:pt idx="362">
                  <c:v>21.265753424657536</c:v>
                </c:pt>
                <c:pt idx="363">
                  <c:v>24.449315068493149</c:v>
                </c:pt>
                <c:pt idx="364">
                  <c:v>38.410958904109592</c:v>
                </c:pt>
                <c:pt idx="365">
                  <c:v>26.5013698630137</c:v>
                </c:pt>
                <c:pt idx="366">
                  <c:v>13.93972602739726</c:v>
                </c:pt>
                <c:pt idx="367">
                  <c:v>11.523287671232877</c:v>
                </c:pt>
                <c:pt idx="368">
                  <c:v>29.684931506849313</c:v>
                </c:pt>
                <c:pt idx="369">
                  <c:v>5.3616438356164382</c:v>
                </c:pt>
                <c:pt idx="370">
                  <c:v>24.449315068493149</c:v>
                </c:pt>
                <c:pt idx="371">
                  <c:v>19.252054794520546</c:v>
                </c:pt>
                <c:pt idx="372">
                  <c:v>14.438356164383562</c:v>
                </c:pt>
                <c:pt idx="373">
                  <c:v>17.117808219178084</c:v>
                </c:pt>
                <c:pt idx="374">
                  <c:v>29.454794520547946</c:v>
                </c:pt>
                <c:pt idx="375">
                  <c:v>29.454794520547946</c:v>
                </c:pt>
                <c:pt idx="376">
                  <c:v>15.282191780821918</c:v>
                </c:pt>
                <c:pt idx="377">
                  <c:v>13.287671232876713</c:v>
                </c:pt>
                <c:pt idx="378">
                  <c:v>11.323287671232876</c:v>
                </c:pt>
                <c:pt idx="379">
                  <c:v>11.523287671232877</c:v>
                </c:pt>
                <c:pt idx="380">
                  <c:v>13.287671232876713</c:v>
                </c:pt>
                <c:pt idx="381">
                  <c:v>8.6410958904109592</c:v>
                </c:pt>
                <c:pt idx="382">
                  <c:v>5.493150684931507</c:v>
                </c:pt>
                <c:pt idx="383">
                  <c:v>15.282191780821918</c:v>
                </c:pt>
                <c:pt idx="384">
                  <c:v>4.580821917808219</c:v>
                </c:pt>
                <c:pt idx="385">
                  <c:v>3.7698630136986302</c:v>
                </c:pt>
                <c:pt idx="386">
                  <c:v>18.093150684931508</c:v>
                </c:pt>
                <c:pt idx="387">
                  <c:v>14.438356164383562</c:v>
                </c:pt>
                <c:pt idx="388">
                  <c:v>30.221917808219178</c:v>
                </c:pt>
                <c:pt idx="389">
                  <c:v>7.8794520547945206</c:v>
                </c:pt>
                <c:pt idx="390">
                  <c:v>12.208219178082192</c:v>
                </c:pt>
                <c:pt idx="391">
                  <c:v>9.1013698630136979</c:v>
                </c:pt>
                <c:pt idx="392">
                  <c:v>24.219178082191782</c:v>
                </c:pt>
                <c:pt idx="393">
                  <c:v>17.391780821917809</c:v>
                </c:pt>
                <c:pt idx="394">
                  <c:v>12.345205479452055</c:v>
                </c:pt>
                <c:pt idx="395">
                  <c:v>15.205479452054794</c:v>
                </c:pt>
                <c:pt idx="396">
                  <c:v>23.471232876712328</c:v>
                </c:pt>
                <c:pt idx="397">
                  <c:v>29.454794520547946</c:v>
                </c:pt>
                <c:pt idx="398">
                  <c:v>15.205479452054794</c:v>
                </c:pt>
                <c:pt idx="399">
                  <c:v>15.282191780821918</c:v>
                </c:pt>
                <c:pt idx="400">
                  <c:v>26.5013698630137</c:v>
                </c:pt>
                <c:pt idx="401">
                  <c:v>13.287671232876713</c:v>
                </c:pt>
                <c:pt idx="402">
                  <c:v>23.202739726027396</c:v>
                </c:pt>
                <c:pt idx="403">
                  <c:v>2.6191780821917807</c:v>
                </c:pt>
                <c:pt idx="404">
                  <c:v>37.561643835616437</c:v>
                </c:pt>
                <c:pt idx="405">
                  <c:v>11.005479452054795</c:v>
                </c:pt>
                <c:pt idx="406">
                  <c:v>16.695890410958903</c:v>
                </c:pt>
                <c:pt idx="407">
                  <c:v>9.0246575342465754</c:v>
                </c:pt>
                <c:pt idx="408">
                  <c:v>24.449315068493149</c:v>
                </c:pt>
                <c:pt idx="409">
                  <c:v>13.246575342465754</c:v>
                </c:pt>
                <c:pt idx="410">
                  <c:v>19.252054794520546</c:v>
                </c:pt>
                <c:pt idx="411">
                  <c:v>13.93972602739726</c:v>
                </c:pt>
                <c:pt idx="412">
                  <c:v>49.394520547945206</c:v>
                </c:pt>
                <c:pt idx="413">
                  <c:v>9.293150684931506</c:v>
                </c:pt>
                <c:pt idx="414">
                  <c:v>15.282191780821918</c:v>
                </c:pt>
                <c:pt idx="415">
                  <c:v>29.454794520547946</c:v>
                </c:pt>
                <c:pt idx="416">
                  <c:v>11.005479452054795</c:v>
                </c:pt>
                <c:pt idx="417">
                  <c:v>21.82191780821918</c:v>
                </c:pt>
                <c:pt idx="418">
                  <c:v>28.802739726027397</c:v>
                </c:pt>
                <c:pt idx="419">
                  <c:v>5.3616438356164382</c:v>
                </c:pt>
                <c:pt idx="420">
                  <c:v>15.106849315068493</c:v>
                </c:pt>
                <c:pt idx="421">
                  <c:v>19.112328767123287</c:v>
                </c:pt>
                <c:pt idx="422">
                  <c:v>15.282191780821918</c:v>
                </c:pt>
                <c:pt idx="423">
                  <c:v>8.3534246575342461</c:v>
                </c:pt>
                <c:pt idx="424">
                  <c:v>4.7287671232876711</c:v>
                </c:pt>
                <c:pt idx="425">
                  <c:v>22.375342465753423</c:v>
                </c:pt>
                <c:pt idx="426">
                  <c:v>13.93972602739726</c:v>
                </c:pt>
                <c:pt idx="427">
                  <c:v>15.106849315068493</c:v>
                </c:pt>
                <c:pt idx="428">
                  <c:v>2.6191780821917807</c:v>
                </c:pt>
                <c:pt idx="429">
                  <c:v>5.515068493150685</c:v>
                </c:pt>
                <c:pt idx="430">
                  <c:v>19.112328767123287</c:v>
                </c:pt>
                <c:pt idx="431">
                  <c:v>9.293150684931506</c:v>
                </c:pt>
                <c:pt idx="432">
                  <c:v>25.638356164383563</c:v>
                </c:pt>
                <c:pt idx="433">
                  <c:v>32.350684931506848</c:v>
                </c:pt>
                <c:pt idx="434">
                  <c:v>19.80821917808219</c:v>
                </c:pt>
                <c:pt idx="435">
                  <c:v>19.112328767123287</c:v>
                </c:pt>
                <c:pt idx="436">
                  <c:v>19.457534246575342</c:v>
                </c:pt>
                <c:pt idx="437">
                  <c:v>8.9095890410958898</c:v>
                </c:pt>
                <c:pt idx="438">
                  <c:v>12.345205479452055</c:v>
                </c:pt>
                <c:pt idx="439">
                  <c:v>29.684931506849313</c:v>
                </c:pt>
                <c:pt idx="440">
                  <c:v>28.8</c:v>
                </c:pt>
                <c:pt idx="441">
                  <c:v>29.454794520547946</c:v>
                </c:pt>
                <c:pt idx="442">
                  <c:v>9.1013698630136979</c:v>
                </c:pt>
                <c:pt idx="443">
                  <c:v>17.621917808219177</c:v>
                </c:pt>
                <c:pt idx="444">
                  <c:v>16.542465753424658</c:v>
                </c:pt>
                <c:pt idx="445">
                  <c:v>17.117808219178084</c:v>
                </c:pt>
                <c:pt idx="446">
                  <c:v>11.523287671232877</c:v>
                </c:pt>
                <c:pt idx="447">
                  <c:v>35.438356164383563</c:v>
                </c:pt>
                <c:pt idx="448">
                  <c:v>4.4219178082191783</c:v>
                </c:pt>
                <c:pt idx="449">
                  <c:v>4.4219178082191783</c:v>
                </c:pt>
                <c:pt idx="450">
                  <c:v>11.005479452054795</c:v>
                </c:pt>
                <c:pt idx="451">
                  <c:v>33.175342465753424</c:v>
                </c:pt>
                <c:pt idx="452">
                  <c:v>26.019178082191782</c:v>
                </c:pt>
                <c:pt idx="453">
                  <c:v>21.378082191780823</c:v>
                </c:pt>
                <c:pt idx="454">
                  <c:v>19.112328767123287</c:v>
                </c:pt>
                <c:pt idx="455">
                  <c:v>16.542465753424658</c:v>
                </c:pt>
                <c:pt idx="456">
                  <c:v>2.5726027397260274</c:v>
                </c:pt>
                <c:pt idx="457">
                  <c:v>14.438356164383562</c:v>
                </c:pt>
                <c:pt idx="458">
                  <c:v>18.139726027397259</c:v>
                </c:pt>
                <c:pt idx="459">
                  <c:v>21.265753424657536</c:v>
                </c:pt>
                <c:pt idx="460">
                  <c:v>12.345205479452055</c:v>
                </c:pt>
                <c:pt idx="461">
                  <c:v>19.112328767123287</c:v>
                </c:pt>
                <c:pt idx="462">
                  <c:v>12.208219178082192</c:v>
                </c:pt>
                <c:pt idx="463">
                  <c:v>4.4219178082191783</c:v>
                </c:pt>
                <c:pt idx="464">
                  <c:v>15.205479452054794</c:v>
                </c:pt>
                <c:pt idx="465">
                  <c:v>28.802739726027397</c:v>
                </c:pt>
                <c:pt idx="466">
                  <c:v>22.723287671232878</c:v>
                </c:pt>
                <c:pt idx="467">
                  <c:v>18.920547945205481</c:v>
                </c:pt>
                <c:pt idx="468">
                  <c:v>8.3534246575342461</c:v>
                </c:pt>
                <c:pt idx="469">
                  <c:v>32.350684931506848</c:v>
                </c:pt>
                <c:pt idx="470">
                  <c:v>5.3616438356164382</c:v>
                </c:pt>
                <c:pt idx="471">
                  <c:v>5.3616438356164382</c:v>
                </c:pt>
                <c:pt idx="472">
                  <c:v>3.4465753424657533</c:v>
                </c:pt>
                <c:pt idx="473">
                  <c:v>13.287671232876713</c:v>
                </c:pt>
                <c:pt idx="474">
                  <c:v>15.106849315068493</c:v>
                </c:pt>
                <c:pt idx="475">
                  <c:v>12.345205479452055</c:v>
                </c:pt>
                <c:pt idx="476">
                  <c:v>39.287671232876711</c:v>
                </c:pt>
                <c:pt idx="477">
                  <c:v>28.802739726027397</c:v>
                </c:pt>
                <c:pt idx="478">
                  <c:v>29.934246575342467</c:v>
                </c:pt>
                <c:pt idx="479">
                  <c:v>12.345205479452055</c:v>
                </c:pt>
                <c:pt idx="480">
                  <c:v>26.5013698630137</c:v>
                </c:pt>
                <c:pt idx="481">
                  <c:v>35.917808219178085</c:v>
                </c:pt>
                <c:pt idx="482">
                  <c:v>16.005479452054793</c:v>
                </c:pt>
                <c:pt idx="483">
                  <c:v>9.293150684931506</c:v>
                </c:pt>
                <c:pt idx="484">
                  <c:v>11.005479452054795</c:v>
                </c:pt>
                <c:pt idx="485">
                  <c:v>23.528767123287672</c:v>
                </c:pt>
                <c:pt idx="486">
                  <c:v>18.139726027397259</c:v>
                </c:pt>
                <c:pt idx="487">
                  <c:v>28.783561643835615</c:v>
                </c:pt>
                <c:pt idx="488">
                  <c:v>15.282191780821918</c:v>
                </c:pt>
                <c:pt idx="489">
                  <c:v>21.032876712328768</c:v>
                </c:pt>
                <c:pt idx="490">
                  <c:v>2.6191780821917807</c:v>
                </c:pt>
                <c:pt idx="491">
                  <c:v>21.265753424657536</c:v>
                </c:pt>
                <c:pt idx="492">
                  <c:v>15.106849315068493</c:v>
                </c:pt>
                <c:pt idx="493">
                  <c:v>12.345205479452055</c:v>
                </c:pt>
                <c:pt idx="494">
                  <c:v>8.3534246575342461</c:v>
                </c:pt>
                <c:pt idx="495">
                  <c:v>12.345205479452055</c:v>
                </c:pt>
                <c:pt idx="496">
                  <c:v>17.391780821917809</c:v>
                </c:pt>
                <c:pt idx="497">
                  <c:v>19.112328767123287</c:v>
                </c:pt>
                <c:pt idx="498">
                  <c:v>20.632876712328766</c:v>
                </c:pt>
                <c:pt idx="499">
                  <c:v>13.287671232876713</c:v>
                </c:pt>
                <c:pt idx="500">
                  <c:v>12.208219178082192</c:v>
                </c:pt>
                <c:pt idx="501">
                  <c:v>4.4219178082191783</c:v>
                </c:pt>
                <c:pt idx="502">
                  <c:v>32.61917808219178</c:v>
                </c:pt>
                <c:pt idx="503">
                  <c:v>16.542465753424658</c:v>
                </c:pt>
                <c:pt idx="504">
                  <c:v>11.523287671232877</c:v>
                </c:pt>
                <c:pt idx="505">
                  <c:v>14.438356164383562</c:v>
                </c:pt>
                <c:pt idx="506">
                  <c:v>18.139726027397259</c:v>
                </c:pt>
                <c:pt idx="507">
                  <c:v>18.920547945205481</c:v>
                </c:pt>
                <c:pt idx="508">
                  <c:v>19.252054794520546</c:v>
                </c:pt>
                <c:pt idx="509">
                  <c:v>14.438356164383562</c:v>
                </c:pt>
                <c:pt idx="510">
                  <c:v>17.391780821917809</c:v>
                </c:pt>
                <c:pt idx="511">
                  <c:v>12.208219178082192</c:v>
                </c:pt>
                <c:pt idx="512">
                  <c:v>22.915068493150685</c:v>
                </c:pt>
                <c:pt idx="513">
                  <c:v>13.287671232876713</c:v>
                </c:pt>
                <c:pt idx="514">
                  <c:v>9.1013698630136979</c:v>
                </c:pt>
                <c:pt idx="515">
                  <c:v>29.704109589041096</c:v>
                </c:pt>
                <c:pt idx="516">
                  <c:v>19.112328767123287</c:v>
                </c:pt>
                <c:pt idx="517">
                  <c:v>32.61917808219178</c:v>
                </c:pt>
                <c:pt idx="518">
                  <c:v>34.863013698630134</c:v>
                </c:pt>
                <c:pt idx="519">
                  <c:v>13.93972602739726</c:v>
                </c:pt>
                <c:pt idx="520">
                  <c:v>17.117808219178084</c:v>
                </c:pt>
                <c:pt idx="521">
                  <c:v>17.391780821917809</c:v>
                </c:pt>
                <c:pt idx="522">
                  <c:v>15.205479452054794</c:v>
                </c:pt>
                <c:pt idx="523">
                  <c:v>19.80821917808219</c:v>
                </c:pt>
                <c:pt idx="524">
                  <c:v>12.345205479452055</c:v>
                </c:pt>
                <c:pt idx="525">
                  <c:v>8.9095890410958898</c:v>
                </c:pt>
                <c:pt idx="526">
                  <c:v>16.542465753424658</c:v>
                </c:pt>
                <c:pt idx="527">
                  <c:v>12.345205479452055</c:v>
                </c:pt>
                <c:pt idx="528">
                  <c:v>13.287671232876713</c:v>
                </c:pt>
                <c:pt idx="529">
                  <c:v>4.7287671232876711</c:v>
                </c:pt>
                <c:pt idx="530">
                  <c:v>32.819178082191783</c:v>
                </c:pt>
                <c:pt idx="531">
                  <c:v>5.3616438356164382</c:v>
                </c:pt>
                <c:pt idx="532">
                  <c:v>33.520547945205479</c:v>
                </c:pt>
                <c:pt idx="533">
                  <c:v>24.449315068493149</c:v>
                </c:pt>
                <c:pt idx="534">
                  <c:v>17.391780821917809</c:v>
                </c:pt>
                <c:pt idx="535">
                  <c:v>12.345205479452055</c:v>
                </c:pt>
                <c:pt idx="536">
                  <c:v>7.7726027397260271</c:v>
                </c:pt>
                <c:pt idx="537">
                  <c:v>11.523287671232877</c:v>
                </c:pt>
                <c:pt idx="538">
                  <c:v>12.345205479452055</c:v>
                </c:pt>
                <c:pt idx="539">
                  <c:v>13.287671232876713</c:v>
                </c:pt>
                <c:pt idx="540">
                  <c:v>34.057534246575344</c:v>
                </c:pt>
                <c:pt idx="541">
                  <c:v>5.515068493150685</c:v>
                </c:pt>
                <c:pt idx="542">
                  <c:v>12.208219178082192</c:v>
                </c:pt>
                <c:pt idx="543">
                  <c:v>22.912328767123288</c:v>
                </c:pt>
                <c:pt idx="544">
                  <c:v>13.287671232876713</c:v>
                </c:pt>
                <c:pt idx="545">
                  <c:v>17.117808219178084</c:v>
                </c:pt>
                <c:pt idx="546">
                  <c:v>18.093150684931508</c:v>
                </c:pt>
                <c:pt idx="547">
                  <c:v>4.7287671232876711</c:v>
                </c:pt>
                <c:pt idx="548">
                  <c:v>11.005479452054795</c:v>
                </c:pt>
                <c:pt idx="549">
                  <c:v>34.863013698630134</c:v>
                </c:pt>
                <c:pt idx="550">
                  <c:v>14.323287671232876</c:v>
                </c:pt>
                <c:pt idx="551">
                  <c:v>16.542465753424658</c:v>
                </c:pt>
                <c:pt idx="552">
                  <c:v>16.542465753424658</c:v>
                </c:pt>
                <c:pt idx="553">
                  <c:v>31.065753424657533</c:v>
                </c:pt>
                <c:pt idx="554">
                  <c:v>17.117808219178084</c:v>
                </c:pt>
                <c:pt idx="555">
                  <c:v>23.523287671232875</c:v>
                </c:pt>
                <c:pt idx="556">
                  <c:v>19.80821917808219</c:v>
                </c:pt>
                <c:pt idx="557">
                  <c:v>4.7287671232876711</c:v>
                </c:pt>
                <c:pt idx="558">
                  <c:v>5.3616438356164382</c:v>
                </c:pt>
                <c:pt idx="559">
                  <c:v>16.542465753424658</c:v>
                </c:pt>
                <c:pt idx="560">
                  <c:v>39.484931506849314</c:v>
                </c:pt>
                <c:pt idx="561">
                  <c:v>15.282191780821918</c:v>
                </c:pt>
                <c:pt idx="562">
                  <c:v>6.2849315068493148</c:v>
                </c:pt>
                <c:pt idx="563">
                  <c:v>35.4</c:v>
                </c:pt>
                <c:pt idx="564">
                  <c:v>19.80821917808219</c:v>
                </c:pt>
                <c:pt idx="565">
                  <c:v>11.005479452054795</c:v>
                </c:pt>
                <c:pt idx="566">
                  <c:v>21.032876712328768</c:v>
                </c:pt>
                <c:pt idx="567">
                  <c:v>2.5726027397260274</c:v>
                </c:pt>
                <c:pt idx="568">
                  <c:v>8.6410958904109592</c:v>
                </c:pt>
                <c:pt idx="569">
                  <c:v>21.032876712328768</c:v>
                </c:pt>
                <c:pt idx="570">
                  <c:v>12.345205479452055</c:v>
                </c:pt>
                <c:pt idx="571">
                  <c:v>18.920547945205481</c:v>
                </c:pt>
                <c:pt idx="572">
                  <c:v>12.208219178082192</c:v>
                </c:pt>
                <c:pt idx="573">
                  <c:v>12.208219178082192</c:v>
                </c:pt>
                <c:pt idx="574">
                  <c:v>24.449315068493149</c:v>
                </c:pt>
                <c:pt idx="575">
                  <c:v>29.704109589041096</c:v>
                </c:pt>
                <c:pt idx="576">
                  <c:v>22.024657534246575</c:v>
                </c:pt>
                <c:pt idx="577">
                  <c:v>9.1013698630136979</c:v>
                </c:pt>
                <c:pt idx="578">
                  <c:v>13.93972602739726</c:v>
                </c:pt>
                <c:pt idx="579">
                  <c:v>12.208219178082192</c:v>
                </c:pt>
                <c:pt idx="580">
                  <c:v>20.632876712328766</c:v>
                </c:pt>
                <c:pt idx="581">
                  <c:v>13.936986301369863</c:v>
                </c:pt>
                <c:pt idx="582">
                  <c:v>15.282191780821918</c:v>
                </c:pt>
                <c:pt idx="583">
                  <c:v>5.515068493150685</c:v>
                </c:pt>
                <c:pt idx="584">
                  <c:v>11.523287671232877</c:v>
                </c:pt>
                <c:pt idx="585">
                  <c:v>29.454794520547946</c:v>
                </c:pt>
                <c:pt idx="586">
                  <c:v>16.542465753424658</c:v>
                </c:pt>
                <c:pt idx="587">
                  <c:v>14.438356164383562</c:v>
                </c:pt>
                <c:pt idx="588">
                  <c:v>21.032876712328768</c:v>
                </c:pt>
                <c:pt idx="589">
                  <c:v>29.454794520547946</c:v>
                </c:pt>
                <c:pt idx="590">
                  <c:v>9.1013698630136979</c:v>
                </c:pt>
                <c:pt idx="591">
                  <c:v>8.9095890410958898</c:v>
                </c:pt>
                <c:pt idx="592">
                  <c:v>18.139726027397259</c:v>
                </c:pt>
                <c:pt idx="593">
                  <c:v>9.1013698630136979</c:v>
                </c:pt>
                <c:pt idx="594">
                  <c:v>3.7698630136986302</c:v>
                </c:pt>
                <c:pt idx="595">
                  <c:v>4.7287671232876711</c:v>
                </c:pt>
                <c:pt idx="596">
                  <c:v>46.254794520547946</c:v>
                </c:pt>
                <c:pt idx="597">
                  <c:v>5.3616438356164382</c:v>
                </c:pt>
                <c:pt idx="598">
                  <c:v>5.3616438356164382</c:v>
                </c:pt>
                <c:pt idx="599">
                  <c:v>11.005479452054795</c:v>
                </c:pt>
                <c:pt idx="600">
                  <c:v>17.391780821917809</c:v>
                </c:pt>
                <c:pt idx="601">
                  <c:v>13.93972602739726</c:v>
                </c:pt>
                <c:pt idx="602">
                  <c:v>24.449315068493149</c:v>
                </c:pt>
                <c:pt idx="603">
                  <c:v>23.528767123287672</c:v>
                </c:pt>
                <c:pt idx="604">
                  <c:v>26.019178082191782</c:v>
                </c:pt>
                <c:pt idx="605">
                  <c:v>22.915068493150685</c:v>
                </c:pt>
                <c:pt idx="606">
                  <c:v>8.6410958904109592</c:v>
                </c:pt>
                <c:pt idx="607">
                  <c:v>13.93972602739726</c:v>
                </c:pt>
                <c:pt idx="608">
                  <c:v>19.252054794520546</c:v>
                </c:pt>
                <c:pt idx="609">
                  <c:v>8.6410958904109592</c:v>
                </c:pt>
                <c:pt idx="610">
                  <c:v>20.632876712328766</c:v>
                </c:pt>
                <c:pt idx="611">
                  <c:v>14.438356164383562</c:v>
                </c:pt>
                <c:pt idx="612">
                  <c:v>11.523287671232877</c:v>
                </c:pt>
                <c:pt idx="613">
                  <c:v>5.3616438356164382</c:v>
                </c:pt>
                <c:pt idx="614">
                  <c:v>34.421917808219177</c:v>
                </c:pt>
                <c:pt idx="615">
                  <c:v>12.345205479452055</c:v>
                </c:pt>
                <c:pt idx="616">
                  <c:v>29.684931506849313</c:v>
                </c:pt>
                <c:pt idx="617">
                  <c:v>5.3616438356164382</c:v>
                </c:pt>
                <c:pt idx="618">
                  <c:v>26.5013698630137</c:v>
                </c:pt>
                <c:pt idx="619">
                  <c:v>17.117808219178084</c:v>
                </c:pt>
                <c:pt idx="620">
                  <c:v>26.5013698630137</c:v>
                </c:pt>
                <c:pt idx="621">
                  <c:v>12.208219178082192</c:v>
                </c:pt>
                <c:pt idx="622">
                  <c:v>4.4219178082191783</c:v>
                </c:pt>
                <c:pt idx="623">
                  <c:v>2.6191780821917807</c:v>
                </c:pt>
                <c:pt idx="624">
                  <c:v>24.449315068493149</c:v>
                </c:pt>
                <c:pt idx="625">
                  <c:v>18.139726027397259</c:v>
                </c:pt>
                <c:pt idx="626">
                  <c:v>12.345205479452055</c:v>
                </c:pt>
                <c:pt idx="627">
                  <c:v>12.208219178082192</c:v>
                </c:pt>
                <c:pt idx="628">
                  <c:v>29.454794520547946</c:v>
                </c:pt>
                <c:pt idx="629">
                  <c:v>15.282191780821918</c:v>
                </c:pt>
                <c:pt idx="630">
                  <c:v>35.257534246575339</c:v>
                </c:pt>
                <c:pt idx="631">
                  <c:v>11.005479452054795</c:v>
                </c:pt>
                <c:pt idx="632">
                  <c:v>2.5726027397260274</c:v>
                </c:pt>
                <c:pt idx="633">
                  <c:v>9.1013698630136979</c:v>
                </c:pt>
                <c:pt idx="634">
                  <c:v>32.868493150684934</c:v>
                </c:pt>
                <c:pt idx="635">
                  <c:v>29.684931506849313</c:v>
                </c:pt>
                <c:pt idx="636">
                  <c:v>12.345205479452055</c:v>
                </c:pt>
                <c:pt idx="637">
                  <c:v>29.934246575342467</c:v>
                </c:pt>
                <c:pt idx="638">
                  <c:v>7.7041095890410958</c:v>
                </c:pt>
                <c:pt idx="639">
                  <c:v>16.542465753424658</c:v>
                </c:pt>
                <c:pt idx="640">
                  <c:v>5.515068493150685</c:v>
                </c:pt>
                <c:pt idx="641">
                  <c:v>9.293150684931506</c:v>
                </c:pt>
                <c:pt idx="642">
                  <c:v>14.208219178082192</c:v>
                </c:pt>
                <c:pt idx="643">
                  <c:v>24.942465753424656</c:v>
                </c:pt>
                <c:pt idx="644">
                  <c:v>12.208219178082192</c:v>
                </c:pt>
                <c:pt idx="645">
                  <c:v>28.802739726027397</c:v>
                </c:pt>
                <c:pt idx="646">
                  <c:v>39.424657534246577</c:v>
                </c:pt>
                <c:pt idx="647">
                  <c:v>26.652054794520549</c:v>
                </c:pt>
                <c:pt idx="648">
                  <c:v>21.82191780821918</c:v>
                </c:pt>
                <c:pt idx="649">
                  <c:v>22.915068493150685</c:v>
                </c:pt>
                <c:pt idx="650">
                  <c:v>23.942465753424656</c:v>
                </c:pt>
                <c:pt idx="651">
                  <c:v>12.208219178082192</c:v>
                </c:pt>
                <c:pt idx="652">
                  <c:v>20.632876712328766</c:v>
                </c:pt>
                <c:pt idx="653">
                  <c:v>12.345205479452055</c:v>
                </c:pt>
                <c:pt idx="654">
                  <c:v>13.287671232876713</c:v>
                </c:pt>
                <c:pt idx="655">
                  <c:v>8.6410958904109592</c:v>
                </c:pt>
                <c:pt idx="656">
                  <c:v>9.1013698630136979</c:v>
                </c:pt>
                <c:pt idx="657">
                  <c:v>26.5013698630137</c:v>
                </c:pt>
                <c:pt idx="658">
                  <c:v>21.265753424657536</c:v>
                </c:pt>
                <c:pt idx="659">
                  <c:v>35.917808219178085</c:v>
                </c:pt>
                <c:pt idx="660">
                  <c:v>26.5013698630137</c:v>
                </c:pt>
                <c:pt idx="661">
                  <c:v>20.016438356164382</c:v>
                </c:pt>
                <c:pt idx="662">
                  <c:v>19.112328767123287</c:v>
                </c:pt>
                <c:pt idx="663">
                  <c:v>19.791780821917808</c:v>
                </c:pt>
                <c:pt idx="664">
                  <c:v>23.528767123287672</c:v>
                </c:pt>
                <c:pt idx="665">
                  <c:v>18.139726027397259</c:v>
                </c:pt>
                <c:pt idx="666">
                  <c:v>11.005479452054795</c:v>
                </c:pt>
                <c:pt idx="667">
                  <c:v>17.391780821917809</c:v>
                </c:pt>
                <c:pt idx="668">
                  <c:v>32.350684931506848</c:v>
                </c:pt>
                <c:pt idx="669">
                  <c:v>22.857534246575341</c:v>
                </c:pt>
                <c:pt idx="670">
                  <c:v>2.6191780821917807</c:v>
                </c:pt>
                <c:pt idx="671">
                  <c:v>24.55890410958904</c:v>
                </c:pt>
                <c:pt idx="672">
                  <c:v>9.7315068493150694</c:v>
                </c:pt>
                <c:pt idx="673">
                  <c:v>12.345205479452055</c:v>
                </c:pt>
                <c:pt idx="674">
                  <c:v>12.345205479452055</c:v>
                </c:pt>
                <c:pt idx="675">
                  <c:v>8.9095890410958898</c:v>
                </c:pt>
                <c:pt idx="676">
                  <c:v>33.172602739726024</c:v>
                </c:pt>
                <c:pt idx="677">
                  <c:v>15.106849315068493</c:v>
                </c:pt>
                <c:pt idx="678">
                  <c:v>19.112328767123287</c:v>
                </c:pt>
                <c:pt idx="679">
                  <c:v>9.293150684931506</c:v>
                </c:pt>
                <c:pt idx="680">
                  <c:v>25.654794520547945</c:v>
                </c:pt>
                <c:pt idx="681">
                  <c:v>26.961643835616439</c:v>
                </c:pt>
                <c:pt idx="682">
                  <c:v>8.6410958904109592</c:v>
                </c:pt>
                <c:pt idx="683">
                  <c:v>13.287671232876713</c:v>
                </c:pt>
                <c:pt idx="684">
                  <c:v>9.1013698630136979</c:v>
                </c:pt>
                <c:pt idx="685">
                  <c:v>15.106849315068493</c:v>
                </c:pt>
                <c:pt idx="686">
                  <c:v>8.9095890410958898</c:v>
                </c:pt>
                <c:pt idx="687">
                  <c:v>15.106849315068493</c:v>
                </c:pt>
                <c:pt idx="688">
                  <c:v>21.265753424657536</c:v>
                </c:pt>
                <c:pt idx="689">
                  <c:v>16.61917808219178</c:v>
                </c:pt>
                <c:pt idx="690">
                  <c:v>24.449315068493149</c:v>
                </c:pt>
                <c:pt idx="691">
                  <c:v>11.523287671232877</c:v>
                </c:pt>
                <c:pt idx="692">
                  <c:v>16.005479452054793</c:v>
                </c:pt>
                <c:pt idx="693">
                  <c:v>20.632876712328766</c:v>
                </c:pt>
                <c:pt idx="694">
                  <c:v>11.523287671232877</c:v>
                </c:pt>
                <c:pt idx="695">
                  <c:v>20.632876712328766</c:v>
                </c:pt>
                <c:pt idx="696">
                  <c:v>9.293150684931506</c:v>
                </c:pt>
                <c:pt idx="697">
                  <c:v>16.005479452054793</c:v>
                </c:pt>
                <c:pt idx="698">
                  <c:v>21.265753424657536</c:v>
                </c:pt>
                <c:pt idx="699">
                  <c:v>17.117808219178084</c:v>
                </c:pt>
                <c:pt idx="700">
                  <c:v>32.61917808219178</c:v>
                </c:pt>
                <c:pt idx="701">
                  <c:v>9.293150684931506</c:v>
                </c:pt>
                <c:pt idx="702">
                  <c:v>13.835616438356164</c:v>
                </c:pt>
                <c:pt idx="703">
                  <c:v>17.117808219178084</c:v>
                </c:pt>
                <c:pt idx="704">
                  <c:v>16.005479452054793</c:v>
                </c:pt>
                <c:pt idx="705">
                  <c:v>11.005479452054795</c:v>
                </c:pt>
                <c:pt idx="706">
                  <c:v>13.287671232876713</c:v>
                </c:pt>
                <c:pt idx="707">
                  <c:v>11.005479452054795</c:v>
                </c:pt>
                <c:pt idx="708">
                  <c:v>13.835616438356164</c:v>
                </c:pt>
                <c:pt idx="709">
                  <c:v>3.3479452054794518</c:v>
                </c:pt>
                <c:pt idx="710">
                  <c:v>29.704109589041096</c:v>
                </c:pt>
                <c:pt idx="711">
                  <c:v>32.61917808219178</c:v>
                </c:pt>
                <c:pt idx="712">
                  <c:v>9.1013698630136979</c:v>
                </c:pt>
                <c:pt idx="713">
                  <c:v>29.684931506849313</c:v>
                </c:pt>
                <c:pt idx="714">
                  <c:v>15.282191780821918</c:v>
                </c:pt>
                <c:pt idx="715">
                  <c:v>1.9287671232876713</c:v>
                </c:pt>
                <c:pt idx="716">
                  <c:v>16.005479452054793</c:v>
                </c:pt>
                <c:pt idx="717">
                  <c:v>3.5643835616438357</c:v>
                </c:pt>
                <c:pt idx="718">
                  <c:v>12.208219178082192</c:v>
                </c:pt>
                <c:pt idx="719">
                  <c:v>16.542465753424658</c:v>
                </c:pt>
                <c:pt idx="720">
                  <c:v>15.205479452054794</c:v>
                </c:pt>
                <c:pt idx="721">
                  <c:v>12.345205479452055</c:v>
                </c:pt>
                <c:pt idx="722">
                  <c:v>2.6191780821917807</c:v>
                </c:pt>
                <c:pt idx="723">
                  <c:v>12.67945205479452</c:v>
                </c:pt>
                <c:pt idx="724">
                  <c:v>33.520547945205479</c:v>
                </c:pt>
                <c:pt idx="725">
                  <c:v>2.6191780821917807</c:v>
                </c:pt>
                <c:pt idx="726">
                  <c:v>17.391780821917809</c:v>
                </c:pt>
                <c:pt idx="727">
                  <c:v>18.139726027397259</c:v>
                </c:pt>
                <c:pt idx="728">
                  <c:v>18.230136986301371</c:v>
                </c:pt>
                <c:pt idx="729">
                  <c:v>15.205479452054794</c:v>
                </c:pt>
                <c:pt idx="730">
                  <c:v>19.252054794520546</c:v>
                </c:pt>
                <c:pt idx="731">
                  <c:v>24.449315068493149</c:v>
                </c:pt>
                <c:pt idx="732">
                  <c:v>11.523287671232877</c:v>
                </c:pt>
                <c:pt idx="733">
                  <c:v>38.62191780821918</c:v>
                </c:pt>
                <c:pt idx="734">
                  <c:v>17.391780821917809</c:v>
                </c:pt>
                <c:pt idx="735">
                  <c:v>29.684931506849313</c:v>
                </c:pt>
                <c:pt idx="736">
                  <c:v>18.139726027397259</c:v>
                </c:pt>
                <c:pt idx="737">
                  <c:v>8.6410958904109592</c:v>
                </c:pt>
                <c:pt idx="738">
                  <c:v>5.3616438356164382</c:v>
                </c:pt>
                <c:pt idx="739">
                  <c:v>25.265753424657536</c:v>
                </c:pt>
                <c:pt idx="740">
                  <c:v>11.523287671232877</c:v>
                </c:pt>
                <c:pt idx="741">
                  <c:v>26.019178082191782</c:v>
                </c:pt>
                <c:pt idx="742">
                  <c:v>12.345205479452055</c:v>
                </c:pt>
                <c:pt idx="743">
                  <c:v>46.254794520547946</c:v>
                </c:pt>
                <c:pt idx="744">
                  <c:v>17.391780821917809</c:v>
                </c:pt>
                <c:pt idx="745">
                  <c:v>21.032876712328768</c:v>
                </c:pt>
                <c:pt idx="746">
                  <c:v>19.80821917808219</c:v>
                </c:pt>
                <c:pt idx="747">
                  <c:v>12.991780821917809</c:v>
                </c:pt>
                <c:pt idx="748">
                  <c:v>26.5013698630137</c:v>
                </c:pt>
                <c:pt idx="749">
                  <c:v>13.93972602739726</c:v>
                </c:pt>
                <c:pt idx="750">
                  <c:v>26.019178082191782</c:v>
                </c:pt>
                <c:pt idx="751">
                  <c:v>11.005479452054795</c:v>
                </c:pt>
                <c:pt idx="752">
                  <c:v>30.298630136986301</c:v>
                </c:pt>
                <c:pt idx="753">
                  <c:v>8.9095890410958898</c:v>
                </c:pt>
                <c:pt idx="754">
                  <c:v>22.915068493150685</c:v>
                </c:pt>
                <c:pt idx="755">
                  <c:v>17.142465753424659</c:v>
                </c:pt>
                <c:pt idx="756">
                  <c:v>12.345205479452055</c:v>
                </c:pt>
                <c:pt idx="757">
                  <c:v>8.9095890410958898</c:v>
                </c:pt>
                <c:pt idx="758">
                  <c:v>9.830136986301369</c:v>
                </c:pt>
                <c:pt idx="759">
                  <c:v>9.1013698630136979</c:v>
                </c:pt>
                <c:pt idx="760">
                  <c:v>21.265753424657536</c:v>
                </c:pt>
                <c:pt idx="761">
                  <c:v>32.063013698630137</c:v>
                </c:pt>
                <c:pt idx="762">
                  <c:v>8.3534246575342461</c:v>
                </c:pt>
                <c:pt idx="763">
                  <c:v>8.3534246575342461</c:v>
                </c:pt>
                <c:pt idx="764">
                  <c:v>8.9095890410958898</c:v>
                </c:pt>
                <c:pt idx="765">
                  <c:v>26.019178082191782</c:v>
                </c:pt>
                <c:pt idx="766">
                  <c:v>24.8</c:v>
                </c:pt>
                <c:pt idx="767">
                  <c:v>21.265753424657536</c:v>
                </c:pt>
                <c:pt idx="768">
                  <c:v>11.005479452054795</c:v>
                </c:pt>
                <c:pt idx="769">
                  <c:v>16.219178082191782</c:v>
                </c:pt>
                <c:pt idx="770">
                  <c:v>2.9643835616438357</c:v>
                </c:pt>
                <c:pt idx="771">
                  <c:v>14.438356164383562</c:v>
                </c:pt>
                <c:pt idx="772">
                  <c:v>11.005479452054795</c:v>
                </c:pt>
                <c:pt idx="773">
                  <c:v>19.112328767123287</c:v>
                </c:pt>
                <c:pt idx="774">
                  <c:v>8.3534246575342461</c:v>
                </c:pt>
                <c:pt idx="775">
                  <c:v>9.1013698630136979</c:v>
                </c:pt>
                <c:pt idx="776">
                  <c:v>13.287671232876713</c:v>
                </c:pt>
                <c:pt idx="777">
                  <c:v>25.109589041095891</c:v>
                </c:pt>
                <c:pt idx="778">
                  <c:v>15.205479452054794</c:v>
                </c:pt>
                <c:pt idx="779">
                  <c:v>35.054794520547944</c:v>
                </c:pt>
                <c:pt idx="780">
                  <c:v>26.5013698630137</c:v>
                </c:pt>
                <c:pt idx="781">
                  <c:v>2.6191780821917807</c:v>
                </c:pt>
                <c:pt idx="782">
                  <c:v>17.117808219178084</c:v>
                </c:pt>
                <c:pt idx="783">
                  <c:v>45.315068493150683</c:v>
                </c:pt>
                <c:pt idx="784">
                  <c:v>13.287671232876713</c:v>
                </c:pt>
                <c:pt idx="785">
                  <c:v>19.80821917808219</c:v>
                </c:pt>
                <c:pt idx="786">
                  <c:v>20.632876712328766</c:v>
                </c:pt>
                <c:pt idx="787">
                  <c:v>11.523287671232877</c:v>
                </c:pt>
                <c:pt idx="788">
                  <c:v>14.438356164383562</c:v>
                </c:pt>
                <c:pt idx="789">
                  <c:v>17.391780821917809</c:v>
                </c:pt>
                <c:pt idx="790">
                  <c:v>1.9287671232876713</c:v>
                </c:pt>
                <c:pt idx="791">
                  <c:v>19.112328767123287</c:v>
                </c:pt>
                <c:pt idx="792">
                  <c:v>29.931506849315067</c:v>
                </c:pt>
                <c:pt idx="793">
                  <c:v>19.252054794520546</c:v>
                </c:pt>
                <c:pt idx="794">
                  <c:v>13.109589041095891</c:v>
                </c:pt>
                <c:pt idx="795">
                  <c:v>12.345205479452055</c:v>
                </c:pt>
                <c:pt idx="796">
                  <c:v>13.287671232876713</c:v>
                </c:pt>
                <c:pt idx="797">
                  <c:v>19.112328767123287</c:v>
                </c:pt>
                <c:pt idx="798">
                  <c:v>23.528767123287672</c:v>
                </c:pt>
                <c:pt idx="799">
                  <c:v>15.147945205479452</c:v>
                </c:pt>
                <c:pt idx="800">
                  <c:v>24.449315068493149</c:v>
                </c:pt>
                <c:pt idx="801">
                  <c:v>13.287671232876713</c:v>
                </c:pt>
                <c:pt idx="802">
                  <c:v>27.19178082191781</c:v>
                </c:pt>
                <c:pt idx="803">
                  <c:v>26.019178082191782</c:v>
                </c:pt>
                <c:pt idx="804">
                  <c:v>4.4219178082191783</c:v>
                </c:pt>
                <c:pt idx="805">
                  <c:v>24.449315068493149</c:v>
                </c:pt>
                <c:pt idx="806">
                  <c:v>13.287671232876713</c:v>
                </c:pt>
                <c:pt idx="807">
                  <c:v>16.542465753424658</c:v>
                </c:pt>
                <c:pt idx="808">
                  <c:v>12.208219178082192</c:v>
                </c:pt>
                <c:pt idx="809">
                  <c:v>2.6191780821917807</c:v>
                </c:pt>
                <c:pt idx="810">
                  <c:v>11.005479452054795</c:v>
                </c:pt>
                <c:pt idx="811">
                  <c:v>13.93972602739726</c:v>
                </c:pt>
                <c:pt idx="812">
                  <c:v>11.523287671232877</c:v>
                </c:pt>
                <c:pt idx="813">
                  <c:v>32.772602739726025</c:v>
                </c:pt>
                <c:pt idx="814">
                  <c:v>11.005479452054795</c:v>
                </c:pt>
                <c:pt idx="815">
                  <c:v>15.205479452054794</c:v>
                </c:pt>
                <c:pt idx="816">
                  <c:v>8.9095890410958898</c:v>
                </c:pt>
                <c:pt idx="817">
                  <c:v>22.857534246575341</c:v>
                </c:pt>
                <c:pt idx="818">
                  <c:v>16.005479452054793</c:v>
                </c:pt>
                <c:pt idx="819">
                  <c:v>5.3616438356164382</c:v>
                </c:pt>
                <c:pt idx="820">
                  <c:v>29.915068493150685</c:v>
                </c:pt>
                <c:pt idx="821">
                  <c:v>9.293150684931506</c:v>
                </c:pt>
                <c:pt idx="822">
                  <c:v>21.265753424657536</c:v>
                </c:pt>
                <c:pt idx="823">
                  <c:v>9.293150684931506</c:v>
                </c:pt>
                <c:pt idx="824">
                  <c:v>15.205479452054794</c:v>
                </c:pt>
                <c:pt idx="825">
                  <c:v>15.106849315068493</c:v>
                </c:pt>
                <c:pt idx="826">
                  <c:v>13.93972602739726</c:v>
                </c:pt>
                <c:pt idx="827">
                  <c:v>11.523287671232877</c:v>
                </c:pt>
                <c:pt idx="828">
                  <c:v>12.208219178082192</c:v>
                </c:pt>
                <c:pt idx="829">
                  <c:v>20.632876712328766</c:v>
                </c:pt>
                <c:pt idx="830">
                  <c:v>24.449315068493149</c:v>
                </c:pt>
                <c:pt idx="831">
                  <c:v>9.293150684931506</c:v>
                </c:pt>
                <c:pt idx="832">
                  <c:v>9.293150684931506</c:v>
                </c:pt>
                <c:pt idx="833">
                  <c:v>15.528767123287672</c:v>
                </c:pt>
                <c:pt idx="834">
                  <c:v>2.6191780821917807</c:v>
                </c:pt>
                <c:pt idx="835">
                  <c:v>11.005479452054795</c:v>
                </c:pt>
                <c:pt idx="836">
                  <c:v>3.3479452054794518</c:v>
                </c:pt>
                <c:pt idx="837">
                  <c:v>22.926027397260274</c:v>
                </c:pt>
                <c:pt idx="838">
                  <c:v>9.830136986301369</c:v>
                </c:pt>
                <c:pt idx="839">
                  <c:v>7.8027397260273972</c:v>
                </c:pt>
                <c:pt idx="840">
                  <c:v>13.287671232876713</c:v>
                </c:pt>
                <c:pt idx="841">
                  <c:v>8.3534246575342461</c:v>
                </c:pt>
                <c:pt idx="842">
                  <c:v>11.523287671232877</c:v>
                </c:pt>
                <c:pt idx="843">
                  <c:v>2.6191780821917807</c:v>
                </c:pt>
                <c:pt idx="844">
                  <c:v>39.613698630136987</c:v>
                </c:pt>
                <c:pt idx="845">
                  <c:v>15.972602739726028</c:v>
                </c:pt>
                <c:pt idx="846">
                  <c:v>9.1013698630136979</c:v>
                </c:pt>
                <c:pt idx="847">
                  <c:v>32.350684931506848</c:v>
                </c:pt>
                <c:pt idx="848">
                  <c:v>13.287671232876713</c:v>
                </c:pt>
                <c:pt idx="849">
                  <c:v>15.106849315068493</c:v>
                </c:pt>
                <c:pt idx="850">
                  <c:v>12.208219178082192</c:v>
                </c:pt>
                <c:pt idx="851">
                  <c:v>23.336986301369862</c:v>
                </c:pt>
                <c:pt idx="852">
                  <c:v>9.1013698630136979</c:v>
                </c:pt>
                <c:pt idx="853">
                  <c:v>16.61917808219178</c:v>
                </c:pt>
                <c:pt idx="854">
                  <c:v>29.704109589041096</c:v>
                </c:pt>
                <c:pt idx="855">
                  <c:v>26.019178082191782</c:v>
                </c:pt>
                <c:pt idx="856">
                  <c:v>11.523287671232877</c:v>
                </c:pt>
                <c:pt idx="857">
                  <c:v>2.9643835616438357</c:v>
                </c:pt>
                <c:pt idx="858">
                  <c:v>12.208219178082192</c:v>
                </c:pt>
                <c:pt idx="859">
                  <c:v>4.7287671232876711</c:v>
                </c:pt>
                <c:pt idx="860">
                  <c:v>15.282191780821918</c:v>
                </c:pt>
                <c:pt idx="861">
                  <c:v>5.3616438356164382</c:v>
                </c:pt>
                <c:pt idx="862">
                  <c:v>3.7698630136986302</c:v>
                </c:pt>
                <c:pt idx="863">
                  <c:v>3.7698630136986302</c:v>
                </c:pt>
                <c:pt idx="864">
                  <c:v>12.208219178082192</c:v>
                </c:pt>
                <c:pt idx="865">
                  <c:v>32.350684931506848</c:v>
                </c:pt>
                <c:pt idx="866">
                  <c:v>26.5013698630137</c:v>
                </c:pt>
                <c:pt idx="867">
                  <c:v>25.638356164383563</c:v>
                </c:pt>
                <c:pt idx="868">
                  <c:v>32.61917808219178</c:v>
                </c:pt>
                <c:pt idx="869">
                  <c:v>28.802739726027397</c:v>
                </c:pt>
                <c:pt idx="870">
                  <c:v>19.112328767123287</c:v>
                </c:pt>
                <c:pt idx="871">
                  <c:v>29.454794520547946</c:v>
                </c:pt>
                <c:pt idx="872">
                  <c:v>29.684931506849313</c:v>
                </c:pt>
                <c:pt idx="873">
                  <c:v>15.106849315068493</c:v>
                </c:pt>
                <c:pt idx="874">
                  <c:v>12.345205479452055</c:v>
                </c:pt>
                <c:pt idx="875">
                  <c:v>4.7287671232876711</c:v>
                </c:pt>
                <c:pt idx="876">
                  <c:v>18.920547945205481</c:v>
                </c:pt>
                <c:pt idx="877">
                  <c:v>8.9095890410958898</c:v>
                </c:pt>
                <c:pt idx="878">
                  <c:v>14.438356164383562</c:v>
                </c:pt>
                <c:pt idx="879">
                  <c:v>24.449315068493149</c:v>
                </c:pt>
                <c:pt idx="880">
                  <c:v>26.520547945205479</c:v>
                </c:pt>
                <c:pt idx="881">
                  <c:v>13.676712328767124</c:v>
                </c:pt>
                <c:pt idx="882">
                  <c:v>11.523287671232877</c:v>
                </c:pt>
                <c:pt idx="883">
                  <c:v>6.5945205479452058</c:v>
                </c:pt>
                <c:pt idx="884">
                  <c:v>12.208219178082192</c:v>
                </c:pt>
                <c:pt idx="885">
                  <c:v>12.345205479452055</c:v>
                </c:pt>
                <c:pt idx="886">
                  <c:v>15.282191780821918</c:v>
                </c:pt>
                <c:pt idx="887">
                  <c:v>35.4</c:v>
                </c:pt>
                <c:pt idx="888">
                  <c:v>22.372602739726027</c:v>
                </c:pt>
                <c:pt idx="889">
                  <c:v>5.515068493150685</c:v>
                </c:pt>
                <c:pt idx="890">
                  <c:v>8.1041095890410961</c:v>
                </c:pt>
                <c:pt idx="891">
                  <c:v>13.287671232876713</c:v>
                </c:pt>
                <c:pt idx="892">
                  <c:v>26.5013698630137</c:v>
                </c:pt>
                <c:pt idx="893">
                  <c:v>13.287671232876713</c:v>
                </c:pt>
                <c:pt idx="894">
                  <c:v>8.9095890410958898</c:v>
                </c:pt>
                <c:pt idx="895">
                  <c:v>19.098630136986301</c:v>
                </c:pt>
                <c:pt idx="896">
                  <c:v>4.580821917808219</c:v>
                </c:pt>
                <c:pt idx="897">
                  <c:v>8.6410958904109592</c:v>
                </c:pt>
                <c:pt idx="898">
                  <c:v>15.282191780821918</c:v>
                </c:pt>
                <c:pt idx="899">
                  <c:v>9.830136986301369</c:v>
                </c:pt>
                <c:pt idx="900">
                  <c:v>9.293150684931506</c:v>
                </c:pt>
                <c:pt idx="901">
                  <c:v>37.56712328767123</c:v>
                </c:pt>
                <c:pt idx="902">
                  <c:v>8.9095890410958898</c:v>
                </c:pt>
                <c:pt idx="903">
                  <c:v>16.005479452054793</c:v>
                </c:pt>
                <c:pt idx="904">
                  <c:v>24.449315068493149</c:v>
                </c:pt>
                <c:pt idx="905">
                  <c:v>3.7698630136986302</c:v>
                </c:pt>
                <c:pt idx="906">
                  <c:v>2.9643835616438357</c:v>
                </c:pt>
                <c:pt idx="907">
                  <c:v>21.013698630136986</c:v>
                </c:pt>
                <c:pt idx="908">
                  <c:v>19.30958904109589</c:v>
                </c:pt>
                <c:pt idx="909">
                  <c:v>4.7287671232876711</c:v>
                </c:pt>
                <c:pt idx="910">
                  <c:v>5.6739726027397257</c:v>
                </c:pt>
                <c:pt idx="911">
                  <c:v>14.438356164383562</c:v>
                </c:pt>
                <c:pt idx="912">
                  <c:v>20.632876712328766</c:v>
                </c:pt>
                <c:pt idx="913">
                  <c:v>8.9095890410958898</c:v>
                </c:pt>
                <c:pt idx="914">
                  <c:v>12.208219178082192</c:v>
                </c:pt>
                <c:pt idx="915">
                  <c:v>8.6410958904109592</c:v>
                </c:pt>
                <c:pt idx="916">
                  <c:v>20.632876712328766</c:v>
                </c:pt>
                <c:pt idx="917">
                  <c:v>19.252054794520546</c:v>
                </c:pt>
                <c:pt idx="918">
                  <c:v>15.282191780821918</c:v>
                </c:pt>
                <c:pt idx="919">
                  <c:v>14.438356164383562</c:v>
                </c:pt>
                <c:pt idx="920">
                  <c:v>12.345205479452055</c:v>
                </c:pt>
                <c:pt idx="921">
                  <c:v>9.293150684931506</c:v>
                </c:pt>
                <c:pt idx="922">
                  <c:v>5.3616438356164382</c:v>
                </c:pt>
                <c:pt idx="923">
                  <c:v>26.616438356164384</c:v>
                </c:pt>
                <c:pt idx="924">
                  <c:v>2.5726027397260274</c:v>
                </c:pt>
                <c:pt idx="925">
                  <c:v>21.032876712328768</c:v>
                </c:pt>
                <c:pt idx="926">
                  <c:v>11.523287671232877</c:v>
                </c:pt>
                <c:pt idx="927">
                  <c:v>20.632876712328766</c:v>
                </c:pt>
                <c:pt idx="928">
                  <c:v>14.4</c:v>
                </c:pt>
                <c:pt idx="929">
                  <c:v>12.345205479452055</c:v>
                </c:pt>
                <c:pt idx="930">
                  <c:v>19.252054794520546</c:v>
                </c:pt>
                <c:pt idx="931">
                  <c:v>29.684931506849313</c:v>
                </c:pt>
                <c:pt idx="932">
                  <c:v>13.287671232876713</c:v>
                </c:pt>
                <c:pt idx="933">
                  <c:v>8.7205479452054799</c:v>
                </c:pt>
                <c:pt idx="934">
                  <c:v>17.410958904109588</c:v>
                </c:pt>
                <c:pt idx="935">
                  <c:v>13.93972602739726</c:v>
                </c:pt>
                <c:pt idx="936">
                  <c:v>24.887671232876713</c:v>
                </c:pt>
                <c:pt idx="937">
                  <c:v>4.7287671232876711</c:v>
                </c:pt>
                <c:pt idx="938">
                  <c:v>17.117808219178084</c:v>
                </c:pt>
                <c:pt idx="939">
                  <c:v>8.3534246575342461</c:v>
                </c:pt>
                <c:pt idx="940">
                  <c:v>12.345205479452055</c:v>
                </c:pt>
                <c:pt idx="941">
                  <c:v>16.005479452054793</c:v>
                </c:pt>
                <c:pt idx="942">
                  <c:v>11.523287671232877</c:v>
                </c:pt>
                <c:pt idx="943">
                  <c:v>7.8027397260273972</c:v>
                </c:pt>
                <c:pt idx="944">
                  <c:v>30.298630136986301</c:v>
                </c:pt>
                <c:pt idx="945">
                  <c:v>8.9095890410958898</c:v>
                </c:pt>
                <c:pt idx="946">
                  <c:v>8.3534246575342461</c:v>
                </c:pt>
                <c:pt idx="947">
                  <c:v>5.1232876712328768</c:v>
                </c:pt>
                <c:pt idx="948">
                  <c:v>13.93972602739726</c:v>
                </c:pt>
                <c:pt idx="949">
                  <c:v>13.93972602739726</c:v>
                </c:pt>
                <c:pt idx="950">
                  <c:v>2.6191780821917807</c:v>
                </c:pt>
                <c:pt idx="951">
                  <c:v>17.391780821917809</c:v>
                </c:pt>
                <c:pt idx="952">
                  <c:v>11.005479452054795</c:v>
                </c:pt>
                <c:pt idx="953">
                  <c:v>2.9643835616438357</c:v>
                </c:pt>
                <c:pt idx="954">
                  <c:v>21.032876712328768</c:v>
                </c:pt>
                <c:pt idx="955">
                  <c:v>16.542465753424658</c:v>
                </c:pt>
                <c:pt idx="956">
                  <c:v>41.805479452054797</c:v>
                </c:pt>
                <c:pt idx="957">
                  <c:v>13.287671232876713</c:v>
                </c:pt>
                <c:pt idx="958">
                  <c:v>4.4219178082191783</c:v>
                </c:pt>
                <c:pt idx="959">
                  <c:v>2.6191780821917807</c:v>
                </c:pt>
                <c:pt idx="960">
                  <c:v>13.93972602739726</c:v>
                </c:pt>
                <c:pt idx="961">
                  <c:v>20.632876712328766</c:v>
                </c:pt>
                <c:pt idx="962">
                  <c:v>5.515068493150685</c:v>
                </c:pt>
                <c:pt idx="963">
                  <c:v>12.345205479452055</c:v>
                </c:pt>
                <c:pt idx="964">
                  <c:v>13.287671232876713</c:v>
                </c:pt>
                <c:pt idx="965">
                  <c:v>2.9643835616438357</c:v>
                </c:pt>
                <c:pt idx="966">
                  <c:v>26.019178082191782</c:v>
                </c:pt>
                <c:pt idx="967">
                  <c:v>12.208219178082192</c:v>
                </c:pt>
                <c:pt idx="968">
                  <c:v>15.106849315068493</c:v>
                </c:pt>
                <c:pt idx="969">
                  <c:v>9.293150684931506</c:v>
                </c:pt>
                <c:pt idx="970">
                  <c:v>4.4219178082191783</c:v>
                </c:pt>
                <c:pt idx="971">
                  <c:v>13.93972602739726</c:v>
                </c:pt>
                <c:pt idx="972">
                  <c:v>28.802739726027397</c:v>
                </c:pt>
                <c:pt idx="973">
                  <c:v>12.345205479452055</c:v>
                </c:pt>
                <c:pt idx="974">
                  <c:v>22.945205479452056</c:v>
                </c:pt>
                <c:pt idx="975">
                  <c:v>26.961643835616439</c:v>
                </c:pt>
                <c:pt idx="976">
                  <c:v>16.695890410958903</c:v>
                </c:pt>
                <c:pt idx="977">
                  <c:v>15.282191780821918</c:v>
                </c:pt>
                <c:pt idx="978">
                  <c:v>9.293150684931506</c:v>
                </c:pt>
                <c:pt idx="979">
                  <c:v>21.032876712328768</c:v>
                </c:pt>
                <c:pt idx="980">
                  <c:v>21.265753424657536</c:v>
                </c:pt>
                <c:pt idx="981">
                  <c:v>13.93972602739726</c:v>
                </c:pt>
                <c:pt idx="982">
                  <c:v>29.684931506849313</c:v>
                </c:pt>
                <c:pt idx="983">
                  <c:v>5.9808219178082194</c:v>
                </c:pt>
                <c:pt idx="984">
                  <c:v>24.449315068493149</c:v>
                </c:pt>
                <c:pt idx="985">
                  <c:v>16.005479452054793</c:v>
                </c:pt>
                <c:pt idx="986">
                  <c:v>11.523287671232877</c:v>
                </c:pt>
                <c:pt idx="987">
                  <c:v>14.438356164383562</c:v>
                </c:pt>
                <c:pt idx="988">
                  <c:v>19.112328767123287</c:v>
                </c:pt>
                <c:pt idx="989">
                  <c:v>22.723287671232878</c:v>
                </c:pt>
                <c:pt idx="990">
                  <c:v>15.282191780821918</c:v>
                </c:pt>
                <c:pt idx="991">
                  <c:v>15.205479452054794</c:v>
                </c:pt>
                <c:pt idx="992">
                  <c:v>15.33972602739726</c:v>
                </c:pt>
                <c:pt idx="993">
                  <c:v>9.1013698630136979</c:v>
                </c:pt>
                <c:pt idx="994">
                  <c:v>13.93972602739726</c:v>
                </c:pt>
                <c:pt idx="995">
                  <c:v>5.3616438356164382</c:v>
                </c:pt>
                <c:pt idx="996">
                  <c:v>3.3479452054794518</c:v>
                </c:pt>
                <c:pt idx="997">
                  <c:v>12.208219178082192</c:v>
                </c:pt>
                <c:pt idx="998">
                  <c:v>5.3616438356164382</c:v>
                </c:pt>
                <c:pt idx="999">
                  <c:v>5.3616438356164382</c:v>
                </c:pt>
                <c:pt idx="1000">
                  <c:v>12.208219178082192</c:v>
                </c:pt>
                <c:pt idx="1001">
                  <c:v>21.265753424657536</c:v>
                </c:pt>
                <c:pt idx="1002">
                  <c:v>23.528767123287672</c:v>
                </c:pt>
                <c:pt idx="1003">
                  <c:v>9.1013698630136979</c:v>
                </c:pt>
                <c:pt idx="1004">
                  <c:v>15.205479452054794</c:v>
                </c:pt>
                <c:pt idx="1005">
                  <c:v>15.427397260273972</c:v>
                </c:pt>
                <c:pt idx="1006">
                  <c:v>18.139726027397259</c:v>
                </c:pt>
                <c:pt idx="1007">
                  <c:v>23.528767123287672</c:v>
                </c:pt>
                <c:pt idx="1008">
                  <c:v>8.9095890410958898</c:v>
                </c:pt>
                <c:pt idx="1009">
                  <c:v>3.7698630136986302</c:v>
                </c:pt>
                <c:pt idx="1010">
                  <c:v>9.293150684931506</c:v>
                </c:pt>
                <c:pt idx="1011">
                  <c:v>22.454794520547946</c:v>
                </c:pt>
                <c:pt idx="1012">
                  <c:v>12.208219178082192</c:v>
                </c:pt>
                <c:pt idx="1013">
                  <c:v>2.9643835616438357</c:v>
                </c:pt>
                <c:pt idx="1014">
                  <c:v>14.438356164383562</c:v>
                </c:pt>
                <c:pt idx="1015">
                  <c:v>8.6410958904109592</c:v>
                </c:pt>
                <c:pt idx="1016">
                  <c:v>24.942465753424656</c:v>
                </c:pt>
                <c:pt idx="1017">
                  <c:v>19.112328767123287</c:v>
                </c:pt>
                <c:pt idx="1018">
                  <c:v>13.936986301369863</c:v>
                </c:pt>
                <c:pt idx="1019">
                  <c:v>9.4136986301369863</c:v>
                </c:pt>
                <c:pt idx="1020">
                  <c:v>8.3534246575342461</c:v>
                </c:pt>
                <c:pt idx="1021">
                  <c:v>20.476712328767125</c:v>
                </c:pt>
                <c:pt idx="1022">
                  <c:v>1.9287671232876713</c:v>
                </c:pt>
                <c:pt idx="1023">
                  <c:v>14.361643835616439</c:v>
                </c:pt>
                <c:pt idx="1024">
                  <c:v>8.6410958904109592</c:v>
                </c:pt>
                <c:pt idx="1025">
                  <c:v>16.542465753424658</c:v>
                </c:pt>
                <c:pt idx="1026">
                  <c:v>34.421917808219177</c:v>
                </c:pt>
                <c:pt idx="1027">
                  <c:v>20.454794520547946</c:v>
                </c:pt>
                <c:pt idx="1028">
                  <c:v>17.117808219178084</c:v>
                </c:pt>
                <c:pt idx="1029">
                  <c:v>1.9287671232876713</c:v>
                </c:pt>
                <c:pt idx="1030">
                  <c:v>15.106849315068493</c:v>
                </c:pt>
                <c:pt idx="1031">
                  <c:v>26.5013698630137</c:v>
                </c:pt>
                <c:pt idx="1032">
                  <c:v>1.4301369863013698</c:v>
                </c:pt>
                <c:pt idx="1033">
                  <c:v>11.523287671232877</c:v>
                </c:pt>
                <c:pt idx="1034">
                  <c:v>28.802739726027397</c:v>
                </c:pt>
                <c:pt idx="1035">
                  <c:v>30.298630136986301</c:v>
                </c:pt>
                <c:pt idx="1036">
                  <c:v>21.265753424657536</c:v>
                </c:pt>
                <c:pt idx="1037">
                  <c:v>11.523287671232877</c:v>
                </c:pt>
                <c:pt idx="1038">
                  <c:v>13.287671232876713</c:v>
                </c:pt>
                <c:pt idx="1039">
                  <c:v>15.205479452054794</c:v>
                </c:pt>
                <c:pt idx="1040">
                  <c:v>21.032876712328768</c:v>
                </c:pt>
                <c:pt idx="1041">
                  <c:v>23.336986301369862</c:v>
                </c:pt>
                <c:pt idx="1042">
                  <c:v>2.6191780821917807</c:v>
                </c:pt>
                <c:pt idx="1043">
                  <c:v>13.287671232876713</c:v>
                </c:pt>
                <c:pt idx="1044">
                  <c:v>2.9643835616438357</c:v>
                </c:pt>
                <c:pt idx="1045">
                  <c:v>5.3616438356164382</c:v>
                </c:pt>
                <c:pt idx="1046">
                  <c:v>13.93972602739726</c:v>
                </c:pt>
                <c:pt idx="1047">
                  <c:v>4.7287671232876711</c:v>
                </c:pt>
                <c:pt idx="1048">
                  <c:v>8.3534246575342461</c:v>
                </c:pt>
                <c:pt idx="1049">
                  <c:v>12.208219178082192</c:v>
                </c:pt>
                <c:pt idx="1050">
                  <c:v>12.205479452054794</c:v>
                </c:pt>
                <c:pt idx="1051">
                  <c:v>15.205479452054794</c:v>
                </c:pt>
                <c:pt idx="1052">
                  <c:v>19.112328767123287</c:v>
                </c:pt>
                <c:pt idx="1053">
                  <c:v>11.523287671232877</c:v>
                </c:pt>
                <c:pt idx="1054">
                  <c:v>20.632876712328766</c:v>
                </c:pt>
                <c:pt idx="1055">
                  <c:v>18.139726027397259</c:v>
                </c:pt>
                <c:pt idx="1056">
                  <c:v>11.005479452054795</c:v>
                </c:pt>
                <c:pt idx="1057">
                  <c:v>2.9643835616438357</c:v>
                </c:pt>
                <c:pt idx="1058">
                  <c:v>29.934246575342467</c:v>
                </c:pt>
                <c:pt idx="1059">
                  <c:v>13.93972602739726</c:v>
                </c:pt>
                <c:pt idx="1060">
                  <c:v>12.345205479452055</c:v>
                </c:pt>
                <c:pt idx="1061">
                  <c:v>6.4164383561643836</c:v>
                </c:pt>
                <c:pt idx="1062">
                  <c:v>26.5013698630137</c:v>
                </c:pt>
                <c:pt idx="1063">
                  <c:v>1.9287671232876713</c:v>
                </c:pt>
                <c:pt idx="1064">
                  <c:v>32.657534246575345</c:v>
                </c:pt>
                <c:pt idx="1065">
                  <c:v>12.345205479452055</c:v>
                </c:pt>
                <c:pt idx="1066">
                  <c:v>2.9643835616438357</c:v>
                </c:pt>
                <c:pt idx="1067">
                  <c:v>11.523287671232877</c:v>
                </c:pt>
                <c:pt idx="1068">
                  <c:v>12.208219178082192</c:v>
                </c:pt>
                <c:pt idx="1069">
                  <c:v>12.345205479452055</c:v>
                </c:pt>
                <c:pt idx="1070">
                  <c:v>2.9643835616438357</c:v>
                </c:pt>
                <c:pt idx="1071">
                  <c:v>13.93972602739726</c:v>
                </c:pt>
                <c:pt idx="1072">
                  <c:v>11.005479452054795</c:v>
                </c:pt>
                <c:pt idx="1073">
                  <c:v>33.482191780821921</c:v>
                </c:pt>
                <c:pt idx="1074">
                  <c:v>12.208219178082192</c:v>
                </c:pt>
                <c:pt idx="1075">
                  <c:v>17.391780821917809</c:v>
                </c:pt>
                <c:pt idx="1076">
                  <c:v>26.019178082191782</c:v>
                </c:pt>
                <c:pt idx="1077">
                  <c:v>11.005479452054795</c:v>
                </c:pt>
                <c:pt idx="1078">
                  <c:v>9.1013698630136979</c:v>
                </c:pt>
                <c:pt idx="1079">
                  <c:v>1.6904109589041096</c:v>
                </c:pt>
                <c:pt idx="1080">
                  <c:v>12.345205479452055</c:v>
                </c:pt>
                <c:pt idx="1081">
                  <c:v>2.9643835616438357</c:v>
                </c:pt>
                <c:pt idx="1082">
                  <c:v>12.208219178082192</c:v>
                </c:pt>
                <c:pt idx="1083">
                  <c:v>9.293150684931506</c:v>
                </c:pt>
                <c:pt idx="1084">
                  <c:v>2.6191780821917807</c:v>
                </c:pt>
                <c:pt idx="1085">
                  <c:v>8.6410958904109592</c:v>
                </c:pt>
                <c:pt idx="1086">
                  <c:v>3.3479452054794518</c:v>
                </c:pt>
                <c:pt idx="1087">
                  <c:v>12.345205479452055</c:v>
                </c:pt>
                <c:pt idx="1088">
                  <c:v>13.835616438356164</c:v>
                </c:pt>
                <c:pt idx="1089">
                  <c:v>29.454794520547946</c:v>
                </c:pt>
                <c:pt idx="1090">
                  <c:v>15.282191780821918</c:v>
                </c:pt>
                <c:pt idx="1091">
                  <c:v>4.7287671232876711</c:v>
                </c:pt>
                <c:pt idx="1092">
                  <c:v>6.1917808219178081</c:v>
                </c:pt>
                <c:pt idx="1093">
                  <c:v>8.3534246575342461</c:v>
                </c:pt>
                <c:pt idx="1094">
                  <c:v>39.830136986301369</c:v>
                </c:pt>
                <c:pt idx="1095">
                  <c:v>8.6410958904109592</c:v>
                </c:pt>
                <c:pt idx="1096">
                  <c:v>4.4219178082191783</c:v>
                </c:pt>
                <c:pt idx="1097">
                  <c:v>25.101369863013698</c:v>
                </c:pt>
                <c:pt idx="1098">
                  <c:v>23.528767123287672</c:v>
                </c:pt>
                <c:pt idx="1099">
                  <c:v>23.06027397260274</c:v>
                </c:pt>
                <c:pt idx="1100">
                  <c:v>14.438356164383562</c:v>
                </c:pt>
                <c:pt idx="1101">
                  <c:v>11.671232876712329</c:v>
                </c:pt>
                <c:pt idx="1102">
                  <c:v>5.515068493150685</c:v>
                </c:pt>
                <c:pt idx="1103">
                  <c:v>33.194520547945203</c:v>
                </c:pt>
                <c:pt idx="1104">
                  <c:v>4.580821917808219</c:v>
                </c:pt>
                <c:pt idx="1105">
                  <c:v>26.019178082191782</c:v>
                </c:pt>
                <c:pt idx="1106">
                  <c:v>2.6191780821917807</c:v>
                </c:pt>
                <c:pt idx="1107">
                  <c:v>23.509589041095889</c:v>
                </c:pt>
                <c:pt idx="1108">
                  <c:v>18.504109589041096</c:v>
                </c:pt>
                <c:pt idx="1109">
                  <c:v>34.421917808219177</c:v>
                </c:pt>
                <c:pt idx="1110">
                  <c:v>4.4219178082191783</c:v>
                </c:pt>
                <c:pt idx="1111">
                  <c:v>12.208219178082192</c:v>
                </c:pt>
                <c:pt idx="1112">
                  <c:v>12.208219178082192</c:v>
                </c:pt>
                <c:pt idx="1113">
                  <c:v>5.515068493150685</c:v>
                </c:pt>
                <c:pt idx="1114">
                  <c:v>11.523287671232877</c:v>
                </c:pt>
                <c:pt idx="1115">
                  <c:v>8.3534246575342461</c:v>
                </c:pt>
                <c:pt idx="1116">
                  <c:v>22.915068493150685</c:v>
                </c:pt>
                <c:pt idx="1117">
                  <c:v>28.413698630136988</c:v>
                </c:pt>
                <c:pt idx="1118">
                  <c:v>13.93972602739726</c:v>
                </c:pt>
                <c:pt idx="1119">
                  <c:v>8.6410958904109592</c:v>
                </c:pt>
                <c:pt idx="1120">
                  <c:v>13.435616438356165</c:v>
                </c:pt>
                <c:pt idx="1121">
                  <c:v>16.005479452054793</c:v>
                </c:pt>
                <c:pt idx="1122">
                  <c:v>16.005479452054793</c:v>
                </c:pt>
                <c:pt idx="1123">
                  <c:v>8.9095890410958898</c:v>
                </c:pt>
                <c:pt idx="1124">
                  <c:v>17.117808219178084</c:v>
                </c:pt>
                <c:pt idx="1125">
                  <c:v>26.019178082191782</c:v>
                </c:pt>
                <c:pt idx="1126">
                  <c:v>2.9643835616438357</c:v>
                </c:pt>
                <c:pt idx="1127">
                  <c:v>16.542465753424658</c:v>
                </c:pt>
                <c:pt idx="1128">
                  <c:v>1.6904109589041096</c:v>
                </c:pt>
                <c:pt idx="1129">
                  <c:v>8.3534246575342461</c:v>
                </c:pt>
                <c:pt idx="1130">
                  <c:v>2.9643835616438357</c:v>
                </c:pt>
                <c:pt idx="1131">
                  <c:v>8.3534246575342461</c:v>
                </c:pt>
                <c:pt idx="1132">
                  <c:v>29.934246575342467</c:v>
                </c:pt>
                <c:pt idx="1133">
                  <c:v>4.7287671232876711</c:v>
                </c:pt>
                <c:pt idx="1134">
                  <c:v>35.87945205479452</c:v>
                </c:pt>
                <c:pt idx="1135">
                  <c:v>18.139726027397259</c:v>
                </c:pt>
                <c:pt idx="1136">
                  <c:v>15.282191780821918</c:v>
                </c:pt>
                <c:pt idx="1137">
                  <c:v>12.443835616438356</c:v>
                </c:pt>
                <c:pt idx="1138">
                  <c:v>2.9643835616438357</c:v>
                </c:pt>
                <c:pt idx="1139">
                  <c:v>22.915068493150685</c:v>
                </c:pt>
                <c:pt idx="1140">
                  <c:v>16.695890410958903</c:v>
                </c:pt>
                <c:pt idx="1141">
                  <c:v>2.5726027397260274</c:v>
                </c:pt>
                <c:pt idx="1142">
                  <c:v>12.345205479452055</c:v>
                </c:pt>
                <c:pt idx="1143">
                  <c:v>13.93972602739726</c:v>
                </c:pt>
                <c:pt idx="1144">
                  <c:v>2.9643835616438357</c:v>
                </c:pt>
                <c:pt idx="1145">
                  <c:v>14.438356164383562</c:v>
                </c:pt>
                <c:pt idx="1146">
                  <c:v>4.4219178082191783</c:v>
                </c:pt>
                <c:pt idx="1147">
                  <c:v>23.756164383561643</c:v>
                </c:pt>
                <c:pt idx="1148">
                  <c:v>17.391780821917809</c:v>
                </c:pt>
                <c:pt idx="1149">
                  <c:v>19.112328767123287</c:v>
                </c:pt>
                <c:pt idx="1150">
                  <c:v>17.117808219178084</c:v>
                </c:pt>
                <c:pt idx="1151">
                  <c:v>2.5726027397260274</c:v>
                </c:pt>
                <c:pt idx="1152">
                  <c:v>1.6904109589041096</c:v>
                </c:pt>
                <c:pt idx="1153">
                  <c:v>2.1589041095890411</c:v>
                </c:pt>
                <c:pt idx="1154">
                  <c:v>2.1589041095890411</c:v>
                </c:pt>
                <c:pt idx="1155">
                  <c:v>8.9095890410958898</c:v>
                </c:pt>
                <c:pt idx="1156">
                  <c:v>7.7041095890410958</c:v>
                </c:pt>
                <c:pt idx="1157">
                  <c:v>23.528767123287672</c:v>
                </c:pt>
                <c:pt idx="1158">
                  <c:v>34.106849315068494</c:v>
                </c:pt>
                <c:pt idx="1159">
                  <c:v>8.9095890410958898</c:v>
                </c:pt>
                <c:pt idx="1160">
                  <c:v>7.6410958904109592</c:v>
                </c:pt>
                <c:pt idx="1161">
                  <c:v>2.9643835616438357</c:v>
                </c:pt>
                <c:pt idx="1162">
                  <c:v>17.391780821917809</c:v>
                </c:pt>
                <c:pt idx="1163">
                  <c:v>18.139726027397259</c:v>
                </c:pt>
                <c:pt idx="1164">
                  <c:v>19.56986301369863</c:v>
                </c:pt>
                <c:pt idx="1165">
                  <c:v>8.9095890410958898</c:v>
                </c:pt>
                <c:pt idx="1166">
                  <c:v>8.9095890410958898</c:v>
                </c:pt>
                <c:pt idx="1167">
                  <c:v>14.378082191780821</c:v>
                </c:pt>
                <c:pt idx="1168">
                  <c:v>1.6904109589041096</c:v>
                </c:pt>
                <c:pt idx="1169">
                  <c:v>2.4657534246575343</c:v>
                </c:pt>
                <c:pt idx="1170">
                  <c:v>4.3068493150684928</c:v>
                </c:pt>
                <c:pt idx="1171">
                  <c:v>11.523287671232877</c:v>
                </c:pt>
                <c:pt idx="1172">
                  <c:v>8.3534246575342461</c:v>
                </c:pt>
                <c:pt idx="1173">
                  <c:v>15.282191780821918</c:v>
                </c:pt>
                <c:pt idx="1174">
                  <c:v>2.6191780821917807</c:v>
                </c:pt>
                <c:pt idx="1175">
                  <c:v>8.6410958904109592</c:v>
                </c:pt>
                <c:pt idx="1176">
                  <c:v>1.6904109589041096</c:v>
                </c:pt>
                <c:pt idx="1177">
                  <c:v>4.7287671232876711</c:v>
                </c:pt>
                <c:pt idx="1178">
                  <c:v>13.93972602739726</c:v>
                </c:pt>
                <c:pt idx="1179">
                  <c:v>11.956164383561644</c:v>
                </c:pt>
                <c:pt idx="1180">
                  <c:v>26.961643835616439</c:v>
                </c:pt>
                <c:pt idx="1181">
                  <c:v>34.863013698630134</c:v>
                </c:pt>
                <c:pt idx="1182">
                  <c:v>16.005479452054793</c:v>
                </c:pt>
                <c:pt idx="1183">
                  <c:v>2.6191780821917807</c:v>
                </c:pt>
                <c:pt idx="1184">
                  <c:v>13.93972602739726</c:v>
                </c:pt>
                <c:pt idx="1185">
                  <c:v>17.117808219178084</c:v>
                </c:pt>
                <c:pt idx="1186">
                  <c:v>10.449315068493151</c:v>
                </c:pt>
                <c:pt idx="1187">
                  <c:v>14.438356164383562</c:v>
                </c:pt>
                <c:pt idx="1188">
                  <c:v>11.005479452054795</c:v>
                </c:pt>
                <c:pt idx="1189">
                  <c:v>3.7698630136986302</c:v>
                </c:pt>
                <c:pt idx="1190">
                  <c:v>9.830136986301369</c:v>
                </c:pt>
                <c:pt idx="1191">
                  <c:v>11.005479452054795</c:v>
                </c:pt>
                <c:pt idx="1192">
                  <c:v>8.3534246575342461</c:v>
                </c:pt>
                <c:pt idx="1193">
                  <c:v>21.032876712328768</c:v>
                </c:pt>
                <c:pt idx="1194">
                  <c:v>2.9643835616438357</c:v>
                </c:pt>
                <c:pt idx="1195">
                  <c:v>17.117808219178084</c:v>
                </c:pt>
                <c:pt idx="1196">
                  <c:v>30.298630136986301</c:v>
                </c:pt>
                <c:pt idx="1197">
                  <c:v>19.112328767123287</c:v>
                </c:pt>
                <c:pt idx="1198">
                  <c:v>13.93972602739726</c:v>
                </c:pt>
                <c:pt idx="1199">
                  <c:v>14.438356164383562</c:v>
                </c:pt>
                <c:pt idx="1200">
                  <c:v>38.506849315068493</c:v>
                </c:pt>
                <c:pt idx="1201">
                  <c:v>8.3534246575342461</c:v>
                </c:pt>
                <c:pt idx="1202">
                  <c:v>1.6904109589041096</c:v>
                </c:pt>
                <c:pt idx="1203">
                  <c:v>22.561643835616437</c:v>
                </c:pt>
                <c:pt idx="1204">
                  <c:v>20.975342465753425</c:v>
                </c:pt>
                <c:pt idx="1205">
                  <c:v>8.9095890410958898</c:v>
                </c:pt>
                <c:pt idx="1206">
                  <c:v>18.139726027397259</c:v>
                </c:pt>
                <c:pt idx="1207">
                  <c:v>2.6191780821917807</c:v>
                </c:pt>
                <c:pt idx="1208">
                  <c:v>19.252054794520546</c:v>
                </c:pt>
                <c:pt idx="1209">
                  <c:v>11.523287671232877</c:v>
                </c:pt>
                <c:pt idx="1210">
                  <c:v>3.3479452054794518</c:v>
                </c:pt>
                <c:pt idx="1211">
                  <c:v>5.515068493150685</c:v>
                </c:pt>
                <c:pt idx="1212">
                  <c:v>15.282191780821918</c:v>
                </c:pt>
                <c:pt idx="1213">
                  <c:v>2.6191780821917807</c:v>
                </c:pt>
                <c:pt idx="1214">
                  <c:v>15.205479452054794</c:v>
                </c:pt>
                <c:pt idx="1215">
                  <c:v>2.6164383561643834</c:v>
                </c:pt>
                <c:pt idx="1216">
                  <c:v>32.868493150684934</c:v>
                </c:pt>
                <c:pt idx="1217">
                  <c:v>21.82191780821918</c:v>
                </c:pt>
                <c:pt idx="1218">
                  <c:v>19.112328767123287</c:v>
                </c:pt>
                <c:pt idx="1219">
                  <c:v>11.005479452054795</c:v>
                </c:pt>
                <c:pt idx="1220">
                  <c:v>13.93972602739726</c:v>
                </c:pt>
                <c:pt idx="1221">
                  <c:v>20.712328767123289</c:v>
                </c:pt>
                <c:pt idx="1222">
                  <c:v>2.9643835616438357</c:v>
                </c:pt>
                <c:pt idx="1223">
                  <c:v>19.252054794520546</c:v>
                </c:pt>
                <c:pt idx="1224">
                  <c:v>5.3616438356164382</c:v>
                </c:pt>
                <c:pt idx="1225">
                  <c:v>11.005479452054795</c:v>
                </c:pt>
                <c:pt idx="1226">
                  <c:v>2.5726027397260274</c:v>
                </c:pt>
                <c:pt idx="1227">
                  <c:v>19.112328767123287</c:v>
                </c:pt>
                <c:pt idx="1228">
                  <c:v>13.93972602739726</c:v>
                </c:pt>
                <c:pt idx="1229">
                  <c:v>16.517808219178082</c:v>
                </c:pt>
                <c:pt idx="1230">
                  <c:v>18.139726027397259</c:v>
                </c:pt>
                <c:pt idx="1231">
                  <c:v>1.6904109589041096</c:v>
                </c:pt>
                <c:pt idx="1232">
                  <c:v>26.652054794520549</c:v>
                </c:pt>
                <c:pt idx="1233">
                  <c:v>35.917808219178085</c:v>
                </c:pt>
                <c:pt idx="1234">
                  <c:v>13.287671232876713</c:v>
                </c:pt>
                <c:pt idx="1235">
                  <c:v>21.265753424657536</c:v>
                </c:pt>
                <c:pt idx="1236">
                  <c:v>12.208219178082192</c:v>
                </c:pt>
                <c:pt idx="1237">
                  <c:v>28.841095890410958</c:v>
                </c:pt>
                <c:pt idx="1238">
                  <c:v>13.93972602739726</c:v>
                </c:pt>
                <c:pt idx="1239">
                  <c:v>2.6191780821917807</c:v>
                </c:pt>
                <c:pt idx="1240">
                  <c:v>11.523287671232877</c:v>
                </c:pt>
                <c:pt idx="1241">
                  <c:v>2.9643835616438357</c:v>
                </c:pt>
                <c:pt idx="1242">
                  <c:v>2.1589041095890411</c:v>
                </c:pt>
                <c:pt idx="1243">
                  <c:v>38.410958904109592</c:v>
                </c:pt>
                <c:pt idx="1244">
                  <c:v>29.704109589041096</c:v>
                </c:pt>
                <c:pt idx="1245">
                  <c:v>20.632876712328766</c:v>
                </c:pt>
                <c:pt idx="1246">
                  <c:v>15.972602739726028</c:v>
                </c:pt>
                <c:pt idx="1247">
                  <c:v>8.6410958904109592</c:v>
                </c:pt>
                <c:pt idx="1248">
                  <c:v>28.802739726027397</c:v>
                </c:pt>
                <c:pt idx="1249">
                  <c:v>39.386301369863013</c:v>
                </c:pt>
                <c:pt idx="1250">
                  <c:v>8.3506849315068497</c:v>
                </c:pt>
                <c:pt idx="1251">
                  <c:v>12.208219178082192</c:v>
                </c:pt>
                <c:pt idx="1252">
                  <c:v>3.5643835616438357</c:v>
                </c:pt>
                <c:pt idx="1253">
                  <c:v>17.731506849315068</c:v>
                </c:pt>
                <c:pt idx="1254">
                  <c:v>1.6904109589041096</c:v>
                </c:pt>
                <c:pt idx="1255">
                  <c:v>17.117808219178084</c:v>
                </c:pt>
                <c:pt idx="1256">
                  <c:v>13.93972602739726</c:v>
                </c:pt>
                <c:pt idx="1257">
                  <c:v>38.660273972602738</c:v>
                </c:pt>
                <c:pt idx="1258">
                  <c:v>2.5726027397260274</c:v>
                </c:pt>
                <c:pt idx="1259">
                  <c:v>8.9095890410958898</c:v>
                </c:pt>
                <c:pt idx="1260">
                  <c:v>23.983561643835618</c:v>
                </c:pt>
                <c:pt idx="1261">
                  <c:v>2.6191780821917807</c:v>
                </c:pt>
                <c:pt idx="1262">
                  <c:v>2.6191780821917807</c:v>
                </c:pt>
                <c:pt idx="1263">
                  <c:v>16.841095890410958</c:v>
                </c:pt>
                <c:pt idx="1264">
                  <c:v>9.293150684931506</c:v>
                </c:pt>
                <c:pt idx="1265">
                  <c:v>3.0849315068493151</c:v>
                </c:pt>
                <c:pt idx="1266">
                  <c:v>26.961643835616439</c:v>
                </c:pt>
                <c:pt idx="1267">
                  <c:v>17.391780821917809</c:v>
                </c:pt>
                <c:pt idx="1268">
                  <c:v>4.4219178082191783</c:v>
                </c:pt>
                <c:pt idx="1269">
                  <c:v>24.449315068493149</c:v>
                </c:pt>
                <c:pt idx="1270">
                  <c:v>38.410958904109592</c:v>
                </c:pt>
                <c:pt idx="1271">
                  <c:v>29.378082191780823</c:v>
                </c:pt>
                <c:pt idx="1272">
                  <c:v>1.6904109589041096</c:v>
                </c:pt>
                <c:pt idx="1273">
                  <c:v>9.293150684931506</c:v>
                </c:pt>
                <c:pt idx="1274">
                  <c:v>17.117808219178084</c:v>
                </c:pt>
                <c:pt idx="1275">
                  <c:v>6.5863013698630137</c:v>
                </c:pt>
                <c:pt idx="1276">
                  <c:v>19.112328767123287</c:v>
                </c:pt>
                <c:pt idx="1277">
                  <c:v>32.849315068493148</c:v>
                </c:pt>
                <c:pt idx="1278">
                  <c:v>32.350684931506848</c:v>
                </c:pt>
                <c:pt idx="1279">
                  <c:v>20.632876712328766</c:v>
                </c:pt>
                <c:pt idx="1280">
                  <c:v>17.117808219178084</c:v>
                </c:pt>
                <c:pt idx="1281">
                  <c:v>43.07123287671233</c:v>
                </c:pt>
                <c:pt idx="1282">
                  <c:v>21.032876712328768</c:v>
                </c:pt>
                <c:pt idx="1283">
                  <c:v>16.676712328767124</c:v>
                </c:pt>
                <c:pt idx="1284">
                  <c:v>33.147945205479452</c:v>
                </c:pt>
                <c:pt idx="1285">
                  <c:v>26.5013698630137</c:v>
                </c:pt>
                <c:pt idx="1286">
                  <c:v>26.147945205479452</c:v>
                </c:pt>
                <c:pt idx="1287">
                  <c:v>2.9643835616438357</c:v>
                </c:pt>
                <c:pt idx="1288">
                  <c:v>3.3479452054794518</c:v>
                </c:pt>
                <c:pt idx="1289">
                  <c:v>9.293150684931506</c:v>
                </c:pt>
                <c:pt idx="1290">
                  <c:v>18.139726027397259</c:v>
                </c:pt>
                <c:pt idx="1291">
                  <c:v>5.3616438356164382</c:v>
                </c:pt>
                <c:pt idx="1292">
                  <c:v>19.252054794520546</c:v>
                </c:pt>
                <c:pt idx="1293">
                  <c:v>12.208219178082192</c:v>
                </c:pt>
                <c:pt idx="1294">
                  <c:v>18.920547945205481</c:v>
                </c:pt>
                <c:pt idx="1295">
                  <c:v>11.005479452054795</c:v>
                </c:pt>
                <c:pt idx="1296">
                  <c:v>2.9643835616438357</c:v>
                </c:pt>
                <c:pt idx="1297">
                  <c:v>5.515068493150685</c:v>
                </c:pt>
                <c:pt idx="1298">
                  <c:v>22.791780821917808</c:v>
                </c:pt>
                <c:pt idx="1299">
                  <c:v>21.265753424657536</c:v>
                </c:pt>
                <c:pt idx="1300">
                  <c:v>15.282191780821918</c:v>
                </c:pt>
                <c:pt idx="1301">
                  <c:v>16.005479452054793</c:v>
                </c:pt>
                <c:pt idx="1302">
                  <c:v>2.5726027397260274</c:v>
                </c:pt>
                <c:pt idx="1303">
                  <c:v>21.032876712328768</c:v>
                </c:pt>
                <c:pt idx="1304">
                  <c:v>16.542465753424658</c:v>
                </c:pt>
                <c:pt idx="1305">
                  <c:v>22.663013698630138</c:v>
                </c:pt>
                <c:pt idx="1306">
                  <c:v>16.487671232876714</c:v>
                </c:pt>
                <c:pt idx="1307">
                  <c:v>28.783561643835615</c:v>
                </c:pt>
                <c:pt idx="1308">
                  <c:v>15.205479452054794</c:v>
                </c:pt>
                <c:pt idx="1309">
                  <c:v>26.520547945205479</c:v>
                </c:pt>
                <c:pt idx="1310">
                  <c:v>16.542465753424658</c:v>
                </c:pt>
                <c:pt idx="1311">
                  <c:v>18.230136986301371</c:v>
                </c:pt>
                <c:pt idx="1312">
                  <c:v>2.9643835616438357</c:v>
                </c:pt>
                <c:pt idx="1313">
                  <c:v>6.7095890410958905</c:v>
                </c:pt>
                <c:pt idx="1314">
                  <c:v>25.073972602739726</c:v>
                </c:pt>
                <c:pt idx="1315">
                  <c:v>32.350684931506848</c:v>
                </c:pt>
                <c:pt idx="1316">
                  <c:v>12.208219178082192</c:v>
                </c:pt>
                <c:pt idx="1317">
                  <c:v>27.747945205479454</c:v>
                </c:pt>
                <c:pt idx="1318">
                  <c:v>19.112328767123287</c:v>
                </c:pt>
                <c:pt idx="1319">
                  <c:v>15.416438356164383</c:v>
                </c:pt>
                <c:pt idx="1320">
                  <c:v>2.1589041095890411</c:v>
                </c:pt>
                <c:pt idx="1321">
                  <c:v>29.684931506849313</c:v>
                </c:pt>
                <c:pt idx="1322">
                  <c:v>9.293150684931506</c:v>
                </c:pt>
                <c:pt idx="1323">
                  <c:v>24.449315068493149</c:v>
                </c:pt>
                <c:pt idx="1324">
                  <c:v>18.230136986301371</c:v>
                </c:pt>
                <c:pt idx="1325">
                  <c:v>3.7424657534246575</c:v>
                </c:pt>
                <c:pt idx="1326">
                  <c:v>2.6191780821917807</c:v>
                </c:pt>
                <c:pt idx="1327">
                  <c:v>2.6191780821917807</c:v>
                </c:pt>
                <c:pt idx="1328">
                  <c:v>4.4219178082191783</c:v>
                </c:pt>
                <c:pt idx="1329">
                  <c:v>3.3479452054794518</c:v>
                </c:pt>
                <c:pt idx="1330">
                  <c:v>2.9643835616438357</c:v>
                </c:pt>
                <c:pt idx="1331">
                  <c:v>11.265753424657534</c:v>
                </c:pt>
                <c:pt idx="1332">
                  <c:v>12.345205479452055</c:v>
                </c:pt>
                <c:pt idx="1333">
                  <c:v>20.402739726027399</c:v>
                </c:pt>
                <c:pt idx="1334">
                  <c:v>17.219178082191782</c:v>
                </c:pt>
                <c:pt idx="1335">
                  <c:v>9.1013698630136979</c:v>
                </c:pt>
                <c:pt idx="1336">
                  <c:v>11.523287671232877</c:v>
                </c:pt>
                <c:pt idx="1337">
                  <c:v>35.032876712328765</c:v>
                </c:pt>
                <c:pt idx="1338">
                  <c:v>8.3534246575342461</c:v>
                </c:pt>
                <c:pt idx="1339">
                  <c:v>8.3534246575342461</c:v>
                </c:pt>
                <c:pt idx="1340">
                  <c:v>19.80821917808219</c:v>
                </c:pt>
                <c:pt idx="1341">
                  <c:v>2.4273972602739726</c:v>
                </c:pt>
                <c:pt idx="1342">
                  <c:v>13.498630136986302</c:v>
                </c:pt>
                <c:pt idx="1343">
                  <c:v>1.9287671232876713</c:v>
                </c:pt>
                <c:pt idx="1344">
                  <c:v>28.783561643835615</c:v>
                </c:pt>
                <c:pt idx="1345">
                  <c:v>15.205479452054794</c:v>
                </c:pt>
                <c:pt idx="1346">
                  <c:v>44.356164383561641</c:v>
                </c:pt>
                <c:pt idx="1347">
                  <c:v>9.293150684931506</c:v>
                </c:pt>
                <c:pt idx="1348">
                  <c:v>15.205479452054794</c:v>
                </c:pt>
                <c:pt idx="1349">
                  <c:v>24.12054794520548</c:v>
                </c:pt>
                <c:pt idx="1350">
                  <c:v>26.019178082191782</c:v>
                </c:pt>
                <c:pt idx="1351">
                  <c:v>11.523287671232877</c:v>
                </c:pt>
                <c:pt idx="1352">
                  <c:v>15.282191780821918</c:v>
                </c:pt>
                <c:pt idx="1353">
                  <c:v>13.676712328767124</c:v>
                </c:pt>
                <c:pt idx="1354">
                  <c:v>12.208219178082192</c:v>
                </c:pt>
                <c:pt idx="1355">
                  <c:v>4.4219178082191783</c:v>
                </c:pt>
                <c:pt idx="1356">
                  <c:v>37.298630136986304</c:v>
                </c:pt>
                <c:pt idx="1357">
                  <c:v>26.5013698630137</c:v>
                </c:pt>
                <c:pt idx="1358">
                  <c:v>24.449315068493149</c:v>
                </c:pt>
                <c:pt idx="1359">
                  <c:v>2.6191780821917807</c:v>
                </c:pt>
                <c:pt idx="1360">
                  <c:v>11.523287671232877</c:v>
                </c:pt>
                <c:pt idx="1361">
                  <c:v>8.9095890410958898</c:v>
                </c:pt>
                <c:pt idx="1362">
                  <c:v>5.8657534246575347</c:v>
                </c:pt>
                <c:pt idx="1363">
                  <c:v>11.005479452054795</c:v>
                </c:pt>
                <c:pt idx="1364">
                  <c:v>14.438356164383562</c:v>
                </c:pt>
                <c:pt idx="1365">
                  <c:v>2.6191780821917807</c:v>
                </c:pt>
                <c:pt idx="1366">
                  <c:v>24.449315068493149</c:v>
                </c:pt>
                <c:pt idx="1367">
                  <c:v>14.361643835616439</c:v>
                </c:pt>
                <c:pt idx="1368">
                  <c:v>14.438356164383562</c:v>
                </c:pt>
                <c:pt idx="1369">
                  <c:v>2.6191780821917807</c:v>
                </c:pt>
                <c:pt idx="1370">
                  <c:v>29.454794520547946</c:v>
                </c:pt>
                <c:pt idx="1371">
                  <c:v>2.0054794520547947</c:v>
                </c:pt>
                <c:pt idx="1372">
                  <c:v>22.915068493150685</c:v>
                </c:pt>
                <c:pt idx="1373">
                  <c:v>9.293150684931506</c:v>
                </c:pt>
                <c:pt idx="1374">
                  <c:v>34.863013698630134</c:v>
                </c:pt>
                <c:pt idx="1375">
                  <c:v>14.438356164383562</c:v>
                </c:pt>
                <c:pt idx="1376">
                  <c:v>2.6191780821917807</c:v>
                </c:pt>
                <c:pt idx="1377">
                  <c:v>8.6410958904109592</c:v>
                </c:pt>
                <c:pt idx="1378">
                  <c:v>26.961643835616439</c:v>
                </c:pt>
                <c:pt idx="1379">
                  <c:v>8.9095890410958898</c:v>
                </c:pt>
                <c:pt idx="1380">
                  <c:v>9.293150684931506</c:v>
                </c:pt>
                <c:pt idx="1381">
                  <c:v>12.167123287671233</c:v>
                </c:pt>
                <c:pt idx="1382">
                  <c:v>21.265753424657536</c:v>
                </c:pt>
                <c:pt idx="1383">
                  <c:v>2.9643835616438357</c:v>
                </c:pt>
                <c:pt idx="1384">
                  <c:v>12.345205479452055</c:v>
                </c:pt>
                <c:pt idx="1385">
                  <c:v>18.139726027397259</c:v>
                </c:pt>
                <c:pt idx="1386">
                  <c:v>9.293150684931506</c:v>
                </c:pt>
                <c:pt idx="1387">
                  <c:v>4.7287671232876711</c:v>
                </c:pt>
                <c:pt idx="1388">
                  <c:v>21.265753424657536</c:v>
                </c:pt>
                <c:pt idx="1389">
                  <c:v>12.208219178082192</c:v>
                </c:pt>
                <c:pt idx="1390">
                  <c:v>11.523287671232877</c:v>
                </c:pt>
                <c:pt idx="1391">
                  <c:v>39.860273972602741</c:v>
                </c:pt>
                <c:pt idx="1392">
                  <c:v>13.93972602739726</c:v>
                </c:pt>
                <c:pt idx="1393">
                  <c:v>34.153424657534245</c:v>
                </c:pt>
                <c:pt idx="1394">
                  <c:v>8.9095890410958898</c:v>
                </c:pt>
                <c:pt idx="1395">
                  <c:v>28.802739726027397</c:v>
                </c:pt>
                <c:pt idx="1396">
                  <c:v>2.9643835616438357</c:v>
                </c:pt>
                <c:pt idx="1397">
                  <c:v>9.1013698630136979</c:v>
                </c:pt>
                <c:pt idx="1398">
                  <c:v>14.438356164383562</c:v>
                </c:pt>
                <c:pt idx="1399">
                  <c:v>11.523287671232877</c:v>
                </c:pt>
                <c:pt idx="1400">
                  <c:v>3.7698630136986302</c:v>
                </c:pt>
                <c:pt idx="1401">
                  <c:v>15.205479452054794</c:v>
                </c:pt>
                <c:pt idx="1402">
                  <c:v>16.542465753424658</c:v>
                </c:pt>
                <c:pt idx="1403">
                  <c:v>8.6410958904109592</c:v>
                </c:pt>
                <c:pt idx="1404">
                  <c:v>2.9643835616438357</c:v>
                </c:pt>
                <c:pt idx="1405">
                  <c:v>13.287671232876713</c:v>
                </c:pt>
                <c:pt idx="1406">
                  <c:v>13.93972602739726</c:v>
                </c:pt>
                <c:pt idx="1407">
                  <c:v>32.61917808219178</c:v>
                </c:pt>
                <c:pt idx="1408">
                  <c:v>17.117808219178084</c:v>
                </c:pt>
                <c:pt idx="1409">
                  <c:v>12.345205479452055</c:v>
                </c:pt>
                <c:pt idx="1410">
                  <c:v>19.112328767123287</c:v>
                </c:pt>
                <c:pt idx="1411">
                  <c:v>11.005479452054795</c:v>
                </c:pt>
                <c:pt idx="1412">
                  <c:v>2.6191780821917807</c:v>
                </c:pt>
                <c:pt idx="1413">
                  <c:v>21.82191780821918</c:v>
                </c:pt>
                <c:pt idx="1414">
                  <c:v>5.3616438356164382</c:v>
                </c:pt>
                <c:pt idx="1415">
                  <c:v>15.106849315068493</c:v>
                </c:pt>
                <c:pt idx="1416">
                  <c:v>32.158904109589038</c:v>
                </c:pt>
                <c:pt idx="1417">
                  <c:v>17.731506849315068</c:v>
                </c:pt>
                <c:pt idx="1418">
                  <c:v>2.6821917808219178</c:v>
                </c:pt>
                <c:pt idx="1419">
                  <c:v>15.205479452054794</c:v>
                </c:pt>
                <c:pt idx="1420">
                  <c:v>8.3534246575342461</c:v>
                </c:pt>
                <c:pt idx="1421">
                  <c:v>12.67945205479452</c:v>
                </c:pt>
                <c:pt idx="1422">
                  <c:v>29.684931506849313</c:v>
                </c:pt>
                <c:pt idx="1423">
                  <c:v>2.6191780821917807</c:v>
                </c:pt>
                <c:pt idx="1424">
                  <c:v>9.293150684931506</c:v>
                </c:pt>
                <c:pt idx="1425">
                  <c:v>2.9643835616438357</c:v>
                </c:pt>
                <c:pt idx="1426">
                  <c:v>2.9643835616438357</c:v>
                </c:pt>
                <c:pt idx="1427">
                  <c:v>9.293150684931506</c:v>
                </c:pt>
                <c:pt idx="1428">
                  <c:v>8.6410958904109592</c:v>
                </c:pt>
                <c:pt idx="1429">
                  <c:v>13.150684931506849</c:v>
                </c:pt>
                <c:pt idx="1430">
                  <c:v>24.449315068493149</c:v>
                </c:pt>
                <c:pt idx="1431">
                  <c:v>11.005479452054795</c:v>
                </c:pt>
                <c:pt idx="1432">
                  <c:v>26.5013698630137</c:v>
                </c:pt>
                <c:pt idx="1433">
                  <c:v>8.6410958904109592</c:v>
                </c:pt>
                <c:pt idx="1434">
                  <c:v>14.438356164383562</c:v>
                </c:pt>
                <c:pt idx="1435">
                  <c:v>11.523287671232877</c:v>
                </c:pt>
                <c:pt idx="1436">
                  <c:v>17.117808219178084</c:v>
                </c:pt>
                <c:pt idx="1437">
                  <c:v>17.391780821917809</c:v>
                </c:pt>
                <c:pt idx="1438">
                  <c:v>18.139726027397259</c:v>
                </c:pt>
                <c:pt idx="1439">
                  <c:v>8.6410958904109592</c:v>
                </c:pt>
                <c:pt idx="1440">
                  <c:v>19.112328767123287</c:v>
                </c:pt>
                <c:pt idx="1441">
                  <c:v>11.523287671232877</c:v>
                </c:pt>
                <c:pt idx="1442">
                  <c:v>6.2849315068493148</c:v>
                </c:pt>
                <c:pt idx="1443">
                  <c:v>17.117808219178084</c:v>
                </c:pt>
                <c:pt idx="1444">
                  <c:v>12.208219178082192</c:v>
                </c:pt>
                <c:pt idx="1445">
                  <c:v>29.454794520547946</c:v>
                </c:pt>
                <c:pt idx="1446">
                  <c:v>24.449315068493149</c:v>
                </c:pt>
                <c:pt idx="1447">
                  <c:v>8.3534246575342461</c:v>
                </c:pt>
                <c:pt idx="1448">
                  <c:v>32.868493150684934</c:v>
                </c:pt>
                <c:pt idx="1449">
                  <c:v>18.139726027397259</c:v>
                </c:pt>
                <c:pt idx="1450">
                  <c:v>26.961643835616439</c:v>
                </c:pt>
                <c:pt idx="1451">
                  <c:v>19.112328767123287</c:v>
                </c:pt>
                <c:pt idx="1452">
                  <c:v>13.27945205479452</c:v>
                </c:pt>
                <c:pt idx="1453">
                  <c:v>2.9643835616438357</c:v>
                </c:pt>
                <c:pt idx="1454">
                  <c:v>19.252054794520546</c:v>
                </c:pt>
                <c:pt idx="1455">
                  <c:v>2.6191780821917807</c:v>
                </c:pt>
                <c:pt idx="1456">
                  <c:v>3.7698630136986302</c:v>
                </c:pt>
                <c:pt idx="1457">
                  <c:v>19.112328767123287</c:v>
                </c:pt>
                <c:pt idx="1458">
                  <c:v>20.416438356164385</c:v>
                </c:pt>
                <c:pt idx="1459">
                  <c:v>23.528767123287672</c:v>
                </c:pt>
                <c:pt idx="1460">
                  <c:v>30.298630136986301</c:v>
                </c:pt>
                <c:pt idx="1461">
                  <c:v>3.4493150684931506</c:v>
                </c:pt>
                <c:pt idx="1462">
                  <c:v>20.632876712328766</c:v>
                </c:pt>
                <c:pt idx="1463">
                  <c:v>2.1589041095890411</c:v>
                </c:pt>
                <c:pt idx="1464">
                  <c:v>18.293150684931508</c:v>
                </c:pt>
                <c:pt idx="1465">
                  <c:v>32.61917808219178</c:v>
                </c:pt>
                <c:pt idx="1466">
                  <c:v>16.005479452054793</c:v>
                </c:pt>
                <c:pt idx="1467">
                  <c:v>3.7698630136986302</c:v>
                </c:pt>
                <c:pt idx="1468">
                  <c:v>9.0246575342465754</c:v>
                </c:pt>
                <c:pt idx="1469">
                  <c:v>3.3479452054794518</c:v>
                </c:pt>
                <c:pt idx="1470">
                  <c:v>11.005479452054795</c:v>
                </c:pt>
                <c:pt idx="1471">
                  <c:v>11.523287671232877</c:v>
                </c:pt>
                <c:pt idx="1472">
                  <c:v>16.005479452054793</c:v>
                </c:pt>
                <c:pt idx="1473">
                  <c:v>2.1589041095890411</c:v>
                </c:pt>
                <c:pt idx="1474">
                  <c:v>6.7232876712328764</c:v>
                </c:pt>
                <c:pt idx="1475">
                  <c:v>25.638356164383563</c:v>
                </c:pt>
                <c:pt idx="1476">
                  <c:v>2.9643835616438357</c:v>
                </c:pt>
                <c:pt idx="1477">
                  <c:v>4.4219178082191783</c:v>
                </c:pt>
                <c:pt idx="1478">
                  <c:v>20.632876712328766</c:v>
                </c:pt>
                <c:pt idx="1479">
                  <c:v>13.676712328767124</c:v>
                </c:pt>
                <c:pt idx="1480">
                  <c:v>2.9643835616438357</c:v>
                </c:pt>
                <c:pt idx="1481">
                  <c:v>4.7287671232876711</c:v>
                </c:pt>
                <c:pt idx="1482">
                  <c:v>7.7726027397260271</c:v>
                </c:pt>
                <c:pt idx="1483">
                  <c:v>2.6191780821917807</c:v>
                </c:pt>
                <c:pt idx="1484">
                  <c:v>2.9643835616438357</c:v>
                </c:pt>
                <c:pt idx="1485">
                  <c:v>2.9643835616438357</c:v>
                </c:pt>
                <c:pt idx="1486">
                  <c:v>26.5013698630137</c:v>
                </c:pt>
                <c:pt idx="1487">
                  <c:v>2.6191780821917807</c:v>
                </c:pt>
                <c:pt idx="1488">
                  <c:v>20.632876712328766</c:v>
                </c:pt>
                <c:pt idx="1489">
                  <c:v>29.454794520547946</c:v>
                </c:pt>
                <c:pt idx="1490">
                  <c:v>21.265753424657536</c:v>
                </c:pt>
                <c:pt idx="1491">
                  <c:v>21.265753424657536</c:v>
                </c:pt>
                <c:pt idx="1492">
                  <c:v>2.1589041095890411</c:v>
                </c:pt>
                <c:pt idx="1493">
                  <c:v>14.641095890410959</c:v>
                </c:pt>
                <c:pt idx="1494">
                  <c:v>15.715068493150685</c:v>
                </c:pt>
                <c:pt idx="1495">
                  <c:v>26.019178082191782</c:v>
                </c:pt>
                <c:pt idx="1496">
                  <c:v>21.265753424657536</c:v>
                </c:pt>
                <c:pt idx="1497">
                  <c:v>16.005479452054793</c:v>
                </c:pt>
                <c:pt idx="1498">
                  <c:v>3.7698630136986302</c:v>
                </c:pt>
                <c:pt idx="1499">
                  <c:v>2.6191780821917807</c:v>
                </c:pt>
                <c:pt idx="1500">
                  <c:v>2.6191780821917807</c:v>
                </c:pt>
                <c:pt idx="1501">
                  <c:v>1.6904109589041096</c:v>
                </c:pt>
                <c:pt idx="1502">
                  <c:v>26.019178082191782</c:v>
                </c:pt>
                <c:pt idx="1503">
                  <c:v>16.005479452054793</c:v>
                </c:pt>
                <c:pt idx="1504">
                  <c:v>3.5643835616438357</c:v>
                </c:pt>
                <c:pt idx="1505">
                  <c:v>26.019178082191782</c:v>
                </c:pt>
                <c:pt idx="1506">
                  <c:v>4.4219178082191783</c:v>
                </c:pt>
                <c:pt idx="1507">
                  <c:v>9.1013698630136979</c:v>
                </c:pt>
                <c:pt idx="1508">
                  <c:v>21.284931506849315</c:v>
                </c:pt>
                <c:pt idx="1509">
                  <c:v>21.032876712328768</c:v>
                </c:pt>
                <c:pt idx="1510">
                  <c:v>3.7698630136986302</c:v>
                </c:pt>
                <c:pt idx="1511">
                  <c:v>20.632876712328766</c:v>
                </c:pt>
                <c:pt idx="1512">
                  <c:v>21.265753424657536</c:v>
                </c:pt>
                <c:pt idx="1513">
                  <c:v>20.632876712328766</c:v>
                </c:pt>
                <c:pt idx="1514">
                  <c:v>2.6191780821917807</c:v>
                </c:pt>
                <c:pt idx="1515">
                  <c:v>21.265753424657536</c:v>
                </c:pt>
                <c:pt idx="1516">
                  <c:v>21.032876712328768</c:v>
                </c:pt>
                <c:pt idx="1517">
                  <c:v>3.7698630136986302</c:v>
                </c:pt>
                <c:pt idx="1518">
                  <c:v>3.3479452054794518</c:v>
                </c:pt>
                <c:pt idx="1519">
                  <c:v>26.961643835616439</c:v>
                </c:pt>
                <c:pt idx="1520">
                  <c:v>21.032876712328768</c:v>
                </c:pt>
                <c:pt idx="1521">
                  <c:v>11.523287671232877</c:v>
                </c:pt>
                <c:pt idx="1522">
                  <c:v>25.504109589041096</c:v>
                </c:pt>
                <c:pt idx="1523">
                  <c:v>11.005479452054795</c:v>
                </c:pt>
                <c:pt idx="1524">
                  <c:v>2.1589041095890411</c:v>
                </c:pt>
                <c:pt idx="1525">
                  <c:v>13.473972602739726</c:v>
                </c:pt>
                <c:pt idx="1526">
                  <c:v>4.7287671232876711</c:v>
                </c:pt>
                <c:pt idx="1527">
                  <c:v>1.4301369863013698</c:v>
                </c:pt>
                <c:pt idx="1528">
                  <c:v>3.7698630136986302</c:v>
                </c:pt>
                <c:pt idx="1529">
                  <c:v>3.3479452054794518</c:v>
                </c:pt>
                <c:pt idx="1530">
                  <c:v>21.032876712328768</c:v>
                </c:pt>
                <c:pt idx="1531">
                  <c:v>2.1589041095890411</c:v>
                </c:pt>
                <c:pt idx="1532">
                  <c:v>2.3123287671232875</c:v>
                </c:pt>
                <c:pt idx="1533">
                  <c:v>2.1589041095890411</c:v>
                </c:pt>
                <c:pt idx="1534">
                  <c:v>7.7013698630136984</c:v>
                </c:pt>
                <c:pt idx="1535">
                  <c:v>1.4301369863013698</c:v>
                </c:pt>
                <c:pt idx="1536">
                  <c:v>20.632876712328766</c:v>
                </c:pt>
                <c:pt idx="1537">
                  <c:v>4.6821917808219178</c:v>
                </c:pt>
                <c:pt idx="1538">
                  <c:v>5.6520547945205477</c:v>
                </c:pt>
                <c:pt idx="1539">
                  <c:v>11.682191780821919</c:v>
                </c:pt>
                <c:pt idx="1540">
                  <c:v>4.7287671232876711</c:v>
                </c:pt>
                <c:pt idx="1541">
                  <c:v>1.4301369863013698</c:v>
                </c:pt>
                <c:pt idx="1542">
                  <c:v>12.915068493150685</c:v>
                </c:pt>
                <c:pt idx="1543">
                  <c:v>4.7369863013698632</c:v>
                </c:pt>
                <c:pt idx="1544">
                  <c:v>2.9643835616438357</c:v>
                </c:pt>
                <c:pt idx="1545">
                  <c:v>3.7698630136986302</c:v>
                </c:pt>
                <c:pt idx="1546">
                  <c:v>2.4657534246575343</c:v>
                </c:pt>
                <c:pt idx="1547">
                  <c:v>2.1589041095890411</c:v>
                </c:pt>
                <c:pt idx="1548">
                  <c:v>2.1589041095890411</c:v>
                </c:pt>
                <c:pt idx="1549">
                  <c:v>2.1589041095890411</c:v>
                </c:pt>
                <c:pt idx="1550">
                  <c:v>2.6191780821917807</c:v>
                </c:pt>
                <c:pt idx="1551">
                  <c:v>2.1589041095890411</c:v>
                </c:pt>
                <c:pt idx="1552">
                  <c:v>22.183561643835617</c:v>
                </c:pt>
                <c:pt idx="1553">
                  <c:v>26.019178082191782</c:v>
                </c:pt>
                <c:pt idx="1554">
                  <c:v>4.6219178082191785</c:v>
                </c:pt>
                <c:pt idx="1555">
                  <c:v>2.8219178082191783</c:v>
                </c:pt>
                <c:pt idx="1556">
                  <c:v>2.1589041095890411</c:v>
                </c:pt>
                <c:pt idx="1557">
                  <c:v>1.4301369863013698</c:v>
                </c:pt>
                <c:pt idx="1558">
                  <c:v>26.019178082191782</c:v>
                </c:pt>
                <c:pt idx="1559">
                  <c:v>5.7643835616438359</c:v>
                </c:pt>
                <c:pt idx="1560">
                  <c:v>1.4301369863013698</c:v>
                </c:pt>
                <c:pt idx="1561">
                  <c:v>2.1589041095890411</c:v>
                </c:pt>
                <c:pt idx="1562">
                  <c:v>2.6191780821917807</c:v>
                </c:pt>
                <c:pt idx="1563">
                  <c:v>2.1589041095890411</c:v>
                </c:pt>
                <c:pt idx="1564">
                  <c:v>24.219178082191782</c:v>
                </c:pt>
                <c:pt idx="1565">
                  <c:v>2.4657534246575343</c:v>
                </c:pt>
                <c:pt idx="1566">
                  <c:v>1.4301369863013698</c:v>
                </c:pt>
                <c:pt idx="1567">
                  <c:v>16.463013698630139</c:v>
                </c:pt>
                <c:pt idx="1568">
                  <c:v>1.4301369863013698</c:v>
                </c:pt>
                <c:pt idx="1569">
                  <c:v>2.6191780821917807</c:v>
                </c:pt>
                <c:pt idx="1570">
                  <c:v>1.4301369863013698</c:v>
                </c:pt>
                <c:pt idx="1571">
                  <c:v>1.4301369863013698</c:v>
                </c:pt>
                <c:pt idx="1572">
                  <c:v>1.4301369863013698</c:v>
                </c:pt>
                <c:pt idx="1573">
                  <c:v>1.4301369863013698</c:v>
                </c:pt>
                <c:pt idx="1574">
                  <c:v>1.4301369863013698</c:v>
                </c:pt>
                <c:pt idx="1575">
                  <c:v>1.4301369863013698</c:v>
                </c:pt>
                <c:pt idx="1576">
                  <c:v>1.4301369863013698</c:v>
                </c:pt>
                <c:pt idx="1577">
                  <c:v>1.4301369863013698</c:v>
                </c:pt>
                <c:pt idx="1578">
                  <c:v>1.4301369863013698</c:v>
                </c:pt>
                <c:pt idx="1579">
                  <c:v>1.4301369863013698</c:v>
                </c:pt>
                <c:pt idx="1580">
                  <c:v>1.5068493150684932</c:v>
                </c:pt>
                <c:pt idx="1581">
                  <c:v>9.7315068493150694</c:v>
                </c:pt>
                <c:pt idx="1582">
                  <c:v>1.4301369863013698</c:v>
                </c:pt>
                <c:pt idx="1583">
                  <c:v>1.4301369863013698</c:v>
                </c:pt>
                <c:pt idx="1584">
                  <c:v>1.4301369863013698</c:v>
                </c:pt>
                <c:pt idx="1585">
                  <c:v>3.7698630136986302</c:v>
                </c:pt>
                <c:pt idx="1586">
                  <c:v>3.7698630136986302</c:v>
                </c:pt>
                <c:pt idx="1587">
                  <c:v>4.7287671232876711</c:v>
                </c:pt>
                <c:pt idx="1588">
                  <c:v>5.6739726027397257</c:v>
                </c:pt>
                <c:pt idx="1589">
                  <c:v>4.7287671232876711</c:v>
                </c:pt>
                <c:pt idx="1590">
                  <c:v>10.008219178082191</c:v>
                </c:pt>
                <c:pt idx="1591">
                  <c:v>4.4219178082191783</c:v>
                </c:pt>
                <c:pt idx="1592">
                  <c:v>2.6438356164383561</c:v>
                </c:pt>
                <c:pt idx="1593">
                  <c:v>1.4301369863013698</c:v>
                </c:pt>
                <c:pt idx="1594">
                  <c:v>1.4301369863013698</c:v>
                </c:pt>
                <c:pt idx="1595">
                  <c:v>6.1095890410958908</c:v>
                </c:pt>
                <c:pt idx="1596">
                  <c:v>3.7287671232876711</c:v>
                </c:pt>
                <c:pt idx="1597">
                  <c:v>12.345205479452055</c:v>
                </c:pt>
                <c:pt idx="1598">
                  <c:v>4.4219178082191783</c:v>
                </c:pt>
                <c:pt idx="1599">
                  <c:v>9.6876712328767116</c:v>
                </c:pt>
                <c:pt idx="1600">
                  <c:v>4.6328767123287671</c:v>
                </c:pt>
                <c:pt idx="1601">
                  <c:v>4.4219178082191783</c:v>
                </c:pt>
                <c:pt idx="1602">
                  <c:v>4.7287671232876711</c:v>
                </c:pt>
                <c:pt idx="1603">
                  <c:v>5.1753424657534248</c:v>
                </c:pt>
                <c:pt idx="1604">
                  <c:v>1.5068493150684932</c:v>
                </c:pt>
                <c:pt idx="1605">
                  <c:v>1.5068493150684932</c:v>
                </c:pt>
                <c:pt idx="1606">
                  <c:v>1.5068493150684932</c:v>
                </c:pt>
                <c:pt idx="1607">
                  <c:v>1.5068493150684932</c:v>
                </c:pt>
                <c:pt idx="1608">
                  <c:v>1.5068493150684932</c:v>
                </c:pt>
                <c:pt idx="1609">
                  <c:v>1.5068493150684932</c:v>
                </c:pt>
                <c:pt idx="1610">
                  <c:v>1.5068493150684932</c:v>
                </c:pt>
                <c:pt idx="1611">
                  <c:v>1.5068493150684932</c:v>
                </c:pt>
                <c:pt idx="1612">
                  <c:v>1.5068493150684932</c:v>
                </c:pt>
                <c:pt idx="1613">
                  <c:v>1.5068493150684932</c:v>
                </c:pt>
                <c:pt idx="1614">
                  <c:v>1.5068493150684932</c:v>
                </c:pt>
                <c:pt idx="1615">
                  <c:v>1.5068493150684932</c:v>
                </c:pt>
                <c:pt idx="1616">
                  <c:v>10.70958904109589</c:v>
                </c:pt>
                <c:pt idx="1617">
                  <c:v>18.479452054794521</c:v>
                </c:pt>
                <c:pt idx="1618">
                  <c:v>3.7287671232876711</c:v>
                </c:pt>
                <c:pt idx="1619">
                  <c:v>5.515068493150685</c:v>
                </c:pt>
                <c:pt idx="1620">
                  <c:v>29.934246575342467</c:v>
                </c:pt>
                <c:pt idx="1621">
                  <c:v>11.682191780821919</c:v>
                </c:pt>
                <c:pt idx="1622">
                  <c:v>5.7643835616438359</c:v>
                </c:pt>
                <c:pt idx="1623">
                  <c:v>4.4219178082191783</c:v>
                </c:pt>
                <c:pt idx="1624">
                  <c:v>4.7369863013698632</c:v>
                </c:pt>
                <c:pt idx="1625">
                  <c:v>17.117808219178084</c:v>
                </c:pt>
                <c:pt idx="1626">
                  <c:v>4.4219178082191783</c:v>
                </c:pt>
                <c:pt idx="1627">
                  <c:v>4.4219178082191783</c:v>
                </c:pt>
                <c:pt idx="1628">
                  <c:v>4.7287671232876711</c:v>
                </c:pt>
                <c:pt idx="1629">
                  <c:v>3.1013698630136988</c:v>
                </c:pt>
                <c:pt idx="1630">
                  <c:v>4.4219178082191783</c:v>
                </c:pt>
                <c:pt idx="1631">
                  <c:v>4.4219178082191783</c:v>
                </c:pt>
                <c:pt idx="1632">
                  <c:v>12.345205479452055</c:v>
                </c:pt>
                <c:pt idx="1633">
                  <c:v>1.4301369863013698</c:v>
                </c:pt>
                <c:pt idx="1634">
                  <c:v>1.4301369863013698</c:v>
                </c:pt>
                <c:pt idx="1635">
                  <c:v>4.7287671232876711</c:v>
                </c:pt>
                <c:pt idx="1636">
                  <c:v>1.2383561643835617</c:v>
                </c:pt>
                <c:pt idx="1637">
                  <c:v>17.117808219178084</c:v>
                </c:pt>
                <c:pt idx="1638">
                  <c:v>1.4164383561643836</c:v>
                </c:pt>
                <c:pt idx="1639">
                  <c:v>1.4876712328767123</c:v>
                </c:pt>
                <c:pt idx="1640">
                  <c:v>12.884931506849314</c:v>
                </c:pt>
                <c:pt idx="1641">
                  <c:v>5.5205479452054798</c:v>
                </c:pt>
                <c:pt idx="1642">
                  <c:v>4.4219178082191783</c:v>
                </c:pt>
                <c:pt idx="1643">
                  <c:v>1.6602739726027398</c:v>
                </c:pt>
                <c:pt idx="1644">
                  <c:v>1.0082191780821919</c:v>
                </c:pt>
                <c:pt idx="1645">
                  <c:v>1.0082191780821919</c:v>
                </c:pt>
                <c:pt idx="1646">
                  <c:v>1.0082191780821919</c:v>
                </c:pt>
                <c:pt idx="1647">
                  <c:v>1.0082191780821919</c:v>
                </c:pt>
                <c:pt idx="1648">
                  <c:v>1.0082191780821919</c:v>
                </c:pt>
                <c:pt idx="1649">
                  <c:v>1.0082191780821919</c:v>
                </c:pt>
                <c:pt idx="1650">
                  <c:v>1.0082191780821919</c:v>
                </c:pt>
                <c:pt idx="1651">
                  <c:v>1.0082191780821919</c:v>
                </c:pt>
                <c:pt idx="1652">
                  <c:v>1.0082191780821919</c:v>
                </c:pt>
                <c:pt idx="1653">
                  <c:v>1.0082191780821919</c:v>
                </c:pt>
                <c:pt idx="1654">
                  <c:v>1.0082191780821919</c:v>
                </c:pt>
                <c:pt idx="1655">
                  <c:v>1.0082191780821919</c:v>
                </c:pt>
                <c:pt idx="1656">
                  <c:v>1.0082191780821919</c:v>
                </c:pt>
                <c:pt idx="1657">
                  <c:v>1.0082191780821919</c:v>
                </c:pt>
                <c:pt idx="1658">
                  <c:v>1.0082191780821919</c:v>
                </c:pt>
                <c:pt idx="1659">
                  <c:v>1.0082191780821919</c:v>
                </c:pt>
                <c:pt idx="1660">
                  <c:v>12.67945205479452</c:v>
                </c:pt>
                <c:pt idx="1661">
                  <c:v>12.67945205479452</c:v>
                </c:pt>
                <c:pt idx="1662">
                  <c:v>1.0082191780821919</c:v>
                </c:pt>
                <c:pt idx="1663">
                  <c:v>1.0082191780821919</c:v>
                </c:pt>
                <c:pt idx="1664">
                  <c:v>1.0082191780821919</c:v>
                </c:pt>
                <c:pt idx="1665">
                  <c:v>10.90958904109589</c:v>
                </c:pt>
                <c:pt idx="1666">
                  <c:v>0.77808219178082194</c:v>
                </c:pt>
                <c:pt idx="1667">
                  <c:v>0.77808219178082194</c:v>
                </c:pt>
                <c:pt idx="1668">
                  <c:v>0.77808219178082194</c:v>
                </c:pt>
                <c:pt idx="1669">
                  <c:v>0.77808219178082194</c:v>
                </c:pt>
                <c:pt idx="1670">
                  <c:v>15.282191780821918</c:v>
                </c:pt>
                <c:pt idx="1671">
                  <c:v>22.334246575342465</c:v>
                </c:pt>
                <c:pt idx="1672">
                  <c:v>9.1013698630136979</c:v>
                </c:pt>
                <c:pt idx="1673">
                  <c:v>46.350684931506848</c:v>
                </c:pt>
                <c:pt idx="1674">
                  <c:v>11.682191780821919</c:v>
                </c:pt>
              </c:numCache>
            </c:numRef>
          </c:xVal>
          <c:yVal>
            <c:numRef>
              <c:f>'Fire D (3)'!$I$2:$I$1676</c:f>
              <c:numCache>
                <c:formatCode>General</c:formatCode>
                <c:ptCount val="1675"/>
                <c:pt idx="0">
                  <c:v>105000</c:v>
                </c:pt>
                <c:pt idx="1">
                  <c:v>88411</c:v>
                </c:pt>
                <c:pt idx="2">
                  <c:v>88411</c:v>
                </c:pt>
                <c:pt idx="3">
                  <c:v>74346</c:v>
                </c:pt>
                <c:pt idx="4">
                  <c:v>78265</c:v>
                </c:pt>
                <c:pt idx="5">
                  <c:v>82668</c:v>
                </c:pt>
                <c:pt idx="6">
                  <c:v>79165</c:v>
                </c:pt>
                <c:pt idx="7">
                  <c:v>78265</c:v>
                </c:pt>
                <c:pt idx="8">
                  <c:v>84784</c:v>
                </c:pt>
                <c:pt idx="9">
                  <c:v>72622</c:v>
                </c:pt>
                <c:pt idx="10">
                  <c:v>75729</c:v>
                </c:pt>
                <c:pt idx="11">
                  <c:v>97394</c:v>
                </c:pt>
                <c:pt idx="12">
                  <c:v>72622</c:v>
                </c:pt>
                <c:pt idx="13">
                  <c:v>72622</c:v>
                </c:pt>
                <c:pt idx="14">
                  <c:v>75054</c:v>
                </c:pt>
                <c:pt idx="15">
                  <c:v>72622</c:v>
                </c:pt>
                <c:pt idx="16">
                  <c:v>89633</c:v>
                </c:pt>
                <c:pt idx="17">
                  <c:v>73193</c:v>
                </c:pt>
                <c:pt idx="18">
                  <c:v>86292</c:v>
                </c:pt>
                <c:pt idx="19">
                  <c:v>96943</c:v>
                </c:pt>
                <c:pt idx="20">
                  <c:v>71937</c:v>
                </c:pt>
                <c:pt idx="21">
                  <c:v>73626</c:v>
                </c:pt>
                <c:pt idx="22">
                  <c:v>97394</c:v>
                </c:pt>
                <c:pt idx="23">
                  <c:v>80630</c:v>
                </c:pt>
                <c:pt idx="24">
                  <c:v>88075</c:v>
                </c:pt>
                <c:pt idx="25">
                  <c:v>55794</c:v>
                </c:pt>
                <c:pt idx="26">
                  <c:v>78265</c:v>
                </c:pt>
                <c:pt idx="27">
                  <c:v>123642</c:v>
                </c:pt>
                <c:pt idx="28">
                  <c:v>72580</c:v>
                </c:pt>
                <c:pt idx="29">
                  <c:v>73626</c:v>
                </c:pt>
                <c:pt idx="30">
                  <c:v>121440</c:v>
                </c:pt>
                <c:pt idx="31">
                  <c:v>72622</c:v>
                </c:pt>
                <c:pt idx="32">
                  <c:v>72622</c:v>
                </c:pt>
                <c:pt idx="33">
                  <c:v>107227</c:v>
                </c:pt>
                <c:pt idx="34">
                  <c:v>123642</c:v>
                </c:pt>
                <c:pt idx="35">
                  <c:v>72622</c:v>
                </c:pt>
                <c:pt idx="36">
                  <c:v>88411</c:v>
                </c:pt>
                <c:pt idx="37">
                  <c:v>72622</c:v>
                </c:pt>
                <c:pt idx="38">
                  <c:v>63026</c:v>
                </c:pt>
                <c:pt idx="39">
                  <c:v>49046</c:v>
                </c:pt>
                <c:pt idx="40">
                  <c:v>114472</c:v>
                </c:pt>
                <c:pt idx="41">
                  <c:v>144845</c:v>
                </c:pt>
                <c:pt idx="42">
                  <c:v>116548</c:v>
                </c:pt>
                <c:pt idx="43">
                  <c:v>79919</c:v>
                </c:pt>
                <c:pt idx="44">
                  <c:v>107227</c:v>
                </c:pt>
                <c:pt idx="45">
                  <c:v>70190</c:v>
                </c:pt>
                <c:pt idx="46">
                  <c:v>95089</c:v>
                </c:pt>
                <c:pt idx="47">
                  <c:v>78265</c:v>
                </c:pt>
                <c:pt idx="48">
                  <c:v>93133</c:v>
                </c:pt>
                <c:pt idx="49">
                  <c:v>72622</c:v>
                </c:pt>
                <c:pt idx="50">
                  <c:v>55794</c:v>
                </c:pt>
                <c:pt idx="51">
                  <c:v>123642</c:v>
                </c:pt>
                <c:pt idx="52">
                  <c:v>78265</c:v>
                </c:pt>
                <c:pt idx="53">
                  <c:v>73626</c:v>
                </c:pt>
                <c:pt idx="54">
                  <c:v>70810</c:v>
                </c:pt>
                <c:pt idx="55">
                  <c:v>85956</c:v>
                </c:pt>
                <c:pt idx="56">
                  <c:v>74346</c:v>
                </c:pt>
                <c:pt idx="57">
                  <c:v>72622</c:v>
                </c:pt>
                <c:pt idx="58">
                  <c:v>94303</c:v>
                </c:pt>
                <c:pt idx="59">
                  <c:v>67636</c:v>
                </c:pt>
                <c:pt idx="60">
                  <c:v>72622</c:v>
                </c:pt>
                <c:pt idx="61">
                  <c:v>144845</c:v>
                </c:pt>
                <c:pt idx="62">
                  <c:v>72622</c:v>
                </c:pt>
                <c:pt idx="63">
                  <c:v>107227</c:v>
                </c:pt>
                <c:pt idx="64">
                  <c:v>72324</c:v>
                </c:pt>
                <c:pt idx="65">
                  <c:v>88771</c:v>
                </c:pt>
                <c:pt idx="66">
                  <c:v>116548</c:v>
                </c:pt>
                <c:pt idx="67">
                  <c:v>100415</c:v>
                </c:pt>
                <c:pt idx="68">
                  <c:v>55794</c:v>
                </c:pt>
                <c:pt idx="69">
                  <c:v>75054</c:v>
                </c:pt>
                <c:pt idx="70">
                  <c:v>71937</c:v>
                </c:pt>
                <c:pt idx="71">
                  <c:v>93823</c:v>
                </c:pt>
                <c:pt idx="72">
                  <c:v>72622</c:v>
                </c:pt>
                <c:pt idx="73">
                  <c:v>73193</c:v>
                </c:pt>
                <c:pt idx="74">
                  <c:v>74346</c:v>
                </c:pt>
                <c:pt idx="75">
                  <c:v>72622</c:v>
                </c:pt>
                <c:pt idx="76">
                  <c:v>107227</c:v>
                </c:pt>
                <c:pt idx="77">
                  <c:v>73193</c:v>
                </c:pt>
                <c:pt idx="78">
                  <c:v>114472</c:v>
                </c:pt>
                <c:pt idx="79">
                  <c:v>72622</c:v>
                </c:pt>
                <c:pt idx="80">
                  <c:v>84419</c:v>
                </c:pt>
                <c:pt idx="81">
                  <c:v>94303</c:v>
                </c:pt>
                <c:pt idx="82">
                  <c:v>75729</c:v>
                </c:pt>
                <c:pt idx="83">
                  <c:v>85956</c:v>
                </c:pt>
                <c:pt idx="84">
                  <c:v>54728</c:v>
                </c:pt>
                <c:pt idx="85">
                  <c:v>107227</c:v>
                </c:pt>
                <c:pt idx="86">
                  <c:v>121440</c:v>
                </c:pt>
                <c:pt idx="87">
                  <c:v>79873</c:v>
                </c:pt>
                <c:pt idx="88">
                  <c:v>96965</c:v>
                </c:pt>
                <c:pt idx="89">
                  <c:v>107227</c:v>
                </c:pt>
                <c:pt idx="90">
                  <c:v>54344</c:v>
                </c:pt>
                <c:pt idx="91">
                  <c:v>123642</c:v>
                </c:pt>
                <c:pt idx="92">
                  <c:v>72622</c:v>
                </c:pt>
                <c:pt idx="93">
                  <c:v>123642</c:v>
                </c:pt>
                <c:pt idx="94">
                  <c:v>85819</c:v>
                </c:pt>
                <c:pt idx="95">
                  <c:v>81024</c:v>
                </c:pt>
                <c:pt idx="96">
                  <c:v>85956</c:v>
                </c:pt>
                <c:pt idx="97">
                  <c:v>78265</c:v>
                </c:pt>
                <c:pt idx="98">
                  <c:v>83557</c:v>
                </c:pt>
                <c:pt idx="99">
                  <c:v>84177</c:v>
                </c:pt>
                <c:pt idx="100">
                  <c:v>53986</c:v>
                </c:pt>
                <c:pt idx="101">
                  <c:v>88075</c:v>
                </c:pt>
                <c:pt idx="102">
                  <c:v>76441</c:v>
                </c:pt>
                <c:pt idx="103">
                  <c:v>81449</c:v>
                </c:pt>
                <c:pt idx="104">
                  <c:v>74346</c:v>
                </c:pt>
                <c:pt idx="105">
                  <c:v>69980</c:v>
                </c:pt>
                <c:pt idx="106">
                  <c:v>81449</c:v>
                </c:pt>
                <c:pt idx="107">
                  <c:v>83338</c:v>
                </c:pt>
                <c:pt idx="108">
                  <c:v>72622</c:v>
                </c:pt>
                <c:pt idx="109">
                  <c:v>123642</c:v>
                </c:pt>
                <c:pt idx="110">
                  <c:v>77012</c:v>
                </c:pt>
                <c:pt idx="111">
                  <c:v>76092</c:v>
                </c:pt>
                <c:pt idx="112">
                  <c:v>76092</c:v>
                </c:pt>
                <c:pt idx="113">
                  <c:v>83038</c:v>
                </c:pt>
                <c:pt idx="114">
                  <c:v>75054</c:v>
                </c:pt>
                <c:pt idx="115">
                  <c:v>75054</c:v>
                </c:pt>
                <c:pt idx="116">
                  <c:v>83557</c:v>
                </c:pt>
                <c:pt idx="117">
                  <c:v>77012</c:v>
                </c:pt>
                <c:pt idx="118">
                  <c:v>72622</c:v>
                </c:pt>
                <c:pt idx="119">
                  <c:v>81060</c:v>
                </c:pt>
                <c:pt idx="120">
                  <c:v>78721</c:v>
                </c:pt>
                <c:pt idx="121">
                  <c:v>97394</c:v>
                </c:pt>
                <c:pt idx="122">
                  <c:v>81396</c:v>
                </c:pt>
                <c:pt idx="123">
                  <c:v>101075</c:v>
                </c:pt>
                <c:pt idx="124">
                  <c:v>72622</c:v>
                </c:pt>
                <c:pt idx="125">
                  <c:v>67636</c:v>
                </c:pt>
                <c:pt idx="126">
                  <c:v>94635</c:v>
                </c:pt>
                <c:pt idx="127">
                  <c:v>75011</c:v>
                </c:pt>
                <c:pt idx="128">
                  <c:v>83775</c:v>
                </c:pt>
                <c:pt idx="129">
                  <c:v>83038</c:v>
                </c:pt>
                <c:pt idx="130">
                  <c:v>59587</c:v>
                </c:pt>
                <c:pt idx="131">
                  <c:v>72622</c:v>
                </c:pt>
                <c:pt idx="132">
                  <c:v>89205</c:v>
                </c:pt>
                <c:pt idx="133">
                  <c:v>107227</c:v>
                </c:pt>
                <c:pt idx="134">
                  <c:v>94635</c:v>
                </c:pt>
                <c:pt idx="135">
                  <c:v>103250</c:v>
                </c:pt>
                <c:pt idx="136">
                  <c:v>78345</c:v>
                </c:pt>
                <c:pt idx="137">
                  <c:v>81449</c:v>
                </c:pt>
                <c:pt idx="138">
                  <c:v>84065</c:v>
                </c:pt>
                <c:pt idx="139">
                  <c:v>79873</c:v>
                </c:pt>
                <c:pt idx="140">
                  <c:v>97394</c:v>
                </c:pt>
                <c:pt idx="141">
                  <c:v>73626</c:v>
                </c:pt>
                <c:pt idx="142">
                  <c:v>94635</c:v>
                </c:pt>
                <c:pt idx="143">
                  <c:v>67636</c:v>
                </c:pt>
                <c:pt idx="144">
                  <c:v>78721</c:v>
                </c:pt>
                <c:pt idx="145">
                  <c:v>75422</c:v>
                </c:pt>
                <c:pt idx="146">
                  <c:v>99560</c:v>
                </c:pt>
                <c:pt idx="147">
                  <c:v>107227</c:v>
                </c:pt>
                <c:pt idx="148">
                  <c:v>109535</c:v>
                </c:pt>
                <c:pt idx="149">
                  <c:v>94303</c:v>
                </c:pt>
                <c:pt idx="150">
                  <c:v>75054</c:v>
                </c:pt>
                <c:pt idx="151">
                  <c:v>96965</c:v>
                </c:pt>
                <c:pt idx="152">
                  <c:v>75054</c:v>
                </c:pt>
                <c:pt idx="153">
                  <c:v>80918</c:v>
                </c:pt>
                <c:pt idx="154">
                  <c:v>83775</c:v>
                </c:pt>
                <c:pt idx="155">
                  <c:v>91381</c:v>
                </c:pt>
                <c:pt idx="156">
                  <c:v>88411</c:v>
                </c:pt>
                <c:pt idx="157">
                  <c:v>94635</c:v>
                </c:pt>
                <c:pt idx="158">
                  <c:v>71937</c:v>
                </c:pt>
                <c:pt idx="159">
                  <c:v>67636</c:v>
                </c:pt>
                <c:pt idx="160">
                  <c:v>55794</c:v>
                </c:pt>
                <c:pt idx="161">
                  <c:v>65334</c:v>
                </c:pt>
                <c:pt idx="162">
                  <c:v>73964</c:v>
                </c:pt>
                <c:pt idx="163">
                  <c:v>67636</c:v>
                </c:pt>
                <c:pt idx="164">
                  <c:v>74419</c:v>
                </c:pt>
                <c:pt idx="165">
                  <c:v>74346</c:v>
                </c:pt>
                <c:pt idx="166">
                  <c:v>79242</c:v>
                </c:pt>
                <c:pt idx="167">
                  <c:v>123642</c:v>
                </c:pt>
                <c:pt idx="168">
                  <c:v>75054</c:v>
                </c:pt>
                <c:pt idx="169">
                  <c:v>100415</c:v>
                </c:pt>
                <c:pt idx="170">
                  <c:v>83038</c:v>
                </c:pt>
                <c:pt idx="171">
                  <c:v>85956</c:v>
                </c:pt>
                <c:pt idx="172">
                  <c:v>72007</c:v>
                </c:pt>
                <c:pt idx="173">
                  <c:v>101075</c:v>
                </c:pt>
                <c:pt idx="174">
                  <c:v>53986</c:v>
                </c:pt>
                <c:pt idx="175">
                  <c:v>78345</c:v>
                </c:pt>
                <c:pt idx="176">
                  <c:v>73914</c:v>
                </c:pt>
                <c:pt idx="177">
                  <c:v>72622</c:v>
                </c:pt>
                <c:pt idx="178">
                  <c:v>84065</c:v>
                </c:pt>
                <c:pt idx="179">
                  <c:v>94303</c:v>
                </c:pt>
                <c:pt idx="180">
                  <c:v>94635</c:v>
                </c:pt>
                <c:pt idx="181">
                  <c:v>101075</c:v>
                </c:pt>
                <c:pt idx="182">
                  <c:v>79165</c:v>
                </c:pt>
                <c:pt idx="183">
                  <c:v>83338</c:v>
                </c:pt>
                <c:pt idx="184">
                  <c:v>116548</c:v>
                </c:pt>
                <c:pt idx="185">
                  <c:v>71937</c:v>
                </c:pt>
                <c:pt idx="186">
                  <c:v>78265</c:v>
                </c:pt>
                <c:pt idx="187">
                  <c:v>123642</c:v>
                </c:pt>
                <c:pt idx="188">
                  <c:v>107227</c:v>
                </c:pt>
                <c:pt idx="189">
                  <c:v>61104</c:v>
                </c:pt>
                <c:pt idx="190">
                  <c:v>69980</c:v>
                </c:pt>
                <c:pt idx="191">
                  <c:v>54344</c:v>
                </c:pt>
                <c:pt idx="192">
                  <c:v>72622</c:v>
                </c:pt>
                <c:pt idx="193">
                  <c:v>52268</c:v>
                </c:pt>
                <c:pt idx="194">
                  <c:v>94635</c:v>
                </c:pt>
                <c:pt idx="195">
                  <c:v>53986</c:v>
                </c:pt>
                <c:pt idx="196">
                  <c:v>69528</c:v>
                </c:pt>
                <c:pt idx="197">
                  <c:v>107227</c:v>
                </c:pt>
                <c:pt idx="198">
                  <c:v>69980</c:v>
                </c:pt>
                <c:pt idx="199">
                  <c:v>73193</c:v>
                </c:pt>
                <c:pt idx="200">
                  <c:v>79165</c:v>
                </c:pt>
                <c:pt idx="201">
                  <c:v>49046</c:v>
                </c:pt>
                <c:pt idx="202">
                  <c:v>94635</c:v>
                </c:pt>
                <c:pt idx="203">
                  <c:v>123642</c:v>
                </c:pt>
                <c:pt idx="204">
                  <c:v>94635</c:v>
                </c:pt>
                <c:pt idx="205">
                  <c:v>75993</c:v>
                </c:pt>
                <c:pt idx="206">
                  <c:v>72622</c:v>
                </c:pt>
                <c:pt idx="207">
                  <c:v>71937</c:v>
                </c:pt>
                <c:pt idx="208">
                  <c:v>54344</c:v>
                </c:pt>
                <c:pt idx="209">
                  <c:v>74346</c:v>
                </c:pt>
                <c:pt idx="210">
                  <c:v>77012</c:v>
                </c:pt>
                <c:pt idx="211">
                  <c:v>73193</c:v>
                </c:pt>
                <c:pt idx="212">
                  <c:v>81060</c:v>
                </c:pt>
                <c:pt idx="213">
                  <c:v>49046</c:v>
                </c:pt>
                <c:pt idx="214">
                  <c:v>81700</c:v>
                </c:pt>
                <c:pt idx="215">
                  <c:v>107227</c:v>
                </c:pt>
                <c:pt idx="216">
                  <c:v>94635</c:v>
                </c:pt>
                <c:pt idx="217">
                  <c:v>55794</c:v>
                </c:pt>
                <c:pt idx="218">
                  <c:v>74346</c:v>
                </c:pt>
                <c:pt idx="219">
                  <c:v>94635</c:v>
                </c:pt>
                <c:pt idx="220">
                  <c:v>49046</c:v>
                </c:pt>
                <c:pt idx="221">
                  <c:v>94635</c:v>
                </c:pt>
                <c:pt idx="222">
                  <c:v>73193</c:v>
                </c:pt>
                <c:pt idx="223">
                  <c:v>81700</c:v>
                </c:pt>
                <c:pt idx="224">
                  <c:v>69980</c:v>
                </c:pt>
                <c:pt idx="225">
                  <c:v>84065</c:v>
                </c:pt>
                <c:pt idx="226">
                  <c:v>74346</c:v>
                </c:pt>
                <c:pt idx="227">
                  <c:v>94635</c:v>
                </c:pt>
                <c:pt idx="228">
                  <c:v>103250</c:v>
                </c:pt>
                <c:pt idx="229">
                  <c:v>93823</c:v>
                </c:pt>
                <c:pt idx="230">
                  <c:v>41757</c:v>
                </c:pt>
                <c:pt idx="231">
                  <c:v>75011</c:v>
                </c:pt>
                <c:pt idx="232">
                  <c:v>123642</c:v>
                </c:pt>
                <c:pt idx="233">
                  <c:v>71937</c:v>
                </c:pt>
                <c:pt idx="234">
                  <c:v>107885</c:v>
                </c:pt>
                <c:pt idx="235">
                  <c:v>55794</c:v>
                </c:pt>
                <c:pt idx="236">
                  <c:v>93823</c:v>
                </c:pt>
                <c:pt idx="237">
                  <c:v>89205</c:v>
                </c:pt>
                <c:pt idx="238">
                  <c:v>69980</c:v>
                </c:pt>
                <c:pt idx="239">
                  <c:v>79165</c:v>
                </c:pt>
                <c:pt idx="240">
                  <c:v>81700</c:v>
                </c:pt>
                <c:pt idx="241">
                  <c:v>83038</c:v>
                </c:pt>
                <c:pt idx="242">
                  <c:v>107227</c:v>
                </c:pt>
                <c:pt idx="243">
                  <c:v>94635</c:v>
                </c:pt>
                <c:pt idx="244">
                  <c:v>55794</c:v>
                </c:pt>
                <c:pt idx="245">
                  <c:v>71937</c:v>
                </c:pt>
                <c:pt idx="246">
                  <c:v>69980</c:v>
                </c:pt>
                <c:pt idx="247">
                  <c:v>123642</c:v>
                </c:pt>
                <c:pt idx="248">
                  <c:v>94635</c:v>
                </c:pt>
                <c:pt idx="249">
                  <c:v>107227</c:v>
                </c:pt>
                <c:pt idx="250">
                  <c:v>81396</c:v>
                </c:pt>
                <c:pt idx="251">
                  <c:v>81700</c:v>
                </c:pt>
                <c:pt idx="252">
                  <c:v>74346</c:v>
                </c:pt>
                <c:pt idx="253">
                  <c:v>83038</c:v>
                </c:pt>
                <c:pt idx="254">
                  <c:v>78265</c:v>
                </c:pt>
                <c:pt idx="255">
                  <c:v>72622</c:v>
                </c:pt>
                <c:pt idx="256">
                  <c:v>74346</c:v>
                </c:pt>
                <c:pt idx="257">
                  <c:v>97394</c:v>
                </c:pt>
                <c:pt idx="258">
                  <c:v>107227</c:v>
                </c:pt>
                <c:pt idx="259">
                  <c:v>94635</c:v>
                </c:pt>
                <c:pt idx="260">
                  <c:v>81060</c:v>
                </c:pt>
                <c:pt idx="261">
                  <c:v>49046</c:v>
                </c:pt>
                <c:pt idx="262">
                  <c:v>94635</c:v>
                </c:pt>
                <c:pt idx="263">
                  <c:v>54344</c:v>
                </c:pt>
                <c:pt idx="264">
                  <c:v>67636</c:v>
                </c:pt>
                <c:pt idx="265">
                  <c:v>81700</c:v>
                </c:pt>
                <c:pt idx="266">
                  <c:v>81449</c:v>
                </c:pt>
                <c:pt idx="267">
                  <c:v>84065</c:v>
                </c:pt>
                <c:pt idx="268">
                  <c:v>94635</c:v>
                </c:pt>
                <c:pt idx="269">
                  <c:v>69980</c:v>
                </c:pt>
                <c:pt idx="270">
                  <c:v>85819</c:v>
                </c:pt>
                <c:pt idx="271">
                  <c:v>121440</c:v>
                </c:pt>
                <c:pt idx="272">
                  <c:v>84065</c:v>
                </c:pt>
                <c:pt idx="273">
                  <c:v>73964</c:v>
                </c:pt>
                <c:pt idx="274">
                  <c:v>89633</c:v>
                </c:pt>
                <c:pt idx="275">
                  <c:v>81700</c:v>
                </c:pt>
                <c:pt idx="276">
                  <c:v>67636</c:v>
                </c:pt>
                <c:pt idx="277">
                  <c:v>49046</c:v>
                </c:pt>
                <c:pt idx="278">
                  <c:v>89205</c:v>
                </c:pt>
                <c:pt idx="279">
                  <c:v>63026</c:v>
                </c:pt>
                <c:pt idx="280">
                  <c:v>45873</c:v>
                </c:pt>
                <c:pt idx="281">
                  <c:v>107227</c:v>
                </c:pt>
                <c:pt idx="282">
                  <c:v>54344</c:v>
                </c:pt>
                <c:pt idx="283">
                  <c:v>54344</c:v>
                </c:pt>
                <c:pt idx="284">
                  <c:v>93823</c:v>
                </c:pt>
                <c:pt idx="285">
                  <c:v>91847</c:v>
                </c:pt>
                <c:pt idx="286">
                  <c:v>84177</c:v>
                </c:pt>
                <c:pt idx="287">
                  <c:v>75054</c:v>
                </c:pt>
                <c:pt idx="288">
                  <c:v>81060</c:v>
                </c:pt>
                <c:pt idx="289">
                  <c:v>53134</c:v>
                </c:pt>
                <c:pt idx="290">
                  <c:v>77948</c:v>
                </c:pt>
                <c:pt idx="291">
                  <c:v>94635</c:v>
                </c:pt>
                <c:pt idx="292">
                  <c:v>89205</c:v>
                </c:pt>
                <c:pt idx="293">
                  <c:v>94635</c:v>
                </c:pt>
                <c:pt idx="294">
                  <c:v>66316</c:v>
                </c:pt>
                <c:pt idx="295">
                  <c:v>73193</c:v>
                </c:pt>
                <c:pt idx="296">
                  <c:v>123642</c:v>
                </c:pt>
                <c:pt idx="297">
                  <c:v>53986</c:v>
                </c:pt>
                <c:pt idx="298">
                  <c:v>73193</c:v>
                </c:pt>
                <c:pt idx="299">
                  <c:v>74346</c:v>
                </c:pt>
                <c:pt idx="300">
                  <c:v>103250</c:v>
                </c:pt>
                <c:pt idx="301">
                  <c:v>74346</c:v>
                </c:pt>
                <c:pt idx="302">
                  <c:v>69980</c:v>
                </c:pt>
                <c:pt idx="303">
                  <c:v>96965</c:v>
                </c:pt>
                <c:pt idx="304">
                  <c:v>107227</c:v>
                </c:pt>
                <c:pt idx="305">
                  <c:v>74346</c:v>
                </c:pt>
                <c:pt idx="306">
                  <c:v>93133</c:v>
                </c:pt>
                <c:pt idx="307">
                  <c:v>84065</c:v>
                </c:pt>
                <c:pt idx="308">
                  <c:v>81700</c:v>
                </c:pt>
                <c:pt idx="309">
                  <c:v>67636</c:v>
                </c:pt>
                <c:pt idx="310">
                  <c:v>63026</c:v>
                </c:pt>
                <c:pt idx="311">
                  <c:v>71937</c:v>
                </c:pt>
                <c:pt idx="312">
                  <c:v>65334</c:v>
                </c:pt>
                <c:pt idx="313">
                  <c:v>84065</c:v>
                </c:pt>
                <c:pt idx="314">
                  <c:v>67636</c:v>
                </c:pt>
                <c:pt idx="315">
                  <c:v>53134</c:v>
                </c:pt>
                <c:pt idx="316">
                  <c:v>54728</c:v>
                </c:pt>
                <c:pt idx="317">
                  <c:v>83338</c:v>
                </c:pt>
                <c:pt idx="318">
                  <c:v>100415</c:v>
                </c:pt>
                <c:pt idx="319">
                  <c:v>94303</c:v>
                </c:pt>
                <c:pt idx="320">
                  <c:v>69980</c:v>
                </c:pt>
                <c:pt idx="321">
                  <c:v>71572</c:v>
                </c:pt>
                <c:pt idx="322">
                  <c:v>72324</c:v>
                </c:pt>
                <c:pt idx="323">
                  <c:v>71937</c:v>
                </c:pt>
                <c:pt idx="324">
                  <c:v>37728</c:v>
                </c:pt>
                <c:pt idx="325">
                  <c:v>71937</c:v>
                </c:pt>
                <c:pt idx="326">
                  <c:v>81700</c:v>
                </c:pt>
                <c:pt idx="327">
                  <c:v>83775</c:v>
                </c:pt>
                <c:pt idx="328">
                  <c:v>107227</c:v>
                </c:pt>
                <c:pt idx="329">
                  <c:v>84065</c:v>
                </c:pt>
                <c:pt idx="330">
                  <c:v>72324</c:v>
                </c:pt>
                <c:pt idx="331">
                  <c:v>71572</c:v>
                </c:pt>
                <c:pt idx="332">
                  <c:v>97394</c:v>
                </c:pt>
                <c:pt idx="333">
                  <c:v>67636</c:v>
                </c:pt>
                <c:pt idx="334">
                  <c:v>65334</c:v>
                </c:pt>
                <c:pt idx="335">
                  <c:v>76441</c:v>
                </c:pt>
                <c:pt idx="336">
                  <c:v>67636</c:v>
                </c:pt>
                <c:pt idx="337">
                  <c:v>107227</c:v>
                </c:pt>
                <c:pt idx="338">
                  <c:v>77012</c:v>
                </c:pt>
                <c:pt idx="339">
                  <c:v>123642</c:v>
                </c:pt>
                <c:pt idx="340">
                  <c:v>53986</c:v>
                </c:pt>
                <c:pt idx="341">
                  <c:v>81700</c:v>
                </c:pt>
                <c:pt idx="342">
                  <c:v>59410</c:v>
                </c:pt>
                <c:pt idx="343">
                  <c:v>79242</c:v>
                </c:pt>
                <c:pt idx="344">
                  <c:v>53986</c:v>
                </c:pt>
                <c:pt idx="345">
                  <c:v>84065</c:v>
                </c:pt>
                <c:pt idx="346">
                  <c:v>71937</c:v>
                </c:pt>
                <c:pt idx="347">
                  <c:v>93133</c:v>
                </c:pt>
                <c:pt idx="348">
                  <c:v>94635</c:v>
                </c:pt>
                <c:pt idx="349">
                  <c:v>67636</c:v>
                </c:pt>
                <c:pt idx="350">
                  <c:v>94635</c:v>
                </c:pt>
                <c:pt idx="351">
                  <c:v>94635</c:v>
                </c:pt>
                <c:pt idx="352">
                  <c:v>71937</c:v>
                </c:pt>
                <c:pt idx="353">
                  <c:v>71937</c:v>
                </c:pt>
                <c:pt idx="354">
                  <c:v>84065</c:v>
                </c:pt>
                <c:pt idx="355">
                  <c:v>54344</c:v>
                </c:pt>
                <c:pt idx="356">
                  <c:v>72007</c:v>
                </c:pt>
                <c:pt idx="357">
                  <c:v>71937</c:v>
                </c:pt>
                <c:pt idx="358">
                  <c:v>37728</c:v>
                </c:pt>
                <c:pt idx="359">
                  <c:v>80257</c:v>
                </c:pt>
                <c:pt idx="360">
                  <c:v>70698</c:v>
                </c:pt>
                <c:pt idx="361">
                  <c:v>78265</c:v>
                </c:pt>
                <c:pt idx="362">
                  <c:v>91381</c:v>
                </c:pt>
                <c:pt idx="363">
                  <c:v>81691</c:v>
                </c:pt>
                <c:pt idx="364">
                  <c:v>94635</c:v>
                </c:pt>
                <c:pt idx="365">
                  <c:v>107227</c:v>
                </c:pt>
                <c:pt idx="366">
                  <c:v>72622</c:v>
                </c:pt>
                <c:pt idx="367">
                  <c:v>69980</c:v>
                </c:pt>
                <c:pt idx="368">
                  <c:v>94635</c:v>
                </c:pt>
                <c:pt idx="369">
                  <c:v>67226</c:v>
                </c:pt>
                <c:pt idx="370">
                  <c:v>101075</c:v>
                </c:pt>
                <c:pt idx="371">
                  <c:v>74346</c:v>
                </c:pt>
                <c:pt idx="372">
                  <c:v>69980</c:v>
                </c:pt>
                <c:pt idx="373">
                  <c:v>76441</c:v>
                </c:pt>
                <c:pt idx="374">
                  <c:v>93133</c:v>
                </c:pt>
                <c:pt idx="375">
                  <c:v>83557</c:v>
                </c:pt>
                <c:pt idx="376">
                  <c:v>69980</c:v>
                </c:pt>
                <c:pt idx="377">
                  <c:v>71937</c:v>
                </c:pt>
                <c:pt idx="378">
                  <c:v>49046</c:v>
                </c:pt>
                <c:pt idx="379">
                  <c:v>73964</c:v>
                </c:pt>
                <c:pt idx="380">
                  <c:v>83038</c:v>
                </c:pt>
                <c:pt idx="381">
                  <c:v>67636</c:v>
                </c:pt>
                <c:pt idx="382">
                  <c:v>73193</c:v>
                </c:pt>
                <c:pt idx="383">
                  <c:v>73530</c:v>
                </c:pt>
                <c:pt idx="384">
                  <c:v>55436</c:v>
                </c:pt>
                <c:pt idx="385">
                  <c:v>49046</c:v>
                </c:pt>
                <c:pt idx="386">
                  <c:v>56322</c:v>
                </c:pt>
                <c:pt idx="387">
                  <c:v>72622</c:v>
                </c:pt>
                <c:pt idx="388">
                  <c:v>95363</c:v>
                </c:pt>
                <c:pt idx="389">
                  <c:v>67636</c:v>
                </c:pt>
                <c:pt idx="390">
                  <c:v>71937</c:v>
                </c:pt>
                <c:pt idx="391">
                  <c:v>67636</c:v>
                </c:pt>
                <c:pt idx="392">
                  <c:v>100415</c:v>
                </c:pt>
                <c:pt idx="393">
                  <c:v>75011</c:v>
                </c:pt>
                <c:pt idx="394">
                  <c:v>73626</c:v>
                </c:pt>
                <c:pt idx="395">
                  <c:v>81060</c:v>
                </c:pt>
                <c:pt idx="396">
                  <c:v>78763</c:v>
                </c:pt>
                <c:pt idx="397">
                  <c:v>83557</c:v>
                </c:pt>
                <c:pt idx="398">
                  <c:v>73964</c:v>
                </c:pt>
                <c:pt idx="399">
                  <c:v>71937</c:v>
                </c:pt>
                <c:pt idx="400">
                  <c:v>83557</c:v>
                </c:pt>
                <c:pt idx="401">
                  <c:v>72622</c:v>
                </c:pt>
                <c:pt idx="402">
                  <c:v>100415</c:v>
                </c:pt>
                <c:pt idx="403">
                  <c:v>37728</c:v>
                </c:pt>
                <c:pt idx="404">
                  <c:v>94635</c:v>
                </c:pt>
                <c:pt idx="405">
                  <c:v>72007</c:v>
                </c:pt>
                <c:pt idx="406">
                  <c:v>84177</c:v>
                </c:pt>
                <c:pt idx="407">
                  <c:v>52178</c:v>
                </c:pt>
                <c:pt idx="408">
                  <c:v>78763</c:v>
                </c:pt>
                <c:pt idx="409">
                  <c:v>75729</c:v>
                </c:pt>
                <c:pt idx="410">
                  <c:v>74346</c:v>
                </c:pt>
                <c:pt idx="411">
                  <c:v>69980</c:v>
                </c:pt>
                <c:pt idx="412">
                  <c:v>81700</c:v>
                </c:pt>
                <c:pt idx="413">
                  <c:v>78345</c:v>
                </c:pt>
                <c:pt idx="414">
                  <c:v>71937</c:v>
                </c:pt>
                <c:pt idx="415">
                  <c:v>81700</c:v>
                </c:pt>
                <c:pt idx="416">
                  <c:v>69980</c:v>
                </c:pt>
                <c:pt idx="417">
                  <c:v>91381</c:v>
                </c:pt>
                <c:pt idx="418">
                  <c:v>84065</c:v>
                </c:pt>
                <c:pt idx="419">
                  <c:v>65334</c:v>
                </c:pt>
                <c:pt idx="420">
                  <c:v>69980</c:v>
                </c:pt>
                <c:pt idx="421">
                  <c:v>73969</c:v>
                </c:pt>
                <c:pt idx="422">
                  <c:v>73530</c:v>
                </c:pt>
                <c:pt idx="423">
                  <c:v>67636</c:v>
                </c:pt>
                <c:pt idx="424">
                  <c:v>49046</c:v>
                </c:pt>
                <c:pt idx="425">
                  <c:v>81691</c:v>
                </c:pt>
                <c:pt idx="426">
                  <c:v>71937</c:v>
                </c:pt>
                <c:pt idx="427">
                  <c:v>71937</c:v>
                </c:pt>
                <c:pt idx="428">
                  <c:v>54344</c:v>
                </c:pt>
                <c:pt idx="429">
                  <c:v>73193</c:v>
                </c:pt>
                <c:pt idx="430">
                  <c:v>85819</c:v>
                </c:pt>
                <c:pt idx="431">
                  <c:v>78345</c:v>
                </c:pt>
                <c:pt idx="432">
                  <c:v>86351</c:v>
                </c:pt>
                <c:pt idx="433">
                  <c:v>81700</c:v>
                </c:pt>
                <c:pt idx="434">
                  <c:v>74346</c:v>
                </c:pt>
                <c:pt idx="435">
                  <c:v>76441</c:v>
                </c:pt>
                <c:pt idx="436">
                  <c:v>74346</c:v>
                </c:pt>
                <c:pt idx="437">
                  <c:v>67636</c:v>
                </c:pt>
                <c:pt idx="438">
                  <c:v>83038</c:v>
                </c:pt>
                <c:pt idx="439">
                  <c:v>81700</c:v>
                </c:pt>
                <c:pt idx="440">
                  <c:v>97394</c:v>
                </c:pt>
                <c:pt idx="441">
                  <c:v>94635</c:v>
                </c:pt>
                <c:pt idx="442">
                  <c:v>80257</c:v>
                </c:pt>
                <c:pt idx="443">
                  <c:v>75054</c:v>
                </c:pt>
                <c:pt idx="444">
                  <c:v>74346</c:v>
                </c:pt>
                <c:pt idx="445">
                  <c:v>72324</c:v>
                </c:pt>
                <c:pt idx="446">
                  <c:v>69980</c:v>
                </c:pt>
                <c:pt idx="447">
                  <c:v>66537</c:v>
                </c:pt>
                <c:pt idx="448">
                  <c:v>70698</c:v>
                </c:pt>
                <c:pt idx="449">
                  <c:v>49046</c:v>
                </c:pt>
                <c:pt idx="450">
                  <c:v>83038</c:v>
                </c:pt>
                <c:pt idx="451">
                  <c:v>93133</c:v>
                </c:pt>
                <c:pt idx="452">
                  <c:v>123642</c:v>
                </c:pt>
                <c:pt idx="453">
                  <c:v>57916</c:v>
                </c:pt>
                <c:pt idx="454">
                  <c:v>78265</c:v>
                </c:pt>
                <c:pt idx="455">
                  <c:v>72324</c:v>
                </c:pt>
                <c:pt idx="456">
                  <c:v>45873</c:v>
                </c:pt>
                <c:pt idx="457">
                  <c:v>72622</c:v>
                </c:pt>
                <c:pt idx="458">
                  <c:v>74346</c:v>
                </c:pt>
                <c:pt idx="459">
                  <c:v>89205</c:v>
                </c:pt>
                <c:pt idx="460">
                  <c:v>69980</c:v>
                </c:pt>
                <c:pt idx="461">
                  <c:v>71085</c:v>
                </c:pt>
                <c:pt idx="462">
                  <c:v>72007</c:v>
                </c:pt>
                <c:pt idx="463">
                  <c:v>49046</c:v>
                </c:pt>
                <c:pt idx="464">
                  <c:v>71937</c:v>
                </c:pt>
                <c:pt idx="465">
                  <c:v>81700</c:v>
                </c:pt>
                <c:pt idx="466">
                  <c:v>91381</c:v>
                </c:pt>
                <c:pt idx="467">
                  <c:v>84177</c:v>
                </c:pt>
                <c:pt idx="468">
                  <c:v>69175</c:v>
                </c:pt>
                <c:pt idx="469">
                  <c:v>94635</c:v>
                </c:pt>
                <c:pt idx="470">
                  <c:v>65334</c:v>
                </c:pt>
                <c:pt idx="471">
                  <c:v>65334</c:v>
                </c:pt>
                <c:pt idx="472">
                  <c:v>45873</c:v>
                </c:pt>
                <c:pt idx="473">
                  <c:v>73964</c:v>
                </c:pt>
                <c:pt idx="474">
                  <c:v>83038</c:v>
                </c:pt>
                <c:pt idx="475">
                  <c:v>72007</c:v>
                </c:pt>
                <c:pt idx="476">
                  <c:v>66537</c:v>
                </c:pt>
                <c:pt idx="477">
                  <c:v>81700</c:v>
                </c:pt>
                <c:pt idx="478">
                  <c:v>83557</c:v>
                </c:pt>
                <c:pt idx="479">
                  <c:v>69980</c:v>
                </c:pt>
                <c:pt idx="480">
                  <c:v>84065</c:v>
                </c:pt>
                <c:pt idx="481">
                  <c:v>84065</c:v>
                </c:pt>
                <c:pt idx="482">
                  <c:v>72324</c:v>
                </c:pt>
                <c:pt idx="483">
                  <c:v>67636</c:v>
                </c:pt>
                <c:pt idx="484">
                  <c:v>81060</c:v>
                </c:pt>
                <c:pt idx="485">
                  <c:v>77012</c:v>
                </c:pt>
                <c:pt idx="486">
                  <c:v>74346</c:v>
                </c:pt>
                <c:pt idx="487">
                  <c:v>94635</c:v>
                </c:pt>
                <c:pt idx="488">
                  <c:v>72238</c:v>
                </c:pt>
                <c:pt idx="489">
                  <c:v>79165</c:v>
                </c:pt>
                <c:pt idx="490">
                  <c:v>54344</c:v>
                </c:pt>
                <c:pt idx="491">
                  <c:v>80918</c:v>
                </c:pt>
                <c:pt idx="492">
                  <c:v>71937</c:v>
                </c:pt>
                <c:pt idx="493">
                  <c:v>69980</c:v>
                </c:pt>
                <c:pt idx="494">
                  <c:v>67636</c:v>
                </c:pt>
                <c:pt idx="495">
                  <c:v>71572</c:v>
                </c:pt>
                <c:pt idx="496">
                  <c:v>74346</c:v>
                </c:pt>
                <c:pt idx="497">
                  <c:v>75993</c:v>
                </c:pt>
                <c:pt idx="498">
                  <c:v>80918</c:v>
                </c:pt>
                <c:pt idx="499">
                  <c:v>71572</c:v>
                </c:pt>
                <c:pt idx="500">
                  <c:v>69980</c:v>
                </c:pt>
                <c:pt idx="501">
                  <c:v>67802</c:v>
                </c:pt>
                <c:pt idx="502">
                  <c:v>94635</c:v>
                </c:pt>
                <c:pt idx="503">
                  <c:v>72324</c:v>
                </c:pt>
                <c:pt idx="504">
                  <c:v>69980</c:v>
                </c:pt>
                <c:pt idx="505">
                  <c:v>71937</c:v>
                </c:pt>
                <c:pt idx="506">
                  <c:v>83775</c:v>
                </c:pt>
                <c:pt idx="507">
                  <c:v>107504</c:v>
                </c:pt>
                <c:pt idx="508">
                  <c:v>94923</c:v>
                </c:pt>
                <c:pt idx="509">
                  <c:v>69980</c:v>
                </c:pt>
                <c:pt idx="510">
                  <c:v>74346</c:v>
                </c:pt>
                <c:pt idx="511">
                  <c:v>81060</c:v>
                </c:pt>
                <c:pt idx="512">
                  <c:v>101075</c:v>
                </c:pt>
                <c:pt idx="513">
                  <c:v>83038</c:v>
                </c:pt>
                <c:pt idx="514">
                  <c:v>67636</c:v>
                </c:pt>
                <c:pt idx="515">
                  <c:v>107227</c:v>
                </c:pt>
                <c:pt idx="516">
                  <c:v>76441</c:v>
                </c:pt>
                <c:pt idx="517">
                  <c:v>123642</c:v>
                </c:pt>
                <c:pt idx="518">
                  <c:v>81700</c:v>
                </c:pt>
                <c:pt idx="519">
                  <c:v>69980</c:v>
                </c:pt>
                <c:pt idx="520">
                  <c:v>75054</c:v>
                </c:pt>
                <c:pt idx="521">
                  <c:v>74346</c:v>
                </c:pt>
                <c:pt idx="522">
                  <c:v>71937</c:v>
                </c:pt>
                <c:pt idx="523">
                  <c:v>73969</c:v>
                </c:pt>
                <c:pt idx="524">
                  <c:v>69980</c:v>
                </c:pt>
                <c:pt idx="525">
                  <c:v>67636</c:v>
                </c:pt>
                <c:pt idx="526">
                  <c:v>72324</c:v>
                </c:pt>
                <c:pt idx="527">
                  <c:v>75729</c:v>
                </c:pt>
                <c:pt idx="528">
                  <c:v>67636</c:v>
                </c:pt>
                <c:pt idx="529">
                  <c:v>49046</c:v>
                </c:pt>
                <c:pt idx="530">
                  <c:v>83984</c:v>
                </c:pt>
                <c:pt idx="531">
                  <c:v>67226</c:v>
                </c:pt>
                <c:pt idx="532">
                  <c:v>123642</c:v>
                </c:pt>
                <c:pt idx="533">
                  <c:v>89205</c:v>
                </c:pt>
                <c:pt idx="534">
                  <c:v>83775</c:v>
                </c:pt>
                <c:pt idx="535">
                  <c:v>71572</c:v>
                </c:pt>
                <c:pt idx="536">
                  <c:v>53134</c:v>
                </c:pt>
                <c:pt idx="537">
                  <c:v>69980</c:v>
                </c:pt>
                <c:pt idx="538">
                  <c:v>72007</c:v>
                </c:pt>
                <c:pt idx="539">
                  <c:v>72622</c:v>
                </c:pt>
                <c:pt idx="540">
                  <c:v>84065</c:v>
                </c:pt>
                <c:pt idx="541">
                  <c:v>73193</c:v>
                </c:pt>
                <c:pt idx="542">
                  <c:v>69980</c:v>
                </c:pt>
                <c:pt idx="543">
                  <c:v>81396</c:v>
                </c:pt>
                <c:pt idx="544">
                  <c:v>71937</c:v>
                </c:pt>
                <c:pt idx="545">
                  <c:v>83775</c:v>
                </c:pt>
                <c:pt idx="546">
                  <c:v>60700</c:v>
                </c:pt>
                <c:pt idx="547">
                  <c:v>49046</c:v>
                </c:pt>
                <c:pt idx="548">
                  <c:v>71572</c:v>
                </c:pt>
                <c:pt idx="549">
                  <c:v>123642</c:v>
                </c:pt>
                <c:pt idx="550">
                  <c:v>69980</c:v>
                </c:pt>
                <c:pt idx="551">
                  <c:v>72324</c:v>
                </c:pt>
                <c:pt idx="552">
                  <c:v>75993</c:v>
                </c:pt>
                <c:pt idx="553">
                  <c:v>96943</c:v>
                </c:pt>
                <c:pt idx="554">
                  <c:v>75011</c:v>
                </c:pt>
                <c:pt idx="555">
                  <c:v>78763</c:v>
                </c:pt>
                <c:pt idx="556">
                  <c:v>83775</c:v>
                </c:pt>
                <c:pt idx="557">
                  <c:v>49046</c:v>
                </c:pt>
                <c:pt idx="558">
                  <c:v>65334</c:v>
                </c:pt>
                <c:pt idx="559">
                  <c:v>76441</c:v>
                </c:pt>
                <c:pt idx="560">
                  <c:v>94635</c:v>
                </c:pt>
                <c:pt idx="561">
                  <c:v>73530</c:v>
                </c:pt>
                <c:pt idx="562">
                  <c:v>45873</c:v>
                </c:pt>
                <c:pt idx="563">
                  <c:v>83557</c:v>
                </c:pt>
                <c:pt idx="564">
                  <c:v>73969</c:v>
                </c:pt>
                <c:pt idx="565">
                  <c:v>67636</c:v>
                </c:pt>
                <c:pt idx="566">
                  <c:v>103250</c:v>
                </c:pt>
                <c:pt idx="567">
                  <c:v>45873</c:v>
                </c:pt>
                <c:pt idx="568">
                  <c:v>67636</c:v>
                </c:pt>
                <c:pt idx="569">
                  <c:v>79919</c:v>
                </c:pt>
                <c:pt idx="570">
                  <c:v>71937</c:v>
                </c:pt>
                <c:pt idx="571">
                  <c:v>52178</c:v>
                </c:pt>
                <c:pt idx="572">
                  <c:v>69980</c:v>
                </c:pt>
                <c:pt idx="573">
                  <c:v>69980</c:v>
                </c:pt>
                <c:pt idx="574">
                  <c:v>79242</c:v>
                </c:pt>
                <c:pt idx="575">
                  <c:v>94635</c:v>
                </c:pt>
                <c:pt idx="576">
                  <c:v>118725</c:v>
                </c:pt>
                <c:pt idx="577">
                  <c:v>69175</c:v>
                </c:pt>
                <c:pt idx="578">
                  <c:v>69980</c:v>
                </c:pt>
                <c:pt idx="579">
                  <c:v>69980</c:v>
                </c:pt>
                <c:pt idx="580">
                  <c:v>78763</c:v>
                </c:pt>
                <c:pt idx="581">
                  <c:v>69980</c:v>
                </c:pt>
                <c:pt idx="582">
                  <c:v>75422</c:v>
                </c:pt>
                <c:pt idx="583">
                  <c:v>69528</c:v>
                </c:pt>
                <c:pt idx="584">
                  <c:v>69980</c:v>
                </c:pt>
                <c:pt idx="585">
                  <c:v>107227</c:v>
                </c:pt>
                <c:pt idx="586">
                  <c:v>74346</c:v>
                </c:pt>
                <c:pt idx="587">
                  <c:v>71937</c:v>
                </c:pt>
                <c:pt idx="588">
                  <c:v>79873</c:v>
                </c:pt>
                <c:pt idx="589">
                  <c:v>84065</c:v>
                </c:pt>
                <c:pt idx="590">
                  <c:v>67636</c:v>
                </c:pt>
                <c:pt idx="591">
                  <c:v>69595</c:v>
                </c:pt>
                <c:pt idx="592">
                  <c:v>96965</c:v>
                </c:pt>
                <c:pt idx="593">
                  <c:v>67636</c:v>
                </c:pt>
                <c:pt idx="594">
                  <c:v>70698</c:v>
                </c:pt>
                <c:pt idx="595">
                  <c:v>49046</c:v>
                </c:pt>
                <c:pt idx="596">
                  <c:v>83557</c:v>
                </c:pt>
                <c:pt idx="597">
                  <c:v>67226</c:v>
                </c:pt>
                <c:pt idx="598">
                  <c:v>65334</c:v>
                </c:pt>
                <c:pt idx="599">
                  <c:v>72007</c:v>
                </c:pt>
                <c:pt idx="600">
                  <c:v>75993</c:v>
                </c:pt>
                <c:pt idx="601">
                  <c:v>69980</c:v>
                </c:pt>
                <c:pt idx="602">
                  <c:v>79242</c:v>
                </c:pt>
                <c:pt idx="603">
                  <c:v>79242</c:v>
                </c:pt>
                <c:pt idx="604">
                  <c:v>107227</c:v>
                </c:pt>
                <c:pt idx="605">
                  <c:v>101075</c:v>
                </c:pt>
                <c:pt idx="606">
                  <c:v>69175</c:v>
                </c:pt>
                <c:pt idx="607">
                  <c:v>75968</c:v>
                </c:pt>
                <c:pt idx="608">
                  <c:v>72324</c:v>
                </c:pt>
                <c:pt idx="609">
                  <c:v>69595</c:v>
                </c:pt>
                <c:pt idx="610">
                  <c:v>78763</c:v>
                </c:pt>
                <c:pt idx="611">
                  <c:v>75729</c:v>
                </c:pt>
                <c:pt idx="612">
                  <c:v>69980</c:v>
                </c:pt>
                <c:pt idx="613">
                  <c:v>67161</c:v>
                </c:pt>
                <c:pt idx="614">
                  <c:v>84065</c:v>
                </c:pt>
                <c:pt idx="615">
                  <c:v>72007</c:v>
                </c:pt>
                <c:pt idx="616">
                  <c:v>107227</c:v>
                </c:pt>
                <c:pt idx="617">
                  <c:v>65334</c:v>
                </c:pt>
                <c:pt idx="618">
                  <c:v>84065</c:v>
                </c:pt>
                <c:pt idx="619">
                  <c:v>109454</c:v>
                </c:pt>
                <c:pt idx="620">
                  <c:v>93133</c:v>
                </c:pt>
                <c:pt idx="621">
                  <c:v>69980</c:v>
                </c:pt>
                <c:pt idx="622">
                  <c:v>49046</c:v>
                </c:pt>
                <c:pt idx="623">
                  <c:v>37728</c:v>
                </c:pt>
                <c:pt idx="624">
                  <c:v>77012</c:v>
                </c:pt>
                <c:pt idx="625">
                  <c:v>83775</c:v>
                </c:pt>
                <c:pt idx="626">
                  <c:v>71937</c:v>
                </c:pt>
                <c:pt idx="627">
                  <c:v>81060</c:v>
                </c:pt>
                <c:pt idx="628">
                  <c:v>107227</c:v>
                </c:pt>
                <c:pt idx="629">
                  <c:v>71937</c:v>
                </c:pt>
                <c:pt idx="630">
                  <c:v>84065</c:v>
                </c:pt>
                <c:pt idx="631">
                  <c:v>69980</c:v>
                </c:pt>
                <c:pt idx="632">
                  <c:v>45873</c:v>
                </c:pt>
                <c:pt idx="633">
                  <c:v>67636</c:v>
                </c:pt>
                <c:pt idx="634">
                  <c:v>93133</c:v>
                </c:pt>
                <c:pt idx="635">
                  <c:v>107227</c:v>
                </c:pt>
                <c:pt idx="636">
                  <c:v>73964</c:v>
                </c:pt>
                <c:pt idx="637">
                  <c:v>107227</c:v>
                </c:pt>
                <c:pt idx="638">
                  <c:v>49887</c:v>
                </c:pt>
                <c:pt idx="639">
                  <c:v>75054</c:v>
                </c:pt>
                <c:pt idx="640">
                  <c:v>67636</c:v>
                </c:pt>
                <c:pt idx="641">
                  <c:v>67636</c:v>
                </c:pt>
                <c:pt idx="642">
                  <c:v>54728</c:v>
                </c:pt>
                <c:pt idx="643">
                  <c:v>103250</c:v>
                </c:pt>
                <c:pt idx="644">
                  <c:v>69980</c:v>
                </c:pt>
                <c:pt idx="645">
                  <c:v>94635</c:v>
                </c:pt>
                <c:pt idx="646">
                  <c:v>61104</c:v>
                </c:pt>
                <c:pt idx="647">
                  <c:v>62088</c:v>
                </c:pt>
                <c:pt idx="648">
                  <c:v>79242</c:v>
                </c:pt>
                <c:pt idx="649">
                  <c:v>77012</c:v>
                </c:pt>
                <c:pt idx="650">
                  <c:v>60425</c:v>
                </c:pt>
                <c:pt idx="651">
                  <c:v>71937</c:v>
                </c:pt>
                <c:pt idx="652">
                  <c:v>77012</c:v>
                </c:pt>
                <c:pt idx="653">
                  <c:v>71572</c:v>
                </c:pt>
                <c:pt idx="654">
                  <c:v>91847</c:v>
                </c:pt>
                <c:pt idx="655">
                  <c:v>67636</c:v>
                </c:pt>
                <c:pt idx="656">
                  <c:v>69595</c:v>
                </c:pt>
                <c:pt idx="657">
                  <c:v>81700</c:v>
                </c:pt>
                <c:pt idx="658">
                  <c:v>91381</c:v>
                </c:pt>
                <c:pt idx="659">
                  <c:v>84065</c:v>
                </c:pt>
                <c:pt idx="660">
                  <c:v>81700</c:v>
                </c:pt>
                <c:pt idx="661">
                  <c:v>55794</c:v>
                </c:pt>
                <c:pt idx="662">
                  <c:v>78265</c:v>
                </c:pt>
                <c:pt idx="663">
                  <c:v>81396</c:v>
                </c:pt>
                <c:pt idx="664">
                  <c:v>89205</c:v>
                </c:pt>
                <c:pt idx="665">
                  <c:v>73969</c:v>
                </c:pt>
                <c:pt idx="666">
                  <c:v>71937</c:v>
                </c:pt>
                <c:pt idx="667">
                  <c:v>75054</c:v>
                </c:pt>
                <c:pt idx="668">
                  <c:v>85956</c:v>
                </c:pt>
                <c:pt idx="669">
                  <c:v>81024</c:v>
                </c:pt>
                <c:pt idx="670">
                  <c:v>54344</c:v>
                </c:pt>
                <c:pt idx="671">
                  <c:v>89205</c:v>
                </c:pt>
                <c:pt idx="672">
                  <c:v>49046</c:v>
                </c:pt>
                <c:pt idx="673">
                  <c:v>69595</c:v>
                </c:pt>
                <c:pt idx="674">
                  <c:v>69980</c:v>
                </c:pt>
                <c:pt idx="675">
                  <c:v>67636</c:v>
                </c:pt>
                <c:pt idx="676">
                  <c:v>83557</c:v>
                </c:pt>
                <c:pt idx="677">
                  <c:v>72622</c:v>
                </c:pt>
                <c:pt idx="678">
                  <c:v>85819</c:v>
                </c:pt>
                <c:pt idx="679">
                  <c:v>67636</c:v>
                </c:pt>
                <c:pt idx="680">
                  <c:v>97394</c:v>
                </c:pt>
                <c:pt idx="681">
                  <c:v>83557</c:v>
                </c:pt>
                <c:pt idx="682">
                  <c:v>78345</c:v>
                </c:pt>
                <c:pt idx="683">
                  <c:v>93823</c:v>
                </c:pt>
                <c:pt idx="684">
                  <c:v>69175</c:v>
                </c:pt>
                <c:pt idx="685">
                  <c:v>75729</c:v>
                </c:pt>
                <c:pt idx="686">
                  <c:v>67636</c:v>
                </c:pt>
                <c:pt idx="687">
                  <c:v>71937</c:v>
                </c:pt>
                <c:pt idx="688">
                  <c:v>91381</c:v>
                </c:pt>
                <c:pt idx="689">
                  <c:v>75054</c:v>
                </c:pt>
                <c:pt idx="690">
                  <c:v>89205</c:v>
                </c:pt>
                <c:pt idx="691">
                  <c:v>71937</c:v>
                </c:pt>
                <c:pt idx="692">
                  <c:v>74346</c:v>
                </c:pt>
                <c:pt idx="693">
                  <c:v>79165</c:v>
                </c:pt>
                <c:pt idx="694">
                  <c:v>71572</c:v>
                </c:pt>
                <c:pt idx="695">
                  <c:v>79165</c:v>
                </c:pt>
                <c:pt idx="696">
                  <c:v>69175</c:v>
                </c:pt>
                <c:pt idx="697">
                  <c:v>83775</c:v>
                </c:pt>
                <c:pt idx="698">
                  <c:v>89205</c:v>
                </c:pt>
                <c:pt idx="699">
                  <c:v>72324</c:v>
                </c:pt>
                <c:pt idx="700">
                  <c:v>94635</c:v>
                </c:pt>
                <c:pt idx="701">
                  <c:v>69175</c:v>
                </c:pt>
                <c:pt idx="702">
                  <c:v>54728</c:v>
                </c:pt>
                <c:pt idx="703">
                  <c:v>74346</c:v>
                </c:pt>
                <c:pt idx="704">
                  <c:v>83775</c:v>
                </c:pt>
                <c:pt idx="705">
                  <c:v>72007</c:v>
                </c:pt>
                <c:pt idx="706">
                  <c:v>71937</c:v>
                </c:pt>
                <c:pt idx="707">
                  <c:v>67636</c:v>
                </c:pt>
                <c:pt idx="708">
                  <c:v>54728</c:v>
                </c:pt>
                <c:pt idx="709">
                  <c:v>45981</c:v>
                </c:pt>
                <c:pt idx="710">
                  <c:v>96943</c:v>
                </c:pt>
                <c:pt idx="711">
                  <c:v>83557</c:v>
                </c:pt>
                <c:pt idx="712">
                  <c:v>78345</c:v>
                </c:pt>
                <c:pt idx="713">
                  <c:v>83557</c:v>
                </c:pt>
                <c:pt idx="714">
                  <c:v>75422</c:v>
                </c:pt>
                <c:pt idx="715">
                  <c:v>47749</c:v>
                </c:pt>
                <c:pt idx="716">
                  <c:v>75993</c:v>
                </c:pt>
                <c:pt idx="717">
                  <c:v>52268</c:v>
                </c:pt>
                <c:pt idx="718">
                  <c:v>73964</c:v>
                </c:pt>
                <c:pt idx="719">
                  <c:v>70190</c:v>
                </c:pt>
                <c:pt idx="720">
                  <c:v>72622</c:v>
                </c:pt>
                <c:pt idx="721">
                  <c:v>69980</c:v>
                </c:pt>
                <c:pt idx="722">
                  <c:v>54344</c:v>
                </c:pt>
                <c:pt idx="723">
                  <c:v>78345</c:v>
                </c:pt>
                <c:pt idx="724">
                  <c:v>83557</c:v>
                </c:pt>
                <c:pt idx="725">
                  <c:v>37728</c:v>
                </c:pt>
                <c:pt idx="726">
                  <c:v>85819</c:v>
                </c:pt>
                <c:pt idx="727">
                  <c:v>96965</c:v>
                </c:pt>
                <c:pt idx="728">
                  <c:v>73969</c:v>
                </c:pt>
                <c:pt idx="729">
                  <c:v>75729</c:v>
                </c:pt>
                <c:pt idx="730">
                  <c:v>72324</c:v>
                </c:pt>
                <c:pt idx="731">
                  <c:v>79242</c:v>
                </c:pt>
                <c:pt idx="732">
                  <c:v>69980</c:v>
                </c:pt>
                <c:pt idx="733">
                  <c:v>81700</c:v>
                </c:pt>
                <c:pt idx="734">
                  <c:v>76441</c:v>
                </c:pt>
                <c:pt idx="735">
                  <c:v>83557</c:v>
                </c:pt>
                <c:pt idx="736">
                  <c:v>74346</c:v>
                </c:pt>
                <c:pt idx="737">
                  <c:v>67636</c:v>
                </c:pt>
                <c:pt idx="738">
                  <c:v>66821</c:v>
                </c:pt>
                <c:pt idx="739">
                  <c:v>78763</c:v>
                </c:pt>
                <c:pt idx="740">
                  <c:v>69980</c:v>
                </c:pt>
                <c:pt idx="741">
                  <c:v>123642</c:v>
                </c:pt>
                <c:pt idx="742">
                  <c:v>72007</c:v>
                </c:pt>
                <c:pt idx="743">
                  <c:v>83557</c:v>
                </c:pt>
                <c:pt idx="744">
                  <c:v>75054</c:v>
                </c:pt>
                <c:pt idx="745">
                  <c:v>80918</c:v>
                </c:pt>
                <c:pt idx="746">
                  <c:v>74346</c:v>
                </c:pt>
                <c:pt idx="747">
                  <c:v>54728</c:v>
                </c:pt>
                <c:pt idx="748">
                  <c:v>84065</c:v>
                </c:pt>
                <c:pt idx="749">
                  <c:v>54728</c:v>
                </c:pt>
                <c:pt idx="750">
                  <c:v>97394</c:v>
                </c:pt>
                <c:pt idx="751">
                  <c:v>72007</c:v>
                </c:pt>
                <c:pt idx="752">
                  <c:v>81700</c:v>
                </c:pt>
                <c:pt idx="753">
                  <c:v>78345</c:v>
                </c:pt>
                <c:pt idx="754">
                  <c:v>79242</c:v>
                </c:pt>
                <c:pt idx="755">
                  <c:v>55794</c:v>
                </c:pt>
                <c:pt idx="756">
                  <c:v>71572</c:v>
                </c:pt>
                <c:pt idx="757">
                  <c:v>69175</c:v>
                </c:pt>
                <c:pt idx="758">
                  <c:v>73193</c:v>
                </c:pt>
                <c:pt idx="759">
                  <c:v>69595</c:v>
                </c:pt>
                <c:pt idx="760">
                  <c:v>78763</c:v>
                </c:pt>
                <c:pt idx="761">
                  <c:v>94635</c:v>
                </c:pt>
                <c:pt idx="762">
                  <c:v>67636</c:v>
                </c:pt>
                <c:pt idx="763">
                  <c:v>69595</c:v>
                </c:pt>
                <c:pt idx="764">
                  <c:v>67636</c:v>
                </c:pt>
                <c:pt idx="765">
                  <c:v>83557</c:v>
                </c:pt>
                <c:pt idx="766">
                  <c:v>80918</c:v>
                </c:pt>
                <c:pt idx="767">
                  <c:v>79242</c:v>
                </c:pt>
                <c:pt idx="768">
                  <c:v>69980</c:v>
                </c:pt>
                <c:pt idx="769">
                  <c:v>56322</c:v>
                </c:pt>
                <c:pt idx="770">
                  <c:v>49887</c:v>
                </c:pt>
                <c:pt idx="771">
                  <c:v>71572</c:v>
                </c:pt>
                <c:pt idx="772">
                  <c:v>81060</c:v>
                </c:pt>
                <c:pt idx="773">
                  <c:v>76441</c:v>
                </c:pt>
                <c:pt idx="774">
                  <c:v>67636</c:v>
                </c:pt>
                <c:pt idx="775">
                  <c:v>67636</c:v>
                </c:pt>
                <c:pt idx="776">
                  <c:v>69980</c:v>
                </c:pt>
                <c:pt idx="777">
                  <c:v>57916</c:v>
                </c:pt>
                <c:pt idx="778">
                  <c:v>69980</c:v>
                </c:pt>
                <c:pt idx="779">
                  <c:v>66537</c:v>
                </c:pt>
                <c:pt idx="780">
                  <c:v>94635</c:v>
                </c:pt>
                <c:pt idx="781">
                  <c:v>54344</c:v>
                </c:pt>
                <c:pt idx="782">
                  <c:v>72324</c:v>
                </c:pt>
                <c:pt idx="783">
                  <c:v>81700</c:v>
                </c:pt>
                <c:pt idx="784">
                  <c:v>72580</c:v>
                </c:pt>
                <c:pt idx="785">
                  <c:v>74346</c:v>
                </c:pt>
                <c:pt idx="786">
                  <c:v>79165</c:v>
                </c:pt>
                <c:pt idx="787">
                  <c:v>71572</c:v>
                </c:pt>
                <c:pt idx="788">
                  <c:v>72622</c:v>
                </c:pt>
                <c:pt idx="789">
                  <c:v>74346</c:v>
                </c:pt>
                <c:pt idx="790">
                  <c:v>47749</c:v>
                </c:pt>
                <c:pt idx="791">
                  <c:v>74419</c:v>
                </c:pt>
                <c:pt idx="792">
                  <c:v>59510</c:v>
                </c:pt>
                <c:pt idx="793">
                  <c:v>72324</c:v>
                </c:pt>
                <c:pt idx="794">
                  <c:v>43856</c:v>
                </c:pt>
                <c:pt idx="795">
                  <c:v>72007</c:v>
                </c:pt>
                <c:pt idx="796">
                  <c:v>71937</c:v>
                </c:pt>
                <c:pt idx="797">
                  <c:v>84177</c:v>
                </c:pt>
                <c:pt idx="798">
                  <c:v>89205</c:v>
                </c:pt>
                <c:pt idx="799">
                  <c:v>73964</c:v>
                </c:pt>
                <c:pt idx="800">
                  <c:v>78763</c:v>
                </c:pt>
                <c:pt idx="801">
                  <c:v>71937</c:v>
                </c:pt>
                <c:pt idx="802">
                  <c:v>83984</c:v>
                </c:pt>
                <c:pt idx="803">
                  <c:v>94635</c:v>
                </c:pt>
                <c:pt idx="804">
                  <c:v>65334</c:v>
                </c:pt>
                <c:pt idx="805">
                  <c:v>79242</c:v>
                </c:pt>
                <c:pt idx="806">
                  <c:v>71937</c:v>
                </c:pt>
                <c:pt idx="807">
                  <c:v>83775</c:v>
                </c:pt>
                <c:pt idx="808">
                  <c:v>81060</c:v>
                </c:pt>
                <c:pt idx="809">
                  <c:v>54344</c:v>
                </c:pt>
                <c:pt idx="810">
                  <c:v>81060</c:v>
                </c:pt>
                <c:pt idx="811">
                  <c:v>72622</c:v>
                </c:pt>
                <c:pt idx="812">
                  <c:v>71937</c:v>
                </c:pt>
                <c:pt idx="813">
                  <c:v>94635</c:v>
                </c:pt>
                <c:pt idx="814">
                  <c:v>71572</c:v>
                </c:pt>
                <c:pt idx="815">
                  <c:v>72622</c:v>
                </c:pt>
                <c:pt idx="816">
                  <c:v>67636</c:v>
                </c:pt>
                <c:pt idx="817">
                  <c:v>81024</c:v>
                </c:pt>
                <c:pt idx="818">
                  <c:v>55794</c:v>
                </c:pt>
                <c:pt idx="819">
                  <c:v>65334</c:v>
                </c:pt>
                <c:pt idx="820">
                  <c:v>144845</c:v>
                </c:pt>
                <c:pt idx="821">
                  <c:v>67636</c:v>
                </c:pt>
                <c:pt idx="822">
                  <c:v>78763</c:v>
                </c:pt>
                <c:pt idx="823">
                  <c:v>78345</c:v>
                </c:pt>
                <c:pt idx="824">
                  <c:v>83038</c:v>
                </c:pt>
                <c:pt idx="825">
                  <c:v>71937</c:v>
                </c:pt>
                <c:pt idx="826">
                  <c:v>73530</c:v>
                </c:pt>
                <c:pt idx="827">
                  <c:v>70810</c:v>
                </c:pt>
                <c:pt idx="828">
                  <c:v>69980</c:v>
                </c:pt>
                <c:pt idx="829">
                  <c:v>79165</c:v>
                </c:pt>
                <c:pt idx="830">
                  <c:v>78763</c:v>
                </c:pt>
                <c:pt idx="831">
                  <c:v>69175</c:v>
                </c:pt>
                <c:pt idx="832">
                  <c:v>78345</c:v>
                </c:pt>
                <c:pt idx="833">
                  <c:v>56322</c:v>
                </c:pt>
                <c:pt idx="834">
                  <c:v>37728</c:v>
                </c:pt>
                <c:pt idx="835">
                  <c:v>71572</c:v>
                </c:pt>
                <c:pt idx="836">
                  <c:v>54344</c:v>
                </c:pt>
                <c:pt idx="837">
                  <c:v>60425</c:v>
                </c:pt>
                <c:pt idx="838">
                  <c:v>69528</c:v>
                </c:pt>
                <c:pt idx="839">
                  <c:v>53134</c:v>
                </c:pt>
                <c:pt idx="840">
                  <c:v>83038</c:v>
                </c:pt>
                <c:pt idx="841">
                  <c:v>67636</c:v>
                </c:pt>
                <c:pt idx="842">
                  <c:v>72007</c:v>
                </c:pt>
                <c:pt idx="843">
                  <c:v>37728</c:v>
                </c:pt>
                <c:pt idx="844">
                  <c:v>81700</c:v>
                </c:pt>
                <c:pt idx="845">
                  <c:v>74346</c:v>
                </c:pt>
                <c:pt idx="846">
                  <c:v>67636</c:v>
                </c:pt>
                <c:pt idx="847">
                  <c:v>123642</c:v>
                </c:pt>
                <c:pt idx="848">
                  <c:v>69980</c:v>
                </c:pt>
                <c:pt idx="849">
                  <c:v>72622</c:v>
                </c:pt>
                <c:pt idx="850">
                  <c:v>81060</c:v>
                </c:pt>
                <c:pt idx="851">
                  <c:v>83338</c:v>
                </c:pt>
                <c:pt idx="852">
                  <c:v>69175</c:v>
                </c:pt>
                <c:pt idx="853">
                  <c:v>78265</c:v>
                </c:pt>
                <c:pt idx="854">
                  <c:v>84065</c:v>
                </c:pt>
                <c:pt idx="855">
                  <c:v>94635</c:v>
                </c:pt>
                <c:pt idx="856">
                  <c:v>69980</c:v>
                </c:pt>
                <c:pt idx="857">
                  <c:v>49887</c:v>
                </c:pt>
                <c:pt idx="858">
                  <c:v>69980</c:v>
                </c:pt>
                <c:pt idx="859">
                  <c:v>49046</c:v>
                </c:pt>
                <c:pt idx="860">
                  <c:v>75729</c:v>
                </c:pt>
                <c:pt idx="861">
                  <c:v>68647</c:v>
                </c:pt>
                <c:pt idx="862">
                  <c:v>37728</c:v>
                </c:pt>
                <c:pt idx="863">
                  <c:v>70698</c:v>
                </c:pt>
                <c:pt idx="864">
                  <c:v>73964</c:v>
                </c:pt>
                <c:pt idx="865">
                  <c:v>81700</c:v>
                </c:pt>
                <c:pt idx="866">
                  <c:v>84065</c:v>
                </c:pt>
                <c:pt idx="867">
                  <c:v>99493</c:v>
                </c:pt>
                <c:pt idx="868">
                  <c:v>81700</c:v>
                </c:pt>
                <c:pt idx="869">
                  <c:v>107227</c:v>
                </c:pt>
                <c:pt idx="870">
                  <c:v>84177</c:v>
                </c:pt>
                <c:pt idx="871">
                  <c:v>93133</c:v>
                </c:pt>
                <c:pt idx="872">
                  <c:v>94635</c:v>
                </c:pt>
                <c:pt idx="873">
                  <c:v>73530</c:v>
                </c:pt>
                <c:pt idx="874">
                  <c:v>69980</c:v>
                </c:pt>
                <c:pt idx="875">
                  <c:v>49046</c:v>
                </c:pt>
                <c:pt idx="876">
                  <c:v>78265</c:v>
                </c:pt>
                <c:pt idx="877">
                  <c:v>69175</c:v>
                </c:pt>
                <c:pt idx="878">
                  <c:v>69980</c:v>
                </c:pt>
                <c:pt idx="879">
                  <c:v>78763</c:v>
                </c:pt>
                <c:pt idx="880">
                  <c:v>94635</c:v>
                </c:pt>
                <c:pt idx="881">
                  <c:v>65334</c:v>
                </c:pt>
                <c:pt idx="882">
                  <c:v>69980</c:v>
                </c:pt>
                <c:pt idx="883">
                  <c:v>53134</c:v>
                </c:pt>
                <c:pt idx="884">
                  <c:v>69980</c:v>
                </c:pt>
                <c:pt idx="885">
                  <c:v>71572</c:v>
                </c:pt>
                <c:pt idx="886">
                  <c:v>71937</c:v>
                </c:pt>
                <c:pt idx="887">
                  <c:v>107227</c:v>
                </c:pt>
                <c:pt idx="888">
                  <c:v>83338</c:v>
                </c:pt>
                <c:pt idx="889">
                  <c:v>73193</c:v>
                </c:pt>
                <c:pt idx="890">
                  <c:v>73193</c:v>
                </c:pt>
                <c:pt idx="891">
                  <c:v>71937</c:v>
                </c:pt>
                <c:pt idx="892">
                  <c:v>94635</c:v>
                </c:pt>
                <c:pt idx="893">
                  <c:v>69980</c:v>
                </c:pt>
                <c:pt idx="894">
                  <c:v>69175</c:v>
                </c:pt>
                <c:pt idx="895">
                  <c:v>75993</c:v>
                </c:pt>
                <c:pt idx="896">
                  <c:v>52268</c:v>
                </c:pt>
                <c:pt idx="897">
                  <c:v>67636</c:v>
                </c:pt>
                <c:pt idx="898">
                  <c:v>107885</c:v>
                </c:pt>
                <c:pt idx="899">
                  <c:v>78721</c:v>
                </c:pt>
                <c:pt idx="900">
                  <c:v>73193</c:v>
                </c:pt>
                <c:pt idx="901">
                  <c:v>123642</c:v>
                </c:pt>
                <c:pt idx="902">
                  <c:v>69175</c:v>
                </c:pt>
                <c:pt idx="903">
                  <c:v>75993</c:v>
                </c:pt>
                <c:pt idx="904">
                  <c:v>79242</c:v>
                </c:pt>
                <c:pt idx="905">
                  <c:v>49046</c:v>
                </c:pt>
                <c:pt idx="906">
                  <c:v>49887</c:v>
                </c:pt>
                <c:pt idx="907">
                  <c:v>79165</c:v>
                </c:pt>
                <c:pt idx="908">
                  <c:v>47746</c:v>
                </c:pt>
                <c:pt idx="909">
                  <c:v>49046</c:v>
                </c:pt>
                <c:pt idx="910">
                  <c:v>37728</c:v>
                </c:pt>
                <c:pt idx="911">
                  <c:v>72238</c:v>
                </c:pt>
                <c:pt idx="912">
                  <c:v>77012</c:v>
                </c:pt>
                <c:pt idx="913">
                  <c:v>69175</c:v>
                </c:pt>
                <c:pt idx="914">
                  <c:v>69980</c:v>
                </c:pt>
                <c:pt idx="915">
                  <c:v>69175</c:v>
                </c:pt>
                <c:pt idx="916">
                  <c:v>79242</c:v>
                </c:pt>
                <c:pt idx="917">
                  <c:v>74346</c:v>
                </c:pt>
                <c:pt idx="918">
                  <c:v>72622</c:v>
                </c:pt>
                <c:pt idx="919">
                  <c:v>72622</c:v>
                </c:pt>
                <c:pt idx="920">
                  <c:v>69980</c:v>
                </c:pt>
                <c:pt idx="921">
                  <c:v>67636</c:v>
                </c:pt>
                <c:pt idx="922">
                  <c:v>65334</c:v>
                </c:pt>
                <c:pt idx="923">
                  <c:v>85843</c:v>
                </c:pt>
                <c:pt idx="924">
                  <c:v>45873</c:v>
                </c:pt>
                <c:pt idx="925">
                  <c:v>79165</c:v>
                </c:pt>
                <c:pt idx="926">
                  <c:v>69980</c:v>
                </c:pt>
                <c:pt idx="927">
                  <c:v>79242</c:v>
                </c:pt>
                <c:pt idx="928">
                  <c:v>72622</c:v>
                </c:pt>
                <c:pt idx="929">
                  <c:v>71572</c:v>
                </c:pt>
                <c:pt idx="930">
                  <c:v>67636</c:v>
                </c:pt>
                <c:pt idx="931">
                  <c:v>84065</c:v>
                </c:pt>
                <c:pt idx="932">
                  <c:v>81060</c:v>
                </c:pt>
                <c:pt idx="933">
                  <c:v>67802</c:v>
                </c:pt>
                <c:pt idx="934">
                  <c:v>72324</c:v>
                </c:pt>
                <c:pt idx="935">
                  <c:v>71937</c:v>
                </c:pt>
                <c:pt idx="936">
                  <c:v>89205</c:v>
                </c:pt>
                <c:pt idx="937">
                  <c:v>65334</c:v>
                </c:pt>
                <c:pt idx="938">
                  <c:v>76441</c:v>
                </c:pt>
                <c:pt idx="939">
                  <c:v>67636</c:v>
                </c:pt>
                <c:pt idx="940">
                  <c:v>83038</c:v>
                </c:pt>
                <c:pt idx="941">
                  <c:v>76441</c:v>
                </c:pt>
                <c:pt idx="942">
                  <c:v>71937</c:v>
                </c:pt>
                <c:pt idx="943">
                  <c:v>53134</c:v>
                </c:pt>
                <c:pt idx="944">
                  <c:v>81700</c:v>
                </c:pt>
                <c:pt idx="945">
                  <c:v>67636</c:v>
                </c:pt>
                <c:pt idx="946">
                  <c:v>67636</c:v>
                </c:pt>
                <c:pt idx="947">
                  <c:v>43855</c:v>
                </c:pt>
                <c:pt idx="948">
                  <c:v>69980</c:v>
                </c:pt>
                <c:pt idx="949">
                  <c:v>93823</c:v>
                </c:pt>
                <c:pt idx="950">
                  <c:v>49887</c:v>
                </c:pt>
                <c:pt idx="951">
                  <c:v>68537</c:v>
                </c:pt>
                <c:pt idx="952">
                  <c:v>69980</c:v>
                </c:pt>
                <c:pt idx="953">
                  <c:v>51292</c:v>
                </c:pt>
                <c:pt idx="954">
                  <c:v>77012</c:v>
                </c:pt>
                <c:pt idx="955">
                  <c:v>75054</c:v>
                </c:pt>
                <c:pt idx="956">
                  <c:v>94635</c:v>
                </c:pt>
                <c:pt idx="957">
                  <c:v>71572</c:v>
                </c:pt>
                <c:pt idx="958">
                  <c:v>65334</c:v>
                </c:pt>
                <c:pt idx="959">
                  <c:v>54344</c:v>
                </c:pt>
                <c:pt idx="960">
                  <c:v>72622</c:v>
                </c:pt>
                <c:pt idx="961">
                  <c:v>79165</c:v>
                </c:pt>
                <c:pt idx="962">
                  <c:v>73193</c:v>
                </c:pt>
                <c:pt idx="963">
                  <c:v>69980</c:v>
                </c:pt>
                <c:pt idx="964">
                  <c:v>69980</c:v>
                </c:pt>
                <c:pt idx="965">
                  <c:v>49887</c:v>
                </c:pt>
                <c:pt idx="966">
                  <c:v>83557</c:v>
                </c:pt>
                <c:pt idx="967">
                  <c:v>72622</c:v>
                </c:pt>
                <c:pt idx="968">
                  <c:v>69980</c:v>
                </c:pt>
                <c:pt idx="969">
                  <c:v>67636</c:v>
                </c:pt>
                <c:pt idx="970">
                  <c:v>49046</c:v>
                </c:pt>
                <c:pt idx="971">
                  <c:v>72007</c:v>
                </c:pt>
                <c:pt idx="972">
                  <c:v>84065</c:v>
                </c:pt>
                <c:pt idx="973">
                  <c:v>72007</c:v>
                </c:pt>
                <c:pt idx="974">
                  <c:v>57916</c:v>
                </c:pt>
                <c:pt idx="975">
                  <c:v>81700</c:v>
                </c:pt>
                <c:pt idx="976">
                  <c:v>78265</c:v>
                </c:pt>
                <c:pt idx="977">
                  <c:v>81060</c:v>
                </c:pt>
                <c:pt idx="978">
                  <c:v>69595</c:v>
                </c:pt>
                <c:pt idx="979">
                  <c:v>89205</c:v>
                </c:pt>
                <c:pt idx="980">
                  <c:v>91381</c:v>
                </c:pt>
                <c:pt idx="981">
                  <c:v>69980</c:v>
                </c:pt>
                <c:pt idx="982">
                  <c:v>94635</c:v>
                </c:pt>
                <c:pt idx="983">
                  <c:v>49887</c:v>
                </c:pt>
                <c:pt idx="984">
                  <c:v>77012</c:v>
                </c:pt>
                <c:pt idx="985">
                  <c:v>83775</c:v>
                </c:pt>
                <c:pt idx="986">
                  <c:v>71572</c:v>
                </c:pt>
                <c:pt idx="987">
                  <c:v>71572</c:v>
                </c:pt>
                <c:pt idx="988">
                  <c:v>72324</c:v>
                </c:pt>
                <c:pt idx="989">
                  <c:v>79165</c:v>
                </c:pt>
                <c:pt idx="990">
                  <c:v>71937</c:v>
                </c:pt>
                <c:pt idx="991">
                  <c:v>107885</c:v>
                </c:pt>
                <c:pt idx="992">
                  <c:v>53986</c:v>
                </c:pt>
                <c:pt idx="993">
                  <c:v>69175</c:v>
                </c:pt>
                <c:pt idx="994">
                  <c:v>72622</c:v>
                </c:pt>
                <c:pt idx="995">
                  <c:v>65334</c:v>
                </c:pt>
                <c:pt idx="996">
                  <c:v>37728</c:v>
                </c:pt>
                <c:pt idx="997">
                  <c:v>69980</c:v>
                </c:pt>
                <c:pt idx="998">
                  <c:v>70698</c:v>
                </c:pt>
                <c:pt idx="999">
                  <c:v>70698</c:v>
                </c:pt>
                <c:pt idx="1000">
                  <c:v>71937</c:v>
                </c:pt>
                <c:pt idx="1001">
                  <c:v>103250</c:v>
                </c:pt>
                <c:pt idx="1002">
                  <c:v>78763</c:v>
                </c:pt>
                <c:pt idx="1003">
                  <c:v>67636</c:v>
                </c:pt>
                <c:pt idx="1004">
                  <c:v>69980</c:v>
                </c:pt>
                <c:pt idx="1005">
                  <c:v>34701</c:v>
                </c:pt>
                <c:pt idx="1006">
                  <c:v>73969</c:v>
                </c:pt>
                <c:pt idx="1007">
                  <c:v>79242</c:v>
                </c:pt>
                <c:pt idx="1008">
                  <c:v>67636</c:v>
                </c:pt>
                <c:pt idx="1009">
                  <c:v>54344</c:v>
                </c:pt>
                <c:pt idx="1010">
                  <c:v>67636</c:v>
                </c:pt>
                <c:pt idx="1011">
                  <c:v>57916</c:v>
                </c:pt>
                <c:pt idx="1012">
                  <c:v>73914</c:v>
                </c:pt>
                <c:pt idx="1013">
                  <c:v>49887</c:v>
                </c:pt>
                <c:pt idx="1014">
                  <c:v>71937</c:v>
                </c:pt>
                <c:pt idx="1015">
                  <c:v>69175</c:v>
                </c:pt>
                <c:pt idx="1016">
                  <c:v>100415</c:v>
                </c:pt>
                <c:pt idx="1017">
                  <c:v>72324</c:v>
                </c:pt>
                <c:pt idx="1018">
                  <c:v>73964</c:v>
                </c:pt>
                <c:pt idx="1019">
                  <c:v>50777</c:v>
                </c:pt>
                <c:pt idx="1020">
                  <c:v>67636</c:v>
                </c:pt>
                <c:pt idx="1021">
                  <c:v>74346</c:v>
                </c:pt>
                <c:pt idx="1022">
                  <c:v>47749</c:v>
                </c:pt>
                <c:pt idx="1023">
                  <c:v>75729</c:v>
                </c:pt>
                <c:pt idx="1024">
                  <c:v>67636</c:v>
                </c:pt>
                <c:pt idx="1025">
                  <c:v>75011</c:v>
                </c:pt>
                <c:pt idx="1026">
                  <c:v>85956</c:v>
                </c:pt>
                <c:pt idx="1027">
                  <c:v>72324</c:v>
                </c:pt>
                <c:pt idx="1028">
                  <c:v>85819</c:v>
                </c:pt>
                <c:pt idx="1029">
                  <c:v>47749</c:v>
                </c:pt>
                <c:pt idx="1030">
                  <c:v>73530</c:v>
                </c:pt>
                <c:pt idx="1031">
                  <c:v>84065</c:v>
                </c:pt>
                <c:pt idx="1032">
                  <c:v>34298</c:v>
                </c:pt>
                <c:pt idx="1033">
                  <c:v>69980</c:v>
                </c:pt>
                <c:pt idx="1034">
                  <c:v>94635</c:v>
                </c:pt>
                <c:pt idx="1035">
                  <c:v>84065</c:v>
                </c:pt>
                <c:pt idx="1036">
                  <c:v>77012</c:v>
                </c:pt>
                <c:pt idx="1037">
                  <c:v>69980</c:v>
                </c:pt>
                <c:pt idx="1038">
                  <c:v>71937</c:v>
                </c:pt>
                <c:pt idx="1039">
                  <c:v>69980</c:v>
                </c:pt>
                <c:pt idx="1040">
                  <c:v>78763</c:v>
                </c:pt>
                <c:pt idx="1041">
                  <c:v>83338</c:v>
                </c:pt>
                <c:pt idx="1042">
                  <c:v>37728</c:v>
                </c:pt>
                <c:pt idx="1043">
                  <c:v>72622</c:v>
                </c:pt>
                <c:pt idx="1044">
                  <c:v>49887</c:v>
                </c:pt>
                <c:pt idx="1045">
                  <c:v>65334</c:v>
                </c:pt>
                <c:pt idx="1046">
                  <c:v>69980</c:v>
                </c:pt>
                <c:pt idx="1047">
                  <c:v>49046</c:v>
                </c:pt>
                <c:pt idx="1048">
                  <c:v>67636</c:v>
                </c:pt>
                <c:pt idx="1049">
                  <c:v>69980</c:v>
                </c:pt>
                <c:pt idx="1050">
                  <c:v>67636</c:v>
                </c:pt>
                <c:pt idx="1051">
                  <c:v>69980</c:v>
                </c:pt>
                <c:pt idx="1052">
                  <c:v>74346</c:v>
                </c:pt>
                <c:pt idx="1053">
                  <c:v>69980</c:v>
                </c:pt>
                <c:pt idx="1054">
                  <c:v>79919</c:v>
                </c:pt>
                <c:pt idx="1055">
                  <c:v>85819</c:v>
                </c:pt>
                <c:pt idx="1056">
                  <c:v>69980</c:v>
                </c:pt>
                <c:pt idx="1057">
                  <c:v>49887</c:v>
                </c:pt>
                <c:pt idx="1058">
                  <c:v>84065</c:v>
                </c:pt>
                <c:pt idx="1059">
                  <c:v>73530</c:v>
                </c:pt>
                <c:pt idx="1060">
                  <c:v>71572</c:v>
                </c:pt>
                <c:pt idx="1061">
                  <c:v>52178</c:v>
                </c:pt>
                <c:pt idx="1062">
                  <c:v>81700</c:v>
                </c:pt>
                <c:pt idx="1063">
                  <c:v>47749</c:v>
                </c:pt>
                <c:pt idx="1064">
                  <c:v>87866</c:v>
                </c:pt>
                <c:pt idx="1065">
                  <c:v>81060</c:v>
                </c:pt>
                <c:pt idx="1066">
                  <c:v>49887</c:v>
                </c:pt>
                <c:pt idx="1067">
                  <c:v>71572</c:v>
                </c:pt>
                <c:pt idx="1068">
                  <c:v>72007</c:v>
                </c:pt>
                <c:pt idx="1069">
                  <c:v>69980</c:v>
                </c:pt>
                <c:pt idx="1070">
                  <c:v>49887</c:v>
                </c:pt>
                <c:pt idx="1071">
                  <c:v>81449</c:v>
                </c:pt>
                <c:pt idx="1072">
                  <c:v>81060</c:v>
                </c:pt>
                <c:pt idx="1073">
                  <c:v>61104</c:v>
                </c:pt>
                <c:pt idx="1074">
                  <c:v>69980</c:v>
                </c:pt>
                <c:pt idx="1075">
                  <c:v>75054</c:v>
                </c:pt>
                <c:pt idx="1076">
                  <c:v>94635</c:v>
                </c:pt>
                <c:pt idx="1077">
                  <c:v>69980</c:v>
                </c:pt>
                <c:pt idx="1078">
                  <c:v>69175</c:v>
                </c:pt>
                <c:pt idx="1079">
                  <c:v>43855</c:v>
                </c:pt>
                <c:pt idx="1080">
                  <c:v>72007</c:v>
                </c:pt>
                <c:pt idx="1081">
                  <c:v>49887</c:v>
                </c:pt>
                <c:pt idx="1082">
                  <c:v>81060</c:v>
                </c:pt>
                <c:pt idx="1083">
                  <c:v>69595</c:v>
                </c:pt>
                <c:pt idx="1084">
                  <c:v>49887</c:v>
                </c:pt>
                <c:pt idx="1085">
                  <c:v>69595</c:v>
                </c:pt>
                <c:pt idx="1086">
                  <c:v>54344</c:v>
                </c:pt>
                <c:pt idx="1087">
                  <c:v>49046</c:v>
                </c:pt>
                <c:pt idx="1088">
                  <c:v>54728</c:v>
                </c:pt>
                <c:pt idx="1089">
                  <c:v>83557</c:v>
                </c:pt>
                <c:pt idx="1090">
                  <c:v>69980</c:v>
                </c:pt>
                <c:pt idx="1091">
                  <c:v>49046</c:v>
                </c:pt>
                <c:pt idx="1092">
                  <c:v>53134</c:v>
                </c:pt>
                <c:pt idx="1093">
                  <c:v>69595</c:v>
                </c:pt>
                <c:pt idx="1094">
                  <c:v>84065</c:v>
                </c:pt>
                <c:pt idx="1095">
                  <c:v>69175</c:v>
                </c:pt>
                <c:pt idx="1096">
                  <c:v>65334</c:v>
                </c:pt>
                <c:pt idx="1097">
                  <c:v>57916</c:v>
                </c:pt>
                <c:pt idx="1098">
                  <c:v>77012</c:v>
                </c:pt>
                <c:pt idx="1099">
                  <c:v>57916</c:v>
                </c:pt>
                <c:pt idx="1100">
                  <c:v>71937</c:v>
                </c:pt>
                <c:pt idx="1101">
                  <c:v>69980</c:v>
                </c:pt>
                <c:pt idx="1102">
                  <c:v>73193</c:v>
                </c:pt>
                <c:pt idx="1103">
                  <c:v>61104</c:v>
                </c:pt>
                <c:pt idx="1104">
                  <c:v>52268</c:v>
                </c:pt>
                <c:pt idx="1105">
                  <c:v>81700</c:v>
                </c:pt>
                <c:pt idx="1106">
                  <c:v>37728</c:v>
                </c:pt>
                <c:pt idx="1107">
                  <c:v>77012</c:v>
                </c:pt>
                <c:pt idx="1108">
                  <c:v>56322</c:v>
                </c:pt>
                <c:pt idx="1109">
                  <c:v>84065</c:v>
                </c:pt>
                <c:pt idx="1110">
                  <c:v>49046</c:v>
                </c:pt>
                <c:pt idx="1111">
                  <c:v>69980</c:v>
                </c:pt>
                <c:pt idx="1112">
                  <c:v>69980</c:v>
                </c:pt>
                <c:pt idx="1113">
                  <c:v>73193</c:v>
                </c:pt>
                <c:pt idx="1114">
                  <c:v>71572</c:v>
                </c:pt>
                <c:pt idx="1115">
                  <c:v>67636</c:v>
                </c:pt>
                <c:pt idx="1116">
                  <c:v>79242</c:v>
                </c:pt>
                <c:pt idx="1117">
                  <c:v>63026</c:v>
                </c:pt>
                <c:pt idx="1118">
                  <c:v>72622</c:v>
                </c:pt>
                <c:pt idx="1119">
                  <c:v>78345</c:v>
                </c:pt>
                <c:pt idx="1120">
                  <c:v>54728</c:v>
                </c:pt>
                <c:pt idx="1121">
                  <c:v>83775</c:v>
                </c:pt>
                <c:pt idx="1122">
                  <c:v>72324</c:v>
                </c:pt>
                <c:pt idx="1123">
                  <c:v>69595</c:v>
                </c:pt>
                <c:pt idx="1124">
                  <c:v>74346</c:v>
                </c:pt>
                <c:pt idx="1125">
                  <c:v>94635</c:v>
                </c:pt>
                <c:pt idx="1126">
                  <c:v>49887</c:v>
                </c:pt>
                <c:pt idx="1127">
                  <c:v>75993</c:v>
                </c:pt>
                <c:pt idx="1128">
                  <c:v>43855</c:v>
                </c:pt>
                <c:pt idx="1129">
                  <c:v>78345</c:v>
                </c:pt>
                <c:pt idx="1130">
                  <c:v>49887</c:v>
                </c:pt>
                <c:pt idx="1131">
                  <c:v>67636</c:v>
                </c:pt>
                <c:pt idx="1132">
                  <c:v>83557</c:v>
                </c:pt>
                <c:pt idx="1133">
                  <c:v>49046</c:v>
                </c:pt>
                <c:pt idx="1134">
                  <c:v>94635</c:v>
                </c:pt>
                <c:pt idx="1135">
                  <c:v>83775</c:v>
                </c:pt>
                <c:pt idx="1136">
                  <c:v>71937</c:v>
                </c:pt>
                <c:pt idx="1137">
                  <c:v>60655</c:v>
                </c:pt>
                <c:pt idx="1138">
                  <c:v>49887</c:v>
                </c:pt>
                <c:pt idx="1139">
                  <c:v>78763</c:v>
                </c:pt>
                <c:pt idx="1140">
                  <c:v>73182</c:v>
                </c:pt>
                <c:pt idx="1141">
                  <c:v>45873</c:v>
                </c:pt>
                <c:pt idx="1142">
                  <c:v>81060</c:v>
                </c:pt>
                <c:pt idx="1143">
                  <c:v>73964</c:v>
                </c:pt>
                <c:pt idx="1144">
                  <c:v>49887</c:v>
                </c:pt>
                <c:pt idx="1145">
                  <c:v>71937</c:v>
                </c:pt>
                <c:pt idx="1146">
                  <c:v>65334</c:v>
                </c:pt>
                <c:pt idx="1147">
                  <c:v>57050</c:v>
                </c:pt>
                <c:pt idx="1148">
                  <c:v>76441</c:v>
                </c:pt>
                <c:pt idx="1149">
                  <c:v>73969</c:v>
                </c:pt>
                <c:pt idx="1150">
                  <c:v>84177</c:v>
                </c:pt>
                <c:pt idx="1151">
                  <c:v>45873</c:v>
                </c:pt>
                <c:pt idx="1152">
                  <c:v>43856</c:v>
                </c:pt>
                <c:pt idx="1153">
                  <c:v>49887</c:v>
                </c:pt>
                <c:pt idx="1154">
                  <c:v>49887</c:v>
                </c:pt>
                <c:pt idx="1155">
                  <c:v>69175</c:v>
                </c:pt>
                <c:pt idx="1156">
                  <c:v>43856</c:v>
                </c:pt>
                <c:pt idx="1157">
                  <c:v>77012</c:v>
                </c:pt>
                <c:pt idx="1158">
                  <c:v>84065</c:v>
                </c:pt>
                <c:pt idx="1159">
                  <c:v>69175</c:v>
                </c:pt>
                <c:pt idx="1160">
                  <c:v>49887</c:v>
                </c:pt>
                <c:pt idx="1161">
                  <c:v>49887</c:v>
                </c:pt>
                <c:pt idx="1162">
                  <c:v>75054</c:v>
                </c:pt>
                <c:pt idx="1163">
                  <c:v>75993</c:v>
                </c:pt>
                <c:pt idx="1164">
                  <c:v>72324</c:v>
                </c:pt>
                <c:pt idx="1165">
                  <c:v>67636</c:v>
                </c:pt>
                <c:pt idx="1166">
                  <c:v>69175</c:v>
                </c:pt>
                <c:pt idx="1167">
                  <c:v>54728</c:v>
                </c:pt>
                <c:pt idx="1168">
                  <c:v>43855</c:v>
                </c:pt>
                <c:pt idx="1169">
                  <c:v>55994</c:v>
                </c:pt>
                <c:pt idx="1170">
                  <c:v>49887</c:v>
                </c:pt>
                <c:pt idx="1171">
                  <c:v>69980</c:v>
                </c:pt>
                <c:pt idx="1172">
                  <c:v>69175</c:v>
                </c:pt>
                <c:pt idx="1173">
                  <c:v>83038</c:v>
                </c:pt>
                <c:pt idx="1174">
                  <c:v>37728</c:v>
                </c:pt>
                <c:pt idx="1175">
                  <c:v>69175</c:v>
                </c:pt>
                <c:pt idx="1176">
                  <c:v>43856</c:v>
                </c:pt>
                <c:pt idx="1177">
                  <c:v>49046</c:v>
                </c:pt>
                <c:pt idx="1178">
                  <c:v>81449</c:v>
                </c:pt>
                <c:pt idx="1179">
                  <c:v>52268</c:v>
                </c:pt>
                <c:pt idx="1180">
                  <c:v>81700</c:v>
                </c:pt>
                <c:pt idx="1181">
                  <c:v>94635</c:v>
                </c:pt>
                <c:pt idx="1182">
                  <c:v>74419</c:v>
                </c:pt>
                <c:pt idx="1183">
                  <c:v>49887</c:v>
                </c:pt>
                <c:pt idx="1184">
                  <c:v>71937</c:v>
                </c:pt>
                <c:pt idx="1185">
                  <c:v>76441</c:v>
                </c:pt>
                <c:pt idx="1186">
                  <c:v>126600</c:v>
                </c:pt>
                <c:pt idx="1187">
                  <c:v>73530</c:v>
                </c:pt>
                <c:pt idx="1188">
                  <c:v>69980</c:v>
                </c:pt>
                <c:pt idx="1189">
                  <c:v>49887</c:v>
                </c:pt>
                <c:pt idx="1190">
                  <c:v>78721</c:v>
                </c:pt>
                <c:pt idx="1191">
                  <c:v>69980</c:v>
                </c:pt>
                <c:pt idx="1192">
                  <c:v>67636</c:v>
                </c:pt>
                <c:pt idx="1193">
                  <c:v>91381</c:v>
                </c:pt>
                <c:pt idx="1194">
                  <c:v>49887</c:v>
                </c:pt>
                <c:pt idx="1195">
                  <c:v>68887</c:v>
                </c:pt>
                <c:pt idx="1196">
                  <c:v>84065</c:v>
                </c:pt>
                <c:pt idx="1197">
                  <c:v>74346</c:v>
                </c:pt>
                <c:pt idx="1198">
                  <c:v>71937</c:v>
                </c:pt>
                <c:pt idx="1199">
                  <c:v>75968</c:v>
                </c:pt>
                <c:pt idx="1200">
                  <c:v>111000</c:v>
                </c:pt>
                <c:pt idx="1201">
                  <c:v>67636</c:v>
                </c:pt>
                <c:pt idx="1202">
                  <c:v>43855</c:v>
                </c:pt>
                <c:pt idx="1203">
                  <c:v>57916</c:v>
                </c:pt>
                <c:pt idx="1204">
                  <c:v>91381</c:v>
                </c:pt>
                <c:pt idx="1205">
                  <c:v>69175</c:v>
                </c:pt>
                <c:pt idx="1206">
                  <c:v>72324</c:v>
                </c:pt>
                <c:pt idx="1207">
                  <c:v>49887</c:v>
                </c:pt>
                <c:pt idx="1208">
                  <c:v>75054</c:v>
                </c:pt>
                <c:pt idx="1209">
                  <c:v>69980</c:v>
                </c:pt>
                <c:pt idx="1210">
                  <c:v>54344</c:v>
                </c:pt>
                <c:pt idx="1211">
                  <c:v>70190</c:v>
                </c:pt>
                <c:pt idx="1212">
                  <c:v>83038</c:v>
                </c:pt>
                <c:pt idx="1213">
                  <c:v>49887</c:v>
                </c:pt>
                <c:pt idx="1214">
                  <c:v>69980</c:v>
                </c:pt>
                <c:pt idx="1215">
                  <c:v>49887</c:v>
                </c:pt>
                <c:pt idx="1216">
                  <c:v>81700</c:v>
                </c:pt>
                <c:pt idx="1217">
                  <c:v>118725</c:v>
                </c:pt>
                <c:pt idx="1218">
                  <c:v>85819</c:v>
                </c:pt>
                <c:pt idx="1219">
                  <c:v>69980</c:v>
                </c:pt>
                <c:pt idx="1220">
                  <c:v>71937</c:v>
                </c:pt>
                <c:pt idx="1221">
                  <c:v>57916</c:v>
                </c:pt>
                <c:pt idx="1222">
                  <c:v>49887</c:v>
                </c:pt>
                <c:pt idx="1223">
                  <c:v>72324</c:v>
                </c:pt>
                <c:pt idx="1224">
                  <c:v>65334</c:v>
                </c:pt>
                <c:pt idx="1225">
                  <c:v>69980</c:v>
                </c:pt>
                <c:pt idx="1226">
                  <c:v>45873</c:v>
                </c:pt>
                <c:pt idx="1227">
                  <c:v>83775</c:v>
                </c:pt>
                <c:pt idx="1228">
                  <c:v>71937</c:v>
                </c:pt>
                <c:pt idx="1229">
                  <c:v>74346</c:v>
                </c:pt>
                <c:pt idx="1230">
                  <c:v>75993</c:v>
                </c:pt>
                <c:pt idx="1231">
                  <c:v>43855</c:v>
                </c:pt>
                <c:pt idx="1232">
                  <c:v>59510</c:v>
                </c:pt>
                <c:pt idx="1233">
                  <c:v>94635</c:v>
                </c:pt>
                <c:pt idx="1234">
                  <c:v>73530</c:v>
                </c:pt>
                <c:pt idx="1235">
                  <c:v>89205</c:v>
                </c:pt>
                <c:pt idx="1236">
                  <c:v>69980</c:v>
                </c:pt>
                <c:pt idx="1237">
                  <c:v>96943</c:v>
                </c:pt>
                <c:pt idx="1238">
                  <c:v>71937</c:v>
                </c:pt>
                <c:pt idx="1239">
                  <c:v>37728</c:v>
                </c:pt>
                <c:pt idx="1240">
                  <c:v>72007</c:v>
                </c:pt>
                <c:pt idx="1241">
                  <c:v>49887</c:v>
                </c:pt>
                <c:pt idx="1242">
                  <c:v>49887</c:v>
                </c:pt>
                <c:pt idx="1243">
                  <c:v>144845</c:v>
                </c:pt>
                <c:pt idx="1244">
                  <c:v>95089</c:v>
                </c:pt>
                <c:pt idx="1245">
                  <c:v>79242</c:v>
                </c:pt>
                <c:pt idx="1246">
                  <c:v>85819</c:v>
                </c:pt>
                <c:pt idx="1247">
                  <c:v>67636</c:v>
                </c:pt>
                <c:pt idx="1248">
                  <c:v>81700</c:v>
                </c:pt>
                <c:pt idx="1249">
                  <c:v>94635</c:v>
                </c:pt>
                <c:pt idx="1250">
                  <c:v>67636</c:v>
                </c:pt>
                <c:pt idx="1251">
                  <c:v>72007</c:v>
                </c:pt>
                <c:pt idx="1252">
                  <c:v>52268</c:v>
                </c:pt>
                <c:pt idx="1253">
                  <c:v>75993</c:v>
                </c:pt>
                <c:pt idx="1254">
                  <c:v>43856</c:v>
                </c:pt>
                <c:pt idx="1255">
                  <c:v>74346</c:v>
                </c:pt>
                <c:pt idx="1256">
                  <c:v>64839</c:v>
                </c:pt>
                <c:pt idx="1257">
                  <c:v>157440</c:v>
                </c:pt>
                <c:pt idx="1258">
                  <c:v>45873</c:v>
                </c:pt>
                <c:pt idx="1259">
                  <c:v>67636</c:v>
                </c:pt>
                <c:pt idx="1260">
                  <c:v>144845</c:v>
                </c:pt>
                <c:pt idx="1261">
                  <c:v>49887</c:v>
                </c:pt>
                <c:pt idx="1262">
                  <c:v>47749</c:v>
                </c:pt>
                <c:pt idx="1263">
                  <c:v>56322</c:v>
                </c:pt>
                <c:pt idx="1264">
                  <c:v>67636</c:v>
                </c:pt>
                <c:pt idx="1265">
                  <c:v>122400</c:v>
                </c:pt>
                <c:pt idx="1266">
                  <c:v>83557</c:v>
                </c:pt>
                <c:pt idx="1267">
                  <c:v>76441</c:v>
                </c:pt>
                <c:pt idx="1268">
                  <c:v>65334</c:v>
                </c:pt>
                <c:pt idx="1269">
                  <c:v>144845</c:v>
                </c:pt>
                <c:pt idx="1270">
                  <c:v>144845</c:v>
                </c:pt>
                <c:pt idx="1271">
                  <c:v>144845</c:v>
                </c:pt>
                <c:pt idx="1272">
                  <c:v>43856</c:v>
                </c:pt>
                <c:pt idx="1273">
                  <c:v>67636</c:v>
                </c:pt>
                <c:pt idx="1274">
                  <c:v>73969</c:v>
                </c:pt>
                <c:pt idx="1275">
                  <c:v>43285</c:v>
                </c:pt>
                <c:pt idx="1276">
                  <c:v>94923</c:v>
                </c:pt>
                <c:pt idx="1277">
                  <c:v>72216</c:v>
                </c:pt>
                <c:pt idx="1278">
                  <c:v>81700</c:v>
                </c:pt>
                <c:pt idx="1279">
                  <c:v>101075</c:v>
                </c:pt>
                <c:pt idx="1280">
                  <c:v>74346</c:v>
                </c:pt>
                <c:pt idx="1281">
                  <c:v>134769</c:v>
                </c:pt>
                <c:pt idx="1282">
                  <c:v>79242</c:v>
                </c:pt>
                <c:pt idx="1283">
                  <c:v>61302</c:v>
                </c:pt>
                <c:pt idx="1284">
                  <c:v>61104</c:v>
                </c:pt>
                <c:pt idx="1285">
                  <c:v>81700</c:v>
                </c:pt>
                <c:pt idx="1286">
                  <c:v>62088</c:v>
                </c:pt>
                <c:pt idx="1287">
                  <c:v>49887</c:v>
                </c:pt>
                <c:pt idx="1288">
                  <c:v>37728</c:v>
                </c:pt>
                <c:pt idx="1289">
                  <c:v>51292</c:v>
                </c:pt>
                <c:pt idx="1290">
                  <c:v>74346</c:v>
                </c:pt>
                <c:pt idx="1291">
                  <c:v>65334</c:v>
                </c:pt>
                <c:pt idx="1292">
                  <c:v>73969</c:v>
                </c:pt>
                <c:pt idx="1293">
                  <c:v>69980</c:v>
                </c:pt>
                <c:pt idx="1294">
                  <c:v>78265</c:v>
                </c:pt>
                <c:pt idx="1295">
                  <c:v>71572</c:v>
                </c:pt>
                <c:pt idx="1296">
                  <c:v>49887</c:v>
                </c:pt>
                <c:pt idx="1297">
                  <c:v>73193</c:v>
                </c:pt>
                <c:pt idx="1298">
                  <c:v>61302</c:v>
                </c:pt>
                <c:pt idx="1299">
                  <c:v>89205</c:v>
                </c:pt>
                <c:pt idx="1300">
                  <c:v>69980</c:v>
                </c:pt>
                <c:pt idx="1301">
                  <c:v>72324</c:v>
                </c:pt>
                <c:pt idx="1302">
                  <c:v>45873</c:v>
                </c:pt>
                <c:pt idx="1303">
                  <c:v>79165</c:v>
                </c:pt>
                <c:pt idx="1304">
                  <c:v>74346</c:v>
                </c:pt>
                <c:pt idx="1305">
                  <c:v>91800</c:v>
                </c:pt>
                <c:pt idx="1306">
                  <c:v>72324</c:v>
                </c:pt>
                <c:pt idx="1307">
                  <c:v>83984</c:v>
                </c:pt>
                <c:pt idx="1308">
                  <c:v>83038</c:v>
                </c:pt>
                <c:pt idx="1309">
                  <c:v>84784</c:v>
                </c:pt>
                <c:pt idx="1310">
                  <c:v>74419</c:v>
                </c:pt>
                <c:pt idx="1311">
                  <c:v>94303</c:v>
                </c:pt>
                <c:pt idx="1312">
                  <c:v>49887</c:v>
                </c:pt>
                <c:pt idx="1313">
                  <c:v>37728</c:v>
                </c:pt>
                <c:pt idx="1314">
                  <c:v>57916</c:v>
                </c:pt>
                <c:pt idx="1315">
                  <c:v>107227</c:v>
                </c:pt>
                <c:pt idx="1316">
                  <c:v>69980</c:v>
                </c:pt>
                <c:pt idx="1317">
                  <c:v>84735</c:v>
                </c:pt>
                <c:pt idx="1318">
                  <c:v>73969</c:v>
                </c:pt>
                <c:pt idx="1319">
                  <c:v>46395</c:v>
                </c:pt>
                <c:pt idx="1320">
                  <c:v>49887</c:v>
                </c:pt>
                <c:pt idx="1321">
                  <c:v>94635</c:v>
                </c:pt>
                <c:pt idx="1322">
                  <c:v>78345</c:v>
                </c:pt>
                <c:pt idx="1323">
                  <c:v>77012</c:v>
                </c:pt>
                <c:pt idx="1324">
                  <c:v>74346</c:v>
                </c:pt>
                <c:pt idx="1325">
                  <c:v>49887</c:v>
                </c:pt>
                <c:pt idx="1326">
                  <c:v>49887</c:v>
                </c:pt>
                <c:pt idx="1327">
                  <c:v>49887</c:v>
                </c:pt>
                <c:pt idx="1328">
                  <c:v>70698</c:v>
                </c:pt>
                <c:pt idx="1329">
                  <c:v>37728</c:v>
                </c:pt>
                <c:pt idx="1330">
                  <c:v>49887</c:v>
                </c:pt>
                <c:pt idx="1331">
                  <c:v>54728</c:v>
                </c:pt>
                <c:pt idx="1332">
                  <c:v>71572</c:v>
                </c:pt>
                <c:pt idx="1333">
                  <c:v>47746</c:v>
                </c:pt>
                <c:pt idx="1334">
                  <c:v>55456</c:v>
                </c:pt>
                <c:pt idx="1335">
                  <c:v>67636</c:v>
                </c:pt>
                <c:pt idx="1336">
                  <c:v>69980</c:v>
                </c:pt>
                <c:pt idx="1337">
                  <c:v>61104</c:v>
                </c:pt>
                <c:pt idx="1338">
                  <c:v>67636</c:v>
                </c:pt>
                <c:pt idx="1339">
                  <c:v>67636</c:v>
                </c:pt>
                <c:pt idx="1340">
                  <c:v>72324</c:v>
                </c:pt>
                <c:pt idx="1341">
                  <c:v>101000</c:v>
                </c:pt>
                <c:pt idx="1342">
                  <c:v>69980</c:v>
                </c:pt>
                <c:pt idx="1343">
                  <c:v>45981</c:v>
                </c:pt>
                <c:pt idx="1344">
                  <c:v>94635</c:v>
                </c:pt>
                <c:pt idx="1345">
                  <c:v>69980</c:v>
                </c:pt>
                <c:pt idx="1346">
                  <c:v>62167</c:v>
                </c:pt>
                <c:pt idx="1347">
                  <c:v>67636</c:v>
                </c:pt>
                <c:pt idx="1348">
                  <c:v>71937</c:v>
                </c:pt>
                <c:pt idx="1349">
                  <c:v>109564</c:v>
                </c:pt>
                <c:pt idx="1350">
                  <c:v>94635</c:v>
                </c:pt>
                <c:pt idx="1351">
                  <c:v>69980</c:v>
                </c:pt>
                <c:pt idx="1352">
                  <c:v>71937</c:v>
                </c:pt>
                <c:pt idx="1353">
                  <c:v>67636</c:v>
                </c:pt>
                <c:pt idx="1354">
                  <c:v>69980</c:v>
                </c:pt>
                <c:pt idx="1355">
                  <c:v>49046</c:v>
                </c:pt>
                <c:pt idx="1356">
                  <c:v>81700</c:v>
                </c:pt>
                <c:pt idx="1357">
                  <c:v>144845</c:v>
                </c:pt>
                <c:pt idx="1358">
                  <c:v>77012</c:v>
                </c:pt>
                <c:pt idx="1359">
                  <c:v>49887</c:v>
                </c:pt>
                <c:pt idx="1360">
                  <c:v>69980</c:v>
                </c:pt>
                <c:pt idx="1361">
                  <c:v>67636</c:v>
                </c:pt>
                <c:pt idx="1362">
                  <c:v>91555</c:v>
                </c:pt>
                <c:pt idx="1363">
                  <c:v>69980</c:v>
                </c:pt>
                <c:pt idx="1364">
                  <c:v>72007</c:v>
                </c:pt>
                <c:pt idx="1365">
                  <c:v>49887</c:v>
                </c:pt>
                <c:pt idx="1366">
                  <c:v>101075</c:v>
                </c:pt>
                <c:pt idx="1367">
                  <c:v>34701</c:v>
                </c:pt>
                <c:pt idx="1368">
                  <c:v>69980</c:v>
                </c:pt>
                <c:pt idx="1369">
                  <c:v>49887</c:v>
                </c:pt>
                <c:pt idx="1370">
                  <c:v>94635</c:v>
                </c:pt>
                <c:pt idx="1371">
                  <c:v>81100</c:v>
                </c:pt>
                <c:pt idx="1372">
                  <c:v>89205</c:v>
                </c:pt>
                <c:pt idx="1373">
                  <c:v>67636</c:v>
                </c:pt>
                <c:pt idx="1374">
                  <c:v>85956</c:v>
                </c:pt>
                <c:pt idx="1375">
                  <c:v>69980</c:v>
                </c:pt>
                <c:pt idx="1376">
                  <c:v>49887</c:v>
                </c:pt>
                <c:pt idx="1377">
                  <c:v>67636</c:v>
                </c:pt>
                <c:pt idx="1378">
                  <c:v>81700</c:v>
                </c:pt>
                <c:pt idx="1379">
                  <c:v>78345</c:v>
                </c:pt>
                <c:pt idx="1380">
                  <c:v>69175</c:v>
                </c:pt>
                <c:pt idx="1381">
                  <c:v>52901</c:v>
                </c:pt>
                <c:pt idx="1382">
                  <c:v>79242</c:v>
                </c:pt>
                <c:pt idx="1383">
                  <c:v>49887</c:v>
                </c:pt>
                <c:pt idx="1384">
                  <c:v>71572</c:v>
                </c:pt>
                <c:pt idx="1385">
                  <c:v>72324</c:v>
                </c:pt>
                <c:pt idx="1386">
                  <c:v>67636</c:v>
                </c:pt>
                <c:pt idx="1387">
                  <c:v>65334</c:v>
                </c:pt>
                <c:pt idx="1388">
                  <c:v>79165</c:v>
                </c:pt>
                <c:pt idx="1389">
                  <c:v>72007</c:v>
                </c:pt>
                <c:pt idx="1390">
                  <c:v>69980</c:v>
                </c:pt>
                <c:pt idx="1391">
                  <c:v>81700</c:v>
                </c:pt>
                <c:pt idx="1392">
                  <c:v>71937</c:v>
                </c:pt>
                <c:pt idx="1393">
                  <c:v>81700</c:v>
                </c:pt>
                <c:pt idx="1394">
                  <c:v>132600</c:v>
                </c:pt>
                <c:pt idx="1395">
                  <c:v>81700</c:v>
                </c:pt>
                <c:pt idx="1396">
                  <c:v>49887</c:v>
                </c:pt>
                <c:pt idx="1397">
                  <c:v>67636</c:v>
                </c:pt>
                <c:pt idx="1398">
                  <c:v>69980</c:v>
                </c:pt>
                <c:pt idx="1399">
                  <c:v>81060</c:v>
                </c:pt>
                <c:pt idx="1400">
                  <c:v>49046</c:v>
                </c:pt>
                <c:pt idx="1401">
                  <c:v>69980</c:v>
                </c:pt>
                <c:pt idx="1402">
                  <c:v>72324</c:v>
                </c:pt>
                <c:pt idx="1403">
                  <c:v>69595</c:v>
                </c:pt>
                <c:pt idx="1404">
                  <c:v>49887</c:v>
                </c:pt>
                <c:pt idx="1405">
                  <c:v>71937</c:v>
                </c:pt>
                <c:pt idx="1406">
                  <c:v>71937</c:v>
                </c:pt>
                <c:pt idx="1407">
                  <c:v>81700</c:v>
                </c:pt>
                <c:pt idx="1408">
                  <c:v>74346</c:v>
                </c:pt>
                <c:pt idx="1409">
                  <c:v>69980</c:v>
                </c:pt>
                <c:pt idx="1410">
                  <c:v>74346</c:v>
                </c:pt>
                <c:pt idx="1411">
                  <c:v>71572</c:v>
                </c:pt>
                <c:pt idx="1412">
                  <c:v>37728</c:v>
                </c:pt>
                <c:pt idx="1413">
                  <c:v>77012</c:v>
                </c:pt>
                <c:pt idx="1414">
                  <c:v>65334</c:v>
                </c:pt>
                <c:pt idx="1415">
                  <c:v>73530</c:v>
                </c:pt>
                <c:pt idx="1416">
                  <c:v>61104</c:v>
                </c:pt>
                <c:pt idx="1417">
                  <c:v>73969</c:v>
                </c:pt>
                <c:pt idx="1418">
                  <c:v>32270</c:v>
                </c:pt>
                <c:pt idx="1419">
                  <c:v>72007</c:v>
                </c:pt>
                <c:pt idx="1420">
                  <c:v>67636</c:v>
                </c:pt>
                <c:pt idx="1421">
                  <c:v>49887</c:v>
                </c:pt>
                <c:pt idx="1422">
                  <c:v>81700</c:v>
                </c:pt>
                <c:pt idx="1423">
                  <c:v>49887</c:v>
                </c:pt>
                <c:pt idx="1424">
                  <c:v>67636</c:v>
                </c:pt>
                <c:pt idx="1425">
                  <c:v>49887</c:v>
                </c:pt>
                <c:pt idx="1426">
                  <c:v>49887</c:v>
                </c:pt>
                <c:pt idx="1427">
                  <c:v>67636</c:v>
                </c:pt>
                <c:pt idx="1428">
                  <c:v>67636</c:v>
                </c:pt>
                <c:pt idx="1429">
                  <c:v>47557</c:v>
                </c:pt>
                <c:pt idx="1430">
                  <c:v>77012</c:v>
                </c:pt>
                <c:pt idx="1431">
                  <c:v>69980</c:v>
                </c:pt>
                <c:pt idx="1432">
                  <c:v>94635</c:v>
                </c:pt>
                <c:pt idx="1433">
                  <c:v>67636</c:v>
                </c:pt>
                <c:pt idx="1434">
                  <c:v>71937</c:v>
                </c:pt>
                <c:pt idx="1435">
                  <c:v>72007</c:v>
                </c:pt>
                <c:pt idx="1436">
                  <c:v>55245</c:v>
                </c:pt>
                <c:pt idx="1437">
                  <c:v>76441</c:v>
                </c:pt>
                <c:pt idx="1438">
                  <c:v>73969</c:v>
                </c:pt>
                <c:pt idx="1439">
                  <c:v>69175</c:v>
                </c:pt>
                <c:pt idx="1440">
                  <c:v>75993</c:v>
                </c:pt>
                <c:pt idx="1441">
                  <c:v>71572</c:v>
                </c:pt>
                <c:pt idx="1442">
                  <c:v>63735</c:v>
                </c:pt>
                <c:pt idx="1443">
                  <c:v>74346</c:v>
                </c:pt>
                <c:pt idx="1444">
                  <c:v>72007</c:v>
                </c:pt>
                <c:pt idx="1445">
                  <c:v>84065</c:v>
                </c:pt>
                <c:pt idx="1446">
                  <c:v>77012</c:v>
                </c:pt>
                <c:pt idx="1447">
                  <c:v>69595</c:v>
                </c:pt>
                <c:pt idx="1448">
                  <c:v>83557</c:v>
                </c:pt>
                <c:pt idx="1449">
                  <c:v>73969</c:v>
                </c:pt>
                <c:pt idx="1450">
                  <c:v>84065</c:v>
                </c:pt>
                <c:pt idx="1451">
                  <c:v>75993</c:v>
                </c:pt>
                <c:pt idx="1452">
                  <c:v>72622</c:v>
                </c:pt>
                <c:pt idx="1453">
                  <c:v>49887</c:v>
                </c:pt>
                <c:pt idx="1454">
                  <c:v>73969</c:v>
                </c:pt>
                <c:pt idx="1455">
                  <c:v>37728</c:v>
                </c:pt>
                <c:pt idx="1456">
                  <c:v>70698</c:v>
                </c:pt>
                <c:pt idx="1457">
                  <c:v>74419</c:v>
                </c:pt>
                <c:pt idx="1458">
                  <c:v>35712</c:v>
                </c:pt>
                <c:pt idx="1459">
                  <c:v>79242</c:v>
                </c:pt>
                <c:pt idx="1460">
                  <c:v>83557</c:v>
                </c:pt>
                <c:pt idx="1461">
                  <c:v>45872</c:v>
                </c:pt>
                <c:pt idx="1462">
                  <c:v>77012</c:v>
                </c:pt>
                <c:pt idx="1463">
                  <c:v>49887</c:v>
                </c:pt>
                <c:pt idx="1464">
                  <c:v>75993</c:v>
                </c:pt>
                <c:pt idx="1465">
                  <c:v>83557</c:v>
                </c:pt>
                <c:pt idx="1466">
                  <c:v>83775</c:v>
                </c:pt>
                <c:pt idx="1467">
                  <c:v>49046</c:v>
                </c:pt>
                <c:pt idx="1468">
                  <c:v>50557</c:v>
                </c:pt>
                <c:pt idx="1469">
                  <c:v>49887</c:v>
                </c:pt>
                <c:pt idx="1470">
                  <c:v>69980</c:v>
                </c:pt>
                <c:pt idx="1471">
                  <c:v>69980</c:v>
                </c:pt>
                <c:pt idx="1472">
                  <c:v>85819</c:v>
                </c:pt>
                <c:pt idx="1473">
                  <c:v>49887</c:v>
                </c:pt>
                <c:pt idx="1474">
                  <c:v>50557</c:v>
                </c:pt>
                <c:pt idx="1475">
                  <c:v>95363</c:v>
                </c:pt>
                <c:pt idx="1476">
                  <c:v>49887</c:v>
                </c:pt>
                <c:pt idx="1477">
                  <c:v>49046</c:v>
                </c:pt>
                <c:pt idx="1478">
                  <c:v>79165</c:v>
                </c:pt>
                <c:pt idx="1479">
                  <c:v>50557</c:v>
                </c:pt>
                <c:pt idx="1480">
                  <c:v>49887</c:v>
                </c:pt>
                <c:pt idx="1481">
                  <c:v>65334</c:v>
                </c:pt>
                <c:pt idx="1482">
                  <c:v>52178</c:v>
                </c:pt>
                <c:pt idx="1483">
                  <c:v>49887</c:v>
                </c:pt>
                <c:pt idx="1484">
                  <c:v>49887</c:v>
                </c:pt>
                <c:pt idx="1485">
                  <c:v>49887</c:v>
                </c:pt>
                <c:pt idx="1486">
                  <c:v>81700</c:v>
                </c:pt>
                <c:pt idx="1487">
                  <c:v>49887</c:v>
                </c:pt>
                <c:pt idx="1488">
                  <c:v>77012</c:v>
                </c:pt>
                <c:pt idx="1489">
                  <c:v>144845</c:v>
                </c:pt>
                <c:pt idx="1490">
                  <c:v>91381</c:v>
                </c:pt>
                <c:pt idx="1491">
                  <c:v>79165</c:v>
                </c:pt>
                <c:pt idx="1492">
                  <c:v>49887</c:v>
                </c:pt>
                <c:pt idx="1493">
                  <c:v>54728</c:v>
                </c:pt>
                <c:pt idx="1494">
                  <c:v>56322</c:v>
                </c:pt>
                <c:pt idx="1495">
                  <c:v>123642</c:v>
                </c:pt>
                <c:pt idx="1496">
                  <c:v>79242</c:v>
                </c:pt>
                <c:pt idx="1497">
                  <c:v>73969</c:v>
                </c:pt>
                <c:pt idx="1498">
                  <c:v>49046</c:v>
                </c:pt>
                <c:pt idx="1499">
                  <c:v>49887</c:v>
                </c:pt>
                <c:pt idx="1500">
                  <c:v>49887</c:v>
                </c:pt>
                <c:pt idx="1501">
                  <c:v>43856</c:v>
                </c:pt>
                <c:pt idx="1502">
                  <c:v>94635</c:v>
                </c:pt>
                <c:pt idx="1503">
                  <c:v>73969</c:v>
                </c:pt>
                <c:pt idx="1504">
                  <c:v>52268</c:v>
                </c:pt>
                <c:pt idx="1505">
                  <c:v>81700</c:v>
                </c:pt>
                <c:pt idx="1506">
                  <c:v>49046</c:v>
                </c:pt>
                <c:pt idx="1507">
                  <c:v>78345</c:v>
                </c:pt>
                <c:pt idx="1508">
                  <c:v>48376</c:v>
                </c:pt>
                <c:pt idx="1509">
                  <c:v>79242</c:v>
                </c:pt>
                <c:pt idx="1510">
                  <c:v>49046</c:v>
                </c:pt>
                <c:pt idx="1511">
                  <c:v>78763</c:v>
                </c:pt>
                <c:pt idx="1512">
                  <c:v>77925</c:v>
                </c:pt>
                <c:pt idx="1513">
                  <c:v>77012</c:v>
                </c:pt>
                <c:pt idx="1514">
                  <c:v>49887</c:v>
                </c:pt>
                <c:pt idx="1515">
                  <c:v>78763</c:v>
                </c:pt>
                <c:pt idx="1516">
                  <c:v>77012</c:v>
                </c:pt>
                <c:pt idx="1517">
                  <c:v>34298</c:v>
                </c:pt>
                <c:pt idx="1518">
                  <c:v>49887</c:v>
                </c:pt>
                <c:pt idx="1519">
                  <c:v>93133</c:v>
                </c:pt>
                <c:pt idx="1520">
                  <c:v>79165</c:v>
                </c:pt>
                <c:pt idx="1521">
                  <c:v>71572</c:v>
                </c:pt>
                <c:pt idx="1522">
                  <c:v>94635</c:v>
                </c:pt>
                <c:pt idx="1523">
                  <c:v>49887</c:v>
                </c:pt>
                <c:pt idx="1524">
                  <c:v>49887</c:v>
                </c:pt>
                <c:pt idx="1525">
                  <c:v>46395</c:v>
                </c:pt>
                <c:pt idx="1526">
                  <c:v>70698</c:v>
                </c:pt>
                <c:pt idx="1527">
                  <c:v>34298</c:v>
                </c:pt>
                <c:pt idx="1528">
                  <c:v>70698</c:v>
                </c:pt>
                <c:pt idx="1529">
                  <c:v>49887</c:v>
                </c:pt>
                <c:pt idx="1530">
                  <c:v>79919</c:v>
                </c:pt>
                <c:pt idx="1531">
                  <c:v>49887</c:v>
                </c:pt>
                <c:pt idx="1532">
                  <c:v>34298</c:v>
                </c:pt>
                <c:pt idx="1533">
                  <c:v>49887</c:v>
                </c:pt>
                <c:pt idx="1534">
                  <c:v>75000</c:v>
                </c:pt>
                <c:pt idx="1535">
                  <c:v>34298</c:v>
                </c:pt>
                <c:pt idx="1536">
                  <c:v>79242</c:v>
                </c:pt>
                <c:pt idx="1537">
                  <c:v>22880</c:v>
                </c:pt>
                <c:pt idx="1538">
                  <c:v>22880</c:v>
                </c:pt>
                <c:pt idx="1539">
                  <c:v>52268</c:v>
                </c:pt>
                <c:pt idx="1540">
                  <c:v>70698</c:v>
                </c:pt>
                <c:pt idx="1541">
                  <c:v>34298</c:v>
                </c:pt>
                <c:pt idx="1542">
                  <c:v>54728</c:v>
                </c:pt>
                <c:pt idx="1543">
                  <c:v>22880</c:v>
                </c:pt>
                <c:pt idx="1544">
                  <c:v>49887</c:v>
                </c:pt>
                <c:pt idx="1545">
                  <c:v>70698</c:v>
                </c:pt>
                <c:pt idx="1546">
                  <c:v>60008</c:v>
                </c:pt>
                <c:pt idx="1547">
                  <c:v>49887</c:v>
                </c:pt>
                <c:pt idx="1548">
                  <c:v>49887</c:v>
                </c:pt>
                <c:pt idx="1549">
                  <c:v>49887</c:v>
                </c:pt>
                <c:pt idx="1550">
                  <c:v>54344</c:v>
                </c:pt>
                <c:pt idx="1551">
                  <c:v>49887</c:v>
                </c:pt>
                <c:pt idx="1552">
                  <c:v>59410</c:v>
                </c:pt>
                <c:pt idx="1553">
                  <c:v>83557</c:v>
                </c:pt>
                <c:pt idx="1554">
                  <c:v>22880</c:v>
                </c:pt>
                <c:pt idx="1555">
                  <c:v>22880</c:v>
                </c:pt>
                <c:pt idx="1556">
                  <c:v>49887</c:v>
                </c:pt>
                <c:pt idx="1557">
                  <c:v>34298</c:v>
                </c:pt>
                <c:pt idx="1558">
                  <c:v>107227</c:v>
                </c:pt>
                <c:pt idx="1559">
                  <c:v>22880</c:v>
                </c:pt>
                <c:pt idx="1560">
                  <c:v>34298</c:v>
                </c:pt>
                <c:pt idx="1561">
                  <c:v>49887</c:v>
                </c:pt>
                <c:pt idx="1562">
                  <c:v>49887</c:v>
                </c:pt>
                <c:pt idx="1563">
                  <c:v>49887</c:v>
                </c:pt>
                <c:pt idx="1564">
                  <c:v>157440</c:v>
                </c:pt>
                <c:pt idx="1565">
                  <c:v>55994</c:v>
                </c:pt>
                <c:pt idx="1566">
                  <c:v>34298</c:v>
                </c:pt>
                <c:pt idx="1567">
                  <c:v>82680</c:v>
                </c:pt>
                <c:pt idx="1568">
                  <c:v>34298</c:v>
                </c:pt>
                <c:pt idx="1569">
                  <c:v>49887</c:v>
                </c:pt>
                <c:pt idx="1570">
                  <c:v>34298</c:v>
                </c:pt>
                <c:pt idx="1571">
                  <c:v>34298</c:v>
                </c:pt>
                <c:pt idx="1572">
                  <c:v>34298</c:v>
                </c:pt>
                <c:pt idx="1573">
                  <c:v>34298</c:v>
                </c:pt>
                <c:pt idx="1574">
                  <c:v>34298</c:v>
                </c:pt>
                <c:pt idx="1575">
                  <c:v>34298</c:v>
                </c:pt>
                <c:pt idx="1576">
                  <c:v>34298</c:v>
                </c:pt>
                <c:pt idx="1577">
                  <c:v>34298</c:v>
                </c:pt>
                <c:pt idx="1578">
                  <c:v>34298</c:v>
                </c:pt>
                <c:pt idx="1579">
                  <c:v>34298</c:v>
                </c:pt>
                <c:pt idx="1580">
                  <c:v>38827</c:v>
                </c:pt>
                <c:pt idx="1581">
                  <c:v>34298</c:v>
                </c:pt>
                <c:pt idx="1582">
                  <c:v>34298</c:v>
                </c:pt>
                <c:pt idx="1583">
                  <c:v>34298</c:v>
                </c:pt>
                <c:pt idx="1584">
                  <c:v>34298</c:v>
                </c:pt>
                <c:pt idx="1585">
                  <c:v>70698</c:v>
                </c:pt>
                <c:pt idx="1586">
                  <c:v>49046</c:v>
                </c:pt>
                <c:pt idx="1587">
                  <c:v>65334</c:v>
                </c:pt>
                <c:pt idx="1588">
                  <c:v>41905</c:v>
                </c:pt>
                <c:pt idx="1589">
                  <c:v>65334</c:v>
                </c:pt>
                <c:pt idx="1590">
                  <c:v>53040</c:v>
                </c:pt>
                <c:pt idx="1591">
                  <c:v>65334</c:v>
                </c:pt>
                <c:pt idx="1592">
                  <c:v>29120</c:v>
                </c:pt>
                <c:pt idx="1593">
                  <c:v>34298</c:v>
                </c:pt>
                <c:pt idx="1594">
                  <c:v>34298</c:v>
                </c:pt>
                <c:pt idx="1595">
                  <c:v>210000</c:v>
                </c:pt>
                <c:pt idx="1596">
                  <c:v>41905</c:v>
                </c:pt>
                <c:pt idx="1597">
                  <c:v>81060</c:v>
                </c:pt>
                <c:pt idx="1598">
                  <c:v>65334</c:v>
                </c:pt>
                <c:pt idx="1599">
                  <c:v>41905</c:v>
                </c:pt>
                <c:pt idx="1600">
                  <c:v>22880</c:v>
                </c:pt>
                <c:pt idx="1601">
                  <c:v>65334</c:v>
                </c:pt>
                <c:pt idx="1602">
                  <c:v>65334</c:v>
                </c:pt>
                <c:pt idx="1603">
                  <c:v>95977</c:v>
                </c:pt>
                <c:pt idx="1604">
                  <c:v>41905</c:v>
                </c:pt>
                <c:pt idx="1605">
                  <c:v>41905</c:v>
                </c:pt>
                <c:pt idx="1606">
                  <c:v>41905</c:v>
                </c:pt>
                <c:pt idx="1607">
                  <c:v>41905</c:v>
                </c:pt>
                <c:pt idx="1608">
                  <c:v>41905</c:v>
                </c:pt>
                <c:pt idx="1609">
                  <c:v>41905</c:v>
                </c:pt>
                <c:pt idx="1610">
                  <c:v>41905</c:v>
                </c:pt>
                <c:pt idx="1611">
                  <c:v>41905</c:v>
                </c:pt>
                <c:pt idx="1612">
                  <c:v>41905</c:v>
                </c:pt>
                <c:pt idx="1613">
                  <c:v>41905</c:v>
                </c:pt>
                <c:pt idx="1614">
                  <c:v>41905</c:v>
                </c:pt>
                <c:pt idx="1615">
                  <c:v>41905</c:v>
                </c:pt>
                <c:pt idx="1616">
                  <c:v>41905</c:v>
                </c:pt>
                <c:pt idx="1617">
                  <c:v>41905</c:v>
                </c:pt>
                <c:pt idx="1618">
                  <c:v>41905</c:v>
                </c:pt>
                <c:pt idx="1619">
                  <c:v>70698</c:v>
                </c:pt>
                <c:pt idx="1620">
                  <c:v>107227</c:v>
                </c:pt>
                <c:pt idx="1621">
                  <c:v>49887</c:v>
                </c:pt>
                <c:pt idx="1622">
                  <c:v>41905</c:v>
                </c:pt>
                <c:pt idx="1623">
                  <c:v>65334</c:v>
                </c:pt>
                <c:pt idx="1624">
                  <c:v>41905</c:v>
                </c:pt>
                <c:pt idx="1625">
                  <c:v>74346</c:v>
                </c:pt>
                <c:pt idx="1626">
                  <c:v>65334</c:v>
                </c:pt>
                <c:pt idx="1627">
                  <c:v>65334</c:v>
                </c:pt>
                <c:pt idx="1628">
                  <c:v>65334</c:v>
                </c:pt>
                <c:pt idx="1629">
                  <c:v>63773</c:v>
                </c:pt>
                <c:pt idx="1630">
                  <c:v>65334</c:v>
                </c:pt>
                <c:pt idx="1631">
                  <c:v>65334</c:v>
                </c:pt>
                <c:pt idx="1632">
                  <c:v>71572</c:v>
                </c:pt>
                <c:pt idx="1633">
                  <c:v>47749</c:v>
                </c:pt>
                <c:pt idx="1634">
                  <c:v>47749</c:v>
                </c:pt>
                <c:pt idx="1635">
                  <c:v>65334</c:v>
                </c:pt>
                <c:pt idx="1636">
                  <c:v>34039</c:v>
                </c:pt>
                <c:pt idx="1637">
                  <c:v>73969</c:v>
                </c:pt>
                <c:pt idx="1638">
                  <c:v>56919</c:v>
                </c:pt>
                <c:pt idx="1639">
                  <c:v>21008</c:v>
                </c:pt>
                <c:pt idx="1640">
                  <c:v>64264</c:v>
                </c:pt>
                <c:pt idx="1641">
                  <c:v>66004</c:v>
                </c:pt>
                <c:pt idx="1642">
                  <c:v>65334</c:v>
                </c:pt>
                <c:pt idx="1643">
                  <c:v>134769</c:v>
                </c:pt>
                <c:pt idx="1644">
                  <c:v>38827</c:v>
                </c:pt>
                <c:pt idx="1645">
                  <c:v>38827</c:v>
                </c:pt>
                <c:pt idx="1646">
                  <c:v>38827</c:v>
                </c:pt>
                <c:pt idx="1647">
                  <c:v>38827</c:v>
                </c:pt>
                <c:pt idx="1648">
                  <c:v>38827</c:v>
                </c:pt>
                <c:pt idx="1649">
                  <c:v>38827</c:v>
                </c:pt>
                <c:pt idx="1650">
                  <c:v>38827</c:v>
                </c:pt>
                <c:pt idx="1651">
                  <c:v>38827</c:v>
                </c:pt>
                <c:pt idx="1652">
                  <c:v>38827</c:v>
                </c:pt>
                <c:pt idx="1653">
                  <c:v>38827</c:v>
                </c:pt>
                <c:pt idx="1654">
                  <c:v>38827</c:v>
                </c:pt>
                <c:pt idx="1655">
                  <c:v>38827</c:v>
                </c:pt>
                <c:pt idx="1656">
                  <c:v>38827</c:v>
                </c:pt>
                <c:pt idx="1657">
                  <c:v>38827</c:v>
                </c:pt>
                <c:pt idx="1658">
                  <c:v>38827</c:v>
                </c:pt>
                <c:pt idx="1659">
                  <c:v>38827</c:v>
                </c:pt>
                <c:pt idx="1660">
                  <c:v>38827</c:v>
                </c:pt>
                <c:pt idx="1661">
                  <c:v>38827</c:v>
                </c:pt>
                <c:pt idx="1662">
                  <c:v>38827</c:v>
                </c:pt>
                <c:pt idx="1663">
                  <c:v>38827</c:v>
                </c:pt>
                <c:pt idx="1664">
                  <c:v>38827</c:v>
                </c:pt>
                <c:pt idx="1665">
                  <c:v>90000</c:v>
                </c:pt>
                <c:pt idx="1666">
                  <c:v>42938</c:v>
                </c:pt>
                <c:pt idx="1667">
                  <c:v>42938</c:v>
                </c:pt>
                <c:pt idx="1668">
                  <c:v>42938</c:v>
                </c:pt>
                <c:pt idx="1669">
                  <c:v>42938</c:v>
                </c:pt>
                <c:pt idx="1670">
                  <c:v>83038</c:v>
                </c:pt>
                <c:pt idx="1671">
                  <c:v>103250</c:v>
                </c:pt>
                <c:pt idx="1672">
                  <c:v>67636</c:v>
                </c:pt>
                <c:pt idx="1673">
                  <c:v>74069</c:v>
                </c:pt>
                <c:pt idx="1674">
                  <c:v>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7-ED4E-8F68-012D3C1FF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058991"/>
        <c:axId val="441147183"/>
      </c:scatterChart>
      <c:valAx>
        <c:axId val="457058991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Years Worked</a:t>
                </a:r>
                <a:r>
                  <a:rPr lang="en-US" sz="1800" baseline="0"/>
                  <a:t> For Baltimore City Goverment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47183"/>
        <c:crosses val="autoZero"/>
        <c:crossBetween val="midCat"/>
      </c:valAx>
      <c:valAx>
        <c:axId val="44114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Annual salary in Employee's Contract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5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4</xdr:row>
      <xdr:rowOff>139700</xdr:rowOff>
    </xdr:from>
    <xdr:to>
      <xdr:col>23</xdr:col>
      <xdr:colOff>558800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39E711-CD45-CA44-A45D-48A20F399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4</xdr:row>
      <xdr:rowOff>120650</xdr:rowOff>
    </xdr:from>
    <xdr:to>
      <xdr:col>21</xdr:col>
      <xdr:colOff>444500</xdr:colOff>
      <xdr:row>29</xdr:row>
      <xdr:rowOff>97282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5307B-D855-2F41-BDA1-4EDA87204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4</xdr:row>
      <xdr:rowOff>177800</xdr:rowOff>
    </xdr:from>
    <xdr:to>
      <xdr:col>22</xdr:col>
      <xdr:colOff>596900</xdr:colOff>
      <xdr:row>29</xdr:row>
      <xdr:rowOff>154432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08630-38AE-0D4C-B5EC-65284EA34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3812"/>
  <sheetViews>
    <sheetView topLeftCell="A13751" workbookViewId="0">
      <selection sqref="A1:I13810"/>
    </sheetView>
  </sheetViews>
  <sheetFormatPr baseColWidth="10" defaultRowHeight="16"/>
  <cols>
    <col min="1" max="1" width="29.6640625" bestFit="1" customWidth="1"/>
    <col min="2" max="2" width="29.83203125" bestFit="1" customWidth="1"/>
    <col min="4" max="4" width="29.1640625" customWidth="1"/>
    <col min="5" max="5" width="27.33203125" bestFit="1" customWidth="1"/>
    <col min="6" max="6" width="5.5" bestFit="1" customWidth="1"/>
    <col min="7" max="7" width="12.83203125" bestFit="1" customWidth="1"/>
    <col min="8" max="8" width="11.5" bestFit="1" customWidth="1"/>
    <col min="9" max="9" width="10.1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15993</v>
      </c>
      <c r="F1" t="s">
        <v>15992</v>
      </c>
      <c r="G1" t="s">
        <v>4</v>
      </c>
      <c r="H1" t="s">
        <v>5</v>
      </c>
      <c r="I1" t="s">
        <v>6</v>
      </c>
    </row>
    <row r="2" spans="1:9" hidden="1">
      <c r="A2" t="s">
        <v>7</v>
      </c>
      <c r="B2" t="s">
        <v>8</v>
      </c>
      <c r="C2" t="s">
        <v>9</v>
      </c>
      <c r="D2" t="s">
        <v>10</v>
      </c>
      <c r="E2" t="s">
        <v>15994</v>
      </c>
      <c r="F2" s="2">
        <v>550</v>
      </c>
      <c r="G2" s="1">
        <v>43339</v>
      </c>
      <c r="H2">
        <v>32470</v>
      </c>
      <c r="I2">
        <v>25743.94</v>
      </c>
    </row>
    <row r="3" spans="1:9" hidden="1">
      <c r="A3" t="s">
        <v>11</v>
      </c>
      <c r="B3" t="s">
        <v>12</v>
      </c>
      <c r="C3" t="s">
        <v>13</v>
      </c>
      <c r="D3" t="s">
        <v>14</v>
      </c>
      <c r="E3" t="s">
        <v>15995</v>
      </c>
      <c r="F3" s="2">
        <v>31</v>
      </c>
      <c r="G3" s="1">
        <v>29152</v>
      </c>
      <c r="H3">
        <v>60200</v>
      </c>
      <c r="I3">
        <v>57806.13</v>
      </c>
    </row>
    <row r="4" spans="1:9" hidden="1">
      <c r="A4" t="s">
        <v>15</v>
      </c>
      <c r="B4" t="s">
        <v>16</v>
      </c>
      <c r="C4" t="s">
        <v>17</v>
      </c>
      <c r="D4" t="s">
        <v>18</v>
      </c>
      <c r="E4" t="s">
        <v>15996</v>
      </c>
      <c r="F4" s="2">
        <v>2</v>
      </c>
      <c r="G4" s="1">
        <v>42716</v>
      </c>
      <c r="H4">
        <v>64823</v>
      </c>
      <c r="I4">
        <v>64774.11</v>
      </c>
    </row>
    <row r="5" spans="1:9">
      <c r="A5" t="s">
        <v>19</v>
      </c>
      <c r="B5" t="s">
        <v>20</v>
      </c>
      <c r="C5" t="s">
        <v>21</v>
      </c>
      <c r="D5" t="s">
        <v>22</v>
      </c>
      <c r="E5" t="s">
        <v>15997</v>
      </c>
      <c r="F5" s="2">
        <v>94</v>
      </c>
      <c r="G5" s="1">
        <v>43207</v>
      </c>
      <c r="H5">
        <v>53640</v>
      </c>
      <c r="I5">
        <v>59361.55</v>
      </c>
    </row>
    <row r="6" spans="1:9" hidden="1">
      <c r="A6" t="s">
        <v>23</v>
      </c>
      <c r="B6" t="s">
        <v>24</v>
      </c>
      <c r="C6" t="s">
        <v>25</v>
      </c>
      <c r="D6" t="s">
        <v>26</v>
      </c>
      <c r="E6" t="s">
        <v>15998</v>
      </c>
      <c r="F6" s="2">
        <v>11</v>
      </c>
      <c r="G6" s="1">
        <v>42877</v>
      </c>
      <c r="H6">
        <v>68562</v>
      </c>
      <c r="I6">
        <v>61693.59</v>
      </c>
    </row>
    <row r="7" spans="1:9" hidden="1">
      <c r="A7" t="s">
        <v>27</v>
      </c>
      <c r="B7" t="s">
        <v>28</v>
      </c>
      <c r="C7" t="s">
        <v>29</v>
      </c>
      <c r="D7" t="s">
        <v>30</v>
      </c>
      <c r="E7" t="s">
        <v>15999</v>
      </c>
      <c r="F7" s="2">
        <v>2</v>
      </c>
      <c r="G7" s="1">
        <v>43201</v>
      </c>
      <c r="H7">
        <v>33280</v>
      </c>
      <c r="I7">
        <v>26156.48</v>
      </c>
    </row>
    <row r="8" spans="1:9" hidden="1">
      <c r="A8" t="s">
        <v>31</v>
      </c>
      <c r="B8" t="s">
        <v>32</v>
      </c>
      <c r="C8" t="s">
        <v>33</v>
      </c>
      <c r="D8" t="s">
        <v>34</v>
      </c>
      <c r="E8" t="s">
        <v>16000</v>
      </c>
      <c r="F8" s="2">
        <v>5</v>
      </c>
      <c r="G8" s="1">
        <v>41971</v>
      </c>
      <c r="H8">
        <v>75110</v>
      </c>
      <c r="I8">
        <v>75529.990000000005</v>
      </c>
    </row>
    <row r="9" spans="1:9" hidden="1">
      <c r="A9" t="s">
        <v>35</v>
      </c>
      <c r="B9" t="s">
        <v>36</v>
      </c>
      <c r="C9" t="s">
        <v>37</v>
      </c>
      <c r="D9" t="s">
        <v>38</v>
      </c>
      <c r="E9" t="s">
        <v>16001</v>
      </c>
      <c r="F9" s="2">
        <v>120</v>
      </c>
      <c r="G9" s="1">
        <v>40632</v>
      </c>
      <c r="H9">
        <v>69595</v>
      </c>
      <c r="I9">
        <v>82132.61</v>
      </c>
    </row>
    <row r="10" spans="1:9">
      <c r="A10" t="s">
        <v>39</v>
      </c>
      <c r="B10" t="s">
        <v>40</v>
      </c>
      <c r="C10" t="s">
        <v>41</v>
      </c>
      <c r="D10" t="s">
        <v>42</v>
      </c>
      <c r="E10" t="s">
        <v>15997</v>
      </c>
      <c r="F10" s="2">
        <v>160</v>
      </c>
      <c r="G10" s="1">
        <v>39247</v>
      </c>
      <c r="H10">
        <v>93284</v>
      </c>
      <c r="I10">
        <v>122992.1</v>
      </c>
    </row>
    <row r="11" spans="1:9" hidden="1">
      <c r="A11" t="s">
        <v>43</v>
      </c>
      <c r="B11" t="s">
        <v>44</v>
      </c>
      <c r="C11" t="s">
        <v>45</v>
      </c>
      <c r="D11" t="s">
        <v>46</v>
      </c>
      <c r="E11" t="s">
        <v>16002</v>
      </c>
      <c r="F11" s="2">
        <v>410</v>
      </c>
      <c r="G11" s="1">
        <v>36405</v>
      </c>
      <c r="H11">
        <v>50079</v>
      </c>
      <c r="I11">
        <v>58459.78</v>
      </c>
    </row>
    <row r="12" spans="1:9" hidden="1">
      <c r="A12" t="s">
        <v>47</v>
      </c>
      <c r="B12" t="s">
        <v>48</v>
      </c>
      <c r="C12" t="s">
        <v>49</v>
      </c>
      <c r="D12" t="s">
        <v>50</v>
      </c>
      <c r="E12" t="s">
        <v>16003</v>
      </c>
      <c r="F12" s="2">
        <v>2</v>
      </c>
      <c r="G12" s="1">
        <v>42887</v>
      </c>
      <c r="H12">
        <v>28554</v>
      </c>
      <c r="I12">
        <v>15807.64</v>
      </c>
    </row>
    <row r="13" spans="1:9" hidden="1">
      <c r="A13" t="s">
        <v>51</v>
      </c>
      <c r="B13" t="s">
        <v>48</v>
      </c>
      <c r="C13" t="s">
        <v>49</v>
      </c>
      <c r="D13" t="s">
        <v>50</v>
      </c>
      <c r="E13" t="s">
        <v>16003</v>
      </c>
      <c r="F13" s="2">
        <v>2</v>
      </c>
      <c r="G13" s="1">
        <v>42887</v>
      </c>
      <c r="H13">
        <v>28554</v>
      </c>
      <c r="I13">
        <v>6417.9</v>
      </c>
    </row>
    <row r="14" spans="1:9">
      <c r="A14" t="s">
        <v>52</v>
      </c>
      <c r="B14" t="s">
        <v>53</v>
      </c>
      <c r="C14" t="s">
        <v>54</v>
      </c>
      <c r="D14" t="s">
        <v>55</v>
      </c>
      <c r="E14" t="s">
        <v>15997</v>
      </c>
      <c r="F14" s="2">
        <v>393</v>
      </c>
      <c r="G14" s="1">
        <v>35898</v>
      </c>
      <c r="H14">
        <v>57857</v>
      </c>
      <c r="I14">
        <v>35715.199999999997</v>
      </c>
    </row>
    <row r="15" spans="1:9" hidden="1">
      <c r="A15" t="s">
        <v>56</v>
      </c>
      <c r="B15" t="s">
        <v>57</v>
      </c>
      <c r="C15" t="s">
        <v>58</v>
      </c>
      <c r="D15" t="s">
        <v>59</v>
      </c>
      <c r="E15" t="s">
        <v>15994</v>
      </c>
      <c r="F15" s="2">
        <v>101</v>
      </c>
      <c r="G15" s="1">
        <v>42933</v>
      </c>
      <c r="H15">
        <v>64505</v>
      </c>
      <c r="I15">
        <v>65577.5</v>
      </c>
    </row>
    <row r="16" spans="1:9" hidden="1">
      <c r="A16" t="s">
        <v>60</v>
      </c>
      <c r="B16" t="s">
        <v>61</v>
      </c>
      <c r="C16" t="s">
        <v>62</v>
      </c>
      <c r="D16" t="s">
        <v>63</v>
      </c>
      <c r="E16" t="s">
        <v>16004</v>
      </c>
      <c r="F16" s="2">
        <v>28</v>
      </c>
      <c r="G16" s="1">
        <v>39552</v>
      </c>
      <c r="H16">
        <v>46395</v>
      </c>
      <c r="I16">
        <v>46359.55</v>
      </c>
    </row>
    <row r="17" spans="1:9" hidden="1">
      <c r="A17" t="s">
        <v>64</v>
      </c>
      <c r="B17" t="s">
        <v>65</v>
      </c>
      <c r="C17" t="s">
        <v>66</v>
      </c>
      <c r="D17" t="s">
        <v>67</v>
      </c>
      <c r="E17" t="s">
        <v>16005</v>
      </c>
      <c r="F17" s="2">
        <v>5</v>
      </c>
      <c r="G17" s="1">
        <v>43622</v>
      </c>
      <c r="H17">
        <v>32131</v>
      </c>
    </row>
    <row r="18" spans="1:9" hidden="1">
      <c r="A18" t="s">
        <v>68</v>
      </c>
      <c r="B18" t="s">
        <v>69</v>
      </c>
      <c r="C18" t="s">
        <v>70</v>
      </c>
      <c r="D18" t="s">
        <v>71</v>
      </c>
      <c r="E18" t="s">
        <v>16006</v>
      </c>
      <c r="F18" s="2">
        <v>4</v>
      </c>
      <c r="G18" s="1">
        <v>31747</v>
      </c>
      <c r="H18">
        <v>41757</v>
      </c>
      <c r="I18">
        <v>44522.96</v>
      </c>
    </row>
    <row r="19" spans="1:9" hidden="1">
      <c r="A19" t="s">
        <v>72</v>
      </c>
      <c r="B19" t="s">
        <v>73</v>
      </c>
      <c r="C19" t="s">
        <v>74</v>
      </c>
      <c r="D19" t="s">
        <v>75</v>
      </c>
      <c r="E19" t="s">
        <v>16001</v>
      </c>
      <c r="F19" s="2">
        <v>604</v>
      </c>
      <c r="G19" s="1">
        <v>38148</v>
      </c>
      <c r="H19">
        <v>56322</v>
      </c>
      <c r="I19">
        <v>53751.88</v>
      </c>
    </row>
    <row r="20" spans="1:9" hidden="1">
      <c r="A20" t="s">
        <v>76</v>
      </c>
      <c r="B20" t="s">
        <v>77</v>
      </c>
      <c r="C20" t="s">
        <v>78</v>
      </c>
      <c r="D20" t="s">
        <v>79</v>
      </c>
      <c r="E20" t="s">
        <v>16007</v>
      </c>
      <c r="F20" s="2">
        <v>1</v>
      </c>
      <c r="G20" s="1">
        <v>43594</v>
      </c>
      <c r="H20">
        <v>78000</v>
      </c>
      <c r="I20">
        <v>9000</v>
      </c>
    </row>
    <row r="21" spans="1:9">
      <c r="A21" t="s">
        <v>80</v>
      </c>
      <c r="B21" t="s">
        <v>81</v>
      </c>
      <c r="C21" t="s">
        <v>82</v>
      </c>
      <c r="D21" t="s">
        <v>83</v>
      </c>
      <c r="E21" t="s">
        <v>15997</v>
      </c>
      <c r="F21" s="2">
        <v>416</v>
      </c>
      <c r="G21" s="1">
        <v>43462</v>
      </c>
      <c r="H21">
        <v>53512</v>
      </c>
      <c r="I21">
        <v>25347.99</v>
      </c>
    </row>
    <row r="22" spans="1:9" hidden="1">
      <c r="A22" t="s">
        <v>84</v>
      </c>
      <c r="B22" t="s">
        <v>85</v>
      </c>
      <c r="C22" t="s">
        <v>86</v>
      </c>
      <c r="D22" t="s">
        <v>87</v>
      </c>
      <c r="E22" t="s">
        <v>16008</v>
      </c>
      <c r="F22" s="2">
        <v>55</v>
      </c>
      <c r="G22" s="1">
        <v>40021</v>
      </c>
      <c r="H22">
        <v>44584</v>
      </c>
      <c r="I22">
        <v>42555.83</v>
      </c>
    </row>
    <row r="23" spans="1:9" hidden="1">
      <c r="A23" t="s">
        <v>88</v>
      </c>
      <c r="B23" t="s">
        <v>89</v>
      </c>
      <c r="C23" t="s">
        <v>90</v>
      </c>
      <c r="D23" t="s">
        <v>91</v>
      </c>
      <c r="E23" t="s">
        <v>16005</v>
      </c>
      <c r="F23" s="2">
        <v>15</v>
      </c>
      <c r="G23" s="1">
        <v>43629</v>
      </c>
      <c r="H23">
        <v>24960</v>
      </c>
    </row>
    <row r="24" spans="1:9" hidden="1">
      <c r="A24" t="s">
        <v>92</v>
      </c>
      <c r="B24" t="s">
        <v>93</v>
      </c>
      <c r="C24" t="s">
        <v>94</v>
      </c>
      <c r="D24" t="s">
        <v>95</v>
      </c>
      <c r="E24" t="s">
        <v>15995</v>
      </c>
      <c r="F24" s="2">
        <v>92</v>
      </c>
      <c r="G24" s="1">
        <v>42821</v>
      </c>
      <c r="H24">
        <v>25363</v>
      </c>
      <c r="I24">
        <v>25649.94</v>
      </c>
    </row>
    <row r="25" spans="1:9" hidden="1">
      <c r="A25" t="s">
        <v>96</v>
      </c>
      <c r="B25" t="s">
        <v>97</v>
      </c>
      <c r="C25" t="s">
        <v>49</v>
      </c>
      <c r="D25" t="s">
        <v>50</v>
      </c>
      <c r="E25" t="s">
        <v>16003</v>
      </c>
      <c r="F25" s="2">
        <v>2</v>
      </c>
      <c r="G25" s="1">
        <v>43620</v>
      </c>
      <c r="H25">
        <v>23920</v>
      </c>
      <c r="I25">
        <v>1</v>
      </c>
    </row>
    <row r="26" spans="1:9" hidden="1">
      <c r="A26" t="s">
        <v>98</v>
      </c>
      <c r="B26" t="s">
        <v>99</v>
      </c>
      <c r="C26" t="s">
        <v>100</v>
      </c>
      <c r="D26" t="s">
        <v>101</v>
      </c>
      <c r="E26" t="s">
        <v>16009</v>
      </c>
      <c r="F26" s="2">
        <v>2</v>
      </c>
      <c r="G26" s="1">
        <v>40945</v>
      </c>
      <c r="H26">
        <v>67236</v>
      </c>
      <c r="I26">
        <v>60600.92</v>
      </c>
    </row>
    <row r="27" spans="1:9" hidden="1">
      <c r="A27" t="s">
        <v>102</v>
      </c>
      <c r="B27" t="s">
        <v>103</v>
      </c>
      <c r="C27" t="s">
        <v>104</v>
      </c>
      <c r="D27" t="s">
        <v>105</v>
      </c>
      <c r="E27" t="s">
        <v>16007</v>
      </c>
      <c r="F27" s="2">
        <v>301</v>
      </c>
      <c r="G27" s="1">
        <v>42740</v>
      </c>
      <c r="H27">
        <v>47828</v>
      </c>
      <c r="I27">
        <v>49133.11</v>
      </c>
    </row>
    <row r="28" spans="1:9" hidden="1">
      <c r="A28" t="s">
        <v>106</v>
      </c>
      <c r="B28" t="s">
        <v>107</v>
      </c>
      <c r="C28" t="s">
        <v>108</v>
      </c>
      <c r="D28" t="s">
        <v>109</v>
      </c>
      <c r="E28" t="s">
        <v>16010</v>
      </c>
      <c r="F28" s="2">
        <v>102</v>
      </c>
      <c r="G28" s="1">
        <v>41610</v>
      </c>
      <c r="H28">
        <v>71774</v>
      </c>
      <c r="I28">
        <v>71630.83</v>
      </c>
    </row>
    <row r="29" spans="1:9" hidden="1">
      <c r="A29" t="s">
        <v>110</v>
      </c>
      <c r="B29" t="s">
        <v>28</v>
      </c>
      <c r="C29" t="s">
        <v>111</v>
      </c>
      <c r="D29" t="s">
        <v>112</v>
      </c>
      <c r="E29" t="s">
        <v>16005</v>
      </c>
      <c r="F29" s="2">
        <v>9</v>
      </c>
      <c r="G29" s="1">
        <v>39258</v>
      </c>
      <c r="H29">
        <v>24960</v>
      </c>
      <c r="I29">
        <v>3591.96</v>
      </c>
    </row>
    <row r="30" spans="1:9" hidden="1">
      <c r="A30" t="s">
        <v>113</v>
      </c>
      <c r="B30" t="s">
        <v>114</v>
      </c>
      <c r="C30" t="s">
        <v>115</v>
      </c>
      <c r="D30" t="s">
        <v>116</v>
      </c>
      <c r="E30" t="s">
        <v>16011</v>
      </c>
      <c r="F30" s="2">
        <v>357</v>
      </c>
      <c r="G30" s="1">
        <v>36815</v>
      </c>
      <c r="H30">
        <v>34247</v>
      </c>
      <c r="I30">
        <v>52336.71</v>
      </c>
    </row>
    <row r="31" spans="1:9" hidden="1">
      <c r="A31" t="s">
        <v>117</v>
      </c>
      <c r="B31" t="s">
        <v>118</v>
      </c>
      <c r="C31" t="s">
        <v>119</v>
      </c>
      <c r="D31" t="s">
        <v>120</v>
      </c>
      <c r="E31" t="s">
        <v>15994</v>
      </c>
      <c r="F31" s="2">
        <v>100</v>
      </c>
      <c r="G31" s="1">
        <v>39447</v>
      </c>
      <c r="H31">
        <v>60700</v>
      </c>
      <c r="I31">
        <v>61478.559999999998</v>
      </c>
    </row>
    <row r="32" spans="1:9" hidden="1">
      <c r="A32" t="s">
        <v>121</v>
      </c>
      <c r="B32" t="s">
        <v>122</v>
      </c>
      <c r="C32" t="s">
        <v>123</v>
      </c>
      <c r="D32" t="s">
        <v>124</v>
      </c>
      <c r="E32" t="s">
        <v>16006</v>
      </c>
      <c r="F32" s="2">
        <v>14</v>
      </c>
      <c r="G32" s="1">
        <v>35779</v>
      </c>
      <c r="H32">
        <v>55512</v>
      </c>
      <c r="I32">
        <v>55674.48</v>
      </c>
    </row>
    <row r="33" spans="1:9" hidden="1">
      <c r="A33" t="s">
        <v>125</v>
      </c>
      <c r="B33" t="s">
        <v>126</v>
      </c>
      <c r="C33" t="s">
        <v>127</v>
      </c>
      <c r="D33" t="s">
        <v>128</v>
      </c>
      <c r="E33" t="s">
        <v>16007</v>
      </c>
      <c r="F33" s="2">
        <v>604</v>
      </c>
      <c r="G33" s="1">
        <v>42306</v>
      </c>
      <c r="H33">
        <v>73868</v>
      </c>
      <c r="I33">
        <v>74349.02</v>
      </c>
    </row>
    <row r="34" spans="1:9">
      <c r="A34" t="s">
        <v>129</v>
      </c>
      <c r="B34" t="s">
        <v>20</v>
      </c>
      <c r="C34" t="s">
        <v>130</v>
      </c>
      <c r="D34" t="s">
        <v>131</v>
      </c>
      <c r="E34" t="s">
        <v>15997</v>
      </c>
      <c r="F34" s="2">
        <v>34</v>
      </c>
      <c r="G34" s="1">
        <v>42024</v>
      </c>
      <c r="H34">
        <v>68487</v>
      </c>
      <c r="I34">
        <v>69665.06</v>
      </c>
    </row>
    <row r="35" spans="1:9" hidden="1">
      <c r="A35" t="s">
        <v>132</v>
      </c>
      <c r="B35" t="s">
        <v>133</v>
      </c>
      <c r="C35" t="s">
        <v>134</v>
      </c>
      <c r="D35" t="s">
        <v>135</v>
      </c>
      <c r="E35" t="s">
        <v>16012</v>
      </c>
      <c r="F35" s="2">
        <v>3</v>
      </c>
      <c r="G35" s="1">
        <v>37494</v>
      </c>
      <c r="H35">
        <v>41208</v>
      </c>
      <c r="I35">
        <v>42043.79</v>
      </c>
    </row>
    <row r="36" spans="1:9" hidden="1">
      <c r="A36" t="s">
        <v>136</v>
      </c>
      <c r="B36" t="s">
        <v>89</v>
      </c>
      <c r="C36" t="s">
        <v>90</v>
      </c>
      <c r="D36" t="s">
        <v>91</v>
      </c>
      <c r="E36" t="s">
        <v>16005</v>
      </c>
      <c r="F36" s="2">
        <v>15</v>
      </c>
      <c r="G36" s="1">
        <v>41809</v>
      </c>
      <c r="H36">
        <v>24960</v>
      </c>
      <c r="I36">
        <v>3240</v>
      </c>
    </row>
    <row r="37" spans="1:9" hidden="1">
      <c r="A37" t="s">
        <v>137</v>
      </c>
      <c r="B37" t="s">
        <v>138</v>
      </c>
      <c r="C37" t="s">
        <v>104</v>
      </c>
      <c r="D37" t="s">
        <v>105</v>
      </c>
      <c r="E37" t="s">
        <v>16007</v>
      </c>
      <c r="F37" s="2">
        <v>301</v>
      </c>
      <c r="G37" s="1">
        <v>39620</v>
      </c>
      <c r="H37">
        <v>83857</v>
      </c>
      <c r="I37">
        <v>3081.9</v>
      </c>
    </row>
    <row r="38" spans="1:9" hidden="1">
      <c r="A38" t="s">
        <v>139</v>
      </c>
      <c r="B38" t="s">
        <v>140</v>
      </c>
      <c r="C38" t="s">
        <v>141</v>
      </c>
      <c r="D38" t="s">
        <v>142</v>
      </c>
      <c r="E38" t="s">
        <v>16004</v>
      </c>
      <c r="F38" s="2">
        <v>102</v>
      </c>
      <c r="G38" s="1">
        <v>37860</v>
      </c>
      <c r="H38">
        <v>64389</v>
      </c>
      <c r="I38">
        <v>63058.95</v>
      </c>
    </row>
    <row r="39" spans="1:9" hidden="1">
      <c r="A39" t="s">
        <v>143</v>
      </c>
      <c r="B39" t="s">
        <v>144</v>
      </c>
      <c r="C39" t="s">
        <v>145</v>
      </c>
      <c r="D39" t="s">
        <v>146</v>
      </c>
      <c r="E39" t="s">
        <v>16010</v>
      </c>
      <c r="F39" s="2">
        <v>300</v>
      </c>
      <c r="G39" s="1">
        <v>40917</v>
      </c>
      <c r="H39">
        <v>71317</v>
      </c>
      <c r="I39">
        <v>65251.42</v>
      </c>
    </row>
    <row r="40" spans="1:9" hidden="1">
      <c r="A40" t="s">
        <v>147</v>
      </c>
      <c r="B40" t="s">
        <v>148</v>
      </c>
      <c r="C40" t="s">
        <v>149</v>
      </c>
      <c r="D40" t="s">
        <v>150</v>
      </c>
      <c r="E40" t="s">
        <v>16004</v>
      </c>
      <c r="F40" s="2">
        <v>26</v>
      </c>
      <c r="G40" s="1">
        <v>42929</v>
      </c>
      <c r="H40">
        <v>42131</v>
      </c>
      <c r="I40">
        <v>40357.94</v>
      </c>
    </row>
    <row r="41" spans="1:9" hidden="1">
      <c r="A41" t="s">
        <v>151</v>
      </c>
      <c r="B41" t="s">
        <v>152</v>
      </c>
      <c r="C41" t="s">
        <v>153</v>
      </c>
      <c r="D41" t="s">
        <v>154</v>
      </c>
      <c r="E41" t="s">
        <v>16013</v>
      </c>
      <c r="F41" s="2">
        <v>1</v>
      </c>
      <c r="G41" s="1">
        <v>43199</v>
      </c>
      <c r="H41">
        <v>74277</v>
      </c>
      <c r="I41">
        <v>44013.52</v>
      </c>
    </row>
    <row r="42" spans="1:9" hidden="1">
      <c r="A42" t="s">
        <v>155</v>
      </c>
      <c r="B42" t="s">
        <v>156</v>
      </c>
      <c r="C42" t="s">
        <v>157</v>
      </c>
      <c r="D42" t="s">
        <v>158</v>
      </c>
      <c r="E42" t="s">
        <v>16014</v>
      </c>
      <c r="F42" s="2">
        <v>1</v>
      </c>
      <c r="G42" s="1">
        <v>42163</v>
      </c>
      <c r="H42">
        <v>74000</v>
      </c>
      <c r="I42">
        <v>73607.179999999993</v>
      </c>
    </row>
    <row r="43" spans="1:9" hidden="1">
      <c r="A43" t="s">
        <v>159</v>
      </c>
      <c r="B43" t="s">
        <v>160</v>
      </c>
      <c r="C43" t="s">
        <v>161</v>
      </c>
      <c r="D43" t="s">
        <v>162</v>
      </c>
      <c r="E43" t="s">
        <v>16008</v>
      </c>
      <c r="F43" s="2">
        <v>8</v>
      </c>
      <c r="G43" s="1">
        <v>33653</v>
      </c>
      <c r="H43">
        <v>21008</v>
      </c>
      <c r="I43">
        <v>6780.28</v>
      </c>
    </row>
    <row r="44" spans="1:9" hidden="1">
      <c r="A44" t="s">
        <v>163</v>
      </c>
      <c r="B44" t="s">
        <v>73</v>
      </c>
      <c r="C44" t="s">
        <v>74</v>
      </c>
      <c r="D44" t="s">
        <v>75</v>
      </c>
      <c r="E44" t="s">
        <v>16001</v>
      </c>
      <c r="F44" s="2">
        <v>604</v>
      </c>
      <c r="G44" s="1">
        <v>42625</v>
      </c>
      <c r="H44">
        <v>45872</v>
      </c>
      <c r="I44">
        <v>44302.21</v>
      </c>
    </row>
    <row r="45" spans="1:9">
      <c r="A45" t="s">
        <v>164</v>
      </c>
      <c r="B45" t="s">
        <v>165</v>
      </c>
      <c r="C45" t="s">
        <v>166</v>
      </c>
      <c r="D45" t="s">
        <v>167</v>
      </c>
      <c r="E45" t="s">
        <v>15997</v>
      </c>
      <c r="F45" s="2">
        <v>406</v>
      </c>
      <c r="G45" s="1">
        <v>41739</v>
      </c>
      <c r="H45">
        <v>73999</v>
      </c>
      <c r="I45">
        <v>54113.2</v>
      </c>
    </row>
    <row r="46" spans="1:9">
      <c r="A46" t="s">
        <v>168</v>
      </c>
      <c r="B46" t="s">
        <v>20</v>
      </c>
      <c r="C46" t="s">
        <v>169</v>
      </c>
      <c r="D46" t="s">
        <v>170</v>
      </c>
      <c r="E46" t="s">
        <v>15997</v>
      </c>
      <c r="F46" s="2">
        <v>4</v>
      </c>
      <c r="G46" s="1">
        <v>42779</v>
      </c>
      <c r="H46">
        <v>54454</v>
      </c>
      <c r="I46">
        <v>66450.77</v>
      </c>
    </row>
    <row r="47" spans="1:9">
      <c r="A47" t="s">
        <v>171</v>
      </c>
      <c r="B47" t="s">
        <v>81</v>
      </c>
      <c r="C47" t="s">
        <v>82</v>
      </c>
      <c r="D47" t="s">
        <v>83</v>
      </c>
      <c r="E47" t="s">
        <v>15997</v>
      </c>
      <c r="F47" s="2">
        <v>416</v>
      </c>
      <c r="G47" s="1">
        <v>43654</v>
      </c>
      <c r="H47">
        <v>53512</v>
      </c>
    </row>
    <row r="48" spans="1:9">
      <c r="A48" t="s">
        <v>172</v>
      </c>
      <c r="B48" t="s">
        <v>20</v>
      </c>
      <c r="C48" t="s">
        <v>173</v>
      </c>
      <c r="D48" t="s">
        <v>174</v>
      </c>
      <c r="E48" t="s">
        <v>15997</v>
      </c>
      <c r="F48" s="2">
        <v>125</v>
      </c>
      <c r="G48" s="1">
        <v>42646</v>
      </c>
      <c r="H48">
        <v>54454</v>
      </c>
      <c r="I48">
        <v>79035.45</v>
      </c>
    </row>
    <row r="49" spans="1:9" hidden="1">
      <c r="A49" t="s">
        <v>175</v>
      </c>
      <c r="B49" t="s">
        <v>24</v>
      </c>
      <c r="C49" t="s">
        <v>176</v>
      </c>
      <c r="D49" t="s">
        <v>177</v>
      </c>
      <c r="E49" t="s">
        <v>15998</v>
      </c>
      <c r="F49" s="2">
        <v>5</v>
      </c>
      <c r="G49" s="1">
        <v>41554</v>
      </c>
      <c r="H49">
        <v>74706</v>
      </c>
      <c r="I49">
        <v>72459.360000000001</v>
      </c>
    </row>
    <row r="50" spans="1:9" hidden="1">
      <c r="A50" t="s">
        <v>178</v>
      </c>
      <c r="B50" t="s">
        <v>179</v>
      </c>
      <c r="C50" t="s">
        <v>180</v>
      </c>
      <c r="D50" t="s">
        <v>181</v>
      </c>
      <c r="E50" t="s">
        <v>16001</v>
      </c>
      <c r="F50" s="2">
        <v>131</v>
      </c>
      <c r="G50" s="1">
        <v>37536</v>
      </c>
      <c r="H50">
        <v>76441</v>
      </c>
      <c r="I50">
        <v>77808.78</v>
      </c>
    </row>
    <row r="51" spans="1:9" hidden="1">
      <c r="A51" t="s">
        <v>182</v>
      </c>
      <c r="B51" t="s">
        <v>183</v>
      </c>
      <c r="C51" t="s">
        <v>184</v>
      </c>
      <c r="D51" t="s">
        <v>185</v>
      </c>
      <c r="E51" t="s">
        <v>16000</v>
      </c>
      <c r="F51" s="2">
        <v>201</v>
      </c>
      <c r="G51" s="1">
        <v>39256</v>
      </c>
      <c r="H51">
        <v>34039</v>
      </c>
      <c r="I51">
        <v>25243.33</v>
      </c>
    </row>
    <row r="52" spans="1:9" hidden="1">
      <c r="A52" t="s">
        <v>186</v>
      </c>
      <c r="B52" t="s">
        <v>187</v>
      </c>
      <c r="C52" t="s">
        <v>188</v>
      </c>
      <c r="D52" t="s">
        <v>189</v>
      </c>
      <c r="E52" t="s">
        <v>16010</v>
      </c>
      <c r="F52" s="2">
        <v>506</v>
      </c>
      <c r="G52" s="1">
        <v>38892</v>
      </c>
      <c r="H52">
        <v>32270</v>
      </c>
      <c r="I52">
        <v>34824.57</v>
      </c>
    </row>
    <row r="53" spans="1:9" hidden="1">
      <c r="A53" t="s">
        <v>190</v>
      </c>
      <c r="B53" t="s">
        <v>89</v>
      </c>
      <c r="C53" t="s">
        <v>49</v>
      </c>
      <c r="D53" t="s">
        <v>50</v>
      </c>
      <c r="E53" t="s">
        <v>16003</v>
      </c>
      <c r="F53" s="2">
        <v>2</v>
      </c>
      <c r="G53" s="1">
        <v>43647</v>
      </c>
      <c r="H53">
        <v>21008</v>
      </c>
    </row>
    <row r="54" spans="1:9" hidden="1">
      <c r="A54" t="s">
        <v>191</v>
      </c>
      <c r="B54" t="s">
        <v>97</v>
      </c>
      <c r="C54" t="s">
        <v>49</v>
      </c>
      <c r="D54" t="s">
        <v>50</v>
      </c>
      <c r="E54" t="s">
        <v>16003</v>
      </c>
      <c r="F54" s="2">
        <v>2</v>
      </c>
      <c r="G54" s="1">
        <v>43647</v>
      </c>
      <c r="H54">
        <v>23920</v>
      </c>
    </row>
    <row r="55" spans="1:9" hidden="1">
      <c r="A55" t="s">
        <v>192</v>
      </c>
      <c r="B55" t="s">
        <v>193</v>
      </c>
      <c r="C55" t="s">
        <v>194</v>
      </c>
      <c r="D55" t="s">
        <v>195</v>
      </c>
      <c r="E55" t="s">
        <v>16001</v>
      </c>
      <c r="F55" s="2">
        <v>466</v>
      </c>
      <c r="G55" s="1">
        <v>38370</v>
      </c>
      <c r="H55">
        <v>72622</v>
      </c>
      <c r="I55">
        <v>81016.59</v>
      </c>
    </row>
    <row r="56" spans="1:9" hidden="1">
      <c r="A56" t="s">
        <v>196</v>
      </c>
      <c r="B56" t="s">
        <v>93</v>
      </c>
      <c r="C56" t="s">
        <v>197</v>
      </c>
      <c r="D56" t="s">
        <v>198</v>
      </c>
      <c r="E56" t="s">
        <v>15995</v>
      </c>
      <c r="F56" s="2">
        <v>85</v>
      </c>
      <c r="G56" s="1">
        <v>43549</v>
      </c>
      <c r="H56">
        <v>26695.75</v>
      </c>
      <c r="I56">
        <v>3300.5</v>
      </c>
    </row>
    <row r="57" spans="1:9">
      <c r="A57" t="s">
        <v>199</v>
      </c>
      <c r="B57" t="s">
        <v>20</v>
      </c>
      <c r="C57" t="s">
        <v>200</v>
      </c>
      <c r="D57" t="s">
        <v>201</v>
      </c>
      <c r="E57" t="s">
        <v>15997</v>
      </c>
      <c r="F57" s="2">
        <v>224</v>
      </c>
      <c r="G57" s="1">
        <v>42471</v>
      </c>
      <c r="H57">
        <v>64431</v>
      </c>
      <c r="I57">
        <v>65056.84</v>
      </c>
    </row>
    <row r="58" spans="1:9" hidden="1">
      <c r="A58" t="s">
        <v>202</v>
      </c>
      <c r="B58" t="s">
        <v>203</v>
      </c>
      <c r="C58" t="s">
        <v>204</v>
      </c>
      <c r="D58" t="s">
        <v>205</v>
      </c>
      <c r="E58" t="s">
        <v>15994</v>
      </c>
      <c r="F58" s="2">
        <v>803</v>
      </c>
      <c r="G58" s="1">
        <v>37053</v>
      </c>
      <c r="H58">
        <v>39102</v>
      </c>
      <c r="I58">
        <v>46475.83</v>
      </c>
    </row>
    <row r="59" spans="1:9">
      <c r="A59" t="s">
        <v>206</v>
      </c>
      <c r="B59" t="s">
        <v>40</v>
      </c>
      <c r="C59" t="s">
        <v>207</v>
      </c>
      <c r="D59" t="s">
        <v>208</v>
      </c>
      <c r="E59" t="s">
        <v>15997</v>
      </c>
      <c r="F59" s="2">
        <v>64</v>
      </c>
      <c r="G59" s="1">
        <v>35639</v>
      </c>
      <c r="H59">
        <v>104649</v>
      </c>
      <c r="I59">
        <v>108732.75</v>
      </c>
    </row>
    <row r="60" spans="1:9" hidden="1">
      <c r="A60" t="s">
        <v>209</v>
      </c>
      <c r="B60" t="s">
        <v>210</v>
      </c>
      <c r="C60" t="s">
        <v>211</v>
      </c>
      <c r="D60" t="s">
        <v>212</v>
      </c>
      <c r="E60" t="s">
        <v>16008</v>
      </c>
      <c r="F60" s="2">
        <v>3</v>
      </c>
      <c r="G60" s="1">
        <v>42738</v>
      </c>
      <c r="H60">
        <v>30316</v>
      </c>
      <c r="I60">
        <v>30166.17</v>
      </c>
    </row>
    <row r="61" spans="1:9" hidden="1">
      <c r="A61" t="s">
        <v>213</v>
      </c>
      <c r="B61" t="s">
        <v>214</v>
      </c>
      <c r="C61" t="s">
        <v>215</v>
      </c>
      <c r="D61" t="s">
        <v>216</v>
      </c>
      <c r="E61" t="s">
        <v>15994</v>
      </c>
      <c r="F61" s="2">
        <v>804</v>
      </c>
      <c r="G61" s="1">
        <v>39524</v>
      </c>
      <c r="H61">
        <v>40042</v>
      </c>
      <c r="I61">
        <v>61880.89</v>
      </c>
    </row>
    <row r="62" spans="1:9" hidden="1">
      <c r="A62" t="s">
        <v>217</v>
      </c>
      <c r="B62" t="s">
        <v>218</v>
      </c>
      <c r="C62" t="s">
        <v>219</v>
      </c>
      <c r="D62" t="s">
        <v>220</v>
      </c>
      <c r="E62" t="s">
        <v>16015</v>
      </c>
      <c r="F62" s="2">
        <v>101</v>
      </c>
      <c r="G62" s="1">
        <v>34729</v>
      </c>
      <c r="H62">
        <v>69911</v>
      </c>
      <c r="I62">
        <v>64499.99</v>
      </c>
    </row>
    <row r="63" spans="1:9">
      <c r="A63" t="s">
        <v>221</v>
      </c>
      <c r="B63" t="s">
        <v>20</v>
      </c>
      <c r="C63" t="s">
        <v>222</v>
      </c>
      <c r="D63" t="s">
        <v>223</v>
      </c>
      <c r="E63" t="s">
        <v>15997</v>
      </c>
      <c r="F63" s="2">
        <v>304</v>
      </c>
      <c r="G63" s="1">
        <v>37917</v>
      </c>
      <c r="H63">
        <v>84838</v>
      </c>
      <c r="I63">
        <v>110678.31</v>
      </c>
    </row>
    <row r="64" spans="1:9" hidden="1">
      <c r="A64" t="s">
        <v>224</v>
      </c>
      <c r="B64" t="s">
        <v>69</v>
      </c>
      <c r="C64" t="s">
        <v>225</v>
      </c>
      <c r="D64" t="s">
        <v>226</v>
      </c>
      <c r="E64" t="s">
        <v>6057</v>
      </c>
      <c r="F64" s="2">
        <v>1</v>
      </c>
      <c r="G64" s="1">
        <v>39618</v>
      </c>
      <c r="H64">
        <v>37401</v>
      </c>
      <c r="I64">
        <v>37878.17</v>
      </c>
    </row>
    <row r="65" spans="1:9" hidden="1">
      <c r="A65" t="s">
        <v>227</v>
      </c>
      <c r="B65" t="s">
        <v>228</v>
      </c>
      <c r="C65" t="s">
        <v>229</v>
      </c>
      <c r="D65" t="s">
        <v>230</v>
      </c>
      <c r="E65" t="s">
        <v>15994</v>
      </c>
      <c r="F65" s="2">
        <v>209</v>
      </c>
      <c r="G65" s="1">
        <v>38663</v>
      </c>
      <c r="H65">
        <v>42745</v>
      </c>
      <c r="I65">
        <v>32233.26</v>
      </c>
    </row>
    <row r="66" spans="1:9" hidden="1">
      <c r="A66" t="s">
        <v>231</v>
      </c>
      <c r="B66" t="s">
        <v>214</v>
      </c>
      <c r="C66" t="s">
        <v>215</v>
      </c>
      <c r="D66" t="s">
        <v>216</v>
      </c>
      <c r="E66" t="s">
        <v>15994</v>
      </c>
      <c r="F66" s="2">
        <v>804</v>
      </c>
      <c r="G66" s="1">
        <v>36886</v>
      </c>
      <c r="H66">
        <v>40586</v>
      </c>
      <c r="I66">
        <v>40428.959999999999</v>
      </c>
    </row>
    <row r="67" spans="1:9">
      <c r="A67" t="s">
        <v>232</v>
      </c>
      <c r="B67" t="s">
        <v>233</v>
      </c>
      <c r="C67" t="s">
        <v>234</v>
      </c>
      <c r="D67" t="s">
        <v>235</v>
      </c>
      <c r="E67" t="s">
        <v>15997</v>
      </c>
      <c r="F67" s="2">
        <v>372</v>
      </c>
      <c r="G67" s="1">
        <v>39925</v>
      </c>
      <c r="H67">
        <v>50928</v>
      </c>
      <c r="I67">
        <v>49889.15</v>
      </c>
    </row>
    <row r="68" spans="1:9" hidden="1">
      <c r="A68" t="s">
        <v>236</v>
      </c>
      <c r="B68" t="s">
        <v>138</v>
      </c>
      <c r="C68" t="s">
        <v>237</v>
      </c>
      <c r="D68" t="s">
        <v>238</v>
      </c>
      <c r="E68" t="s">
        <v>16014</v>
      </c>
      <c r="F68" s="2">
        <v>3</v>
      </c>
      <c r="G68" s="1">
        <v>43703</v>
      </c>
      <c r="H68">
        <v>83856</v>
      </c>
    </row>
    <row r="69" spans="1:9" hidden="1">
      <c r="A69" t="s">
        <v>239</v>
      </c>
      <c r="B69" t="s">
        <v>240</v>
      </c>
      <c r="C69" t="s">
        <v>241</v>
      </c>
      <c r="D69" t="s">
        <v>242</v>
      </c>
      <c r="E69" t="s">
        <v>16016</v>
      </c>
      <c r="F69" s="2">
        <v>4</v>
      </c>
      <c r="G69" s="1">
        <v>43659</v>
      </c>
      <c r="H69">
        <v>21008</v>
      </c>
    </row>
    <row r="70" spans="1:9" hidden="1">
      <c r="A70" t="s">
        <v>243</v>
      </c>
      <c r="B70" t="s">
        <v>244</v>
      </c>
      <c r="C70" t="s">
        <v>245</v>
      </c>
      <c r="D70" t="s">
        <v>246</v>
      </c>
      <c r="E70" t="s">
        <v>16017</v>
      </c>
      <c r="F70" s="2">
        <v>786</v>
      </c>
      <c r="G70" s="1">
        <v>33026</v>
      </c>
      <c r="H70">
        <v>12290</v>
      </c>
      <c r="I70">
        <v>11858.81</v>
      </c>
    </row>
    <row r="71" spans="1:9" hidden="1">
      <c r="A71" t="s">
        <v>247</v>
      </c>
      <c r="B71" t="s">
        <v>203</v>
      </c>
      <c r="C71" t="s">
        <v>204</v>
      </c>
      <c r="D71" t="s">
        <v>205</v>
      </c>
      <c r="E71" t="s">
        <v>15994</v>
      </c>
      <c r="F71" s="2">
        <v>803</v>
      </c>
      <c r="G71" s="1">
        <v>39146</v>
      </c>
      <c r="H71">
        <v>39101</v>
      </c>
      <c r="I71">
        <v>42507.39</v>
      </c>
    </row>
    <row r="72" spans="1:9" hidden="1">
      <c r="A72" t="s">
        <v>248</v>
      </c>
      <c r="B72" t="s">
        <v>249</v>
      </c>
      <c r="C72" t="s">
        <v>250</v>
      </c>
      <c r="D72" t="s">
        <v>251</v>
      </c>
      <c r="E72" t="s">
        <v>16018</v>
      </c>
      <c r="F72" s="2">
        <v>1</v>
      </c>
      <c r="G72" s="1">
        <v>42761</v>
      </c>
      <c r="H72">
        <v>59429</v>
      </c>
      <c r="I72">
        <v>55526.55</v>
      </c>
    </row>
    <row r="73" spans="1:9">
      <c r="A73" t="s">
        <v>252</v>
      </c>
      <c r="B73" t="s">
        <v>20</v>
      </c>
      <c r="C73" t="s">
        <v>253</v>
      </c>
      <c r="D73" t="s">
        <v>254</v>
      </c>
      <c r="E73" t="s">
        <v>15997</v>
      </c>
      <c r="F73" s="2">
        <v>220</v>
      </c>
      <c r="G73" s="1">
        <v>39548</v>
      </c>
      <c r="H73">
        <v>78044</v>
      </c>
      <c r="I73">
        <v>76044.12</v>
      </c>
    </row>
    <row r="74" spans="1:9" hidden="1">
      <c r="A74" t="s">
        <v>255</v>
      </c>
      <c r="B74" t="s">
        <v>256</v>
      </c>
      <c r="C74" t="s">
        <v>257</v>
      </c>
      <c r="D74" t="s">
        <v>258</v>
      </c>
      <c r="E74" t="s">
        <v>16004</v>
      </c>
      <c r="F74" s="2">
        <v>4</v>
      </c>
      <c r="G74" s="1">
        <v>43671</v>
      </c>
      <c r="H74">
        <v>54468</v>
      </c>
    </row>
    <row r="75" spans="1:9" hidden="1">
      <c r="A75" t="s">
        <v>259</v>
      </c>
      <c r="B75" t="s">
        <v>260</v>
      </c>
      <c r="C75" t="s">
        <v>261</v>
      </c>
      <c r="D75" t="s">
        <v>262</v>
      </c>
      <c r="E75" t="s">
        <v>16004</v>
      </c>
      <c r="F75" s="2">
        <v>200</v>
      </c>
      <c r="G75" s="1">
        <v>39573</v>
      </c>
      <c r="H75">
        <v>40042</v>
      </c>
      <c r="I75">
        <v>40011.47</v>
      </c>
    </row>
    <row r="76" spans="1:9" hidden="1">
      <c r="A76" t="s">
        <v>263</v>
      </c>
      <c r="B76" t="s">
        <v>264</v>
      </c>
      <c r="C76" t="s">
        <v>265</v>
      </c>
      <c r="D76" t="s">
        <v>266</v>
      </c>
      <c r="E76" t="s">
        <v>16000</v>
      </c>
      <c r="F76" s="2">
        <v>2</v>
      </c>
      <c r="G76" s="1">
        <v>39162</v>
      </c>
      <c r="H76">
        <v>37401</v>
      </c>
      <c r="I76">
        <v>53004.17</v>
      </c>
    </row>
    <row r="77" spans="1:9">
      <c r="A77" t="s">
        <v>267</v>
      </c>
      <c r="B77" t="s">
        <v>20</v>
      </c>
      <c r="C77" t="s">
        <v>268</v>
      </c>
      <c r="D77" t="s">
        <v>269</v>
      </c>
      <c r="E77" t="s">
        <v>15997</v>
      </c>
      <c r="F77" s="2">
        <v>330</v>
      </c>
      <c r="G77" s="1">
        <v>36922</v>
      </c>
      <c r="H77">
        <v>92548</v>
      </c>
      <c r="I77">
        <v>131743.79999999999</v>
      </c>
    </row>
    <row r="78" spans="1:9" hidden="1">
      <c r="A78" t="s">
        <v>270</v>
      </c>
      <c r="B78" t="s">
        <v>271</v>
      </c>
      <c r="C78" t="s">
        <v>272</v>
      </c>
      <c r="D78" t="s">
        <v>273</v>
      </c>
      <c r="E78" t="s">
        <v>16001</v>
      </c>
      <c r="F78" s="2">
        <v>225</v>
      </c>
      <c r="G78" s="1">
        <v>36353</v>
      </c>
      <c r="H78">
        <v>79165</v>
      </c>
      <c r="I78">
        <v>90204.36</v>
      </c>
    </row>
    <row r="79" spans="1:9">
      <c r="A79" t="s">
        <v>274</v>
      </c>
      <c r="B79" t="s">
        <v>40</v>
      </c>
      <c r="C79" t="s">
        <v>275</v>
      </c>
      <c r="D79" t="s">
        <v>276</v>
      </c>
      <c r="E79" t="s">
        <v>15997</v>
      </c>
      <c r="F79" s="2">
        <v>262</v>
      </c>
      <c r="G79" s="1">
        <v>37230</v>
      </c>
      <c r="H79">
        <v>100211</v>
      </c>
      <c r="I79">
        <v>117367.23</v>
      </c>
    </row>
    <row r="80" spans="1:9" hidden="1">
      <c r="A80" t="s">
        <v>277</v>
      </c>
      <c r="B80" t="s">
        <v>278</v>
      </c>
      <c r="C80" t="s">
        <v>279</v>
      </c>
      <c r="D80" t="s">
        <v>280</v>
      </c>
      <c r="E80" t="s">
        <v>16011</v>
      </c>
      <c r="F80" s="2">
        <v>411</v>
      </c>
      <c r="G80" s="1">
        <v>40470</v>
      </c>
      <c r="H80">
        <v>33441</v>
      </c>
      <c r="I80">
        <v>31831.14</v>
      </c>
    </row>
    <row r="81" spans="1:9" hidden="1">
      <c r="A81" t="s">
        <v>281</v>
      </c>
      <c r="B81" t="s">
        <v>282</v>
      </c>
      <c r="C81" t="s">
        <v>283</v>
      </c>
      <c r="D81" t="s">
        <v>284</v>
      </c>
      <c r="E81" t="s">
        <v>15998</v>
      </c>
      <c r="F81" s="2">
        <v>4</v>
      </c>
      <c r="G81" s="1">
        <v>43675</v>
      </c>
      <c r="H81">
        <v>33048</v>
      </c>
    </row>
    <row r="82" spans="1:9" hidden="1">
      <c r="A82" t="s">
        <v>285</v>
      </c>
      <c r="B82" t="s">
        <v>286</v>
      </c>
      <c r="C82" t="s">
        <v>204</v>
      </c>
      <c r="D82" t="s">
        <v>205</v>
      </c>
      <c r="E82" t="s">
        <v>15994</v>
      </c>
      <c r="F82" s="2">
        <v>803</v>
      </c>
      <c r="G82" s="1">
        <v>31103</v>
      </c>
      <c r="H82">
        <v>72535</v>
      </c>
      <c r="I82">
        <v>92145.68</v>
      </c>
    </row>
    <row r="83" spans="1:9" hidden="1">
      <c r="A83" t="s">
        <v>287</v>
      </c>
      <c r="B83" t="s">
        <v>288</v>
      </c>
      <c r="C83" t="s">
        <v>225</v>
      </c>
      <c r="D83" t="s">
        <v>226</v>
      </c>
      <c r="E83" t="s">
        <v>6057</v>
      </c>
      <c r="F83" s="2">
        <v>1</v>
      </c>
      <c r="G83" s="1">
        <v>41438</v>
      </c>
      <c r="H83">
        <v>60412</v>
      </c>
      <c r="I83">
        <v>60361.01</v>
      </c>
    </row>
    <row r="84" spans="1:9" hidden="1">
      <c r="A84" t="s">
        <v>289</v>
      </c>
      <c r="B84" t="s">
        <v>290</v>
      </c>
      <c r="C84" t="s">
        <v>78</v>
      </c>
      <c r="D84" t="s">
        <v>79</v>
      </c>
      <c r="E84" t="s">
        <v>16007</v>
      </c>
      <c r="F84" s="2">
        <v>1</v>
      </c>
      <c r="G84" s="1">
        <v>35163</v>
      </c>
      <c r="H84">
        <v>58003</v>
      </c>
      <c r="I84">
        <v>58623.68</v>
      </c>
    </row>
    <row r="85" spans="1:9" hidden="1">
      <c r="A85" t="s">
        <v>291</v>
      </c>
      <c r="B85" t="s">
        <v>292</v>
      </c>
      <c r="C85" t="s">
        <v>293</v>
      </c>
      <c r="D85" t="s">
        <v>294</v>
      </c>
      <c r="E85" t="s">
        <v>15996</v>
      </c>
      <c r="F85" s="2">
        <v>3</v>
      </c>
      <c r="G85" s="1">
        <v>43663</v>
      </c>
      <c r="H85">
        <v>50000</v>
      </c>
    </row>
    <row r="86" spans="1:9" hidden="1">
      <c r="A86" t="s">
        <v>295</v>
      </c>
      <c r="B86" t="s">
        <v>114</v>
      </c>
      <c r="C86" t="s">
        <v>296</v>
      </c>
      <c r="D86" t="s">
        <v>297</v>
      </c>
      <c r="E86" t="s">
        <v>16019</v>
      </c>
      <c r="F86" s="2">
        <v>105</v>
      </c>
      <c r="G86" s="1">
        <v>42245</v>
      </c>
      <c r="H86">
        <v>31720</v>
      </c>
      <c r="I86">
        <v>34801.71</v>
      </c>
    </row>
    <row r="87" spans="1:9" hidden="1">
      <c r="A87" t="s">
        <v>298</v>
      </c>
      <c r="B87" t="s">
        <v>114</v>
      </c>
      <c r="C87" t="s">
        <v>299</v>
      </c>
      <c r="D87" t="s">
        <v>300</v>
      </c>
      <c r="E87" t="s">
        <v>16020</v>
      </c>
      <c r="F87" s="2">
        <v>308</v>
      </c>
      <c r="G87" s="1">
        <v>35947</v>
      </c>
      <c r="H87">
        <v>35225</v>
      </c>
      <c r="I87">
        <v>40874.54</v>
      </c>
    </row>
    <row r="88" spans="1:9" hidden="1">
      <c r="A88" t="s">
        <v>301</v>
      </c>
      <c r="B88" t="s">
        <v>302</v>
      </c>
      <c r="C88" t="s">
        <v>303</v>
      </c>
      <c r="D88" t="s">
        <v>304</v>
      </c>
      <c r="E88" t="s">
        <v>16021</v>
      </c>
      <c r="F88" s="2">
        <v>1</v>
      </c>
      <c r="G88" s="1">
        <v>38019</v>
      </c>
      <c r="H88">
        <v>53984</v>
      </c>
      <c r="I88">
        <v>52945.37</v>
      </c>
    </row>
    <row r="89" spans="1:9" hidden="1">
      <c r="A89" t="s">
        <v>305</v>
      </c>
      <c r="B89" t="s">
        <v>306</v>
      </c>
      <c r="C89" t="s">
        <v>307</v>
      </c>
      <c r="D89" t="s">
        <v>308</v>
      </c>
      <c r="E89" t="s">
        <v>15994</v>
      </c>
      <c r="F89" s="2">
        <v>501</v>
      </c>
      <c r="G89" s="1">
        <v>29108</v>
      </c>
      <c r="H89">
        <v>41786</v>
      </c>
      <c r="I89">
        <v>48821.83</v>
      </c>
    </row>
    <row r="90" spans="1:9" hidden="1">
      <c r="A90" t="s">
        <v>309</v>
      </c>
      <c r="B90" t="s">
        <v>24</v>
      </c>
      <c r="C90" t="s">
        <v>310</v>
      </c>
      <c r="D90" t="s">
        <v>311</v>
      </c>
      <c r="E90" t="s">
        <v>15998</v>
      </c>
      <c r="F90" s="2">
        <v>10</v>
      </c>
      <c r="G90" s="1">
        <v>43563</v>
      </c>
      <c r="H90">
        <v>68562</v>
      </c>
      <c r="I90">
        <v>7485.79</v>
      </c>
    </row>
    <row r="91" spans="1:9" hidden="1">
      <c r="A91" t="s">
        <v>312</v>
      </c>
      <c r="B91" t="s">
        <v>313</v>
      </c>
      <c r="C91" t="s">
        <v>314</v>
      </c>
      <c r="D91" t="s">
        <v>315</v>
      </c>
      <c r="E91" t="s">
        <v>315</v>
      </c>
      <c r="F91" s="2">
        <v>1</v>
      </c>
      <c r="G91" s="1">
        <v>42702</v>
      </c>
      <c r="H91">
        <v>65053</v>
      </c>
      <c r="I91">
        <v>62147.08</v>
      </c>
    </row>
    <row r="92" spans="1:9" hidden="1">
      <c r="A92" t="s">
        <v>316</v>
      </c>
      <c r="B92" t="s">
        <v>16</v>
      </c>
      <c r="C92" t="s">
        <v>17</v>
      </c>
      <c r="D92" t="s">
        <v>18</v>
      </c>
      <c r="E92" t="s">
        <v>15996</v>
      </c>
      <c r="F92" s="2">
        <v>2</v>
      </c>
      <c r="G92" s="1">
        <v>43654</v>
      </c>
      <c r="H92">
        <v>54044</v>
      </c>
    </row>
    <row r="93" spans="1:9" hidden="1">
      <c r="A93" t="s">
        <v>317</v>
      </c>
      <c r="B93" t="s">
        <v>318</v>
      </c>
      <c r="C93" t="s">
        <v>319</v>
      </c>
      <c r="D93" t="s">
        <v>320</v>
      </c>
      <c r="E93" t="s">
        <v>16019</v>
      </c>
      <c r="F93" s="2">
        <v>410</v>
      </c>
      <c r="G93" s="1">
        <v>42919</v>
      </c>
      <c r="H93">
        <v>60700</v>
      </c>
      <c r="I93">
        <v>62137.04</v>
      </c>
    </row>
    <row r="94" spans="1:9" hidden="1">
      <c r="A94" t="s">
        <v>321</v>
      </c>
      <c r="B94" t="s">
        <v>57</v>
      </c>
      <c r="C94" t="s">
        <v>322</v>
      </c>
      <c r="D94" t="s">
        <v>323</v>
      </c>
      <c r="E94" t="s">
        <v>15994</v>
      </c>
      <c r="F94" s="2">
        <v>609</v>
      </c>
      <c r="G94" s="1">
        <v>42905</v>
      </c>
      <c r="H94">
        <v>65500</v>
      </c>
      <c r="I94">
        <v>66578.820000000007</v>
      </c>
    </row>
    <row r="95" spans="1:9" hidden="1">
      <c r="A95" t="s">
        <v>324</v>
      </c>
      <c r="B95" t="s">
        <v>325</v>
      </c>
      <c r="C95" t="s">
        <v>225</v>
      </c>
      <c r="D95" t="s">
        <v>226</v>
      </c>
      <c r="E95" t="s">
        <v>6057</v>
      </c>
      <c r="F95" s="2">
        <v>1</v>
      </c>
      <c r="G95" s="1">
        <v>39286</v>
      </c>
      <c r="H95">
        <v>62428</v>
      </c>
      <c r="I95">
        <v>63055.43</v>
      </c>
    </row>
    <row r="96" spans="1:9" hidden="1">
      <c r="A96" t="s">
        <v>326</v>
      </c>
      <c r="B96" t="s">
        <v>152</v>
      </c>
      <c r="C96" t="s">
        <v>327</v>
      </c>
      <c r="D96" t="s">
        <v>328</v>
      </c>
      <c r="E96" t="s">
        <v>16004</v>
      </c>
      <c r="F96" s="2">
        <v>75</v>
      </c>
      <c r="G96" s="1">
        <v>32326</v>
      </c>
      <c r="H96">
        <v>92102</v>
      </c>
      <c r="I96">
        <v>94744.639999999999</v>
      </c>
    </row>
    <row r="97" spans="1:9" hidden="1">
      <c r="A97" t="s">
        <v>329</v>
      </c>
      <c r="B97" t="s">
        <v>330</v>
      </c>
      <c r="C97" t="s">
        <v>331</v>
      </c>
      <c r="D97" t="s">
        <v>332</v>
      </c>
      <c r="E97" t="s">
        <v>15998</v>
      </c>
      <c r="F97" s="2">
        <v>36</v>
      </c>
      <c r="G97" s="1">
        <v>42954</v>
      </c>
      <c r="H97">
        <v>61809</v>
      </c>
      <c r="I97">
        <v>59862.53</v>
      </c>
    </row>
    <row r="98" spans="1:9" hidden="1">
      <c r="A98" t="s">
        <v>333</v>
      </c>
      <c r="B98" t="s">
        <v>334</v>
      </c>
      <c r="C98" t="s">
        <v>335</v>
      </c>
      <c r="D98" t="s">
        <v>336</v>
      </c>
      <c r="E98" t="s">
        <v>16010</v>
      </c>
      <c r="F98" s="2">
        <v>330</v>
      </c>
      <c r="G98" s="1">
        <v>42912</v>
      </c>
      <c r="H98">
        <v>30316</v>
      </c>
      <c r="I98">
        <v>31044.85</v>
      </c>
    </row>
    <row r="99" spans="1:9" hidden="1">
      <c r="A99" t="s">
        <v>337</v>
      </c>
      <c r="B99" t="s">
        <v>338</v>
      </c>
      <c r="C99" t="s">
        <v>204</v>
      </c>
      <c r="D99" t="s">
        <v>205</v>
      </c>
      <c r="E99" t="s">
        <v>15994</v>
      </c>
      <c r="F99" s="2">
        <v>803</v>
      </c>
      <c r="G99" s="1">
        <v>42177</v>
      </c>
      <c r="H99">
        <v>50927</v>
      </c>
      <c r="I99">
        <v>62995.08</v>
      </c>
    </row>
    <row r="100" spans="1:9" hidden="1">
      <c r="A100" t="s">
        <v>339</v>
      </c>
      <c r="B100" t="s">
        <v>340</v>
      </c>
      <c r="C100" t="s">
        <v>341</v>
      </c>
      <c r="D100" t="s">
        <v>342</v>
      </c>
      <c r="E100" t="s">
        <v>16022</v>
      </c>
      <c r="F100" s="2">
        <v>2</v>
      </c>
      <c r="G100" s="1">
        <v>43661</v>
      </c>
      <c r="H100">
        <v>47828</v>
      </c>
    </row>
    <row r="101" spans="1:9" hidden="1">
      <c r="A101" t="s">
        <v>343</v>
      </c>
      <c r="B101" t="s">
        <v>179</v>
      </c>
      <c r="C101" t="s">
        <v>344</v>
      </c>
      <c r="D101" t="s">
        <v>345</v>
      </c>
      <c r="E101" t="s">
        <v>16001</v>
      </c>
      <c r="F101" s="2">
        <v>154</v>
      </c>
      <c r="G101" s="1">
        <v>34526</v>
      </c>
      <c r="H101">
        <v>86351</v>
      </c>
      <c r="I101">
        <v>102093.97</v>
      </c>
    </row>
    <row r="102" spans="1:9" hidden="1">
      <c r="A102" t="s">
        <v>346</v>
      </c>
      <c r="B102" t="s">
        <v>347</v>
      </c>
      <c r="C102" t="s">
        <v>348</v>
      </c>
      <c r="D102" t="s">
        <v>349</v>
      </c>
      <c r="E102" t="s">
        <v>16001</v>
      </c>
      <c r="F102" s="2">
        <v>461</v>
      </c>
      <c r="G102" s="1">
        <v>43362</v>
      </c>
      <c r="H102">
        <v>34298</v>
      </c>
      <c r="I102">
        <v>28476.37</v>
      </c>
    </row>
    <row r="103" spans="1:9">
      <c r="A103" t="s">
        <v>350</v>
      </c>
      <c r="B103" t="s">
        <v>20</v>
      </c>
      <c r="C103" t="s">
        <v>351</v>
      </c>
      <c r="D103" t="s">
        <v>352</v>
      </c>
      <c r="E103" t="s">
        <v>15997</v>
      </c>
      <c r="F103" s="2">
        <v>33</v>
      </c>
      <c r="G103" s="1">
        <v>37601</v>
      </c>
      <c r="H103">
        <v>84838</v>
      </c>
      <c r="I103">
        <v>129912.11</v>
      </c>
    </row>
    <row r="104" spans="1:9" hidden="1">
      <c r="A104" t="s">
        <v>353</v>
      </c>
      <c r="B104" t="s">
        <v>354</v>
      </c>
      <c r="C104" t="s">
        <v>229</v>
      </c>
      <c r="D104" t="s">
        <v>230</v>
      </c>
      <c r="E104" t="s">
        <v>15994</v>
      </c>
      <c r="F104" s="2">
        <v>209</v>
      </c>
      <c r="G104" s="1">
        <v>38019</v>
      </c>
      <c r="H104">
        <v>49302</v>
      </c>
      <c r="I104">
        <v>52346.61</v>
      </c>
    </row>
    <row r="105" spans="1:9" hidden="1">
      <c r="A105" t="s">
        <v>355</v>
      </c>
      <c r="B105" t="s">
        <v>356</v>
      </c>
      <c r="C105" t="s">
        <v>229</v>
      </c>
      <c r="D105" t="s">
        <v>230</v>
      </c>
      <c r="E105" t="s">
        <v>15994</v>
      </c>
      <c r="F105" s="2">
        <v>209</v>
      </c>
      <c r="G105" s="1">
        <v>31355</v>
      </c>
      <c r="H105">
        <v>53487</v>
      </c>
      <c r="I105">
        <v>58223.37</v>
      </c>
    </row>
    <row r="106" spans="1:9" hidden="1">
      <c r="A106" t="s">
        <v>357</v>
      </c>
      <c r="B106" t="s">
        <v>107</v>
      </c>
      <c r="C106" t="s">
        <v>322</v>
      </c>
      <c r="D106" t="s">
        <v>323</v>
      </c>
      <c r="E106" t="s">
        <v>15994</v>
      </c>
      <c r="F106" s="2">
        <v>609</v>
      </c>
      <c r="G106" s="1">
        <v>37181</v>
      </c>
      <c r="H106">
        <v>80700</v>
      </c>
      <c r="I106">
        <v>81614.02</v>
      </c>
    </row>
    <row r="107" spans="1:9">
      <c r="A107" t="s">
        <v>358</v>
      </c>
      <c r="B107" t="s">
        <v>81</v>
      </c>
      <c r="C107" t="s">
        <v>82</v>
      </c>
      <c r="D107" t="s">
        <v>83</v>
      </c>
      <c r="E107" t="s">
        <v>15997</v>
      </c>
      <c r="F107" s="2">
        <v>416</v>
      </c>
      <c r="G107" s="1">
        <v>43264</v>
      </c>
      <c r="H107">
        <v>53512</v>
      </c>
      <c r="I107">
        <v>31368.63</v>
      </c>
    </row>
    <row r="108" spans="1:9">
      <c r="A108" t="s">
        <v>359</v>
      </c>
      <c r="B108" t="s">
        <v>20</v>
      </c>
      <c r="C108" t="s">
        <v>169</v>
      </c>
      <c r="D108" t="s">
        <v>170</v>
      </c>
      <c r="E108" t="s">
        <v>15997</v>
      </c>
      <c r="F108" s="2">
        <v>4</v>
      </c>
      <c r="G108" s="1">
        <v>42772</v>
      </c>
      <c r="H108">
        <v>54454</v>
      </c>
      <c r="I108">
        <v>89339.45</v>
      </c>
    </row>
    <row r="109" spans="1:9" hidden="1">
      <c r="A109" t="s">
        <v>360</v>
      </c>
      <c r="B109" t="s">
        <v>361</v>
      </c>
      <c r="C109" t="s">
        <v>362</v>
      </c>
      <c r="D109" t="s">
        <v>363</v>
      </c>
      <c r="E109" t="s">
        <v>16023</v>
      </c>
      <c r="F109" s="2">
        <v>112</v>
      </c>
      <c r="G109" s="1">
        <v>43642</v>
      </c>
      <c r="H109">
        <v>74422</v>
      </c>
    </row>
    <row r="110" spans="1:9" hidden="1">
      <c r="A110" t="s">
        <v>360</v>
      </c>
      <c r="B110" t="s">
        <v>140</v>
      </c>
      <c r="C110" t="s">
        <v>141</v>
      </c>
      <c r="D110" t="s">
        <v>142</v>
      </c>
      <c r="E110" t="s">
        <v>16004</v>
      </c>
      <c r="F110" s="2">
        <v>102</v>
      </c>
      <c r="G110" s="1">
        <v>43531</v>
      </c>
      <c r="H110">
        <v>57819</v>
      </c>
      <c r="I110">
        <v>18064.62</v>
      </c>
    </row>
    <row r="111" spans="1:9" hidden="1">
      <c r="A111" t="s">
        <v>364</v>
      </c>
      <c r="B111" t="s">
        <v>107</v>
      </c>
      <c r="C111" t="s">
        <v>365</v>
      </c>
      <c r="D111" t="s">
        <v>366</v>
      </c>
      <c r="E111" t="s">
        <v>16006</v>
      </c>
      <c r="F111" s="2">
        <v>33</v>
      </c>
      <c r="G111" s="1">
        <v>39160</v>
      </c>
      <c r="H111">
        <v>77467</v>
      </c>
      <c r="I111">
        <v>77653.279999999999</v>
      </c>
    </row>
    <row r="112" spans="1:9">
      <c r="A112" t="s">
        <v>367</v>
      </c>
      <c r="B112" t="s">
        <v>165</v>
      </c>
      <c r="C112" t="s">
        <v>368</v>
      </c>
      <c r="D112" t="s">
        <v>369</v>
      </c>
      <c r="E112" t="s">
        <v>15997</v>
      </c>
      <c r="F112" s="2">
        <v>225</v>
      </c>
      <c r="G112" s="1">
        <v>41381</v>
      </c>
      <c r="H112">
        <v>74737</v>
      </c>
      <c r="I112">
        <v>71137.460000000006</v>
      </c>
    </row>
    <row r="113" spans="1:9" hidden="1">
      <c r="A113" t="s">
        <v>370</v>
      </c>
      <c r="B113" t="s">
        <v>57</v>
      </c>
      <c r="C113" t="s">
        <v>58</v>
      </c>
      <c r="D113" t="s">
        <v>59</v>
      </c>
      <c r="E113" t="s">
        <v>15994</v>
      </c>
      <c r="F113" s="2">
        <v>101</v>
      </c>
      <c r="G113" s="1">
        <v>42933</v>
      </c>
      <c r="H113">
        <v>67200</v>
      </c>
      <c r="I113">
        <v>68231.039999999994</v>
      </c>
    </row>
    <row r="114" spans="1:9" hidden="1">
      <c r="A114" t="s">
        <v>371</v>
      </c>
      <c r="B114" t="s">
        <v>372</v>
      </c>
      <c r="C114" t="s">
        <v>373</v>
      </c>
      <c r="D114" t="s">
        <v>374</v>
      </c>
      <c r="E114" t="s">
        <v>16024</v>
      </c>
      <c r="F114" s="2">
        <v>103</v>
      </c>
      <c r="G114" s="1">
        <v>42597</v>
      </c>
      <c r="H114">
        <v>85547</v>
      </c>
      <c r="I114">
        <v>85384.67</v>
      </c>
    </row>
    <row r="115" spans="1:9" hidden="1">
      <c r="A115" t="s">
        <v>375</v>
      </c>
      <c r="B115" t="s">
        <v>133</v>
      </c>
      <c r="C115" t="s">
        <v>134</v>
      </c>
      <c r="D115" t="s">
        <v>135</v>
      </c>
      <c r="E115" t="s">
        <v>16012</v>
      </c>
      <c r="F115" s="2">
        <v>3</v>
      </c>
      <c r="G115" s="1">
        <v>42054</v>
      </c>
      <c r="H115">
        <v>38876</v>
      </c>
      <c r="I115">
        <v>28162.95</v>
      </c>
    </row>
    <row r="116" spans="1:9" hidden="1">
      <c r="A116" t="s">
        <v>376</v>
      </c>
      <c r="B116" t="s">
        <v>356</v>
      </c>
      <c r="C116" t="s">
        <v>377</v>
      </c>
      <c r="D116" t="s">
        <v>378</v>
      </c>
      <c r="E116" t="s">
        <v>15994</v>
      </c>
      <c r="F116" s="2">
        <v>212</v>
      </c>
      <c r="G116" s="1">
        <v>32489</v>
      </c>
      <c r="H116">
        <v>53487</v>
      </c>
      <c r="I116">
        <v>54572.800000000003</v>
      </c>
    </row>
    <row r="117" spans="1:9" hidden="1">
      <c r="A117" t="s">
        <v>379</v>
      </c>
      <c r="B117" t="s">
        <v>380</v>
      </c>
      <c r="C117" t="s">
        <v>58</v>
      </c>
      <c r="D117" t="s">
        <v>59</v>
      </c>
      <c r="E117" t="s">
        <v>15994</v>
      </c>
      <c r="F117" s="2">
        <v>101</v>
      </c>
      <c r="G117" s="1">
        <v>37322</v>
      </c>
      <c r="H117">
        <v>95700</v>
      </c>
      <c r="I117">
        <v>97355.15</v>
      </c>
    </row>
    <row r="118" spans="1:9" hidden="1">
      <c r="A118" t="s">
        <v>381</v>
      </c>
      <c r="B118" t="s">
        <v>382</v>
      </c>
      <c r="C118" t="s">
        <v>283</v>
      </c>
      <c r="D118" t="s">
        <v>284</v>
      </c>
      <c r="E118" t="s">
        <v>15998</v>
      </c>
      <c r="F118" s="2">
        <v>4</v>
      </c>
      <c r="G118" s="1">
        <v>43689</v>
      </c>
      <c r="H118">
        <v>38926</v>
      </c>
    </row>
    <row r="119" spans="1:9">
      <c r="A119" t="s">
        <v>383</v>
      </c>
      <c r="B119" t="s">
        <v>20</v>
      </c>
      <c r="C119" t="s">
        <v>384</v>
      </c>
      <c r="D119" t="s">
        <v>385</v>
      </c>
      <c r="E119" t="s">
        <v>15997</v>
      </c>
      <c r="F119" s="2">
        <v>6</v>
      </c>
      <c r="G119" s="1">
        <v>41550</v>
      </c>
      <c r="H119">
        <v>72254</v>
      </c>
      <c r="I119">
        <v>51980.23</v>
      </c>
    </row>
    <row r="120" spans="1:9" hidden="1">
      <c r="A120" t="s">
        <v>386</v>
      </c>
      <c r="B120" t="s">
        <v>57</v>
      </c>
      <c r="C120" t="s">
        <v>387</v>
      </c>
      <c r="D120" t="s">
        <v>388</v>
      </c>
      <c r="E120" t="s">
        <v>15994</v>
      </c>
      <c r="F120" s="2">
        <v>401</v>
      </c>
      <c r="G120" s="1">
        <v>41484</v>
      </c>
      <c r="H120">
        <v>64600</v>
      </c>
      <c r="I120">
        <v>65423.61</v>
      </c>
    </row>
    <row r="121" spans="1:9" hidden="1">
      <c r="A121" t="s">
        <v>389</v>
      </c>
      <c r="B121" t="s">
        <v>390</v>
      </c>
      <c r="C121" t="s">
        <v>391</v>
      </c>
      <c r="D121" t="s">
        <v>392</v>
      </c>
      <c r="E121" t="s">
        <v>16010</v>
      </c>
      <c r="F121" s="2">
        <v>308</v>
      </c>
      <c r="G121" s="1">
        <v>28122</v>
      </c>
      <c r="H121">
        <v>52700</v>
      </c>
      <c r="I121">
        <v>61850.49</v>
      </c>
    </row>
    <row r="122" spans="1:9" hidden="1">
      <c r="A122" t="s">
        <v>393</v>
      </c>
      <c r="B122" t="s">
        <v>114</v>
      </c>
      <c r="C122" t="s">
        <v>394</v>
      </c>
      <c r="D122" t="s">
        <v>395</v>
      </c>
      <c r="E122" t="s">
        <v>16011</v>
      </c>
      <c r="F122" s="2">
        <v>104</v>
      </c>
      <c r="G122" s="1">
        <v>39048</v>
      </c>
      <c r="H122">
        <v>33270</v>
      </c>
      <c r="I122">
        <v>45953.39</v>
      </c>
    </row>
    <row r="123" spans="1:9" hidden="1">
      <c r="A123" t="s">
        <v>396</v>
      </c>
      <c r="B123" t="s">
        <v>397</v>
      </c>
      <c r="C123" t="s">
        <v>398</v>
      </c>
      <c r="D123" t="s">
        <v>399</v>
      </c>
      <c r="E123" t="s">
        <v>16007</v>
      </c>
      <c r="F123" s="2">
        <v>302</v>
      </c>
      <c r="G123" s="1">
        <v>29332</v>
      </c>
      <c r="H123">
        <v>66537</v>
      </c>
      <c r="I123">
        <v>94226.72</v>
      </c>
    </row>
    <row r="124" spans="1:9" hidden="1">
      <c r="A124" t="s">
        <v>400</v>
      </c>
      <c r="B124" t="s">
        <v>126</v>
      </c>
      <c r="C124" t="s">
        <v>204</v>
      </c>
      <c r="D124" t="s">
        <v>205</v>
      </c>
      <c r="E124" t="s">
        <v>15994</v>
      </c>
      <c r="F124" s="2">
        <v>803</v>
      </c>
      <c r="G124" s="1">
        <v>32433</v>
      </c>
      <c r="H124">
        <v>89600</v>
      </c>
      <c r="I124">
        <v>90368.17</v>
      </c>
    </row>
    <row r="125" spans="1:9" hidden="1">
      <c r="A125" t="s">
        <v>401</v>
      </c>
      <c r="B125" t="s">
        <v>402</v>
      </c>
      <c r="C125" t="s">
        <v>403</v>
      </c>
      <c r="D125" t="s">
        <v>404</v>
      </c>
      <c r="E125" t="s">
        <v>16025</v>
      </c>
      <c r="F125" s="2">
        <v>2</v>
      </c>
      <c r="G125" s="1">
        <v>34309</v>
      </c>
      <c r="H125">
        <v>128214</v>
      </c>
      <c r="I125">
        <v>128858.45</v>
      </c>
    </row>
    <row r="126" spans="1:9">
      <c r="A126" t="s">
        <v>405</v>
      </c>
      <c r="B126" t="s">
        <v>20</v>
      </c>
      <c r="C126" t="s">
        <v>406</v>
      </c>
      <c r="D126" t="s">
        <v>407</v>
      </c>
      <c r="E126" t="s">
        <v>15997</v>
      </c>
      <c r="F126" s="2">
        <v>308</v>
      </c>
      <c r="G126" s="1">
        <v>40079</v>
      </c>
      <c r="H126">
        <v>78044</v>
      </c>
      <c r="I126">
        <v>125094.68</v>
      </c>
    </row>
    <row r="127" spans="1:9" hidden="1">
      <c r="A127" t="s">
        <v>408</v>
      </c>
      <c r="B127" t="s">
        <v>409</v>
      </c>
      <c r="C127" t="s">
        <v>410</v>
      </c>
      <c r="D127" t="s">
        <v>411</v>
      </c>
      <c r="E127" t="s">
        <v>16001</v>
      </c>
      <c r="F127" s="2">
        <v>201</v>
      </c>
      <c r="G127" s="1">
        <v>39378</v>
      </c>
      <c r="H127">
        <v>69980</v>
      </c>
      <c r="I127">
        <v>84832.98</v>
      </c>
    </row>
    <row r="128" spans="1:9" hidden="1">
      <c r="A128" t="s">
        <v>412</v>
      </c>
      <c r="B128" t="s">
        <v>24</v>
      </c>
      <c r="C128" t="s">
        <v>176</v>
      </c>
      <c r="D128" t="s">
        <v>177</v>
      </c>
      <c r="E128" t="s">
        <v>15998</v>
      </c>
      <c r="F128" s="2">
        <v>5</v>
      </c>
      <c r="G128" s="1">
        <v>42212</v>
      </c>
      <c r="H128">
        <v>71100</v>
      </c>
      <c r="I128">
        <v>69950.600000000006</v>
      </c>
    </row>
    <row r="129" spans="1:9" hidden="1">
      <c r="A129" t="s">
        <v>413</v>
      </c>
      <c r="B129" t="s">
        <v>414</v>
      </c>
      <c r="C129" t="s">
        <v>415</v>
      </c>
      <c r="D129" t="s">
        <v>416</v>
      </c>
      <c r="E129" t="s">
        <v>16010</v>
      </c>
      <c r="F129" s="2">
        <v>101</v>
      </c>
      <c r="G129" s="1">
        <v>39426</v>
      </c>
      <c r="H129">
        <v>86327</v>
      </c>
      <c r="I129">
        <v>86541.14</v>
      </c>
    </row>
    <row r="130" spans="1:9" hidden="1">
      <c r="A130" t="s">
        <v>417</v>
      </c>
      <c r="B130" t="s">
        <v>418</v>
      </c>
      <c r="C130" t="s">
        <v>145</v>
      </c>
      <c r="D130" t="s">
        <v>146</v>
      </c>
      <c r="E130" t="s">
        <v>16010</v>
      </c>
      <c r="F130" s="2">
        <v>300</v>
      </c>
      <c r="G130" s="1">
        <v>37585</v>
      </c>
      <c r="H130">
        <v>42747</v>
      </c>
      <c r="I130">
        <v>44256.32</v>
      </c>
    </row>
    <row r="131" spans="1:9" hidden="1">
      <c r="A131" t="s">
        <v>419</v>
      </c>
      <c r="B131" t="s">
        <v>420</v>
      </c>
      <c r="C131" t="s">
        <v>421</v>
      </c>
      <c r="D131" t="s">
        <v>422</v>
      </c>
      <c r="E131" t="s">
        <v>16004</v>
      </c>
      <c r="F131" s="2">
        <v>48</v>
      </c>
      <c r="G131" s="1">
        <v>42593</v>
      </c>
      <c r="H131">
        <v>59429</v>
      </c>
      <c r="I131">
        <v>59231.33</v>
      </c>
    </row>
    <row r="132" spans="1:9">
      <c r="A132" t="s">
        <v>423</v>
      </c>
      <c r="B132" t="s">
        <v>40</v>
      </c>
      <c r="C132" t="s">
        <v>424</v>
      </c>
      <c r="D132" t="s">
        <v>425</v>
      </c>
      <c r="E132" t="s">
        <v>15997</v>
      </c>
      <c r="F132" s="2">
        <v>63</v>
      </c>
      <c r="G132" s="1">
        <v>39247</v>
      </c>
      <c r="H132">
        <v>93284</v>
      </c>
      <c r="I132">
        <v>177047.36</v>
      </c>
    </row>
    <row r="133" spans="1:9" hidden="1">
      <c r="A133" t="s">
        <v>426</v>
      </c>
      <c r="B133" t="s">
        <v>89</v>
      </c>
      <c r="C133" t="s">
        <v>49</v>
      </c>
      <c r="D133" t="s">
        <v>50</v>
      </c>
      <c r="E133" t="s">
        <v>16003</v>
      </c>
      <c r="F133" s="2">
        <v>2</v>
      </c>
      <c r="G133" s="1">
        <v>43636</v>
      </c>
      <c r="H133">
        <v>21008</v>
      </c>
    </row>
    <row r="134" spans="1:9" hidden="1">
      <c r="A134" t="s">
        <v>427</v>
      </c>
      <c r="B134" t="s">
        <v>428</v>
      </c>
      <c r="C134" t="s">
        <v>153</v>
      </c>
      <c r="D134" t="s">
        <v>154</v>
      </c>
      <c r="E134" t="s">
        <v>16013</v>
      </c>
      <c r="F134" s="2">
        <v>1</v>
      </c>
      <c r="G134" s="1">
        <v>39223</v>
      </c>
      <c r="H134">
        <v>109700</v>
      </c>
      <c r="I134">
        <v>112713.32</v>
      </c>
    </row>
    <row r="135" spans="1:9" hidden="1">
      <c r="A135" t="s">
        <v>429</v>
      </c>
      <c r="B135" t="s">
        <v>430</v>
      </c>
      <c r="C135" t="s">
        <v>100</v>
      </c>
      <c r="D135" t="s">
        <v>101</v>
      </c>
      <c r="E135" t="s">
        <v>16009</v>
      </c>
      <c r="F135" s="2">
        <v>2</v>
      </c>
      <c r="G135" s="1">
        <v>41309</v>
      </c>
      <c r="H135">
        <v>76457</v>
      </c>
      <c r="I135">
        <v>72521.509999999995</v>
      </c>
    </row>
    <row r="136" spans="1:9" hidden="1">
      <c r="A136" t="s">
        <v>431</v>
      </c>
      <c r="B136" t="s">
        <v>361</v>
      </c>
      <c r="C136" t="s">
        <v>432</v>
      </c>
      <c r="D136" t="s">
        <v>433</v>
      </c>
      <c r="E136" t="s">
        <v>16026</v>
      </c>
      <c r="F136" s="2">
        <v>111</v>
      </c>
      <c r="G136" s="1">
        <v>42907</v>
      </c>
      <c r="H136">
        <v>76253</v>
      </c>
      <c r="I136">
        <v>6314.37</v>
      </c>
    </row>
    <row r="137" spans="1:9" hidden="1">
      <c r="A137" t="s">
        <v>431</v>
      </c>
      <c r="B137" t="s">
        <v>140</v>
      </c>
      <c r="C137" t="s">
        <v>434</v>
      </c>
      <c r="D137" t="s">
        <v>435</v>
      </c>
      <c r="E137" t="s">
        <v>16004</v>
      </c>
      <c r="F137" s="2">
        <v>101</v>
      </c>
      <c r="G137" s="1">
        <v>42425</v>
      </c>
      <c r="H137">
        <v>59263</v>
      </c>
      <c r="I137">
        <v>59023.64</v>
      </c>
    </row>
    <row r="138" spans="1:9" hidden="1">
      <c r="A138" t="s">
        <v>436</v>
      </c>
      <c r="B138" t="s">
        <v>437</v>
      </c>
      <c r="C138" t="s">
        <v>438</v>
      </c>
      <c r="D138" t="s">
        <v>439</v>
      </c>
      <c r="E138" t="s">
        <v>15998</v>
      </c>
      <c r="F138" s="2">
        <v>8</v>
      </c>
      <c r="G138" s="1">
        <v>42464</v>
      </c>
      <c r="H138">
        <v>56919</v>
      </c>
      <c r="I138">
        <v>51199.35</v>
      </c>
    </row>
    <row r="139" spans="1:9">
      <c r="A139" t="s">
        <v>440</v>
      </c>
      <c r="B139" t="s">
        <v>20</v>
      </c>
      <c r="C139" t="s">
        <v>441</v>
      </c>
      <c r="D139" t="s">
        <v>442</v>
      </c>
      <c r="E139" t="s">
        <v>15997</v>
      </c>
      <c r="F139" s="2">
        <v>260</v>
      </c>
      <c r="G139" s="1">
        <v>41297</v>
      </c>
      <c r="H139">
        <v>72977</v>
      </c>
      <c r="I139">
        <v>104234.6</v>
      </c>
    </row>
    <row r="140" spans="1:9" hidden="1">
      <c r="A140" t="s">
        <v>443</v>
      </c>
      <c r="B140" t="s">
        <v>444</v>
      </c>
      <c r="C140" t="s">
        <v>127</v>
      </c>
      <c r="D140" t="s">
        <v>128</v>
      </c>
      <c r="E140" t="s">
        <v>16007</v>
      </c>
      <c r="F140" s="2">
        <v>604</v>
      </c>
      <c r="G140" s="1">
        <v>41907</v>
      </c>
      <c r="H140">
        <v>84106</v>
      </c>
      <c r="I140">
        <v>84180.31</v>
      </c>
    </row>
    <row r="141" spans="1:9" hidden="1">
      <c r="A141" t="s">
        <v>445</v>
      </c>
      <c r="B141" t="s">
        <v>446</v>
      </c>
      <c r="C141" t="s">
        <v>447</v>
      </c>
      <c r="D141" t="s">
        <v>448</v>
      </c>
      <c r="E141" t="s">
        <v>16012</v>
      </c>
      <c r="F141" s="2">
        <v>1</v>
      </c>
      <c r="G141" s="1">
        <v>35754</v>
      </c>
      <c r="H141">
        <v>55512</v>
      </c>
      <c r="I141">
        <v>73170.7</v>
      </c>
    </row>
    <row r="142" spans="1:9" hidden="1">
      <c r="A142" t="s">
        <v>449</v>
      </c>
      <c r="B142" t="s">
        <v>57</v>
      </c>
      <c r="C142" t="s">
        <v>58</v>
      </c>
      <c r="D142" t="s">
        <v>59</v>
      </c>
      <c r="E142" t="s">
        <v>15994</v>
      </c>
      <c r="F142" s="2">
        <v>101</v>
      </c>
      <c r="G142" s="1">
        <v>30711</v>
      </c>
      <c r="H142">
        <v>73440</v>
      </c>
      <c r="I142">
        <v>71553.679999999993</v>
      </c>
    </row>
    <row r="143" spans="1:9">
      <c r="A143" t="s">
        <v>450</v>
      </c>
      <c r="B143" t="s">
        <v>165</v>
      </c>
      <c r="C143" t="s">
        <v>451</v>
      </c>
      <c r="D143" t="s">
        <v>452</v>
      </c>
      <c r="E143" t="s">
        <v>15997</v>
      </c>
      <c r="F143" s="2">
        <v>333</v>
      </c>
      <c r="G143" s="1">
        <v>38959</v>
      </c>
      <c r="H143">
        <v>89256</v>
      </c>
      <c r="I143">
        <v>109335.69</v>
      </c>
    </row>
    <row r="144" spans="1:9">
      <c r="A144" t="s">
        <v>453</v>
      </c>
      <c r="B144" t="s">
        <v>20</v>
      </c>
      <c r="C144" t="s">
        <v>454</v>
      </c>
      <c r="D144" t="s">
        <v>455</v>
      </c>
      <c r="E144" t="s">
        <v>15997</v>
      </c>
      <c r="F144" s="2">
        <v>348</v>
      </c>
      <c r="G144" s="1">
        <v>39000</v>
      </c>
      <c r="H144">
        <v>80295</v>
      </c>
      <c r="I144">
        <v>87484.32</v>
      </c>
    </row>
    <row r="145" spans="1:9" hidden="1">
      <c r="A145" t="s">
        <v>456</v>
      </c>
      <c r="B145" t="s">
        <v>36</v>
      </c>
      <c r="C145" t="s">
        <v>457</v>
      </c>
      <c r="D145" t="s">
        <v>458</v>
      </c>
      <c r="E145" t="s">
        <v>16001</v>
      </c>
      <c r="F145" s="2">
        <v>114</v>
      </c>
      <c r="G145" s="1">
        <v>39428</v>
      </c>
      <c r="H145">
        <v>72007</v>
      </c>
      <c r="I145">
        <v>71521.7</v>
      </c>
    </row>
    <row r="146" spans="1:9" hidden="1">
      <c r="A146" t="s">
        <v>459</v>
      </c>
      <c r="B146" t="s">
        <v>69</v>
      </c>
      <c r="C146" t="s">
        <v>460</v>
      </c>
      <c r="D146" t="s">
        <v>461</v>
      </c>
      <c r="E146" t="s">
        <v>15994</v>
      </c>
      <c r="F146" s="2">
        <v>205</v>
      </c>
      <c r="G146" s="1">
        <v>42945</v>
      </c>
      <c r="H146">
        <v>31488</v>
      </c>
      <c r="I146">
        <v>34792.089999999997</v>
      </c>
    </row>
    <row r="147" spans="1:9" hidden="1">
      <c r="A147" t="s">
        <v>462</v>
      </c>
      <c r="B147" t="s">
        <v>463</v>
      </c>
      <c r="C147" t="s">
        <v>296</v>
      </c>
      <c r="D147" t="s">
        <v>297</v>
      </c>
      <c r="E147" t="s">
        <v>16019</v>
      </c>
      <c r="F147" s="2">
        <v>105</v>
      </c>
      <c r="G147" s="1">
        <v>40876</v>
      </c>
      <c r="H147">
        <v>47828</v>
      </c>
      <c r="I147">
        <v>47507.86</v>
      </c>
    </row>
    <row r="148" spans="1:9" hidden="1">
      <c r="A148" t="s">
        <v>464</v>
      </c>
      <c r="B148" t="s">
        <v>271</v>
      </c>
      <c r="C148" t="s">
        <v>465</v>
      </c>
      <c r="D148" t="s">
        <v>466</v>
      </c>
      <c r="E148" t="s">
        <v>16001</v>
      </c>
      <c r="F148" s="2">
        <v>301</v>
      </c>
      <c r="G148" s="1">
        <v>36908</v>
      </c>
      <c r="H148">
        <v>74346</v>
      </c>
      <c r="I148">
        <v>76595.520000000004</v>
      </c>
    </row>
    <row r="149" spans="1:9" hidden="1">
      <c r="A149" t="s">
        <v>467</v>
      </c>
      <c r="B149" t="s">
        <v>271</v>
      </c>
      <c r="C149" t="s">
        <v>468</v>
      </c>
      <c r="D149" t="s">
        <v>469</v>
      </c>
      <c r="E149" t="s">
        <v>16001</v>
      </c>
      <c r="F149" s="2">
        <v>135</v>
      </c>
      <c r="G149" s="1">
        <v>36857</v>
      </c>
      <c r="H149">
        <v>74346</v>
      </c>
      <c r="I149">
        <v>91808.91</v>
      </c>
    </row>
    <row r="150" spans="1:9" hidden="1">
      <c r="A150" t="s">
        <v>470</v>
      </c>
      <c r="B150" t="s">
        <v>471</v>
      </c>
      <c r="C150" t="s">
        <v>472</v>
      </c>
      <c r="D150" t="s">
        <v>473</v>
      </c>
      <c r="E150" t="s">
        <v>16004</v>
      </c>
      <c r="F150" s="2">
        <v>21</v>
      </c>
      <c r="G150" s="1">
        <v>41731</v>
      </c>
      <c r="H150">
        <v>64600</v>
      </c>
      <c r="I150">
        <v>62444.75</v>
      </c>
    </row>
    <row r="151" spans="1:9" hidden="1">
      <c r="A151" t="s">
        <v>474</v>
      </c>
      <c r="B151" t="s">
        <v>475</v>
      </c>
      <c r="C151" t="s">
        <v>157</v>
      </c>
      <c r="D151" t="s">
        <v>158</v>
      </c>
      <c r="E151" t="s">
        <v>16014</v>
      </c>
      <c r="F151" s="2">
        <v>1</v>
      </c>
      <c r="G151" s="1">
        <v>42595</v>
      </c>
      <c r="H151">
        <v>50103</v>
      </c>
      <c r="I151">
        <v>44020.07</v>
      </c>
    </row>
    <row r="152" spans="1:9" hidden="1">
      <c r="A152" t="s">
        <v>476</v>
      </c>
      <c r="B152" t="s">
        <v>414</v>
      </c>
      <c r="C152" t="s">
        <v>477</v>
      </c>
      <c r="D152" t="s">
        <v>478</v>
      </c>
      <c r="E152" t="s">
        <v>16027</v>
      </c>
      <c r="F152" s="2">
        <v>1</v>
      </c>
      <c r="G152" s="1">
        <v>42711</v>
      </c>
      <c r="H152">
        <v>84900</v>
      </c>
      <c r="I152">
        <v>85814.13</v>
      </c>
    </row>
    <row r="153" spans="1:9">
      <c r="A153" t="s">
        <v>479</v>
      </c>
      <c r="B153" t="s">
        <v>40</v>
      </c>
      <c r="C153" t="s">
        <v>480</v>
      </c>
      <c r="D153" t="s">
        <v>481</v>
      </c>
      <c r="E153" t="s">
        <v>15997</v>
      </c>
      <c r="F153" s="2">
        <v>408</v>
      </c>
      <c r="G153" s="1">
        <v>35236</v>
      </c>
      <c r="H153">
        <v>105577</v>
      </c>
      <c r="I153">
        <v>103737.1</v>
      </c>
    </row>
    <row r="154" spans="1:9" hidden="1">
      <c r="A154" t="s">
        <v>482</v>
      </c>
      <c r="B154" t="s">
        <v>218</v>
      </c>
      <c r="C154" t="s">
        <v>483</v>
      </c>
      <c r="D154" t="s">
        <v>484</v>
      </c>
      <c r="E154" t="s">
        <v>16028</v>
      </c>
      <c r="F154" s="2">
        <v>1</v>
      </c>
      <c r="G154" s="1">
        <v>43479</v>
      </c>
      <c r="H154">
        <v>81000</v>
      </c>
      <c r="I154">
        <v>34269.29</v>
      </c>
    </row>
    <row r="155" spans="1:9" hidden="1">
      <c r="A155" t="s">
        <v>485</v>
      </c>
      <c r="B155" t="s">
        <v>160</v>
      </c>
      <c r="C155" t="s">
        <v>486</v>
      </c>
      <c r="D155" t="s">
        <v>487</v>
      </c>
      <c r="E155" t="s">
        <v>16008</v>
      </c>
      <c r="F155" s="2">
        <v>79</v>
      </c>
      <c r="G155" s="1">
        <v>40035</v>
      </c>
      <c r="H155">
        <v>21008</v>
      </c>
      <c r="I155">
        <v>9855.6</v>
      </c>
    </row>
    <row r="156" spans="1:9" hidden="1">
      <c r="A156" t="s">
        <v>488</v>
      </c>
      <c r="B156" t="s">
        <v>489</v>
      </c>
      <c r="C156" t="s">
        <v>490</v>
      </c>
      <c r="D156" t="s">
        <v>491</v>
      </c>
      <c r="E156" t="s">
        <v>16001</v>
      </c>
      <c r="F156" s="2">
        <v>139</v>
      </c>
      <c r="G156" s="1">
        <v>30270</v>
      </c>
      <c r="H156">
        <v>81700</v>
      </c>
      <c r="I156">
        <v>81750.69</v>
      </c>
    </row>
    <row r="157" spans="1:9" hidden="1">
      <c r="A157" t="s">
        <v>492</v>
      </c>
      <c r="B157" t="s">
        <v>493</v>
      </c>
      <c r="C157" t="s">
        <v>494</v>
      </c>
      <c r="D157" t="s">
        <v>495</v>
      </c>
      <c r="E157" t="s">
        <v>15994</v>
      </c>
      <c r="F157" s="2">
        <v>701</v>
      </c>
      <c r="G157" s="1">
        <v>38243</v>
      </c>
      <c r="H157">
        <v>41598</v>
      </c>
      <c r="I157">
        <v>50753.36</v>
      </c>
    </row>
    <row r="158" spans="1:9" hidden="1">
      <c r="A158" t="s">
        <v>496</v>
      </c>
      <c r="B158" t="s">
        <v>497</v>
      </c>
      <c r="C158" t="s">
        <v>498</v>
      </c>
      <c r="D158" t="s">
        <v>499</v>
      </c>
      <c r="E158" t="s">
        <v>16029</v>
      </c>
      <c r="F158" s="2">
        <v>15</v>
      </c>
      <c r="G158" s="1">
        <v>35398</v>
      </c>
      <c r="H158">
        <v>47182</v>
      </c>
      <c r="I158">
        <v>48230.93</v>
      </c>
    </row>
    <row r="159" spans="1:9" hidden="1">
      <c r="A159" t="s">
        <v>500</v>
      </c>
      <c r="B159" t="s">
        <v>501</v>
      </c>
      <c r="C159" t="s">
        <v>502</v>
      </c>
      <c r="D159" t="s">
        <v>503</v>
      </c>
      <c r="E159" t="s">
        <v>16008</v>
      </c>
      <c r="F159" s="2">
        <v>12</v>
      </c>
      <c r="G159" s="1">
        <v>39139</v>
      </c>
      <c r="H159">
        <v>31488</v>
      </c>
      <c r="I159">
        <v>36615.440000000002</v>
      </c>
    </row>
    <row r="160" spans="1:9">
      <c r="A160" t="s">
        <v>504</v>
      </c>
      <c r="B160" t="s">
        <v>20</v>
      </c>
      <c r="C160" t="s">
        <v>505</v>
      </c>
      <c r="D160" t="s">
        <v>506</v>
      </c>
      <c r="E160" t="s">
        <v>15997</v>
      </c>
      <c r="F160" s="2">
        <v>5</v>
      </c>
      <c r="G160" s="1">
        <v>42940</v>
      </c>
      <c r="H160">
        <v>54454</v>
      </c>
      <c r="I160">
        <v>60200.08</v>
      </c>
    </row>
    <row r="161" spans="1:9" hidden="1">
      <c r="A161" t="s">
        <v>507</v>
      </c>
      <c r="B161" t="s">
        <v>508</v>
      </c>
      <c r="C161" t="s">
        <v>219</v>
      </c>
      <c r="D161" t="s">
        <v>220</v>
      </c>
      <c r="E161" t="s">
        <v>16015</v>
      </c>
      <c r="F161" s="2">
        <v>101</v>
      </c>
      <c r="G161" s="1">
        <v>31369</v>
      </c>
      <c r="H161">
        <v>73440</v>
      </c>
      <c r="I161">
        <v>74290.649999999994</v>
      </c>
    </row>
    <row r="162" spans="1:9">
      <c r="A162" t="s">
        <v>509</v>
      </c>
      <c r="B162" t="s">
        <v>165</v>
      </c>
      <c r="C162" t="s">
        <v>200</v>
      </c>
      <c r="D162" t="s">
        <v>201</v>
      </c>
      <c r="E162" t="s">
        <v>15997</v>
      </c>
      <c r="F162" s="2">
        <v>224</v>
      </c>
      <c r="G162" s="1">
        <v>35331</v>
      </c>
      <c r="H162">
        <v>92415</v>
      </c>
      <c r="I162">
        <v>88772.86</v>
      </c>
    </row>
    <row r="163" spans="1:9" hidden="1">
      <c r="A163" t="s">
        <v>510</v>
      </c>
      <c r="B163" t="s">
        <v>271</v>
      </c>
      <c r="C163" t="s">
        <v>511</v>
      </c>
      <c r="D163" t="s">
        <v>512</v>
      </c>
      <c r="E163" t="s">
        <v>16001</v>
      </c>
      <c r="F163" s="2">
        <v>147</v>
      </c>
      <c r="G163" s="1">
        <v>36207</v>
      </c>
      <c r="H163">
        <v>79165</v>
      </c>
      <c r="I163">
        <v>86353.65</v>
      </c>
    </row>
    <row r="164" spans="1:9" hidden="1">
      <c r="A164" t="s">
        <v>513</v>
      </c>
      <c r="B164" t="s">
        <v>278</v>
      </c>
      <c r="C164" t="s">
        <v>514</v>
      </c>
      <c r="D164" t="s">
        <v>515</v>
      </c>
      <c r="E164" t="s">
        <v>16019</v>
      </c>
      <c r="F164" s="2">
        <v>415</v>
      </c>
      <c r="G164" s="1">
        <v>41624</v>
      </c>
      <c r="H164">
        <v>33441</v>
      </c>
      <c r="I164">
        <v>38306.839999999997</v>
      </c>
    </row>
    <row r="165" spans="1:9">
      <c r="A165" t="s">
        <v>516</v>
      </c>
      <c r="B165" t="s">
        <v>20</v>
      </c>
      <c r="C165" t="s">
        <v>275</v>
      </c>
      <c r="D165" t="s">
        <v>276</v>
      </c>
      <c r="E165" t="s">
        <v>15997</v>
      </c>
      <c r="F165" s="2">
        <v>262</v>
      </c>
      <c r="G165" s="1">
        <v>42964</v>
      </c>
      <c r="H165">
        <v>54454</v>
      </c>
      <c r="I165">
        <v>63738.91</v>
      </c>
    </row>
    <row r="166" spans="1:9">
      <c r="A166" t="s">
        <v>517</v>
      </c>
      <c r="B166" t="s">
        <v>20</v>
      </c>
      <c r="C166" t="s">
        <v>518</v>
      </c>
      <c r="D166" t="s">
        <v>519</v>
      </c>
      <c r="E166" t="s">
        <v>15997</v>
      </c>
      <c r="F166" s="2">
        <v>1</v>
      </c>
      <c r="G166" s="1">
        <v>40743</v>
      </c>
      <c r="H166">
        <v>76547</v>
      </c>
      <c r="I166">
        <v>83108.31</v>
      </c>
    </row>
    <row r="167" spans="1:9">
      <c r="A167" t="s">
        <v>520</v>
      </c>
      <c r="B167" t="s">
        <v>20</v>
      </c>
      <c r="C167" t="s">
        <v>521</v>
      </c>
      <c r="D167" t="s">
        <v>522</v>
      </c>
      <c r="E167" t="s">
        <v>15997</v>
      </c>
      <c r="F167" s="2">
        <v>60</v>
      </c>
      <c r="G167" s="1">
        <v>42338</v>
      </c>
      <c r="H167">
        <v>64431</v>
      </c>
      <c r="I167">
        <v>70531.3</v>
      </c>
    </row>
    <row r="168" spans="1:9" hidden="1">
      <c r="A168" t="s">
        <v>523</v>
      </c>
      <c r="B168" t="s">
        <v>244</v>
      </c>
      <c r="C168" t="s">
        <v>245</v>
      </c>
      <c r="D168" t="s">
        <v>246</v>
      </c>
      <c r="E168" t="s">
        <v>16017</v>
      </c>
      <c r="F168" s="2">
        <v>786</v>
      </c>
      <c r="G168" s="1">
        <v>40675</v>
      </c>
      <c r="H168">
        <v>10974</v>
      </c>
      <c r="I168">
        <v>11097.13</v>
      </c>
    </row>
    <row r="169" spans="1:9" hidden="1">
      <c r="A169" t="s">
        <v>524</v>
      </c>
      <c r="B169" t="s">
        <v>525</v>
      </c>
      <c r="C169" t="s">
        <v>526</v>
      </c>
      <c r="D169" t="s">
        <v>527</v>
      </c>
      <c r="E169" t="s">
        <v>16004</v>
      </c>
      <c r="F169" s="2">
        <v>18</v>
      </c>
      <c r="G169" s="1">
        <v>42976</v>
      </c>
      <c r="H169">
        <v>21008</v>
      </c>
    </row>
    <row r="170" spans="1:9" hidden="1">
      <c r="A170" t="s">
        <v>528</v>
      </c>
      <c r="B170" t="s">
        <v>529</v>
      </c>
      <c r="C170" t="s">
        <v>530</v>
      </c>
      <c r="D170" t="s">
        <v>531</v>
      </c>
      <c r="E170" t="s">
        <v>16004</v>
      </c>
      <c r="F170" s="2">
        <v>25</v>
      </c>
      <c r="G170" s="1">
        <v>40115</v>
      </c>
      <c r="H170">
        <v>36312</v>
      </c>
      <c r="I170">
        <v>36341.519999999997</v>
      </c>
    </row>
    <row r="171" spans="1:9">
      <c r="A171" t="s">
        <v>532</v>
      </c>
      <c r="B171" t="s">
        <v>20</v>
      </c>
      <c r="C171" t="s">
        <v>533</v>
      </c>
      <c r="D171" t="s">
        <v>534</v>
      </c>
      <c r="E171" t="s">
        <v>15997</v>
      </c>
      <c r="F171" s="2">
        <v>422</v>
      </c>
      <c r="G171" s="1">
        <v>39049</v>
      </c>
      <c r="H171">
        <v>80295</v>
      </c>
      <c r="I171">
        <v>82227.34</v>
      </c>
    </row>
    <row r="172" spans="1:9" hidden="1">
      <c r="A172" t="s">
        <v>535</v>
      </c>
      <c r="B172" t="s">
        <v>536</v>
      </c>
      <c r="C172" t="s">
        <v>477</v>
      </c>
      <c r="D172" t="s">
        <v>478</v>
      </c>
      <c r="E172" t="s">
        <v>16027</v>
      </c>
      <c r="F172" s="2">
        <v>1</v>
      </c>
      <c r="G172" s="1">
        <v>38892</v>
      </c>
      <c r="H172">
        <v>40248</v>
      </c>
      <c r="I172">
        <v>3096</v>
      </c>
    </row>
    <row r="173" spans="1:9" hidden="1">
      <c r="A173" t="s">
        <v>537</v>
      </c>
      <c r="B173" t="s">
        <v>409</v>
      </c>
      <c r="C173" t="s">
        <v>538</v>
      </c>
      <c r="D173" t="s">
        <v>539</v>
      </c>
      <c r="E173" t="s">
        <v>16001</v>
      </c>
      <c r="F173" s="2">
        <v>145</v>
      </c>
      <c r="G173" s="1">
        <v>40835</v>
      </c>
      <c r="H173">
        <v>67636</v>
      </c>
      <c r="I173">
        <v>73214.17</v>
      </c>
    </row>
    <row r="174" spans="1:9" hidden="1">
      <c r="A174" t="s">
        <v>540</v>
      </c>
      <c r="B174" t="s">
        <v>28</v>
      </c>
      <c r="C174" t="s">
        <v>111</v>
      </c>
      <c r="D174" t="s">
        <v>112</v>
      </c>
      <c r="E174" t="s">
        <v>16005</v>
      </c>
      <c r="F174" s="2">
        <v>9</v>
      </c>
      <c r="G174" s="1">
        <v>43402</v>
      </c>
      <c r="H174">
        <v>24960</v>
      </c>
      <c r="I174">
        <v>8445.9599999999991</v>
      </c>
    </row>
    <row r="175" spans="1:9" hidden="1">
      <c r="A175" t="s">
        <v>541</v>
      </c>
      <c r="B175" t="s">
        <v>542</v>
      </c>
      <c r="C175" t="s">
        <v>543</v>
      </c>
      <c r="D175" t="s">
        <v>544</v>
      </c>
      <c r="E175" t="s">
        <v>16011</v>
      </c>
      <c r="F175" s="2">
        <v>346</v>
      </c>
      <c r="G175" s="1">
        <v>38313</v>
      </c>
      <c r="H175">
        <v>35672</v>
      </c>
      <c r="I175">
        <v>37928.36</v>
      </c>
    </row>
    <row r="176" spans="1:9" hidden="1">
      <c r="A176" t="s">
        <v>545</v>
      </c>
      <c r="B176" t="s">
        <v>61</v>
      </c>
      <c r="C176" t="s">
        <v>546</v>
      </c>
      <c r="D176" t="s">
        <v>547</v>
      </c>
      <c r="E176" t="s">
        <v>16006</v>
      </c>
      <c r="F176" s="2">
        <v>15</v>
      </c>
      <c r="G176" s="1">
        <v>41603</v>
      </c>
      <c r="H176">
        <v>39101</v>
      </c>
      <c r="I176">
        <v>37519.83</v>
      </c>
    </row>
    <row r="177" spans="1:9" hidden="1">
      <c r="A177" t="s">
        <v>548</v>
      </c>
      <c r="B177" t="s">
        <v>347</v>
      </c>
      <c r="C177" t="s">
        <v>549</v>
      </c>
      <c r="D177" t="s">
        <v>550</v>
      </c>
      <c r="E177" t="s">
        <v>16001</v>
      </c>
      <c r="F177" s="2">
        <v>465</v>
      </c>
      <c r="G177" s="1">
        <v>42928</v>
      </c>
      <c r="H177">
        <v>37728</v>
      </c>
      <c r="I177">
        <v>48294.35</v>
      </c>
    </row>
    <row r="178" spans="1:9">
      <c r="A178" t="s">
        <v>551</v>
      </c>
      <c r="B178" t="s">
        <v>20</v>
      </c>
      <c r="C178" t="s">
        <v>552</v>
      </c>
      <c r="D178" t="s">
        <v>553</v>
      </c>
      <c r="E178" t="s">
        <v>15997</v>
      </c>
      <c r="F178" s="2">
        <v>335</v>
      </c>
      <c r="G178" s="1">
        <v>37174</v>
      </c>
      <c r="H178">
        <v>86379</v>
      </c>
      <c r="I178">
        <v>98667.9</v>
      </c>
    </row>
    <row r="179" spans="1:9">
      <c r="A179" t="s">
        <v>554</v>
      </c>
      <c r="B179" t="s">
        <v>165</v>
      </c>
      <c r="C179" t="s">
        <v>555</v>
      </c>
      <c r="D179" t="s">
        <v>556</v>
      </c>
      <c r="E179" t="s">
        <v>15997</v>
      </c>
      <c r="F179" s="2">
        <v>93</v>
      </c>
      <c r="G179" s="1">
        <v>42954</v>
      </c>
      <c r="H179">
        <v>79923</v>
      </c>
      <c r="I179">
        <v>103978.46</v>
      </c>
    </row>
    <row r="180" spans="1:9" hidden="1">
      <c r="A180" t="s">
        <v>557</v>
      </c>
      <c r="B180" t="s">
        <v>380</v>
      </c>
      <c r="C180" t="s">
        <v>127</v>
      </c>
      <c r="D180" t="s">
        <v>128</v>
      </c>
      <c r="E180" t="s">
        <v>16007</v>
      </c>
      <c r="F180" s="2">
        <v>604</v>
      </c>
      <c r="G180" s="1">
        <v>40206</v>
      </c>
      <c r="H180">
        <v>114900</v>
      </c>
      <c r="I180">
        <v>115503.67</v>
      </c>
    </row>
    <row r="181" spans="1:9" hidden="1">
      <c r="A181" t="s">
        <v>558</v>
      </c>
      <c r="B181" t="s">
        <v>559</v>
      </c>
      <c r="C181" t="s">
        <v>560</v>
      </c>
      <c r="D181" t="s">
        <v>561</v>
      </c>
      <c r="E181" t="s">
        <v>15994</v>
      </c>
      <c r="F181" s="2">
        <v>302</v>
      </c>
      <c r="G181" s="1">
        <v>33750</v>
      </c>
      <c r="H181">
        <v>54155</v>
      </c>
      <c r="I181">
        <v>70623.12</v>
      </c>
    </row>
    <row r="182" spans="1:9" hidden="1">
      <c r="A182" t="s">
        <v>562</v>
      </c>
      <c r="B182" t="s">
        <v>563</v>
      </c>
      <c r="C182" t="s">
        <v>296</v>
      </c>
      <c r="D182" t="s">
        <v>297</v>
      </c>
      <c r="E182" t="s">
        <v>16019</v>
      </c>
      <c r="F182" s="2">
        <v>105</v>
      </c>
      <c r="G182" s="1">
        <v>39037</v>
      </c>
      <c r="H182">
        <v>31697</v>
      </c>
    </row>
    <row r="183" spans="1:9">
      <c r="A183" t="s">
        <v>564</v>
      </c>
      <c r="B183" t="s">
        <v>565</v>
      </c>
      <c r="C183" t="s">
        <v>82</v>
      </c>
      <c r="D183" t="s">
        <v>83</v>
      </c>
      <c r="E183" t="s">
        <v>15997</v>
      </c>
      <c r="F183" s="2">
        <v>416</v>
      </c>
      <c r="G183" s="1">
        <v>43195</v>
      </c>
      <c r="H183">
        <v>31388</v>
      </c>
      <c r="I183">
        <v>31919.97</v>
      </c>
    </row>
    <row r="184" spans="1:9" hidden="1">
      <c r="A184" t="s">
        <v>566</v>
      </c>
      <c r="B184" t="s">
        <v>567</v>
      </c>
      <c r="C184" t="s">
        <v>568</v>
      </c>
      <c r="D184" t="s">
        <v>569</v>
      </c>
      <c r="E184" t="s">
        <v>1941</v>
      </c>
      <c r="F184" s="2">
        <v>8</v>
      </c>
      <c r="G184" s="1">
        <v>32370</v>
      </c>
      <c r="H184">
        <v>57876</v>
      </c>
      <c r="I184">
        <v>59376.2</v>
      </c>
    </row>
    <row r="185" spans="1:9" hidden="1">
      <c r="A185" t="s">
        <v>570</v>
      </c>
      <c r="B185" t="s">
        <v>73</v>
      </c>
      <c r="C185" t="s">
        <v>74</v>
      </c>
      <c r="D185" t="s">
        <v>75</v>
      </c>
      <c r="E185" t="s">
        <v>16001</v>
      </c>
      <c r="F185" s="2">
        <v>604</v>
      </c>
      <c r="G185" s="1">
        <v>41036</v>
      </c>
      <c r="H185">
        <v>53134</v>
      </c>
      <c r="I185">
        <v>60099.27</v>
      </c>
    </row>
    <row r="186" spans="1:9" hidden="1">
      <c r="A186" t="s">
        <v>571</v>
      </c>
      <c r="B186" t="s">
        <v>409</v>
      </c>
      <c r="C186" t="s">
        <v>572</v>
      </c>
      <c r="D186" t="s">
        <v>573</v>
      </c>
      <c r="E186" t="s">
        <v>16001</v>
      </c>
      <c r="F186" s="2">
        <v>136</v>
      </c>
      <c r="G186" s="1">
        <v>42312</v>
      </c>
      <c r="H186">
        <v>49887</v>
      </c>
      <c r="I186">
        <v>52468.800000000003</v>
      </c>
    </row>
    <row r="187" spans="1:9" hidden="1">
      <c r="A187" t="s">
        <v>574</v>
      </c>
      <c r="B187" t="s">
        <v>210</v>
      </c>
      <c r="C187" t="s">
        <v>575</v>
      </c>
      <c r="D187" t="s">
        <v>576</v>
      </c>
      <c r="E187" t="s">
        <v>16008</v>
      </c>
      <c r="F187" s="2">
        <v>9</v>
      </c>
      <c r="G187" s="1">
        <v>42386</v>
      </c>
      <c r="H187">
        <v>30316</v>
      </c>
      <c r="I187">
        <v>30408.7</v>
      </c>
    </row>
    <row r="188" spans="1:9" hidden="1">
      <c r="A188" t="s">
        <v>577</v>
      </c>
      <c r="B188" t="s">
        <v>69</v>
      </c>
      <c r="C188" t="s">
        <v>58</v>
      </c>
      <c r="D188" t="s">
        <v>59</v>
      </c>
      <c r="E188" t="s">
        <v>15994</v>
      </c>
      <c r="F188" s="2">
        <v>101</v>
      </c>
      <c r="G188" s="1">
        <v>29171</v>
      </c>
      <c r="H188">
        <v>41757</v>
      </c>
      <c r="I188">
        <v>41725.53</v>
      </c>
    </row>
    <row r="189" spans="1:9" hidden="1">
      <c r="A189" t="s">
        <v>578</v>
      </c>
      <c r="B189" t="s">
        <v>579</v>
      </c>
      <c r="C189" t="s">
        <v>477</v>
      </c>
      <c r="D189" t="s">
        <v>478</v>
      </c>
      <c r="E189" t="s">
        <v>16027</v>
      </c>
      <c r="F189" s="2">
        <v>1</v>
      </c>
      <c r="G189" s="1">
        <v>42429</v>
      </c>
      <c r="H189">
        <v>47900</v>
      </c>
      <c r="I189">
        <v>48046.6</v>
      </c>
    </row>
    <row r="190" spans="1:9" hidden="1">
      <c r="A190" t="s">
        <v>580</v>
      </c>
      <c r="B190" t="s">
        <v>69</v>
      </c>
      <c r="C190" t="s">
        <v>581</v>
      </c>
      <c r="D190" t="s">
        <v>582</v>
      </c>
      <c r="E190" t="s">
        <v>16021</v>
      </c>
      <c r="F190" s="2">
        <v>2</v>
      </c>
      <c r="G190" s="1">
        <v>42345</v>
      </c>
      <c r="H190">
        <v>35750</v>
      </c>
      <c r="I190">
        <v>35453.730000000003</v>
      </c>
    </row>
    <row r="191" spans="1:9">
      <c r="A191" t="s">
        <v>583</v>
      </c>
      <c r="B191" t="s">
        <v>233</v>
      </c>
      <c r="C191" t="s">
        <v>234</v>
      </c>
      <c r="D191" t="s">
        <v>235</v>
      </c>
      <c r="E191" t="s">
        <v>15997</v>
      </c>
      <c r="F191" s="2">
        <v>372</v>
      </c>
      <c r="G191" s="1">
        <v>43530</v>
      </c>
      <c r="H191">
        <v>42131</v>
      </c>
      <c r="I191">
        <v>12465.85</v>
      </c>
    </row>
    <row r="192" spans="1:9" hidden="1">
      <c r="A192" t="s">
        <v>584</v>
      </c>
      <c r="B192" t="s">
        <v>114</v>
      </c>
      <c r="C192" t="s">
        <v>585</v>
      </c>
      <c r="D192" t="s">
        <v>586</v>
      </c>
      <c r="E192" t="s">
        <v>15994</v>
      </c>
      <c r="F192" s="2">
        <v>606</v>
      </c>
      <c r="G192" s="1">
        <v>42086</v>
      </c>
      <c r="H192">
        <v>32293</v>
      </c>
      <c r="I192">
        <v>53462.04</v>
      </c>
    </row>
    <row r="193" spans="1:9" hidden="1">
      <c r="A193" t="s">
        <v>587</v>
      </c>
      <c r="B193" t="s">
        <v>93</v>
      </c>
      <c r="C193" t="s">
        <v>588</v>
      </c>
      <c r="D193" t="s">
        <v>589</v>
      </c>
      <c r="E193" t="s">
        <v>15995</v>
      </c>
      <c r="F193" s="2">
        <v>90</v>
      </c>
      <c r="G193" s="1">
        <v>43703</v>
      </c>
      <c r="H193">
        <v>25363</v>
      </c>
    </row>
    <row r="194" spans="1:9" hidden="1">
      <c r="A194" t="s">
        <v>590</v>
      </c>
      <c r="B194" t="s">
        <v>591</v>
      </c>
      <c r="C194" t="s">
        <v>184</v>
      </c>
      <c r="D194" t="s">
        <v>185</v>
      </c>
      <c r="E194" t="s">
        <v>16000</v>
      </c>
      <c r="F194" s="2">
        <v>201</v>
      </c>
      <c r="G194" s="1">
        <v>39653</v>
      </c>
      <c r="H194">
        <v>44584</v>
      </c>
      <c r="I194">
        <v>34640.58</v>
      </c>
    </row>
    <row r="195" spans="1:9" hidden="1">
      <c r="A195" t="s">
        <v>592</v>
      </c>
      <c r="B195" t="s">
        <v>593</v>
      </c>
      <c r="C195" t="s">
        <v>594</v>
      </c>
      <c r="D195" t="s">
        <v>595</v>
      </c>
      <c r="E195" t="s">
        <v>16030</v>
      </c>
      <c r="F195" s="2">
        <v>2</v>
      </c>
      <c r="G195" s="1">
        <v>37798</v>
      </c>
      <c r="H195">
        <v>37250</v>
      </c>
      <c r="I195">
        <v>37249.94</v>
      </c>
    </row>
    <row r="196" spans="1:9" hidden="1">
      <c r="A196" t="s">
        <v>596</v>
      </c>
      <c r="B196" t="s">
        <v>214</v>
      </c>
      <c r="C196" t="s">
        <v>597</v>
      </c>
      <c r="D196" t="s">
        <v>598</v>
      </c>
      <c r="E196" t="s">
        <v>15994</v>
      </c>
      <c r="F196" s="2">
        <v>702</v>
      </c>
      <c r="G196" s="1">
        <v>41267</v>
      </c>
      <c r="H196">
        <v>38254</v>
      </c>
      <c r="I196">
        <v>52108.98</v>
      </c>
    </row>
    <row r="197" spans="1:9" hidden="1">
      <c r="A197" t="s">
        <v>599</v>
      </c>
      <c r="B197" t="s">
        <v>214</v>
      </c>
      <c r="C197" t="s">
        <v>215</v>
      </c>
      <c r="D197" t="s">
        <v>216</v>
      </c>
      <c r="E197" t="s">
        <v>15994</v>
      </c>
      <c r="F197" s="2">
        <v>804</v>
      </c>
      <c r="G197" s="1">
        <v>40651</v>
      </c>
      <c r="H197">
        <v>38876</v>
      </c>
      <c r="I197">
        <v>48732.12</v>
      </c>
    </row>
    <row r="198" spans="1:9" hidden="1">
      <c r="A198" t="s">
        <v>600</v>
      </c>
      <c r="B198" t="s">
        <v>48</v>
      </c>
      <c r="C198" t="s">
        <v>49</v>
      </c>
      <c r="D198" t="s">
        <v>50</v>
      </c>
      <c r="E198" t="s">
        <v>16003</v>
      </c>
      <c r="F198" s="2">
        <v>2</v>
      </c>
      <c r="G198" s="1">
        <v>40332</v>
      </c>
      <c r="H198">
        <v>28554</v>
      </c>
      <c r="I198">
        <v>8289</v>
      </c>
    </row>
    <row r="199" spans="1:9" hidden="1">
      <c r="A199" t="s">
        <v>601</v>
      </c>
      <c r="B199" t="s">
        <v>602</v>
      </c>
      <c r="C199" t="s">
        <v>603</v>
      </c>
      <c r="D199" t="s">
        <v>604</v>
      </c>
      <c r="E199" t="s">
        <v>16029</v>
      </c>
      <c r="F199" s="2">
        <v>18</v>
      </c>
      <c r="G199" s="1">
        <v>37630</v>
      </c>
      <c r="H199">
        <v>23920</v>
      </c>
      <c r="I199">
        <v>6317.58</v>
      </c>
    </row>
    <row r="200" spans="1:9" hidden="1">
      <c r="A200" t="s">
        <v>605</v>
      </c>
      <c r="B200" t="s">
        <v>606</v>
      </c>
      <c r="C200" t="s">
        <v>607</v>
      </c>
      <c r="D200" t="s">
        <v>608</v>
      </c>
      <c r="E200" t="s">
        <v>15994</v>
      </c>
      <c r="F200" s="2">
        <v>208</v>
      </c>
      <c r="G200" s="1">
        <v>38873</v>
      </c>
      <c r="H200">
        <v>44381</v>
      </c>
      <c r="I200">
        <v>33114.230000000003</v>
      </c>
    </row>
    <row r="201" spans="1:9" hidden="1">
      <c r="A201" t="s">
        <v>609</v>
      </c>
      <c r="B201" t="s">
        <v>89</v>
      </c>
      <c r="C201" t="s">
        <v>90</v>
      </c>
      <c r="D201" t="s">
        <v>91</v>
      </c>
      <c r="E201" t="s">
        <v>16005</v>
      </c>
      <c r="F201" s="2">
        <v>15</v>
      </c>
      <c r="G201" s="1">
        <v>43629</v>
      </c>
      <c r="H201">
        <v>24960</v>
      </c>
    </row>
    <row r="202" spans="1:9" hidden="1">
      <c r="A202" t="s">
        <v>610</v>
      </c>
      <c r="B202" t="s">
        <v>611</v>
      </c>
      <c r="C202" t="s">
        <v>612</v>
      </c>
      <c r="D202" t="s">
        <v>613</v>
      </c>
      <c r="E202" t="s">
        <v>16006</v>
      </c>
      <c r="F202" s="2">
        <v>11</v>
      </c>
      <c r="G202" s="1">
        <v>38929</v>
      </c>
      <c r="H202">
        <v>57099</v>
      </c>
      <c r="I202">
        <v>57292.42</v>
      </c>
    </row>
    <row r="203" spans="1:9" hidden="1">
      <c r="A203" t="s">
        <v>614</v>
      </c>
      <c r="B203" t="s">
        <v>615</v>
      </c>
      <c r="C203" t="s">
        <v>616</v>
      </c>
      <c r="D203" t="s">
        <v>617</v>
      </c>
      <c r="E203" t="s">
        <v>16031</v>
      </c>
      <c r="F203" s="2">
        <v>2</v>
      </c>
      <c r="G203" s="1">
        <v>37515</v>
      </c>
      <c r="H203">
        <v>123828</v>
      </c>
      <c r="I203">
        <v>127247.23</v>
      </c>
    </row>
    <row r="204" spans="1:9" hidden="1">
      <c r="A204" t="s">
        <v>618</v>
      </c>
      <c r="B204" t="s">
        <v>619</v>
      </c>
      <c r="C204" t="s">
        <v>620</v>
      </c>
      <c r="D204" t="s">
        <v>621</v>
      </c>
      <c r="E204" t="s">
        <v>16008</v>
      </c>
      <c r="F204" s="2">
        <v>4</v>
      </c>
      <c r="G204" s="1">
        <v>42290</v>
      </c>
      <c r="H204">
        <v>46904</v>
      </c>
      <c r="I204">
        <v>46995.65</v>
      </c>
    </row>
    <row r="205" spans="1:9" hidden="1">
      <c r="A205" t="s">
        <v>622</v>
      </c>
      <c r="B205" t="s">
        <v>193</v>
      </c>
      <c r="C205" t="s">
        <v>549</v>
      </c>
      <c r="D205" t="s">
        <v>550</v>
      </c>
      <c r="E205" t="s">
        <v>16001</v>
      </c>
      <c r="F205" s="2">
        <v>465</v>
      </c>
      <c r="G205" s="1">
        <v>38796</v>
      </c>
      <c r="H205">
        <v>72622</v>
      </c>
      <c r="I205">
        <v>81595.63</v>
      </c>
    </row>
    <row r="206" spans="1:9">
      <c r="A206" t="s">
        <v>623</v>
      </c>
      <c r="B206" t="s">
        <v>20</v>
      </c>
      <c r="C206" t="s">
        <v>624</v>
      </c>
      <c r="D206" t="s">
        <v>625</v>
      </c>
      <c r="E206" t="s">
        <v>15997</v>
      </c>
      <c r="F206" s="2">
        <v>2</v>
      </c>
      <c r="G206" s="1">
        <v>36913</v>
      </c>
      <c r="H206">
        <v>87151</v>
      </c>
      <c r="I206">
        <v>124687.87</v>
      </c>
    </row>
    <row r="207" spans="1:9" hidden="1">
      <c r="A207" t="s">
        <v>626</v>
      </c>
      <c r="B207" t="s">
        <v>627</v>
      </c>
      <c r="C207" t="s">
        <v>628</v>
      </c>
      <c r="D207" t="s">
        <v>629</v>
      </c>
      <c r="E207" t="s">
        <v>16024</v>
      </c>
      <c r="F207" s="2">
        <v>101</v>
      </c>
      <c r="G207" s="1">
        <v>43017</v>
      </c>
      <c r="H207">
        <v>8062</v>
      </c>
      <c r="I207">
        <v>8062.08</v>
      </c>
    </row>
    <row r="208" spans="1:9" hidden="1">
      <c r="A208" t="s">
        <v>630</v>
      </c>
      <c r="B208" t="s">
        <v>69</v>
      </c>
      <c r="C208" t="s">
        <v>631</v>
      </c>
      <c r="D208" t="s">
        <v>632</v>
      </c>
      <c r="E208" t="s">
        <v>16010</v>
      </c>
      <c r="F208" s="2">
        <v>370</v>
      </c>
      <c r="G208" s="1">
        <v>29017</v>
      </c>
      <c r="H208">
        <v>42483</v>
      </c>
      <c r="I208">
        <v>41407.99</v>
      </c>
    </row>
    <row r="209" spans="1:9" hidden="1">
      <c r="A209" t="s">
        <v>633</v>
      </c>
      <c r="B209" t="s">
        <v>634</v>
      </c>
      <c r="C209" t="s">
        <v>635</v>
      </c>
      <c r="D209" t="s">
        <v>636</v>
      </c>
      <c r="E209" t="s">
        <v>15994</v>
      </c>
      <c r="F209" s="2">
        <v>602</v>
      </c>
      <c r="G209" s="1">
        <v>31908</v>
      </c>
      <c r="H209">
        <v>49553</v>
      </c>
      <c r="I209">
        <v>79064.25</v>
      </c>
    </row>
    <row r="210" spans="1:9" hidden="1">
      <c r="A210" t="s">
        <v>637</v>
      </c>
      <c r="B210" t="s">
        <v>638</v>
      </c>
      <c r="C210" t="s">
        <v>639</v>
      </c>
      <c r="D210" t="s">
        <v>640</v>
      </c>
      <c r="E210" t="s">
        <v>16022</v>
      </c>
      <c r="F210" s="2">
        <v>11</v>
      </c>
      <c r="G210" s="1">
        <v>43503</v>
      </c>
      <c r="H210">
        <v>21008</v>
      </c>
      <c r="I210">
        <v>1444.3</v>
      </c>
    </row>
    <row r="211" spans="1:9" hidden="1">
      <c r="A211" t="s">
        <v>641</v>
      </c>
      <c r="B211" t="s">
        <v>244</v>
      </c>
      <c r="C211" t="s">
        <v>245</v>
      </c>
      <c r="D211" t="s">
        <v>246</v>
      </c>
      <c r="E211" t="s">
        <v>16017</v>
      </c>
      <c r="F211" s="2">
        <v>786</v>
      </c>
      <c r="G211" s="1">
        <v>36097</v>
      </c>
      <c r="H211">
        <v>11961</v>
      </c>
      <c r="I211">
        <v>11274.59</v>
      </c>
    </row>
    <row r="212" spans="1:9" hidden="1">
      <c r="A212" t="s">
        <v>642</v>
      </c>
      <c r="B212" t="s">
        <v>278</v>
      </c>
      <c r="C212" t="s">
        <v>514</v>
      </c>
      <c r="D212" t="s">
        <v>515</v>
      </c>
      <c r="E212" t="s">
        <v>16019</v>
      </c>
      <c r="F212" s="2">
        <v>415</v>
      </c>
      <c r="G212" s="1">
        <v>42261</v>
      </c>
      <c r="H212">
        <v>32734</v>
      </c>
      <c r="I212">
        <v>34365.93</v>
      </c>
    </row>
    <row r="213" spans="1:9" hidden="1">
      <c r="A213" t="s">
        <v>643</v>
      </c>
      <c r="B213" t="s">
        <v>644</v>
      </c>
      <c r="C213" t="s">
        <v>645</v>
      </c>
      <c r="D213" t="s">
        <v>646</v>
      </c>
      <c r="E213" t="s">
        <v>16032</v>
      </c>
      <c r="F213" s="2">
        <v>401</v>
      </c>
      <c r="G213" s="1">
        <v>39356</v>
      </c>
      <c r="H213">
        <v>42846</v>
      </c>
      <c r="I213">
        <v>50173.11</v>
      </c>
    </row>
    <row r="214" spans="1:9" hidden="1">
      <c r="A214" t="s">
        <v>647</v>
      </c>
      <c r="B214" t="s">
        <v>648</v>
      </c>
      <c r="C214" t="s">
        <v>157</v>
      </c>
      <c r="D214" t="s">
        <v>158</v>
      </c>
      <c r="E214" t="s">
        <v>16014</v>
      </c>
      <c r="F214" s="2">
        <v>1</v>
      </c>
      <c r="G214" s="1">
        <v>42983</v>
      </c>
      <c r="H214">
        <v>96000</v>
      </c>
      <c r="I214">
        <v>100065.21</v>
      </c>
    </row>
    <row r="215" spans="1:9" hidden="1">
      <c r="A215" t="s">
        <v>649</v>
      </c>
      <c r="B215" t="s">
        <v>650</v>
      </c>
      <c r="C215" t="s">
        <v>494</v>
      </c>
      <c r="D215" t="s">
        <v>495</v>
      </c>
      <c r="E215" t="s">
        <v>15994</v>
      </c>
      <c r="F215" s="2">
        <v>701</v>
      </c>
      <c r="G215" s="1">
        <v>42891</v>
      </c>
      <c r="H215">
        <v>34192</v>
      </c>
      <c r="I215">
        <v>51642.87</v>
      </c>
    </row>
    <row r="216" spans="1:9">
      <c r="A216" t="s">
        <v>651</v>
      </c>
      <c r="B216" t="s">
        <v>20</v>
      </c>
      <c r="C216" t="s">
        <v>480</v>
      </c>
      <c r="D216" t="s">
        <v>481</v>
      </c>
      <c r="E216" t="s">
        <v>15997</v>
      </c>
      <c r="F216" s="2">
        <v>408</v>
      </c>
      <c r="G216" s="1">
        <v>34156</v>
      </c>
      <c r="H216">
        <v>92548</v>
      </c>
      <c r="I216">
        <v>91693.77</v>
      </c>
    </row>
    <row r="217" spans="1:9" hidden="1">
      <c r="A217" t="s">
        <v>652</v>
      </c>
      <c r="B217" t="s">
        <v>653</v>
      </c>
      <c r="C217" t="s">
        <v>654</v>
      </c>
      <c r="D217" t="s">
        <v>655</v>
      </c>
      <c r="E217" t="s">
        <v>16006</v>
      </c>
      <c r="F217" s="2">
        <v>35</v>
      </c>
      <c r="G217" s="1">
        <v>35849</v>
      </c>
      <c r="H217">
        <v>65847</v>
      </c>
      <c r="I217">
        <v>68730.34</v>
      </c>
    </row>
    <row r="218" spans="1:9" hidden="1">
      <c r="A218" t="s">
        <v>656</v>
      </c>
      <c r="B218" t="s">
        <v>302</v>
      </c>
      <c r="C218" t="s">
        <v>657</v>
      </c>
      <c r="D218" t="s">
        <v>658</v>
      </c>
      <c r="E218" t="s">
        <v>16033</v>
      </c>
      <c r="F218" s="2">
        <v>1</v>
      </c>
      <c r="G218" s="1">
        <v>32790</v>
      </c>
      <c r="H218">
        <v>57039</v>
      </c>
      <c r="I218">
        <v>56996.08</v>
      </c>
    </row>
    <row r="219" spans="1:9">
      <c r="A219" t="s">
        <v>659</v>
      </c>
      <c r="B219" t="s">
        <v>565</v>
      </c>
      <c r="C219" t="s">
        <v>82</v>
      </c>
      <c r="D219" t="s">
        <v>83</v>
      </c>
      <c r="E219" t="s">
        <v>15997</v>
      </c>
      <c r="F219" s="2">
        <v>416</v>
      </c>
      <c r="G219" s="1">
        <v>43269</v>
      </c>
      <c r="H219">
        <v>31388</v>
      </c>
      <c r="I219">
        <v>32240.06</v>
      </c>
    </row>
    <row r="220" spans="1:9" hidden="1">
      <c r="A220" t="s">
        <v>660</v>
      </c>
      <c r="B220" t="s">
        <v>69</v>
      </c>
      <c r="C220" t="s">
        <v>661</v>
      </c>
      <c r="D220" t="s">
        <v>662</v>
      </c>
      <c r="E220" t="s">
        <v>16006</v>
      </c>
      <c r="F220" s="2">
        <v>53</v>
      </c>
      <c r="G220" s="1">
        <v>43703</v>
      </c>
      <c r="H220">
        <v>31488</v>
      </c>
    </row>
    <row r="221" spans="1:9">
      <c r="A221" t="s">
        <v>663</v>
      </c>
      <c r="B221" t="s">
        <v>664</v>
      </c>
      <c r="C221" t="s">
        <v>665</v>
      </c>
      <c r="D221" t="s">
        <v>666</v>
      </c>
      <c r="E221" t="s">
        <v>15997</v>
      </c>
      <c r="F221" s="2">
        <v>399</v>
      </c>
      <c r="G221" s="1">
        <v>31985</v>
      </c>
      <c r="H221">
        <v>51799</v>
      </c>
      <c r="I221">
        <v>71405.149999999994</v>
      </c>
    </row>
    <row r="222" spans="1:9" hidden="1">
      <c r="A222" t="s">
        <v>667</v>
      </c>
      <c r="B222" t="s">
        <v>668</v>
      </c>
      <c r="C222" t="s">
        <v>631</v>
      </c>
      <c r="D222" t="s">
        <v>632</v>
      </c>
      <c r="E222" t="s">
        <v>16010</v>
      </c>
      <c r="F222" s="2">
        <v>370</v>
      </c>
      <c r="G222" s="1">
        <v>35149</v>
      </c>
      <c r="H222">
        <v>48793</v>
      </c>
      <c r="I222">
        <v>51326.62</v>
      </c>
    </row>
    <row r="223" spans="1:9" hidden="1">
      <c r="A223" t="s">
        <v>669</v>
      </c>
      <c r="B223" t="s">
        <v>278</v>
      </c>
      <c r="C223" t="s">
        <v>514</v>
      </c>
      <c r="D223" t="s">
        <v>515</v>
      </c>
      <c r="E223" t="s">
        <v>16019</v>
      </c>
      <c r="F223" s="2">
        <v>415</v>
      </c>
      <c r="G223" s="1">
        <v>43388</v>
      </c>
      <c r="H223">
        <v>32227</v>
      </c>
      <c r="I223">
        <v>17875.93</v>
      </c>
    </row>
    <row r="224" spans="1:9" hidden="1">
      <c r="A224" t="s">
        <v>670</v>
      </c>
      <c r="B224" t="s">
        <v>671</v>
      </c>
      <c r="C224" t="s">
        <v>672</v>
      </c>
      <c r="D224" t="s">
        <v>673</v>
      </c>
      <c r="E224" t="s">
        <v>16002</v>
      </c>
      <c r="F224" s="2">
        <v>1</v>
      </c>
      <c r="G224" s="1">
        <v>31985</v>
      </c>
      <c r="H224">
        <v>60377</v>
      </c>
      <c r="I224">
        <v>64693.42</v>
      </c>
    </row>
    <row r="225" spans="1:9">
      <c r="A225" t="s">
        <v>674</v>
      </c>
      <c r="B225" t="s">
        <v>20</v>
      </c>
      <c r="C225" t="s">
        <v>675</v>
      </c>
      <c r="D225" t="s">
        <v>676</v>
      </c>
      <c r="E225" t="s">
        <v>15997</v>
      </c>
      <c r="F225" s="2">
        <v>323</v>
      </c>
      <c r="G225" s="1">
        <v>38363</v>
      </c>
      <c r="H225">
        <v>81795</v>
      </c>
      <c r="I225">
        <v>145423.54</v>
      </c>
    </row>
    <row r="226" spans="1:9" hidden="1">
      <c r="A226" t="s">
        <v>677</v>
      </c>
      <c r="B226" t="s">
        <v>678</v>
      </c>
      <c r="C226" t="s">
        <v>679</v>
      </c>
      <c r="D226" t="s">
        <v>680</v>
      </c>
      <c r="E226" t="s">
        <v>16002</v>
      </c>
      <c r="F226" s="2">
        <v>6</v>
      </c>
      <c r="G226" s="1">
        <v>38729</v>
      </c>
      <c r="H226">
        <v>51211</v>
      </c>
      <c r="I226">
        <v>67805.279999999999</v>
      </c>
    </row>
    <row r="227" spans="1:9" hidden="1">
      <c r="A227" t="s">
        <v>681</v>
      </c>
      <c r="B227" t="s">
        <v>682</v>
      </c>
      <c r="C227" t="s">
        <v>683</v>
      </c>
      <c r="D227" t="s">
        <v>684</v>
      </c>
      <c r="E227" t="s">
        <v>16008</v>
      </c>
      <c r="F227" s="2">
        <v>88</v>
      </c>
      <c r="G227" s="1">
        <v>43073</v>
      </c>
      <c r="H227">
        <v>37440</v>
      </c>
      <c r="I227">
        <v>17127.48</v>
      </c>
    </row>
    <row r="228" spans="1:9" hidden="1">
      <c r="A228" t="s">
        <v>685</v>
      </c>
      <c r="B228" t="s">
        <v>414</v>
      </c>
      <c r="C228" t="s">
        <v>29</v>
      </c>
      <c r="D228" t="s">
        <v>30</v>
      </c>
      <c r="E228" t="s">
        <v>15999</v>
      </c>
      <c r="F228" s="2">
        <v>2</v>
      </c>
      <c r="G228" s="1">
        <v>41626</v>
      </c>
      <c r="H228">
        <v>74250</v>
      </c>
      <c r="I228">
        <v>64006.51</v>
      </c>
    </row>
    <row r="229" spans="1:9" hidden="1">
      <c r="A229" t="s">
        <v>686</v>
      </c>
      <c r="B229" t="s">
        <v>24</v>
      </c>
      <c r="C229" t="s">
        <v>331</v>
      </c>
      <c r="D229" t="s">
        <v>332</v>
      </c>
      <c r="E229" t="s">
        <v>15998</v>
      </c>
      <c r="F229" s="2">
        <v>36</v>
      </c>
      <c r="G229" s="1">
        <v>36864</v>
      </c>
      <c r="H229">
        <v>102700</v>
      </c>
      <c r="I229">
        <v>102338.1</v>
      </c>
    </row>
    <row r="230" spans="1:9" hidden="1">
      <c r="A230" t="s">
        <v>687</v>
      </c>
      <c r="B230" t="s">
        <v>688</v>
      </c>
      <c r="C230" t="s">
        <v>689</v>
      </c>
      <c r="D230" t="s">
        <v>690</v>
      </c>
      <c r="E230" t="s">
        <v>16010</v>
      </c>
      <c r="F230" s="2">
        <v>310</v>
      </c>
      <c r="G230" s="1">
        <v>31855</v>
      </c>
      <c r="H230">
        <v>51701</v>
      </c>
      <c r="I230">
        <v>51661.82</v>
      </c>
    </row>
    <row r="231" spans="1:9">
      <c r="A231" t="s">
        <v>691</v>
      </c>
      <c r="B231" t="s">
        <v>165</v>
      </c>
      <c r="C231" t="s">
        <v>692</v>
      </c>
      <c r="D231" t="s">
        <v>693</v>
      </c>
      <c r="E231" t="s">
        <v>15997</v>
      </c>
      <c r="F231" s="2">
        <v>409</v>
      </c>
      <c r="G231" s="1">
        <v>39372</v>
      </c>
      <c r="H231">
        <v>81464</v>
      </c>
      <c r="I231">
        <v>164056.43</v>
      </c>
    </row>
    <row r="232" spans="1:9">
      <c r="A232" t="s">
        <v>694</v>
      </c>
      <c r="B232" t="s">
        <v>81</v>
      </c>
      <c r="C232" t="s">
        <v>695</v>
      </c>
      <c r="D232" t="s">
        <v>696</v>
      </c>
      <c r="E232" t="s">
        <v>15997</v>
      </c>
      <c r="F232" s="2">
        <v>7</v>
      </c>
      <c r="G232" s="1">
        <v>43384</v>
      </c>
      <c r="H232">
        <v>53512</v>
      </c>
      <c r="I232">
        <v>37833.08</v>
      </c>
    </row>
    <row r="233" spans="1:9" hidden="1">
      <c r="A233" t="s">
        <v>697</v>
      </c>
      <c r="B233" t="s">
        <v>89</v>
      </c>
      <c r="C233" t="s">
        <v>698</v>
      </c>
      <c r="D233" t="s">
        <v>699</v>
      </c>
      <c r="E233" t="s">
        <v>16012</v>
      </c>
      <c r="F233" s="2">
        <v>7</v>
      </c>
      <c r="G233" s="1">
        <v>43430</v>
      </c>
      <c r="H233">
        <v>27040</v>
      </c>
      <c r="I233">
        <v>12003.68</v>
      </c>
    </row>
    <row r="234" spans="1:9" hidden="1">
      <c r="A234" t="s">
        <v>700</v>
      </c>
      <c r="B234" t="s">
        <v>701</v>
      </c>
      <c r="C234" t="s">
        <v>702</v>
      </c>
      <c r="D234" t="s">
        <v>703</v>
      </c>
      <c r="E234" t="s">
        <v>16010</v>
      </c>
      <c r="F234" s="2">
        <v>104</v>
      </c>
      <c r="G234" s="1">
        <v>40875</v>
      </c>
      <c r="H234">
        <v>91183</v>
      </c>
      <c r="I234">
        <v>92041.17</v>
      </c>
    </row>
    <row r="235" spans="1:9" hidden="1">
      <c r="A235" t="s">
        <v>704</v>
      </c>
      <c r="B235" t="s">
        <v>705</v>
      </c>
      <c r="C235" t="s">
        <v>514</v>
      </c>
      <c r="D235" t="s">
        <v>515</v>
      </c>
      <c r="E235" t="s">
        <v>16019</v>
      </c>
      <c r="F235" s="2">
        <v>415</v>
      </c>
      <c r="G235" s="1">
        <v>42611</v>
      </c>
      <c r="H235">
        <v>36398</v>
      </c>
      <c r="I235">
        <v>46470.11</v>
      </c>
    </row>
    <row r="236" spans="1:9" hidden="1">
      <c r="A236" t="s">
        <v>706</v>
      </c>
      <c r="B236" t="s">
        <v>69</v>
      </c>
      <c r="C236" t="s">
        <v>494</v>
      </c>
      <c r="D236" t="s">
        <v>495</v>
      </c>
      <c r="E236" t="s">
        <v>15994</v>
      </c>
      <c r="F236" s="2">
        <v>701</v>
      </c>
      <c r="G236" s="1">
        <v>38320</v>
      </c>
      <c r="H236">
        <v>37401</v>
      </c>
      <c r="I236">
        <v>37051.39</v>
      </c>
    </row>
    <row r="237" spans="1:9">
      <c r="A237" t="s">
        <v>707</v>
      </c>
      <c r="B237" t="s">
        <v>708</v>
      </c>
      <c r="C237" t="s">
        <v>709</v>
      </c>
      <c r="D237" t="s">
        <v>710</v>
      </c>
      <c r="E237" t="s">
        <v>15997</v>
      </c>
      <c r="F237" s="2">
        <v>410</v>
      </c>
      <c r="G237" s="1">
        <v>35037</v>
      </c>
      <c r="H237">
        <v>77262</v>
      </c>
      <c r="I237">
        <v>77958.69</v>
      </c>
    </row>
    <row r="238" spans="1:9" hidden="1">
      <c r="A238" t="s">
        <v>711</v>
      </c>
      <c r="B238" t="s">
        <v>89</v>
      </c>
      <c r="C238" t="s">
        <v>712</v>
      </c>
      <c r="D238" t="s">
        <v>713</v>
      </c>
      <c r="E238" t="s">
        <v>15999</v>
      </c>
      <c r="F238" s="2">
        <v>11</v>
      </c>
      <c r="G238" s="1">
        <v>41148</v>
      </c>
      <c r="H238">
        <v>21008</v>
      </c>
      <c r="I238">
        <v>9400.01</v>
      </c>
    </row>
    <row r="239" spans="1:9" hidden="1">
      <c r="A239" t="s">
        <v>714</v>
      </c>
      <c r="B239" t="s">
        <v>214</v>
      </c>
      <c r="C239" t="s">
        <v>215</v>
      </c>
      <c r="D239" t="s">
        <v>216</v>
      </c>
      <c r="E239" t="s">
        <v>15994</v>
      </c>
      <c r="F239" s="2">
        <v>804</v>
      </c>
      <c r="G239" s="1">
        <v>39219</v>
      </c>
      <c r="H239">
        <v>38876</v>
      </c>
      <c r="I239">
        <v>60130.559999999998</v>
      </c>
    </row>
    <row r="240" spans="1:9">
      <c r="A240" t="s">
        <v>715</v>
      </c>
      <c r="B240" t="s">
        <v>716</v>
      </c>
      <c r="C240" t="s">
        <v>717</v>
      </c>
      <c r="D240" t="s">
        <v>718</v>
      </c>
      <c r="E240" t="s">
        <v>15997</v>
      </c>
      <c r="F240" s="2">
        <v>386</v>
      </c>
      <c r="G240" s="1">
        <v>43178</v>
      </c>
      <c r="H240">
        <v>40487</v>
      </c>
      <c r="I240">
        <v>48095.11</v>
      </c>
    </row>
    <row r="241" spans="1:9" hidden="1">
      <c r="A241" t="s">
        <v>719</v>
      </c>
      <c r="B241" t="s">
        <v>720</v>
      </c>
      <c r="C241" t="s">
        <v>721</v>
      </c>
      <c r="D241" t="s">
        <v>722</v>
      </c>
      <c r="E241" t="s">
        <v>16026</v>
      </c>
      <c r="F241" s="2">
        <v>195</v>
      </c>
      <c r="G241" s="1">
        <v>42173</v>
      </c>
      <c r="H241">
        <v>32739</v>
      </c>
    </row>
    <row r="242" spans="1:9">
      <c r="A242" t="s">
        <v>723</v>
      </c>
      <c r="B242" t="s">
        <v>81</v>
      </c>
      <c r="C242" t="s">
        <v>82</v>
      </c>
      <c r="D242" t="s">
        <v>83</v>
      </c>
      <c r="E242" t="s">
        <v>15997</v>
      </c>
      <c r="F242" s="2">
        <v>416</v>
      </c>
      <c r="G242" s="1">
        <v>39256</v>
      </c>
      <c r="H242">
        <v>53512</v>
      </c>
      <c r="I242">
        <v>15615.68</v>
      </c>
    </row>
    <row r="243" spans="1:9" hidden="1">
      <c r="A243" t="s">
        <v>724</v>
      </c>
      <c r="B243" t="s">
        <v>664</v>
      </c>
      <c r="C243" t="s">
        <v>725</v>
      </c>
      <c r="D243" t="s">
        <v>726</v>
      </c>
      <c r="E243" t="s">
        <v>16034</v>
      </c>
      <c r="F243" s="2">
        <v>1</v>
      </c>
      <c r="G243" s="1">
        <v>41253</v>
      </c>
      <c r="H243">
        <v>39101</v>
      </c>
      <c r="I243">
        <v>38780.6</v>
      </c>
    </row>
    <row r="244" spans="1:9" hidden="1">
      <c r="A244" t="s">
        <v>727</v>
      </c>
      <c r="B244" t="s">
        <v>356</v>
      </c>
      <c r="C244" t="s">
        <v>322</v>
      </c>
      <c r="D244" t="s">
        <v>323</v>
      </c>
      <c r="E244" t="s">
        <v>15994</v>
      </c>
      <c r="F244" s="2">
        <v>609</v>
      </c>
      <c r="G244" s="1">
        <v>34254</v>
      </c>
      <c r="H244">
        <v>52092</v>
      </c>
      <c r="I244">
        <v>67436.88</v>
      </c>
    </row>
    <row r="245" spans="1:9" hidden="1">
      <c r="A245" t="s">
        <v>728</v>
      </c>
      <c r="B245" t="s">
        <v>89</v>
      </c>
      <c r="C245" t="s">
        <v>90</v>
      </c>
      <c r="D245" t="s">
        <v>91</v>
      </c>
      <c r="E245" t="s">
        <v>16005</v>
      </c>
      <c r="F245" s="2">
        <v>15</v>
      </c>
      <c r="G245" s="1">
        <v>41795</v>
      </c>
      <c r="H245">
        <v>24960</v>
      </c>
    </row>
    <row r="246" spans="1:9" hidden="1">
      <c r="A246" t="s">
        <v>729</v>
      </c>
      <c r="B246" t="s">
        <v>730</v>
      </c>
      <c r="C246" t="s">
        <v>731</v>
      </c>
      <c r="D246" t="s">
        <v>732</v>
      </c>
      <c r="E246" t="s">
        <v>16004</v>
      </c>
      <c r="F246" s="2">
        <v>72</v>
      </c>
      <c r="G246" s="1">
        <v>41376</v>
      </c>
      <c r="H246">
        <v>5512</v>
      </c>
      <c r="I246">
        <v>618.20000000000005</v>
      </c>
    </row>
    <row r="247" spans="1:9" hidden="1">
      <c r="A247" t="s">
        <v>733</v>
      </c>
      <c r="B247" t="s">
        <v>89</v>
      </c>
      <c r="C247" t="s">
        <v>734</v>
      </c>
      <c r="D247" t="s">
        <v>735</v>
      </c>
      <c r="E247" t="s">
        <v>16005</v>
      </c>
      <c r="F247" s="2">
        <v>8</v>
      </c>
      <c r="G247" s="1">
        <v>43252</v>
      </c>
      <c r="H247">
        <v>21008</v>
      </c>
      <c r="I247">
        <v>9348.84</v>
      </c>
    </row>
    <row r="248" spans="1:9" hidden="1">
      <c r="A248" t="s">
        <v>736</v>
      </c>
      <c r="B248" t="s">
        <v>69</v>
      </c>
      <c r="C248" t="s">
        <v>737</v>
      </c>
      <c r="D248" t="s">
        <v>738</v>
      </c>
      <c r="E248" t="s">
        <v>15994</v>
      </c>
      <c r="F248" s="2">
        <v>601</v>
      </c>
      <c r="G248" s="1">
        <v>41239</v>
      </c>
      <c r="H248">
        <v>36312</v>
      </c>
      <c r="I248">
        <v>43776.45</v>
      </c>
    </row>
    <row r="249" spans="1:9" hidden="1">
      <c r="A249" t="s">
        <v>739</v>
      </c>
      <c r="B249" t="s">
        <v>278</v>
      </c>
      <c r="C249" t="s">
        <v>279</v>
      </c>
      <c r="D249" t="s">
        <v>280</v>
      </c>
      <c r="E249" t="s">
        <v>16011</v>
      </c>
      <c r="F249" s="2">
        <v>411</v>
      </c>
      <c r="G249" s="1">
        <v>36857</v>
      </c>
      <c r="H249">
        <v>35438</v>
      </c>
      <c r="I249">
        <v>38073.22</v>
      </c>
    </row>
    <row r="250" spans="1:9" hidden="1">
      <c r="A250" t="s">
        <v>740</v>
      </c>
      <c r="B250" t="s">
        <v>69</v>
      </c>
      <c r="C250" t="s">
        <v>741</v>
      </c>
      <c r="D250" t="s">
        <v>742</v>
      </c>
      <c r="E250" t="s">
        <v>16004</v>
      </c>
      <c r="F250" s="2">
        <v>1</v>
      </c>
      <c r="G250" s="1">
        <v>32814</v>
      </c>
      <c r="H250">
        <v>40668</v>
      </c>
      <c r="I250">
        <v>40950.129999999997</v>
      </c>
    </row>
    <row r="251" spans="1:9" hidden="1">
      <c r="A251" t="s">
        <v>743</v>
      </c>
      <c r="B251" t="s">
        <v>744</v>
      </c>
      <c r="C251" t="s">
        <v>745</v>
      </c>
      <c r="D251" t="s">
        <v>746</v>
      </c>
      <c r="E251" t="s">
        <v>16006</v>
      </c>
      <c r="F251" s="2">
        <v>65</v>
      </c>
      <c r="G251" s="1">
        <v>39221</v>
      </c>
      <c r="H251">
        <v>34320</v>
      </c>
      <c r="I251">
        <v>9752</v>
      </c>
    </row>
    <row r="252" spans="1:9" hidden="1">
      <c r="A252" t="s">
        <v>747</v>
      </c>
      <c r="B252" t="s">
        <v>748</v>
      </c>
      <c r="C252" t="s">
        <v>749</v>
      </c>
      <c r="D252" t="s">
        <v>750</v>
      </c>
      <c r="E252" t="s">
        <v>15998</v>
      </c>
      <c r="F252" s="2">
        <v>2</v>
      </c>
      <c r="G252" s="1">
        <v>39442</v>
      </c>
      <c r="H252">
        <v>57699</v>
      </c>
      <c r="I252">
        <v>48381.67</v>
      </c>
    </row>
    <row r="253" spans="1:9" hidden="1">
      <c r="A253" t="s">
        <v>751</v>
      </c>
      <c r="B253" t="s">
        <v>752</v>
      </c>
      <c r="C253" t="s">
        <v>753</v>
      </c>
      <c r="D253" t="s">
        <v>754</v>
      </c>
      <c r="E253" t="s">
        <v>16010</v>
      </c>
      <c r="F253" s="2">
        <v>320</v>
      </c>
      <c r="G253" s="1">
        <v>43613</v>
      </c>
      <c r="H253">
        <v>33132</v>
      </c>
      <c r="I253">
        <v>1784.02</v>
      </c>
    </row>
    <row r="254" spans="1:9" hidden="1">
      <c r="A254" t="s">
        <v>755</v>
      </c>
      <c r="B254" t="s">
        <v>650</v>
      </c>
      <c r="C254" t="s">
        <v>494</v>
      </c>
      <c r="D254" t="s">
        <v>495</v>
      </c>
      <c r="E254" t="s">
        <v>15994</v>
      </c>
      <c r="F254" s="2">
        <v>701</v>
      </c>
      <c r="G254" s="1">
        <v>43379</v>
      </c>
      <c r="H254">
        <v>33048</v>
      </c>
      <c r="I254">
        <v>22873.53</v>
      </c>
    </row>
    <row r="255" spans="1:9" hidden="1">
      <c r="A255" t="s">
        <v>756</v>
      </c>
      <c r="B255" t="s">
        <v>114</v>
      </c>
      <c r="C255" t="s">
        <v>585</v>
      </c>
      <c r="D255" t="s">
        <v>586</v>
      </c>
      <c r="E255" t="s">
        <v>15994</v>
      </c>
      <c r="F255" s="2">
        <v>606</v>
      </c>
      <c r="G255" s="1">
        <v>41505</v>
      </c>
      <c r="H255">
        <v>32293</v>
      </c>
      <c r="I255">
        <v>41800.129999999997</v>
      </c>
    </row>
    <row r="256" spans="1:9" hidden="1">
      <c r="A256" t="s">
        <v>757</v>
      </c>
      <c r="B256" t="s">
        <v>758</v>
      </c>
      <c r="C256" t="s">
        <v>759</v>
      </c>
      <c r="D256" t="s">
        <v>760</v>
      </c>
      <c r="E256" t="s">
        <v>16004</v>
      </c>
      <c r="F256" s="2">
        <v>508</v>
      </c>
      <c r="G256" s="1">
        <v>39527</v>
      </c>
      <c r="H256">
        <v>40060</v>
      </c>
      <c r="I256">
        <v>39372.93</v>
      </c>
    </row>
    <row r="257" spans="1:9" hidden="1">
      <c r="A257" t="s">
        <v>761</v>
      </c>
      <c r="B257" t="s">
        <v>28</v>
      </c>
      <c r="C257" t="s">
        <v>639</v>
      </c>
      <c r="D257" t="s">
        <v>640</v>
      </c>
      <c r="E257" t="s">
        <v>16022</v>
      </c>
      <c r="F257" s="2">
        <v>11</v>
      </c>
      <c r="G257" s="1">
        <v>37592</v>
      </c>
      <c r="H257">
        <v>31200</v>
      </c>
      <c r="I257">
        <v>9300</v>
      </c>
    </row>
    <row r="258" spans="1:9" hidden="1">
      <c r="A258" t="s">
        <v>762</v>
      </c>
      <c r="B258" t="s">
        <v>763</v>
      </c>
      <c r="C258" t="s">
        <v>229</v>
      </c>
      <c r="D258" t="s">
        <v>230</v>
      </c>
      <c r="E258" t="s">
        <v>15994</v>
      </c>
      <c r="F258" s="2">
        <v>209</v>
      </c>
      <c r="G258" s="1">
        <v>32517</v>
      </c>
      <c r="H258">
        <v>61104</v>
      </c>
      <c r="I258">
        <v>58340.67</v>
      </c>
    </row>
    <row r="259" spans="1:9" hidden="1">
      <c r="A259" t="s">
        <v>764</v>
      </c>
      <c r="B259" t="s">
        <v>28</v>
      </c>
      <c r="C259" t="s">
        <v>765</v>
      </c>
      <c r="D259" t="s">
        <v>766</v>
      </c>
      <c r="E259" t="s">
        <v>16005</v>
      </c>
      <c r="F259" s="2">
        <v>4</v>
      </c>
      <c r="G259" s="1">
        <v>40366</v>
      </c>
      <c r="H259">
        <v>21008</v>
      </c>
      <c r="I259">
        <v>11524.1</v>
      </c>
    </row>
    <row r="260" spans="1:9" hidden="1">
      <c r="A260" t="s">
        <v>767</v>
      </c>
      <c r="B260" t="s">
        <v>489</v>
      </c>
      <c r="C260" t="s">
        <v>768</v>
      </c>
      <c r="D260" t="s">
        <v>769</v>
      </c>
      <c r="E260" t="s">
        <v>16001</v>
      </c>
      <c r="F260" s="2">
        <v>6</v>
      </c>
      <c r="G260" s="1">
        <v>35296</v>
      </c>
      <c r="H260">
        <v>77012</v>
      </c>
      <c r="I260">
        <v>80865.240000000005</v>
      </c>
    </row>
    <row r="261" spans="1:9" hidden="1">
      <c r="A261" t="s">
        <v>770</v>
      </c>
      <c r="B261" t="s">
        <v>771</v>
      </c>
      <c r="C261" t="s">
        <v>772</v>
      </c>
      <c r="D261" t="s">
        <v>773</v>
      </c>
      <c r="E261" t="s">
        <v>16001</v>
      </c>
      <c r="F261" s="2">
        <v>208</v>
      </c>
      <c r="G261" s="1">
        <v>37846</v>
      </c>
      <c r="H261">
        <v>75993</v>
      </c>
      <c r="I261">
        <v>79347.16</v>
      </c>
    </row>
    <row r="262" spans="1:9" hidden="1">
      <c r="A262" t="s">
        <v>774</v>
      </c>
      <c r="B262" t="s">
        <v>775</v>
      </c>
      <c r="C262" t="s">
        <v>219</v>
      </c>
      <c r="D262" t="s">
        <v>220</v>
      </c>
      <c r="E262" t="s">
        <v>16015</v>
      </c>
      <c r="F262" s="2">
        <v>101</v>
      </c>
      <c r="G262" s="1">
        <v>40389</v>
      </c>
      <c r="H262">
        <v>83900</v>
      </c>
      <c r="I262">
        <v>84157.27</v>
      </c>
    </row>
    <row r="263" spans="1:9" hidden="1">
      <c r="A263" t="s">
        <v>776</v>
      </c>
      <c r="B263" t="s">
        <v>437</v>
      </c>
      <c r="C263" t="s">
        <v>777</v>
      </c>
      <c r="D263" t="s">
        <v>778</v>
      </c>
      <c r="E263" t="s">
        <v>15998</v>
      </c>
      <c r="F263" s="2">
        <v>22</v>
      </c>
      <c r="G263" s="1">
        <v>42807</v>
      </c>
      <c r="H263">
        <v>57857</v>
      </c>
      <c r="I263">
        <v>57598.45</v>
      </c>
    </row>
    <row r="264" spans="1:9">
      <c r="A264" t="s">
        <v>779</v>
      </c>
      <c r="B264" t="s">
        <v>40</v>
      </c>
      <c r="C264" t="s">
        <v>780</v>
      </c>
      <c r="D264" t="s">
        <v>781</v>
      </c>
      <c r="E264" t="s">
        <v>15997</v>
      </c>
      <c r="F264" s="2">
        <v>167</v>
      </c>
      <c r="G264" s="1">
        <v>36186</v>
      </c>
      <c r="H264">
        <v>101941</v>
      </c>
      <c r="I264">
        <v>162254.31</v>
      </c>
    </row>
    <row r="265" spans="1:9">
      <c r="A265" t="s">
        <v>782</v>
      </c>
      <c r="B265" t="s">
        <v>20</v>
      </c>
      <c r="C265" t="s">
        <v>783</v>
      </c>
      <c r="D265" t="s">
        <v>784</v>
      </c>
      <c r="E265" t="s">
        <v>15997</v>
      </c>
      <c r="F265" s="2">
        <v>35</v>
      </c>
      <c r="G265" s="1">
        <v>42702</v>
      </c>
      <c r="H265">
        <v>54454</v>
      </c>
      <c r="I265">
        <v>72330.289999999994</v>
      </c>
    </row>
    <row r="266" spans="1:9">
      <c r="A266" t="s">
        <v>785</v>
      </c>
      <c r="B266" t="s">
        <v>20</v>
      </c>
      <c r="C266" t="s">
        <v>786</v>
      </c>
      <c r="D266" t="s">
        <v>787</v>
      </c>
      <c r="E266" t="s">
        <v>15997</v>
      </c>
      <c r="F266" s="2">
        <v>95</v>
      </c>
      <c r="G266" s="1">
        <v>36944</v>
      </c>
      <c r="H266">
        <v>87151</v>
      </c>
      <c r="I266">
        <v>99617.21</v>
      </c>
    </row>
    <row r="267" spans="1:9">
      <c r="A267" t="s">
        <v>788</v>
      </c>
      <c r="B267" t="s">
        <v>20</v>
      </c>
      <c r="C267" t="s">
        <v>480</v>
      </c>
      <c r="D267" t="s">
        <v>481</v>
      </c>
      <c r="E267" t="s">
        <v>15997</v>
      </c>
      <c r="F267" s="2">
        <v>408</v>
      </c>
      <c r="G267" s="1">
        <v>38575</v>
      </c>
      <c r="H267">
        <v>81045</v>
      </c>
      <c r="I267">
        <v>77914.679999999993</v>
      </c>
    </row>
    <row r="268" spans="1:9" hidden="1">
      <c r="A268" t="s">
        <v>789</v>
      </c>
      <c r="B268" t="s">
        <v>790</v>
      </c>
      <c r="C268" t="s">
        <v>791</v>
      </c>
      <c r="D268" t="s">
        <v>792</v>
      </c>
      <c r="E268" t="s">
        <v>16018</v>
      </c>
      <c r="F268" s="2">
        <v>17</v>
      </c>
      <c r="G268" s="1">
        <v>41614</v>
      </c>
      <c r="H268">
        <v>67932</v>
      </c>
      <c r="I268">
        <v>68141.98</v>
      </c>
    </row>
    <row r="269" spans="1:9">
      <c r="A269" t="s">
        <v>793</v>
      </c>
      <c r="B269" t="s">
        <v>794</v>
      </c>
      <c r="C269" t="s">
        <v>795</v>
      </c>
      <c r="D269" t="s">
        <v>796</v>
      </c>
      <c r="E269" t="s">
        <v>15997</v>
      </c>
      <c r="F269" s="2">
        <v>195</v>
      </c>
      <c r="G269" s="1">
        <v>35298</v>
      </c>
      <c r="H269">
        <v>120015</v>
      </c>
      <c r="I269">
        <v>153529.04999999999</v>
      </c>
    </row>
    <row r="270" spans="1:9" hidden="1">
      <c r="A270" t="s">
        <v>797</v>
      </c>
      <c r="B270" t="s">
        <v>798</v>
      </c>
      <c r="C270" t="s">
        <v>799</v>
      </c>
      <c r="D270" t="s">
        <v>800</v>
      </c>
      <c r="E270" t="s">
        <v>16006</v>
      </c>
      <c r="F270" s="2">
        <v>20</v>
      </c>
      <c r="G270" s="1">
        <v>34542</v>
      </c>
      <c r="H270">
        <v>76685</v>
      </c>
      <c r="I270">
        <v>78065.259999999995</v>
      </c>
    </row>
    <row r="271" spans="1:9" hidden="1">
      <c r="A271" t="s">
        <v>801</v>
      </c>
      <c r="B271" t="s">
        <v>802</v>
      </c>
      <c r="C271" t="s">
        <v>229</v>
      </c>
      <c r="D271" t="s">
        <v>230</v>
      </c>
      <c r="E271" t="s">
        <v>15994</v>
      </c>
      <c r="F271" s="2">
        <v>209</v>
      </c>
      <c r="G271" s="1">
        <v>28821</v>
      </c>
      <c r="H271">
        <v>75300</v>
      </c>
      <c r="I271">
        <v>76129.8</v>
      </c>
    </row>
    <row r="272" spans="1:9">
      <c r="A272" t="s">
        <v>803</v>
      </c>
      <c r="B272" t="s">
        <v>20</v>
      </c>
      <c r="C272" t="s">
        <v>169</v>
      </c>
      <c r="D272" t="s">
        <v>170</v>
      </c>
      <c r="E272" t="s">
        <v>15997</v>
      </c>
      <c r="F272" s="2">
        <v>4</v>
      </c>
      <c r="G272" s="1">
        <v>43137</v>
      </c>
      <c r="H272">
        <v>53640</v>
      </c>
      <c r="I272">
        <v>60207.09</v>
      </c>
    </row>
    <row r="273" spans="1:9" hidden="1">
      <c r="A273" t="s">
        <v>804</v>
      </c>
      <c r="B273" t="s">
        <v>156</v>
      </c>
      <c r="C273" t="s">
        <v>157</v>
      </c>
      <c r="D273" t="s">
        <v>158</v>
      </c>
      <c r="E273" t="s">
        <v>16014</v>
      </c>
      <c r="F273" s="2">
        <v>1</v>
      </c>
      <c r="G273" s="1">
        <v>40840</v>
      </c>
      <c r="H273">
        <v>86500</v>
      </c>
      <c r="I273">
        <v>80984.59</v>
      </c>
    </row>
    <row r="274" spans="1:9" hidden="1">
      <c r="A274" t="s">
        <v>805</v>
      </c>
      <c r="B274" t="s">
        <v>361</v>
      </c>
      <c r="C274" t="s">
        <v>806</v>
      </c>
      <c r="D274" t="s">
        <v>807</v>
      </c>
      <c r="E274" t="s">
        <v>16026</v>
      </c>
      <c r="F274" s="2">
        <v>116</v>
      </c>
      <c r="G274" s="1">
        <v>40351</v>
      </c>
      <c r="H274">
        <v>78187</v>
      </c>
      <c r="I274">
        <v>4974.75</v>
      </c>
    </row>
    <row r="275" spans="1:9" hidden="1">
      <c r="A275" t="s">
        <v>805</v>
      </c>
      <c r="B275" t="s">
        <v>140</v>
      </c>
      <c r="C275" t="s">
        <v>808</v>
      </c>
      <c r="D275" t="s">
        <v>809</v>
      </c>
      <c r="E275" t="s">
        <v>16004</v>
      </c>
      <c r="F275" s="2">
        <v>16</v>
      </c>
      <c r="G275" s="1">
        <v>36003</v>
      </c>
      <c r="H275">
        <v>66211</v>
      </c>
      <c r="I275">
        <v>68464.789999999994</v>
      </c>
    </row>
    <row r="276" spans="1:9" hidden="1">
      <c r="A276" t="s">
        <v>810</v>
      </c>
      <c r="B276" t="s">
        <v>24</v>
      </c>
      <c r="C276" t="s">
        <v>811</v>
      </c>
      <c r="D276" t="s">
        <v>812</v>
      </c>
      <c r="E276" t="s">
        <v>15998</v>
      </c>
      <c r="F276" s="2">
        <v>16</v>
      </c>
      <c r="G276" s="1">
        <v>42947</v>
      </c>
      <c r="H276">
        <v>71100</v>
      </c>
      <c r="I276">
        <v>69220.03</v>
      </c>
    </row>
    <row r="277" spans="1:9" hidden="1">
      <c r="A277" t="s">
        <v>813</v>
      </c>
      <c r="B277" t="s">
        <v>814</v>
      </c>
      <c r="C277" t="s">
        <v>104</v>
      </c>
      <c r="D277" t="s">
        <v>105</v>
      </c>
      <c r="E277" t="s">
        <v>16007</v>
      </c>
      <c r="F277" s="2">
        <v>301</v>
      </c>
      <c r="G277" s="1">
        <v>29816</v>
      </c>
      <c r="H277">
        <v>57876</v>
      </c>
      <c r="I277">
        <v>79505.179999999993</v>
      </c>
    </row>
    <row r="278" spans="1:9">
      <c r="A278" t="s">
        <v>815</v>
      </c>
      <c r="B278" t="s">
        <v>20</v>
      </c>
      <c r="C278" t="s">
        <v>816</v>
      </c>
      <c r="D278" t="s">
        <v>817</v>
      </c>
      <c r="E278" t="s">
        <v>15997</v>
      </c>
      <c r="F278" s="2">
        <v>194</v>
      </c>
      <c r="G278" s="1">
        <v>39373</v>
      </c>
      <c r="H278">
        <v>79544</v>
      </c>
      <c r="I278">
        <v>103092.63</v>
      </c>
    </row>
    <row r="279" spans="1:9" hidden="1">
      <c r="A279" t="s">
        <v>818</v>
      </c>
      <c r="B279" t="s">
        <v>819</v>
      </c>
      <c r="C279" t="s">
        <v>377</v>
      </c>
      <c r="D279" t="s">
        <v>378</v>
      </c>
      <c r="E279" t="s">
        <v>15994</v>
      </c>
      <c r="F279" s="2">
        <v>212</v>
      </c>
      <c r="G279" s="1">
        <v>31152</v>
      </c>
      <c r="H279">
        <v>61104</v>
      </c>
      <c r="I279">
        <v>62097.95</v>
      </c>
    </row>
    <row r="280" spans="1:9" hidden="1">
      <c r="A280" t="s">
        <v>820</v>
      </c>
      <c r="B280" t="s">
        <v>821</v>
      </c>
      <c r="C280" t="s">
        <v>822</v>
      </c>
      <c r="D280" t="s">
        <v>823</v>
      </c>
      <c r="E280" t="s">
        <v>16019</v>
      </c>
      <c r="F280" s="2">
        <v>360</v>
      </c>
      <c r="G280" s="1">
        <v>39111</v>
      </c>
      <c r="H280">
        <v>44849</v>
      </c>
      <c r="I280">
        <v>64486.2</v>
      </c>
    </row>
    <row r="281" spans="1:9">
      <c r="A281" t="s">
        <v>824</v>
      </c>
      <c r="B281" t="s">
        <v>794</v>
      </c>
      <c r="C281" t="s">
        <v>825</v>
      </c>
      <c r="D281" t="s">
        <v>826</v>
      </c>
      <c r="E281" t="s">
        <v>15997</v>
      </c>
      <c r="F281" s="2">
        <v>407</v>
      </c>
      <c r="G281" s="1">
        <v>40296</v>
      </c>
      <c r="H281">
        <v>103069</v>
      </c>
      <c r="I281">
        <v>120502.09</v>
      </c>
    </row>
    <row r="282" spans="1:9" hidden="1">
      <c r="A282" t="s">
        <v>827</v>
      </c>
      <c r="B282" t="s">
        <v>148</v>
      </c>
      <c r="C282" t="s">
        <v>828</v>
      </c>
      <c r="D282" t="s">
        <v>829</v>
      </c>
      <c r="E282" t="s">
        <v>16004</v>
      </c>
      <c r="F282" s="2">
        <v>27</v>
      </c>
      <c r="G282" s="1">
        <v>43391</v>
      </c>
      <c r="H282">
        <v>44061</v>
      </c>
      <c r="I282">
        <v>28809.06</v>
      </c>
    </row>
    <row r="283" spans="1:9" hidden="1">
      <c r="A283" t="s">
        <v>830</v>
      </c>
      <c r="B283" t="s">
        <v>409</v>
      </c>
      <c r="C283" t="s">
        <v>511</v>
      </c>
      <c r="D283" t="s">
        <v>512</v>
      </c>
      <c r="E283" t="s">
        <v>16001</v>
      </c>
      <c r="F283" s="2">
        <v>147</v>
      </c>
      <c r="G283" s="1">
        <v>38334</v>
      </c>
      <c r="H283">
        <v>69980</v>
      </c>
      <c r="I283">
        <v>79604.63</v>
      </c>
    </row>
    <row r="284" spans="1:9" hidden="1">
      <c r="A284" t="s">
        <v>831</v>
      </c>
      <c r="B284" t="s">
        <v>286</v>
      </c>
      <c r="C284" t="s">
        <v>702</v>
      </c>
      <c r="D284" t="s">
        <v>703</v>
      </c>
      <c r="E284" t="s">
        <v>16010</v>
      </c>
      <c r="F284" s="2">
        <v>104</v>
      </c>
      <c r="G284" s="1">
        <v>41332</v>
      </c>
      <c r="H284">
        <v>63075</v>
      </c>
      <c r="I284">
        <v>67639.740000000005</v>
      </c>
    </row>
    <row r="285" spans="1:9" hidden="1">
      <c r="A285" t="s">
        <v>832</v>
      </c>
      <c r="B285" t="s">
        <v>833</v>
      </c>
      <c r="C285" t="s">
        <v>265</v>
      </c>
      <c r="D285" t="s">
        <v>266</v>
      </c>
      <c r="E285" t="s">
        <v>16000</v>
      </c>
      <c r="F285" s="2">
        <v>2</v>
      </c>
      <c r="G285" s="1">
        <v>31894</v>
      </c>
      <c r="H285">
        <v>38745</v>
      </c>
      <c r="I285">
        <v>48340.27</v>
      </c>
    </row>
    <row r="286" spans="1:9" hidden="1">
      <c r="A286" t="s">
        <v>834</v>
      </c>
      <c r="B286" t="s">
        <v>428</v>
      </c>
      <c r="C286" t="s">
        <v>257</v>
      </c>
      <c r="D286" t="s">
        <v>258</v>
      </c>
      <c r="E286" t="s">
        <v>16004</v>
      </c>
      <c r="F286" s="2">
        <v>4</v>
      </c>
      <c r="G286" s="1">
        <v>41688</v>
      </c>
      <c r="H286">
        <v>101750</v>
      </c>
      <c r="I286">
        <v>86079.05</v>
      </c>
    </row>
    <row r="287" spans="1:9" hidden="1">
      <c r="A287" t="s">
        <v>835</v>
      </c>
      <c r="B287" t="s">
        <v>836</v>
      </c>
      <c r="C287" t="s">
        <v>108</v>
      </c>
      <c r="D287" t="s">
        <v>109</v>
      </c>
      <c r="E287" t="s">
        <v>16010</v>
      </c>
      <c r="F287" s="2">
        <v>102</v>
      </c>
      <c r="G287" s="1">
        <v>32149</v>
      </c>
      <c r="H287">
        <v>63751</v>
      </c>
      <c r="I287">
        <v>90344.38</v>
      </c>
    </row>
    <row r="288" spans="1:9">
      <c r="A288" t="s">
        <v>837</v>
      </c>
      <c r="B288" t="s">
        <v>20</v>
      </c>
      <c r="C288" t="s">
        <v>838</v>
      </c>
      <c r="D288" t="s">
        <v>839</v>
      </c>
      <c r="E288" t="s">
        <v>15997</v>
      </c>
      <c r="F288" s="2">
        <v>324</v>
      </c>
      <c r="G288" s="1">
        <v>35879</v>
      </c>
      <c r="H288">
        <v>89466</v>
      </c>
      <c r="I288">
        <v>120454.9</v>
      </c>
    </row>
    <row r="289" spans="1:9" hidden="1">
      <c r="A289" t="s">
        <v>840</v>
      </c>
      <c r="B289" t="s">
        <v>338</v>
      </c>
      <c r="C289" t="s">
        <v>204</v>
      </c>
      <c r="D289" t="s">
        <v>205</v>
      </c>
      <c r="E289" t="s">
        <v>15994</v>
      </c>
      <c r="F289" s="2">
        <v>803</v>
      </c>
      <c r="G289" s="1">
        <v>39461</v>
      </c>
      <c r="H289">
        <v>52456</v>
      </c>
      <c r="I289">
        <v>58320.1</v>
      </c>
    </row>
    <row r="290" spans="1:9">
      <c r="A290" t="s">
        <v>841</v>
      </c>
      <c r="B290" t="s">
        <v>40</v>
      </c>
      <c r="C290" t="s">
        <v>842</v>
      </c>
      <c r="D290" t="s">
        <v>843</v>
      </c>
      <c r="E290" t="s">
        <v>15997</v>
      </c>
      <c r="F290" s="2">
        <v>370</v>
      </c>
      <c r="G290" s="1">
        <v>32475</v>
      </c>
      <c r="H290">
        <v>107364</v>
      </c>
      <c r="I290">
        <v>146250.98000000001</v>
      </c>
    </row>
    <row r="291" spans="1:9" hidden="1">
      <c r="A291" t="s">
        <v>844</v>
      </c>
      <c r="B291" t="s">
        <v>845</v>
      </c>
      <c r="C291" t="s">
        <v>438</v>
      </c>
      <c r="D291" t="s">
        <v>439</v>
      </c>
      <c r="E291" t="s">
        <v>15998</v>
      </c>
      <c r="F291" s="2">
        <v>8</v>
      </c>
      <c r="G291" s="1">
        <v>42492</v>
      </c>
      <c r="H291">
        <v>63075</v>
      </c>
      <c r="I291">
        <v>63027.39</v>
      </c>
    </row>
    <row r="292" spans="1:9" hidden="1">
      <c r="A292" t="s">
        <v>846</v>
      </c>
      <c r="B292" t="s">
        <v>847</v>
      </c>
      <c r="C292" t="s">
        <v>848</v>
      </c>
      <c r="D292" t="s">
        <v>849</v>
      </c>
      <c r="E292" t="s">
        <v>15994</v>
      </c>
      <c r="F292" s="2">
        <v>305</v>
      </c>
      <c r="G292" s="1">
        <v>42429</v>
      </c>
      <c r="H292">
        <v>54542</v>
      </c>
      <c r="I292">
        <v>45160.81</v>
      </c>
    </row>
    <row r="293" spans="1:9">
      <c r="A293" t="s">
        <v>850</v>
      </c>
      <c r="B293" t="s">
        <v>20</v>
      </c>
      <c r="C293" t="s">
        <v>624</v>
      </c>
      <c r="D293" t="s">
        <v>625</v>
      </c>
      <c r="E293" t="s">
        <v>15997</v>
      </c>
      <c r="F293" s="2">
        <v>2</v>
      </c>
      <c r="G293" s="1">
        <v>41682</v>
      </c>
      <c r="H293">
        <v>72254</v>
      </c>
      <c r="I293">
        <v>116029.24</v>
      </c>
    </row>
    <row r="294" spans="1:9">
      <c r="A294" t="s">
        <v>851</v>
      </c>
      <c r="B294" t="s">
        <v>20</v>
      </c>
      <c r="C294" t="s">
        <v>555</v>
      </c>
      <c r="D294" t="s">
        <v>556</v>
      </c>
      <c r="E294" t="s">
        <v>15997</v>
      </c>
      <c r="F294" s="2">
        <v>93</v>
      </c>
      <c r="G294" s="1">
        <v>36825</v>
      </c>
      <c r="H294">
        <v>87151</v>
      </c>
      <c r="I294">
        <v>84358.28</v>
      </c>
    </row>
    <row r="295" spans="1:9" hidden="1">
      <c r="A295" t="s">
        <v>852</v>
      </c>
      <c r="B295" t="s">
        <v>853</v>
      </c>
      <c r="C295" t="s">
        <v>854</v>
      </c>
      <c r="D295" t="s">
        <v>855</v>
      </c>
      <c r="E295" t="s">
        <v>15999</v>
      </c>
      <c r="F295" s="2">
        <v>5</v>
      </c>
      <c r="G295" s="1">
        <v>43311</v>
      </c>
      <c r="H295">
        <v>54044</v>
      </c>
      <c r="I295">
        <v>50818.7</v>
      </c>
    </row>
    <row r="296" spans="1:9" hidden="1">
      <c r="A296" t="s">
        <v>856</v>
      </c>
      <c r="B296" t="s">
        <v>857</v>
      </c>
      <c r="C296" t="s">
        <v>858</v>
      </c>
      <c r="D296" t="s">
        <v>859</v>
      </c>
      <c r="E296" t="s">
        <v>16014</v>
      </c>
      <c r="F296" s="2">
        <v>2</v>
      </c>
      <c r="G296" s="1">
        <v>34517</v>
      </c>
      <c r="H296">
        <v>114632</v>
      </c>
      <c r="I296">
        <v>115674.79</v>
      </c>
    </row>
    <row r="297" spans="1:9">
      <c r="A297" t="s">
        <v>860</v>
      </c>
      <c r="B297" t="s">
        <v>20</v>
      </c>
      <c r="C297" t="s">
        <v>783</v>
      </c>
      <c r="D297" t="s">
        <v>784</v>
      </c>
      <c r="E297" t="s">
        <v>15997</v>
      </c>
      <c r="F297" s="2">
        <v>35</v>
      </c>
      <c r="G297" s="1">
        <v>35317</v>
      </c>
      <c r="H297">
        <v>90236</v>
      </c>
      <c r="I297">
        <v>86374.21</v>
      </c>
    </row>
    <row r="298" spans="1:9" hidden="1">
      <c r="A298" t="s">
        <v>861</v>
      </c>
      <c r="B298" t="s">
        <v>862</v>
      </c>
      <c r="C298" t="s">
        <v>104</v>
      </c>
      <c r="D298" t="s">
        <v>105</v>
      </c>
      <c r="E298" t="s">
        <v>16007</v>
      </c>
      <c r="F298" s="2">
        <v>301</v>
      </c>
      <c r="G298" s="1">
        <v>43580</v>
      </c>
      <c r="H298">
        <v>39634</v>
      </c>
      <c r="I298">
        <v>6161.53</v>
      </c>
    </row>
    <row r="299" spans="1:9" hidden="1">
      <c r="A299" t="s">
        <v>863</v>
      </c>
      <c r="B299" t="s">
        <v>864</v>
      </c>
      <c r="C299" t="s">
        <v>341</v>
      </c>
      <c r="D299" t="s">
        <v>342</v>
      </c>
      <c r="E299" t="s">
        <v>16022</v>
      </c>
      <c r="F299" s="2">
        <v>2</v>
      </c>
      <c r="G299" s="1">
        <v>39930</v>
      </c>
      <c r="H299">
        <v>69315</v>
      </c>
      <c r="I299">
        <v>71140.67</v>
      </c>
    </row>
    <row r="300" spans="1:9" hidden="1">
      <c r="A300" t="s">
        <v>865</v>
      </c>
      <c r="B300" t="s">
        <v>28</v>
      </c>
      <c r="C300" t="s">
        <v>90</v>
      </c>
      <c r="D300" t="s">
        <v>91</v>
      </c>
      <c r="E300" t="s">
        <v>16005</v>
      </c>
      <c r="F300" s="2">
        <v>15</v>
      </c>
      <c r="G300" s="1">
        <v>42170</v>
      </c>
      <c r="H300">
        <v>31200</v>
      </c>
    </row>
    <row r="301" spans="1:9" hidden="1">
      <c r="A301" t="s">
        <v>866</v>
      </c>
      <c r="B301" t="s">
        <v>867</v>
      </c>
      <c r="C301" t="s">
        <v>868</v>
      </c>
      <c r="D301" t="s">
        <v>869</v>
      </c>
      <c r="E301" t="s">
        <v>16010</v>
      </c>
      <c r="F301" s="2">
        <v>390</v>
      </c>
      <c r="G301" s="1">
        <v>41926</v>
      </c>
      <c r="H301">
        <v>37543</v>
      </c>
      <c r="I301">
        <v>86252.83</v>
      </c>
    </row>
    <row r="302" spans="1:9" hidden="1">
      <c r="A302" t="s">
        <v>870</v>
      </c>
      <c r="B302" t="s">
        <v>278</v>
      </c>
      <c r="C302" t="s">
        <v>514</v>
      </c>
      <c r="D302" t="s">
        <v>515</v>
      </c>
      <c r="E302" t="s">
        <v>16019</v>
      </c>
      <c r="F302" s="2">
        <v>415</v>
      </c>
      <c r="G302" s="1">
        <v>42226</v>
      </c>
      <c r="H302">
        <v>32734</v>
      </c>
      <c r="I302">
        <v>38302.75</v>
      </c>
    </row>
    <row r="303" spans="1:9" hidden="1">
      <c r="A303" t="s">
        <v>871</v>
      </c>
      <c r="B303" t="s">
        <v>872</v>
      </c>
      <c r="C303" t="s">
        <v>873</v>
      </c>
      <c r="D303" t="s">
        <v>874</v>
      </c>
      <c r="E303" t="s">
        <v>16006</v>
      </c>
      <c r="F303" s="2">
        <v>10</v>
      </c>
      <c r="G303" s="1">
        <v>41939</v>
      </c>
      <c r="H303">
        <v>63036</v>
      </c>
      <c r="I303">
        <v>63229.08</v>
      </c>
    </row>
    <row r="304" spans="1:9" hidden="1">
      <c r="A304" t="s">
        <v>875</v>
      </c>
      <c r="B304" t="s">
        <v>876</v>
      </c>
      <c r="C304" t="s">
        <v>877</v>
      </c>
      <c r="D304" t="s">
        <v>878</v>
      </c>
      <c r="E304" t="s">
        <v>15994</v>
      </c>
      <c r="F304" s="2">
        <v>307</v>
      </c>
      <c r="G304" s="1">
        <v>28695</v>
      </c>
      <c r="H304">
        <v>75300</v>
      </c>
      <c r="I304">
        <v>76688.33</v>
      </c>
    </row>
    <row r="305" spans="1:9" hidden="1">
      <c r="A305" t="s">
        <v>879</v>
      </c>
      <c r="B305" t="s">
        <v>536</v>
      </c>
      <c r="C305" t="s">
        <v>477</v>
      </c>
      <c r="D305" t="s">
        <v>478</v>
      </c>
      <c r="E305" t="s">
        <v>16027</v>
      </c>
      <c r="F305" s="2">
        <v>1</v>
      </c>
      <c r="G305" s="1">
        <v>43314</v>
      </c>
      <c r="H305">
        <v>40248</v>
      </c>
      <c r="I305">
        <v>6753.15</v>
      </c>
    </row>
    <row r="306" spans="1:9" hidden="1">
      <c r="A306" t="s">
        <v>880</v>
      </c>
      <c r="B306" t="s">
        <v>881</v>
      </c>
      <c r="C306" t="s">
        <v>549</v>
      </c>
      <c r="D306" t="s">
        <v>550</v>
      </c>
      <c r="E306" t="s">
        <v>16001</v>
      </c>
      <c r="F306" s="2">
        <v>465</v>
      </c>
      <c r="G306" s="1">
        <v>42928</v>
      </c>
      <c r="H306">
        <v>54344</v>
      </c>
      <c r="I306">
        <v>63330.38</v>
      </c>
    </row>
    <row r="307" spans="1:9" hidden="1">
      <c r="A307" t="s">
        <v>882</v>
      </c>
      <c r="B307" t="s">
        <v>244</v>
      </c>
      <c r="C307" t="s">
        <v>245</v>
      </c>
      <c r="D307" t="s">
        <v>246</v>
      </c>
      <c r="E307" t="s">
        <v>16017</v>
      </c>
      <c r="F307" s="2">
        <v>786</v>
      </c>
      <c r="G307" s="1">
        <v>33026</v>
      </c>
      <c r="H307">
        <v>12290</v>
      </c>
      <c r="I307">
        <v>11915.71</v>
      </c>
    </row>
    <row r="308" spans="1:9">
      <c r="A308" t="s">
        <v>883</v>
      </c>
      <c r="B308" t="s">
        <v>884</v>
      </c>
      <c r="C308" t="s">
        <v>253</v>
      </c>
      <c r="D308" t="s">
        <v>254</v>
      </c>
      <c r="E308" t="s">
        <v>15997</v>
      </c>
      <c r="F308" s="2">
        <v>220</v>
      </c>
      <c r="G308" s="1">
        <v>35703</v>
      </c>
      <c r="H308">
        <v>105107</v>
      </c>
      <c r="I308">
        <v>220811.76</v>
      </c>
    </row>
    <row r="309" spans="1:9">
      <c r="A309" t="s">
        <v>885</v>
      </c>
      <c r="B309" t="s">
        <v>20</v>
      </c>
      <c r="C309" t="s">
        <v>886</v>
      </c>
      <c r="D309" t="s">
        <v>887</v>
      </c>
      <c r="E309" t="s">
        <v>15997</v>
      </c>
      <c r="F309" s="2">
        <v>261</v>
      </c>
      <c r="G309" s="1">
        <v>37711</v>
      </c>
      <c r="H309">
        <v>86379</v>
      </c>
      <c r="I309">
        <v>97997.48</v>
      </c>
    </row>
    <row r="310" spans="1:9" hidden="1">
      <c r="A310" t="s">
        <v>888</v>
      </c>
      <c r="B310" t="s">
        <v>53</v>
      </c>
      <c r="C310" t="s">
        <v>889</v>
      </c>
      <c r="D310" t="s">
        <v>890</v>
      </c>
      <c r="E310" t="s">
        <v>16006</v>
      </c>
      <c r="F310" s="2">
        <v>9</v>
      </c>
      <c r="G310" s="1">
        <v>39616</v>
      </c>
      <c r="H310">
        <v>60391</v>
      </c>
      <c r="I310">
        <v>57032.98</v>
      </c>
    </row>
    <row r="311" spans="1:9" hidden="1">
      <c r="A311" t="s">
        <v>891</v>
      </c>
      <c r="B311" t="s">
        <v>97</v>
      </c>
      <c r="C311" t="s">
        <v>49</v>
      </c>
      <c r="D311" t="s">
        <v>50</v>
      </c>
      <c r="E311" t="s">
        <v>16003</v>
      </c>
      <c r="F311" s="2">
        <v>2</v>
      </c>
      <c r="G311" s="1">
        <v>42874</v>
      </c>
      <c r="H311">
        <v>23920</v>
      </c>
      <c r="I311">
        <v>5583.5</v>
      </c>
    </row>
    <row r="312" spans="1:9" hidden="1">
      <c r="A312" t="s">
        <v>892</v>
      </c>
      <c r="B312" t="s">
        <v>278</v>
      </c>
      <c r="C312" t="s">
        <v>514</v>
      </c>
      <c r="D312" t="s">
        <v>515</v>
      </c>
      <c r="E312" t="s">
        <v>16019</v>
      </c>
      <c r="F312" s="2">
        <v>415</v>
      </c>
      <c r="G312" s="1">
        <v>43339</v>
      </c>
      <c r="H312">
        <v>32227</v>
      </c>
      <c r="I312">
        <v>24423.79</v>
      </c>
    </row>
    <row r="313" spans="1:9" hidden="1">
      <c r="A313" t="s">
        <v>893</v>
      </c>
      <c r="B313" t="s">
        <v>894</v>
      </c>
      <c r="C313" t="s">
        <v>895</v>
      </c>
      <c r="D313" t="s">
        <v>896</v>
      </c>
      <c r="E313" t="s">
        <v>15995</v>
      </c>
      <c r="F313" s="2">
        <v>94</v>
      </c>
      <c r="G313" s="1">
        <v>37874</v>
      </c>
      <c r="H313">
        <v>63138</v>
      </c>
      <c r="I313">
        <v>64340.39</v>
      </c>
    </row>
    <row r="314" spans="1:9">
      <c r="A314" t="s">
        <v>897</v>
      </c>
      <c r="B314" t="s">
        <v>20</v>
      </c>
      <c r="C314" t="s">
        <v>624</v>
      </c>
      <c r="D314" t="s">
        <v>625</v>
      </c>
      <c r="E314" t="s">
        <v>15997</v>
      </c>
      <c r="F314" s="2">
        <v>2</v>
      </c>
      <c r="G314" s="1">
        <v>37382</v>
      </c>
      <c r="H314">
        <v>86379</v>
      </c>
      <c r="I314">
        <v>126468.28</v>
      </c>
    </row>
    <row r="315" spans="1:9" hidden="1">
      <c r="A315" t="s">
        <v>898</v>
      </c>
      <c r="B315" t="s">
        <v>334</v>
      </c>
      <c r="C315" t="s">
        <v>899</v>
      </c>
      <c r="D315" t="s">
        <v>900</v>
      </c>
      <c r="E315" t="s">
        <v>16035</v>
      </c>
      <c r="F315" s="2">
        <v>2</v>
      </c>
      <c r="G315" s="1">
        <v>26143</v>
      </c>
      <c r="H315">
        <v>39419</v>
      </c>
      <c r="I315">
        <v>39389.19</v>
      </c>
    </row>
    <row r="316" spans="1:9" hidden="1">
      <c r="A316" t="s">
        <v>901</v>
      </c>
      <c r="B316" t="s">
        <v>89</v>
      </c>
      <c r="C316" t="s">
        <v>49</v>
      </c>
      <c r="D316" t="s">
        <v>50</v>
      </c>
      <c r="E316" t="s">
        <v>16003</v>
      </c>
      <c r="F316" s="2">
        <v>2</v>
      </c>
      <c r="G316" s="1">
        <v>42518</v>
      </c>
      <c r="H316">
        <v>21008</v>
      </c>
      <c r="I316">
        <v>11594.76</v>
      </c>
    </row>
    <row r="317" spans="1:9" hidden="1">
      <c r="A317" t="s">
        <v>902</v>
      </c>
      <c r="B317" t="s">
        <v>903</v>
      </c>
      <c r="C317" t="s">
        <v>225</v>
      </c>
      <c r="D317" t="s">
        <v>226</v>
      </c>
      <c r="E317" t="s">
        <v>6057</v>
      </c>
      <c r="F317" s="2">
        <v>1</v>
      </c>
      <c r="G317" s="1">
        <v>42782</v>
      </c>
      <c r="H317">
        <v>83942</v>
      </c>
      <c r="I317">
        <v>85114.82</v>
      </c>
    </row>
    <row r="318" spans="1:9" hidden="1">
      <c r="A318" t="s">
        <v>904</v>
      </c>
      <c r="B318" t="s">
        <v>905</v>
      </c>
      <c r="C318" t="s">
        <v>906</v>
      </c>
      <c r="D318" t="s">
        <v>907</v>
      </c>
      <c r="E318" t="s">
        <v>16015</v>
      </c>
      <c r="F318" s="2">
        <v>116</v>
      </c>
      <c r="G318" s="1">
        <v>39179</v>
      </c>
      <c r="H318">
        <v>42847</v>
      </c>
      <c r="I318">
        <v>44291.22</v>
      </c>
    </row>
    <row r="319" spans="1:9" hidden="1">
      <c r="A319" t="s">
        <v>908</v>
      </c>
      <c r="B319" t="s">
        <v>542</v>
      </c>
      <c r="C319" t="s">
        <v>909</v>
      </c>
      <c r="D319" t="s">
        <v>910</v>
      </c>
      <c r="E319" t="s">
        <v>16011</v>
      </c>
      <c r="F319" s="2">
        <v>350</v>
      </c>
      <c r="G319" s="1">
        <v>38845</v>
      </c>
      <c r="H319">
        <v>35673</v>
      </c>
      <c r="I319">
        <v>41444.46</v>
      </c>
    </row>
    <row r="320" spans="1:9" hidden="1">
      <c r="A320" t="s">
        <v>911</v>
      </c>
      <c r="B320" t="s">
        <v>48</v>
      </c>
      <c r="C320" t="s">
        <v>49</v>
      </c>
      <c r="D320" t="s">
        <v>50</v>
      </c>
      <c r="E320" t="s">
        <v>16003</v>
      </c>
      <c r="F320" s="2">
        <v>2</v>
      </c>
      <c r="G320" s="1">
        <v>40702</v>
      </c>
      <c r="H320">
        <v>28554</v>
      </c>
      <c r="I320">
        <v>5194.8</v>
      </c>
    </row>
    <row r="321" spans="1:9" hidden="1">
      <c r="A321" t="s">
        <v>912</v>
      </c>
      <c r="B321" t="s">
        <v>913</v>
      </c>
      <c r="C321" t="s">
        <v>257</v>
      </c>
      <c r="D321" t="s">
        <v>258</v>
      </c>
      <c r="E321" t="s">
        <v>16004</v>
      </c>
      <c r="F321" s="2">
        <v>4</v>
      </c>
      <c r="G321" s="1">
        <v>42591</v>
      </c>
      <c r="H321">
        <v>78428</v>
      </c>
      <c r="I321">
        <v>78368.800000000003</v>
      </c>
    </row>
    <row r="322" spans="1:9" hidden="1">
      <c r="A322" t="s">
        <v>914</v>
      </c>
      <c r="B322" t="s">
        <v>193</v>
      </c>
      <c r="C322" t="s">
        <v>348</v>
      </c>
      <c r="D322" t="s">
        <v>349</v>
      </c>
      <c r="E322" t="s">
        <v>16001</v>
      </c>
      <c r="F322" s="2">
        <v>461</v>
      </c>
      <c r="G322" s="1">
        <v>38614</v>
      </c>
      <c r="H322">
        <v>72622</v>
      </c>
      <c r="I322">
        <v>82019.98</v>
      </c>
    </row>
    <row r="323" spans="1:9" hidden="1">
      <c r="A323" t="s">
        <v>915</v>
      </c>
      <c r="B323" t="s">
        <v>916</v>
      </c>
      <c r="C323" t="s">
        <v>917</v>
      </c>
      <c r="D323" t="s">
        <v>918</v>
      </c>
      <c r="E323" t="s">
        <v>16029</v>
      </c>
      <c r="F323" s="2">
        <v>13</v>
      </c>
      <c r="G323" s="1">
        <v>39256</v>
      </c>
      <c r="H323">
        <v>32371</v>
      </c>
      <c r="I323">
        <v>34428.28</v>
      </c>
    </row>
    <row r="324" spans="1:9">
      <c r="A324" t="s">
        <v>919</v>
      </c>
      <c r="B324" t="s">
        <v>920</v>
      </c>
      <c r="C324" t="s">
        <v>717</v>
      </c>
      <c r="D324" t="s">
        <v>718</v>
      </c>
      <c r="E324" t="s">
        <v>15997</v>
      </c>
      <c r="F324" s="2">
        <v>386</v>
      </c>
      <c r="G324" s="1">
        <v>41858</v>
      </c>
      <c r="H324">
        <v>56400</v>
      </c>
      <c r="I324">
        <v>81628.100000000006</v>
      </c>
    </row>
    <row r="325" spans="1:9" hidden="1">
      <c r="A325" t="s">
        <v>921</v>
      </c>
      <c r="B325" t="s">
        <v>922</v>
      </c>
      <c r="C325" t="s">
        <v>672</v>
      </c>
      <c r="D325" t="s">
        <v>673</v>
      </c>
      <c r="E325" t="s">
        <v>16002</v>
      </c>
      <c r="F325" s="2">
        <v>1</v>
      </c>
      <c r="G325" s="1">
        <v>26605</v>
      </c>
      <c r="H325">
        <v>140766</v>
      </c>
      <c r="I325">
        <v>139612.07999999999</v>
      </c>
    </row>
    <row r="326" spans="1:9" hidden="1">
      <c r="A326" t="s">
        <v>923</v>
      </c>
      <c r="B326" t="s">
        <v>905</v>
      </c>
      <c r="C326" t="s">
        <v>906</v>
      </c>
      <c r="D326" t="s">
        <v>907</v>
      </c>
      <c r="E326" t="s">
        <v>16015</v>
      </c>
      <c r="F326" s="2">
        <v>116</v>
      </c>
      <c r="G326" s="1">
        <v>33455</v>
      </c>
      <c r="H326">
        <v>46591</v>
      </c>
      <c r="I326">
        <v>61035.56</v>
      </c>
    </row>
    <row r="327" spans="1:9" hidden="1">
      <c r="A327" t="s">
        <v>924</v>
      </c>
      <c r="B327" t="s">
        <v>579</v>
      </c>
      <c r="C327" t="s">
        <v>925</v>
      </c>
      <c r="D327" t="s">
        <v>926</v>
      </c>
      <c r="E327" t="s">
        <v>15998</v>
      </c>
      <c r="F327" s="2">
        <v>1</v>
      </c>
      <c r="G327" s="1">
        <v>37340</v>
      </c>
      <c r="H327">
        <v>68000</v>
      </c>
      <c r="I327">
        <v>67582.460000000006</v>
      </c>
    </row>
    <row r="328" spans="1:9" hidden="1">
      <c r="A328" t="s">
        <v>927</v>
      </c>
      <c r="B328" t="s">
        <v>114</v>
      </c>
      <c r="C328" t="s">
        <v>229</v>
      </c>
      <c r="D328" t="s">
        <v>230</v>
      </c>
      <c r="E328" t="s">
        <v>15994</v>
      </c>
      <c r="F328" s="2">
        <v>209</v>
      </c>
      <c r="G328" s="1">
        <v>41617</v>
      </c>
      <c r="H328">
        <v>32292</v>
      </c>
      <c r="I328">
        <v>51313.31</v>
      </c>
    </row>
    <row r="329" spans="1:9" hidden="1">
      <c r="A329" t="s">
        <v>928</v>
      </c>
      <c r="B329" t="s">
        <v>929</v>
      </c>
      <c r="C329" t="s">
        <v>868</v>
      </c>
      <c r="D329" t="s">
        <v>869</v>
      </c>
      <c r="E329" t="s">
        <v>16010</v>
      </c>
      <c r="F329" s="2">
        <v>390</v>
      </c>
      <c r="G329" s="1">
        <v>38929</v>
      </c>
      <c r="H329">
        <v>42745</v>
      </c>
      <c r="I329">
        <v>98194.99</v>
      </c>
    </row>
    <row r="330" spans="1:9" hidden="1">
      <c r="A330" t="s">
        <v>930</v>
      </c>
      <c r="B330" t="s">
        <v>114</v>
      </c>
      <c r="C330" t="s">
        <v>931</v>
      </c>
      <c r="D330" t="s">
        <v>932</v>
      </c>
      <c r="E330" t="s">
        <v>16011</v>
      </c>
      <c r="F330" s="2">
        <v>356</v>
      </c>
      <c r="G330" s="1">
        <v>38985</v>
      </c>
      <c r="H330">
        <v>33270</v>
      </c>
      <c r="I330">
        <v>48438.19</v>
      </c>
    </row>
    <row r="331" spans="1:9">
      <c r="A331" t="s">
        <v>933</v>
      </c>
      <c r="B331" t="s">
        <v>81</v>
      </c>
      <c r="C331" t="s">
        <v>82</v>
      </c>
      <c r="D331" t="s">
        <v>83</v>
      </c>
      <c r="E331" t="s">
        <v>15997</v>
      </c>
      <c r="F331" s="2">
        <v>416</v>
      </c>
      <c r="G331" s="1">
        <v>43493</v>
      </c>
      <c r="H331">
        <v>53512</v>
      </c>
      <c r="I331">
        <v>21060.67</v>
      </c>
    </row>
    <row r="332" spans="1:9" hidden="1">
      <c r="A332" t="s">
        <v>934</v>
      </c>
      <c r="B332" t="s">
        <v>463</v>
      </c>
      <c r="C332" t="s">
        <v>319</v>
      </c>
      <c r="D332" t="s">
        <v>320</v>
      </c>
      <c r="E332" t="s">
        <v>16019</v>
      </c>
      <c r="F332" s="2">
        <v>410</v>
      </c>
      <c r="G332" s="1">
        <v>38903</v>
      </c>
      <c r="H332">
        <v>57099</v>
      </c>
      <c r="I332">
        <v>56807.76</v>
      </c>
    </row>
    <row r="333" spans="1:9" hidden="1">
      <c r="A333" t="s">
        <v>935</v>
      </c>
      <c r="B333" t="s">
        <v>73</v>
      </c>
      <c r="C333" t="s">
        <v>74</v>
      </c>
      <c r="D333" t="s">
        <v>75</v>
      </c>
      <c r="E333" t="s">
        <v>16001</v>
      </c>
      <c r="F333" s="2">
        <v>604</v>
      </c>
      <c r="G333" s="1">
        <v>42626</v>
      </c>
      <c r="H333">
        <v>45873</v>
      </c>
      <c r="I333">
        <v>60883.19</v>
      </c>
    </row>
    <row r="334" spans="1:9" hidden="1">
      <c r="A334" t="s">
        <v>936</v>
      </c>
      <c r="B334" t="s">
        <v>937</v>
      </c>
      <c r="C334" t="s">
        <v>319</v>
      </c>
      <c r="D334" t="s">
        <v>320</v>
      </c>
      <c r="E334" t="s">
        <v>16019</v>
      </c>
      <c r="F334" s="2">
        <v>410</v>
      </c>
      <c r="G334" s="1">
        <v>39069</v>
      </c>
      <c r="H334">
        <v>40977</v>
      </c>
      <c r="I334">
        <v>73393.149999999994</v>
      </c>
    </row>
    <row r="335" spans="1:9" hidden="1">
      <c r="A335" t="s">
        <v>938</v>
      </c>
      <c r="B335" t="s">
        <v>214</v>
      </c>
      <c r="C335" t="s">
        <v>215</v>
      </c>
      <c r="D335" t="s">
        <v>216</v>
      </c>
      <c r="E335" t="s">
        <v>15994</v>
      </c>
      <c r="F335" s="2">
        <v>804</v>
      </c>
      <c r="G335" s="1">
        <v>36927</v>
      </c>
      <c r="H335">
        <v>38876</v>
      </c>
      <c r="I335">
        <v>41918.660000000003</v>
      </c>
    </row>
    <row r="336" spans="1:9" hidden="1">
      <c r="A336" t="s">
        <v>939</v>
      </c>
      <c r="B336" t="s">
        <v>12</v>
      </c>
      <c r="C336" t="s">
        <v>940</v>
      </c>
      <c r="D336" t="s">
        <v>941</v>
      </c>
      <c r="E336" t="s">
        <v>15995</v>
      </c>
      <c r="F336" s="2">
        <v>89</v>
      </c>
      <c r="G336" s="1">
        <v>28107</v>
      </c>
      <c r="H336">
        <v>56514</v>
      </c>
      <c r="I336">
        <v>56495.6</v>
      </c>
    </row>
    <row r="337" spans="1:9" hidden="1">
      <c r="A337" t="s">
        <v>942</v>
      </c>
      <c r="B337" t="s">
        <v>943</v>
      </c>
      <c r="C337" t="s">
        <v>944</v>
      </c>
      <c r="D337" t="s">
        <v>945</v>
      </c>
      <c r="E337" t="s">
        <v>15994</v>
      </c>
      <c r="F337" s="2">
        <v>210</v>
      </c>
      <c r="G337" s="1">
        <v>32461</v>
      </c>
      <c r="H337">
        <v>72535</v>
      </c>
      <c r="I337">
        <v>73016.78</v>
      </c>
    </row>
    <row r="338" spans="1:9" hidden="1">
      <c r="A338" t="s">
        <v>946</v>
      </c>
      <c r="B338" t="s">
        <v>947</v>
      </c>
      <c r="C338" t="s">
        <v>948</v>
      </c>
      <c r="D338" t="s">
        <v>949</v>
      </c>
      <c r="E338" t="s">
        <v>15999</v>
      </c>
      <c r="F338" s="2">
        <v>1</v>
      </c>
      <c r="G338" s="1">
        <v>31972</v>
      </c>
      <c r="H338">
        <v>65599</v>
      </c>
      <c r="I338">
        <v>68874.33</v>
      </c>
    </row>
    <row r="339" spans="1:9">
      <c r="A339" t="s">
        <v>950</v>
      </c>
      <c r="B339" t="s">
        <v>233</v>
      </c>
      <c r="C339" t="s">
        <v>234</v>
      </c>
      <c r="D339" t="s">
        <v>235</v>
      </c>
      <c r="E339" t="s">
        <v>15997</v>
      </c>
      <c r="F339" s="2">
        <v>372</v>
      </c>
      <c r="G339" s="1">
        <v>38428</v>
      </c>
      <c r="H339">
        <v>52456</v>
      </c>
      <c r="I339">
        <v>53409.69</v>
      </c>
    </row>
    <row r="340" spans="1:9" hidden="1">
      <c r="A340" t="s">
        <v>951</v>
      </c>
      <c r="B340" t="s">
        <v>69</v>
      </c>
      <c r="C340" t="s">
        <v>952</v>
      </c>
      <c r="D340" t="s">
        <v>953</v>
      </c>
      <c r="E340" t="s">
        <v>16022</v>
      </c>
      <c r="F340" s="2">
        <v>8</v>
      </c>
      <c r="G340" s="1">
        <v>41942</v>
      </c>
      <c r="H340">
        <v>35750</v>
      </c>
      <c r="I340">
        <v>32484.33</v>
      </c>
    </row>
    <row r="341" spans="1:9">
      <c r="A341" t="s">
        <v>954</v>
      </c>
      <c r="B341" t="s">
        <v>233</v>
      </c>
      <c r="C341" t="s">
        <v>234</v>
      </c>
      <c r="D341" t="s">
        <v>235</v>
      </c>
      <c r="E341" t="s">
        <v>15997</v>
      </c>
      <c r="F341" s="2">
        <v>372</v>
      </c>
      <c r="G341" s="1">
        <v>37224</v>
      </c>
      <c r="H341">
        <v>53984</v>
      </c>
      <c r="I341">
        <v>60390.99</v>
      </c>
    </row>
    <row r="342" spans="1:9" hidden="1">
      <c r="A342" t="s">
        <v>955</v>
      </c>
      <c r="B342" t="s">
        <v>634</v>
      </c>
      <c r="C342" t="s">
        <v>307</v>
      </c>
      <c r="D342" t="s">
        <v>308</v>
      </c>
      <c r="E342" t="s">
        <v>15994</v>
      </c>
      <c r="F342" s="2">
        <v>501</v>
      </c>
      <c r="G342" s="1">
        <v>38827</v>
      </c>
      <c r="H342">
        <v>44381</v>
      </c>
      <c r="I342">
        <v>54849.1</v>
      </c>
    </row>
    <row r="343" spans="1:9" hidden="1">
      <c r="A343" t="s">
        <v>956</v>
      </c>
      <c r="B343" t="s">
        <v>278</v>
      </c>
      <c r="C343" t="s">
        <v>514</v>
      </c>
      <c r="D343" t="s">
        <v>515</v>
      </c>
      <c r="E343" t="s">
        <v>16019</v>
      </c>
      <c r="F343" s="2">
        <v>415</v>
      </c>
      <c r="G343" s="1">
        <v>42233</v>
      </c>
      <c r="H343">
        <v>32734</v>
      </c>
      <c r="I343">
        <v>39229.07</v>
      </c>
    </row>
    <row r="344" spans="1:9" hidden="1">
      <c r="A344" t="s">
        <v>957</v>
      </c>
      <c r="B344" t="s">
        <v>958</v>
      </c>
      <c r="C344" t="s">
        <v>877</v>
      </c>
      <c r="D344" t="s">
        <v>878</v>
      </c>
      <c r="E344" t="s">
        <v>15994</v>
      </c>
      <c r="F344" s="2">
        <v>307</v>
      </c>
      <c r="G344" s="1">
        <v>39256</v>
      </c>
      <c r="H344">
        <v>34993</v>
      </c>
      <c r="I344">
        <v>42370.89</v>
      </c>
    </row>
    <row r="345" spans="1:9">
      <c r="A345" t="s">
        <v>959</v>
      </c>
      <c r="B345" t="s">
        <v>716</v>
      </c>
      <c r="C345" t="s">
        <v>717</v>
      </c>
      <c r="D345" t="s">
        <v>718</v>
      </c>
      <c r="E345" t="s">
        <v>15997</v>
      </c>
      <c r="F345" s="2">
        <v>386</v>
      </c>
      <c r="G345" s="1">
        <v>43178</v>
      </c>
      <c r="H345">
        <v>40487</v>
      </c>
      <c r="I345">
        <v>48645.91</v>
      </c>
    </row>
    <row r="346" spans="1:9">
      <c r="A346" t="s">
        <v>960</v>
      </c>
      <c r="B346" t="s">
        <v>20</v>
      </c>
      <c r="C346" t="s">
        <v>552</v>
      </c>
      <c r="D346" t="s">
        <v>553</v>
      </c>
      <c r="E346" t="s">
        <v>15997</v>
      </c>
      <c r="F346" s="2">
        <v>335</v>
      </c>
      <c r="G346" s="1">
        <v>35530</v>
      </c>
      <c r="H346">
        <v>90236</v>
      </c>
      <c r="I346">
        <v>145699.68</v>
      </c>
    </row>
    <row r="347" spans="1:9">
      <c r="A347" t="s">
        <v>961</v>
      </c>
      <c r="B347" t="s">
        <v>748</v>
      </c>
      <c r="C347" t="s">
        <v>962</v>
      </c>
      <c r="D347" t="s">
        <v>963</v>
      </c>
      <c r="E347" t="s">
        <v>15997</v>
      </c>
      <c r="F347" s="2">
        <v>356</v>
      </c>
      <c r="G347" s="1">
        <v>39422</v>
      </c>
      <c r="H347">
        <v>41995</v>
      </c>
      <c r="I347">
        <v>30934.66</v>
      </c>
    </row>
    <row r="348" spans="1:9" hidden="1">
      <c r="A348" t="s">
        <v>964</v>
      </c>
      <c r="B348" t="s">
        <v>409</v>
      </c>
      <c r="C348" t="s">
        <v>772</v>
      </c>
      <c r="D348" t="s">
        <v>773</v>
      </c>
      <c r="E348" t="s">
        <v>16001</v>
      </c>
      <c r="F348" s="2">
        <v>208</v>
      </c>
      <c r="G348" s="1">
        <v>41871</v>
      </c>
      <c r="H348">
        <v>67636</v>
      </c>
      <c r="I348">
        <v>79492.69</v>
      </c>
    </row>
    <row r="349" spans="1:9" hidden="1">
      <c r="A349" t="s">
        <v>965</v>
      </c>
      <c r="B349" t="s">
        <v>356</v>
      </c>
      <c r="C349" t="s">
        <v>229</v>
      </c>
      <c r="D349" t="s">
        <v>230</v>
      </c>
      <c r="E349" t="s">
        <v>15994</v>
      </c>
      <c r="F349" s="2">
        <v>209</v>
      </c>
      <c r="G349" s="1">
        <v>31985</v>
      </c>
      <c r="H349">
        <v>53487</v>
      </c>
      <c r="I349">
        <v>59201.19</v>
      </c>
    </row>
    <row r="350" spans="1:9" hidden="1">
      <c r="A350" t="s">
        <v>966</v>
      </c>
      <c r="B350" t="s">
        <v>278</v>
      </c>
      <c r="C350" t="s">
        <v>514</v>
      </c>
      <c r="D350" t="s">
        <v>515</v>
      </c>
      <c r="E350" t="s">
        <v>16019</v>
      </c>
      <c r="F350" s="2">
        <v>415</v>
      </c>
      <c r="G350" s="1">
        <v>43437</v>
      </c>
      <c r="H350">
        <v>32227</v>
      </c>
      <c r="I350">
        <v>13664.38</v>
      </c>
    </row>
    <row r="351" spans="1:9">
      <c r="A351" t="s">
        <v>967</v>
      </c>
      <c r="B351" t="s">
        <v>20</v>
      </c>
      <c r="C351" t="s">
        <v>351</v>
      </c>
      <c r="D351" t="s">
        <v>352</v>
      </c>
      <c r="E351" t="s">
        <v>15997</v>
      </c>
      <c r="F351" s="2">
        <v>33</v>
      </c>
      <c r="G351" s="1">
        <v>38714</v>
      </c>
      <c r="H351">
        <v>81045</v>
      </c>
      <c r="I351">
        <v>104344.91</v>
      </c>
    </row>
    <row r="352" spans="1:9" hidden="1">
      <c r="A352" t="s">
        <v>968</v>
      </c>
      <c r="B352" t="s">
        <v>73</v>
      </c>
      <c r="C352" t="s">
        <v>74</v>
      </c>
      <c r="D352" t="s">
        <v>75</v>
      </c>
      <c r="E352" t="s">
        <v>16001</v>
      </c>
      <c r="F352" s="2">
        <v>604</v>
      </c>
      <c r="G352" s="1">
        <v>42222</v>
      </c>
      <c r="H352">
        <v>52268</v>
      </c>
      <c r="I352">
        <v>76672.179999999993</v>
      </c>
    </row>
    <row r="353" spans="1:9">
      <c r="A353" t="s">
        <v>969</v>
      </c>
      <c r="B353" t="s">
        <v>20</v>
      </c>
      <c r="C353" t="s">
        <v>786</v>
      </c>
      <c r="D353" t="s">
        <v>787</v>
      </c>
      <c r="E353" t="s">
        <v>15997</v>
      </c>
      <c r="F353" s="2">
        <v>95</v>
      </c>
      <c r="G353" s="1">
        <v>38841</v>
      </c>
      <c r="H353">
        <v>81045</v>
      </c>
      <c r="I353">
        <v>75717.570000000007</v>
      </c>
    </row>
    <row r="354" spans="1:9" hidden="1">
      <c r="A354" t="s">
        <v>970</v>
      </c>
      <c r="B354" t="s">
        <v>340</v>
      </c>
      <c r="C354" t="s">
        <v>948</v>
      </c>
      <c r="D354" t="s">
        <v>949</v>
      </c>
      <c r="E354" t="s">
        <v>15999</v>
      </c>
      <c r="F354" s="2">
        <v>1</v>
      </c>
      <c r="G354" s="1">
        <v>42914</v>
      </c>
      <c r="H354">
        <v>47828</v>
      </c>
      <c r="I354">
        <v>45609.31</v>
      </c>
    </row>
    <row r="355" spans="1:9" hidden="1">
      <c r="A355" t="s">
        <v>971</v>
      </c>
      <c r="B355" t="s">
        <v>972</v>
      </c>
      <c r="C355" t="s">
        <v>149</v>
      </c>
      <c r="D355" t="s">
        <v>150</v>
      </c>
      <c r="E355" t="s">
        <v>16004</v>
      </c>
      <c r="F355" s="2">
        <v>26</v>
      </c>
      <c r="G355" s="1">
        <v>42026</v>
      </c>
      <c r="H355">
        <v>64505</v>
      </c>
      <c r="I355">
        <v>50501.63</v>
      </c>
    </row>
    <row r="356" spans="1:9">
      <c r="A356" t="s">
        <v>973</v>
      </c>
      <c r="B356" t="s">
        <v>40</v>
      </c>
      <c r="C356" t="s">
        <v>424</v>
      </c>
      <c r="D356" t="s">
        <v>425</v>
      </c>
      <c r="E356" t="s">
        <v>15997</v>
      </c>
      <c r="F356" s="2">
        <v>63</v>
      </c>
      <c r="G356" s="1">
        <v>36237</v>
      </c>
      <c r="H356">
        <v>102879</v>
      </c>
      <c r="I356">
        <v>105890.17</v>
      </c>
    </row>
    <row r="357" spans="1:9">
      <c r="A357" t="s">
        <v>974</v>
      </c>
      <c r="B357" t="s">
        <v>975</v>
      </c>
      <c r="C357" t="s">
        <v>976</v>
      </c>
      <c r="D357" t="s">
        <v>977</v>
      </c>
      <c r="E357" t="s">
        <v>15997</v>
      </c>
      <c r="F357" s="2">
        <v>361</v>
      </c>
      <c r="G357" s="1">
        <v>29374</v>
      </c>
      <c r="H357">
        <v>53939</v>
      </c>
      <c r="I357">
        <v>53898.89</v>
      </c>
    </row>
    <row r="358" spans="1:9" hidden="1">
      <c r="A358" t="s">
        <v>978</v>
      </c>
      <c r="B358" t="s">
        <v>979</v>
      </c>
      <c r="C358" t="s">
        <v>980</v>
      </c>
      <c r="D358" t="s">
        <v>981</v>
      </c>
      <c r="E358" t="s">
        <v>16004</v>
      </c>
      <c r="F358" s="2">
        <v>100</v>
      </c>
      <c r="G358" s="1">
        <v>40609</v>
      </c>
      <c r="H358">
        <v>79604</v>
      </c>
      <c r="I358">
        <v>81109.490000000005</v>
      </c>
    </row>
    <row r="359" spans="1:9" hidden="1">
      <c r="A359" t="s">
        <v>982</v>
      </c>
      <c r="B359" t="s">
        <v>983</v>
      </c>
      <c r="C359" t="s">
        <v>984</v>
      </c>
      <c r="D359" t="s">
        <v>985</v>
      </c>
      <c r="E359" t="s">
        <v>1941</v>
      </c>
      <c r="F359" s="2">
        <v>4</v>
      </c>
      <c r="G359" s="1">
        <v>43332</v>
      </c>
      <c r="H359">
        <v>130000</v>
      </c>
      <c r="I359">
        <v>107500</v>
      </c>
    </row>
    <row r="360" spans="1:9" hidden="1">
      <c r="A360" t="s">
        <v>986</v>
      </c>
      <c r="B360" t="s">
        <v>36</v>
      </c>
      <c r="C360" t="s">
        <v>987</v>
      </c>
      <c r="D360" t="s">
        <v>988</v>
      </c>
      <c r="E360" t="s">
        <v>16001</v>
      </c>
      <c r="F360" s="2">
        <v>126</v>
      </c>
      <c r="G360" s="1">
        <v>34211</v>
      </c>
      <c r="H360">
        <v>84065</v>
      </c>
      <c r="I360">
        <v>98900.73</v>
      </c>
    </row>
    <row r="361" spans="1:9">
      <c r="A361" t="s">
        <v>989</v>
      </c>
      <c r="B361" t="s">
        <v>20</v>
      </c>
      <c r="C361" t="s">
        <v>505</v>
      </c>
      <c r="D361" t="s">
        <v>506</v>
      </c>
      <c r="E361" t="s">
        <v>15997</v>
      </c>
      <c r="F361" s="2">
        <v>5</v>
      </c>
      <c r="G361" s="1">
        <v>41793</v>
      </c>
      <c r="H361">
        <v>72254</v>
      </c>
      <c r="I361">
        <v>84419.11</v>
      </c>
    </row>
    <row r="362" spans="1:9" hidden="1">
      <c r="A362" t="s">
        <v>990</v>
      </c>
      <c r="B362" t="s">
        <v>991</v>
      </c>
      <c r="C362" t="s">
        <v>992</v>
      </c>
      <c r="D362" t="s">
        <v>993</v>
      </c>
      <c r="E362" t="s">
        <v>16019</v>
      </c>
      <c r="F362" s="2">
        <v>320</v>
      </c>
      <c r="G362" s="1">
        <v>40712</v>
      </c>
      <c r="H362">
        <v>22318</v>
      </c>
      <c r="I362">
        <v>4691.62</v>
      </c>
    </row>
    <row r="363" spans="1:9" hidden="1">
      <c r="A363" t="s">
        <v>994</v>
      </c>
      <c r="B363" t="s">
        <v>995</v>
      </c>
      <c r="C363" t="s">
        <v>331</v>
      </c>
      <c r="D363" t="s">
        <v>332</v>
      </c>
      <c r="E363" t="s">
        <v>15998</v>
      </c>
      <c r="F363" s="2">
        <v>36</v>
      </c>
      <c r="G363" s="1">
        <v>36682</v>
      </c>
      <c r="H363">
        <v>61329</v>
      </c>
      <c r="I363">
        <v>61767.74</v>
      </c>
    </row>
    <row r="364" spans="1:9">
      <c r="A364" t="s">
        <v>996</v>
      </c>
      <c r="B364" t="s">
        <v>20</v>
      </c>
      <c r="C364" t="s">
        <v>997</v>
      </c>
      <c r="D364" t="s">
        <v>998</v>
      </c>
      <c r="E364" t="s">
        <v>15997</v>
      </c>
      <c r="F364" s="2">
        <v>337</v>
      </c>
      <c r="G364" s="1">
        <v>38328</v>
      </c>
      <c r="H364">
        <v>81795</v>
      </c>
      <c r="I364">
        <v>92648.63</v>
      </c>
    </row>
    <row r="365" spans="1:9">
      <c r="A365" t="s">
        <v>999</v>
      </c>
      <c r="B365" t="s">
        <v>81</v>
      </c>
      <c r="C365" t="s">
        <v>82</v>
      </c>
      <c r="D365" t="s">
        <v>83</v>
      </c>
      <c r="E365" t="s">
        <v>15997</v>
      </c>
      <c r="F365" s="2">
        <v>416</v>
      </c>
      <c r="G365" s="1">
        <v>43461</v>
      </c>
      <c r="H365">
        <v>53512</v>
      </c>
      <c r="I365">
        <v>25545.09</v>
      </c>
    </row>
    <row r="366" spans="1:9" hidden="1">
      <c r="A366" t="s">
        <v>1000</v>
      </c>
      <c r="B366" t="s">
        <v>1001</v>
      </c>
      <c r="C366" t="s">
        <v>149</v>
      </c>
      <c r="D366" t="s">
        <v>150</v>
      </c>
      <c r="E366" t="s">
        <v>16004</v>
      </c>
      <c r="F366" s="2">
        <v>26</v>
      </c>
      <c r="G366" s="1">
        <v>41319</v>
      </c>
      <c r="H366">
        <v>70000</v>
      </c>
      <c r="I366">
        <v>30961.45</v>
      </c>
    </row>
    <row r="367" spans="1:9" hidden="1">
      <c r="A367" t="s">
        <v>1002</v>
      </c>
      <c r="B367" t="s">
        <v>290</v>
      </c>
      <c r="C367" t="s">
        <v>104</v>
      </c>
      <c r="D367" t="s">
        <v>105</v>
      </c>
      <c r="E367" t="s">
        <v>16007</v>
      </c>
      <c r="F367" s="2">
        <v>301</v>
      </c>
      <c r="G367" s="1">
        <v>42432</v>
      </c>
      <c r="H367">
        <v>61635</v>
      </c>
      <c r="I367">
        <v>62234.47</v>
      </c>
    </row>
    <row r="368" spans="1:9" hidden="1">
      <c r="A368" t="s">
        <v>1003</v>
      </c>
      <c r="B368" t="s">
        <v>1004</v>
      </c>
      <c r="C368" t="s">
        <v>1005</v>
      </c>
      <c r="D368" t="s">
        <v>1006</v>
      </c>
      <c r="E368" t="s">
        <v>16031</v>
      </c>
      <c r="F368" s="2">
        <v>1</v>
      </c>
      <c r="G368" s="1">
        <v>42261</v>
      </c>
      <c r="H368">
        <v>66770</v>
      </c>
      <c r="I368">
        <v>61274.45</v>
      </c>
    </row>
    <row r="369" spans="1:9" hidden="1">
      <c r="A369" t="s">
        <v>1007</v>
      </c>
      <c r="B369" t="s">
        <v>1008</v>
      </c>
      <c r="C369" t="s">
        <v>1009</v>
      </c>
      <c r="D369" t="s">
        <v>1010</v>
      </c>
      <c r="E369" t="s">
        <v>16036</v>
      </c>
      <c r="F369" s="2">
        <v>1</v>
      </c>
      <c r="G369" s="1">
        <v>38621</v>
      </c>
      <c r="H369">
        <v>121729</v>
      </c>
      <c r="I369">
        <v>122911.33</v>
      </c>
    </row>
    <row r="370" spans="1:9" hidden="1">
      <c r="A370" t="s">
        <v>1011</v>
      </c>
      <c r="B370" t="s">
        <v>69</v>
      </c>
      <c r="C370" t="s">
        <v>502</v>
      </c>
      <c r="D370" t="s">
        <v>503</v>
      </c>
      <c r="E370" t="s">
        <v>16008</v>
      </c>
      <c r="F370" s="2">
        <v>12</v>
      </c>
      <c r="G370" s="1">
        <v>43136</v>
      </c>
      <c r="H370">
        <v>31488</v>
      </c>
      <c r="I370">
        <v>31783.54</v>
      </c>
    </row>
    <row r="371" spans="1:9" hidden="1">
      <c r="A371" t="s">
        <v>1012</v>
      </c>
      <c r="B371" t="s">
        <v>1013</v>
      </c>
      <c r="C371" t="s">
        <v>1014</v>
      </c>
      <c r="D371" t="s">
        <v>1015</v>
      </c>
      <c r="E371" t="s">
        <v>16006</v>
      </c>
      <c r="F371" s="2">
        <v>75</v>
      </c>
      <c r="G371" s="1">
        <v>40911</v>
      </c>
      <c r="H371">
        <v>50927</v>
      </c>
      <c r="I371">
        <v>51085.29</v>
      </c>
    </row>
    <row r="372" spans="1:9">
      <c r="A372" t="s">
        <v>1016</v>
      </c>
      <c r="B372" t="s">
        <v>81</v>
      </c>
      <c r="C372" t="s">
        <v>82</v>
      </c>
      <c r="D372" t="s">
        <v>83</v>
      </c>
      <c r="E372" t="s">
        <v>15997</v>
      </c>
      <c r="F372" s="2">
        <v>416</v>
      </c>
      <c r="G372" s="1">
        <v>43515</v>
      </c>
      <c r="H372">
        <v>53512</v>
      </c>
      <c r="I372">
        <v>19201.669999999998</v>
      </c>
    </row>
    <row r="373" spans="1:9">
      <c r="A373" t="s">
        <v>1017</v>
      </c>
      <c r="B373" t="s">
        <v>165</v>
      </c>
      <c r="C373" t="s">
        <v>222</v>
      </c>
      <c r="D373" t="s">
        <v>223</v>
      </c>
      <c r="E373" t="s">
        <v>15997</v>
      </c>
      <c r="F373" s="2">
        <v>304</v>
      </c>
      <c r="G373" s="1">
        <v>35437</v>
      </c>
      <c r="H373">
        <v>92415</v>
      </c>
      <c r="I373">
        <v>103674.89</v>
      </c>
    </row>
    <row r="374" spans="1:9" hidden="1">
      <c r="A374" t="s">
        <v>1018</v>
      </c>
      <c r="B374" t="s">
        <v>634</v>
      </c>
      <c r="C374" t="s">
        <v>377</v>
      </c>
      <c r="D374" t="s">
        <v>378</v>
      </c>
      <c r="E374" t="s">
        <v>15994</v>
      </c>
      <c r="F374" s="2">
        <v>212</v>
      </c>
      <c r="G374" s="1">
        <v>37557</v>
      </c>
      <c r="H374">
        <v>40925</v>
      </c>
      <c r="I374">
        <v>43095.34</v>
      </c>
    </row>
    <row r="375" spans="1:9" hidden="1">
      <c r="A375" t="s">
        <v>1019</v>
      </c>
      <c r="B375" t="s">
        <v>1020</v>
      </c>
      <c r="C375" t="s">
        <v>86</v>
      </c>
      <c r="D375" t="s">
        <v>87</v>
      </c>
      <c r="E375" t="s">
        <v>16008</v>
      </c>
      <c r="F375" s="2">
        <v>55</v>
      </c>
      <c r="G375" s="1">
        <v>42317</v>
      </c>
      <c r="H375">
        <v>56919</v>
      </c>
      <c r="I375">
        <v>54175.62</v>
      </c>
    </row>
    <row r="376" spans="1:9">
      <c r="A376" t="s">
        <v>1021</v>
      </c>
      <c r="B376" t="s">
        <v>165</v>
      </c>
      <c r="C376" t="s">
        <v>1022</v>
      </c>
      <c r="D376" t="s">
        <v>1023</v>
      </c>
      <c r="E376" t="s">
        <v>15997</v>
      </c>
      <c r="F376" s="2">
        <v>36</v>
      </c>
      <c r="G376" s="1">
        <v>35262</v>
      </c>
      <c r="H376">
        <v>93201</v>
      </c>
      <c r="I376">
        <v>91941.66</v>
      </c>
    </row>
    <row r="377" spans="1:9" hidden="1">
      <c r="A377" t="s">
        <v>1024</v>
      </c>
      <c r="B377" t="s">
        <v>89</v>
      </c>
      <c r="C377" t="s">
        <v>78</v>
      </c>
      <c r="D377" t="s">
        <v>79</v>
      </c>
      <c r="E377" t="s">
        <v>16007</v>
      </c>
      <c r="F377" s="2">
        <v>1</v>
      </c>
      <c r="G377" s="1">
        <v>42155</v>
      </c>
      <c r="H377">
        <v>30160</v>
      </c>
      <c r="I377">
        <v>22516.75</v>
      </c>
    </row>
    <row r="378" spans="1:9">
      <c r="A378" t="s">
        <v>1025</v>
      </c>
      <c r="B378" t="s">
        <v>20</v>
      </c>
      <c r="C378" t="s">
        <v>1026</v>
      </c>
      <c r="D378" t="s">
        <v>1027</v>
      </c>
      <c r="E378" t="s">
        <v>15997</v>
      </c>
      <c r="F378" s="2">
        <v>196</v>
      </c>
      <c r="G378" s="1">
        <v>41821</v>
      </c>
      <c r="H378">
        <v>72254</v>
      </c>
      <c r="I378">
        <v>80623.710000000006</v>
      </c>
    </row>
    <row r="379" spans="1:9">
      <c r="A379" t="s">
        <v>1028</v>
      </c>
      <c r="B379" t="s">
        <v>20</v>
      </c>
      <c r="C379" t="s">
        <v>1029</v>
      </c>
      <c r="D379" t="s">
        <v>1030</v>
      </c>
      <c r="E379" t="s">
        <v>15997</v>
      </c>
      <c r="F379" s="2">
        <v>395</v>
      </c>
      <c r="G379" s="1">
        <v>40525</v>
      </c>
      <c r="H379">
        <v>76547</v>
      </c>
      <c r="I379">
        <v>92106.91</v>
      </c>
    </row>
    <row r="380" spans="1:9" hidden="1">
      <c r="A380" t="s">
        <v>1031</v>
      </c>
      <c r="B380" t="s">
        <v>114</v>
      </c>
      <c r="C380" t="s">
        <v>931</v>
      </c>
      <c r="D380" t="s">
        <v>932</v>
      </c>
      <c r="E380" t="s">
        <v>16011</v>
      </c>
      <c r="F380" s="2">
        <v>356</v>
      </c>
      <c r="G380" s="1">
        <v>39057</v>
      </c>
      <c r="H380">
        <v>33270</v>
      </c>
      <c r="I380">
        <v>37557.339999999997</v>
      </c>
    </row>
    <row r="381" spans="1:9" hidden="1">
      <c r="A381" t="s">
        <v>1032</v>
      </c>
      <c r="B381" t="s">
        <v>1033</v>
      </c>
      <c r="C381" t="s">
        <v>645</v>
      </c>
      <c r="D381" t="s">
        <v>646</v>
      </c>
      <c r="E381" t="s">
        <v>16032</v>
      </c>
      <c r="F381" s="2">
        <v>401</v>
      </c>
      <c r="G381" s="1">
        <v>32653</v>
      </c>
      <c r="H381">
        <v>43137</v>
      </c>
      <c r="I381">
        <v>47002.07</v>
      </c>
    </row>
    <row r="382" spans="1:9" hidden="1">
      <c r="A382" t="s">
        <v>1034</v>
      </c>
      <c r="B382" t="s">
        <v>1035</v>
      </c>
      <c r="C382" t="s">
        <v>1036</v>
      </c>
      <c r="D382" t="s">
        <v>1037</v>
      </c>
      <c r="E382" t="s">
        <v>16001</v>
      </c>
      <c r="F382" s="2">
        <v>203</v>
      </c>
      <c r="G382" s="1">
        <v>34387</v>
      </c>
      <c r="H382">
        <v>94635</v>
      </c>
      <c r="I382">
        <v>94759.85</v>
      </c>
    </row>
    <row r="383" spans="1:9" hidden="1">
      <c r="A383" t="s">
        <v>1038</v>
      </c>
      <c r="B383" t="s">
        <v>1039</v>
      </c>
      <c r="C383" t="s">
        <v>188</v>
      </c>
      <c r="D383" t="s">
        <v>189</v>
      </c>
      <c r="E383" t="s">
        <v>16010</v>
      </c>
      <c r="F383" s="2">
        <v>506</v>
      </c>
      <c r="G383" s="1">
        <v>32667</v>
      </c>
      <c r="H383">
        <v>58568</v>
      </c>
      <c r="I383">
        <v>90341.97</v>
      </c>
    </row>
    <row r="384" spans="1:9" hidden="1">
      <c r="A384" t="s">
        <v>1040</v>
      </c>
      <c r="B384" t="s">
        <v>1041</v>
      </c>
      <c r="C384" t="s">
        <v>645</v>
      </c>
      <c r="D384" t="s">
        <v>646</v>
      </c>
      <c r="E384" t="s">
        <v>16032</v>
      </c>
      <c r="F384" s="2">
        <v>401</v>
      </c>
      <c r="G384" s="1">
        <v>41480</v>
      </c>
      <c r="H384">
        <v>36312</v>
      </c>
      <c r="I384">
        <v>36479.160000000003</v>
      </c>
    </row>
    <row r="385" spans="1:9" hidden="1">
      <c r="A385" t="s">
        <v>1042</v>
      </c>
      <c r="B385" t="s">
        <v>1043</v>
      </c>
      <c r="C385" t="s">
        <v>215</v>
      </c>
      <c r="D385" t="s">
        <v>216</v>
      </c>
      <c r="E385" t="s">
        <v>15994</v>
      </c>
      <c r="F385" s="2">
        <v>804</v>
      </c>
      <c r="G385" s="1">
        <v>39195</v>
      </c>
      <c r="H385">
        <v>49510</v>
      </c>
      <c r="I385">
        <v>60267.03</v>
      </c>
    </row>
    <row r="386" spans="1:9">
      <c r="A386" t="s">
        <v>1044</v>
      </c>
      <c r="B386" t="s">
        <v>40</v>
      </c>
      <c r="C386" t="s">
        <v>1045</v>
      </c>
      <c r="D386" t="s">
        <v>1046</v>
      </c>
      <c r="E386" t="s">
        <v>15997</v>
      </c>
      <c r="F386" s="2">
        <v>162</v>
      </c>
      <c r="G386" s="1">
        <v>38384</v>
      </c>
      <c r="H386">
        <v>95097</v>
      </c>
      <c r="I386">
        <v>134667.69</v>
      </c>
    </row>
    <row r="387" spans="1:9" hidden="1">
      <c r="A387" t="s">
        <v>1047</v>
      </c>
      <c r="B387" t="s">
        <v>678</v>
      </c>
      <c r="C387" t="s">
        <v>1048</v>
      </c>
      <c r="D387" t="s">
        <v>1049</v>
      </c>
      <c r="E387" t="s">
        <v>16002</v>
      </c>
      <c r="F387" s="2">
        <v>2</v>
      </c>
      <c r="G387" s="1">
        <v>41095</v>
      </c>
      <c r="H387">
        <v>48919</v>
      </c>
      <c r="I387">
        <v>46575.6</v>
      </c>
    </row>
    <row r="388" spans="1:9" hidden="1">
      <c r="A388" t="s">
        <v>1050</v>
      </c>
      <c r="B388" t="s">
        <v>89</v>
      </c>
      <c r="C388" t="s">
        <v>90</v>
      </c>
      <c r="D388" t="s">
        <v>91</v>
      </c>
      <c r="E388" t="s">
        <v>16005</v>
      </c>
      <c r="F388" s="2">
        <v>15</v>
      </c>
      <c r="G388" s="1">
        <v>42159</v>
      </c>
      <c r="H388">
        <v>24960</v>
      </c>
      <c r="I388">
        <v>959.5</v>
      </c>
    </row>
    <row r="389" spans="1:9" hidden="1">
      <c r="A389" t="s">
        <v>1051</v>
      </c>
      <c r="B389" t="s">
        <v>69</v>
      </c>
      <c r="C389" t="s">
        <v>145</v>
      </c>
      <c r="D389" t="s">
        <v>146</v>
      </c>
      <c r="E389" t="s">
        <v>16010</v>
      </c>
      <c r="F389" s="2">
        <v>300</v>
      </c>
      <c r="G389" s="1">
        <v>40875</v>
      </c>
      <c r="H389">
        <v>36312</v>
      </c>
      <c r="I389">
        <v>37271.29</v>
      </c>
    </row>
    <row r="390" spans="1:9" hidden="1">
      <c r="A390" t="s">
        <v>1052</v>
      </c>
      <c r="B390" t="s">
        <v>414</v>
      </c>
      <c r="C390" t="s">
        <v>314</v>
      </c>
      <c r="D390" t="s">
        <v>315</v>
      </c>
      <c r="E390" t="s">
        <v>315</v>
      </c>
      <c r="F390" s="2">
        <v>1</v>
      </c>
      <c r="G390" s="1">
        <v>36374</v>
      </c>
      <c r="H390">
        <v>72818</v>
      </c>
      <c r="I390">
        <v>72661.14</v>
      </c>
    </row>
    <row r="391" spans="1:9" hidden="1">
      <c r="A391" t="s">
        <v>1053</v>
      </c>
      <c r="B391" t="s">
        <v>1054</v>
      </c>
      <c r="C391" t="s">
        <v>1055</v>
      </c>
      <c r="D391" t="s">
        <v>1056</v>
      </c>
      <c r="E391" t="s">
        <v>16004</v>
      </c>
      <c r="F391" s="2">
        <v>531</v>
      </c>
      <c r="G391" s="1">
        <v>35408</v>
      </c>
      <c r="H391">
        <v>60425</v>
      </c>
      <c r="I391">
        <v>62965.38</v>
      </c>
    </row>
    <row r="392" spans="1:9">
      <c r="A392" t="s">
        <v>1057</v>
      </c>
      <c r="B392" t="s">
        <v>165</v>
      </c>
      <c r="C392" t="s">
        <v>1058</v>
      </c>
      <c r="D392" t="s">
        <v>1059</v>
      </c>
      <c r="E392" t="s">
        <v>15997</v>
      </c>
      <c r="F392" s="2">
        <v>123</v>
      </c>
      <c r="G392" s="1">
        <v>39310</v>
      </c>
      <c r="H392">
        <v>82197</v>
      </c>
      <c r="I392">
        <v>82180.320000000007</v>
      </c>
    </row>
    <row r="393" spans="1:9">
      <c r="A393" t="s">
        <v>1060</v>
      </c>
      <c r="B393" t="s">
        <v>1061</v>
      </c>
      <c r="C393" t="s">
        <v>717</v>
      </c>
      <c r="D393" t="s">
        <v>718</v>
      </c>
      <c r="E393" t="s">
        <v>15997</v>
      </c>
      <c r="F393" s="2">
        <v>386</v>
      </c>
      <c r="G393" s="1">
        <v>42885</v>
      </c>
      <c r="H393">
        <v>76398</v>
      </c>
      <c r="I393">
        <v>78484.81</v>
      </c>
    </row>
    <row r="394" spans="1:9" hidden="1">
      <c r="A394" t="s">
        <v>1062</v>
      </c>
      <c r="B394" t="s">
        <v>89</v>
      </c>
      <c r="C394" t="s">
        <v>873</v>
      </c>
      <c r="D394" t="s">
        <v>874</v>
      </c>
      <c r="E394" t="s">
        <v>16006</v>
      </c>
      <c r="F394" s="2">
        <v>10</v>
      </c>
      <c r="G394" s="1">
        <v>40331</v>
      </c>
      <c r="H394">
        <v>29500</v>
      </c>
      <c r="I394">
        <v>29081.42</v>
      </c>
    </row>
    <row r="395" spans="1:9">
      <c r="A395" t="s">
        <v>1063</v>
      </c>
      <c r="B395" t="s">
        <v>20</v>
      </c>
      <c r="C395" t="s">
        <v>1064</v>
      </c>
      <c r="D395" t="s">
        <v>1065</v>
      </c>
      <c r="E395" t="s">
        <v>15997</v>
      </c>
      <c r="F395" s="2">
        <v>265</v>
      </c>
      <c r="G395" s="1">
        <v>41297</v>
      </c>
      <c r="H395">
        <v>72977</v>
      </c>
      <c r="I395">
        <v>104114.06</v>
      </c>
    </row>
    <row r="396" spans="1:9" hidden="1">
      <c r="A396" t="s">
        <v>1066</v>
      </c>
      <c r="B396" t="s">
        <v>1067</v>
      </c>
      <c r="C396" t="s">
        <v>1068</v>
      </c>
      <c r="D396" t="s">
        <v>1069</v>
      </c>
      <c r="E396" t="s">
        <v>16037</v>
      </c>
      <c r="F396" s="2">
        <v>1</v>
      </c>
      <c r="G396" s="1">
        <v>43706</v>
      </c>
      <c r="H396">
        <v>85000</v>
      </c>
    </row>
    <row r="397" spans="1:9">
      <c r="A397" t="s">
        <v>1070</v>
      </c>
      <c r="B397" t="s">
        <v>20</v>
      </c>
      <c r="C397" t="s">
        <v>692</v>
      </c>
      <c r="D397" t="s">
        <v>693</v>
      </c>
      <c r="E397" t="s">
        <v>15997</v>
      </c>
      <c r="F397" s="2">
        <v>409</v>
      </c>
      <c r="G397" s="1">
        <v>35905</v>
      </c>
      <c r="H397">
        <v>90236</v>
      </c>
      <c r="I397">
        <v>141956.28</v>
      </c>
    </row>
    <row r="398" spans="1:9" hidden="1">
      <c r="A398" t="s">
        <v>1071</v>
      </c>
      <c r="B398" t="s">
        <v>671</v>
      </c>
      <c r="C398" t="s">
        <v>672</v>
      </c>
      <c r="D398" t="s">
        <v>673</v>
      </c>
      <c r="E398" t="s">
        <v>16002</v>
      </c>
      <c r="F398" s="2">
        <v>1</v>
      </c>
      <c r="G398" s="1">
        <v>39491</v>
      </c>
      <c r="H398">
        <v>55975</v>
      </c>
      <c r="I398">
        <v>56857.35</v>
      </c>
    </row>
    <row r="399" spans="1:9" hidden="1">
      <c r="A399" t="s">
        <v>1072</v>
      </c>
      <c r="B399" t="s">
        <v>36</v>
      </c>
      <c r="C399" t="s">
        <v>468</v>
      </c>
      <c r="D399" t="s">
        <v>469</v>
      </c>
      <c r="E399" t="s">
        <v>16001</v>
      </c>
      <c r="F399" s="2">
        <v>135</v>
      </c>
      <c r="G399" s="1">
        <v>33133</v>
      </c>
      <c r="H399">
        <v>84065</v>
      </c>
      <c r="I399">
        <v>96615.17</v>
      </c>
    </row>
    <row r="400" spans="1:9" hidden="1">
      <c r="A400" t="s">
        <v>1073</v>
      </c>
      <c r="B400" t="s">
        <v>497</v>
      </c>
      <c r="C400" t="s">
        <v>498</v>
      </c>
      <c r="D400" t="s">
        <v>499</v>
      </c>
      <c r="E400" t="s">
        <v>16029</v>
      </c>
      <c r="F400" s="2">
        <v>15</v>
      </c>
      <c r="G400" s="1">
        <v>39156</v>
      </c>
      <c r="H400">
        <v>44584</v>
      </c>
      <c r="I400">
        <v>46681.3</v>
      </c>
    </row>
    <row r="401" spans="1:9">
      <c r="A401" t="s">
        <v>1074</v>
      </c>
      <c r="B401" t="s">
        <v>81</v>
      </c>
      <c r="C401" t="s">
        <v>82</v>
      </c>
      <c r="D401" t="s">
        <v>83</v>
      </c>
      <c r="E401" t="s">
        <v>15997</v>
      </c>
      <c r="F401" s="2">
        <v>416</v>
      </c>
      <c r="G401" s="1">
        <v>43487</v>
      </c>
      <c r="H401">
        <v>53512</v>
      </c>
      <c r="I401">
        <v>21894.42</v>
      </c>
    </row>
    <row r="402" spans="1:9" hidden="1">
      <c r="A402" t="s">
        <v>1075</v>
      </c>
      <c r="B402" t="s">
        <v>152</v>
      </c>
      <c r="C402" t="s">
        <v>1076</v>
      </c>
      <c r="D402" t="s">
        <v>1077</v>
      </c>
      <c r="E402" t="s">
        <v>16007</v>
      </c>
      <c r="F402" s="2">
        <v>100</v>
      </c>
      <c r="G402" s="1">
        <v>43333</v>
      </c>
      <c r="H402">
        <v>65686</v>
      </c>
      <c r="I402">
        <v>36115.81</v>
      </c>
    </row>
    <row r="403" spans="1:9" hidden="1">
      <c r="A403" t="s">
        <v>1078</v>
      </c>
      <c r="B403" t="s">
        <v>278</v>
      </c>
      <c r="C403" t="s">
        <v>514</v>
      </c>
      <c r="D403" t="s">
        <v>515</v>
      </c>
      <c r="E403" t="s">
        <v>16019</v>
      </c>
      <c r="F403" s="2">
        <v>415</v>
      </c>
      <c r="G403" s="1">
        <v>38017</v>
      </c>
      <c r="H403">
        <v>35438</v>
      </c>
      <c r="I403">
        <v>33614.39</v>
      </c>
    </row>
    <row r="404" spans="1:9" hidden="1">
      <c r="A404" t="s">
        <v>1079</v>
      </c>
      <c r="B404" t="s">
        <v>542</v>
      </c>
      <c r="C404" t="s">
        <v>296</v>
      </c>
      <c r="D404" t="s">
        <v>297</v>
      </c>
      <c r="E404" t="s">
        <v>16019</v>
      </c>
      <c r="F404" s="2">
        <v>105</v>
      </c>
      <c r="G404" s="1">
        <v>41793</v>
      </c>
      <c r="H404">
        <v>34633</v>
      </c>
      <c r="I404">
        <v>34006.21</v>
      </c>
    </row>
    <row r="405" spans="1:9">
      <c r="A405" t="s">
        <v>1080</v>
      </c>
      <c r="B405" t="s">
        <v>884</v>
      </c>
      <c r="C405" t="s">
        <v>1081</v>
      </c>
      <c r="D405" t="s">
        <v>1082</v>
      </c>
      <c r="E405" t="s">
        <v>15997</v>
      </c>
      <c r="F405" s="2">
        <v>405</v>
      </c>
      <c r="G405" s="1">
        <v>34632</v>
      </c>
      <c r="H405">
        <v>106039</v>
      </c>
      <c r="I405">
        <v>138079.12</v>
      </c>
    </row>
    <row r="406" spans="1:9" hidden="1">
      <c r="A406" t="s">
        <v>1083</v>
      </c>
      <c r="B406" t="s">
        <v>114</v>
      </c>
      <c r="C406" t="s">
        <v>868</v>
      </c>
      <c r="D406" t="s">
        <v>869</v>
      </c>
      <c r="E406" t="s">
        <v>16010</v>
      </c>
      <c r="F406" s="2">
        <v>390</v>
      </c>
      <c r="G406" s="1">
        <v>41467</v>
      </c>
      <c r="H406">
        <v>32293</v>
      </c>
      <c r="I406">
        <v>39449.68</v>
      </c>
    </row>
    <row r="407" spans="1:9" hidden="1">
      <c r="A407" t="s">
        <v>1084</v>
      </c>
      <c r="B407" t="s">
        <v>69</v>
      </c>
      <c r="C407" t="s">
        <v>188</v>
      </c>
      <c r="D407" t="s">
        <v>189</v>
      </c>
      <c r="E407" t="s">
        <v>16010</v>
      </c>
      <c r="F407" s="2">
        <v>506</v>
      </c>
      <c r="G407" s="1">
        <v>30207</v>
      </c>
      <c r="H407">
        <v>41757</v>
      </c>
      <c r="I407">
        <v>58846.03</v>
      </c>
    </row>
    <row r="408" spans="1:9" hidden="1">
      <c r="A408" t="s">
        <v>1085</v>
      </c>
      <c r="B408" t="s">
        <v>114</v>
      </c>
      <c r="C408" t="s">
        <v>115</v>
      </c>
      <c r="D408" t="s">
        <v>116</v>
      </c>
      <c r="E408" t="s">
        <v>16011</v>
      </c>
      <c r="F408" s="2">
        <v>357</v>
      </c>
      <c r="G408" s="1">
        <v>36710</v>
      </c>
      <c r="H408">
        <v>34247</v>
      </c>
      <c r="I408">
        <v>45938.62</v>
      </c>
    </row>
    <row r="409" spans="1:9">
      <c r="A409" t="s">
        <v>1086</v>
      </c>
      <c r="B409" t="s">
        <v>81</v>
      </c>
      <c r="C409" t="s">
        <v>82</v>
      </c>
      <c r="D409" t="s">
        <v>83</v>
      </c>
      <c r="E409" t="s">
        <v>15997</v>
      </c>
      <c r="F409" s="2">
        <v>416</v>
      </c>
      <c r="G409" s="1">
        <v>43675</v>
      </c>
      <c r="H409">
        <v>53512</v>
      </c>
    </row>
    <row r="410" spans="1:9">
      <c r="A410" t="s">
        <v>1087</v>
      </c>
      <c r="B410" t="s">
        <v>20</v>
      </c>
      <c r="C410" t="s">
        <v>130</v>
      </c>
      <c r="D410" t="s">
        <v>131</v>
      </c>
      <c r="E410" t="s">
        <v>15997</v>
      </c>
      <c r="F410" s="2">
        <v>34</v>
      </c>
      <c r="G410" s="1">
        <v>39259</v>
      </c>
      <c r="H410">
        <v>80295</v>
      </c>
      <c r="I410">
        <v>157132.32999999999</v>
      </c>
    </row>
    <row r="411" spans="1:9" hidden="1">
      <c r="A411" t="s">
        <v>1088</v>
      </c>
      <c r="B411" t="s">
        <v>409</v>
      </c>
      <c r="C411" t="s">
        <v>772</v>
      </c>
      <c r="D411" t="s">
        <v>773</v>
      </c>
      <c r="E411" t="s">
        <v>16001</v>
      </c>
      <c r="F411" s="2">
        <v>208</v>
      </c>
      <c r="G411" s="1">
        <v>42802</v>
      </c>
      <c r="H411">
        <v>49887</v>
      </c>
      <c r="I411">
        <v>58171.81</v>
      </c>
    </row>
    <row r="412" spans="1:9" hidden="1">
      <c r="A412" t="s">
        <v>1089</v>
      </c>
      <c r="B412" t="s">
        <v>334</v>
      </c>
      <c r="C412" t="s">
        <v>645</v>
      </c>
      <c r="D412" t="s">
        <v>646</v>
      </c>
      <c r="E412" t="s">
        <v>16032</v>
      </c>
      <c r="F412" s="2">
        <v>401</v>
      </c>
      <c r="G412" s="1">
        <v>42712</v>
      </c>
      <c r="H412">
        <v>30316</v>
      </c>
      <c r="I412">
        <v>40405.449999999997</v>
      </c>
    </row>
    <row r="413" spans="1:9" hidden="1">
      <c r="A413" t="s">
        <v>1090</v>
      </c>
      <c r="B413" t="s">
        <v>1091</v>
      </c>
      <c r="C413" t="s">
        <v>1092</v>
      </c>
      <c r="D413" t="s">
        <v>1093</v>
      </c>
      <c r="E413" t="s">
        <v>16035</v>
      </c>
      <c r="F413" s="2">
        <v>4</v>
      </c>
      <c r="G413" s="1">
        <v>39986</v>
      </c>
      <c r="H413">
        <v>45044</v>
      </c>
      <c r="I413">
        <v>44502.95</v>
      </c>
    </row>
    <row r="414" spans="1:9" hidden="1">
      <c r="A414" t="s">
        <v>1094</v>
      </c>
      <c r="B414" t="s">
        <v>114</v>
      </c>
      <c r="C414" t="s">
        <v>1095</v>
      </c>
      <c r="D414" t="s">
        <v>1096</v>
      </c>
      <c r="E414" t="s">
        <v>16019</v>
      </c>
      <c r="F414" s="2">
        <v>404</v>
      </c>
      <c r="G414" s="1">
        <v>38965</v>
      </c>
      <c r="H414">
        <v>31720</v>
      </c>
      <c r="I414">
        <v>38772.85</v>
      </c>
    </row>
    <row r="415" spans="1:9">
      <c r="A415" t="s">
        <v>1097</v>
      </c>
      <c r="B415" t="s">
        <v>1098</v>
      </c>
      <c r="C415" t="s">
        <v>406</v>
      </c>
      <c r="D415" t="s">
        <v>407</v>
      </c>
      <c r="E415" t="s">
        <v>15997</v>
      </c>
      <c r="F415" s="2">
        <v>308</v>
      </c>
      <c r="G415" s="1">
        <v>36061</v>
      </c>
      <c r="H415">
        <v>42374</v>
      </c>
      <c r="I415">
        <v>90982.2</v>
      </c>
    </row>
    <row r="416" spans="1:9" hidden="1">
      <c r="A416" t="s">
        <v>1099</v>
      </c>
      <c r="B416" t="s">
        <v>409</v>
      </c>
      <c r="C416" t="s">
        <v>549</v>
      </c>
      <c r="D416" t="s">
        <v>550</v>
      </c>
      <c r="E416" t="s">
        <v>16001</v>
      </c>
      <c r="F416" s="2">
        <v>465</v>
      </c>
      <c r="H416">
        <v>49887</v>
      </c>
      <c r="I416">
        <v>44552.06</v>
      </c>
    </row>
    <row r="417" spans="1:9" hidden="1">
      <c r="A417" t="s">
        <v>1100</v>
      </c>
      <c r="B417" t="s">
        <v>114</v>
      </c>
      <c r="C417" t="s">
        <v>1101</v>
      </c>
      <c r="D417" t="s">
        <v>1102</v>
      </c>
      <c r="E417" t="s">
        <v>15994</v>
      </c>
      <c r="F417" s="2">
        <v>509</v>
      </c>
      <c r="G417" s="1">
        <v>42086</v>
      </c>
      <c r="H417">
        <v>32293</v>
      </c>
      <c r="I417">
        <v>42296.06</v>
      </c>
    </row>
    <row r="418" spans="1:9" hidden="1">
      <c r="A418" t="s">
        <v>1103</v>
      </c>
      <c r="B418" t="s">
        <v>244</v>
      </c>
      <c r="C418" t="s">
        <v>245</v>
      </c>
      <c r="D418" t="s">
        <v>246</v>
      </c>
      <c r="E418" t="s">
        <v>16017</v>
      </c>
      <c r="F418" s="2">
        <v>786</v>
      </c>
      <c r="G418" s="1">
        <v>41071</v>
      </c>
      <c r="H418">
        <v>10974</v>
      </c>
      <c r="I418">
        <v>10462.01</v>
      </c>
    </row>
    <row r="419" spans="1:9" hidden="1">
      <c r="A419" t="s">
        <v>1104</v>
      </c>
      <c r="B419" t="s">
        <v>705</v>
      </c>
      <c r="C419" t="s">
        <v>279</v>
      </c>
      <c r="D419" t="s">
        <v>280</v>
      </c>
      <c r="E419" t="s">
        <v>16011</v>
      </c>
      <c r="F419" s="2">
        <v>411</v>
      </c>
      <c r="G419" s="1">
        <v>38663</v>
      </c>
      <c r="H419">
        <v>38846</v>
      </c>
      <c r="I419">
        <v>47107.18</v>
      </c>
    </row>
    <row r="420" spans="1:9" hidden="1">
      <c r="A420" t="s">
        <v>1105</v>
      </c>
      <c r="B420" t="s">
        <v>1106</v>
      </c>
      <c r="C420" t="s">
        <v>917</v>
      </c>
      <c r="D420" t="s">
        <v>918</v>
      </c>
      <c r="E420" t="s">
        <v>16029</v>
      </c>
      <c r="F420" s="2">
        <v>13</v>
      </c>
      <c r="G420" s="1">
        <v>41789</v>
      </c>
      <c r="H420">
        <v>29889</v>
      </c>
      <c r="I420">
        <v>32766.12</v>
      </c>
    </row>
    <row r="421" spans="1:9" hidden="1">
      <c r="A421" t="s">
        <v>1107</v>
      </c>
      <c r="B421" t="s">
        <v>428</v>
      </c>
      <c r="C421" t="s">
        <v>1108</v>
      </c>
      <c r="D421" t="s">
        <v>1109</v>
      </c>
      <c r="E421" t="s">
        <v>16028</v>
      </c>
      <c r="F421" s="2">
        <v>10</v>
      </c>
      <c r="G421" s="1">
        <v>38650</v>
      </c>
      <c r="H421">
        <v>84086</v>
      </c>
      <c r="I421">
        <v>84869.87</v>
      </c>
    </row>
    <row r="422" spans="1:9">
      <c r="A422" t="s">
        <v>1110</v>
      </c>
      <c r="B422" t="s">
        <v>165</v>
      </c>
      <c r="C422" t="s">
        <v>518</v>
      </c>
      <c r="D422" t="s">
        <v>519</v>
      </c>
      <c r="E422" t="s">
        <v>15997</v>
      </c>
      <c r="F422" s="2">
        <v>1</v>
      </c>
      <c r="G422" s="1">
        <v>41150</v>
      </c>
      <c r="H422">
        <v>77635</v>
      </c>
      <c r="I422">
        <v>79764.28</v>
      </c>
    </row>
    <row r="423" spans="1:9" hidden="1">
      <c r="A423" t="s">
        <v>1111</v>
      </c>
      <c r="B423" t="s">
        <v>905</v>
      </c>
      <c r="C423" t="s">
        <v>906</v>
      </c>
      <c r="D423" t="s">
        <v>907</v>
      </c>
      <c r="E423" t="s">
        <v>16015</v>
      </c>
      <c r="F423" s="2">
        <v>116</v>
      </c>
      <c r="G423" s="1">
        <v>39755</v>
      </c>
      <c r="H423">
        <v>42847</v>
      </c>
      <c r="I423">
        <v>46924.52</v>
      </c>
    </row>
    <row r="424" spans="1:9" hidden="1">
      <c r="A424" t="s">
        <v>1112</v>
      </c>
      <c r="B424" t="s">
        <v>114</v>
      </c>
      <c r="C424" t="s">
        <v>1113</v>
      </c>
      <c r="D424" t="s">
        <v>1114</v>
      </c>
      <c r="E424" t="s">
        <v>16011</v>
      </c>
      <c r="F424" s="2">
        <v>372</v>
      </c>
      <c r="G424" s="1">
        <v>35401</v>
      </c>
      <c r="H424">
        <v>35225</v>
      </c>
      <c r="I424">
        <v>44282.39</v>
      </c>
    </row>
    <row r="425" spans="1:9" hidden="1">
      <c r="A425" t="s">
        <v>1115</v>
      </c>
      <c r="B425" t="s">
        <v>61</v>
      </c>
      <c r="C425" t="s">
        <v>1116</v>
      </c>
      <c r="D425" t="s">
        <v>1117</v>
      </c>
      <c r="E425" t="s">
        <v>16004</v>
      </c>
      <c r="F425" s="2">
        <v>6</v>
      </c>
      <c r="G425" s="1">
        <v>38897</v>
      </c>
      <c r="H425">
        <v>46395</v>
      </c>
      <c r="I425">
        <v>46579.89</v>
      </c>
    </row>
    <row r="426" spans="1:9" hidden="1">
      <c r="A426" t="s">
        <v>1118</v>
      </c>
      <c r="B426" t="s">
        <v>1119</v>
      </c>
      <c r="C426" t="s">
        <v>1120</v>
      </c>
      <c r="D426" t="s">
        <v>1121</v>
      </c>
      <c r="E426" t="s">
        <v>16004</v>
      </c>
      <c r="F426" s="2">
        <v>96</v>
      </c>
      <c r="G426" s="1">
        <v>43013</v>
      </c>
      <c r="H426">
        <v>27023</v>
      </c>
      <c r="I426">
        <v>27302.46</v>
      </c>
    </row>
    <row r="427" spans="1:9" hidden="1">
      <c r="A427" t="s">
        <v>1122</v>
      </c>
      <c r="B427" t="s">
        <v>73</v>
      </c>
      <c r="C427" t="s">
        <v>74</v>
      </c>
      <c r="D427" t="s">
        <v>75</v>
      </c>
      <c r="E427" t="s">
        <v>16001</v>
      </c>
      <c r="F427" s="2">
        <v>604</v>
      </c>
      <c r="G427" s="1">
        <v>42945</v>
      </c>
      <c r="H427">
        <v>45873</v>
      </c>
      <c r="I427">
        <v>58898.64</v>
      </c>
    </row>
    <row r="428" spans="1:9">
      <c r="A428" t="s">
        <v>1123</v>
      </c>
      <c r="B428" t="s">
        <v>152</v>
      </c>
      <c r="C428" t="s">
        <v>1124</v>
      </c>
      <c r="D428" t="s">
        <v>1125</v>
      </c>
      <c r="E428" t="s">
        <v>15997</v>
      </c>
      <c r="F428" s="2">
        <v>363</v>
      </c>
      <c r="G428" s="1">
        <v>39302</v>
      </c>
      <c r="H428">
        <v>29994</v>
      </c>
      <c r="I428">
        <v>22610.82</v>
      </c>
    </row>
    <row r="429" spans="1:9" hidden="1">
      <c r="A429" t="s">
        <v>1126</v>
      </c>
      <c r="B429" t="s">
        <v>634</v>
      </c>
      <c r="C429" t="s">
        <v>689</v>
      </c>
      <c r="D429" t="s">
        <v>690</v>
      </c>
      <c r="E429" t="s">
        <v>16010</v>
      </c>
      <c r="F429" s="2">
        <v>310</v>
      </c>
      <c r="G429" s="1">
        <v>28457</v>
      </c>
      <c r="H429">
        <v>50415</v>
      </c>
      <c r="I429">
        <v>56913.82</v>
      </c>
    </row>
    <row r="430" spans="1:9" hidden="1">
      <c r="A430" t="s">
        <v>1127</v>
      </c>
      <c r="B430" t="s">
        <v>334</v>
      </c>
      <c r="C430" t="s">
        <v>1128</v>
      </c>
      <c r="D430" t="s">
        <v>1129</v>
      </c>
      <c r="E430" t="s">
        <v>16019</v>
      </c>
      <c r="F430" s="2">
        <v>103</v>
      </c>
      <c r="G430" s="1">
        <v>34449</v>
      </c>
      <c r="H430">
        <v>37734</v>
      </c>
      <c r="I430">
        <v>38379.82</v>
      </c>
    </row>
    <row r="431" spans="1:9" hidden="1">
      <c r="A431" t="s">
        <v>1130</v>
      </c>
      <c r="B431" t="s">
        <v>1131</v>
      </c>
      <c r="C431" t="s">
        <v>1132</v>
      </c>
      <c r="D431" t="s">
        <v>1133</v>
      </c>
      <c r="E431" t="s">
        <v>15994</v>
      </c>
      <c r="F431" s="2">
        <v>638</v>
      </c>
      <c r="G431" s="1">
        <v>42404</v>
      </c>
      <c r="H431">
        <v>31627</v>
      </c>
      <c r="I431">
        <v>42882.94</v>
      </c>
    </row>
    <row r="432" spans="1:9" hidden="1">
      <c r="A432" t="s">
        <v>1134</v>
      </c>
      <c r="B432" t="s">
        <v>372</v>
      </c>
      <c r="C432" t="s">
        <v>373</v>
      </c>
      <c r="D432" t="s">
        <v>374</v>
      </c>
      <c r="E432" t="s">
        <v>16024</v>
      </c>
      <c r="F432" s="2">
        <v>103</v>
      </c>
      <c r="G432" s="1">
        <v>42597</v>
      </c>
      <c r="H432">
        <v>79598</v>
      </c>
      <c r="I432">
        <v>79808</v>
      </c>
    </row>
    <row r="433" spans="1:9" hidden="1">
      <c r="A433" t="s">
        <v>1135</v>
      </c>
      <c r="B433" t="s">
        <v>1136</v>
      </c>
      <c r="C433" t="s">
        <v>387</v>
      </c>
      <c r="D433" t="s">
        <v>388</v>
      </c>
      <c r="E433" t="s">
        <v>15994</v>
      </c>
      <c r="F433" s="2">
        <v>401</v>
      </c>
      <c r="G433" s="1">
        <v>41841</v>
      </c>
      <c r="H433">
        <v>60980</v>
      </c>
      <c r="I433">
        <v>55842.17</v>
      </c>
    </row>
    <row r="434" spans="1:9" hidden="1">
      <c r="A434" t="s">
        <v>1137</v>
      </c>
      <c r="B434" t="s">
        <v>152</v>
      </c>
      <c r="C434" t="s">
        <v>477</v>
      </c>
      <c r="D434" t="s">
        <v>478</v>
      </c>
      <c r="E434" t="s">
        <v>16027</v>
      </c>
      <c r="F434" s="2">
        <v>1</v>
      </c>
      <c r="G434" s="1">
        <v>43446</v>
      </c>
      <c r="H434">
        <v>41600</v>
      </c>
      <c r="I434">
        <v>1817.6</v>
      </c>
    </row>
    <row r="435" spans="1:9" hidden="1">
      <c r="A435" t="s">
        <v>1138</v>
      </c>
      <c r="B435" t="s">
        <v>489</v>
      </c>
      <c r="C435" t="s">
        <v>1139</v>
      </c>
      <c r="D435" t="s">
        <v>1140</v>
      </c>
      <c r="E435" t="s">
        <v>16001</v>
      </c>
      <c r="F435" s="2">
        <v>130</v>
      </c>
      <c r="G435" s="1">
        <v>33371</v>
      </c>
      <c r="H435">
        <v>81700</v>
      </c>
      <c r="I435">
        <v>96824.66</v>
      </c>
    </row>
    <row r="436" spans="1:9" hidden="1">
      <c r="A436" t="s">
        <v>1141</v>
      </c>
      <c r="B436" t="s">
        <v>1142</v>
      </c>
      <c r="C436" t="s">
        <v>483</v>
      </c>
      <c r="D436" t="s">
        <v>484</v>
      </c>
      <c r="E436" t="s">
        <v>16028</v>
      </c>
      <c r="F436" s="2">
        <v>1</v>
      </c>
      <c r="G436" s="1">
        <v>43325</v>
      </c>
      <c r="H436">
        <v>126500</v>
      </c>
      <c r="I436">
        <v>105769.16</v>
      </c>
    </row>
    <row r="437" spans="1:9" hidden="1">
      <c r="A437" t="s">
        <v>1143</v>
      </c>
      <c r="B437" t="s">
        <v>634</v>
      </c>
      <c r="C437" t="s">
        <v>635</v>
      </c>
      <c r="D437" t="s">
        <v>636</v>
      </c>
      <c r="E437" t="s">
        <v>15994</v>
      </c>
      <c r="F437" s="2">
        <v>602</v>
      </c>
      <c r="G437" s="1">
        <v>41276</v>
      </c>
      <c r="H437">
        <v>39634</v>
      </c>
      <c r="I437">
        <v>69494</v>
      </c>
    </row>
    <row r="438" spans="1:9" hidden="1">
      <c r="A438" t="s">
        <v>1144</v>
      </c>
      <c r="B438" t="s">
        <v>409</v>
      </c>
      <c r="C438" t="s">
        <v>1145</v>
      </c>
      <c r="D438" t="s">
        <v>1146</v>
      </c>
      <c r="E438" t="s">
        <v>16001</v>
      </c>
      <c r="F438" s="2">
        <v>153</v>
      </c>
      <c r="G438" s="1">
        <v>43096</v>
      </c>
      <c r="H438">
        <v>49887</v>
      </c>
      <c r="I438">
        <v>43552.14</v>
      </c>
    </row>
    <row r="439" spans="1:9" hidden="1">
      <c r="A439" t="s">
        <v>1147</v>
      </c>
      <c r="B439" t="s">
        <v>244</v>
      </c>
      <c r="C439" t="s">
        <v>245</v>
      </c>
      <c r="D439" t="s">
        <v>246</v>
      </c>
      <c r="E439" t="s">
        <v>16017</v>
      </c>
      <c r="F439" s="2">
        <v>786</v>
      </c>
      <c r="G439" s="1">
        <v>41050</v>
      </c>
      <c r="H439">
        <v>10974</v>
      </c>
      <c r="I439">
        <v>10639.87</v>
      </c>
    </row>
    <row r="440" spans="1:9" hidden="1">
      <c r="A440" t="s">
        <v>1148</v>
      </c>
      <c r="B440" t="s">
        <v>28</v>
      </c>
      <c r="C440" t="s">
        <v>734</v>
      </c>
      <c r="D440" t="s">
        <v>735</v>
      </c>
      <c r="E440" t="s">
        <v>16005</v>
      </c>
      <c r="F440" s="2">
        <v>8</v>
      </c>
      <c r="G440" s="1">
        <v>42557</v>
      </c>
      <c r="H440">
        <v>24960</v>
      </c>
      <c r="I440">
        <v>18480.419999999998</v>
      </c>
    </row>
    <row r="441" spans="1:9" hidden="1">
      <c r="A441" t="s">
        <v>1149</v>
      </c>
      <c r="B441" t="s">
        <v>730</v>
      </c>
      <c r="C441" t="s">
        <v>731</v>
      </c>
      <c r="D441" t="s">
        <v>732</v>
      </c>
      <c r="E441" t="s">
        <v>16004</v>
      </c>
      <c r="F441" s="2">
        <v>72</v>
      </c>
      <c r="G441" s="1">
        <v>43447</v>
      </c>
      <c r="H441">
        <v>5512</v>
      </c>
      <c r="I441">
        <v>1343.35</v>
      </c>
    </row>
    <row r="442" spans="1:9" hidden="1">
      <c r="A442" t="s">
        <v>1150</v>
      </c>
      <c r="B442" t="s">
        <v>1151</v>
      </c>
      <c r="C442" t="s">
        <v>1005</v>
      </c>
      <c r="D442" t="s">
        <v>1006</v>
      </c>
      <c r="E442" t="s">
        <v>16031</v>
      </c>
      <c r="F442" s="2">
        <v>1</v>
      </c>
      <c r="G442" s="1">
        <v>40119</v>
      </c>
      <c r="H442">
        <v>103400</v>
      </c>
      <c r="I442">
        <v>95012.09</v>
      </c>
    </row>
    <row r="443" spans="1:9" hidden="1">
      <c r="A443" t="s">
        <v>1152</v>
      </c>
      <c r="B443" t="s">
        <v>1153</v>
      </c>
      <c r="C443" t="s">
        <v>1154</v>
      </c>
      <c r="D443" t="s">
        <v>1155</v>
      </c>
      <c r="E443" t="s">
        <v>1941</v>
      </c>
      <c r="F443" s="2">
        <v>2</v>
      </c>
      <c r="G443" s="1">
        <v>41393</v>
      </c>
      <c r="H443">
        <v>104180</v>
      </c>
      <c r="I443">
        <v>103912.75</v>
      </c>
    </row>
    <row r="444" spans="1:9" hidden="1">
      <c r="A444" t="s">
        <v>1156</v>
      </c>
      <c r="B444" t="s">
        <v>1157</v>
      </c>
      <c r="C444" t="s">
        <v>1158</v>
      </c>
      <c r="D444" t="s">
        <v>1159</v>
      </c>
      <c r="E444" t="s">
        <v>16001</v>
      </c>
      <c r="F444" s="2">
        <v>65</v>
      </c>
      <c r="G444" s="1">
        <v>35520</v>
      </c>
      <c r="H444">
        <v>101075</v>
      </c>
      <c r="I444">
        <v>115122.86</v>
      </c>
    </row>
    <row r="445" spans="1:9">
      <c r="A445" t="s">
        <v>1160</v>
      </c>
      <c r="B445" t="s">
        <v>165</v>
      </c>
      <c r="C445" t="s">
        <v>1161</v>
      </c>
      <c r="D445" t="s">
        <v>1162</v>
      </c>
      <c r="E445" t="s">
        <v>15997</v>
      </c>
      <c r="F445" s="2">
        <v>297</v>
      </c>
      <c r="G445" s="1">
        <v>39433</v>
      </c>
      <c r="H445">
        <v>86884</v>
      </c>
      <c r="I445">
        <v>93530.07</v>
      </c>
    </row>
    <row r="446" spans="1:9" hidden="1">
      <c r="A446" t="s">
        <v>1163</v>
      </c>
      <c r="B446" t="s">
        <v>28</v>
      </c>
      <c r="C446" t="s">
        <v>1164</v>
      </c>
      <c r="D446" t="s">
        <v>1165</v>
      </c>
      <c r="E446" t="s">
        <v>16022</v>
      </c>
      <c r="F446" s="2">
        <v>12</v>
      </c>
      <c r="G446" s="1">
        <v>40725</v>
      </c>
      <c r="H446">
        <v>37440</v>
      </c>
    </row>
    <row r="447" spans="1:9" hidden="1">
      <c r="A447" t="s">
        <v>1166</v>
      </c>
      <c r="B447" t="s">
        <v>107</v>
      </c>
      <c r="C447" t="s">
        <v>58</v>
      </c>
      <c r="D447" t="s">
        <v>59</v>
      </c>
      <c r="E447" t="s">
        <v>15994</v>
      </c>
      <c r="F447" s="2">
        <v>101</v>
      </c>
      <c r="G447" s="1">
        <v>42821</v>
      </c>
      <c r="H447">
        <v>78030</v>
      </c>
      <c r="I447">
        <v>78794.52</v>
      </c>
    </row>
    <row r="448" spans="1:9" hidden="1">
      <c r="A448" t="s">
        <v>1167</v>
      </c>
      <c r="B448" t="s">
        <v>140</v>
      </c>
      <c r="C448" t="s">
        <v>141</v>
      </c>
      <c r="D448" t="s">
        <v>142</v>
      </c>
      <c r="E448" t="s">
        <v>16004</v>
      </c>
      <c r="F448" s="2">
        <v>102</v>
      </c>
      <c r="G448" s="1">
        <v>35744</v>
      </c>
      <c r="H448">
        <v>66211</v>
      </c>
      <c r="I448">
        <v>67849.070000000007</v>
      </c>
    </row>
    <row r="449" spans="1:9" hidden="1">
      <c r="A449" t="s">
        <v>1168</v>
      </c>
      <c r="B449" t="s">
        <v>542</v>
      </c>
      <c r="C449" t="s">
        <v>1169</v>
      </c>
      <c r="D449" t="s">
        <v>1170</v>
      </c>
      <c r="E449" t="s">
        <v>16010</v>
      </c>
      <c r="F449" s="2">
        <v>411</v>
      </c>
      <c r="G449" s="1">
        <v>42639</v>
      </c>
      <c r="H449">
        <v>33132</v>
      </c>
      <c r="I449">
        <v>6913.19</v>
      </c>
    </row>
    <row r="450" spans="1:9" hidden="1">
      <c r="A450" t="s">
        <v>1171</v>
      </c>
      <c r="B450" t="s">
        <v>409</v>
      </c>
      <c r="C450" t="s">
        <v>1172</v>
      </c>
      <c r="D450" t="s">
        <v>1173</v>
      </c>
      <c r="E450" t="s">
        <v>16001</v>
      </c>
      <c r="F450" s="2">
        <v>218</v>
      </c>
      <c r="G450" s="1">
        <v>37846</v>
      </c>
      <c r="H450">
        <v>72324</v>
      </c>
      <c r="I450">
        <v>71700.070000000007</v>
      </c>
    </row>
    <row r="451" spans="1:9">
      <c r="A451" t="s">
        <v>1174</v>
      </c>
      <c r="B451" t="s">
        <v>20</v>
      </c>
      <c r="C451" t="s">
        <v>222</v>
      </c>
      <c r="D451" t="s">
        <v>223</v>
      </c>
      <c r="E451" t="s">
        <v>15997</v>
      </c>
      <c r="F451" s="2">
        <v>304</v>
      </c>
      <c r="G451" s="1">
        <v>37229</v>
      </c>
      <c r="H451">
        <v>86379</v>
      </c>
      <c r="I451">
        <v>90013.1</v>
      </c>
    </row>
    <row r="452" spans="1:9" hidden="1">
      <c r="A452" t="s">
        <v>1175</v>
      </c>
      <c r="B452" t="s">
        <v>244</v>
      </c>
      <c r="C452" t="s">
        <v>245</v>
      </c>
      <c r="D452" t="s">
        <v>246</v>
      </c>
      <c r="E452" t="s">
        <v>16017</v>
      </c>
      <c r="F452" s="2">
        <v>786</v>
      </c>
      <c r="G452" s="1">
        <v>36038</v>
      </c>
      <c r="H452">
        <v>11961</v>
      </c>
      <c r="I452">
        <v>11585.43</v>
      </c>
    </row>
    <row r="453" spans="1:9" hidden="1">
      <c r="A453" t="s">
        <v>1176</v>
      </c>
      <c r="B453" t="s">
        <v>937</v>
      </c>
      <c r="C453" t="s">
        <v>1177</v>
      </c>
      <c r="D453" t="s">
        <v>1178</v>
      </c>
      <c r="E453" t="s">
        <v>16019</v>
      </c>
      <c r="F453" s="2">
        <v>104</v>
      </c>
      <c r="G453" s="1">
        <v>37179</v>
      </c>
      <c r="H453">
        <v>47450</v>
      </c>
      <c r="I453">
        <v>61898.68</v>
      </c>
    </row>
    <row r="454" spans="1:9" hidden="1">
      <c r="A454" t="s">
        <v>1179</v>
      </c>
      <c r="B454" t="s">
        <v>24</v>
      </c>
      <c r="C454" t="s">
        <v>1180</v>
      </c>
      <c r="D454" t="s">
        <v>1181</v>
      </c>
      <c r="E454" t="s">
        <v>15998</v>
      </c>
      <c r="F454" s="2">
        <v>17</v>
      </c>
      <c r="G454" s="1">
        <v>35675</v>
      </c>
      <c r="H454">
        <v>109554</v>
      </c>
      <c r="I454">
        <v>109390.75</v>
      </c>
    </row>
    <row r="455" spans="1:9" hidden="1">
      <c r="A455" t="s">
        <v>1182</v>
      </c>
      <c r="B455" t="s">
        <v>1183</v>
      </c>
      <c r="C455" t="s">
        <v>1184</v>
      </c>
      <c r="D455" t="s">
        <v>1185</v>
      </c>
      <c r="E455" t="s">
        <v>15999</v>
      </c>
      <c r="F455" s="2">
        <v>9</v>
      </c>
      <c r="G455" s="1">
        <v>43549</v>
      </c>
      <c r="H455">
        <v>32665</v>
      </c>
      <c r="I455">
        <v>7687.37</v>
      </c>
    </row>
    <row r="456" spans="1:9" hidden="1">
      <c r="A456" t="s">
        <v>1186</v>
      </c>
      <c r="B456" t="s">
        <v>881</v>
      </c>
      <c r="C456" t="s">
        <v>549</v>
      </c>
      <c r="D456" t="s">
        <v>550</v>
      </c>
      <c r="E456" t="s">
        <v>16001</v>
      </c>
      <c r="F456" s="2">
        <v>465</v>
      </c>
      <c r="G456" s="1">
        <v>37636</v>
      </c>
      <c r="H456">
        <v>78265</v>
      </c>
      <c r="I456">
        <v>164543.79999999999</v>
      </c>
    </row>
    <row r="457" spans="1:9" hidden="1">
      <c r="A457" t="s">
        <v>1187</v>
      </c>
      <c r="B457" t="s">
        <v>409</v>
      </c>
      <c r="C457" t="s">
        <v>1188</v>
      </c>
      <c r="D457" t="s">
        <v>1189</v>
      </c>
      <c r="E457" t="s">
        <v>16001</v>
      </c>
      <c r="F457" s="2">
        <v>229</v>
      </c>
      <c r="G457" s="1">
        <v>42270</v>
      </c>
      <c r="H457">
        <v>65334</v>
      </c>
      <c r="I457">
        <v>72049.81</v>
      </c>
    </row>
    <row r="458" spans="1:9" hidden="1">
      <c r="A458" t="s">
        <v>1190</v>
      </c>
      <c r="B458" t="s">
        <v>409</v>
      </c>
      <c r="C458" t="s">
        <v>1191</v>
      </c>
      <c r="D458" t="s">
        <v>1192</v>
      </c>
      <c r="E458" t="s">
        <v>16001</v>
      </c>
      <c r="F458" s="2">
        <v>129</v>
      </c>
      <c r="G458" s="1">
        <v>43334</v>
      </c>
      <c r="H458">
        <v>41905</v>
      </c>
      <c r="I458">
        <v>30939.96</v>
      </c>
    </row>
    <row r="459" spans="1:9" hidden="1">
      <c r="A459" t="s">
        <v>1193</v>
      </c>
      <c r="B459" t="s">
        <v>1194</v>
      </c>
      <c r="C459" t="s">
        <v>1195</v>
      </c>
      <c r="D459" t="s">
        <v>1196</v>
      </c>
      <c r="E459" t="s">
        <v>16038</v>
      </c>
      <c r="F459" s="2">
        <v>3</v>
      </c>
      <c r="G459" s="1">
        <v>38992</v>
      </c>
      <c r="H459">
        <v>62809</v>
      </c>
      <c r="I459">
        <v>57759.15</v>
      </c>
    </row>
    <row r="460" spans="1:9" hidden="1">
      <c r="A460" t="s">
        <v>1197</v>
      </c>
      <c r="B460" t="s">
        <v>1035</v>
      </c>
      <c r="C460" t="s">
        <v>1198</v>
      </c>
      <c r="D460" t="s">
        <v>1199</v>
      </c>
      <c r="E460" t="s">
        <v>16001</v>
      </c>
      <c r="F460" s="2">
        <v>206</v>
      </c>
      <c r="G460" s="1">
        <v>35733</v>
      </c>
      <c r="H460">
        <v>89205</v>
      </c>
      <c r="I460">
        <v>109979.63</v>
      </c>
    </row>
    <row r="461" spans="1:9">
      <c r="A461" t="s">
        <v>1200</v>
      </c>
      <c r="B461" t="s">
        <v>81</v>
      </c>
      <c r="C461" t="s">
        <v>82</v>
      </c>
      <c r="D461" t="s">
        <v>83</v>
      </c>
      <c r="E461" t="s">
        <v>15997</v>
      </c>
      <c r="F461" s="2">
        <v>416</v>
      </c>
      <c r="G461" s="1">
        <v>43465</v>
      </c>
      <c r="H461">
        <v>53512</v>
      </c>
      <c r="I461">
        <v>25154.080000000002</v>
      </c>
    </row>
    <row r="462" spans="1:9" hidden="1">
      <c r="A462" t="s">
        <v>1201</v>
      </c>
      <c r="B462" t="s">
        <v>24</v>
      </c>
      <c r="C462" t="s">
        <v>283</v>
      </c>
      <c r="D462" t="s">
        <v>284</v>
      </c>
      <c r="E462" t="s">
        <v>15998</v>
      </c>
      <c r="F462" s="2">
        <v>4</v>
      </c>
      <c r="G462" s="1">
        <v>42212</v>
      </c>
      <c r="H462">
        <v>73100</v>
      </c>
      <c r="I462">
        <v>39765.629999999997</v>
      </c>
    </row>
    <row r="463" spans="1:9" hidden="1">
      <c r="A463" t="s">
        <v>1202</v>
      </c>
      <c r="B463" t="s">
        <v>1203</v>
      </c>
      <c r="C463" t="s">
        <v>373</v>
      </c>
      <c r="D463" t="s">
        <v>374</v>
      </c>
      <c r="E463" t="s">
        <v>16024</v>
      </c>
      <c r="F463" s="2">
        <v>103</v>
      </c>
      <c r="G463" s="1">
        <v>43241</v>
      </c>
      <c r="H463">
        <v>65331</v>
      </c>
      <c r="I463">
        <v>63334.53</v>
      </c>
    </row>
    <row r="464" spans="1:9" hidden="1">
      <c r="A464" t="s">
        <v>1204</v>
      </c>
      <c r="B464" t="s">
        <v>347</v>
      </c>
      <c r="C464" t="s">
        <v>348</v>
      </c>
      <c r="D464" t="s">
        <v>349</v>
      </c>
      <c r="E464" t="s">
        <v>16001</v>
      </c>
      <c r="F464" s="2">
        <v>461</v>
      </c>
      <c r="G464" s="1">
        <v>42270</v>
      </c>
      <c r="H464">
        <v>49046</v>
      </c>
      <c r="I464">
        <v>49115.5</v>
      </c>
    </row>
    <row r="465" spans="1:9">
      <c r="A465" t="s">
        <v>1205</v>
      </c>
      <c r="B465" t="s">
        <v>40</v>
      </c>
      <c r="C465" t="s">
        <v>1206</v>
      </c>
      <c r="D465" t="s">
        <v>1207</v>
      </c>
      <c r="E465" t="s">
        <v>15997</v>
      </c>
      <c r="F465" s="2">
        <v>305</v>
      </c>
      <c r="G465" s="1">
        <v>34849</v>
      </c>
      <c r="H465">
        <v>106415</v>
      </c>
      <c r="I465">
        <v>129641.05</v>
      </c>
    </row>
    <row r="466" spans="1:9" hidden="1">
      <c r="A466" t="s">
        <v>1208</v>
      </c>
      <c r="B466" t="s">
        <v>372</v>
      </c>
      <c r="C466" t="s">
        <v>1209</v>
      </c>
      <c r="D466" t="s">
        <v>1210</v>
      </c>
      <c r="E466" t="s">
        <v>16024</v>
      </c>
      <c r="F466" s="2">
        <v>104</v>
      </c>
      <c r="G466" s="1">
        <v>41799</v>
      </c>
      <c r="H466">
        <v>69580</v>
      </c>
      <c r="I466">
        <v>68206.73</v>
      </c>
    </row>
    <row r="467" spans="1:9" hidden="1">
      <c r="A467" t="s">
        <v>1211</v>
      </c>
      <c r="B467" t="s">
        <v>414</v>
      </c>
      <c r="C467" t="s">
        <v>1212</v>
      </c>
      <c r="D467" t="s">
        <v>1213</v>
      </c>
      <c r="E467" t="s">
        <v>16015</v>
      </c>
      <c r="F467" s="2">
        <v>105</v>
      </c>
      <c r="G467" s="1">
        <v>35731</v>
      </c>
      <c r="H467">
        <v>69790</v>
      </c>
      <c r="I467">
        <v>74819.83</v>
      </c>
    </row>
    <row r="468" spans="1:9" hidden="1">
      <c r="A468" t="s">
        <v>1214</v>
      </c>
      <c r="B468" t="s">
        <v>114</v>
      </c>
      <c r="C468" t="s">
        <v>1215</v>
      </c>
      <c r="D468" t="s">
        <v>1216</v>
      </c>
      <c r="E468" t="s">
        <v>16010</v>
      </c>
      <c r="F468" s="2">
        <v>350</v>
      </c>
      <c r="G468" s="1">
        <v>43095</v>
      </c>
      <c r="H468">
        <v>31256</v>
      </c>
      <c r="I468">
        <v>29250.74</v>
      </c>
    </row>
    <row r="469" spans="1:9">
      <c r="A469" t="s">
        <v>1217</v>
      </c>
      <c r="B469" t="s">
        <v>20</v>
      </c>
      <c r="C469" t="s">
        <v>1218</v>
      </c>
      <c r="D469" t="s">
        <v>1219</v>
      </c>
      <c r="E469" t="s">
        <v>15997</v>
      </c>
      <c r="F469" s="2">
        <v>223</v>
      </c>
      <c r="G469" s="1">
        <v>42954</v>
      </c>
      <c r="H469">
        <v>54454</v>
      </c>
      <c r="I469">
        <v>74107.97</v>
      </c>
    </row>
    <row r="470" spans="1:9" hidden="1">
      <c r="A470" t="s">
        <v>1220</v>
      </c>
      <c r="B470" t="s">
        <v>278</v>
      </c>
      <c r="C470" t="s">
        <v>514</v>
      </c>
      <c r="D470" t="s">
        <v>515</v>
      </c>
      <c r="E470" t="s">
        <v>16019</v>
      </c>
      <c r="F470" s="2">
        <v>415</v>
      </c>
      <c r="G470" s="1">
        <v>43360</v>
      </c>
      <c r="H470">
        <v>32227</v>
      </c>
      <c r="I470">
        <v>23364.67</v>
      </c>
    </row>
    <row r="471" spans="1:9" hidden="1">
      <c r="A471" t="s">
        <v>1221</v>
      </c>
      <c r="B471" t="s">
        <v>89</v>
      </c>
      <c r="C471" t="s">
        <v>1222</v>
      </c>
      <c r="D471" t="s">
        <v>1223</v>
      </c>
      <c r="E471" t="s">
        <v>16005</v>
      </c>
      <c r="F471" s="2">
        <v>1</v>
      </c>
      <c r="G471" s="1">
        <v>42445</v>
      </c>
      <c r="H471">
        <v>21008</v>
      </c>
      <c r="I471">
        <v>12353.61</v>
      </c>
    </row>
    <row r="472" spans="1:9" hidden="1">
      <c r="A472" t="s">
        <v>1224</v>
      </c>
      <c r="B472" t="s">
        <v>89</v>
      </c>
      <c r="C472" t="s">
        <v>204</v>
      </c>
      <c r="D472" t="s">
        <v>205</v>
      </c>
      <c r="E472" t="s">
        <v>15994</v>
      </c>
      <c r="F472" s="2">
        <v>803</v>
      </c>
      <c r="G472" s="1">
        <v>43213</v>
      </c>
      <c r="H472">
        <v>29120</v>
      </c>
      <c r="I472">
        <v>26835.41</v>
      </c>
    </row>
    <row r="473" spans="1:9" hidden="1">
      <c r="A473" t="s">
        <v>1225</v>
      </c>
      <c r="B473" t="s">
        <v>409</v>
      </c>
      <c r="C473" t="s">
        <v>1226</v>
      </c>
      <c r="D473" t="s">
        <v>1227</v>
      </c>
      <c r="E473" t="s">
        <v>16001</v>
      </c>
      <c r="F473" s="2">
        <v>121</v>
      </c>
      <c r="G473" s="1">
        <v>39678</v>
      </c>
      <c r="H473">
        <v>69980</v>
      </c>
      <c r="I473">
        <v>77862.649999999994</v>
      </c>
    </row>
    <row r="474" spans="1:9">
      <c r="A474" t="s">
        <v>1228</v>
      </c>
      <c r="B474" t="s">
        <v>81</v>
      </c>
      <c r="C474" t="s">
        <v>82</v>
      </c>
      <c r="D474" t="s">
        <v>83</v>
      </c>
      <c r="E474" t="s">
        <v>15997</v>
      </c>
      <c r="F474" s="2">
        <v>416</v>
      </c>
      <c r="G474" s="1">
        <v>43531</v>
      </c>
      <c r="H474">
        <v>53512</v>
      </c>
      <c r="I474">
        <v>15415.56</v>
      </c>
    </row>
    <row r="475" spans="1:9">
      <c r="A475" t="s">
        <v>1229</v>
      </c>
      <c r="B475" t="s">
        <v>165</v>
      </c>
      <c r="C475" t="s">
        <v>1230</v>
      </c>
      <c r="D475" t="s">
        <v>1231</v>
      </c>
      <c r="E475" t="s">
        <v>15997</v>
      </c>
      <c r="F475" s="2">
        <v>30</v>
      </c>
      <c r="G475" s="1">
        <v>39310</v>
      </c>
      <c r="H475">
        <v>82197</v>
      </c>
      <c r="I475">
        <v>105924.5</v>
      </c>
    </row>
    <row r="476" spans="1:9">
      <c r="A476" t="s">
        <v>1232</v>
      </c>
      <c r="B476" t="s">
        <v>20</v>
      </c>
      <c r="C476" t="s">
        <v>816</v>
      </c>
      <c r="D476" t="s">
        <v>817</v>
      </c>
      <c r="E476" t="s">
        <v>15997</v>
      </c>
      <c r="F476" s="2">
        <v>194</v>
      </c>
      <c r="G476" s="1">
        <v>43213</v>
      </c>
      <c r="H476">
        <v>53640</v>
      </c>
      <c r="I476">
        <v>57280.53</v>
      </c>
    </row>
    <row r="477" spans="1:9">
      <c r="A477" t="s">
        <v>1233</v>
      </c>
      <c r="B477" t="s">
        <v>20</v>
      </c>
      <c r="C477" t="s">
        <v>624</v>
      </c>
      <c r="D477" t="s">
        <v>625</v>
      </c>
      <c r="E477" t="s">
        <v>15997</v>
      </c>
      <c r="F477" s="2">
        <v>2</v>
      </c>
      <c r="G477" s="1">
        <v>39735</v>
      </c>
      <c r="H477">
        <v>78791</v>
      </c>
      <c r="I477">
        <v>89709.09</v>
      </c>
    </row>
    <row r="478" spans="1:9" hidden="1">
      <c r="A478" t="s">
        <v>1234</v>
      </c>
      <c r="B478" t="s">
        <v>1235</v>
      </c>
      <c r="C478" t="s">
        <v>78</v>
      </c>
      <c r="D478" t="s">
        <v>79</v>
      </c>
      <c r="E478" t="s">
        <v>16007</v>
      </c>
      <c r="F478" s="2">
        <v>1</v>
      </c>
      <c r="G478" s="1">
        <v>38642</v>
      </c>
      <c r="H478">
        <v>42745</v>
      </c>
      <c r="I478">
        <v>47446.42</v>
      </c>
    </row>
    <row r="479" spans="1:9" hidden="1">
      <c r="A479" t="s">
        <v>1236</v>
      </c>
      <c r="B479" t="s">
        <v>114</v>
      </c>
      <c r="C479" t="s">
        <v>1237</v>
      </c>
      <c r="D479" t="s">
        <v>1238</v>
      </c>
      <c r="E479" t="s">
        <v>16020</v>
      </c>
      <c r="F479" s="2">
        <v>320</v>
      </c>
      <c r="G479" s="1">
        <v>39013</v>
      </c>
      <c r="H479">
        <v>33270</v>
      </c>
      <c r="I479">
        <v>34131.99</v>
      </c>
    </row>
    <row r="480" spans="1:9" hidden="1">
      <c r="A480" t="s">
        <v>1239</v>
      </c>
      <c r="B480" t="s">
        <v>1240</v>
      </c>
      <c r="C480" t="s">
        <v>1241</v>
      </c>
      <c r="D480" t="s">
        <v>1242</v>
      </c>
      <c r="E480" t="s">
        <v>16012</v>
      </c>
      <c r="F480" s="2">
        <v>8</v>
      </c>
      <c r="G480" s="1">
        <v>36108</v>
      </c>
      <c r="H480">
        <v>45343</v>
      </c>
      <c r="I480">
        <v>50229.51</v>
      </c>
    </row>
    <row r="481" spans="1:9" hidden="1">
      <c r="A481" t="s">
        <v>1243</v>
      </c>
      <c r="B481" t="s">
        <v>1244</v>
      </c>
      <c r="C481" t="s">
        <v>1005</v>
      </c>
      <c r="D481" t="s">
        <v>1006</v>
      </c>
      <c r="E481" t="s">
        <v>16031</v>
      </c>
      <c r="F481" s="2">
        <v>1</v>
      </c>
      <c r="G481" s="1">
        <v>42261</v>
      </c>
      <c r="H481">
        <v>63735</v>
      </c>
      <c r="I481">
        <v>62097.59</v>
      </c>
    </row>
    <row r="482" spans="1:9" hidden="1">
      <c r="A482" t="s">
        <v>1245</v>
      </c>
      <c r="B482" t="s">
        <v>414</v>
      </c>
      <c r="C482" t="s">
        <v>293</v>
      </c>
      <c r="D482" t="s">
        <v>294</v>
      </c>
      <c r="E482" t="s">
        <v>15996</v>
      </c>
      <c r="F482" s="2">
        <v>3</v>
      </c>
      <c r="G482" s="1">
        <v>40966</v>
      </c>
      <c r="H482">
        <v>71543</v>
      </c>
      <c r="I482">
        <v>72551.14</v>
      </c>
    </row>
    <row r="483" spans="1:9">
      <c r="A483" t="s">
        <v>1246</v>
      </c>
      <c r="B483" t="s">
        <v>20</v>
      </c>
      <c r="C483" t="s">
        <v>275</v>
      </c>
      <c r="D483" t="s">
        <v>276</v>
      </c>
      <c r="E483" t="s">
        <v>15997</v>
      </c>
      <c r="F483" s="2">
        <v>262</v>
      </c>
      <c r="G483" s="1">
        <v>42963</v>
      </c>
      <c r="H483">
        <v>54454</v>
      </c>
      <c r="I483">
        <v>71995.350000000006</v>
      </c>
    </row>
    <row r="484" spans="1:9" hidden="1">
      <c r="A484" t="s">
        <v>1247</v>
      </c>
      <c r="B484" t="s">
        <v>1248</v>
      </c>
      <c r="C484" t="s">
        <v>184</v>
      </c>
      <c r="D484" t="s">
        <v>185</v>
      </c>
      <c r="E484" t="s">
        <v>16000</v>
      </c>
      <c r="F484" s="2">
        <v>201</v>
      </c>
      <c r="G484" s="1">
        <v>36895</v>
      </c>
      <c r="H484">
        <v>53984</v>
      </c>
      <c r="I484">
        <v>80424.23</v>
      </c>
    </row>
    <row r="485" spans="1:9" hidden="1">
      <c r="A485" t="s">
        <v>1249</v>
      </c>
      <c r="B485" t="s">
        <v>114</v>
      </c>
      <c r="C485" t="s">
        <v>1250</v>
      </c>
      <c r="D485" t="s">
        <v>1251</v>
      </c>
      <c r="E485" t="s">
        <v>16010</v>
      </c>
      <c r="F485" s="2">
        <v>507</v>
      </c>
      <c r="G485" s="1">
        <v>31946</v>
      </c>
      <c r="H485">
        <v>37180</v>
      </c>
      <c r="I485">
        <v>43846.35</v>
      </c>
    </row>
    <row r="486" spans="1:9">
      <c r="A486" t="s">
        <v>1252</v>
      </c>
      <c r="B486" t="s">
        <v>40</v>
      </c>
      <c r="C486" t="s">
        <v>454</v>
      </c>
      <c r="D486" t="s">
        <v>455</v>
      </c>
      <c r="E486" t="s">
        <v>15997</v>
      </c>
      <c r="F486" s="2">
        <v>348</v>
      </c>
      <c r="G486" s="1">
        <v>39156</v>
      </c>
      <c r="H486">
        <v>93284</v>
      </c>
      <c r="I486">
        <v>116330.53</v>
      </c>
    </row>
    <row r="487" spans="1:9" hidden="1">
      <c r="A487" t="s">
        <v>1253</v>
      </c>
      <c r="B487" t="s">
        <v>493</v>
      </c>
      <c r="C487" t="s">
        <v>494</v>
      </c>
      <c r="D487" t="s">
        <v>495</v>
      </c>
      <c r="E487" t="s">
        <v>15994</v>
      </c>
      <c r="F487" s="2">
        <v>701</v>
      </c>
      <c r="G487" s="1">
        <v>35989</v>
      </c>
      <c r="H487">
        <v>45342</v>
      </c>
      <c r="I487">
        <v>43740.17</v>
      </c>
    </row>
    <row r="488" spans="1:9">
      <c r="A488" t="s">
        <v>1254</v>
      </c>
      <c r="B488" t="s">
        <v>1255</v>
      </c>
      <c r="C488" t="s">
        <v>234</v>
      </c>
      <c r="D488" t="s">
        <v>235</v>
      </c>
      <c r="E488" t="s">
        <v>15997</v>
      </c>
      <c r="F488" s="2">
        <v>372</v>
      </c>
      <c r="G488" s="1">
        <v>32183</v>
      </c>
      <c r="H488">
        <v>63751</v>
      </c>
      <c r="I488">
        <v>90168.07</v>
      </c>
    </row>
    <row r="489" spans="1:9">
      <c r="A489" t="s">
        <v>1256</v>
      </c>
      <c r="B489" t="s">
        <v>81</v>
      </c>
      <c r="C489" t="s">
        <v>82</v>
      </c>
      <c r="D489" t="s">
        <v>83</v>
      </c>
      <c r="E489" t="s">
        <v>15997</v>
      </c>
      <c r="F489" s="2">
        <v>416</v>
      </c>
      <c r="G489" s="1">
        <v>43616</v>
      </c>
      <c r="H489">
        <v>53512</v>
      </c>
      <c r="I489">
        <v>3201.91</v>
      </c>
    </row>
    <row r="490" spans="1:9">
      <c r="A490" t="s">
        <v>1257</v>
      </c>
      <c r="B490" t="s">
        <v>20</v>
      </c>
      <c r="C490" t="s">
        <v>786</v>
      </c>
      <c r="D490" t="s">
        <v>787</v>
      </c>
      <c r="E490" t="s">
        <v>15997</v>
      </c>
      <c r="F490" s="2">
        <v>95</v>
      </c>
      <c r="G490" s="1">
        <v>36755</v>
      </c>
      <c r="H490">
        <v>87924</v>
      </c>
      <c r="I490">
        <v>121450.17</v>
      </c>
    </row>
    <row r="491" spans="1:9">
      <c r="A491" t="s">
        <v>1258</v>
      </c>
      <c r="B491" t="s">
        <v>20</v>
      </c>
      <c r="C491" t="s">
        <v>1058</v>
      </c>
      <c r="D491" t="s">
        <v>1059</v>
      </c>
      <c r="E491" t="s">
        <v>15997</v>
      </c>
      <c r="F491" s="2">
        <v>123</v>
      </c>
      <c r="G491" s="1">
        <v>39133</v>
      </c>
      <c r="H491">
        <v>86379</v>
      </c>
      <c r="I491">
        <v>107566.63</v>
      </c>
    </row>
    <row r="492" spans="1:9">
      <c r="A492" t="s">
        <v>1259</v>
      </c>
      <c r="B492" t="s">
        <v>165</v>
      </c>
      <c r="C492" t="s">
        <v>521</v>
      </c>
      <c r="D492" t="s">
        <v>522</v>
      </c>
      <c r="E492" t="s">
        <v>15997</v>
      </c>
      <c r="F492" s="2">
        <v>60</v>
      </c>
      <c r="G492" s="1">
        <v>41842</v>
      </c>
      <c r="H492">
        <v>73999</v>
      </c>
      <c r="I492">
        <v>99326.3</v>
      </c>
    </row>
    <row r="493" spans="1:9">
      <c r="A493" t="s">
        <v>1260</v>
      </c>
      <c r="B493" t="s">
        <v>20</v>
      </c>
      <c r="C493" t="s">
        <v>384</v>
      </c>
      <c r="D493" t="s">
        <v>385</v>
      </c>
      <c r="E493" t="s">
        <v>15997</v>
      </c>
      <c r="F493" s="2">
        <v>6</v>
      </c>
      <c r="G493" s="1">
        <v>42941</v>
      </c>
      <c r="H493">
        <v>54454</v>
      </c>
      <c r="I493">
        <v>70305.23</v>
      </c>
    </row>
    <row r="494" spans="1:9" hidden="1">
      <c r="A494" t="s">
        <v>1261</v>
      </c>
      <c r="B494" t="s">
        <v>1262</v>
      </c>
      <c r="C494" t="s">
        <v>204</v>
      </c>
      <c r="D494" t="s">
        <v>205</v>
      </c>
      <c r="E494" t="s">
        <v>15994</v>
      </c>
      <c r="F494" s="2">
        <v>803</v>
      </c>
      <c r="G494" s="1">
        <v>41956</v>
      </c>
      <c r="H494">
        <v>60700</v>
      </c>
      <c r="I494">
        <v>60843.88</v>
      </c>
    </row>
    <row r="495" spans="1:9" hidden="1">
      <c r="A495" t="s">
        <v>1263</v>
      </c>
      <c r="B495" t="s">
        <v>1264</v>
      </c>
      <c r="C495" t="s">
        <v>889</v>
      </c>
      <c r="D495" t="s">
        <v>890</v>
      </c>
      <c r="E495" t="s">
        <v>16006</v>
      </c>
      <c r="F495" s="2">
        <v>9</v>
      </c>
      <c r="G495" s="1">
        <v>41666</v>
      </c>
      <c r="H495">
        <v>62429</v>
      </c>
      <c r="I495">
        <v>62549.9</v>
      </c>
    </row>
    <row r="496" spans="1:9" hidden="1">
      <c r="A496" t="s">
        <v>1265</v>
      </c>
      <c r="B496" t="s">
        <v>1266</v>
      </c>
      <c r="C496" t="s">
        <v>219</v>
      </c>
      <c r="D496" t="s">
        <v>220</v>
      </c>
      <c r="E496" t="s">
        <v>16015</v>
      </c>
      <c r="F496" s="2">
        <v>101</v>
      </c>
      <c r="G496" s="1">
        <v>32756</v>
      </c>
      <c r="H496">
        <v>122400</v>
      </c>
      <c r="I496">
        <v>123712.97</v>
      </c>
    </row>
    <row r="497" spans="1:9" hidden="1">
      <c r="A497" t="s">
        <v>1267</v>
      </c>
      <c r="B497" t="s">
        <v>286</v>
      </c>
      <c r="C497" t="s">
        <v>702</v>
      </c>
      <c r="D497" t="s">
        <v>703</v>
      </c>
      <c r="E497" t="s">
        <v>16010</v>
      </c>
      <c r="F497" s="2">
        <v>104</v>
      </c>
      <c r="G497" s="1">
        <v>37531</v>
      </c>
      <c r="H497">
        <v>65837</v>
      </c>
      <c r="I497">
        <v>69443.570000000007</v>
      </c>
    </row>
    <row r="498" spans="1:9" hidden="1">
      <c r="A498" t="s">
        <v>1268</v>
      </c>
      <c r="B498" t="s">
        <v>579</v>
      </c>
      <c r="C498" t="s">
        <v>1269</v>
      </c>
      <c r="D498" t="s">
        <v>1270</v>
      </c>
      <c r="E498" t="s">
        <v>16039</v>
      </c>
      <c r="F498" s="2">
        <v>1</v>
      </c>
      <c r="G498" s="1">
        <v>40801</v>
      </c>
      <c r="H498">
        <v>61000</v>
      </c>
      <c r="I498">
        <v>61294.16</v>
      </c>
    </row>
    <row r="499" spans="1:9">
      <c r="A499" t="s">
        <v>1271</v>
      </c>
      <c r="B499" t="s">
        <v>1272</v>
      </c>
      <c r="C499" t="s">
        <v>717</v>
      </c>
      <c r="D499" t="s">
        <v>718</v>
      </c>
      <c r="E499" t="s">
        <v>15997</v>
      </c>
      <c r="F499" s="2">
        <v>386</v>
      </c>
      <c r="G499" s="1">
        <v>38764</v>
      </c>
      <c r="H499">
        <v>62223</v>
      </c>
      <c r="I499">
        <v>70512.73</v>
      </c>
    </row>
    <row r="500" spans="1:9">
      <c r="A500" t="s">
        <v>1273</v>
      </c>
      <c r="B500" t="s">
        <v>20</v>
      </c>
      <c r="C500" t="s">
        <v>1274</v>
      </c>
      <c r="D500" t="s">
        <v>1275</v>
      </c>
      <c r="E500" t="s">
        <v>15997</v>
      </c>
      <c r="F500" s="2">
        <v>295</v>
      </c>
      <c r="G500" s="1">
        <v>34331</v>
      </c>
      <c r="H500">
        <v>92548</v>
      </c>
      <c r="I500">
        <v>95708.51</v>
      </c>
    </row>
    <row r="501" spans="1:9" hidden="1">
      <c r="A501" t="s">
        <v>1276</v>
      </c>
      <c r="B501" t="s">
        <v>1091</v>
      </c>
      <c r="C501" t="s">
        <v>1277</v>
      </c>
      <c r="D501" t="s">
        <v>1278</v>
      </c>
      <c r="E501" t="s">
        <v>16038</v>
      </c>
      <c r="F501" s="2">
        <v>4</v>
      </c>
      <c r="G501" s="1">
        <v>35849</v>
      </c>
      <c r="H501">
        <v>49097</v>
      </c>
      <c r="I501">
        <v>49334.25</v>
      </c>
    </row>
    <row r="502" spans="1:9">
      <c r="A502" t="s">
        <v>1279</v>
      </c>
      <c r="B502" t="s">
        <v>1280</v>
      </c>
      <c r="C502" t="s">
        <v>1281</v>
      </c>
      <c r="D502" t="s">
        <v>1282</v>
      </c>
      <c r="E502" t="s">
        <v>15997</v>
      </c>
      <c r="F502" s="2">
        <v>415</v>
      </c>
      <c r="G502" s="1">
        <v>43073</v>
      </c>
      <c r="H502">
        <v>81600</v>
      </c>
      <c r="I502">
        <v>82166.11</v>
      </c>
    </row>
    <row r="503" spans="1:9" hidden="1">
      <c r="A503" t="s">
        <v>1283</v>
      </c>
      <c r="B503" t="s">
        <v>1284</v>
      </c>
      <c r="C503" t="s">
        <v>889</v>
      </c>
      <c r="D503" t="s">
        <v>890</v>
      </c>
      <c r="E503" t="s">
        <v>16006</v>
      </c>
      <c r="F503" s="2">
        <v>9</v>
      </c>
      <c r="G503" s="1">
        <v>41218</v>
      </c>
      <c r="H503">
        <v>66452</v>
      </c>
      <c r="I503">
        <v>66314.41</v>
      </c>
    </row>
    <row r="504" spans="1:9">
      <c r="A504" t="s">
        <v>1285</v>
      </c>
      <c r="B504" t="s">
        <v>20</v>
      </c>
      <c r="C504" t="s">
        <v>200</v>
      </c>
      <c r="D504" t="s">
        <v>201</v>
      </c>
      <c r="E504" t="s">
        <v>15997</v>
      </c>
      <c r="F504" s="2">
        <v>224</v>
      </c>
      <c r="G504" s="1">
        <v>43178</v>
      </c>
      <c r="H504">
        <v>53640</v>
      </c>
      <c r="I504">
        <v>54917.95</v>
      </c>
    </row>
    <row r="505" spans="1:9" hidden="1">
      <c r="A505" t="s">
        <v>1286</v>
      </c>
      <c r="B505" t="s">
        <v>862</v>
      </c>
      <c r="C505" t="s">
        <v>104</v>
      </c>
      <c r="D505" t="s">
        <v>105</v>
      </c>
      <c r="E505" t="s">
        <v>16007</v>
      </c>
      <c r="F505" s="2">
        <v>301</v>
      </c>
      <c r="G505" s="1">
        <v>42250</v>
      </c>
      <c r="H505">
        <v>44764</v>
      </c>
      <c r="I505">
        <v>58947.15</v>
      </c>
    </row>
    <row r="506" spans="1:9" hidden="1">
      <c r="A506" t="s">
        <v>1287</v>
      </c>
      <c r="B506" t="s">
        <v>606</v>
      </c>
      <c r="C506" t="s">
        <v>1288</v>
      </c>
      <c r="D506" t="s">
        <v>1289</v>
      </c>
      <c r="E506" t="s">
        <v>15994</v>
      </c>
      <c r="F506" s="2">
        <v>207</v>
      </c>
      <c r="G506" s="1">
        <v>41645</v>
      </c>
      <c r="H506">
        <v>43088</v>
      </c>
      <c r="I506">
        <v>42112.31</v>
      </c>
    </row>
    <row r="507" spans="1:9" hidden="1">
      <c r="A507" t="s">
        <v>1290</v>
      </c>
      <c r="B507" t="s">
        <v>160</v>
      </c>
      <c r="C507" t="s">
        <v>1291</v>
      </c>
      <c r="D507" t="s">
        <v>1292</v>
      </c>
      <c r="E507" t="s">
        <v>16008</v>
      </c>
      <c r="F507" s="2">
        <v>31</v>
      </c>
      <c r="G507" s="1">
        <v>38892</v>
      </c>
      <c r="H507">
        <v>21008</v>
      </c>
      <c r="I507">
        <v>5703.98</v>
      </c>
    </row>
    <row r="508" spans="1:9" hidden="1">
      <c r="A508" t="s">
        <v>1293</v>
      </c>
      <c r="B508" t="s">
        <v>325</v>
      </c>
      <c r="C508" t="s">
        <v>1294</v>
      </c>
      <c r="D508" t="s">
        <v>1295</v>
      </c>
      <c r="E508" t="s">
        <v>16004</v>
      </c>
      <c r="F508" s="2">
        <v>12</v>
      </c>
      <c r="G508" s="1">
        <v>42677</v>
      </c>
      <c r="H508">
        <v>63735</v>
      </c>
      <c r="I508">
        <v>62971.37</v>
      </c>
    </row>
    <row r="509" spans="1:9" hidden="1">
      <c r="A509" t="s">
        <v>1296</v>
      </c>
      <c r="B509" t="s">
        <v>1297</v>
      </c>
      <c r="C509" t="s">
        <v>1005</v>
      </c>
      <c r="D509" t="s">
        <v>1006</v>
      </c>
      <c r="E509" t="s">
        <v>16031</v>
      </c>
      <c r="F509" s="2">
        <v>1</v>
      </c>
      <c r="G509" s="1">
        <v>41680</v>
      </c>
      <c r="H509">
        <v>72030</v>
      </c>
      <c r="I509">
        <v>69736.94</v>
      </c>
    </row>
    <row r="510" spans="1:9">
      <c r="A510" t="s">
        <v>1298</v>
      </c>
      <c r="B510" t="s">
        <v>81</v>
      </c>
      <c r="C510" t="s">
        <v>695</v>
      </c>
      <c r="D510" t="s">
        <v>696</v>
      </c>
      <c r="E510" t="s">
        <v>15997</v>
      </c>
      <c r="F510" s="2">
        <v>7</v>
      </c>
      <c r="G510" s="1">
        <v>43382</v>
      </c>
      <c r="H510">
        <v>53512</v>
      </c>
      <c r="I510">
        <v>37682.17</v>
      </c>
    </row>
    <row r="511" spans="1:9" hidden="1">
      <c r="A511" t="s">
        <v>1299</v>
      </c>
      <c r="B511" t="s">
        <v>1300</v>
      </c>
      <c r="C511" t="s">
        <v>526</v>
      </c>
      <c r="D511" t="s">
        <v>527</v>
      </c>
      <c r="E511" t="s">
        <v>16004</v>
      </c>
      <c r="F511" s="2">
        <v>18</v>
      </c>
      <c r="G511" s="1">
        <v>38897</v>
      </c>
      <c r="H511">
        <v>64600</v>
      </c>
      <c r="I511">
        <v>64571.33</v>
      </c>
    </row>
    <row r="512" spans="1:9" hidden="1">
      <c r="A512" t="s">
        <v>1301</v>
      </c>
      <c r="B512" t="s">
        <v>744</v>
      </c>
      <c r="C512" t="s">
        <v>745</v>
      </c>
      <c r="D512" t="s">
        <v>746</v>
      </c>
      <c r="E512" t="s">
        <v>16006</v>
      </c>
      <c r="F512" s="2">
        <v>65</v>
      </c>
      <c r="G512" s="1">
        <v>41050</v>
      </c>
      <c r="H512">
        <v>30160</v>
      </c>
      <c r="I512">
        <v>6651</v>
      </c>
    </row>
    <row r="513" spans="1:9">
      <c r="A513" t="s">
        <v>1302</v>
      </c>
      <c r="B513" t="s">
        <v>20</v>
      </c>
      <c r="C513" t="s">
        <v>351</v>
      </c>
      <c r="D513" t="s">
        <v>352</v>
      </c>
      <c r="E513" t="s">
        <v>15997</v>
      </c>
      <c r="F513" s="2">
        <v>33</v>
      </c>
      <c r="G513" s="1">
        <v>42025</v>
      </c>
      <c r="H513">
        <v>68487</v>
      </c>
      <c r="I513">
        <v>87008.04</v>
      </c>
    </row>
    <row r="514" spans="1:9" hidden="1">
      <c r="A514" t="s">
        <v>1303</v>
      </c>
      <c r="B514" t="s">
        <v>744</v>
      </c>
      <c r="C514" t="s">
        <v>745</v>
      </c>
      <c r="D514" t="s">
        <v>746</v>
      </c>
      <c r="E514" t="s">
        <v>16006</v>
      </c>
      <c r="F514" s="2">
        <v>65</v>
      </c>
      <c r="G514" s="1">
        <v>38509</v>
      </c>
      <c r="H514">
        <v>56160</v>
      </c>
      <c r="I514">
        <v>16891.25</v>
      </c>
    </row>
    <row r="515" spans="1:9">
      <c r="A515" t="s">
        <v>1304</v>
      </c>
      <c r="B515" t="s">
        <v>20</v>
      </c>
      <c r="C515" t="s">
        <v>275</v>
      </c>
      <c r="D515" t="s">
        <v>276</v>
      </c>
      <c r="E515" t="s">
        <v>15997</v>
      </c>
      <c r="F515" s="2">
        <v>262</v>
      </c>
      <c r="G515" s="1">
        <v>37831</v>
      </c>
      <c r="H515">
        <v>85609</v>
      </c>
      <c r="I515">
        <v>84192.07</v>
      </c>
    </row>
    <row r="516" spans="1:9" hidden="1">
      <c r="A516" t="s">
        <v>1305</v>
      </c>
      <c r="B516" t="s">
        <v>730</v>
      </c>
      <c r="C516" t="s">
        <v>731</v>
      </c>
      <c r="D516" t="s">
        <v>732</v>
      </c>
      <c r="E516" t="s">
        <v>16004</v>
      </c>
      <c r="F516" s="2">
        <v>72</v>
      </c>
      <c r="G516" s="1">
        <v>40434</v>
      </c>
      <c r="H516">
        <v>5512</v>
      </c>
      <c r="I516">
        <v>2025.23</v>
      </c>
    </row>
    <row r="517" spans="1:9" hidden="1">
      <c r="A517" t="s">
        <v>1306</v>
      </c>
      <c r="B517" t="s">
        <v>409</v>
      </c>
      <c r="C517" t="s">
        <v>1307</v>
      </c>
      <c r="D517" t="s">
        <v>1308</v>
      </c>
      <c r="E517" t="s">
        <v>16001</v>
      </c>
      <c r="F517" s="2">
        <v>223</v>
      </c>
      <c r="G517" s="1">
        <v>43096</v>
      </c>
      <c r="H517">
        <v>49887</v>
      </c>
      <c r="I517">
        <v>43451.4</v>
      </c>
    </row>
    <row r="518" spans="1:9" hidden="1">
      <c r="A518" t="s">
        <v>1309</v>
      </c>
      <c r="B518" t="s">
        <v>542</v>
      </c>
      <c r="C518" t="s">
        <v>1310</v>
      </c>
      <c r="D518" t="s">
        <v>1311</v>
      </c>
      <c r="E518" t="s">
        <v>15994</v>
      </c>
      <c r="F518" s="2">
        <v>502</v>
      </c>
      <c r="G518" s="1">
        <v>43157</v>
      </c>
      <c r="H518">
        <v>33132</v>
      </c>
      <c r="I518">
        <v>37085.33</v>
      </c>
    </row>
    <row r="519" spans="1:9" hidden="1">
      <c r="A519" t="s">
        <v>1312</v>
      </c>
      <c r="B519" t="s">
        <v>114</v>
      </c>
      <c r="C519" t="s">
        <v>1313</v>
      </c>
      <c r="D519" t="s">
        <v>1314</v>
      </c>
      <c r="E519" t="s">
        <v>16020</v>
      </c>
      <c r="F519" s="2">
        <v>390</v>
      </c>
      <c r="G519" s="1">
        <v>32090</v>
      </c>
      <c r="H519">
        <v>37180</v>
      </c>
      <c r="I519">
        <v>39347.99</v>
      </c>
    </row>
    <row r="520" spans="1:9" hidden="1">
      <c r="A520" t="s">
        <v>1315</v>
      </c>
      <c r="B520" t="s">
        <v>286</v>
      </c>
      <c r="C520" t="s">
        <v>702</v>
      </c>
      <c r="D520" t="s">
        <v>703</v>
      </c>
      <c r="E520" t="s">
        <v>16010</v>
      </c>
      <c r="F520" s="2">
        <v>104</v>
      </c>
      <c r="G520" s="1">
        <v>41002</v>
      </c>
      <c r="H520">
        <v>54300</v>
      </c>
      <c r="I520">
        <v>69648.55</v>
      </c>
    </row>
    <row r="521" spans="1:9" hidden="1">
      <c r="A521" t="s">
        <v>1316</v>
      </c>
      <c r="B521" t="s">
        <v>338</v>
      </c>
      <c r="C521" t="s">
        <v>702</v>
      </c>
      <c r="D521" t="s">
        <v>703</v>
      </c>
      <c r="E521" t="s">
        <v>16010</v>
      </c>
      <c r="F521" s="2">
        <v>104</v>
      </c>
      <c r="G521" s="1">
        <v>42597</v>
      </c>
      <c r="H521">
        <v>50103</v>
      </c>
      <c r="I521">
        <v>46104.74</v>
      </c>
    </row>
    <row r="522" spans="1:9">
      <c r="A522" t="s">
        <v>1317</v>
      </c>
      <c r="B522" t="s">
        <v>20</v>
      </c>
      <c r="C522" t="s">
        <v>1318</v>
      </c>
      <c r="D522" t="s">
        <v>1319</v>
      </c>
      <c r="E522" t="s">
        <v>15997</v>
      </c>
      <c r="F522" s="2">
        <v>97</v>
      </c>
      <c r="G522" s="1">
        <v>35192</v>
      </c>
      <c r="H522">
        <v>91008</v>
      </c>
      <c r="I522">
        <v>114930.55</v>
      </c>
    </row>
    <row r="523" spans="1:9">
      <c r="A523" t="s">
        <v>1320</v>
      </c>
      <c r="B523" t="s">
        <v>884</v>
      </c>
      <c r="C523" t="s">
        <v>838</v>
      </c>
      <c r="D523" t="s">
        <v>839</v>
      </c>
      <c r="E523" t="s">
        <v>15997</v>
      </c>
      <c r="F523" s="2">
        <v>324</v>
      </c>
      <c r="G523" s="1">
        <v>36843</v>
      </c>
      <c r="H523">
        <v>101602</v>
      </c>
      <c r="I523">
        <v>137307.04</v>
      </c>
    </row>
    <row r="524" spans="1:9" hidden="1">
      <c r="A524" t="s">
        <v>1321</v>
      </c>
      <c r="B524" t="s">
        <v>36</v>
      </c>
      <c r="C524" t="s">
        <v>1322</v>
      </c>
      <c r="D524" t="s">
        <v>1323</v>
      </c>
      <c r="E524" t="s">
        <v>16001</v>
      </c>
      <c r="F524" s="2">
        <v>146</v>
      </c>
      <c r="G524" s="1">
        <v>36122</v>
      </c>
      <c r="H524">
        <v>79242</v>
      </c>
      <c r="I524">
        <v>89165.85</v>
      </c>
    </row>
    <row r="525" spans="1:9" hidden="1">
      <c r="A525" t="s">
        <v>1324</v>
      </c>
      <c r="B525" t="s">
        <v>1325</v>
      </c>
      <c r="C525" t="s">
        <v>616</v>
      </c>
      <c r="D525" t="s">
        <v>617</v>
      </c>
      <c r="E525" t="s">
        <v>16031</v>
      </c>
      <c r="F525" s="2">
        <v>2</v>
      </c>
      <c r="G525" s="1">
        <v>38892</v>
      </c>
      <c r="H525">
        <v>38876</v>
      </c>
      <c r="I525">
        <v>41281.32</v>
      </c>
    </row>
    <row r="526" spans="1:9" hidden="1">
      <c r="A526" t="s">
        <v>1326</v>
      </c>
      <c r="B526" t="s">
        <v>409</v>
      </c>
      <c r="C526" t="s">
        <v>1327</v>
      </c>
      <c r="D526" t="s">
        <v>1328</v>
      </c>
      <c r="E526" t="s">
        <v>16001</v>
      </c>
      <c r="F526" s="2">
        <v>108</v>
      </c>
      <c r="G526" s="1">
        <v>36857</v>
      </c>
      <c r="H526">
        <v>72324</v>
      </c>
      <c r="I526">
        <v>81678.98</v>
      </c>
    </row>
    <row r="527" spans="1:9" hidden="1">
      <c r="A527" t="s">
        <v>1329</v>
      </c>
      <c r="B527" t="s">
        <v>1325</v>
      </c>
      <c r="C527" t="s">
        <v>616</v>
      </c>
      <c r="D527" t="s">
        <v>617</v>
      </c>
      <c r="E527" t="s">
        <v>16031</v>
      </c>
      <c r="F527" s="2">
        <v>2</v>
      </c>
      <c r="G527" s="1">
        <v>41771</v>
      </c>
      <c r="H527">
        <v>38876</v>
      </c>
      <c r="I527">
        <v>41567.11</v>
      </c>
    </row>
    <row r="528" spans="1:9" hidden="1">
      <c r="A528" t="s">
        <v>1330</v>
      </c>
      <c r="B528" t="s">
        <v>720</v>
      </c>
      <c r="C528" t="s">
        <v>432</v>
      </c>
      <c r="D528" t="s">
        <v>433</v>
      </c>
      <c r="E528" t="s">
        <v>16026</v>
      </c>
      <c r="F528" s="2">
        <v>111</v>
      </c>
      <c r="G528" s="1">
        <v>41809</v>
      </c>
      <c r="H528">
        <v>32739</v>
      </c>
    </row>
    <row r="529" spans="1:9" hidden="1">
      <c r="A529" t="s">
        <v>1330</v>
      </c>
      <c r="B529" t="s">
        <v>1119</v>
      </c>
      <c r="C529" t="s">
        <v>434</v>
      </c>
      <c r="D529" t="s">
        <v>435</v>
      </c>
      <c r="E529" t="s">
        <v>16004</v>
      </c>
      <c r="F529" s="2">
        <v>101</v>
      </c>
      <c r="G529" s="1">
        <v>39751</v>
      </c>
      <c r="H529">
        <v>28313</v>
      </c>
      <c r="I529">
        <v>29265.4</v>
      </c>
    </row>
    <row r="530" spans="1:9" hidden="1">
      <c r="A530" t="s">
        <v>1331</v>
      </c>
      <c r="B530" t="s">
        <v>1332</v>
      </c>
      <c r="C530" t="s">
        <v>108</v>
      </c>
      <c r="D530" t="s">
        <v>109</v>
      </c>
      <c r="E530" t="s">
        <v>16010</v>
      </c>
      <c r="F530" s="2">
        <v>102</v>
      </c>
      <c r="G530" s="1">
        <v>33686</v>
      </c>
      <c r="H530">
        <v>42012</v>
      </c>
      <c r="I530">
        <v>57535.31</v>
      </c>
    </row>
    <row r="531" spans="1:9">
      <c r="A531" t="s">
        <v>1333</v>
      </c>
      <c r="B531" t="s">
        <v>165</v>
      </c>
      <c r="C531" t="s">
        <v>997</v>
      </c>
      <c r="D531" t="s">
        <v>998</v>
      </c>
      <c r="E531" t="s">
        <v>15997</v>
      </c>
      <c r="F531" s="2">
        <v>337</v>
      </c>
      <c r="G531" s="1">
        <v>38384</v>
      </c>
      <c r="H531">
        <v>83770</v>
      </c>
      <c r="I531">
        <v>94434.87</v>
      </c>
    </row>
    <row r="532" spans="1:9">
      <c r="A532" t="s">
        <v>1334</v>
      </c>
      <c r="B532" t="s">
        <v>884</v>
      </c>
      <c r="C532" t="s">
        <v>1335</v>
      </c>
      <c r="D532" t="s">
        <v>1336</v>
      </c>
      <c r="E532" t="s">
        <v>15997</v>
      </c>
      <c r="F532" s="2">
        <v>303</v>
      </c>
      <c r="G532" s="1">
        <v>34613</v>
      </c>
      <c r="H532">
        <v>107807</v>
      </c>
      <c r="I532">
        <v>135907.29</v>
      </c>
    </row>
    <row r="533" spans="1:9" hidden="1">
      <c r="A533" t="s">
        <v>1337</v>
      </c>
      <c r="B533" t="s">
        <v>606</v>
      </c>
      <c r="C533" t="s">
        <v>1288</v>
      </c>
      <c r="D533" t="s">
        <v>1289</v>
      </c>
      <c r="E533" t="s">
        <v>15994</v>
      </c>
      <c r="F533" s="2">
        <v>207</v>
      </c>
      <c r="G533" s="1">
        <v>28467</v>
      </c>
      <c r="H533">
        <v>50415</v>
      </c>
      <c r="I533">
        <v>63270.12</v>
      </c>
    </row>
    <row r="534" spans="1:9" hidden="1">
      <c r="A534" t="s">
        <v>1338</v>
      </c>
      <c r="B534" t="s">
        <v>89</v>
      </c>
      <c r="C534" t="s">
        <v>90</v>
      </c>
      <c r="D534" t="s">
        <v>91</v>
      </c>
      <c r="E534" t="s">
        <v>16005</v>
      </c>
      <c r="F534" s="2">
        <v>15</v>
      </c>
      <c r="G534" s="1">
        <v>42882</v>
      </c>
      <c r="H534">
        <v>24960</v>
      </c>
      <c r="I534">
        <v>5998.11</v>
      </c>
    </row>
    <row r="535" spans="1:9" hidden="1">
      <c r="A535" t="s">
        <v>1339</v>
      </c>
      <c r="B535" t="s">
        <v>638</v>
      </c>
      <c r="C535" t="s">
        <v>1340</v>
      </c>
      <c r="D535" t="s">
        <v>50</v>
      </c>
      <c r="E535" t="s">
        <v>16003</v>
      </c>
      <c r="F535" s="2">
        <v>1</v>
      </c>
      <c r="G535" s="1">
        <v>38894</v>
      </c>
      <c r="H535">
        <v>21008</v>
      </c>
      <c r="I535">
        <v>236.5</v>
      </c>
    </row>
    <row r="536" spans="1:9" hidden="1">
      <c r="A536" t="s">
        <v>1341</v>
      </c>
      <c r="B536" t="s">
        <v>390</v>
      </c>
      <c r="C536" t="s">
        <v>149</v>
      </c>
      <c r="D536" t="s">
        <v>150</v>
      </c>
      <c r="E536" t="s">
        <v>16004</v>
      </c>
      <c r="F536" s="2">
        <v>26</v>
      </c>
      <c r="G536" s="1">
        <v>40035</v>
      </c>
      <c r="H536">
        <v>44323</v>
      </c>
      <c r="I536">
        <v>39633.26</v>
      </c>
    </row>
    <row r="537" spans="1:9" hidden="1">
      <c r="A537" t="s">
        <v>1342</v>
      </c>
      <c r="B537" t="s">
        <v>69</v>
      </c>
      <c r="C537" t="s">
        <v>134</v>
      </c>
      <c r="D537" t="s">
        <v>135</v>
      </c>
      <c r="E537" t="s">
        <v>16012</v>
      </c>
      <c r="F537" s="2">
        <v>3</v>
      </c>
      <c r="G537" s="1">
        <v>41830</v>
      </c>
      <c r="H537">
        <v>35750</v>
      </c>
      <c r="I537">
        <v>36977.08</v>
      </c>
    </row>
    <row r="538" spans="1:9" hidden="1">
      <c r="A538" t="s">
        <v>1343</v>
      </c>
      <c r="B538" t="s">
        <v>409</v>
      </c>
      <c r="C538" t="s">
        <v>572</v>
      </c>
      <c r="D538" t="s">
        <v>573</v>
      </c>
      <c r="E538" t="s">
        <v>16001</v>
      </c>
      <c r="F538" s="2">
        <v>136</v>
      </c>
      <c r="G538" s="1">
        <v>43096</v>
      </c>
      <c r="H538">
        <v>49887</v>
      </c>
      <c r="I538">
        <v>43073.78</v>
      </c>
    </row>
    <row r="539" spans="1:9" hidden="1">
      <c r="A539" t="s">
        <v>1344</v>
      </c>
      <c r="B539" t="s">
        <v>288</v>
      </c>
      <c r="C539" t="s">
        <v>225</v>
      </c>
      <c r="D539" t="s">
        <v>226</v>
      </c>
      <c r="E539" t="s">
        <v>6057</v>
      </c>
      <c r="F539" s="2">
        <v>1</v>
      </c>
      <c r="G539" s="1">
        <v>43171</v>
      </c>
      <c r="H539">
        <v>59428</v>
      </c>
      <c r="I539">
        <v>59383.11</v>
      </c>
    </row>
    <row r="540" spans="1:9" hidden="1">
      <c r="A540" t="s">
        <v>1345</v>
      </c>
      <c r="B540" t="s">
        <v>501</v>
      </c>
      <c r="C540" t="s">
        <v>1346</v>
      </c>
      <c r="D540" t="s">
        <v>1347</v>
      </c>
      <c r="E540" t="s">
        <v>16008</v>
      </c>
      <c r="F540" s="2">
        <v>20</v>
      </c>
      <c r="G540" s="1">
        <v>42275</v>
      </c>
      <c r="H540">
        <v>36312</v>
      </c>
      <c r="I540">
        <v>37314.6</v>
      </c>
    </row>
    <row r="541" spans="1:9" hidden="1">
      <c r="A541" t="s">
        <v>1348</v>
      </c>
      <c r="B541" t="s">
        <v>286</v>
      </c>
      <c r="C541" t="s">
        <v>204</v>
      </c>
      <c r="D541" t="s">
        <v>205</v>
      </c>
      <c r="E541" t="s">
        <v>15994</v>
      </c>
      <c r="F541" s="2">
        <v>803</v>
      </c>
      <c r="G541" s="1">
        <v>33469</v>
      </c>
      <c r="H541">
        <v>61868</v>
      </c>
      <c r="I541">
        <v>78593.960000000006</v>
      </c>
    </row>
    <row r="542" spans="1:9" hidden="1">
      <c r="A542" t="s">
        <v>1349</v>
      </c>
      <c r="B542" t="s">
        <v>69</v>
      </c>
      <c r="C542" t="s">
        <v>737</v>
      </c>
      <c r="D542" t="s">
        <v>738</v>
      </c>
      <c r="E542" t="s">
        <v>15994</v>
      </c>
      <c r="F542" s="2">
        <v>601</v>
      </c>
      <c r="G542" s="1">
        <v>39769</v>
      </c>
      <c r="H542">
        <v>37401</v>
      </c>
      <c r="I542">
        <v>41085.160000000003</v>
      </c>
    </row>
    <row r="543" spans="1:9" hidden="1">
      <c r="A543" t="s">
        <v>1350</v>
      </c>
      <c r="B543" t="s">
        <v>1351</v>
      </c>
      <c r="C543" t="s">
        <v>1352</v>
      </c>
      <c r="D543" t="s">
        <v>1353</v>
      </c>
      <c r="E543" t="s">
        <v>16001</v>
      </c>
      <c r="F543" s="2">
        <v>603</v>
      </c>
      <c r="G543" s="1">
        <v>36586</v>
      </c>
      <c r="H543">
        <v>55794</v>
      </c>
      <c r="I543">
        <v>77684.160000000003</v>
      </c>
    </row>
    <row r="544" spans="1:9" hidden="1">
      <c r="A544" t="s">
        <v>1354</v>
      </c>
      <c r="B544" t="s">
        <v>292</v>
      </c>
      <c r="C544" t="s">
        <v>477</v>
      </c>
      <c r="D544" t="s">
        <v>478</v>
      </c>
      <c r="E544" t="s">
        <v>16027</v>
      </c>
      <c r="F544" s="2">
        <v>1</v>
      </c>
      <c r="G544" s="1">
        <v>42711</v>
      </c>
      <c r="H544">
        <v>50400</v>
      </c>
      <c r="I544">
        <v>61050.65</v>
      </c>
    </row>
    <row r="545" spans="1:9" hidden="1">
      <c r="A545" t="s">
        <v>1355</v>
      </c>
      <c r="B545" t="s">
        <v>57</v>
      </c>
      <c r="C545" t="s">
        <v>58</v>
      </c>
      <c r="D545" t="s">
        <v>59</v>
      </c>
      <c r="E545" t="s">
        <v>15994</v>
      </c>
      <c r="F545" s="2">
        <v>101</v>
      </c>
      <c r="G545" s="1">
        <v>42275</v>
      </c>
      <c r="H545">
        <v>64600</v>
      </c>
      <c r="I545">
        <v>65174.57</v>
      </c>
    </row>
    <row r="546" spans="1:9" hidden="1">
      <c r="A546" t="s">
        <v>1356</v>
      </c>
      <c r="B546" t="s">
        <v>1357</v>
      </c>
      <c r="C546" t="s">
        <v>1358</v>
      </c>
      <c r="D546" t="s">
        <v>1359</v>
      </c>
      <c r="E546" t="s">
        <v>1359</v>
      </c>
      <c r="F546" s="2">
        <v>1</v>
      </c>
      <c r="G546" s="1">
        <v>43656</v>
      </c>
      <c r="H546">
        <v>31169</v>
      </c>
    </row>
    <row r="547" spans="1:9" hidden="1">
      <c r="A547" t="s">
        <v>1360</v>
      </c>
      <c r="B547" t="s">
        <v>1361</v>
      </c>
      <c r="C547" t="s">
        <v>1362</v>
      </c>
      <c r="D547" t="s">
        <v>1363</v>
      </c>
      <c r="E547" t="s">
        <v>16004</v>
      </c>
      <c r="F547" s="2">
        <v>92</v>
      </c>
      <c r="G547" s="1">
        <v>42761</v>
      </c>
      <c r="H547">
        <v>44061</v>
      </c>
      <c r="I547">
        <v>44692.160000000003</v>
      </c>
    </row>
    <row r="548" spans="1:9" hidden="1">
      <c r="A548" t="s">
        <v>1364</v>
      </c>
      <c r="B548" t="s">
        <v>244</v>
      </c>
      <c r="C548" t="s">
        <v>245</v>
      </c>
      <c r="D548" t="s">
        <v>246</v>
      </c>
      <c r="E548" t="s">
        <v>16017</v>
      </c>
      <c r="F548" s="2">
        <v>786</v>
      </c>
      <c r="G548" s="1">
        <v>37861</v>
      </c>
      <c r="H548">
        <v>11632</v>
      </c>
      <c r="I548">
        <v>11086.01</v>
      </c>
    </row>
    <row r="549" spans="1:9" hidden="1">
      <c r="A549" t="s">
        <v>1365</v>
      </c>
      <c r="B549" t="s">
        <v>1300</v>
      </c>
      <c r="C549" t="s">
        <v>1055</v>
      </c>
      <c r="D549" t="s">
        <v>1056</v>
      </c>
      <c r="E549" t="s">
        <v>16004</v>
      </c>
      <c r="F549" s="2">
        <v>531</v>
      </c>
      <c r="G549" s="1">
        <v>34687</v>
      </c>
      <c r="H549">
        <v>63900</v>
      </c>
      <c r="I549">
        <v>64225.09</v>
      </c>
    </row>
    <row r="550" spans="1:9" hidden="1">
      <c r="A550" t="s">
        <v>1366</v>
      </c>
      <c r="B550" t="s">
        <v>958</v>
      </c>
      <c r="C550" t="s">
        <v>1367</v>
      </c>
      <c r="D550" t="s">
        <v>1368</v>
      </c>
      <c r="E550" t="s">
        <v>15994</v>
      </c>
      <c r="F550" s="2">
        <v>206</v>
      </c>
      <c r="G550" s="1">
        <v>38526</v>
      </c>
      <c r="H550">
        <v>34993</v>
      </c>
      <c r="I550">
        <v>44538.81</v>
      </c>
    </row>
    <row r="551" spans="1:9">
      <c r="A551" t="s">
        <v>1369</v>
      </c>
      <c r="B551" t="s">
        <v>20</v>
      </c>
      <c r="C551" t="s">
        <v>1370</v>
      </c>
      <c r="D551" t="s">
        <v>1371</v>
      </c>
      <c r="E551" t="s">
        <v>15997</v>
      </c>
      <c r="F551" s="2">
        <v>164</v>
      </c>
      <c r="G551" s="1">
        <v>38888</v>
      </c>
      <c r="H551">
        <v>81045</v>
      </c>
      <c r="I551">
        <v>84999.95</v>
      </c>
    </row>
    <row r="552" spans="1:9" hidden="1">
      <c r="A552" t="s">
        <v>1372</v>
      </c>
      <c r="B552" t="s">
        <v>1373</v>
      </c>
      <c r="C552" t="s">
        <v>1055</v>
      </c>
      <c r="D552" t="s">
        <v>1056</v>
      </c>
      <c r="E552" t="s">
        <v>16004</v>
      </c>
      <c r="F552" s="2">
        <v>531</v>
      </c>
      <c r="G552" s="1">
        <v>40567</v>
      </c>
      <c r="H552">
        <v>32371</v>
      </c>
      <c r="I552">
        <v>33011.26</v>
      </c>
    </row>
    <row r="553" spans="1:9" hidden="1">
      <c r="A553" t="s">
        <v>1374</v>
      </c>
      <c r="B553" t="s">
        <v>420</v>
      </c>
      <c r="C553" t="s">
        <v>759</v>
      </c>
      <c r="D553" t="s">
        <v>760</v>
      </c>
      <c r="E553" t="s">
        <v>16004</v>
      </c>
      <c r="F553" s="2">
        <v>508</v>
      </c>
      <c r="G553" s="1">
        <v>42733</v>
      </c>
      <c r="H553">
        <v>59429</v>
      </c>
      <c r="I553">
        <v>49696.29</v>
      </c>
    </row>
    <row r="554" spans="1:9" hidden="1">
      <c r="A554" t="s">
        <v>1375</v>
      </c>
      <c r="B554" t="s">
        <v>1376</v>
      </c>
      <c r="C554" t="s">
        <v>1377</v>
      </c>
      <c r="D554" t="s">
        <v>1378</v>
      </c>
      <c r="E554" t="s">
        <v>16001</v>
      </c>
      <c r="F554" s="2">
        <v>4</v>
      </c>
      <c r="G554" s="1">
        <v>37846</v>
      </c>
      <c r="H554">
        <v>75011</v>
      </c>
      <c r="I554">
        <v>80415.56</v>
      </c>
    </row>
    <row r="555" spans="1:9" hidden="1">
      <c r="A555" t="s">
        <v>1379</v>
      </c>
      <c r="B555" t="s">
        <v>24</v>
      </c>
      <c r="C555" t="s">
        <v>1380</v>
      </c>
      <c r="D555" t="s">
        <v>1381</v>
      </c>
      <c r="E555" t="s">
        <v>15998</v>
      </c>
      <c r="F555" s="2">
        <v>45</v>
      </c>
      <c r="G555" s="1">
        <v>42338</v>
      </c>
      <c r="H555">
        <v>68600</v>
      </c>
      <c r="I555">
        <v>68571.95</v>
      </c>
    </row>
    <row r="556" spans="1:9" hidden="1">
      <c r="A556" t="s">
        <v>1382</v>
      </c>
      <c r="B556" t="s">
        <v>28</v>
      </c>
      <c r="C556" t="s">
        <v>1340</v>
      </c>
      <c r="D556" t="s">
        <v>50</v>
      </c>
      <c r="E556" t="s">
        <v>16003</v>
      </c>
      <c r="F556" s="2">
        <v>1</v>
      </c>
      <c r="G556" s="1">
        <v>38976</v>
      </c>
      <c r="H556">
        <v>21008</v>
      </c>
      <c r="I556">
        <v>3978.52</v>
      </c>
    </row>
    <row r="557" spans="1:9" hidden="1">
      <c r="A557" t="s">
        <v>1383</v>
      </c>
      <c r="B557" t="s">
        <v>114</v>
      </c>
      <c r="C557" t="s">
        <v>514</v>
      </c>
      <c r="D557" t="s">
        <v>515</v>
      </c>
      <c r="E557" t="s">
        <v>16019</v>
      </c>
      <c r="F557" s="2">
        <v>415</v>
      </c>
      <c r="G557" s="1">
        <v>42388</v>
      </c>
      <c r="H557">
        <v>31720</v>
      </c>
      <c r="I557">
        <v>38355.910000000003</v>
      </c>
    </row>
    <row r="558" spans="1:9" hidden="1">
      <c r="A558" t="s">
        <v>1384</v>
      </c>
      <c r="B558" t="s">
        <v>983</v>
      </c>
      <c r="C558" t="s">
        <v>645</v>
      </c>
      <c r="D558" t="s">
        <v>646</v>
      </c>
      <c r="E558" t="s">
        <v>16032</v>
      </c>
      <c r="F558" s="2">
        <v>401</v>
      </c>
      <c r="G558" s="1">
        <v>32111</v>
      </c>
      <c r="H558">
        <v>94626</v>
      </c>
      <c r="I558">
        <v>95604.42</v>
      </c>
    </row>
    <row r="559" spans="1:9" hidden="1">
      <c r="A559" t="s">
        <v>1385</v>
      </c>
      <c r="B559" t="s">
        <v>536</v>
      </c>
      <c r="C559" t="s">
        <v>477</v>
      </c>
      <c r="D559" t="s">
        <v>478</v>
      </c>
      <c r="E559" t="s">
        <v>16027</v>
      </c>
      <c r="F559" s="2">
        <v>1</v>
      </c>
      <c r="G559" s="1">
        <v>43465</v>
      </c>
      <c r="H559">
        <v>40248</v>
      </c>
      <c r="I559">
        <v>1025.55</v>
      </c>
    </row>
    <row r="560" spans="1:9" hidden="1">
      <c r="A560" t="s">
        <v>1386</v>
      </c>
      <c r="B560" t="s">
        <v>1387</v>
      </c>
      <c r="C560" t="s">
        <v>917</v>
      </c>
      <c r="D560" t="s">
        <v>918</v>
      </c>
      <c r="E560" t="s">
        <v>16029</v>
      </c>
      <c r="F560" s="2">
        <v>13</v>
      </c>
      <c r="G560" s="1">
        <v>43355</v>
      </c>
      <c r="H560">
        <v>21840</v>
      </c>
      <c r="I560">
        <v>6480.21</v>
      </c>
    </row>
    <row r="561" spans="1:9" hidden="1">
      <c r="A561" t="s">
        <v>1388</v>
      </c>
      <c r="B561" t="s">
        <v>1091</v>
      </c>
      <c r="C561" t="s">
        <v>134</v>
      </c>
      <c r="D561" t="s">
        <v>135</v>
      </c>
      <c r="E561" t="s">
        <v>16012</v>
      </c>
      <c r="F561" s="2">
        <v>3</v>
      </c>
      <c r="G561" s="1">
        <v>31076</v>
      </c>
      <c r="H561">
        <v>51799</v>
      </c>
      <c r="I561">
        <v>61925.54</v>
      </c>
    </row>
    <row r="562" spans="1:9" hidden="1">
      <c r="A562" t="s">
        <v>1389</v>
      </c>
      <c r="B562" t="s">
        <v>28</v>
      </c>
      <c r="C562" t="s">
        <v>1390</v>
      </c>
      <c r="D562" t="s">
        <v>1391</v>
      </c>
      <c r="E562" t="s">
        <v>16005</v>
      </c>
      <c r="F562" s="2">
        <v>2</v>
      </c>
      <c r="G562" s="1">
        <v>42518</v>
      </c>
      <c r="H562">
        <v>27040</v>
      </c>
      <c r="I562">
        <v>14109.16</v>
      </c>
    </row>
    <row r="563" spans="1:9" hidden="1">
      <c r="A563" t="s">
        <v>1392</v>
      </c>
      <c r="B563" t="s">
        <v>114</v>
      </c>
      <c r="C563" t="s">
        <v>1393</v>
      </c>
      <c r="D563" t="s">
        <v>1394</v>
      </c>
      <c r="E563" t="s">
        <v>16011</v>
      </c>
      <c r="F563" s="2">
        <v>105</v>
      </c>
      <c r="G563" s="1">
        <v>39274</v>
      </c>
      <c r="H563">
        <v>32293</v>
      </c>
      <c r="I563">
        <v>39547.33</v>
      </c>
    </row>
    <row r="564" spans="1:9" hidden="1">
      <c r="A564" t="s">
        <v>1395</v>
      </c>
      <c r="B564" t="s">
        <v>1396</v>
      </c>
      <c r="C564" t="s">
        <v>631</v>
      </c>
      <c r="D564" t="s">
        <v>632</v>
      </c>
      <c r="E564" t="s">
        <v>16010</v>
      </c>
      <c r="F564" s="2">
        <v>370</v>
      </c>
      <c r="G564" s="1">
        <v>27646</v>
      </c>
      <c r="H564">
        <v>37174</v>
      </c>
      <c r="I564">
        <v>39228.29</v>
      </c>
    </row>
    <row r="565" spans="1:9" hidden="1">
      <c r="A565" t="s">
        <v>1397</v>
      </c>
      <c r="B565" t="s">
        <v>32</v>
      </c>
      <c r="C565" t="s">
        <v>1005</v>
      </c>
      <c r="D565" t="s">
        <v>1006</v>
      </c>
      <c r="E565" t="s">
        <v>16031</v>
      </c>
      <c r="F565" s="2">
        <v>1</v>
      </c>
      <c r="G565" s="1">
        <v>35597</v>
      </c>
      <c r="H565">
        <v>95900</v>
      </c>
      <c r="I565">
        <v>97807.360000000001</v>
      </c>
    </row>
    <row r="566" spans="1:9" hidden="1">
      <c r="A566" t="s">
        <v>1398</v>
      </c>
      <c r="B566" t="s">
        <v>89</v>
      </c>
      <c r="C566" t="s">
        <v>1222</v>
      </c>
      <c r="D566" t="s">
        <v>1223</v>
      </c>
      <c r="E566" t="s">
        <v>16005</v>
      </c>
      <c r="F566" s="2">
        <v>1</v>
      </c>
      <c r="G566" s="1">
        <v>43627</v>
      </c>
      <c r="H566">
        <v>21008</v>
      </c>
    </row>
    <row r="567" spans="1:9" hidden="1">
      <c r="A567" t="s">
        <v>1399</v>
      </c>
      <c r="B567" t="s">
        <v>114</v>
      </c>
      <c r="C567" t="s">
        <v>78</v>
      </c>
      <c r="D567" t="s">
        <v>79</v>
      </c>
      <c r="E567" t="s">
        <v>16007</v>
      </c>
      <c r="F567" s="2">
        <v>1</v>
      </c>
      <c r="G567" s="1">
        <v>40906</v>
      </c>
      <c r="H567">
        <v>32293</v>
      </c>
      <c r="I567">
        <v>30929.98</v>
      </c>
    </row>
    <row r="568" spans="1:9" hidden="1">
      <c r="A568" t="s">
        <v>1400</v>
      </c>
      <c r="B568" t="s">
        <v>1401</v>
      </c>
      <c r="C568" t="s">
        <v>1402</v>
      </c>
      <c r="D568" t="s">
        <v>1403</v>
      </c>
      <c r="E568" t="s">
        <v>16004</v>
      </c>
      <c r="F568" s="2">
        <v>10</v>
      </c>
      <c r="G568" s="1">
        <v>43615</v>
      </c>
      <c r="H568">
        <v>64505</v>
      </c>
      <c r="I568">
        <v>2480.96</v>
      </c>
    </row>
    <row r="569" spans="1:9" hidden="1">
      <c r="A569" t="s">
        <v>1404</v>
      </c>
      <c r="B569" t="s">
        <v>634</v>
      </c>
      <c r="C569" t="s">
        <v>377</v>
      </c>
      <c r="D569" t="s">
        <v>378</v>
      </c>
      <c r="E569" t="s">
        <v>15994</v>
      </c>
      <c r="F569" s="2">
        <v>212</v>
      </c>
      <c r="G569" s="1">
        <v>36857</v>
      </c>
      <c r="H569">
        <v>45674</v>
      </c>
      <c r="I569">
        <v>83713.25</v>
      </c>
    </row>
    <row r="570" spans="1:9" hidden="1">
      <c r="A570" t="s">
        <v>1405</v>
      </c>
      <c r="B570" t="s">
        <v>152</v>
      </c>
      <c r="C570" t="s">
        <v>477</v>
      </c>
      <c r="D570" t="s">
        <v>478</v>
      </c>
      <c r="E570" t="s">
        <v>16027</v>
      </c>
      <c r="F570" s="2">
        <v>1</v>
      </c>
      <c r="G570" s="1">
        <v>35450</v>
      </c>
      <c r="H570">
        <v>65000</v>
      </c>
      <c r="I570">
        <v>66505</v>
      </c>
    </row>
    <row r="571" spans="1:9" hidden="1">
      <c r="A571" t="s">
        <v>1406</v>
      </c>
      <c r="B571" t="s">
        <v>1035</v>
      </c>
      <c r="C571" t="s">
        <v>1145</v>
      </c>
      <c r="D571" t="s">
        <v>1146</v>
      </c>
      <c r="E571" t="s">
        <v>16001</v>
      </c>
      <c r="F571" s="2">
        <v>153</v>
      </c>
      <c r="G571" s="1">
        <v>39256</v>
      </c>
      <c r="H571">
        <v>78345</v>
      </c>
      <c r="I571">
        <v>88921.61</v>
      </c>
    </row>
    <row r="572" spans="1:9" hidden="1">
      <c r="A572" t="s">
        <v>1407</v>
      </c>
      <c r="B572" t="s">
        <v>1408</v>
      </c>
      <c r="C572" t="s">
        <v>13</v>
      </c>
      <c r="D572" t="s">
        <v>14</v>
      </c>
      <c r="E572" t="s">
        <v>15995</v>
      </c>
      <c r="F572" s="2">
        <v>31</v>
      </c>
      <c r="G572" s="1">
        <v>37795</v>
      </c>
      <c r="H572">
        <v>55069</v>
      </c>
      <c r="I572">
        <v>55026.62</v>
      </c>
    </row>
    <row r="573" spans="1:9" hidden="1">
      <c r="A573" t="s">
        <v>1409</v>
      </c>
      <c r="B573" t="s">
        <v>114</v>
      </c>
      <c r="C573" t="s">
        <v>1410</v>
      </c>
      <c r="D573" t="s">
        <v>1411</v>
      </c>
      <c r="E573" t="s">
        <v>15994</v>
      </c>
      <c r="F573" s="2">
        <v>553</v>
      </c>
      <c r="G573" s="1">
        <v>42177</v>
      </c>
      <c r="H573">
        <v>31720</v>
      </c>
      <c r="I573">
        <v>34180.269999999997</v>
      </c>
    </row>
    <row r="574" spans="1:9" hidden="1">
      <c r="A574" t="s">
        <v>1412</v>
      </c>
      <c r="B574" t="s">
        <v>193</v>
      </c>
      <c r="C574" t="s">
        <v>194</v>
      </c>
      <c r="D574" t="s">
        <v>195</v>
      </c>
      <c r="E574" t="s">
        <v>16001</v>
      </c>
      <c r="F574" s="2">
        <v>466</v>
      </c>
      <c r="G574" s="1">
        <v>36586</v>
      </c>
      <c r="H574">
        <v>75054</v>
      </c>
      <c r="I574">
        <v>102053.63</v>
      </c>
    </row>
    <row r="575" spans="1:9" hidden="1">
      <c r="A575" t="s">
        <v>1413</v>
      </c>
      <c r="B575" t="s">
        <v>160</v>
      </c>
      <c r="C575" t="s">
        <v>1414</v>
      </c>
      <c r="D575" t="s">
        <v>1415</v>
      </c>
      <c r="E575" t="s">
        <v>16008</v>
      </c>
      <c r="F575" s="2">
        <v>25</v>
      </c>
      <c r="G575" s="1">
        <v>43535</v>
      </c>
      <c r="H575">
        <v>21008</v>
      </c>
      <c r="I575">
        <v>2668.12</v>
      </c>
    </row>
    <row r="576" spans="1:9">
      <c r="A576" t="s">
        <v>1416</v>
      </c>
      <c r="B576" t="s">
        <v>40</v>
      </c>
      <c r="C576" t="s">
        <v>1370</v>
      </c>
      <c r="D576" t="s">
        <v>1371</v>
      </c>
      <c r="E576" t="s">
        <v>15997</v>
      </c>
      <c r="F576" s="2">
        <v>164</v>
      </c>
      <c r="G576" s="1">
        <v>34424</v>
      </c>
      <c r="H576">
        <v>107364</v>
      </c>
      <c r="I576">
        <v>143907.69</v>
      </c>
    </row>
    <row r="577" spans="1:9" hidden="1">
      <c r="A577" t="s">
        <v>1417</v>
      </c>
      <c r="B577" t="s">
        <v>1418</v>
      </c>
      <c r="C577" t="s">
        <v>108</v>
      </c>
      <c r="D577" t="s">
        <v>109</v>
      </c>
      <c r="E577" t="s">
        <v>16010</v>
      </c>
      <c r="F577" s="2">
        <v>102</v>
      </c>
      <c r="G577" s="1">
        <v>39216</v>
      </c>
      <c r="H577">
        <v>45153</v>
      </c>
      <c r="I577">
        <v>43335.93</v>
      </c>
    </row>
    <row r="578" spans="1:9" hidden="1">
      <c r="A578" t="s">
        <v>1419</v>
      </c>
      <c r="B578" t="s">
        <v>1420</v>
      </c>
      <c r="C578" t="s">
        <v>78</v>
      </c>
      <c r="D578" t="s">
        <v>79</v>
      </c>
      <c r="E578" t="s">
        <v>16007</v>
      </c>
      <c r="F578" s="2">
        <v>1</v>
      </c>
      <c r="G578" s="1">
        <v>40892</v>
      </c>
      <c r="H578">
        <v>44061</v>
      </c>
      <c r="I578">
        <v>49227.37</v>
      </c>
    </row>
    <row r="579" spans="1:9" hidden="1">
      <c r="A579" t="s">
        <v>1421</v>
      </c>
      <c r="B579" t="s">
        <v>1091</v>
      </c>
      <c r="C579" t="s">
        <v>1422</v>
      </c>
      <c r="D579" t="s">
        <v>1423</v>
      </c>
      <c r="E579" t="s">
        <v>16040</v>
      </c>
      <c r="F579" s="2">
        <v>3</v>
      </c>
      <c r="G579" s="1">
        <v>38892</v>
      </c>
      <c r="H579">
        <v>39101</v>
      </c>
      <c r="I579">
        <v>39197.199999999997</v>
      </c>
    </row>
    <row r="580" spans="1:9" hidden="1">
      <c r="A580" t="s">
        <v>1424</v>
      </c>
      <c r="B580" t="s">
        <v>382</v>
      </c>
      <c r="C580" t="s">
        <v>25</v>
      </c>
      <c r="D580" t="s">
        <v>26</v>
      </c>
      <c r="E580" t="s">
        <v>15998</v>
      </c>
      <c r="F580" s="2">
        <v>11</v>
      </c>
      <c r="G580" s="1">
        <v>43353</v>
      </c>
      <c r="H580">
        <v>38926</v>
      </c>
      <c r="I580">
        <v>29194.400000000001</v>
      </c>
    </row>
    <row r="581" spans="1:9" hidden="1">
      <c r="A581" t="s">
        <v>1425</v>
      </c>
      <c r="B581" t="s">
        <v>89</v>
      </c>
      <c r="C581" t="s">
        <v>90</v>
      </c>
      <c r="D581" t="s">
        <v>91</v>
      </c>
      <c r="E581" t="s">
        <v>16005</v>
      </c>
      <c r="F581" s="2">
        <v>15</v>
      </c>
      <c r="G581" s="1">
        <v>43629</v>
      </c>
      <c r="H581">
        <v>24960</v>
      </c>
    </row>
    <row r="582" spans="1:9">
      <c r="A582" t="s">
        <v>1426</v>
      </c>
      <c r="B582" t="s">
        <v>81</v>
      </c>
      <c r="C582" t="s">
        <v>82</v>
      </c>
      <c r="D582" t="s">
        <v>83</v>
      </c>
      <c r="E582" t="s">
        <v>15997</v>
      </c>
      <c r="F582" s="2">
        <v>416</v>
      </c>
      <c r="G582" s="1">
        <v>43614</v>
      </c>
      <c r="H582">
        <v>53512</v>
      </c>
      <c r="I582">
        <v>3602.14</v>
      </c>
    </row>
    <row r="583" spans="1:9" hidden="1">
      <c r="A583" t="s">
        <v>1427</v>
      </c>
      <c r="B583" t="s">
        <v>1428</v>
      </c>
      <c r="C583" t="s">
        <v>188</v>
      </c>
      <c r="D583" t="s">
        <v>189</v>
      </c>
      <c r="E583" t="s">
        <v>16010</v>
      </c>
      <c r="F583" s="2">
        <v>506</v>
      </c>
      <c r="G583" s="1">
        <v>34207</v>
      </c>
      <c r="H583">
        <v>43540</v>
      </c>
      <c r="I583">
        <v>44323.91</v>
      </c>
    </row>
    <row r="584" spans="1:9" hidden="1">
      <c r="A584" t="s">
        <v>1429</v>
      </c>
      <c r="B584" t="s">
        <v>1430</v>
      </c>
      <c r="C584" t="s">
        <v>486</v>
      </c>
      <c r="D584" t="s">
        <v>487</v>
      </c>
      <c r="E584" t="s">
        <v>16008</v>
      </c>
      <c r="F584" s="2">
        <v>79</v>
      </c>
      <c r="G584" s="1">
        <v>37866</v>
      </c>
      <c r="H584">
        <v>66708</v>
      </c>
      <c r="I584">
        <v>67557.56</v>
      </c>
    </row>
    <row r="585" spans="1:9" hidden="1">
      <c r="A585" t="s">
        <v>1431</v>
      </c>
      <c r="B585" t="s">
        <v>1432</v>
      </c>
      <c r="C585" t="s">
        <v>689</v>
      </c>
      <c r="D585" t="s">
        <v>690</v>
      </c>
      <c r="E585" t="s">
        <v>16010</v>
      </c>
      <c r="F585" s="2">
        <v>310</v>
      </c>
      <c r="G585" s="1">
        <v>35856</v>
      </c>
      <c r="H585">
        <v>45235</v>
      </c>
      <c r="I585">
        <v>48205.39</v>
      </c>
    </row>
    <row r="586" spans="1:9" hidden="1">
      <c r="A586" t="s">
        <v>1433</v>
      </c>
      <c r="B586" t="s">
        <v>48</v>
      </c>
      <c r="C586" t="s">
        <v>49</v>
      </c>
      <c r="D586" t="s">
        <v>50</v>
      </c>
      <c r="E586" t="s">
        <v>16003</v>
      </c>
      <c r="F586" s="2">
        <v>2</v>
      </c>
      <c r="G586" s="1">
        <v>31216</v>
      </c>
      <c r="H586">
        <v>28554</v>
      </c>
      <c r="I586">
        <v>8386.2000000000007</v>
      </c>
    </row>
    <row r="587" spans="1:9" hidden="1">
      <c r="A587" t="s">
        <v>1434</v>
      </c>
      <c r="B587" t="s">
        <v>1435</v>
      </c>
      <c r="C587" t="s">
        <v>1436</v>
      </c>
      <c r="D587" t="s">
        <v>1437</v>
      </c>
      <c r="E587" t="s">
        <v>15994</v>
      </c>
      <c r="F587" s="2">
        <v>402</v>
      </c>
      <c r="G587" s="1">
        <v>32868</v>
      </c>
      <c r="H587">
        <v>62088</v>
      </c>
      <c r="I587">
        <v>63222.82</v>
      </c>
    </row>
    <row r="588" spans="1:9" hidden="1">
      <c r="A588" t="s">
        <v>1438</v>
      </c>
      <c r="B588" t="s">
        <v>114</v>
      </c>
      <c r="C588" t="s">
        <v>1113</v>
      </c>
      <c r="D588" t="s">
        <v>1114</v>
      </c>
      <c r="E588" t="s">
        <v>16011</v>
      </c>
      <c r="F588" s="2">
        <v>372</v>
      </c>
      <c r="G588" s="1">
        <v>38047</v>
      </c>
      <c r="H588">
        <v>34247</v>
      </c>
      <c r="I588">
        <v>56274.61</v>
      </c>
    </row>
    <row r="589" spans="1:9" hidden="1">
      <c r="A589" t="s">
        <v>1439</v>
      </c>
      <c r="B589" t="s">
        <v>1440</v>
      </c>
      <c r="C589" t="s">
        <v>1441</v>
      </c>
      <c r="D589" t="s">
        <v>1442</v>
      </c>
      <c r="E589" t="s">
        <v>16040</v>
      </c>
      <c r="F589" s="2">
        <v>2</v>
      </c>
      <c r="G589" s="1">
        <v>39307</v>
      </c>
      <c r="H589">
        <v>72046</v>
      </c>
      <c r="I589">
        <v>72821.960000000006</v>
      </c>
    </row>
    <row r="590" spans="1:9" hidden="1">
      <c r="A590" t="s">
        <v>1443</v>
      </c>
      <c r="B590" t="s">
        <v>1444</v>
      </c>
      <c r="C590" t="s">
        <v>1291</v>
      </c>
      <c r="D590" t="s">
        <v>1292</v>
      </c>
      <c r="E590" t="s">
        <v>16008</v>
      </c>
      <c r="F590" s="2">
        <v>31</v>
      </c>
      <c r="G590" s="1">
        <v>39489</v>
      </c>
      <c r="H590">
        <v>59593</v>
      </c>
      <c r="I590">
        <v>58908.480000000003</v>
      </c>
    </row>
    <row r="591" spans="1:9" hidden="1">
      <c r="A591" t="s">
        <v>1445</v>
      </c>
      <c r="B591" t="s">
        <v>542</v>
      </c>
      <c r="C591" t="s">
        <v>689</v>
      </c>
      <c r="D591" t="s">
        <v>690</v>
      </c>
      <c r="E591" t="s">
        <v>16010</v>
      </c>
      <c r="F591" s="2">
        <v>310</v>
      </c>
      <c r="G591" s="1">
        <v>38892</v>
      </c>
      <c r="H591">
        <v>33132</v>
      </c>
      <c r="I591">
        <v>18829.12</v>
      </c>
    </row>
    <row r="592" spans="1:9" hidden="1">
      <c r="A592" t="s">
        <v>1446</v>
      </c>
      <c r="B592" t="s">
        <v>671</v>
      </c>
      <c r="C592" t="s">
        <v>672</v>
      </c>
      <c r="D592" t="s">
        <v>673</v>
      </c>
      <c r="E592" t="s">
        <v>16002</v>
      </c>
      <c r="F592" s="2">
        <v>1</v>
      </c>
      <c r="G592" s="1">
        <v>37581</v>
      </c>
      <c r="H592">
        <v>59244</v>
      </c>
      <c r="I592">
        <v>60711.94</v>
      </c>
    </row>
    <row r="593" spans="1:9" hidden="1">
      <c r="A593" t="s">
        <v>1447</v>
      </c>
      <c r="B593" t="s">
        <v>89</v>
      </c>
      <c r="C593" t="s">
        <v>1448</v>
      </c>
      <c r="D593" t="s">
        <v>1449</v>
      </c>
      <c r="E593" t="s">
        <v>16022</v>
      </c>
      <c r="F593" s="2">
        <v>4</v>
      </c>
      <c r="G593" s="1">
        <v>43256</v>
      </c>
      <c r="H593">
        <v>24960</v>
      </c>
      <c r="I593">
        <v>1212</v>
      </c>
    </row>
    <row r="594" spans="1:9">
      <c r="A594" t="s">
        <v>1450</v>
      </c>
      <c r="B594" t="s">
        <v>748</v>
      </c>
      <c r="C594" t="s">
        <v>1451</v>
      </c>
      <c r="D594" t="s">
        <v>1452</v>
      </c>
      <c r="E594" t="s">
        <v>15997</v>
      </c>
      <c r="F594" s="2">
        <v>420</v>
      </c>
      <c r="G594" s="1">
        <v>41570</v>
      </c>
      <c r="H594">
        <v>41995</v>
      </c>
      <c r="I594">
        <v>32764.66</v>
      </c>
    </row>
    <row r="595" spans="1:9" hidden="1">
      <c r="A595" t="s">
        <v>1453</v>
      </c>
      <c r="B595" t="s">
        <v>881</v>
      </c>
      <c r="C595" t="s">
        <v>1454</v>
      </c>
      <c r="D595" t="s">
        <v>1455</v>
      </c>
      <c r="E595" t="s">
        <v>16001</v>
      </c>
      <c r="F595" s="2">
        <v>464</v>
      </c>
      <c r="G595" s="1">
        <v>41871</v>
      </c>
      <c r="H595">
        <v>73193</v>
      </c>
      <c r="I595">
        <v>110979.33</v>
      </c>
    </row>
    <row r="596" spans="1:9">
      <c r="A596" t="s">
        <v>1456</v>
      </c>
      <c r="B596" t="s">
        <v>81</v>
      </c>
      <c r="C596" t="s">
        <v>82</v>
      </c>
      <c r="D596" t="s">
        <v>83</v>
      </c>
      <c r="E596" t="s">
        <v>15997</v>
      </c>
      <c r="F596" s="2">
        <v>416</v>
      </c>
      <c r="G596" s="1">
        <v>43703</v>
      </c>
      <c r="H596">
        <v>53512</v>
      </c>
    </row>
    <row r="597" spans="1:9" hidden="1">
      <c r="A597" t="s">
        <v>1457</v>
      </c>
      <c r="B597" t="s">
        <v>380</v>
      </c>
      <c r="C597" t="s">
        <v>58</v>
      </c>
      <c r="D597" t="s">
        <v>59</v>
      </c>
      <c r="E597" t="s">
        <v>15994</v>
      </c>
      <c r="F597" s="2">
        <v>101</v>
      </c>
      <c r="G597" s="1">
        <v>42667</v>
      </c>
      <c r="H597">
        <v>105000</v>
      </c>
      <c r="I597">
        <v>105544.23</v>
      </c>
    </row>
    <row r="598" spans="1:9" hidden="1">
      <c r="A598" t="s">
        <v>1458</v>
      </c>
      <c r="B598" t="s">
        <v>1459</v>
      </c>
      <c r="C598" t="s">
        <v>1460</v>
      </c>
      <c r="D598" t="s">
        <v>1461</v>
      </c>
      <c r="E598" t="s">
        <v>16035</v>
      </c>
      <c r="F598" s="2">
        <v>1</v>
      </c>
      <c r="G598" s="1">
        <v>42539</v>
      </c>
      <c r="H598">
        <v>88992</v>
      </c>
      <c r="I598">
        <v>88626.28</v>
      </c>
    </row>
    <row r="599" spans="1:9" hidden="1">
      <c r="A599" t="s">
        <v>1462</v>
      </c>
      <c r="B599" t="s">
        <v>356</v>
      </c>
      <c r="C599" t="s">
        <v>1463</v>
      </c>
      <c r="D599" t="s">
        <v>1464</v>
      </c>
      <c r="E599" t="s">
        <v>15994</v>
      </c>
      <c r="F599" s="2">
        <v>211</v>
      </c>
      <c r="G599" s="1">
        <v>38327</v>
      </c>
      <c r="H599">
        <v>47907</v>
      </c>
      <c r="I599">
        <v>48983.360000000001</v>
      </c>
    </row>
    <row r="600" spans="1:9" hidden="1">
      <c r="A600" t="s">
        <v>1465</v>
      </c>
      <c r="B600" t="s">
        <v>347</v>
      </c>
      <c r="C600" t="s">
        <v>1466</v>
      </c>
      <c r="D600" t="s">
        <v>1467</v>
      </c>
      <c r="E600" t="s">
        <v>16001</v>
      </c>
      <c r="F600" s="2">
        <v>463</v>
      </c>
      <c r="G600" s="1">
        <v>43362</v>
      </c>
      <c r="H600">
        <v>34298</v>
      </c>
      <c r="I600">
        <v>26329.65</v>
      </c>
    </row>
    <row r="601" spans="1:9" hidden="1">
      <c r="A601" t="s">
        <v>1468</v>
      </c>
      <c r="B601" t="s">
        <v>1469</v>
      </c>
      <c r="C601" t="s">
        <v>1068</v>
      </c>
      <c r="D601" t="s">
        <v>1069</v>
      </c>
      <c r="E601" t="s">
        <v>16037</v>
      </c>
      <c r="F601" s="2">
        <v>1</v>
      </c>
      <c r="G601" s="1">
        <v>43402</v>
      </c>
      <c r="H601">
        <v>61032</v>
      </c>
      <c r="I601">
        <v>39436.080000000002</v>
      </c>
    </row>
    <row r="602" spans="1:9">
      <c r="A602" t="s">
        <v>1470</v>
      </c>
      <c r="B602" t="s">
        <v>20</v>
      </c>
      <c r="C602" t="s">
        <v>1318</v>
      </c>
      <c r="D602" t="s">
        <v>1319</v>
      </c>
      <c r="E602" t="s">
        <v>15997</v>
      </c>
      <c r="F602" s="2">
        <v>97</v>
      </c>
      <c r="G602" s="1">
        <v>39701</v>
      </c>
      <c r="H602">
        <v>78791</v>
      </c>
      <c r="I602">
        <v>131549.14000000001</v>
      </c>
    </row>
    <row r="603" spans="1:9" hidden="1">
      <c r="A603" t="s">
        <v>1471</v>
      </c>
      <c r="B603" t="s">
        <v>409</v>
      </c>
      <c r="C603" t="s">
        <v>1322</v>
      </c>
      <c r="D603" t="s">
        <v>1323</v>
      </c>
      <c r="E603" t="s">
        <v>16001</v>
      </c>
      <c r="F603" s="2">
        <v>146</v>
      </c>
      <c r="G603" s="1">
        <v>40632</v>
      </c>
      <c r="H603">
        <v>67636</v>
      </c>
      <c r="I603">
        <v>74587.509999999995</v>
      </c>
    </row>
    <row r="604" spans="1:9">
      <c r="A604" t="s">
        <v>1472</v>
      </c>
      <c r="B604" t="s">
        <v>748</v>
      </c>
      <c r="C604" t="s">
        <v>1081</v>
      </c>
      <c r="D604" t="s">
        <v>1082</v>
      </c>
      <c r="E604" t="s">
        <v>15997</v>
      </c>
      <c r="F604" s="2">
        <v>405</v>
      </c>
      <c r="G604" s="1">
        <v>38911</v>
      </c>
      <c r="H604">
        <v>41995</v>
      </c>
      <c r="I604">
        <v>39629.660000000003</v>
      </c>
    </row>
    <row r="605" spans="1:9" hidden="1">
      <c r="A605" t="s">
        <v>1473</v>
      </c>
      <c r="B605" t="s">
        <v>414</v>
      </c>
      <c r="C605" t="s">
        <v>1474</v>
      </c>
      <c r="D605" t="s">
        <v>1475</v>
      </c>
      <c r="E605" t="s">
        <v>16006</v>
      </c>
      <c r="F605" s="2">
        <v>12</v>
      </c>
      <c r="G605" s="1">
        <v>38257</v>
      </c>
      <c r="H605">
        <v>60655</v>
      </c>
      <c r="I605">
        <v>49915.05</v>
      </c>
    </row>
    <row r="606" spans="1:9" hidden="1">
      <c r="A606" t="s">
        <v>1476</v>
      </c>
      <c r="B606" t="s">
        <v>390</v>
      </c>
      <c r="C606" t="s">
        <v>1477</v>
      </c>
      <c r="D606" t="s">
        <v>1478</v>
      </c>
      <c r="E606" t="s">
        <v>15994</v>
      </c>
      <c r="F606" s="2">
        <v>204</v>
      </c>
      <c r="G606" s="1">
        <v>29157</v>
      </c>
      <c r="H606">
        <v>51799</v>
      </c>
      <c r="I606">
        <v>50603.95</v>
      </c>
    </row>
    <row r="607" spans="1:9" hidden="1">
      <c r="A607" t="s">
        <v>1479</v>
      </c>
      <c r="B607" t="s">
        <v>730</v>
      </c>
      <c r="C607" t="s">
        <v>731</v>
      </c>
      <c r="D607" t="s">
        <v>732</v>
      </c>
      <c r="E607" t="s">
        <v>16004</v>
      </c>
      <c r="F607" s="2">
        <v>72</v>
      </c>
      <c r="G607" s="1">
        <v>41192</v>
      </c>
      <c r="H607">
        <v>5512</v>
      </c>
      <c r="I607">
        <v>2576.35</v>
      </c>
    </row>
    <row r="608" spans="1:9" hidden="1">
      <c r="A608" t="s">
        <v>1480</v>
      </c>
      <c r="B608" t="s">
        <v>497</v>
      </c>
      <c r="C608" t="s">
        <v>498</v>
      </c>
      <c r="D608" t="s">
        <v>499</v>
      </c>
      <c r="E608" t="s">
        <v>16029</v>
      </c>
      <c r="F608" s="2">
        <v>15</v>
      </c>
      <c r="G608" s="1">
        <v>35682</v>
      </c>
      <c r="H608">
        <v>47182</v>
      </c>
      <c r="I608">
        <v>46233.7</v>
      </c>
    </row>
    <row r="609" spans="1:9" hidden="1">
      <c r="A609" t="s">
        <v>1481</v>
      </c>
      <c r="B609" t="s">
        <v>1482</v>
      </c>
      <c r="C609" t="s">
        <v>1380</v>
      </c>
      <c r="D609" t="s">
        <v>1381</v>
      </c>
      <c r="E609" t="s">
        <v>15998</v>
      </c>
      <c r="F609" s="2">
        <v>45</v>
      </c>
      <c r="G609" s="1">
        <v>35387</v>
      </c>
      <c r="H609">
        <v>123100</v>
      </c>
      <c r="I609">
        <v>122276.88</v>
      </c>
    </row>
    <row r="610" spans="1:9">
      <c r="A610" t="s">
        <v>1483</v>
      </c>
      <c r="B610" t="s">
        <v>20</v>
      </c>
      <c r="C610" t="s">
        <v>505</v>
      </c>
      <c r="D610" t="s">
        <v>506</v>
      </c>
      <c r="E610" t="s">
        <v>15997</v>
      </c>
      <c r="F610" s="2">
        <v>5</v>
      </c>
      <c r="G610" s="1">
        <v>43213</v>
      </c>
      <c r="H610">
        <v>53640</v>
      </c>
      <c r="I610">
        <v>59467.14</v>
      </c>
    </row>
    <row r="611" spans="1:9" hidden="1">
      <c r="A611" t="s">
        <v>1484</v>
      </c>
      <c r="B611" t="s">
        <v>89</v>
      </c>
      <c r="C611" t="s">
        <v>1485</v>
      </c>
      <c r="D611" t="s">
        <v>1486</v>
      </c>
      <c r="E611" t="s">
        <v>16005</v>
      </c>
      <c r="F611" s="2">
        <v>3</v>
      </c>
      <c r="G611" s="1">
        <v>43297</v>
      </c>
      <c r="H611">
        <v>21008</v>
      </c>
      <c r="I611">
        <v>11088.08</v>
      </c>
    </row>
    <row r="612" spans="1:9">
      <c r="A612" t="s">
        <v>1487</v>
      </c>
      <c r="B612" t="s">
        <v>20</v>
      </c>
      <c r="C612" t="s">
        <v>1488</v>
      </c>
      <c r="D612" t="s">
        <v>1489</v>
      </c>
      <c r="E612" t="s">
        <v>15997</v>
      </c>
      <c r="F612" s="2">
        <v>91</v>
      </c>
      <c r="G612" s="1">
        <v>36585</v>
      </c>
      <c r="H612">
        <v>87924</v>
      </c>
      <c r="I612">
        <v>125252.5</v>
      </c>
    </row>
    <row r="613" spans="1:9" hidden="1">
      <c r="A613" t="s">
        <v>1490</v>
      </c>
      <c r="B613" t="s">
        <v>69</v>
      </c>
      <c r="C613" t="s">
        <v>1491</v>
      </c>
      <c r="D613" t="s">
        <v>1492</v>
      </c>
      <c r="E613" t="s">
        <v>16038</v>
      </c>
      <c r="F613" s="2">
        <v>2</v>
      </c>
      <c r="G613" s="1">
        <v>38901</v>
      </c>
      <c r="H613">
        <v>37401</v>
      </c>
      <c r="I613">
        <v>37376.5</v>
      </c>
    </row>
    <row r="614" spans="1:9" hidden="1">
      <c r="A614" t="s">
        <v>1493</v>
      </c>
      <c r="B614" t="s">
        <v>671</v>
      </c>
      <c r="C614" t="s">
        <v>1494</v>
      </c>
      <c r="D614" t="s">
        <v>1495</v>
      </c>
      <c r="E614" t="s">
        <v>16002</v>
      </c>
      <c r="F614" s="2">
        <v>4</v>
      </c>
      <c r="G614" s="1">
        <v>31469</v>
      </c>
      <c r="H614">
        <v>58133</v>
      </c>
      <c r="I614">
        <v>61414.05</v>
      </c>
    </row>
    <row r="615" spans="1:9" hidden="1">
      <c r="A615" t="s">
        <v>1496</v>
      </c>
      <c r="B615" t="s">
        <v>1266</v>
      </c>
      <c r="C615" t="s">
        <v>477</v>
      </c>
      <c r="D615" t="s">
        <v>478</v>
      </c>
      <c r="E615" t="s">
        <v>16027</v>
      </c>
      <c r="F615" s="2">
        <v>1</v>
      </c>
      <c r="G615" s="1">
        <v>42737</v>
      </c>
      <c r="H615">
        <v>90619</v>
      </c>
      <c r="I615">
        <v>55580.75</v>
      </c>
    </row>
    <row r="616" spans="1:9" hidden="1">
      <c r="A616" t="s">
        <v>1497</v>
      </c>
      <c r="B616" t="s">
        <v>89</v>
      </c>
      <c r="C616" t="s">
        <v>90</v>
      </c>
      <c r="D616" t="s">
        <v>91</v>
      </c>
      <c r="E616" t="s">
        <v>16005</v>
      </c>
      <c r="F616" s="2">
        <v>15</v>
      </c>
      <c r="G616" s="1">
        <v>43629</v>
      </c>
      <c r="H616">
        <v>24960</v>
      </c>
    </row>
    <row r="617" spans="1:9" hidden="1">
      <c r="A617" t="s">
        <v>1498</v>
      </c>
      <c r="B617" t="s">
        <v>991</v>
      </c>
      <c r="C617" t="s">
        <v>1499</v>
      </c>
      <c r="D617" t="s">
        <v>1500</v>
      </c>
      <c r="E617" t="s">
        <v>16019</v>
      </c>
      <c r="F617" s="2">
        <v>310</v>
      </c>
      <c r="G617" s="1">
        <v>43675</v>
      </c>
      <c r="H617">
        <v>22318</v>
      </c>
    </row>
    <row r="618" spans="1:9" hidden="1">
      <c r="A618" t="s">
        <v>1501</v>
      </c>
      <c r="B618" t="s">
        <v>89</v>
      </c>
      <c r="C618" t="s">
        <v>639</v>
      </c>
      <c r="D618" t="s">
        <v>640</v>
      </c>
      <c r="E618" t="s">
        <v>16022</v>
      </c>
      <c r="F618" s="2">
        <v>11</v>
      </c>
      <c r="G618" s="1">
        <v>40047</v>
      </c>
      <c r="H618">
        <v>22880</v>
      </c>
      <c r="I618">
        <v>18021.580000000002</v>
      </c>
    </row>
    <row r="619" spans="1:9" hidden="1">
      <c r="A619" t="s">
        <v>1502</v>
      </c>
      <c r="B619" t="s">
        <v>244</v>
      </c>
      <c r="C619" t="s">
        <v>245</v>
      </c>
      <c r="D619" t="s">
        <v>246</v>
      </c>
      <c r="E619" t="s">
        <v>16017</v>
      </c>
      <c r="F619" s="2">
        <v>786</v>
      </c>
      <c r="G619" s="1">
        <v>39177</v>
      </c>
      <c r="H619">
        <v>11303</v>
      </c>
      <c r="I619">
        <v>10906.45</v>
      </c>
    </row>
    <row r="620" spans="1:9" hidden="1">
      <c r="A620" t="s">
        <v>1503</v>
      </c>
      <c r="B620" t="s">
        <v>1504</v>
      </c>
      <c r="C620" t="s">
        <v>1377</v>
      </c>
      <c r="D620" t="s">
        <v>1378</v>
      </c>
      <c r="E620" t="s">
        <v>16001</v>
      </c>
      <c r="F620" s="2">
        <v>4</v>
      </c>
      <c r="G620" s="1">
        <v>38796</v>
      </c>
      <c r="H620">
        <v>75422</v>
      </c>
      <c r="I620">
        <v>102837.3</v>
      </c>
    </row>
    <row r="621" spans="1:9" hidden="1">
      <c r="A621" t="s">
        <v>1505</v>
      </c>
      <c r="B621" t="s">
        <v>1506</v>
      </c>
      <c r="C621" t="s">
        <v>387</v>
      </c>
      <c r="D621" t="s">
        <v>388</v>
      </c>
      <c r="E621" t="s">
        <v>15994</v>
      </c>
      <c r="F621" s="2">
        <v>401</v>
      </c>
      <c r="G621" s="1">
        <v>31453</v>
      </c>
      <c r="H621">
        <v>63751</v>
      </c>
      <c r="I621">
        <v>65334.7</v>
      </c>
    </row>
    <row r="622" spans="1:9" hidden="1">
      <c r="A622" t="s">
        <v>1507</v>
      </c>
      <c r="B622" t="s">
        <v>1508</v>
      </c>
      <c r="C622" t="s">
        <v>635</v>
      </c>
      <c r="D622" t="s">
        <v>636</v>
      </c>
      <c r="E622" t="s">
        <v>15994</v>
      </c>
      <c r="F622" s="2">
        <v>602</v>
      </c>
      <c r="G622" s="1">
        <v>32069</v>
      </c>
      <c r="H622">
        <v>43339</v>
      </c>
      <c r="I622">
        <v>56257.02</v>
      </c>
    </row>
    <row r="623" spans="1:9" hidden="1">
      <c r="A623" t="s">
        <v>1509</v>
      </c>
      <c r="B623" t="s">
        <v>193</v>
      </c>
      <c r="C623" t="s">
        <v>1510</v>
      </c>
      <c r="D623" t="s">
        <v>1511</v>
      </c>
      <c r="E623" t="s">
        <v>16001</v>
      </c>
      <c r="F623" s="2">
        <v>462</v>
      </c>
      <c r="G623" s="1">
        <v>38796</v>
      </c>
      <c r="H623">
        <v>72622</v>
      </c>
      <c r="I623">
        <v>114234.28</v>
      </c>
    </row>
    <row r="624" spans="1:9">
      <c r="A624" t="s">
        <v>1512</v>
      </c>
      <c r="B624" t="s">
        <v>20</v>
      </c>
      <c r="C624" t="s">
        <v>1513</v>
      </c>
      <c r="D624" t="s">
        <v>1514</v>
      </c>
      <c r="E624" t="s">
        <v>15997</v>
      </c>
      <c r="F624" s="2">
        <v>127</v>
      </c>
      <c r="G624" s="1">
        <v>39762</v>
      </c>
      <c r="H624">
        <v>78791</v>
      </c>
      <c r="I624">
        <v>97747.87</v>
      </c>
    </row>
    <row r="625" spans="1:9">
      <c r="A625" t="s">
        <v>1515</v>
      </c>
      <c r="B625" t="s">
        <v>20</v>
      </c>
      <c r="C625" t="s">
        <v>41</v>
      </c>
      <c r="D625" t="s">
        <v>42</v>
      </c>
      <c r="E625" t="s">
        <v>15997</v>
      </c>
      <c r="F625" s="2">
        <v>160</v>
      </c>
      <c r="G625" s="1">
        <v>36385</v>
      </c>
      <c r="H625">
        <v>88694</v>
      </c>
      <c r="I625">
        <v>131882.84</v>
      </c>
    </row>
    <row r="626" spans="1:9" hidden="1">
      <c r="A626" t="s">
        <v>1516</v>
      </c>
      <c r="B626" t="s">
        <v>730</v>
      </c>
      <c r="C626" t="s">
        <v>731</v>
      </c>
      <c r="D626" t="s">
        <v>732</v>
      </c>
      <c r="E626" t="s">
        <v>16004</v>
      </c>
      <c r="F626" s="2">
        <v>72</v>
      </c>
      <c r="G626" s="1">
        <v>40252</v>
      </c>
      <c r="H626">
        <v>5512</v>
      </c>
    </row>
    <row r="627" spans="1:9" hidden="1">
      <c r="A627" t="s">
        <v>1517</v>
      </c>
      <c r="B627" t="s">
        <v>1013</v>
      </c>
      <c r="C627" t="s">
        <v>1518</v>
      </c>
      <c r="D627" t="s">
        <v>1519</v>
      </c>
      <c r="E627" t="s">
        <v>16006</v>
      </c>
      <c r="F627" s="2">
        <v>19</v>
      </c>
      <c r="G627" s="1">
        <v>38418</v>
      </c>
      <c r="H627">
        <v>52455</v>
      </c>
      <c r="I627">
        <v>53062.239999999998</v>
      </c>
    </row>
    <row r="628" spans="1:9">
      <c r="A628" t="s">
        <v>1520</v>
      </c>
      <c r="B628" t="s">
        <v>81</v>
      </c>
      <c r="C628" t="s">
        <v>1521</v>
      </c>
      <c r="D628" t="s">
        <v>1522</v>
      </c>
      <c r="E628" t="s">
        <v>15997</v>
      </c>
      <c r="F628" s="2">
        <v>31</v>
      </c>
      <c r="G628" s="1">
        <v>43300</v>
      </c>
      <c r="H628">
        <v>53640</v>
      </c>
      <c r="I628">
        <v>49427.74</v>
      </c>
    </row>
    <row r="629" spans="1:9">
      <c r="A629" t="s">
        <v>1523</v>
      </c>
      <c r="B629" t="s">
        <v>334</v>
      </c>
      <c r="C629" t="s">
        <v>1524</v>
      </c>
      <c r="D629" t="s">
        <v>1525</v>
      </c>
      <c r="E629" t="s">
        <v>15997</v>
      </c>
      <c r="F629" s="2">
        <v>364</v>
      </c>
      <c r="G629" s="1">
        <v>38806</v>
      </c>
      <c r="H629">
        <v>34701</v>
      </c>
      <c r="I629">
        <v>37608.410000000003</v>
      </c>
    </row>
    <row r="630" spans="1:9">
      <c r="A630" t="s">
        <v>1526</v>
      </c>
      <c r="B630" t="s">
        <v>748</v>
      </c>
      <c r="C630" t="s">
        <v>1081</v>
      </c>
      <c r="D630" t="s">
        <v>1082</v>
      </c>
      <c r="E630" t="s">
        <v>15997</v>
      </c>
      <c r="F630" s="2">
        <v>405</v>
      </c>
      <c r="G630" s="1">
        <v>26154</v>
      </c>
      <c r="H630">
        <v>41995</v>
      </c>
      <c r="I630">
        <v>38118.46</v>
      </c>
    </row>
    <row r="631" spans="1:9" hidden="1">
      <c r="A631" t="s">
        <v>1527</v>
      </c>
      <c r="B631" t="s">
        <v>152</v>
      </c>
      <c r="C631" t="s">
        <v>925</v>
      </c>
      <c r="D631" t="s">
        <v>926</v>
      </c>
      <c r="E631" t="s">
        <v>15998</v>
      </c>
      <c r="F631" s="2">
        <v>1</v>
      </c>
      <c r="G631" s="1">
        <v>43487</v>
      </c>
      <c r="H631">
        <v>42453</v>
      </c>
      <c r="I631">
        <v>5750.55</v>
      </c>
    </row>
    <row r="632" spans="1:9" hidden="1">
      <c r="A632" t="s">
        <v>1528</v>
      </c>
      <c r="B632" t="s">
        <v>1529</v>
      </c>
      <c r="C632" t="s">
        <v>1530</v>
      </c>
      <c r="D632" t="s">
        <v>1531</v>
      </c>
      <c r="E632" t="s">
        <v>16041</v>
      </c>
      <c r="F632" s="2">
        <v>1</v>
      </c>
      <c r="G632" s="1">
        <v>41739</v>
      </c>
      <c r="H632">
        <v>74113</v>
      </c>
      <c r="I632">
        <v>74055.600000000006</v>
      </c>
    </row>
    <row r="633" spans="1:9" hidden="1">
      <c r="A633" t="s">
        <v>1532</v>
      </c>
      <c r="B633" t="s">
        <v>114</v>
      </c>
      <c r="C633" t="s">
        <v>635</v>
      </c>
      <c r="D633" t="s">
        <v>636</v>
      </c>
      <c r="E633" t="s">
        <v>15994</v>
      </c>
      <c r="F633" s="2">
        <v>602</v>
      </c>
      <c r="G633" s="1">
        <v>34294</v>
      </c>
      <c r="H633">
        <v>36202</v>
      </c>
      <c r="I633">
        <v>43504.32</v>
      </c>
    </row>
    <row r="634" spans="1:9" hidden="1">
      <c r="A634" t="s">
        <v>1533</v>
      </c>
      <c r="B634" t="s">
        <v>24</v>
      </c>
      <c r="C634" t="s">
        <v>283</v>
      </c>
      <c r="D634" t="s">
        <v>284</v>
      </c>
      <c r="E634" t="s">
        <v>15998</v>
      </c>
      <c r="F634" s="2">
        <v>4</v>
      </c>
      <c r="G634" s="1">
        <v>42849</v>
      </c>
      <c r="H634">
        <v>70600</v>
      </c>
      <c r="I634">
        <v>69085.41</v>
      </c>
    </row>
    <row r="635" spans="1:9" hidden="1">
      <c r="A635" t="s">
        <v>1534</v>
      </c>
      <c r="B635" t="s">
        <v>114</v>
      </c>
      <c r="C635" t="s">
        <v>1535</v>
      </c>
      <c r="D635" t="s">
        <v>1536</v>
      </c>
      <c r="E635" t="s">
        <v>16020</v>
      </c>
      <c r="F635" s="2">
        <v>410</v>
      </c>
      <c r="G635" s="1">
        <v>32924</v>
      </c>
      <c r="H635">
        <v>36202</v>
      </c>
      <c r="I635">
        <v>47200.85</v>
      </c>
    </row>
    <row r="636" spans="1:9" hidden="1">
      <c r="A636" t="s">
        <v>1537</v>
      </c>
      <c r="B636" t="s">
        <v>671</v>
      </c>
      <c r="C636" t="s">
        <v>1494</v>
      </c>
      <c r="D636" t="s">
        <v>1495</v>
      </c>
      <c r="E636" t="s">
        <v>16002</v>
      </c>
      <c r="F636" s="2">
        <v>4</v>
      </c>
      <c r="G636" s="1">
        <v>39933</v>
      </c>
      <c r="H636">
        <v>57045</v>
      </c>
      <c r="I636">
        <v>57983.040000000001</v>
      </c>
    </row>
    <row r="637" spans="1:9" hidden="1">
      <c r="A637" t="s">
        <v>1538</v>
      </c>
      <c r="B637" t="s">
        <v>1539</v>
      </c>
      <c r="C637" t="s">
        <v>925</v>
      </c>
      <c r="D637" t="s">
        <v>926</v>
      </c>
      <c r="E637" t="s">
        <v>15998</v>
      </c>
      <c r="F637" s="2">
        <v>1</v>
      </c>
      <c r="G637" s="1">
        <v>42919</v>
      </c>
      <c r="H637">
        <v>56919</v>
      </c>
      <c r="I637">
        <v>53093.34</v>
      </c>
    </row>
    <row r="638" spans="1:9" hidden="1">
      <c r="A638" t="s">
        <v>1540</v>
      </c>
      <c r="B638" t="s">
        <v>89</v>
      </c>
      <c r="C638" t="s">
        <v>1541</v>
      </c>
      <c r="D638" t="s">
        <v>1542</v>
      </c>
      <c r="E638" t="s">
        <v>16001</v>
      </c>
      <c r="F638" s="2">
        <v>3</v>
      </c>
      <c r="G638" s="1">
        <v>42197</v>
      </c>
      <c r="H638">
        <v>22880</v>
      </c>
      <c r="I638">
        <v>16310.69</v>
      </c>
    </row>
    <row r="639" spans="1:9">
      <c r="A639" t="s">
        <v>1543</v>
      </c>
      <c r="B639" t="s">
        <v>1544</v>
      </c>
      <c r="C639" t="s">
        <v>1545</v>
      </c>
      <c r="D639" t="s">
        <v>1546</v>
      </c>
      <c r="E639" t="s">
        <v>15997</v>
      </c>
      <c r="F639" s="2" t="s">
        <v>16051</v>
      </c>
      <c r="G639" s="1">
        <v>36564</v>
      </c>
      <c r="H639">
        <v>117273</v>
      </c>
      <c r="I639">
        <v>49362.68</v>
      </c>
    </row>
    <row r="640" spans="1:9" hidden="1">
      <c r="A640" t="s">
        <v>1547</v>
      </c>
      <c r="B640" t="s">
        <v>16</v>
      </c>
      <c r="C640" t="s">
        <v>17</v>
      </c>
      <c r="D640" t="s">
        <v>18</v>
      </c>
      <c r="E640" t="s">
        <v>15996</v>
      </c>
      <c r="F640" s="2">
        <v>2</v>
      </c>
      <c r="G640" s="1">
        <v>38535</v>
      </c>
      <c r="H640">
        <v>67874</v>
      </c>
      <c r="I640">
        <v>68083.88</v>
      </c>
    </row>
    <row r="641" spans="1:9">
      <c r="A641" t="s">
        <v>1548</v>
      </c>
      <c r="B641" t="s">
        <v>20</v>
      </c>
      <c r="C641" t="s">
        <v>384</v>
      </c>
      <c r="D641" t="s">
        <v>385</v>
      </c>
      <c r="E641" t="s">
        <v>15997</v>
      </c>
      <c r="F641" s="2">
        <v>6</v>
      </c>
      <c r="G641" s="1">
        <v>42793</v>
      </c>
      <c r="H641">
        <v>54454</v>
      </c>
      <c r="I641">
        <v>68890.11</v>
      </c>
    </row>
    <row r="642" spans="1:9" hidden="1">
      <c r="A642" t="s">
        <v>1549</v>
      </c>
      <c r="B642" t="s">
        <v>991</v>
      </c>
      <c r="C642" t="s">
        <v>992</v>
      </c>
      <c r="D642" t="s">
        <v>993</v>
      </c>
      <c r="E642" t="s">
        <v>16019</v>
      </c>
      <c r="F642" s="2">
        <v>320</v>
      </c>
      <c r="G642" s="1">
        <v>43689</v>
      </c>
      <c r="H642">
        <v>22318</v>
      </c>
    </row>
    <row r="643" spans="1:9">
      <c r="A643" t="s">
        <v>1550</v>
      </c>
      <c r="B643" t="s">
        <v>1544</v>
      </c>
      <c r="C643" t="s">
        <v>21</v>
      </c>
      <c r="D643" t="s">
        <v>22</v>
      </c>
      <c r="E643" t="s">
        <v>15997</v>
      </c>
      <c r="F643" s="2">
        <v>94</v>
      </c>
      <c r="G643" s="1">
        <v>34309</v>
      </c>
      <c r="H643">
        <v>123441</v>
      </c>
      <c r="I643">
        <v>138484.13</v>
      </c>
    </row>
    <row r="644" spans="1:9">
      <c r="A644" t="s">
        <v>1551</v>
      </c>
      <c r="B644" t="s">
        <v>334</v>
      </c>
      <c r="C644" t="s">
        <v>717</v>
      </c>
      <c r="D644" t="s">
        <v>718</v>
      </c>
      <c r="E644" t="s">
        <v>15997</v>
      </c>
      <c r="F644" s="2">
        <v>386</v>
      </c>
      <c r="G644" s="1">
        <v>38887</v>
      </c>
      <c r="H644">
        <v>34701</v>
      </c>
      <c r="I644">
        <v>38840.85</v>
      </c>
    </row>
    <row r="645" spans="1:9" hidden="1">
      <c r="A645" t="s">
        <v>1552</v>
      </c>
      <c r="B645" t="s">
        <v>1553</v>
      </c>
      <c r="C645" t="s">
        <v>494</v>
      </c>
      <c r="D645" t="s">
        <v>495</v>
      </c>
      <c r="E645" t="s">
        <v>15994</v>
      </c>
      <c r="F645" s="2">
        <v>701</v>
      </c>
      <c r="G645" s="1">
        <v>39256</v>
      </c>
      <c r="H645">
        <v>44323</v>
      </c>
      <c r="I645">
        <v>43643.33</v>
      </c>
    </row>
    <row r="646" spans="1:9" hidden="1">
      <c r="A646" t="s">
        <v>1554</v>
      </c>
      <c r="B646" t="s">
        <v>278</v>
      </c>
      <c r="C646" t="s">
        <v>514</v>
      </c>
      <c r="D646" t="s">
        <v>515</v>
      </c>
      <c r="E646" t="s">
        <v>16019</v>
      </c>
      <c r="F646" s="2">
        <v>415</v>
      </c>
      <c r="G646" s="1">
        <v>40631</v>
      </c>
      <c r="H646">
        <v>33441</v>
      </c>
      <c r="I646">
        <v>37844.879999999997</v>
      </c>
    </row>
    <row r="647" spans="1:9" hidden="1">
      <c r="A647" t="s">
        <v>1555</v>
      </c>
      <c r="B647" t="s">
        <v>1556</v>
      </c>
      <c r="C647" t="s">
        <v>477</v>
      </c>
      <c r="D647" t="s">
        <v>478</v>
      </c>
      <c r="E647" t="s">
        <v>16027</v>
      </c>
      <c r="F647" s="2">
        <v>1</v>
      </c>
      <c r="G647" s="1">
        <v>41071</v>
      </c>
      <c r="H647">
        <v>60700</v>
      </c>
      <c r="I647">
        <v>63688.639999999999</v>
      </c>
    </row>
    <row r="648" spans="1:9" hidden="1">
      <c r="A648" t="s">
        <v>1557</v>
      </c>
      <c r="B648" t="s">
        <v>1558</v>
      </c>
      <c r="C648" t="s">
        <v>597</v>
      </c>
      <c r="D648" t="s">
        <v>598</v>
      </c>
      <c r="E648" t="s">
        <v>15994</v>
      </c>
      <c r="F648" s="2">
        <v>702</v>
      </c>
      <c r="G648" s="1">
        <v>31477</v>
      </c>
      <c r="H648">
        <v>53939</v>
      </c>
      <c r="I648">
        <v>87924.83</v>
      </c>
    </row>
    <row r="649" spans="1:9" hidden="1">
      <c r="A649" t="s">
        <v>1559</v>
      </c>
      <c r="B649" t="s">
        <v>501</v>
      </c>
      <c r="C649" t="s">
        <v>1560</v>
      </c>
      <c r="D649" t="s">
        <v>1561</v>
      </c>
      <c r="E649" t="s">
        <v>16008</v>
      </c>
      <c r="F649" s="2">
        <v>42</v>
      </c>
      <c r="G649" s="1">
        <v>36451</v>
      </c>
      <c r="H649">
        <v>38490</v>
      </c>
      <c r="I649">
        <v>38483.1</v>
      </c>
    </row>
    <row r="650" spans="1:9" hidden="1">
      <c r="A650" t="s">
        <v>1562</v>
      </c>
      <c r="B650" t="s">
        <v>210</v>
      </c>
      <c r="C650" t="s">
        <v>1563</v>
      </c>
      <c r="D650" t="s">
        <v>1564</v>
      </c>
      <c r="E650" t="s">
        <v>16008</v>
      </c>
      <c r="F650" s="2">
        <v>18</v>
      </c>
      <c r="G650" s="1">
        <v>43045</v>
      </c>
      <c r="H650">
        <v>30316</v>
      </c>
      <c r="I650">
        <v>30124.65</v>
      </c>
    </row>
    <row r="651" spans="1:9" hidden="1">
      <c r="A651" t="s">
        <v>1565</v>
      </c>
      <c r="B651" t="s">
        <v>857</v>
      </c>
      <c r="C651" t="s">
        <v>157</v>
      </c>
      <c r="D651" t="s">
        <v>158</v>
      </c>
      <c r="E651" t="s">
        <v>16014</v>
      </c>
      <c r="F651" s="2">
        <v>1</v>
      </c>
      <c r="G651" s="1">
        <v>41449</v>
      </c>
      <c r="H651">
        <v>97500</v>
      </c>
      <c r="I651">
        <v>99126.77</v>
      </c>
    </row>
    <row r="652" spans="1:9" hidden="1">
      <c r="A652" t="s">
        <v>1566</v>
      </c>
      <c r="B652" t="s">
        <v>1157</v>
      </c>
      <c r="C652" t="s">
        <v>1567</v>
      </c>
      <c r="D652" t="s">
        <v>1568</v>
      </c>
      <c r="E652" t="s">
        <v>16001</v>
      </c>
      <c r="F652" s="2">
        <v>220</v>
      </c>
      <c r="G652" s="1">
        <v>31978</v>
      </c>
      <c r="H652">
        <v>107227</v>
      </c>
      <c r="I652">
        <v>129214.88</v>
      </c>
    </row>
    <row r="653" spans="1:9" hidden="1">
      <c r="A653" t="s">
        <v>1569</v>
      </c>
      <c r="B653" t="s">
        <v>1262</v>
      </c>
      <c r="C653" t="s">
        <v>387</v>
      </c>
      <c r="D653" t="s">
        <v>388</v>
      </c>
      <c r="E653" t="s">
        <v>15994</v>
      </c>
      <c r="F653" s="2">
        <v>401</v>
      </c>
      <c r="G653" s="1">
        <v>40707</v>
      </c>
      <c r="H653">
        <v>63240</v>
      </c>
      <c r="I653">
        <v>64065.52</v>
      </c>
    </row>
    <row r="654" spans="1:9" hidden="1">
      <c r="A654" t="s">
        <v>1570</v>
      </c>
      <c r="B654" t="s">
        <v>1571</v>
      </c>
      <c r="C654" t="s">
        <v>134</v>
      </c>
      <c r="D654" t="s">
        <v>135</v>
      </c>
      <c r="E654" t="s">
        <v>16012</v>
      </c>
      <c r="F654" s="2">
        <v>3</v>
      </c>
      <c r="G654" s="1">
        <v>31186</v>
      </c>
      <c r="H654">
        <v>47839</v>
      </c>
      <c r="I654">
        <v>50745.89</v>
      </c>
    </row>
    <row r="655" spans="1:9" hidden="1">
      <c r="A655" t="s">
        <v>1572</v>
      </c>
      <c r="B655" t="s">
        <v>1573</v>
      </c>
      <c r="C655" t="s">
        <v>1574</v>
      </c>
      <c r="D655" t="s">
        <v>1575</v>
      </c>
      <c r="E655" t="s">
        <v>16008</v>
      </c>
      <c r="F655" s="2">
        <v>50</v>
      </c>
      <c r="G655" s="1">
        <v>43507</v>
      </c>
      <c r="H655">
        <v>55000</v>
      </c>
      <c r="I655">
        <v>19038.419999999998</v>
      </c>
    </row>
    <row r="656" spans="1:9" hidden="1">
      <c r="A656" t="s">
        <v>1576</v>
      </c>
      <c r="B656" t="s">
        <v>334</v>
      </c>
      <c r="C656" t="s">
        <v>1577</v>
      </c>
      <c r="D656" t="s">
        <v>1578</v>
      </c>
      <c r="E656" t="s">
        <v>16012</v>
      </c>
      <c r="F656" s="2">
        <v>6</v>
      </c>
      <c r="G656" s="1">
        <v>43692</v>
      </c>
      <c r="H656">
        <v>29638</v>
      </c>
    </row>
    <row r="657" spans="1:9">
      <c r="A657" t="s">
        <v>1579</v>
      </c>
      <c r="B657" t="s">
        <v>20</v>
      </c>
      <c r="C657" t="s">
        <v>624</v>
      </c>
      <c r="D657" t="s">
        <v>625</v>
      </c>
      <c r="E657" t="s">
        <v>15997</v>
      </c>
      <c r="F657" s="2">
        <v>2</v>
      </c>
      <c r="G657" s="1">
        <v>39091</v>
      </c>
      <c r="H657">
        <v>80295</v>
      </c>
      <c r="I657">
        <v>86453.66</v>
      </c>
    </row>
    <row r="658" spans="1:9" hidden="1">
      <c r="A658" t="s">
        <v>1580</v>
      </c>
      <c r="B658" t="s">
        <v>347</v>
      </c>
      <c r="C658" t="s">
        <v>1466</v>
      </c>
      <c r="D658" t="s">
        <v>1467</v>
      </c>
      <c r="E658" t="s">
        <v>16001</v>
      </c>
      <c r="F658" s="2">
        <v>463</v>
      </c>
      <c r="G658" s="1">
        <v>42662</v>
      </c>
      <c r="H658">
        <v>37728</v>
      </c>
      <c r="I658">
        <v>43750.96</v>
      </c>
    </row>
    <row r="659" spans="1:9">
      <c r="A659" t="s">
        <v>1581</v>
      </c>
      <c r="B659" t="s">
        <v>20</v>
      </c>
      <c r="C659" t="s">
        <v>480</v>
      </c>
      <c r="D659" t="s">
        <v>481</v>
      </c>
      <c r="E659" t="s">
        <v>15997</v>
      </c>
      <c r="F659" s="2">
        <v>408</v>
      </c>
      <c r="G659" s="1">
        <v>36767</v>
      </c>
      <c r="H659">
        <v>87924</v>
      </c>
      <c r="I659">
        <v>83981.75</v>
      </c>
    </row>
    <row r="660" spans="1:9" hidden="1">
      <c r="A660" t="s">
        <v>1582</v>
      </c>
      <c r="B660" t="s">
        <v>356</v>
      </c>
      <c r="C660" t="s">
        <v>1463</v>
      </c>
      <c r="D660" t="s">
        <v>1464</v>
      </c>
      <c r="E660" t="s">
        <v>15994</v>
      </c>
      <c r="F660" s="2">
        <v>211</v>
      </c>
      <c r="G660" s="1">
        <v>34435</v>
      </c>
      <c r="H660">
        <v>52092</v>
      </c>
      <c r="I660">
        <v>52480.21</v>
      </c>
    </row>
    <row r="661" spans="1:9" hidden="1">
      <c r="A661" t="s">
        <v>1583</v>
      </c>
      <c r="B661" t="s">
        <v>1584</v>
      </c>
      <c r="C661" t="s">
        <v>1477</v>
      </c>
      <c r="D661" t="s">
        <v>1478</v>
      </c>
      <c r="E661" t="s">
        <v>15994</v>
      </c>
      <c r="F661" s="2">
        <v>204</v>
      </c>
      <c r="G661" s="1">
        <v>35457</v>
      </c>
      <c r="H661">
        <v>71828</v>
      </c>
      <c r="I661">
        <v>72320.89</v>
      </c>
    </row>
    <row r="662" spans="1:9" hidden="1">
      <c r="A662" t="s">
        <v>1585</v>
      </c>
      <c r="B662" t="s">
        <v>991</v>
      </c>
      <c r="C662" t="s">
        <v>992</v>
      </c>
      <c r="D662" t="s">
        <v>993</v>
      </c>
      <c r="E662" t="s">
        <v>16019</v>
      </c>
      <c r="F662" s="2">
        <v>320</v>
      </c>
      <c r="G662" s="1">
        <v>43521</v>
      </c>
      <c r="H662">
        <v>22318</v>
      </c>
      <c r="I662">
        <v>8889.64</v>
      </c>
    </row>
    <row r="663" spans="1:9" hidden="1">
      <c r="A663" t="s">
        <v>1586</v>
      </c>
      <c r="B663" t="s">
        <v>1587</v>
      </c>
      <c r="C663" t="s">
        <v>1588</v>
      </c>
      <c r="D663" t="s">
        <v>1589</v>
      </c>
      <c r="E663" t="s">
        <v>16006</v>
      </c>
      <c r="F663" s="2">
        <v>73</v>
      </c>
      <c r="G663" s="1">
        <v>38243</v>
      </c>
      <c r="H663">
        <v>37543</v>
      </c>
      <c r="I663">
        <v>38149.67</v>
      </c>
    </row>
    <row r="664" spans="1:9" hidden="1">
      <c r="A664" t="s">
        <v>1590</v>
      </c>
      <c r="B664" t="s">
        <v>1591</v>
      </c>
      <c r="C664" t="s">
        <v>526</v>
      </c>
      <c r="D664" t="s">
        <v>527</v>
      </c>
      <c r="E664" t="s">
        <v>16004</v>
      </c>
      <c r="F664" s="2">
        <v>18</v>
      </c>
      <c r="G664" s="1">
        <v>42117</v>
      </c>
      <c r="H664">
        <v>6240</v>
      </c>
    </row>
    <row r="665" spans="1:9" hidden="1">
      <c r="A665" t="s">
        <v>1592</v>
      </c>
      <c r="B665" t="s">
        <v>53</v>
      </c>
      <c r="C665" t="s">
        <v>1518</v>
      </c>
      <c r="D665" t="s">
        <v>1519</v>
      </c>
      <c r="E665" t="s">
        <v>16006</v>
      </c>
      <c r="F665" s="2">
        <v>19</v>
      </c>
      <c r="G665" s="1">
        <v>38789</v>
      </c>
      <c r="H665">
        <v>59593</v>
      </c>
      <c r="I665">
        <v>60198.05</v>
      </c>
    </row>
    <row r="666" spans="1:9" hidden="1">
      <c r="A666" t="s">
        <v>1593</v>
      </c>
      <c r="B666" t="s">
        <v>97</v>
      </c>
      <c r="C666" t="s">
        <v>49</v>
      </c>
      <c r="D666" t="s">
        <v>50</v>
      </c>
      <c r="E666" t="s">
        <v>16003</v>
      </c>
      <c r="F666" s="2">
        <v>2</v>
      </c>
      <c r="G666" s="1">
        <v>42854</v>
      </c>
      <c r="H666">
        <v>23920</v>
      </c>
      <c r="I666">
        <v>1061.5</v>
      </c>
    </row>
    <row r="667" spans="1:9">
      <c r="A667" t="s">
        <v>1594</v>
      </c>
      <c r="B667" t="s">
        <v>165</v>
      </c>
      <c r="C667" t="s">
        <v>1595</v>
      </c>
      <c r="D667" t="s">
        <v>1596</v>
      </c>
      <c r="E667" t="s">
        <v>15997</v>
      </c>
      <c r="F667" s="2">
        <v>338</v>
      </c>
      <c r="G667" s="1">
        <v>40534</v>
      </c>
      <c r="H667">
        <v>78394</v>
      </c>
      <c r="I667">
        <v>78317.45</v>
      </c>
    </row>
    <row r="668" spans="1:9" hidden="1">
      <c r="A668" t="s">
        <v>1597</v>
      </c>
      <c r="B668" t="s">
        <v>152</v>
      </c>
      <c r="C668" t="s">
        <v>1068</v>
      </c>
      <c r="D668" t="s">
        <v>1069</v>
      </c>
      <c r="E668" t="s">
        <v>16037</v>
      </c>
      <c r="F668" s="2">
        <v>1</v>
      </c>
      <c r="G668" s="1">
        <v>43682</v>
      </c>
      <c r="H668">
        <v>76211</v>
      </c>
    </row>
    <row r="669" spans="1:9" hidden="1">
      <c r="A669" t="s">
        <v>1598</v>
      </c>
      <c r="B669" t="s">
        <v>1599</v>
      </c>
      <c r="C669" t="s">
        <v>741</v>
      </c>
      <c r="D669" t="s">
        <v>742</v>
      </c>
      <c r="E669" t="s">
        <v>16004</v>
      </c>
      <c r="F669" s="2">
        <v>1</v>
      </c>
      <c r="G669" s="1">
        <v>43713</v>
      </c>
      <c r="H669">
        <v>45000</v>
      </c>
    </row>
    <row r="670" spans="1:9" hidden="1">
      <c r="A670" t="s">
        <v>1600</v>
      </c>
      <c r="B670" t="s">
        <v>1601</v>
      </c>
      <c r="C670" t="s">
        <v>1390</v>
      </c>
      <c r="D670" t="s">
        <v>1391</v>
      </c>
      <c r="E670" t="s">
        <v>16005</v>
      </c>
      <c r="F670" s="2">
        <v>2</v>
      </c>
      <c r="G670" s="1">
        <v>39303</v>
      </c>
      <c r="H670">
        <v>46395</v>
      </c>
      <c r="I670">
        <v>49486.39</v>
      </c>
    </row>
    <row r="671" spans="1:9">
      <c r="A671" t="s">
        <v>1602</v>
      </c>
      <c r="B671" t="s">
        <v>20</v>
      </c>
      <c r="C671" t="s">
        <v>552</v>
      </c>
      <c r="D671" t="s">
        <v>553</v>
      </c>
      <c r="E671" t="s">
        <v>15997</v>
      </c>
      <c r="F671" s="2">
        <v>335</v>
      </c>
      <c r="G671" s="1">
        <v>40295</v>
      </c>
      <c r="H671">
        <v>78044</v>
      </c>
      <c r="I671">
        <v>78489.119999999995</v>
      </c>
    </row>
    <row r="672" spans="1:9" hidden="1">
      <c r="A672" t="s">
        <v>1603</v>
      </c>
      <c r="B672" t="s">
        <v>1604</v>
      </c>
      <c r="C672" t="s">
        <v>1605</v>
      </c>
      <c r="D672" t="s">
        <v>1606</v>
      </c>
      <c r="E672" t="s">
        <v>16004</v>
      </c>
      <c r="F672" s="2">
        <v>17</v>
      </c>
      <c r="G672" s="1">
        <v>43643</v>
      </c>
      <c r="H672">
        <v>38926</v>
      </c>
    </row>
    <row r="673" spans="1:9" hidden="1">
      <c r="A673" t="s">
        <v>1607</v>
      </c>
      <c r="B673" t="s">
        <v>1608</v>
      </c>
      <c r="C673" t="s">
        <v>157</v>
      </c>
      <c r="D673" t="s">
        <v>158</v>
      </c>
      <c r="E673" t="s">
        <v>16014</v>
      </c>
      <c r="F673" s="2">
        <v>1</v>
      </c>
      <c r="G673" s="1">
        <v>41249</v>
      </c>
      <c r="H673">
        <v>77804</v>
      </c>
      <c r="I673">
        <v>74065.53</v>
      </c>
    </row>
    <row r="674" spans="1:9" hidden="1">
      <c r="A674" t="s">
        <v>1609</v>
      </c>
      <c r="B674" t="s">
        <v>991</v>
      </c>
      <c r="C674" t="s">
        <v>1499</v>
      </c>
      <c r="D674" t="s">
        <v>1500</v>
      </c>
      <c r="E674" t="s">
        <v>16019</v>
      </c>
      <c r="F674" s="2">
        <v>310</v>
      </c>
      <c r="G674" s="1">
        <v>41826</v>
      </c>
      <c r="H674">
        <v>22318</v>
      </c>
    </row>
    <row r="675" spans="1:9" hidden="1">
      <c r="A675" t="s">
        <v>1610</v>
      </c>
      <c r="B675" t="s">
        <v>1611</v>
      </c>
      <c r="C675" t="s">
        <v>1612</v>
      </c>
      <c r="D675" t="s">
        <v>1613</v>
      </c>
      <c r="E675" t="s">
        <v>16012</v>
      </c>
      <c r="F675" s="2">
        <v>5</v>
      </c>
      <c r="G675" s="1">
        <v>34718</v>
      </c>
      <c r="H675">
        <v>49097</v>
      </c>
      <c r="I675">
        <v>52635.44</v>
      </c>
    </row>
    <row r="676" spans="1:9" hidden="1">
      <c r="A676" t="s">
        <v>1614</v>
      </c>
      <c r="B676" t="s">
        <v>678</v>
      </c>
      <c r="C676" t="s">
        <v>679</v>
      </c>
      <c r="D676" t="s">
        <v>680</v>
      </c>
      <c r="E676" t="s">
        <v>16002</v>
      </c>
      <c r="F676" s="2">
        <v>6</v>
      </c>
      <c r="G676" s="1">
        <v>37994</v>
      </c>
      <c r="H676">
        <v>48919</v>
      </c>
      <c r="I676">
        <v>53773.99</v>
      </c>
    </row>
    <row r="677" spans="1:9" hidden="1">
      <c r="A677" t="s">
        <v>1615</v>
      </c>
      <c r="B677" t="s">
        <v>244</v>
      </c>
      <c r="C677" t="s">
        <v>245</v>
      </c>
      <c r="D677" t="s">
        <v>246</v>
      </c>
      <c r="E677" t="s">
        <v>16017</v>
      </c>
      <c r="F677" s="2">
        <v>786</v>
      </c>
      <c r="G677" s="1">
        <v>37861</v>
      </c>
      <c r="H677">
        <v>11632</v>
      </c>
      <c r="I677">
        <v>11164.1</v>
      </c>
    </row>
    <row r="678" spans="1:9" hidden="1">
      <c r="A678" t="s">
        <v>1616</v>
      </c>
      <c r="B678" t="s">
        <v>69</v>
      </c>
      <c r="C678" t="s">
        <v>1577</v>
      </c>
      <c r="D678" t="s">
        <v>1578</v>
      </c>
      <c r="E678" t="s">
        <v>16012</v>
      </c>
      <c r="F678" s="2">
        <v>6</v>
      </c>
      <c r="G678" s="1">
        <v>31964</v>
      </c>
      <c r="H678">
        <v>41757</v>
      </c>
      <c r="I678">
        <v>49245.09</v>
      </c>
    </row>
    <row r="679" spans="1:9" hidden="1">
      <c r="A679" t="s">
        <v>1617</v>
      </c>
      <c r="B679" t="s">
        <v>89</v>
      </c>
      <c r="C679" t="s">
        <v>90</v>
      </c>
      <c r="D679" t="s">
        <v>91</v>
      </c>
      <c r="E679" t="s">
        <v>16005</v>
      </c>
      <c r="F679" s="2">
        <v>15</v>
      </c>
      <c r="G679" s="1">
        <v>43629</v>
      </c>
      <c r="H679">
        <v>24960</v>
      </c>
    </row>
    <row r="680" spans="1:9">
      <c r="A680" t="s">
        <v>1618</v>
      </c>
      <c r="B680" t="s">
        <v>165</v>
      </c>
      <c r="C680" t="s">
        <v>1513</v>
      </c>
      <c r="D680" t="s">
        <v>1514</v>
      </c>
      <c r="E680" t="s">
        <v>15997</v>
      </c>
      <c r="F680" s="2">
        <v>127</v>
      </c>
      <c r="G680" s="1">
        <v>42695</v>
      </c>
      <c r="H680">
        <v>66238</v>
      </c>
      <c r="I680">
        <v>96800.34</v>
      </c>
    </row>
    <row r="681" spans="1:9">
      <c r="A681" t="s">
        <v>1619</v>
      </c>
      <c r="B681" t="s">
        <v>20</v>
      </c>
      <c r="C681" t="s">
        <v>521</v>
      </c>
      <c r="D681" t="s">
        <v>522</v>
      </c>
      <c r="E681" t="s">
        <v>15997</v>
      </c>
      <c r="F681" s="2">
        <v>60</v>
      </c>
      <c r="G681" s="1">
        <v>34526</v>
      </c>
      <c r="H681">
        <v>92548</v>
      </c>
      <c r="I681">
        <v>91898.79</v>
      </c>
    </row>
    <row r="682" spans="1:9" hidden="1">
      <c r="A682" t="s">
        <v>1620</v>
      </c>
      <c r="B682" t="s">
        <v>1621</v>
      </c>
      <c r="C682" t="s">
        <v>29</v>
      </c>
      <c r="D682" t="s">
        <v>30</v>
      </c>
      <c r="E682" t="s">
        <v>15999</v>
      </c>
      <c r="F682" s="2">
        <v>2</v>
      </c>
      <c r="G682" s="1">
        <v>43591</v>
      </c>
      <c r="H682">
        <v>54044</v>
      </c>
      <c r="I682">
        <v>6257.12</v>
      </c>
    </row>
    <row r="683" spans="1:9" hidden="1">
      <c r="A683" t="s">
        <v>1622</v>
      </c>
      <c r="B683" t="s">
        <v>542</v>
      </c>
      <c r="C683" t="s">
        <v>753</v>
      </c>
      <c r="D683" t="s">
        <v>754</v>
      </c>
      <c r="E683" t="s">
        <v>16010</v>
      </c>
      <c r="F683" s="2">
        <v>320</v>
      </c>
      <c r="G683" s="1">
        <v>39910</v>
      </c>
      <c r="H683">
        <v>34632</v>
      </c>
      <c r="I683">
        <v>35661.35</v>
      </c>
    </row>
    <row r="684" spans="1:9" hidden="1">
      <c r="A684" t="s">
        <v>1623</v>
      </c>
      <c r="B684" t="s">
        <v>390</v>
      </c>
      <c r="C684" t="s">
        <v>1624</v>
      </c>
      <c r="D684" t="s">
        <v>1625</v>
      </c>
      <c r="E684" t="s">
        <v>16008</v>
      </c>
      <c r="F684" s="2">
        <v>82</v>
      </c>
      <c r="G684" s="1">
        <v>32223</v>
      </c>
      <c r="H684">
        <v>51799</v>
      </c>
      <c r="I684">
        <v>55819.45</v>
      </c>
    </row>
    <row r="685" spans="1:9" hidden="1">
      <c r="A685" t="s">
        <v>1626</v>
      </c>
      <c r="B685" t="s">
        <v>958</v>
      </c>
      <c r="C685" t="s">
        <v>1288</v>
      </c>
      <c r="D685" t="s">
        <v>1289</v>
      </c>
      <c r="E685" t="s">
        <v>15994</v>
      </c>
      <c r="F685" s="2">
        <v>207</v>
      </c>
      <c r="G685" s="1">
        <v>42511</v>
      </c>
      <c r="H685">
        <v>38892</v>
      </c>
      <c r="I685">
        <v>43302.79</v>
      </c>
    </row>
    <row r="686" spans="1:9" hidden="1">
      <c r="A686" t="s">
        <v>1627</v>
      </c>
      <c r="B686" t="s">
        <v>1628</v>
      </c>
      <c r="C686" t="s">
        <v>477</v>
      </c>
      <c r="D686" t="s">
        <v>478</v>
      </c>
      <c r="E686" t="s">
        <v>16027</v>
      </c>
      <c r="F686" s="2">
        <v>1</v>
      </c>
      <c r="G686" s="1">
        <v>39975</v>
      </c>
      <c r="H686">
        <v>36608</v>
      </c>
      <c r="I686">
        <v>30230.31</v>
      </c>
    </row>
    <row r="687" spans="1:9" hidden="1">
      <c r="A687" t="s">
        <v>1629</v>
      </c>
      <c r="B687" t="s">
        <v>682</v>
      </c>
      <c r="C687" t="s">
        <v>1630</v>
      </c>
      <c r="D687" t="s">
        <v>1631</v>
      </c>
      <c r="E687" t="s">
        <v>16008</v>
      </c>
      <c r="F687" s="2">
        <v>14</v>
      </c>
      <c r="G687" s="1">
        <v>43521</v>
      </c>
      <c r="H687">
        <v>31200</v>
      </c>
      <c r="I687">
        <v>4256.25</v>
      </c>
    </row>
    <row r="688" spans="1:9" hidden="1">
      <c r="A688" t="s">
        <v>1632</v>
      </c>
      <c r="B688" t="s">
        <v>638</v>
      </c>
      <c r="C688" t="s">
        <v>1485</v>
      </c>
      <c r="D688" t="s">
        <v>1486</v>
      </c>
      <c r="E688" t="s">
        <v>16005</v>
      </c>
      <c r="F688" s="2">
        <v>3</v>
      </c>
      <c r="G688" s="1">
        <v>40332</v>
      </c>
      <c r="H688">
        <v>21008</v>
      </c>
      <c r="I688">
        <v>7082.43</v>
      </c>
    </row>
    <row r="689" spans="1:9" hidden="1">
      <c r="A689" t="s">
        <v>1633</v>
      </c>
      <c r="B689" t="s">
        <v>193</v>
      </c>
      <c r="C689" t="s">
        <v>1454</v>
      </c>
      <c r="D689" t="s">
        <v>1455</v>
      </c>
      <c r="E689" t="s">
        <v>16001</v>
      </c>
      <c r="F689" s="2">
        <v>464</v>
      </c>
      <c r="G689" s="1">
        <v>38796</v>
      </c>
      <c r="H689">
        <v>72622</v>
      </c>
      <c r="I689">
        <v>101721.09</v>
      </c>
    </row>
    <row r="690" spans="1:9" hidden="1">
      <c r="A690" t="s">
        <v>1634</v>
      </c>
      <c r="B690" t="s">
        <v>286</v>
      </c>
      <c r="C690" t="s">
        <v>204</v>
      </c>
      <c r="D690" t="s">
        <v>205</v>
      </c>
      <c r="E690" t="s">
        <v>15994</v>
      </c>
      <c r="F690" s="2">
        <v>803</v>
      </c>
      <c r="G690" s="1">
        <v>36640</v>
      </c>
      <c r="H690">
        <v>66859</v>
      </c>
      <c r="I690">
        <v>67753.5</v>
      </c>
    </row>
    <row r="691" spans="1:9" hidden="1">
      <c r="A691" t="s">
        <v>1635</v>
      </c>
      <c r="B691" t="s">
        <v>1636</v>
      </c>
      <c r="C691" t="s">
        <v>1637</v>
      </c>
      <c r="D691" t="s">
        <v>1638</v>
      </c>
      <c r="E691" t="s">
        <v>16018</v>
      </c>
      <c r="F691" s="2">
        <v>9</v>
      </c>
      <c r="G691" s="1">
        <v>39444</v>
      </c>
      <c r="H691">
        <v>81600</v>
      </c>
      <c r="I691">
        <v>81523.86</v>
      </c>
    </row>
    <row r="692" spans="1:9" hidden="1">
      <c r="A692" t="s">
        <v>1639</v>
      </c>
      <c r="B692" t="s">
        <v>24</v>
      </c>
      <c r="C692" t="s">
        <v>749</v>
      </c>
      <c r="D692" t="s">
        <v>750</v>
      </c>
      <c r="E692" t="s">
        <v>15998</v>
      </c>
      <c r="F692" s="2">
        <v>2</v>
      </c>
      <c r="G692" s="1">
        <v>41400</v>
      </c>
      <c r="H692">
        <v>71100</v>
      </c>
      <c r="I692">
        <v>70139.600000000006</v>
      </c>
    </row>
    <row r="693" spans="1:9">
      <c r="A693" t="s">
        <v>1640</v>
      </c>
      <c r="B693" t="s">
        <v>20</v>
      </c>
      <c r="C693" t="s">
        <v>1641</v>
      </c>
      <c r="D693" t="s">
        <v>1642</v>
      </c>
      <c r="E693" t="s">
        <v>15997</v>
      </c>
      <c r="F693" s="2">
        <v>62</v>
      </c>
      <c r="G693" s="1">
        <v>41206</v>
      </c>
      <c r="H693">
        <v>68487</v>
      </c>
      <c r="I693">
        <v>74567.259999999995</v>
      </c>
    </row>
    <row r="694" spans="1:9">
      <c r="A694" t="s">
        <v>1643</v>
      </c>
      <c r="B694" t="s">
        <v>20</v>
      </c>
      <c r="C694" t="s">
        <v>518</v>
      </c>
      <c r="D694" t="s">
        <v>519</v>
      </c>
      <c r="E694" t="s">
        <v>15997</v>
      </c>
      <c r="F694" s="2">
        <v>1</v>
      </c>
      <c r="G694" s="1">
        <v>41151</v>
      </c>
      <c r="H694">
        <v>72254</v>
      </c>
      <c r="I694">
        <v>98332.39</v>
      </c>
    </row>
    <row r="695" spans="1:9" hidden="1">
      <c r="A695" t="s">
        <v>1644</v>
      </c>
      <c r="B695" t="s">
        <v>1645</v>
      </c>
      <c r="C695" t="s">
        <v>1646</v>
      </c>
      <c r="D695" t="s">
        <v>1647</v>
      </c>
      <c r="E695" t="s">
        <v>16006</v>
      </c>
      <c r="F695" s="2">
        <v>32</v>
      </c>
      <c r="G695" s="1">
        <v>43241</v>
      </c>
      <c r="H695">
        <v>31488</v>
      </c>
      <c r="I695">
        <v>31464.33</v>
      </c>
    </row>
    <row r="696" spans="1:9">
      <c r="A696" t="s">
        <v>1648</v>
      </c>
      <c r="B696" t="s">
        <v>20</v>
      </c>
      <c r="C696" t="s">
        <v>21</v>
      </c>
      <c r="D696" t="s">
        <v>22</v>
      </c>
      <c r="E696" t="s">
        <v>15997</v>
      </c>
      <c r="F696" s="2">
        <v>94</v>
      </c>
      <c r="G696" s="1">
        <v>42832</v>
      </c>
      <c r="H696">
        <v>54454</v>
      </c>
      <c r="I696">
        <v>63204.71</v>
      </c>
    </row>
    <row r="697" spans="1:9">
      <c r="A697" t="s">
        <v>1649</v>
      </c>
      <c r="B697" t="s">
        <v>20</v>
      </c>
      <c r="C697" t="s">
        <v>1370</v>
      </c>
      <c r="D697" t="s">
        <v>1371</v>
      </c>
      <c r="E697" t="s">
        <v>15997</v>
      </c>
      <c r="F697" s="2">
        <v>164</v>
      </c>
      <c r="G697" s="1">
        <v>38804</v>
      </c>
      <c r="H697">
        <v>81045</v>
      </c>
      <c r="I697">
        <v>80187.89</v>
      </c>
    </row>
    <row r="698" spans="1:9" hidden="1">
      <c r="A698" t="s">
        <v>1650</v>
      </c>
      <c r="B698" t="s">
        <v>1651</v>
      </c>
      <c r="C698" t="s">
        <v>104</v>
      </c>
      <c r="D698" t="s">
        <v>105</v>
      </c>
      <c r="E698" t="s">
        <v>16007</v>
      </c>
      <c r="F698" s="2">
        <v>301</v>
      </c>
      <c r="G698" s="1">
        <v>43146</v>
      </c>
      <c r="H698">
        <v>50927</v>
      </c>
      <c r="I698">
        <v>56539.81</v>
      </c>
    </row>
    <row r="699" spans="1:9" hidden="1">
      <c r="A699" t="s">
        <v>1652</v>
      </c>
      <c r="B699" t="s">
        <v>69</v>
      </c>
      <c r="C699" t="s">
        <v>1653</v>
      </c>
      <c r="D699" t="s">
        <v>1654</v>
      </c>
      <c r="E699" t="s">
        <v>16004</v>
      </c>
      <c r="F699" s="2">
        <v>33</v>
      </c>
      <c r="G699" s="1">
        <v>41389</v>
      </c>
      <c r="H699">
        <v>35750</v>
      </c>
      <c r="I699">
        <v>35837.01</v>
      </c>
    </row>
    <row r="700" spans="1:9" hidden="1">
      <c r="A700" t="s">
        <v>1655</v>
      </c>
      <c r="B700" t="s">
        <v>862</v>
      </c>
      <c r="C700" t="s">
        <v>398</v>
      </c>
      <c r="D700" t="s">
        <v>399</v>
      </c>
      <c r="E700" t="s">
        <v>16007</v>
      </c>
      <c r="F700" s="2">
        <v>302</v>
      </c>
      <c r="G700" s="1">
        <v>42236</v>
      </c>
      <c r="H700">
        <v>44764</v>
      </c>
      <c r="I700">
        <v>47077.37</v>
      </c>
    </row>
    <row r="701" spans="1:9" hidden="1">
      <c r="A701" t="s">
        <v>1656</v>
      </c>
      <c r="B701" t="s">
        <v>1284</v>
      </c>
      <c r="C701" t="s">
        <v>546</v>
      </c>
      <c r="D701" t="s">
        <v>547</v>
      </c>
      <c r="E701" t="s">
        <v>16006</v>
      </c>
      <c r="F701" s="2">
        <v>15</v>
      </c>
      <c r="G701" s="1">
        <v>41533</v>
      </c>
      <c r="H701">
        <v>65800</v>
      </c>
      <c r="I701">
        <v>66675.759999999995</v>
      </c>
    </row>
    <row r="702" spans="1:9" hidden="1">
      <c r="A702" t="s">
        <v>1657</v>
      </c>
      <c r="B702" t="s">
        <v>271</v>
      </c>
      <c r="C702" t="s">
        <v>1188</v>
      </c>
      <c r="D702" t="s">
        <v>1189</v>
      </c>
      <c r="E702" t="s">
        <v>16001</v>
      </c>
      <c r="F702" s="2">
        <v>229</v>
      </c>
      <c r="G702" s="1">
        <v>37636</v>
      </c>
      <c r="H702">
        <v>74346</v>
      </c>
      <c r="I702">
        <v>75609.72</v>
      </c>
    </row>
    <row r="703" spans="1:9" hidden="1">
      <c r="A703" t="s">
        <v>1658</v>
      </c>
      <c r="B703" t="s">
        <v>1659</v>
      </c>
      <c r="C703" t="s">
        <v>1660</v>
      </c>
      <c r="D703" t="s">
        <v>1661</v>
      </c>
      <c r="E703" t="s">
        <v>16006</v>
      </c>
      <c r="F703" s="2">
        <v>38</v>
      </c>
      <c r="G703" s="1">
        <v>42401</v>
      </c>
      <c r="H703">
        <v>56919</v>
      </c>
      <c r="I703">
        <v>49159.63</v>
      </c>
    </row>
    <row r="704" spans="1:9" hidden="1">
      <c r="A704" t="s">
        <v>1662</v>
      </c>
      <c r="B704" t="s">
        <v>1663</v>
      </c>
      <c r="C704" t="s">
        <v>490</v>
      </c>
      <c r="D704" t="s">
        <v>491</v>
      </c>
      <c r="E704" t="s">
        <v>16001</v>
      </c>
      <c r="F704" s="2">
        <v>139</v>
      </c>
      <c r="G704" s="1">
        <v>39428</v>
      </c>
      <c r="H704">
        <v>69980</v>
      </c>
      <c r="I704">
        <v>77353.490000000005</v>
      </c>
    </row>
    <row r="705" spans="1:9" hidden="1">
      <c r="A705" t="s">
        <v>1664</v>
      </c>
      <c r="B705" t="s">
        <v>1665</v>
      </c>
      <c r="C705" t="s">
        <v>1666</v>
      </c>
      <c r="D705" t="s">
        <v>1667</v>
      </c>
      <c r="E705" t="s">
        <v>16008</v>
      </c>
      <c r="F705" s="2">
        <v>22</v>
      </c>
      <c r="G705" s="1">
        <v>36787</v>
      </c>
      <c r="H705">
        <v>50928</v>
      </c>
      <c r="I705">
        <v>50889.599999999999</v>
      </c>
    </row>
    <row r="706" spans="1:9" hidden="1">
      <c r="A706" t="s">
        <v>1668</v>
      </c>
      <c r="B706" t="s">
        <v>89</v>
      </c>
      <c r="C706" t="s">
        <v>597</v>
      </c>
      <c r="D706" t="s">
        <v>598</v>
      </c>
      <c r="E706" t="s">
        <v>15994</v>
      </c>
      <c r="F706" s="2">
        <v>702</v>
      </c>
      <c r="G706" s="1">
        <v>43703</v>
      </c>
      <c r="H706">
        <v>29120</v>
      </c>
    </row>
    <row r="707" spans="1:9" hidden="1">
      <c r="A707" t="s">
        <v>1669</v>
      </c>
      <c r="B707" t="s">
        <v>114</v>
      </c>
      <c r="C707" t="s">
        <v>1670</v>
      </c>
      <c r="D707" t="s">
        <v>1671</v>
      </c>
      <c r="E707" t="s">
        <v>16042</v>
      </c>
      <c r="F707" s="2">
        <v>60</v>
      </c>
      <c r="G707" s="1">
        <v>38390</v>
      </c>
      <c r="H707">
        <v>33270</v>
      </c>
      <c r="I707">
        <v>41337.25</v>
      </c>
    </row>
    <row r="708" spans="1:9" hidden="1">
      <c r="A708" t="s">
        <v>1672</v>
      </c>
      <c r="B708" t="s">
        <v>278</v>
      </c>
      <c r="C708" t="s">
        <v>514</v>
      </c>
      <c r="D708" t="s">
        <v>515</v>
      </c>
      <c r="E708" t="s">
        <v>16019</v>
      </c>
      <c r="F708" s="2">
        <v>415</v>
      </c>
      <c r="G708" s="1">
        <v>42226</v>
      </c>
      <c r="H708">
        <v>32734</v>
      </c>
      <c r="I708">
        <v>41852.879999999997</v>
      </c>
    </row>
    <row r="709" spans="1:9" hidden="1">
      <c r="A709" t="s">
        <v>1673</v>
      </c>
      <c r="B709" t="s">
        <v>214</v>
      </c>
      <c r="C709" t="s">
        <v>215</v>
      </c>
      <c r="D709" t="s">
        <v>216</v>
      </c>
      <c r="E709" t="s">
        <v>15994</v>
      </c>
      <c r="F709" s="2">
        <v>804</v>
      </c>
      <c r="G709" s="1">
        <v>37795</v>
      </c>
      <c r="H709">
        <v>40586</v>
      </c>
      <c r="I709">
        <v>48419.77</v>
      </c>
    </row>
    <row r="710" spans="1:9" hidden="1">
      <c r="A710" t="s">
        <v>1674</v>
      </c>
      <c r="B710" t="s">
        <v>493</v>
      </c>
      <c r="C710" t="s">
        <v>494</v>
      </c>
      <c r="D710" t="s">
        <v>495</v>
      </c>
      <c r="E710" t="s">
        <v>15994</v>
      </c>
      <c r="F710" s="2">
        <v>701</v>
      </c>
      <c r="G710" s="1">
        <v>39769</v>
      </c>
      <c r="H710">
        <v>42846</v>
      </c>
      <c r="I710">
        <v>41679.83</v>
      </c>
    </row>
    <row r="711" spans="1:9" hidden="1">
      <c r="A711" t="s">
        <v>1675</v>
      </c>
      <c r="B711" t="s">
        <v>183</v>
      </c>
      <c r="C711" t="s">
        <v>184</v>
      </c>
      <c r="D711" t="s">
        <v>185</v>
      </c>
      <c r="E711" t="s">
        <v>16000</v>
      </c>
      <c r="F711" s="2">
        <v>201</v>
      </c>
      <c r="G711" s="1">
        <v>39219</v>
      </c>
      <c r="H711">
        <v>35329</v>
      </c>
      <c r="I711">
        <v>41666.18</v>
      </c>
    </row>
    <row r="712" spans="1:9">
      <c r="A712" t="s">
        <v>1676</v>
      </c>
      <c r="B712" t="s">
        <v>1544</v>
      </c>
      <c r="C712" t="s">
        <v>1281</v>
      </c>
      <c r="D712" t="s">
        <v>1282</v>
      </c>
      <c r="E712" t="s">
        <v>15997</v>
      </c>
      <c r="F712" s="2">
        <v>415</v>
      </c>
      <c r="G712" s="1">
        <v>35785</v>
      </c>
      <c r="H712">
        <v>123441</v>
      </c>
      <c r="I712">
        <v>133004.29999999999</v>
      </c>
    </row>
    <row r="713" spans="1:9" hidden="1">
      <c r="A713" t="s">
        <v>1677</v>
      </c>
      <c r="B713" t="s">
        <v>1678</v>
      </c>
      <c r="C713" t="s">
        <v>1679</v>
      </c>
      <c r="D713" t="s">
        <v>1680</v>
      </c>
      <c r="E713" t="s">
        <v>16001</v>
      </c>
      <c r="F713" s="2">
        <v>460</v>
      </c>
      <c r="G713" s="1">
        <v>36978</v>
      </c>
      <c r="H713">
        <v>107504</v>
      </c>
      <c r="I713">
        <v>121736.99</v>
      </c>
    </row>
    <row r="714" spans="1:9" hidden="1">
      <c r="A714" t="s">
        <v>1681</v>
      </c>
      <c r="B714" t="s">
        <v>1682</v>
      </c>
      <c r="C714" t="s">
        <v>377</v>
      </c>
      <c r="D714" t="s">
        <v>378</v>
      </c>
      <c r="E714" t="s">
        <v>15994</v>
      </c>
      <c r="F714" s="2">
        <v>212</v>
      </c>
      <c r="G714" s="1">
        <v>32729</v>
      </c>
      <c r="H714">
        <v>73379</v>
      </c>
      <c r="I714">
        <v>70496.429999999993</v>
      </c>
    </row>
    <row r="715" spans="1:9" hidden="1">
      <c r="A715" t="s">
        <v>1683</v>
      </c>
      <c r="B715" t="s">
        <v>114</v>
      </c>
      <c r="C715" t="s">
        <v>1310</v>
      </c>
      <c r="D715" t="s">
        <v>1311</v>
      </c>
      <c r="E715" t="s">
        <v>15994</v>
      </c>
      <c r="F715" s="2">
        <v>502</v>
      </c>
      <c r="G715" s="1">
        <v>41477</v>
      </c>
      <c r="H715">
        <v>32292</v>
      </c>
      <c r="I715">
        <v>34777.339999999997</v>
      </c>
    </row>
    <row r="716" spans="1:9" hidden="1">
      <c r="A716" t="s">
        <v>1684</v>
      </c>
      <c r="B716" t="s">
        <v>409</v>
      </c>
      <c r="C716" t="s">
        <v>1036</v>
      </c>
      <c r="D716" t="s">
        <v>1037</v>
      </c>
      <c r="E716" t="s">
        <v>16001</v>
      </c>
      <c r="F716" s="2">
        <v>203</v>
      </c>
      <c r="G716" s="1">
        <v>36207</v>
      </c>
      <c r="H716">
        <v>77012</v>
      </c>
      <c r="I716">
        <v>73184.95</v>
      </c>
    </row>
    <row r="717" spans="1:9" hidden="1">
      <c r="A717" t="s">
        <v>1685</v>
      </c>
      <c r="B717" t="s">
        <v>306</v>
      </c>
      <c r="C717" t="s">
        <v>1686</v>
      </c>
      <c r="D717" t="s">
        <v>1687</v>
      </c>
      <c r="E717" t="s">
        <v>15994</v>
      </c>
      <c r="F717" s="2">
        <v>618</v>
      </c>
      <c r="G717" s="1">
        <v>39517</v>
      </c>
      <c r="H717">
        <v>37426</v>
      </c>
      <c r="I717">
        <v>67271.009999999995</v>
      </c>
    </row>
    <row r="718" spans="1:9">
      <c r="A718" t="s">
        <v>1688</v>
      </c>
      <c r="B718" t="s">
        <v>165</v>
      </c>
      <c r="C718" t="s">
        <v>1026</v>
      </c>
      <c r="D718" t="s">
        <v>1027</v>
      </c>
      <c r="E718" t="s">
        <v>15997</v>
      </c>
      <c r="F718" s="2">
        <v>196</v>
      </c>
      <c r="G718" s="1">
        <v>41834</v>
      </c>
      <c r="H718">
        <v>73999</v>
      </c>
      <c r="I718">
        <v>80968.13</v>
      </c>
    </row>
    <row r="719" spans="1:9" hidden="1">
      <c r="A719" t="s">
        <v>1689</v>
      </c>
      <c r="B719" t="s">
        <v>1690</v>
      </c>
      <c r="C719" t="s">
        <v>1005</v>
      </c>
      <c r="D719" t="s">
        <v>1006</v>
      </c>
      <c r="E719" t="s">
        <v>16031</v>
      </c>
      <c r="F719" s="2">
        <v>1</v>
      </c>
      <c r="G719" s="1">
        <v>42261</v>
      </c>
      <c r="H719">
        <v>100800</v>
      </c>
      <c r="I719">
        <v>102052.63</v>
      </c>
    </row>
    <row r="720" spans="1:9" hidden="1">
      <c r="A720" t="s">
        <v>1691</v>
      </c>
      <c r="B720" t="s">
        <v>36</v>
      </c>
      <c r="C720" t="s">
        <v>180</v>
      </c>
      <c r="D720" t="s">
        <v>181</v>
      </c>
      <c r="E720" t="s">
        <v>16001</v>
      </c>
      <c r="F720" s="2">
        <v>131</v>
      </c>
      <c r="G720" s="1">
        <v>38796</v>
      </c>
      <c r="H720">
        <v>72007</v>
      </c>
      <c r="I720">
        <v>78490.37</v>
      </c>
    </row>
    <row r="721" spans="1:9" hidden="1">
      <c r="A721" t="s">
        <v>1692</v>
      </c>
      <c r="B721" t="s">
        <v>244</v>
      </c>
      <c r="C721" t="s">
        <v>245</v>
      </c>
      <c r="D721" t="s">
        <v>246</v>
      </c>
      <c r="E721" t="s">
        <v>16017</v>
      </c>
      <c r="F721" s="2">
        <v>786</v>
      </c>
      <c r="G721" s="1">
        <v>36881</v>
      </c>
      <c r="H721">
        <v>11632</v>
      </c>
      <c r="I721">
        <v>11356.53</v>
      </c>
    </row>
    <row r="722" spans="1:9" hidden="1">
      <c r="A722" t="s">
        <v>1693</v>
      </c>
      <c r="B722" t="s">
        <v>347</v>
      </c>
      <c r="C722" t="s">
        <v>194</v>
      </c>
      <c r="D722" t="s">
        <v>195</v>
      </c>
      <c r="E722" t="s">
        <v>16001</v>
      </c>
      <c r="F722" s="2">
        <v>466</v>
      </c>
      <c r="G722" s="1">
        <v>42158</v>
      </c>
      <c r="H722">
        <v>49046</v>
      </c>
      <c r="I722">
        <v>52313.45</v>
      </c>
    </row>
    <row r="723" spans="1:9" hidden="1">
      <c r="A723" t="s">
        <v>1694</v>
      </c>
      <c r="B723" t="s">
        <v>1695</v>
      </c>
      <c r="C723" t="s">
        <v>1460</v>
      </c>
      <c r="D723" t="s">
        <v>1461</v>
      </c>
      <c r="E723" t="s">
        <v>16035</v>
      </c>
      <c r="F723" s="2">
        <v>1</v>
      </c>
      <c r="G723" s="1">
        <v>40308</v>
      </c>
      <c r="H723">
        <v>69615</v>
      </c>
      <c r="I723">
        <v>69182.16</v>
      </c>
    </row>
    <row r="724" spans="1:9" hidden="1">
      <c r="A724" t="s">
        <v>1696</v>
      </c>
      <c r="B724" t="s">
        <v>1508</v>
      </c>
      <c r="C724" t="s">
        <v>1250</v>
      </c>
      <c r="D724" t="s">
        <v>1251</v>
      </c>
      <c r="E724" t="s">
        <v>16010</v>
      </c>
      <c r="F724" s="2">
        <v>507</v>
      </c>
      <c r="G724" s="1">
        <v>38614</v>
      </c>
      <c r="H724">
        <v>38846</v>
      </c>
      <c r="I724">
        <v>54114.74</v>
      </c>
    </row>
    <row r="725" spans="1:9">
      <c r="A725" t="s">
        <v>1697</v>
      </c>
      <c r="B725" t="s">
        <v>20</v>
      </c>
      <c r="C725" t="s">
        <v>1698</v>
      </c>
      <c r="D725" t="s">
        <v>1699</v>
      </c>
      <c r="E725" t="s">
        <v>15997</v>
      </c>
      <c r="F725" s="2">
        <v>124</v>
      </c>
      <c r="G725" s="1">
        <v>36984</v>
      </c>
      <c r="H725">
        <v>87151</v>
      </c>
      <c r="I725">
        <v>95734</v>
      </c>
    </row>
    <row r="726" spans="1:9" hidden="1">
      <c r="A726" t="s">
        <v>1700</v>
      </c>
      <c r="B726" t="s">
        <v>542</v>
      </c>
      <c r="C726" t="s">
        <v>1310</v>
      </c>
      <c r="D726" t="s">
        <v>1311</v>
      </c>
      <c r="E726" t="s">
        <v>15994</v>
      </c>
      <c r="F726" s="2">
        <v>502</v>
      </c>
      <c r="G726" s="1">
        <v>39195</v>
      </c>
      <c r="H726">
        <v>35672</v>
      </c>
      <c r="I726">
        <v>42134.27</v>
      </c>
    </row>
    <row r="727" spans="1:9" hidden="1">
      <c r="A727" t="s">
        <v>1701</v>
      </c>
      <c r="B727" t="s">
        <v>89</v>
      </c>
      <c r="C727" t="s">
        <v>1076</v>
      </c>
      <c r="D727" t="s">
        <v>1077</v>
      </c>
      <c r="E727" t="s">
        <v>16007</v>
      </c>
      <c r="F727" s="2">
        <v>100</v>
      </c>
      <c r="G727" s="1">
        <v>43262</v>
      </c>
      <c r="H727">
        <v>21840</v>
      </c>
      <c r="I727">
        <v>2079.11</v>
      </c>
    </row>
    <row r="728" spans="1:9">
      <c r="A728" t="s">
        <v>1702</v>
      </c>
      <c r="B728" t="s">
        <v>20</v>
      </c>
      <c r="C728" t="s">
        <v>368</v>
      </c>
      <c r="D728" t="s">
        <v>369</v>
      </c>
      <c r="E728" t="s">
        <v>15997</v>
      </c>
      <c r="F728" s="2">
        <v>225</v>
      </c>
      <c r="G728" s="1">
        <v>39256</v>
      </c>
      <c r="H728">
        <v>72977</v>
      </c>
      <c r="I728">
        <v>126966.38</v>
      </c>
    </row>
    <row r="729" spans="1:9" hidden="1">
      <c r="A729" t="s">
        <v>1703</v>
      </c>
      <c r="B729" t="s">
        <v>114</v>
      </c>
      <c r="C729" t="s">
        <v>296</v>
      </c>
      <c r="D729" t="s">
        <v>297</v>
      </c>
      <c r="E729" t="s">
        <v>16019</v>
      </c>
      <c r="F729" s="2">
        <v>105</v>
      </c>
      <c r="G729" s="1">
        <v>43031</v>
      </c>
      <c r="H729">
        <v>31256</v>
      </c>
      <c r="I729">
        <v>26582.19</v>
      </c>
    </row>
    <row r="730" spans="1:9" hidden="1">
      <c r="A730" t="s">
        <v>1704</v>
      </c>
      <c r="B730" t="s">
        <v>1705</v>
      </c>
      <c r="C730" t="s">
        <v>1706</v>
      </c>
      <c r="D730" t="s">
        <v>1707</v>
      </c>
      <c r="E730" t="s">
        <v>16004</v>
      </c>
      <c r="F730" s="2">
        <v>501</v>
      </c>
      <c r="G730" s="1">
        <v>42621</v>
      </c>
      <c r="H730">
        <v>37918</v>
      </c>
      <c r="I730">
        <v>42186.15</v>
      </c>
    </row>
    <row r="731" spans="1:9">
      <c r="A731" t="s">
        <v>1708</v>
      </c>
      <c r="B731" t="s">
        <v>233</v>
      </c>
      <c r="C731" t="s">
        <v>234</v>
      </c>
      <c r="D731" t="s">
        <v>235</v>
      </c>
      <c r="E731" t="s">
        <v>15997</v>
      </c>
      <c r="F731" s="2">
        <v>372</v>
      </c>
      <c r="G731" s="1">
        <v>39758</v>
      </c>
      <c r="H731">
        <v>52456</v>
      </c>
      <c r="I731">
        <v>53180.160000000003</v>
      </c>
    </row>
    <row r="732" spans="1:9" hidden="1">
      <c r="A732" t="s">
        <v>1709</v>
      </c>
      <c r="B732" t="s">
        <v>1710</v>
      </c>
      <c r="C732" t="s">
        <v>1477</v>
      </c>
      <c r="D732" t="s">
        <v>1478</v>
      </c>
      <c r="E732" t="s">
        <v>15994</v>
      </c>
      <c r="F732" s="2">
        <v>204</v>
      </c>
      <c r="G732" s="1">
        <v>29339</v>
      </c>
      <c r="H732">
        <v>41786</v>
      </c>
      <c r="I732">
        <v>49762.17</v>
      </c>
    </row>
    <row r="733" spans="1:9" hidden="1">
      <c r="A733" t="s">
        <v>1711</v>
      </c>
      <c r="B733" t="s">
        <v>991</v>
      </c>
      <c r="C733" t="s">
        <v>1499</v>
      </c>
      <c r="D733" t="s">
        <v>1500</v>
      </c>
      <c r="E733" t="s">
        <v>16019</v>
      </c>
      <c r="F733" s="2">
        <v>310</v>
      </c>
      <c r="G733" s="1">
        <v>43647</v>
      </c>
      <c r="H733">
        <v>22318</v>
      </c>
    </row>
    <row r="734" spans="1:9" hidden="1">
      <c r="A734" t="s">
        <v>1712</v>
      </c>
      <c r="B734" t="s">
        <v>89</v>
      </c>
      <c r="C734" t="s">
        <v>90</v>
      </c>
      <c r="D734" t="s">
        <v>91</v>
      </c>
      <c r="E734" t="s">
        <v>16005</v>
      </c>
      <c r="F734" s="2">
        <v>15</v>
      </c>
      <c r="G734" s="1">
        <v>39620</v>
      </c>
      <c r="H734">
        <v>24960</v>
      </c>
      <c r="I734">
        <v>3932.04</v>
      </c>
    </row>
    <row r="735" spans="1:9" hidden="1">
      <c r="A735" t="s">
        <v>1713</v>
      </c>
      <c r="B735" t="s">
        <v>69</v>
      </c>
      <c r="C735" t="s">
        <v>1714</v>
      </c>
      <c r="D735" t="s">
        <v>1715</v>
      </c>
      <c r="E735" t="s">
        <v>16004</v>
      </c>
      <c r="F735" s="2">
        <v>42</v>
      </c>
      <c r="G735" s="1">
        <v>41197</v>
      </c>
      <c r="H735">
        <v>36312</v>
      </c>
      <c r="I735">
        <v>41068.54</v>
      </c>
    </row>
    <row r="736" spans="1:9" hidden="1">
      <c r="A736" t="s">
        <v>1716</v>
      </c>
      <c r="B736" t="s">
        <v>306</v>
      </c>
      <c r="C736" t="s">
        <v>1310</v>
      </c>
      <c r="D736" t="s">
        <v>1311</v>
      </c>
      <c r="E736" t="s">
        <v>15994</v>
      </c>
      <c r="F736" s="2">
        <v>502</v>
      </c>
      <c r="G736" s="1">
        <v>37174</v>
      </c>
      <c r="H736">
        <v>38516</v>
      </c>
      <c r="I736">
        <v>49105.27</v>
      </c>
    </row>
    <row r="737" spans="1:9">
      <c r="A737" t="s">
        <v>1717</v>
      </c>
      <c r="B737" t="s">
        <v>138</v>
      </c>
      <c r="C737" t="s">
        <v>166</v>
      </c>
      <c r="D737" t="s">
        <v>167</v>
      </c>
      <c r="E737" t="s">
        <v>15997</v>
      </c>
      <c r="F737" s="2">
        <v>406</v>
      </c>
      <c r="G737" s="1">
        <v>43080</v>
      </c>
      <c r="H737">
        <v>76500</v>
      </c>
      <c r="I737">
        <v>77030.83</v>
      </c>
    </row>
    <row r="738" spans="1:9" hidden="1">
      <c r="A738" t="s">
        <v>1718</v>
      </c>
      <c r="B738" t="s">
        <v>995</v>
      </c>
      <c r="C738" t="s">
        <v>1380</v>
      </c>
      <c r="D738" t="s">
        <v>1381</v>
      </c>
      <c r="E738" t="s">
        <v>15998</v>
      </c>
      <c r="F738" s="2">
        <v>45</v>
      </c>
      <c r="G738" s="1">
        <v>42009</v>
      </c>
      <c r="H738">
        <v>57857</v>
      </c>
      <c r="I738">
        <v>56876.02</v>
      </c>
    </row>
    <row r="739" spans="1:9">
      <c r="A739" t="s">
        <v>1719</v>
      </c>
      <c r="B739" t="s">
        <v>233</v>
      </c>
      <c r="C739" t="s">
        <v>234</v>
      </c>
      <c r="D739" t="s">
        <v>235</v>
      </c>
      <c r="E739" t="s">
        <v>15997</v>
      </c>
      <c r="F739" s="2">
        <v>372</v>
      </c>
      <c r="G739" s="1">
        <v>42390</v>
      </c>
      <c r="H739">
        <v>50103</v>
      </c>
      <c r="I739">
        <v>50670.7</v>
      </c>
    </row>
    <row r="740" spans="1:9" hidden="1">
      <c r="A740" t="s">
        <v>1720</v>
      </c>
      <c r="B740" t="s">
        <v>730</v>
      </c>
      <c r="C740" t="s">
        <v>731</v>
      </c>
      <c r="D740" t="s">
        <v>732</v>
      </c>
      <c r="E740" t="s">
        <v>16004</v>
      </c>
      <c r="F740" s="2">
        <v>72</v>
      </c>
      <c r="G740" s="1">
        <v>41830</v>
      </c>
      <c r="H740">
        <v>5512</v>
      </c>
      <c r="I740">
        <v>3216.6</v>
      </c>
    </row>
    <row r="741" spans="1:9">
      <c r="A741" t="s">
        <v>1721</v>
      </c>
      <c r="B741" t="s">
        <v>20</v>
      </c>
      <c r="C741" t="s">
        <v>533</v>
      </c>
      <c r="D741" t="s">
        <v>534</v>
      </c>
      <c r="E741" t="s">
        <v>15997</v>
      </c>
      <c r="F741" s="2">
        <v>422</v>
      </c>
      <c r="G741" s="1">
        <v>38882</v>
      </c>
      <c r="H741">
        <v>81045</v>
      </c>
      <c r="I741">
        <v>100776.45</v>
      </c>
    </row>
    <row r="742" spans="1:9" hidden="1">
      <c r="A742" t="s">
        <v>1722</v>
      </c>
      <c r="B742" t="s">
        <v>567</v>
      </c>
      <c r="C742" t="s">
        <v>568</v>
      </c>
      <c r="D742" t="s">
        <v>569</v>
      </c>
      <c r="E742" t="s">
        <v>1941</v>
      </c>
      <c r="F742" s="2">
        <v>8</v>
      </c>
      <c r="G742" s="1">
        <v>34761</v>
      </c>
      <c r="H742">
        <v>54856</v>
      </c>
      <c r="I742">
        <v>54661.33</v>
      </c>
    </row>
    <row r="743" spans="1:9">
      <c r="A743" t="s">
        <v>1723</v>
      </c>
      <c r="B743" t="s">
        <v>20</v>
      </c>
      <c r="C743" t="s">
        <v>21</v>
      </c>
      <c r="D743" t="s">
        <v>22</v>
      </c>
      <c r="E743" t="s">
        <v>15997</v>
      </c>
      <c r="F743" s="2">
        <v>94</v>
      </c>
      <c r="G743" s="1">
        <v>41071</v>
      </c>
      <c r="H743">
        <v>75806</v>
      </c>
      <c r="I743">
        <v>96621.59</v>
      </c>
    </row>
    <row r="744" spans="1:9" hidden="1">
      <c r="A744" t="s">
        <v>1724</v>
      </c>
      <c r="B744" t="s">
        <v>958</v>
      </c>
      <c r="C744" t="s">
        <v>1288</v>
      </c>
      <c r="D744" t="s">
        <v>1289</v>
      </c>
      <c r="E744" t="s">
        <v>15994</v>
      </c>
      <c r="F744" s="2">
        <v>207</v>
      </c>
      <c r="G744" s="1">
        <v>42497</v>
      </c>
      <c r="H744">
        <v>38892</v>
      </c>
      <c r="I744">
        <v>43302.87</v>
      </c>
    </row>
    <row r="745" spans="1:9">
      <c r="A745" t="s">
        <v>1725</v>
      </c>
      <c r="B745" t="s">
        <v>40</v>
      </c>
      <c r="C745" t="s">
        <v>207</v>
      </c>
      <c r="D745" t="s">
        <v>208</v>
      </c>
      <c r="E745" t="s">
        <v>15997</v>
      </c>
      <c r="F745" s="2">
        <v>64</v>
      </c>
      <c r="G745" s="1">
        <v>35702</v>
      </c>
      <c r="H745">
        <v>103717</v>
      </c>
      <c r="I745">
        <v>152206.35</v>
      </c>
    </row>
    <row r="746" spans="1:9" hidden="1">
      <c r="A746" t="s">
        <v>1726</v>
      </c>
      <c r="B746" t="s">
        <v>244</v>
      </c>
      <c r="C746" t="s">
        <v>245</v>
      </c>
      <c r="D746" t="s">
        <v>246</v>
      </c>
      <c r="E746" t="s">
        <v>16017</v>
      </c>
      <c r="F746" s="2">
        <v>786</v>
      </c>
      <c r="G746" s="1">
        <v>39002</v>
      </c>
      <c r="H746">
        <v>11303</v>
      </c>
      <c r="I746">
        <v>11096.98</v>
      </c>
    </row>
    <row r="747" spans="1:9" hidden="1">
      <c r="A747" t="s">
        <v>1727</v>
      </c>
      <c r="B747" t="s">
        <v>114</v>
      </c>
      <c r="C747" t="s">
        <v>335</v>
      </c>
      <c r="D747" t="s">
        <v>336</v>
      </c>
      <c r="E747" t="s">
        <v>16010</v>
      </c>
      <c r="F747" s="2">
        <v>330</v>
      </c>
      <c r="G747" s="1">
        <v>43311</v>
      </c>
      <c r="H747">
        <v>31256</v>
      </c>
      <c r="I747">
        <v>24822.01</v>
      </c>
    </row>
    <row r="748" spans="1:9" hidden="1">
      <c r="A748" t="s">
        <v>1728</v>
      </c>
      <c r="B748" t="s">
        <v>1131</v>
      </c>
      <c r="C748" t="s">
        <v>229</v>
      </c>
      <c r="D748" t="s">
        <v>230</v>
      </c>
      <c r="E748" t="s">
        <v>15994</v>
      </c>
      <c r="F748" s="2">
        <v>209</v>
      </c>
      <c r="G748" s="1">
        <v>39587</v>
      </c>
      <c r="H748">
        <v>36357</v>
      </c>
      <c r="I748">
        <v>51388.77</v>
      </c>
    </row>
    <row r="749" spans="1:9" hidden="1">
      <c r="A749" t="s">
        <v>1729</v>
      </c>
      <c r="B749" t="s">
        <v>24</v>
      </c>
      <c r="C749" t="s">
        <v>1730</v>
      </c>
      <c r="D749" t="s">
        <v>1731</v>
      </c>
      <c r="E749" t="s">
        <v>15998</v>
      </c>
      <c r="F749" s="2">
        <v>6</v>
      </c>
      <c r="G749" s="1">
        <v>43052</v>
      </c>
      <c r="H749">
        <v>68562</v>
      </c>
      <c r="I749">
        <v>61693.599999999999</v>
      </c>
    </row>
    <row r="750" spans="1:9" hidden="1">
      <c r="A750" t="s">
        <v>1732</v>
      </c>
      <c r="B750" t="s">
        <v>638</v>
      </c>
      <c r="C750" t="s">
        <v>1222</v>
      </c>
      <c r="D750" t="s">
        <v>1223</v>
      </c>
      <c r="E750" t="s">
        <v>16005</v>
      </c>
      <c r="F750" s="2">
        <v>1</v>
      </c>
      <c r="G750" s="1">
        <v>38892</v>
      </c>
      <c r="H750">
        <v>21008</v>
      </c>
      <c r="I750">
        <v>5302.5</v>
      </c>
    </row>
    <row r="751" spans="1:9" hidden="1">
      <c r="A751" t="s">
        <v>1733</v>
      </c>
      <c r="B751" t="s">
        <v>1734</v>
      </c>
      <c r="C751" t="s">
        <v>1735</v>
      </c>
      <c r="D751" t="s">
        <v>1736</v>
      </c>
      <c r="E751" t="s">
        <v>15999</v>
      </c>
      <c r="F751" s="2">
        <v>6</v>
      </c>
      <c r="G751" s="1">
        <v>43193</v>
      </c>
      <c r="H751">
        <v>27573</v>
      </c>
      <c r="I751">
        <v>15629.5</v>
      </c>
    </row>
    <row r="752" spans="1:9" hidden="1">
      <c r="A752" t="s">
        <v>1737</v>
      </c>
      <c r="B752" t="s">
        <v>65</v>
      </c>
      <c r="C752" t="s">
        <v>1485</v>
      </c>
      <c r="D752" t="s">
        <v>1486</v>
      </c>
      <c r="E752" t="s">
        <v>16005</v>
      </c>
      <c r="F752" s="2">
        <v>3</v>
      </c>
      <c r="G752" s="1">
        <v>39429</v>
      </c>
      <c r="H752">
        <v>38637</v>
      </c>
      <c r="I752">
        <v>41590.78</v>
      </c>
    </row>
    <row r="753" spans="1:9" hidden="1">
      <c r="A753" t="s">
        <v>1738</v>
      </c>
      <c r="B753" t="s">
        <v>152</v>
      </c>
      <c r="C753" t="s">
        <v>219</v>
      </c>
      <c r="D753" t="s">
        <v>220</v>
      </c>
      <c r="E753" t="s">
        <v>16015</v>
      </c>
      <c r="F753" s="2">
        <v>101</v>
      </c>
      <c r="G753" s="1">
        <v>43648</v>
      </c>
      <c r="H753">
        <v>99986</v>
      </c>
    </row>
    <row r="754" spans="1:9">
      <c r="A754" t="s">
        <v>1739</v>
      </c>
      <c r="B754" t="s">
        <v>20</v>
      </c>
      <c r="C754" t="s">
        <v>1281</v>
      </c>
      <c r="D754" t="s">
        <v>1282</v>
      </c>
      <c r="E754" t="s">
        <v>15997</v>
      </c>
      <c r="F754" s="2">
        <v>415</v>
      </c>
      <c r="G754" s="1">
        <v>37525</v>
      </c>
      <c r="H754">
        <v>86379</v>
      </c>
      <c r="I754">
        <v>85730.08</v>
      </c>
    </row>
    <row r="755" spans="1:9" hidden="1">
      <c r="A755" t="s">
        <v>1740</v>
      </c>
      <c r="B755" t="s">
        <v>995</v>
      </c>
      <c r="C755" t="s">
        <v>1741</v>
      </c>
      <c r="D755" t="s">
        <v>1742</v>
      </c>
      <c r="E755" t="s">
        <v>15998</v>
      </c>
      <c r="F755" s="2">
        <v>12</v>
      </c>
      <c r="G755" s="1">
        <v>36920</v>
      </c>
      <c r="H755">
        <v>61329</v>
      </c>
      <c r="I755">
        <v>61282.83</v>
      </c>
    </row>
    <row r="756" spans="1:9" hidden="1">
      <c r="A756" t="s">
        <v>1743</v>
      </c>
      <c r="B756" t="s">
        <v>1744</v>
      </c>
      <c r="C756" t="s">
        <v>777</v>
      </c>
      <c r="D756" t="s">
        <v>778</v>
      </c>
      <c r="E756" t="s">
        <v>15998</v>
      </c>
      <c r="F756" s="2">
        <v>22</v>
      </c>
      <c r="G756" s="1">
        <v>38939</v>
      </c>
      <c r="H756">
        <v>47604</v>
      </c>
      <c r="I756">
        <v>40200.78</v>
      </c>
    </row>
    <row r="757" spans="1:9">
      <c r="A757" t="s">
        <v>1745</v>
      </c>
      <c r="B757" t="s">
        <v>20</v>
      </c>
      <c r="C757" t="s">
        <v>424</v>
      </c>
      <c r="D757" t="s">
        <v>425</v>
      </c>
      <c r="E757" t="s">
        <v>15997</v>
      </c>
      <c r="F757" s="2">
        <v>63</v>
      </c>
      <c r="G757" s="1">
        <v>39765</v>
      </c>
      <c r="H757">
        <v>78044</v>
      </c>
      <c r="I757">
        <v>145929.95000000001</v>
      </c>
    </row>
    <row r="758" spans="1:9">
      <c r="A758" t="s">
        <v>1746</v>
      </c>
      <c r="B758" t="s">
        <v>20</v>
      </c>
      <c r="C758" t="s">
        <v>1747</v>
      </c>
      <c r="D758" t="s">
        <v>1748</v>
      </c>
      <c r="E758" t="s">
        <v>15997</v>
      </c>
      <c r="F758" s="2">
        <v>193</v>
      </c>
      <c r="G758" s="1">
        <v>39364</v>
      </c>
      <c r="H758">
        <v>79544</v>
      </c>
      <c r="I758">
        <v>80194.460000000006</v>
      </c>
    </row>
    <row r="759" spans="1:9" hidden="1">
      <c r="A759" t="s">
        <v>1749</v>
      </c>
      <c r="B759" t="s">
        <v>701</v>
      </c>
      <c r="C759" t="s">
        <v>1750</v>
      </c>
      <c r="D759" t="s">
        <v>1751</v>
      </c>
      <c r="E759" t="s">
        <v>16010</v>
      </c>
      <c r="F759" s="2">
        <v>105</v>
      </c>
      <c r="G759" s="1">
        <v>40058</v>
      </c>
      <c r="H759">
        <v>98162</v>
      </c>
      <c r="I759">
        <v>99087.26</v>
      </c>
    </row>
    <row r="760" spans="1:9" hidden="1">
      <c r="A760" t="s">
        <v>1752</v>
      </c>
      <c r="B760" t="s">
        <v>28</v>
      </c>
      <c r="C760" t="s">
        <v>1485</v>
      </c>
      <c r="D760" t="s">
        <v>1486</v>
      </c>
      <c r="E760" t="s">
        <v>16005</v>
      </c>
      <c r="F760" s="2">
        <v>3</v>
      </c>
      <c r="G760" s="1">
        <v>42569</v>
      </c>
      <c r="H760">
        <v>24960</v>
      </c>
      <c r="I760">
        <v>11173.92</v>
      </c>
    </row>
    <row r="761" spans="1:9">
      <c r="A761" t="s">
        <v>1753</v>
      </c>
      <c r="B761" t="s">
        <v>20</v>
      </c>
      <c r="C761" t="s">
        <v>1754</v>
      </c>
      <c r="D761" t="s">
        <v>1755</v>
      </c>
      <c r="E761" t="s">
        <v>15997</v>
      </c>
      <c r="F761" s="2">
        <v>32</v>
      </c>
      <c r="G761" s="1">
        <v>39993</v>
      </c>
      <c r="H761">
        <v>75806</v>
      </c>
      <c r="I761">
        <v>109610.62</v>
      </c>
    </row>
    <row r="762" spans="1:9">
      <c r="A762" t="s">
        <v>1756</v>
      </c>
      <c r="B762" t="s">
        <v>20</v>
      </c>
      <c r="C762" t="s">
        <v>1757</v>
      </c>
      <c r="D762" t="s">
        <v>1758</v>
      </c>
      <c r="E762" t="s">
        <v>15997</v>
      </c>
      <c r="F762" s="2">
        <v>226</v>
      </c>
      <c r="G762" s="1">
        <v>43263</v>
      </c>
      <c r="H762">
        <v>53640</v>
      </c>
      <c r="I762">
        <v>54497.14</v>
      </c>
    </row>
    <row r="763" spans="1:9" hidden="1">
      <c r="A763" t="s">
        <v>1759</v>
      </c>
      <c r="B763" t="s">
        <v>493</v>
      </c>
      <c r="C763" t="s">
        <v>494</v>
      </c>
      <c r="D763" t="s">
        <v>495</v>
      </c>
      <c r="E763" t="s">
        <v>15994</v>
      </c>
      <c r="F763" s="2">
        <v>701</v>
      </c>
      <c r="G763" s="1">
        <v>42359</v>
      </c>
      <c r="H763">
        <v>40933</v>
      </c>
      <c r="I763">
        <v>42919.02</v>
      </c>
    </row>
    <row r="764" spans="1:9" hidden="1">
      <c r="A764" t="s">
        <v>1760</v>
      </c>
      <c r="B764" t="s">
        <v>249</v>
      </c>
      <c r="C764" t="s">
        <v>1761</v>
      </c>
      <c r="D764" t="s">
        <v>1762</v>
      </c>
      <c r="E764" t="s">
        <v>16018</v>
      </c>
      <c r="F764" s="2">
        <v>12</v>
      </c>
      <c r="G764" s="1">
        <v>43209</v>
      </c>
      <c r="H764">
        <v>49651</v>
      </c>
      <c r="I764">
        <v>49804.65</v>
      </c>
    </row>
    <row r="765" spans="1:9" hidden="1">
      <c r="A765" t="s">
        <v>1763</v>
      </c>
      <c r="B765" t="s">
        <v>428</v>
      </c>
      <c r="C765" t="s">
        <v>1530</v>
      </c>
      <c r="D765" t="s">
        <v>1531</v>
      </c>
      <c r="E765" t="s">
        <v>16041</v>
      </c>
      <c r="F765" s="2">
        <v>1</v>
      </c>
      <c r="G765" s="1">
        <v>42150</v>
      </c>
      <c r="H765">
        <v>107100</v>
      </c>
      <c r="I765">
        <v>107843.05</v>
      </c>
    </row>
    <row r="766" spans="1:9" hidden="1">
      <c r="A766" t="s">
        <v>1764</v>
      </c>
      <c r="B766" t="s">
        <v>1765</v>
      </c>
      <c r="C766" t="s">
        <v>1766</v>
      </c>
      <c r="D766" t="s">
        <v>1767</v>
      </c>
      <c r="E766" t="s">
        <v>16001</v>
      </c>
      <c r="F766" s="2">
        <v>142</v>
      </c>
      <c r="G766" s="1">
        <v>40562</v>
      </c>
      <c r="H766">
        <v>80257</v>
      </c>
      <c r="I766">
        <v>95855.78</v>
      </c>
    </row>
    <row r="767" spans="1:9">
      <c r="A767" t="s">
        <v>1768</v>
      </c>
      <c r="B767" t="s">
        <v>20</v>
      </c>
      <c r="C767" t="s">
        <v>1769</v>
      </c>
      <c r="D767" t="s">
        <v>1770</v>
      </c>
      <c r="E767" t="s">
        <v>15997</v>
      </c>
      <c r="F767" s="2">
        <v>299</v>
      </c>
      <c r="G767" s="1">
        <v>41134</v>
      </c>
      <c r="H767">
        <v>75806</v>
      </c>
      <c r="I767">
        <v>77972.710000000006</v>
      </c>
    </row>
    <row r="768" spans="1:9" hidden="1">
      <c r="A768" t="s">
        <v>1771</v>
      </c>
      <c r="B768" t="s">
        <v>278</v>
      </c>
      <c r="C768" t="s">
        <v>1772</v>
      </c>
      <c r="D768" t="s">
        <v>1773</v>
      </c>
      <c r="E768" t="s">
        <v>16011</v>
      </c>
      <c r="F768" s="2">
        <v>410</v>
      </c>
      <c r="G768" s="1">
        <v>39104</v>
      </c>
      <c r="H768">
        <v>34439</v>
      </c>
      <c r="I768">
        <v>50502.2</v>
      </c>
    </row>
    <row r="769" spans="1:9">
      <c r="A769" t="s">
        <v>1774</v>
      </c>
      <c r="B769" t="s">
        <v>313</v>
      </c>
      <c r="C769" t="s">
        <v>1775</v>
      </c>
      <c r="D769" t="s">
        <v>1776</v>
      </c>
      <c r="E769" t="s">
        <v>15997</v>
      </c>
      <c r="F769" s="2">
        <v>397</v>
      </c>
      <c r="G769" s="1">
        <v>43640</v>
      </c>
      <c r="H769">
        <v>82000</v>
      </c>
    </row>
    <row r="770" spans="1:9" hidden="1">
      <c r="A770" t="s">
        <v>1777</v>
      </c>
      <c r="B770" t="s">
        <v>1778</v>
      </c>
      <c r="C770" t="s">
        <v>1779</v>
      </c>
      <c r="D770" t="s">
        <v>1780</v>
      </c>
      <c r="E770" t="s">
        <v>16018</v>
      </c>
      <c r="F770" s="2">
        <v>3</v>
      </c>
      <c r="G770" s="1">
        <v>42191</v>
      </c>
      <c r="H770">
        <v>57857</v>
      </c>
      <c r="I770">
        <v>57813.38</v>
      </c>
    </row>
    <row r="771" spans="1:9" hidden="1">
      <c r="A771" t="s">
        <v>1781</v>
      </c>
      <c r="B771" t="s">
        <v>1782</v>
      </c>
      <c r="C771" t="s">
        <v>594</v>
      </c>
      <c r="D771" t="s">
        <v>595</v>
      </c>
      <c r="E771" t="s">
        <v>16030</v>
      </c>
      <c r="F771" s="2">
        <v>2</v>
      </c>
      <c r="G771" s="1">
        <v>34439</v>
      </c>
      <c r="H771">
        <v>42250</v>
      </c>
      <c r="I771">
        <v>64600.12</v>
      </c>
    </row>
    <row r="772" spans="1:9" hidden="1">
      <c r="A772" t="s">
        <v>1781</v>
      </c>
      <c r="B772" t="s">
        <v>593</v>
      </c>
      <c r="C772" t="s">
        <v>594</v>
      </c>
      <c r="D772" t="s">
        <v>595</v>
      </c>
      <c r="E772" t="s">
        <v>16030</v>
      </c>
      <c r="F772" s="2">
        <v>2</v>
      </c>
      <c r="G772" s="1">
        <v>42385</v>
      </c>
      <c r="H772">
        <v>22350</v>
      </c>
    </row>
    <row r="773" spans="1:9" hidden="1">
      <c r="A773" t="s">
        <v>1783</v>
      </c>
      <c r="B773" t="s">
        <v>671</v>
      </c>
      <c r="C773" t="s">
        <v>672</v>
      </c>
      <c r="D773" t="s">
        <v>673</v>
      </c>
      <c r="E773" t="s">
        <v>16002</v>
      </c>
      <c r="F773" s="2">
        <v>1</v>
      </c>
      <c r="G773" s="1">
        <v>30242</v>
      </c>
      <c r="H773">
        <v>58133</v>
      </c>
      <c r="I773">
        <v>57277.06</v>
      </c>
    </row>
    <row r="774" spans="1:9" hidden="1">
      <c r="A774" t="s">
        <v>1784</v>
      </c>
      <c r="B774" t="s">
        <v>114</v>
      </c>
      <c r="C774" t="s">
        <v>585</v>
      </c>
      <c r="D774" t="s">
        <v>586</v>
      </c>
      <c r="E774" t="s">
        <v>15994</v>
      </c>
      <c r="F774" s="2">
        <v>606</v>
      </c>
      <c r="G774" s="1">
        <v>43337</v>
      </c>
      <c r="H774">
        <v>31256</v>
      </c>
      <c r="I774">
        <v>27744.85</v>
      </c>
    </row>
    <row r="775" spans="1:9" hidden="1">
      <c r="A775" t="s">
        <v>1785</v>
      </c>
      <c r="B775" t="s">
        <v>89</v>
      </c>
      <c r="C775" t="s">
        <v>78</v>
      </c>
      <c r="D775" t="s">
        <v>79</v>
      </c>
      <c r="E775" t="s">
        <v>16007</v>
      </c>
      <c r="F775" s="2">
        <v>1</v>
      </c>
      <c r="G775" s="1">
        <v>43244</v>
      </c>
      <c r="H775">
        <v>29120</v>
      </c>
      <c r="I775">
        <v>35314.410000000003</v>
      </c>
    </row>
    <row r="776" spans="1:9" hidden="1">
      <c r="A776" t="s">
        <v>1786</v>
      </c>
      <c r="B776" t="s">
        <v>1131</v>
      </c>
      <c r="C776" t="s">
        <v>377</v>
      </c>
      <c r="D776" t="s">
        <v>378</v>
      </c>
      <c r="E776" t="s">
        <v>15994</v>
      </c>
      <c r="F776" s="2">
        <v>212</v>
      </c>
      <c r="G776" s="1">
        <v>34197</v>
      </c>
      <c r="H776">
        <v>39534</v>
      </c>
      <c r="I776">
        <v>39697.69</v>
      </c>
    </row>
    <row r="777" spans="1:9" hidden="1">
      <c r="A777" t="s">
        <v>1787</v>
      </c>
      <c r="B777" t="s">
        <v>1710</v>
      </c>
      <c r="C777" t="s">
        <v>1477</v>
      </c>
      <c r="D777" t="s">
        <v>1478</v>
      </c>
      <c r="E777" t="s">
        <v>15994</v>
      </c>
      <c r="F777" s="2">
        <v>204</v>
      </c>
      <c r="G777" s="1">
        <v>29501</v>
      </c>
      <c r="H777">
        <v>41786</v>
      </c>
      <c r="I777">
        <v>42741.48</v>
      </c>
    </row>
    <row r="778" spans="1:9" hidden="1">
      <c r="A778" t="s">
        <v>1788</v>
      </c>
      <c r="B778" t="s">
        <v>114</v>
      </c>
      <c r="C778" t="s">
        <v>1789</v>
      </c>
      <c r="D778" t="s">
        <v>1790</v>
      </c>
      <c r="E778" t="s">
        <v>16019</v>
      </c>
      <c r="F778" s="2">
        <v>414</v>
      </c>
      <c r="G778" s="1">
        <v>42275</v>
      </c>
      <c r="H778">
        <v>31720</v>
      </c>
      <c r="I778">
        <v>37325.620000000003</v>
      </c>
    </row>
    <row r="779" spans="1:9">
      <c r="A779" t="s">
        <v>1791</v>
      </c>
      <c r="B779" t="s">
        <v>20</v>
      </c>
      <c r="C779" t="s">
        <v>1206</v>
      </c>
      <c r="D779" t="s">
        <v>1207</v>
      </c>
      <c r="E779" t="s">
        <v>15997</v>
      </c>
      <c r="F779" s="2">
        <v>305</v>
      </c>
      <c r="G779" s="1">
        <v>38923</v>
      </c>
      <c r="H779">
        <v>81795</v>
      </c>
      <c r="I779">
        <v>84216.16</v>
      </c>
    </row>
    <row r="780" spans="1:9">
      <c r="A780" t="s">
        <v>1792</v>
      </c>
      <c r="B780" t="s">
        <v>152</v>
      </c>
      <c r="C780" t="s">
        <v>166</v>
      </c>
      <c r="D780" t="s">
        <v>167</v>
      </c>
      <c r="E780" t="s">
        <v>15997</v>
      </c>
      <c r="F780" s="2">
        <v>406</v>
      </c>
      <c r="G780" s="1">
        <v>43668</v>
      </c>
      <c r="H780">
        <v>41995</v>
      </c>
    </row>
    <row r="781" spans="1:9">
      <c r="A781" t="s">
        <v>1793</v>
      </c>
      <c r="B781" t="s">
        <v>20</v>
      </c>
      <c r="C781" t="s">
        <v>795</v>
      </c>
      <c r="D781" t="s">
        <v>796</v>
      </c>
      <c r="E781" t="s">
        <v>15997</v>
      </c>
      <c r="F781" s="2">
        <v>195</v>
      </c>
      <c r="G781" s="1">
        <v>43136</v>
      </c>
      <c r="H781">
        <v>53640</v>
      </c>
      <c r="I781">
        <v>61569.7</v>
      </c>
    </row>
    <row r="782" spans="1:9" hidden="1">
      <c r="A782" t="s">
        <v>1794</v>
      </c>
      <c r="B782" t="s">
        <v>152</v>
      </c>
      <c r="C782" t="s">
        <v>1795</v>
      </c>
      <c r="D782" t="s">
        <v>1796</v>
      </c>
      <c r="E782" t="s">
        <v>16004</v>
      </c>
      <c r="F782" s="2">
        <v>14</v>
      </c>
      <c r="G782" s="1">
        <v>43523</v>
      </c>
      <c r="H782">
        <v>47840</v>
      </c>
      <c r="I782">
        <v>11500</v>
      </c>
    </row>
    <row r="783" spans="1:9" hidden="1">
      <c r="A783" t="s">
        <v>1797</v>
      </c>
      <c r="B783" t="s">
        <v>114</v>
      </c>
      <c r="C783" t="s">
        <v>635</v>
      </c>
      <c r="D783" t="s">
        <v>636</v>
      </c>
      <c r="E783" t="s">
        <v>15994</v>
      </c>
      <c r="F783" s="2">
        <v>602</v>
      </c>
      <c r="G783" s="1">
        <v>42247</v>
      </c>
      <c r="H783">
        <v>32293</v>
      </c>
      <c r="I783">
        <v>47877.7</v>
      </c>
    </row>
    <row r="784" spans="1:9" hidden="1">
      <c r="A784" t="s">
        <v>1798</v>
      </c>
      <c r="B784" t="s">
        <v>244</v>
      </c>
      <c r="C784" t="s">
        <v>245</v>
      </c>
      <c r="D784" t="s">
        <v>246</v>
      </c>
      <c r="E784" t="s">
        <v>16017</v>
      </c>
      <c r="F784" s="2">
        <v>786</v>
      </c>
      <c r="G784" s="1">
        <v>33634</v>
      </c>
      <c r="H784">
        <v>12290</v>
      </c>
      <c r="I784">
        <v>11745.02</v>
      </c>
    </row>
    <row r="785" spans="1:9" hidden="1">
      <c r="A785" t="s">
        <v>1799</v>
      </c>
      <c r="B785" t="s">
        <v>579</v>
      </c>
      <c r="C785" t="s">
        <v>250</v>
      </c>
      <c r="D785" t="s">
        <v>251</v>
      </c>
      <c r="E785" t="s">
        <v>16018</v>
      </c>
      <c r="F785" s="2">
        <v>1</v>
      </c>
      <c r="G785" s="1">
        <v>41113</v>
      </c>
      <c r="H785">
        <v>65700</v>
      </c>
      <c r="I785">
        <v>45789.26</v>
      </c>
    </row>
    <row r="786" spans="1:9">
      <c r="A786" t="s">
        <v>1800</v>
      </c>
      <c r="B786" t="s">
        <v>20</v>
      </c>
      <c r="C786" t="s">
        <v>1801</v>
      </c>
      <c r="D786" t="s">
        <v>1802</v>
      </c>
      <c r="E786" t="s">
        <v>15997</v>
      </c>
      <c r="F786" s="2">
        <v>190</v>
      </c>
      <c r="G786" s="1">
        <v>36430</v>
      </c>
      <c r="H786">
        <v>87924</v>
      </c>
      <c r="I786">
        <v>99554</v>
      </c>
    </row>
    <row r="787" spans="1:9" hidden="1">
      <c r="A787" t="s">
        <v>1803</v>
      </c>
      <c r="B787" t="s">
        <v>114</v>
      </c>
      <c r="C787" t="s">
        <v>635</v>
      </c>
      <c r="D787" t="s">
        <v>636</v>
      </c>
      <c r="E787" t="s">
        <v>15994</v>
      </c>
      <c r="F787" s="2">
        <v>602</v>
      </c>
      <c r="G787" s="1">
        <v>41533</v>
      </c>
      <c r="H787">
        <v>32292</v>
      </c>
      <c r="I787">
        <v>63638.63</v>
      </c>
    </row>
    <row r="788" spans="1:9" hidden="1">
      <c r="A788" t="s">
        <v>1804</v>
      </c>
      <c r="B788" t="s">
        <v>183</v>
      </c>
      <c r="C788" t="s">
        <v>184</v>
      </c>
      <c r="D788" t="s">
        <v>185</v>
      </c>
      <c r="E788" t="s">
        <v>16000</v>
      </c>
      <c r="F788" s="2">
        <v>201</v>
      </c>
      <c r="G788" s="1">
        <v>42019</v>
      </c>
      <c r="H788">
        <v>35329</v>
      </c>
      <c r="I788">
        <v>43714.41</v>
      </c>
    </row>
    <row r="789" spans="1:9" hidden="1">
      <c r="A789" t="s">
        <v>1805</v>
      </c>
      <c r="B789" t="s">
        <v>1806</v>
      </c>
      <c r="C789" t="s">
        <v>873</v>
      </c>
      <c r="D789" t="s">
        <v>874</v>
      </c>
      <c r="E789" t="s">
        <v>16006</v>
      </c>
      <c r="F789" s="2">
        <v>10</v>
      </c>
      <c r="G789" s="1">
        <v>43493</v>
      </c>
      <c r="H789">
        <v>67158</v>
      </c>
      <c r="I789">
        <v>25830</v>
      </c>
    </row>
    <row r="790" spans="1:9" hidden="1">
      <c r="A790" t="s">
        <v>1807</v>
      </c>
      <c r="B790" t="s">
        <v>36</v>
      </c>
      <c r="C790" t="s">
        <v>1808</v>
      </c>
      <c r="D790" t="s">
        <v>1809</v>
      </c>
      <c r="E790" t="s">
        <v>16001</v>
      </c>
      <c r="F790" s="2">
        <v>133</v>
      </c>
      <c r="G790" s="1">
        <v>32825</v>
      </c>
      <c r="H790">
        <v>84065</v>
      </c>
      <c r="I790">
        <v>89251.49</v>
      </c>
    </row>
    <row r="791" spans="1:9">
      <c r="A791" t="s">
        <v>1810</v>
      </c>
      <c r="B791" t="s">
        <v>20</v>
      </c>
      <c r="C791" t="s">
        <v>1811</v>
      </c>
      <c r="D791" t="s">
        <v>1812</v>
      </c>
      <c r="E791" t="s">
        <v>15997</v>
      </c>
      <c r="F791" s="2">
        <v>390</v>
      </c>
      <c r="G791" s="1">
        <v>34793</v>
      </c>
      <c r="H791">
        <v>91780</v>
      </c>
      <c r="I791">
        <v>100456.54</v>
      </c>
    </row>
    <row r="792" spans="1:9" hidden="1">
      <c r="A792" t="s">
        <v>1813</v>
      </c>
      <c r="B792" t="s">
        <v>1814</v>
      </c>
      <c r="C792" t="s">
        <v>772</v>
      </c>
      <c r="D792" t="s">
        <v>773</v>
      </c>
      <c r="E792" t="s">
        <v>16001</v>
      </c>
      <c r="F792" s="2">
        <v>208</v>
      </c>
      <c r="G792" s="1">
        <v>31978</v>
      </c>
      <c r="H792">
        <v>83557</v>
      </c>
      <c r="I792">
        <v>94291.61</v>
      </c>
    </row>
    <row r="793" spans="1:9" hidden="1">
      <c r="A793" t="s">
        <v>1815</v>
      </c>
      <c r="B793" t="s">
        <v>542</v>
      </c>
      <c r="C793" t="s">
        <v>1393</v>
      </c>
      <c r="D793" t="s">
        <v>1394</v>
      </c>
      <c r="E793" t="s">
        <v>16011</v>
      </c>
      <c r="F793" s="2">
        <v>105</v>
      </c>
      <c r="G793" s="1">
        <v>39098</v>
      </c>
      <c r="H793">
        <v>35673</v>
      </c>
      <c r="I793">
        <v>38294.22</v>
      </c>
    </row>
    <row r="794" spans="1:9" hidden="1">
      <c r="A794" t="s">
        <v>1816</v>
      </c>
      <c r="B794" t="s">
        <v>160</v>
      </c>
      <c r="C794" t="s">
        <v>1817</v>
      </c>
      <c r="D794" t="s">
        <v>1818</v>
      </c>
      <c r="E794" t="s">
        <v>16008</v>
      </c>
      <c r="F794" s="2">
        <v>67</v>
      </c>
      <c r="G794" s="1">
        <v>43367</v>
      </c>
      <c r="H794">
        <v>21008</v>
      </c>
      <c r="I794">
        <v>7076.78</v>
      </c>
    </row>
    <row r="795" spans="1:9" hidden="1">
      <c r="A795" t="s">
        <v>1819</v>
      </c>
      <c r="B795" t="s">
        <v>542</v>
      </c>
      <c r="C795" t="s">
        <v>1789</v>
      </c>
      <c r="D795" t="s">
        <v>1790</v>
      </c>
      <c r="E795" t="s">
        <v>16019</v>
      </c>
      <c r="F795" s="2">
        <v>414</v>
      </c>
      <c r="G795" s="1">
        <v>42191</v>
      </c>
      <c r="H795">
        <v>34633</v>
      </c>
      <c r="I795">
        <v>36088.400000000001</v>
      </c>
    </row>
    <row r="796" spans="1:9" hidden="1">
      <c r="A796" t="s">
        <v>1820</v>
      </c>
      <c r="B796" t="s">
        <v>77</v>
      </c>
      <c r="C796" t="s">
        <v>78</v>
      </c>
      <c r="D796" t="s">
        <v>79</v>
      </c>
      <c r="E796" t="s">
        <v>16007</v>
      </c>
      <c r="F796" s="2">
        <v>1</v>
      </c>
      <c r="G796" s="1">
        <v>38750</v>
      </c>
      <c r="H796">
        <v>64505</v>
      </c>
      <c r="I796">
        <v>64934.39</v>
      </c>
    </row>
    <row r="797" spans="1:9" hidden="1">
      <c r="A797" t="s">
        <v>1821</v>
      </c>
      <c r="B797" t="s">
        <v>1822</v>
      </c>
      <c r="C797" t="s">
        <v>1358</v>
      </c>
      <c r="D797" t="s">
        <v>1359</v>
      </c>
      <c r="E797" t="s">
        <v>1359</v>
      </c>
      <c r="F797" s="2">
        <v>1</v>
      </c>
      <c r="G797" s="1">
        <v>34732</v>
      </c>
      <c r="H797">
        <v>42374</v>
      </c>
      <c r="I797">
        <v>44001.86</v>
      </c>
    </row>
    <row r="798" spans="1:9">
      <c r="A798" t="s">
        <v>1823</v>
      </c>
      <c r="B798" t="s">
        <v>20</v>
      </c>
      <c r="C798" t="s">
        <v>1824</v>
      </c>
      <c r="D798" t="s">
        <v>1825</v>
      </c>
      <c r="E798" t="s">
        <v>15997</v>
      </c>
      <c r="F798" s="2">
        <v>334</v>
      </c>
      <c r="G798" s="1">
        <v>37481</v>
      </c>
      <c r="H798">
        <v>86379</v>
      </c>
      <c r="I798">
        <v>113340.91</v>
      </c>
    </row>
    <row r="799" spans="1:9" hidden="1">
      <c r="A799" t="s">
        <v>1826</v>
      </c>
      <c r="B799" t="s">
        <v>1325</v>
      </c>
      <c r="C799" t="s">
        <v>616</v>
      </c>
      <c r="D799" t="s">
        <v>617</v>
      </c>
      <c r="E799" t="s">
        <v>16031</v>
      </c>
      <c r="F799" s="2">
        <v>2</v>
      </c>
      <c r="G799" s="1">
        <v>39179</v>
      </c>
      <c r="H799">
        <v>40042</v>
      </c>
      <c r="I799">
        <v>47963.76</v>
      </c>
    </row>
    <row r="800" spans="1:9" hidden="1">
      <c r="A800" t="s">
        <v>1827</v>
      </c>
      <c r="B800" t="s">
        <v>114</v>
      </c>
      <c r="C800" t="s">
        <v>299</v>
      </c>
      <c r="D800" t="s">
        <v>300</v>
      </c>
      <c r="E800" t="s">
        <v>16020</v>
      </c>
      <c r="F800" s="2">
        <v>308</v>
      </c>
      <c r="G800" s="1">
        <v>39000</v>
      </c>
      <c r="H800">
        <v>33270</v>
      </c>
      <c r="I800">
        <v>40530.11</v>
      </c>
    </row>
    <row r="801" spans="1:9">
      <c r="A801" t="s">
        <v>1828</v>
      </c>
      <c r="B801" t="s">
        <v>165</v>
      </c>
      <c r="C801" t="s">
        <v>1829</v>
      </c>
      <c r="D801" t="s">
        <v>1830</v>
      </c>
      <c r="E801" t="s">
        <v>15997</v>
      </c>
      <c r="F801" s="2">
        <v>90</v>
      </c>
      <c r="G801" s="1">
        <v>39755</v>
      </c>
      <c r="H801">
        <v>80696</v>
      </c>
      <c r="I801">
        <v>104610.24000000001</v>
      </c>
    </row>
    <row r="802" spans="1:9" hidden="1">
      <c r="A802" t="s">
        <v>1831</v>
      </c>
      <c r="B802" t="s">
        <v>1020</v>
      </c>
      <c r="C802" t="s">
        <v>1832</v>
      </c>
      <c r="D802" t="s">
        <v>1833</v>
      </c>
      <c r="E802" t="s">
        <v>16022</v>
      </c>
      <c r="F802" s="2">
        <v>9</v>
      </c>
      <c r="G802" s="1">
        <v>39235</v>
      </c>
      <c r="H802">
        <v>48311</v>
      </c>
      <c r="I802">
        <v>48745.440000000002</v>
      </c>
    </row>
    <row r="803" spans="1:9" hidden="1">
      <c r="A803" t="s">
        <v>1834</v>
      </c>
      <c r="B803" t="s">
        <v>1835</v>
      </c>
      <c r="C803" t="s">
        <v>1836</v>
      </c>
      <c r="D803" t="s">
        <v>1837</v>
      </c>
      <c r="E803" t="s">
        <v>16032</v>
      </c>
      <c r="F803" s="2">
        <v>402</v>
      </c>
      <c r="G803" s="1">
        <v>38526</v>
      </c>
      <c r="H803">
        <v>34701</v>
      </c>
      <c r="I803">
        <v>40117.75</v>
      </c>
    </row>
    <row r="804" spans="1:9" hidden="1">
      <c r="A804" t="s">
        <v>1838</v>
      </c>
      <c r="B804" t="s">
        <v>664</v>
      </c>
      <c r="C804" t="s">
        <v>1212</v>
      </c>
      <c r="D804" t="s">
        <v>1213</v>
      </c>
      <c r="E804" t="s">
        <v>16015</v>
      </c>
      <c r="F804" s="2">
        <v>105</v>
      </c>
      <c r="G804" s="1">
        <v>43661</v>
      </c>
      <c r="H804">
        <v>44323</v>
      </c>
    </row>
    <row r="805" spans="1:9" hidden="1">
      <c r="A805" t="s">
        <v>1839</v>
      </c>
      <c r="B805" t="s">
        <v>1840</v>
      </c>
      <c r="C805" t="s">
        <v>1250</v>
      </c>
      <c r="D805" t="s">
        <v>1251</v>
      </c>
      <c r="E805" t="s">
        <v>16010</v>
      </c>
      <c r="F805" s="2">
        <v>507</v>
      </c>
      <c r="G805" s="1">
        <v>39195</v>
      </c>
      <c r="H805">
        <v>34578</v>
      </c>
      <c r="I805">
        <v>40636.76</v>
      </c>
    </row>
    <row r="806" spans="1:9" hidden="1">
      <c r="A806" t="s">
        <v>1841</v>
      </c>
      <c r="B806" t="s">
        <v>542</v>
      </c>
      <c r="C806" t="s">
        <v>1842</v>
      </c>
      <c r="D806" t="s">
        <v>1843</v>
      </c>
      <c r="E806" t="s">
        <v>15994</v>
      </c>
      <c r="F806" s="2">
        <v>306</v>
      </c>
      <c r="G806" s="1">
        <v>35044</v>
      </c>
      <c r="H806">
        <v>37753</v>
      </c>
      <c r="I806">
        <v>34925.72</v>
      </c>
    </row>
    <row r="807" spans="1:9" hidden="1">
      <c r="A807" t="s">
        <v>1844</v>
      </c>
      <c r="B807" t="s">
        <v>862</v>
      </c>
      <c r="C807" t="s">
        <v>296</v>
      </c>
      <c r="D807" t="s">
        <v>297</v>
      </c>
      <c r="E807" t="s">
        <v>16019</v>
      </c>
      <c r="F807" s="2">
        <v>105</v>
      </c>
      <c r="G807" s="1">
        <v>38405</v>
      </c>
      <c r="H807">
        <v>46107</v>
      </c>
      <c r="I807">
        <v>49493.51</v>
      </c>
    </row>
    <row r="808" spans="1:9">
      <c r="A808" t="s">
        <v>1845</v>
      </c>
      <c r="B808" t="s">
        <v>165</v>
      </c>
      <c r="C808" t="s">
        <v>1846</v>
      </c>
      <c r="D808" t="s">
        <v>1847</v>
      </c>
      <c r="E808" t="s">
        <v>15997</v>
      </c>
      <c r="F808" s="2">
        <v>322</v>
      </c>
      <c r="G808" s="1">
        <v>40568</v>
      </c>
      <c r="H808">
        <v>78394</v>
      </c>
      <c r="I808">
        <v>121311.78</v>
      </c>
    </row>
    <row r="809" spans="1:9" hidden="1">
      <c r="A809" t="s">
        <v>1848</v>
      </c>
      <c r="B809" t="s">
        <v>1849</v>
      </c>
      <c r="C809" t="s">
        <v>502</v>
      </c>
      <c r="D809" t="s">
        <v>503</v>
      </c>
      <c r="E809" t="s">
        <v>16008</v>
      </c>
      <c r="F809" s="2">
        <v>12</v>
      </c>
      <c r="G809" s="1">
        <v>38174</v>
      </c>
      <c r="H809">
        <v>64036</v>
      </c>
      <c r="I809">
        <v>62895.03</v>
      </c>
    </row>
    <row r="810" spans="1:9">
      <c r="A810" t="s">
        <v>1850</v>
      </c>
      <c r="B810" t="s">
        <v>884</v>
      </c>
      <c r="C810" t="s">
        <v>384</v>
      </c>
      <c r="D810" t="s">
        <v>385</v>
      </c>
      <c r="E810" t="s">
        <v>15997</v>
      </c>
      <c r="F810" s="2">
        <v>6</v>
      </c>
      <c r="G810" s="1">
        <v>41058</v>
      </c>
      <c r="H810">
        <v>90056</v>
      </c>
      <c r="I810">
        <v>92974.67</v>
      </c>
    </row>
    <row r="811" spans="1:9" hidden="1">
      <c r="A811" t="s">
        <v>1851</v>
      </c>
      <c r="B811" t="s">
        <v>1852</v>
      </c>
      <c r="C811" t="s">
        <v>1853</v>
      </c>
      <c r="D811" t="s">
        <v>1854</v>
      </c>
      <c r="E811" t="s">
        <v>16008</v>
      </c>
      <c r="F811" s="2">
        <v>85</v>
      </c>
      <c r="G811" s="1">
        <v>43661</v>
      </c>
      <c r="H811">
        <v>43855</v>
      </c>
    </row>
    <row r="812" spans="1:9">
      <c r="A812" t="s">
        <v>1855</v>
      </c>
      <c r="B812" t="s">
        <v>884</v>
      </c>
      <c r="C812" t="s">
        <v>1846</v>
      </c>
      <c r="D812" t="s">
        <v>1847</v>
      </c>
      <c r="E812" t="s">
        <v>15997</v>
      </c>
      <c r="F812" s="2">
        <v>322</v>
      </c>
      <c r="G812" s="1">
        <v>36122</v>
      </c>
      <c r="H812">
        <v>104271</v>
      </c>
      <c r="I812">
        <v>147179.73000000001</v>
      </c>
    </row>
    <row r="813" spans="1:9">
      <c r="A813" t="s">
        <v>1856</v>
      </c>
      <c r="B813" t="s">
        <v>20</v>
      </c>
      <c r="C813" t="s">
        <v>21</v>
      </c>
      <c r="D813" t="s">
        <v>22</v>
      </c>
      <c r="E813" t="s">
        <v>15997</v>
      </c>
      <c r="F813" s="2">
        <v>94</v>
      </c>
      <c r="G813" s="1">
        <v>37047</v>
      </c>
      <c r="H813">
        <v>87151</v>
      </c>
      <c r="I813">
        <v>108290.31</v>
      </c>
    </row>
    <row r="814" spans="1:9" hidden="1">
      <c r="A814" t="s">
        <v>1857</v>
      </c>
      <c r="B814" t="s">
        <v>409</v>
      </c>
      <c r="C814" t="s">
        <v>1858</v>
      </c>
      <c r="D814" t="s">
        <v>1859</v>
      </c>
      <c r="E814" t="s">
        <v>16001</v>
      </c>
      <c r="F814" s="2">
        <v>151</v>
      </c>
      <c r="G814" s="1">
        <v>39428</v>
      </c>
      <c r="H814">
        <v>69980</v>
      </c>
      <c r="I814">
        <v>74400.03</v>
      </c>
    </row>
    <row r="815" spans="1:9" hidden="1">
      <c r="A815" t="s">
        <v>1860</v>
      </c>
      <c r="B815" t="s">
        <v>1861</v>
      </c>
      <c r="C815" t="s">
        <v>1714</v>
      </c>
      <c r="D815" t="s">
        <v>1715</v>
      </c>
      <c r="E815" t="s">
        <v>16004</v>
      </c>
      <c r="F815" s="2">
        <v>42</v>
      </c>
      <c r="G815" s="1">
        <v>43125</v>
      </c>
      <c r="H815">
        <v>39634</v>
      </c>
      <c r="I815">
        <v>43298.83</v>
      </c>
    </row>
    <row r="816" spans="1:9" hidden="1">
      <c r="A816" t="s">
        <v>1862</v>
      </c>
      <c r="B816" t="s">
        <v>1266</v>
      </c>
      <c r="C816" t="s">
        <v>157</v>
      </c>
      <c r="D816" t="s">
        <v>158</v>
      </c>
      <c r="E816" t="s">
        <v>16014</v>
      </c>
      <c r="F816" s="2">
        <v>1</v>
      </c>
      <c r="G816" s="1">
        <v>39249</v>
      </c>
      <c r="H816">
        <v>137333</v>
      </c>
      <c r="I816">
        <v>137379.06</v>
      </c>
    </row>
    <row r="817" spans="1:9" hidden="1">
      <c r="A817" t="s">
        <v>1863</v>
      </c>
      <c r="B817" t="s">
        <v>463</v>
      </c>
      <c r="C817" t="s">
        <v>1095</v>
      </c>
      <c r="D817" t="s">
        <v>1096</v>
      </c>
      <c r="E817" t="s">
        <v>16019</v>
      </c>
      <c r="F817" s="2">
        <v>404</v>
      </c>
      <c r="G817" s="1">
        <v>39569</v>
      </c>
      <c r="H817">
        <v>57099</v>
      </c>
      <c r="I817">
        <v>56011.14</v>
      </c>
    </row>
    <row r="818" spans="1:9" hidden="1">
      <c r="A818" t="s">
        <v>1864</v>
      </c>
      <c r="B818" t="s">
        <v>1865</v>
      </c>
      <c r="C818" t="s">
        <v>1866</v>
      </c>
      <c r="D818" t="s">
        <v>1867</v>
      </c>
      <c r="E818" t="s">
        <v>16008</v>
      </c>
      <c r="F818" s="2">
        <v>62</v>
      </c>
      <c r="G818" s="1">
        <v>43087</v>
      </c>
      <c r="H818">
        <v>39101</v>
      </c>
      <c r="I818">
        <v>38002.75</v>
      </c>
    </row>
    <row r="819" spans="1:9" hidden="1">
      <c r="A819" t="s">
        <v>1868</v>
      </c>
      <c r="B819" t="s">
        <v>493</v>
      </c>
      <c r="C819" t="s">
        <v>494</v>
      </c>
      <c r="D819" t="s">
        <v>495</v>
      </c>
      <c r="E819" t="s">
        <v>15994</v>
      </c>
      <c r="F819" s="2">
        <v>701</v>
      </c>
      <c r="G819" s="1">
        <v>41113</v>
      </c>
      <c r="H819">
        <v>41598</v>
      </c>
      <c r="I819">
        <v>40841.67</v>
      </c>
    </row>
    <row r="820" spans="1:9" hidden="1">
      <c r="A820" t="s">
        <v>1869</v>
      </c>
      <c r="B820" t="s">
        <v>1325</v>
      </c>
      <c r="C820" t="s">
        <v>616</v>
      </c>
      <c r="D820" t="s">
        <v>617</v>
      </c>
      <c r="E820" t="s">
        <v>16031</v>
      </c>
      <c r="F820" s="2">
        <v>2</v>
      </c>
      <c r="G820" s="1">
        <v>42102</v>
      </c>
      <c r="H820">
        <v>38876</v>
      </c>
      <c r="I820">
        <v>41356.980000000003</v>
      </c>
    </row>
    <row r="821" spans="1:9" hidden="1">
      <c r="A821" t="s">
        <v>1870</v>
      </c>
      <c r="B821" t="s">
        <v>437</v>
      </c>
      <c r="C821" t="s">
        <v>176</v>
      </c>
      <c r="D821" t="s">
        <v>177</v>
      </c>
      <c r="E821" t="s">
        <v>15998</v>
      </c>
      <c r="F821" s="2">
        <v>5</v>
      </c>
      <c r="G821" s="1">
        <v>43654</v>
      </c>
      <c r="H821">
        <v>47604</v>
      </c>
    </row>
    <row r="822" spans="1:9" hidden="1">
      <c r="A822" t="s">
        <v>1871</v>
      </c>
      <c r="B822" t="s">
        <v>1408</v>
      </c>
      <c r="C822" t="s">
        <v>1872</v>
      </c>
      <c r="D822" t="s">
        <v>1873</v>
      </c>
      <c r="E822" t="s">
        <v>15995</v>
      </c>
      <c r="F822" s="2">
        <v>84</v>
      </c>
      <c r="G822" s="1">
        <v>43568</v>
      </c>
      <c r="H822">
        <v>46000</v>
      </c>
      <c r="I822">
        <v>4158</v>
      </c>
    </row>
    <row r="823" spans="1:9" hidden="1">
      <c r="A823" t="s">
        <v>1874</v>
      </c>
      <c r="B823" t="s">
        <v>28</v>
      </c>
      <c r="C823" t="s">
        <v>90</v>
      </c>
      <c r="D823" t="s">
        <v>91</v>
      </c>
      <c r="E823" t="s">
        <v>16005</v>
      </c>
      <c r="F823" s="2">
        <v>15</v>
      </c>
      <c r="G823" s="1">
        <v>36873</v>
      </c>
      <c r="H823">
        <v>31200</v>
      </c>
    </row>
    <row r="824" spans="1:9" hidden="1">
      <c r="A824" t="s">
        <v>1875</v>
      </c>
      <c r="B824" t="s">
        <v>1814</v>
      </c>
      <c r="C824" t="s">
        <v>1876</v>
      </c>
      <c r="D824" t="s">
        <v>1877</v>
      </c>
      <c r="E824" t="s">
        <v>16001</v>
      </c>
      <c r="F824" s="2">
        <v>210</v>
      </c>
      <c r="G824" s="1">
        <v>39034</v>
      </c>
      <c r="H824">
        <v>71572</v>
      </c>
      <c r="I824">
        <v>85971.97</v>
      </c>
    </row>
    <row r="825" spans="1:9" hidden="1">
      <c r="A825" t="s">
        <v>1878</v>
      </c>
      <c r="B825" t="s">
        <v>28</v>
      </c>
      <c r="C825" t="s">
        <v>90</v>
      </c>
      <c r="D825" t="s">
        <v>91</v>
      </c>
      <c r="E825" t="s">
        <v>16005</v>
      </c>
      <c r="F825" s="2">
        <v>15</v>
      </c>
      <c r="G825" s="1">
        <v>42197</v>
      </c>
      <c r="H825">
        <v>31200</v>
      </c>
    </row>
    <row r="826" spans="1:9" hidden="1">
      <c r="A826" t="s">
        <v>1879</v>
      </c>
      <c r="B826" t="s">
        <v>648</v>
      </c>
      <c r="C826" t="s">
        <v>889</v>
      </c>
      <c r="D826" t="s">
        <v>890</v>
      </c>
      <c r="E826" t="s">
        <v>16006</v>
      </c>
      <c r="F826" s="2">
        <v>9</v>
      </c>
      <c r="G826" s="1">
        <v>40420</v>
      </c>
      <c r="H826">
        <v>93486</v>
      </c>
      <c r="I826">
        <v>86162.97</v>
      </c>
    </row>
    <row r="827" spans="1:9">
      <c r="A827" t="s">
        <v>1880</v>
      </c>
      <c r="B827" t="s">
        <v>20</v>
      </c>
      <c r="C827" t="s">
        <v>1029</v>
      </c>
      <c r="D827" t="s">
        <v>1030</v>
      </c>
      <c r="E827" t="s">
        <v>15997</v>
      </c>
      <c r="F827" s="2">
        <v>395</v>
      </c>
      <c r="G827" s="1">
        <v>41345</v>
      </c>
      <c r="H827">
        <v>68487</v>
      </c>
      <c r="I827">
        <v>98131.62</v>
      </c>
    </row>
    <row r="828" spans="1:9" hidden="1">
      <c r="A828" t="s">
        <v>1881</v>
      </c>
      <c r="B828" t="s">
        <v>1882</v>
      </c>
      <c r="C828" t="s">
        <v>1883</v>
      </c>
      <c r="D828" t="s">
        <v>1884</v>
      </c>
      <c r="E828" t="s">
        <v>16001</v>
      </c>
      <c r="F828" s="2">
        <v>123</v>
      </c>
      <c r="G828" s="1">
        <v>31978</v>
      </c>
      <c r="H828">
        <v>123642</v>
      </c>
      <c r="I828">
        <v>137605.96</v>
      </c>
    </row>
    <row r="829" spans="1:9" hidden="1">
      <c r="A829" t="s">
        <v>1885</v>
      </c>
      <c r="B829" t="s">
        <v>682</v>
      </c>
      <c r="C829" t="s">
        <v>1886</v>
      </c>
      <c r="D829" t="s">
        <v>1887</v>
      </c>
      <c r="E829" t="s">
        <v>16008</v>
      </c>
      <c r="F829" s="2">
        <v>72</v>
      </c>
      <c r="G829" s="1">
        <v>37207</v>
      </c>
      <c r="H829">
        <v>35360</v>
      </c>
      <c r="I829">
        <v>2346</v>
      </c>
    </row>
    <row r="830" spans="1:9" hidden="1">
      <c r="A830" t="s">
        <v>1888</v>
      </c>
      <c r="B830" t="s">
        <v>140</v>
      </c>
      <c r="C830" t="s">
        <v>1889</v>
      </c>
      <c r="D830" t="s">
        <v>1890</v>
      </c>
      <c r="E830" t="s">
        <v>16004</v>
      </c>
      <c r="F830" s="2">
        <v>99</v>
      </c>
      <c r="G830" s="1">
        <v>43116</v>
      </c>
      <c r="H830">
        <v>57819</v>
      </c>
      <c r="I830">
        <v>54888.3</v>
      </c>
    </row>
    <row r="831" spans="1:9" hidden="1">
      <c r="A831" t="s">
        <v>1891</v>
      </c>
      <c r="B831" t="s">
        <v>1814</v>
      </c>
      <c r="C831" t="s">
        <v>1892</v>
      </c>
      <c r="D831" t="s">
        <v>1893</v>
      </c>
      <c r="E831" t="s">
        <v>16001</v>
      </c>
      <c r="F831" s="2">
        <v>227</v>
      </c>
      <c r="G831" s="1">
        <v>40835</v>
      </c>
      <c r="H831">
        <v>69175</v>
      </c>
      <c r="I831">
        <v>71743.61</v>
      </c>
    </row>
    <row r="832" spans="1:9" hidden="1">
      <c r="A832" t="s">
        <v>1894</v>
      </c>
      <c r="B832" t="s">
        <v>1895</v>
      </c>
      <c r="C832" t="s">
        <v>1518</v>
      </c>
      <c r="D832" t="s">
        <v>1519</v>
      </c>
      <c r="E832" t="s">
        <v>16006</v>
      </c>
      <c r="F832" s="2">
        <v>19</v>
      </c>
      <c r="G832" s="1">
        <v>42597</v>
      </c>
      <c r="H832">
        <v>70526</v>
      </c>
      <c r="I832">
        <v>70380.45</v>
      </c>
    </row>
    <row r="833" spans="1:9" hidden="1">
      <c r="A833" t="s">
        <v>1896</v>
      </c>
      <c r="B833" t="s">
        <v>126</v>
      </c>
      <c r="C833" t="s">
        <v>204</v>
      </c>
      <c r="D833" t="s">
        <v>205</v>
      </c>
      <c r="E833" t="s">
        <v>15994</v>
      </c>
      <c r="F833" s="2">
        <v>803</v>
      </c>
      <c r="G833" s="1">
        <v>32811</v>
      </c>
      <c r="H833">
        <v>91219</v>
      </c>
      <c r="I833">
        <v>91774.43</v>
      </c>
    </row>
    <row r="834" spans="1:9">
      <c r="A834" t="s">
        <v>1897</v>
      </c>
      <c r="B834" t="s">
        <v>40</v>
      </c>
      <c r="C834" t="s">
        <v>1898</v>
      </c>
      <c r="D834" t="s">
        <v>1899</v>
      </c>
      <c r="E834" t="s">
        <v>15997</v>
      </c>
      <c r="F834" s="2">
        <v>302</v>
      </c>
      <c r="G834" s="1">
        <v>38505</v>
      </c>
      <c r="H834">
        <v>101031</v>
      </c>
      <c r="I834">
        <v>119226.16</v>
      </c>
    </row>
    <row r="835" spans="1:9">
      <c r="A835" t="s">
        <v>1900</v>
      </c>
      <c r="B835" t="s">
        <v>20</v>
      </c>
      <c r="C835" t="s">
        <v>1281</v>
      </c>
      <c r="D835" t="s">
        <v>1282</v>
      </c>
      <c r="E835" t="s">
        <v>15997</v>
      </c>
      <c r="F835" s="2">
        <v>415</v>
      </c>
      <c r="G835" s="1">
        <v>35527</v>
      </c>
      <c r="H835">
        <v>90236</v>
      </c>
      <c r="I835">
        <v>134785.95000000001</v>
      </c>
    </row>
    <row r="836" spans="1:9">
      <c r="A836" t="s">
        <v>1901</v>
      </c>
      <c r="B836" t="s">
        <v>20</v>
      </c>
      <c r="C836" t="s">
        <v>200</v>
      </c>
      <c r="D836" t="s">
        <v>201</v>
      </c>
      <c r="E836" t="s">
        <v>15997</v>
      </c>
      <c r="F836" s="2">
        <v>224</v>
      </c>
      <c r="G836" s="1">
        <v>41213</v>
      </c>
      <c r="H836">
        <v>72977</v>
      </c>
      <c r="I836">
        <v>85780.18</v>
      </c>
    </row>
    <row r="837" spans="1:9" hidden="1">
      <c r="A837" t="s">
        <v>1902</v>
      </c>
      <c r="B837" t="s">
        <v>409</v>
      </c>
      <c r="C837" t="s">
        <v>465</v>
      </c>
      <c r="D837" t="s">
        <v>466</v>
      </c>
      <c r="E837" t="s">
        <v>16001</v>
      </c>
      <c r="F837" s="2">
        <v>301</v>
      </c>
      <c r="G837" s="1">
        <v>40730</v>
      </c>
      <c r="H837">
        <v>67636</v>
      </c>
      <c r="I837">
        <v>66618.59</v>
      </c>
    </row>
    <row r="838" spans="1:9">
      <c r="A838" t="s">
        <v>1903</v>
      </c>
      <c r="B838" t="s">
        <v>81</v>
      </c>
      <c r="C838" t="s">
        <v>82</v>
      </c>
      <c r="D838" t="s">
        <v>83</v>
      </c>
      <c r="E838" t="s">
        <v>15997</v>
      </c>
      <c r="F838" s="2">
        <v>416</v>
      </c>
      <c r="G838" s="1">
        <v>43517</v>
      </c>
      <c r="H838">
        <v>53512</v>
      </c>
      <c r="I838">
        <v>17447.95</v>
      </c>
    </row>
    <row r="839" spans="1:9" hidden="1">
      <c r="A839" t="s">
        <v>1904</v>
      </c>
      <c r="B839" t="s">
        <v>122</v>
      </c>
      <c r="C839" t="s">
        <v>123</v>
      </c>
      <c r="D839" t="s">
        <v>124</v>
      </c>
      <c r="E839" t="s">
        <v>16006</v>
      </c>
      <c r="F839" s="2">
        <v>14</v>
      </c>
      <c r="G839" s="1">
        <v>38439</v>
      </c>
      <c r="H839">
        <v>52455</v>
      </c>
      <c r="I839">
        <v>51655.15</v>
      </c>
    </row>
    <row r="840" spans="1:9" hidden="1">
      <c r="A840" t="s">
        <v>1905</v>
      </c>
      <c r="B840" t="s">
        <v>634</v>
      </c>
      <c r="C840" t="s">
        <v>1906</v>
      </c>
      <c r="D840" t="s">
        <v>1907</v>
      </c>
      <c r="E840" t="s">
        <v>16019</v>
      </c>
      <c r="F840" s="2">
        <v>402</v>
      </c>
      <c r="G840" s="1">
        <v>42905</v>
      </c>
      <c r="H840">
        <v>38339</v>
      </c>
      <c r="I840">
        <v>57224.41</v>
      </c>
    </row>
    <row r="841" spans="1:9" hidden="1">
      <c r="A841" t="s">
        <v>1908</v>
      </c>
      <c r="B841" t="s">
        <v>463</v>
      </c>
      <c r="C841" t="s">
        <v>1177</v>
      </c>
      <c r="D841" t="s">
        <v>1178</v>
      </c>
      <c r="E841" t="s">
        <v>16019</v>
      </c>
      <c r="F841" s="2">
        <v>104</v>
      </c>
      <c r="G841" s="1">
        <v>41457</v>
      </c>
      <c r="H841">
        <v>47828</v>
      </c>
      <c r="I841">
        <v>47487.85</v>
      </c>
    </row>
    <row r="842" spans="1:9" hidden="1">
      <c r="A842" t="s">
        <v>1909</v>
      </c>
      <c r="B842" t="s">
        <v>671</v>
      </c>
      <c r="C842" t="s">
        <v>1494</v>
      </c>
      <c r="D842" t="s">
        <v>1495</v>
      </c>
      <c r="E842" t="s">
        <v>16002</v>
      </c>
      <c r="F842" s="2">
        <v>4</v>
      </c>
      <c r="G842" s="1">
        <v>39811</v>
      </c>
      <c r="H842">
        <v>59244</v>
      </c>
      <c r="I842">
        <v>68103.070000000007</v>
      </c>
    </row>
    <row r="843" spans="1:9">
      <c r="A843" t="s">
        <v>1910</v>
      </c>
      <c r="B843" t="s">
        <v>20</v>
      </c>
      <c r="C843" t="s">
        <v>1911</v>
      </c>
      <c r="D843" t="s">
        <v>1912</v>
      </c>
      <c r="E843" t="s">
        <v>15997</v>
      </c>
      <c r="F843" s="2">
        <v>336</v>
      </c>
      <c r="G843" s="1">
        <v>34828</v>
      </c>
      <c r="H843">
        <v>91780</v>
      </c>
      <c r="I843">
        <v>107367.63</v>
      </c>
    </row>
    <row r="844" spans="1:9" hidden="1">
      <c r="A844" t="s">
        <v>1913</v>
      </c>
      <c r="B844" t="s">
        <v>193</v>
      </c>
      <c r="C844" t="s">
        <v>1466</v>
      </c>
      <c r="D844" t="s">
        <v>1467</v>
      </c>
      <c r="E844" t="s">
        <v>16001</v>
      </c>
      <c r="F844" s="2">
        <v>463</v>
      </c>
      <c r="G844" s="1">
        <v>38334</v>
      </c>
      <c r="H844">
        <v>72622</v>
      </c>
      <c r="I844">
        <v>81575.5</v>
      </c>
    </row>
    <row r="845" spans="1:9" hidden="1">
      <c r="A845" t="s">
        <v>1914</v>
      </c>
      <c r="B845" t="s">
        <v>122</v>
      </c>
      <c r="C845" t="s">
        <v>123</v>
      </c>
      <c r="D845" t="s">
        <v>124</v>
      </c>
      <c r="E845" t="s">
        <v>16006</v>
      </c>
      <c r="F845" s="2">
        <v>14</v>
      </c>
      <c r="G845" s="1">
        <v>40357</v>
      </c>
      <c r="H845">
        <v>42131</v>
      </c>
      <c r="I845">
        <v>39602.33</v>
      </c>
    </row>
    <row r="846" spans="1:9" hidden="1">
      <c r="A846" t="s">
        <v>1915</v>
      </c>
      <c r="B846" t="s">
        <v>606</v>
      </c>
      <c r="C846" t="s">
        <v>1288</v>
      </c>
      <c r="D846" t="s">
        <v>1289</v>
      </c>
      <c r="E846" t="s">
        <v>15994</v>
      </c>
      <c r="F846" s="2">
        <v>207</v>
      </c>
      <c r="G846" s="1">
        <v>29493</v>
      </c>
      <c r="H846">
        <v>49553</v>
      </c>
      <c r="I846">
        <v>64670.15</v>
      </c>
    </row>
    <row r="847" spans="1:9" hidden="1">
      <c r="A847" t="s">
        <v>1916</v>
      </c>
      <c r="B847" t="s">
        <v>65</v>
      </c>
      <c r="C847" t="s">
        <v>734</v>
      </c>
      <c r="D847" t="s">
        <v>735</v>
      </c>
      <c r="E847" t="s">
        <v>16005</v>
      </c>
      <c r="F847" s="2">
        <v>8</v>
      </c>
      <c r="G847" s="1">
        <v>43447</v>
      </c>
      <c r="H847">
        <v>33199</v>
      </c>
      <c r="I847">
        <v>16962.400000000001</v>
      </c>
    </row>
    <row r="848" spans="1:9" hidden="1">
      <c r="A848" t="s">
        <v>1917</v>
      </c>
      <c r="B848" t="s">
        <v>286</v>
      </c>
      <c r="C848" t="s">
        <v>702</v>
      </c>
      <c r="D848" t="s">
        <v>703</v>
      </c>
      <c r="E848" t="s">
        <v>16010</v>
      </c>
      <c r="F848" s="2">
        <v>104</v>
      </c>
      <c r="G848" s="1">
        <v>37515</v>
      </c>
      <c r="H848">
        <v>58084</v>
      </c>
      <c r="I848">
        <v>60296.73</v>
      </c>
    </row>
    <row r="849" spans="1:9" hidden="1">
      <c r="A849" t="s">
        <v>1918</v>
      </c>
      <c r="B849" t="s">
        <v>1744</v>
      </c>
      <c r="C849" t="s">
        <v>925</v>
      </c>
      <c r="D849" t="s">
        <v>926</v>
      </c>
      <c r="E849" t="s">
        <v>15998</v>
      </c>
      <c r="F849" s="2">
        <v>1</v>
      </c>
      <c r="G849" s="1">
        <v>42005</v>
      </c>
      <c r="H849">
        <v>57857</v>
      </c>
      <c r="I849">
        <v>30485.95</v>
      </c>
    </row>
    <row r="850" spans="1:9" hidden="1">
      <c r="A850" t="s">
        <v>1919</v>
      </c>
      <c r="B850" t="s">
        <v>1920</v>
      </c>
      <c r="C850" t="s">
        <v>1637</v>
      </c>
      <c r="D850" t="s">
        <v>1638</v>
      </c>
      <c r="E850" t="s">
        <v>16018</v>
      </c>
      <c r="F850" s="2">
        <v>9</v>
      </c>
      <c r="G850" s="1">
        <v>30350</v>
      </c>
      <c r="H850">
        <v>63751</v>
      </c>
      <c r="I850">
        <v>63702.81</v>
      </c>
    </row>
    <row r="851" spans="1:9" hidden="1">
      <c r="A851" t="s">
        <v>1921</v>
      </c>
      <c r="B851" t="s">
        <v>1300</v>
      </c>
      <c r="C851" t="s">
        <v>1362</v>
      </c>
      <c r="D851" t="s">
        <v>1363</v>
      </c>
      <c r="E851" t="s">
        <v>16004</v>
      </c>
      <c r="F851" s="2">
        <v>92</v>
      </c>
      <c r="G851" s="1">
        <v>42761</v>
      </c>
      <c r="H851">
        <v>64500</v>
      </c>
      <c r="I851">
        <v>66189.25</v>
      </c>
    </row>
    <row r="852" spans="1:9" hidden="1">
      <c r="A852" t="s">
        <v>1922</v>
      </c>
      <c r="B852" t="s">
        <v>1923</v>
      </c>
      <c r="C852" t="s">
        <v>877</v>
      </c>
      <c r="D852" t="s">
        <v>878</v>
      </c>
      <c r="E852" t="s">
        <v>15994</v>
      </c>
      <c r="F852" s="2">
        <v>307</v>
      </c>
      <c r="G852" s="1">
        <v>33455</v>
      </c>
      <c r="H852">
        <v>59510</v>
      </c>
      <c r="I852">
        <v>90811.38</v>
      </c>
    </row>
    <row r="853" spans="1:9" hidden="1">
      <c r="A853" t="s">
        <v>1924</v>
      </c>
      <c r="B853" t="s">
        <v>1925</v>
      </c>
      <c r="C853" t="s">
        <v>1132</v>
      </c>
      <c r="D853" t="s">
        <v>1133</v>
      </c>
      <c r="E853" t="s">
        <v>15994</v>
      </c>
      <c r="F853" s="2">
        <v>638</v>
      </c>
      <c r="G853" s="1">
        <v>40192</v>
      </c>
      <c r="H853">
        <v>38876</v>
      </c>
      <c r="I853">
        <v>52783.37</v>
      </c>
    </row>
    <row r="854" spans="1:9" hidden="1">
      <c r="A854" t="s">
        <v>1926</v>
      </c>
      <c r="B854" t="s">
        <v>1927</v>
      </c>
      <c r="C854" t="s">
        <v>1928</v>
      </c>
      <c r="D854" t="s">
        <v>1929</v>
      </c>
      <c r="E854" t="s">
        <v>1941</v>
      </c>
      <c r="F854" s="2">
        <v>6</v>
      </c>
      <c r="G854" s="1">
        <v>42142</v>
      </c>
      <c r="H854">
        <v>34578</v>
      </c>
      <c r="I854">
        <v>35412.949999999997</v>
      </c>
    </row>
    <row r="855" spans="1:9" hidden="1">
      <c r="A855" t="s">
        <v>1930</v>
      </c>
      <c r="B855" t="s">
        <v>1931</v>
      </c>
      <c r="C855" t="s">
        <v>1441</v>
      </c>
      <c r="D855" t="s">
        <v>1442</v>
      </c>
      <c r="E855" t="s">
        <v>16040</v>
      </c>
      <c r="F855" s="2">
        <v>2</v>
      </c>
      <c r="G855" s="1">
        <v>43018</v>
      </c>
      <c r="H855">
        <v>32270</v>
      </c>
      <c r="I855">
        <v>32535.13</v>
      </c>
    </row>
    <row r="856" spans="1:9">
      <c r="A856" t="s">
        <v>1932</v>
      </c>
      <c r="B856" t="s">
        <v>40</v>
      </c>
      <c r="C856" t="s">
        <v>1846</v>
      </c>
      <c r="D856" t="s">
        <v>1847</v>
      </c>
      <c r="E856" t="s">
        <v>15997</v>
      </c>
      <c r="F856" s="2">
        <v>322</v>
      </c>
      <c r="G856" s="1">
        <v>36725</v>
      </c>
      <c r="H856">
        <v>100211</v>
      </c>
      <c r="I856">
        <v>171523.05</v>
      </c>
    </row>
    <row r="857" spans="1:9" hidden="1">
      <c r="A857" t="s">
        <v>1933</v>
      </c>
      <c r="B857" t="s">
        <v>114</v>
      </c>
      <c r="C857" t="s">
        <v>391</v>
      </c>
      <c r="D857" t="s">
        <v>392</v>
      </c>
      <c r="E857" t="s">
        <v>16010</v>
      </c>
      <c r="F857" s="2">
        <v>308</v>
      </c>
      <c r="G857" s="1">
        <v>38250</v>
      </c>
      <c r="H857">
        <v>33270</v>
      </c>
      <c r="I857">
        <v>31143.21</v>
      </c>
    </row>
    <row r="858" spans="1:9" hidden="1">
      <c r="A858" t="s">
        <v>1934</v>
      </c>
      <c r="B858" t="s">
        <v>1935</v>
      </c>
      <c r="C858" t="s">
        <v>877</v>
      </c>
      <c r="D858" t="s">
        <v>878</v>
      </c>
      <c r="E858" t="s">
        <v>15994</v>
      </c>
      <c r="F858" s="2">
        <v>307</v>
      </c>
      <c r="G858" s="1">
        <v>42093</v>
      </c>
      <c r="H858">
        <v>43088</v>
      </c>
      <c r="I858">
        <v>71770.14</v>
      </c>
    </row>
    <row r="859" spans="1:9">
      <c r="A859" t="s">
        <v>1936</v>
      </c>
      <c r="B859" t="s">
        <v>1255</v>
      </c>
      <c r="C859" t="s">
        <v>234</v>
      </c>
      <c r="D859" t="s">
        <v>235</v>
      </c>
      <c r="E859" t="s">
        <v>15997</v>
      </c>
      <c r="F859" s="2">
        <v>372</v>
      </c>
      <c r="G859" s="1">
        <v>34522</v>
      </c>
      <c r="H859">
        <v>62088</v>
      </c>
      <c r="I859">
        <v>89929.66</v>
      </c>
    </row>
    <row r="860" spans="1:9" hidden="1">
      <c r="A860" t="s">
        <v>1937</v>
      </c>
      <c r="B860" t="s">
        <v>114</v>
      </c>
      <c r="C860" t="s">
        <v>689</v>
      </c>
      <c r="D860" t="s">
        <v>690</v>
      </c>
      <c r="E860" t="s">
        <v>16010</v>
      </c>
      <c r="F860" s="2">
        <v>310</v>
      </c>
      <c r="G860" s="1">
        <v>39573</v>
      </c>
      <c r="H860">
        <v>32293</v>
      </c>
      <c r="I860">
        <v>37856.83</v>
      </c>
    </row>
    <row r="861" spans="1:9" hidden="1">
      <c r="A861" t="s">
        <v>1938</v>
      </c>
      <c r="B861" t="s">
        <v>1939</v>
      </c>
      <c r="C861" t="s">
        <v>1940</v>
      </c>
      <c r="D861" t="s">
        <v>1941</v>
      </c>
      <c r="E861" t="s">
        <v>1941</v>
      </c>
      <c r="G861" s="1">
        <v>39741</v>
      </c>
      <c r="H861">
        <v>90000</v>
      </c>
      <c r="I861">
        <v>70413.850000000006</v>
      </c>
    </row>
    <row r="862" spans="1:9" hidden="1">
      <c r="A862" t="s">
        <v>1942</v>
      </c>
      <c r="B862" t="s">
        <v>664</v>
      </c>
      <c r="C862" t="s">
        <v>1943</v>
      </c>
      <c r="D862" t="s">
        <v>1944</v>
      </c>
      <c r="E862" t="s">
        <v>16029</v>
      </c>
      <c r="F862" s="2">
        <v>12</v>
      </c>
      <c r="G862" s="1">
        <v>41801</v>
      </c>
      <c r="H862">
        <v>45044</v>
      </c>
      <c r="I862">
        <v>41753.39</v>
      </c>
    </row>
    <row r="863" spans="1:9" hidden="1">
      <c r="A863" t="s">
        <v>1945</v>
      </c>
      <c r="B863" t="s">
        <v>89</v>
      </c>
      <c r="C863" t="s">
        <v>90</v>
      </c>
      <c r="D863" t="s">
        <v>91</v>
      </c>
      <c r="E863" t="s">
        <v>16005</v>
      </c>
      <c r="F863" s="2">
        <v>15</v>
      </c>
      <c r="G863" s="1">
        <v>42201</v>
      </c>
      <c r="H863">
        <v>24960</v>
      </c>
      <c r="I863">
        <v>3804</v>
      </c>
    </row>
    <row r="864" spans="1:9">
      <c r="A864" t="s">
        <v>1946</v>
      </c>
      <c r="B864" t="s">
        <v>1947</v>
      </c>
      <c r="C864" t="s">
        <v>717</v>
      </c>
      <c r="D864" t="s">
        <v>718</v>
      </c>
      <c r="E864" t="s">
        <v>15997</v>
      </c>
      <c r="F864" s="2">
        <v>386</v>
      </c>
      <c r="G864" s="1">
        <v>42885</v>
      </c>
      <c r="H864">
        <v>49651</v>
      </c>
      <c r="I864">
        <v>46528.68</v>
      </c>
    </row>
    <row r="865" spans="1:9" hidden="1">
      <c r="A865" t="s">
        <v>1948</v>
      </c>
      <c r="B865" t="s">
        <v>881</v>
      </c>
      <c r="C865" t="s">
        <v>1510</v>
      </c>
      <c r="D865" t="s">
        <v>1511</v>
      </c>
      <c r="E865" t="s">
        <v>16001</v>
      </c>
      <c r="F865" s="2">
        <v>462</v>
      </c>
      <c r="G865" s="1">
        <v>42270</v>
      </c>
      <c r="H865">
        <v>70698</v>
      </c>
      <c r="I865">
        <v>88426.8</v>
      </c>
    </row>
    <row r="866" spans="1:9" hidden="1">
      <c r="A866" t="s">
        <v>1949</v>
      </c>
      <c r="B866" t="s">
        <v>1950</v>
      </c>
      <c r="C866" t="s">
        <v>1951</v>
      </c>
      <c r="D866" t="s">
        <v>1952</v>
      </c>
      <c r="E866" t="s">
        <v>16004</v>
      </c>
      <c r="F866" s="2">
        <v>30</v>
      </c>
      <c r="G866" s="1">
        <v>37301</v>
      </c>
      <c r="H866">
        <v>112302</v>
      </c>
      <c r="I866">
        <v>114986.9</v>
      </c>
    </row>
    <row r="867" spans="1:9" hidden="1">
      <c r="A867" t="s">
        <v>1953</v>
      </c>
      <c r="B867" t="s">
        <v>705</v>
      </c>
      <c r="C867" t="s">
        <v>514</v>
      </c>
      <c r="D867" t="s">
        <v>515</v>
      </c>
      <c r="E867" t="s">
        <v>16019</v>
      </c>
      <c r="F867" s="2">
        <v>415</v>
      </c>
      <c r="G867" s="1">
        <v>43325</v>
      </c>
      <c r="H867">
        <v>35383</v>
      </c>
      <c r="I867">
        <v>35552.800000000003</v>
      </c>
    </row>
    <row r="868" spans="1:9" hidden="1">
      <c r="A868" t="s">
        <v>1954</v>
      </c>
      <c r="B868" t="s">
        <v>409</v>
      </c>
      <c r="C868" t="s">
        <v>410</v>
      </c>
      <c r="D868" t="s">
        <v>411</v>
      </c>
      <c r="E868" t="s">
        <v>16001</v>
      </c>
      <c r="F868" s="2">
        <v>201</v>
      </c>
      <c r="G868" s="1">
        <v>41430</v>
      </c>
      <c r="H868">
        <v>50557</v>
      </c>
      <c r="I868">
        <v>48657.66</v>
      </c>
    </row>
    <row r="869" spans="1:9" hidden="1">
      <c r="A869" t="s">
        <v>1955</v>
      </c>
      <c r="B869" t="s">
        <v>1956</v>
      </c>
      <c r="C869" t="s">
        <v>702</v>
      </c>
      <c r="D869" t="s">
        <v>703</v>
      </c>
      <c r="E869" t="s">
        <v>16010</v>
      </c>
      <c r="F869" s="2">
        <v>104</v>
      </c>
      <c r="G869" s="1">
        <v>31798</v>
      </c>
      <c r="H869">
        <v>72535</v>
      </c>
      <c r="I869">
        <v>72486.45</v>
      </c>
    </row>
    <row r="870" spans="1:9" hidden="1">
      <c r="A870" t="s">
        <v>1957</v>
      </c>
      <c r="B870" t="s">
        <v>1958</v>
      </c>
      <c r="C870" t="s">
        <v>17</v>
      </c>
      <c r="D870" t="s">
        <v>18</v>
      </c>
      <c r="E870" t="s">
        <v>15996</v>
      </c>
      <c r="F870" s="2">
        <v>2</v>
      </c>
      <c r="G870" s="1">
        <v>41438</v>
      </c>
      <c r="H870">
        <v>37741</v>
      </c>
      <c r="I870">
        <v>4418.7</v>
      </c>
    </row>
    <row r="871" spans="1:9">
      <c r="A871" t="s">
        <v>1959</v>
      </c>
      <c r="B871" t="s">
        <v>20</v>
      </c>
      <c r="C871" t="s">
        <v>21</v>
      </c>
      <c r="D871" t="s">
        <v>22</v>
      </c>
      <c r="E871" t="s">
        <v>15997</v>
      </c>
      <c r="F871" s="2">
        <v>94</v>
      </c>
      <c r="G871" s="1">
        <v>34498</v>
      </c>
      <c r="H871">
        <v>92548</v>
      </c>
      <c r="I871">
        <v>138407.48000000001</v>
      </c>
    </row>
    <row r="872" spans="1:9" hidden="1">
      <c r="A872" t="s">
        <v>1960</v>
      </c>
      <c r="B872" t="s">
        <v>881</v>
      </c>
      <c r="C872" t="s">
        <v>1466</v>
      </c>
      <c r="D872" t="s">
        <v>1467</v>
      </c>
      <c r="E872" t="s">
        <v>16001</v>
      </c>
      <c r="F872" s="2">
        <v>463</v>
      </c>
      <c r="G872" s="1">
        <v>41871</v>
      </c>
      <c r="H872">
        <v>73193</v>
      </c>
      <c r="I872">
        <v>76777.7</v>
      </c>
    </row>
    <row r="873" spans="1:9" hidden="1">
      <c r="A873" t="s">
        <v>1961</v>
      </c>
      <c r="B873" t="s">
        <v>579</v>
      </c>
      <c r="C873" t="s">
        <v>1962</v>
      </c>
      <c r="D873" t="s">
        <v>1963</v>
      </c>
      <c r="E873" t="s">
        <v>16006</v>
      </c>
      <c r="F873" s="2">
        <v>77</v>
      </c>
      <c r="G873" s="1">
        <v>40714</v>
      </c>
      <c r="H873">
        <v>51723</v>
      </c>
      <c r="I873">
        <v>48004.06</v>
      </c>
    </row>
    <row r="874" spans="1:9">
      <c r="A874" t="s">
        <v>1964</v>
      </c>
      <c r="B874" t="s">
        <v>20</v>
      </c>
      <c r="C874" t="s">
        <v>1965</v>
      </c>
      <c r="D874" t="s">
        <v>1966</v>
      </c>
      <c r="E874" t="s">
        <v>15997</v>
      </c>
      <c r="F874" s="2">
        <v>312</v>
      </c>
      <c r="G874" s="1">
        <v>37649</v>
      </c>
      <c r="H874">
        <v>85609</v>
      </c>
      <c r="I874">
        <v>106501.12</v>
      </c>
    </row>
    <row r="875" spans="1:9" hidden="1">
      <c r="A875" t="s">
        <v>1967</v>
      </c>
      <c r="B875" t="s">
        <v>1968</v>
      </c>
      <c r="C875" t="s">
        <v>1288</v>
      </c>
      <c r="D875" t="s">
        <v>1289</v>
      </c>
      <c r="E875" t="s">
        <v>15994</v>
      </c>
      <c r="F875" s="2">
        <v>207</v>
      </c>
      <c r="G875" s="1">
        <v>38551</v>
      </c>
      <c r="H875">
        <v>52455</v>
      </c>
      <c r="I875">
        <v>56964.67</v>
      </c>
    </row>
    <row r="876" spans="1:9" hidden="1">
      <c r="A876" t="s">
        <v>1969</v>
      </c>
      <c r="B876" t="s">
        <v>881</v>
      </c>
      <c r="C876" t="s">
        <v>1679</v>
      </c>
      <c r="D876" t="s">
        <v>1680</v>
      </c>
      <c r="E876" t="s">
        <v>16001</v>
      </c>
      <c r="F876" s="2">
        <v>460</v>
      </c>
      <c r="G876" s="1">
        <v>36978</v>
      </c>
      <c r="H876">
        <v>78265</v>
      </c>
      <c r="I876">
        <v>86325.68</v>
      </c>
    </row>
    <row r="877" spans="1:9" hidden="1">
      <c r="A877" t="s">
        <v>1970</v>
      </c>
      <c r="B877" t="s">
        <v>638</v>
      </c>
      <c r="C877" t="s">
        <v>639</v>
      </c>
      <c r="D877" t="s">
        <v>640</v>
      </c>
      <c r="E877" t="s">
        <v>16022</v>
      </c>
      <c r="F877" s="2">
        <v>11</v>
      </c>
      <c r="G877" s="1">
        <v>43599</v>
      </c>
      <c r="H877">
        <v>21008</v>
      </c>
      <c r="I877">
        <v>282.8</v>
      </c>
    </row>
    <row r="878" spans="1:9">
      <c r="A878" t="s">
        <v>1971</v>
      </c>
      <c r="B878" t="s">
        <v>1599</v>
      </c>
      <c r="C878" t="s">
        <v>1911</v>
      </c>
      <c r="D878" t="s">
        <v>1912</v>
      </c>
      <c r="E878" t="s">
        <v>15997</v>
      </c>
      <c r="F878" s="2">
        <v>336</v>
      </c>
      <c r="G878" s="1">
        <v>42983</v>
      </c>
      <c r="H878">
        <v>47940</v>
      </c>
      <c r="I878">
        <v>53259.74</v>
      </c>
    </row>
    <row r="879" spans="1:9">
      <c r="A879" t="s">
        <v>1972</v>
      </c>
      <c r="B879" t="s">
        <v>81</v>
      </c>
      <c r="C879" t="s">
        <v>1757</v>
      </c>
      <c r="D879" t="s">
        <v>1758</v>
      </c>
      <c r="E879" t="s">
        <v>15997</v>
      </c>
      <c r="F879" s="2">
        <v>226</v>
      </c>
      <c r="G879" s="1">
        <v>43054</v>
      </c>
      <c r="H879">
        <v>53640</v>
      </c>
      <c r="I879">
        <v>55084.53</v>
      </c>
    </row>
    <row r="880" spans="1:9">
      <c r="A880" t="s">
        <v>1973</v>
      </c>
      <c r="B880" t="s">
        <v>20</v>
      </c>
      <c r="C880" t="s">
        <v>552</v>
      </c>
      <c r="D880" t="s">
        <v>553</v>
      </c>
      <c r="E880" t="s">
        <v>15997</v>
      </c>
      <c r="F880" s="2">
        <v>335</v>
      </c>
      <c r="G880" s="1">
        <v>36850</v>
      </c>
      <c r="H880">
        <v>87151</v>
      </c>
      <c r="I880">
        <v>116393.33</v>
      </c>
    </row>
    <row r="881" spans="1:9">
      <c r="A881" t="s">
        <v>1974</v>
      </c>
      <c r="B881" t="s">
        <v>20</v>
      </c>
      <c r="C881" t="s">
        <v>480</v>
      </c>
      <c r="D881" t="s">
        <v>481</v>
      </c>
      <c r="E881" t="s">
        <v>15997</v>
      </c>
      <c r="F881" s="2">
        <v>408</v>
      </c>
      <c r="G881" s="1">
        <v>37970</v>
      </c>
      <c r="H881">
        <v>84838</v>
      </c>
      <c r="I881">
        <v>75811.56</v>
      </c>
    </row>
    <row r="882" spans="1:9" hidden="1">
      <c r="A882" t="s">
        <v>1975</v>
      </c>
      <c r="B882" t="s">
        <v>409</v>
      </c>
      <c r="C882" t="s">
        <v>457</v>
      </c>
      <c r="D882" t="s">
        <v>458</v>
      </c>
      <c r="E882" t="s">
        <v>16001</v>
      </c>
      <c r="F882" s="2">
        <v>114</v>
      </c>
      <c r="G882" s="1">
        <v>40492</v>
      </c>
      <c r="H882">
        <v>67636</v>
      </c>
      <c r="I882">
        <v>74138.320000000007</v>
      </c>
    </row>
    <row r="883" spans="1:9" hidden="1">
      <c r="A883" t="s">
        <v>1976</v>
      </c>
      <c r="B883" t="s">
        <v>114</v>
      </c>
      <c r="C883" t="s">
        <v>1410</v>
      </c>
      <c r="D883" t="s">
        <v>1411</v>
      </c>
      <c r="E883" t="s">
        <v>15994</v>
      </c>
      <c r="F883" s="2">
        <v>553</v>
      </c>
      <c r="G883" s="1">
        <v>43365</v>
      </c>
      <c r="H883">
        <v>31256</v>
      </c>
      <c r="I883">
        <v>24876.61</v>
      </c>
    </row>
    <row r="884" spans="1:9">
      <c r="A884" t="s">
        <v>1977</v>
      </c>
      <c r="B884" t="s">
        <v>418</v>
      </c>
      <c r="C884" t="s">
        <v>1978</v>
      </c>
      <c r="D884" t="s">
        <v>1979</v>
      </c>
      <c r="E884" t="s">
        <v>15997</v>
      </c>
      <c r="F884" s="2">
        <v>396</v>
      </c>
      <c r="G884" s="1">
        <v>34596</v>
      </c>
      <c r="H884">
        <v>43957</v>
      </c>
      <c r="I884">
        <v>45712.66</v>
      </c>
    </row>
    <row r="885" spans="1:9">
      <c r="A885" t="s">
        <v>1980</v>
      </c>
      <c r="B885" t="s">
        <v>20</v>
      </c>
      <c r="C885" t="s">
        <v>1281</v>
      </c>
      <c r="D885" t="s">
        <v>1282</v>
      </c>
      <c r="E885" t="s">
        <v>15997</v>
      </c>
      <c r="F885" s="2">
        <v>415</v>
      </c>
      <c r="G885" s="1">
        <v>35341</v>
      </c>
      <c r="H885">
        <v>90236</v>
      </c>
      <c r="I885">
        <v>110258.25</v>
      </c>
    </row>
    <row r="886" spans="1:9">
      <c r="A886" t="s">
        <v>1981</v>
      </c>
      <c r="B886" t="s">
        <v>40</v>
      </c>
      <c r="C886" t="s">
        <v>424</v>
      </c>
      <c r="D886" t="s">
        <v>425</v>
      </c>
      <c r="E886" t="s">
        <v>15997</v>
      </c>
      <c r="F886" s="2">
        <v>63</v>
      </c>
      <c r="G886" s="1">
        <v>34526</v>
      </c>
      <c r="H886">
        <v>107364</v>
      </c>
      <c r="I886">
        <v>151920.79999999999</v>
      </c>
    </row>
    <row r="887" spans="1:9" hidden="1">
      <c r="A887" t="s">
        <v>1982</v>
      </c>
      <c r="B887" t="s">
        <v>682</v>
      </c>
      <c r="C887" t="s">
        <v>1983</v>
      </c>
      <c r="D887" t="s">
        <v>1984</v>
      </c>
      <c r="E887" t="s">
        <v>16008</v>
      </c>
      <c r="F887" s="2">
        <v>10</v>
      </c>
      <c r="G887" s="1">
        <v>38215</v>
      </c>
      <c r="H887">
        <v>25709</v>
      </c>
      <c r="I887">
        <v>8667.4500000000007</v>
      </c>
    </row>
    <row r="888" spans="1:9" hidden="1">
      <c r="A888" t="s">
        <v>1985</v>
      </c>
      <c r="B888" t="s">
        <v>1628</v>
      </c>
      <c r="C888" t="s">
        <v>17</v>
      </c>
      <c r="D888" t="s">
        <v>18</v>
      </c>
      <c r="E888" t="s">
        <v>15996</v>
      </c>
      <c r="F888" s="2">
        <v>2</v>
      </c>
      <c r="G888" s="1">
        <v>43283</v>
      </c>
      <c r="H888">
        <v>24960</v>
      </c>
      <c r="I888">
        <v>834.63</v>
      </c>
    </row>
    <row r="889" spans="1:9">
      <c r="A889" t="s">
        <v>1986</v>
      </c>
      <c r="B889" t="s">
        <v>40</v>
      </c>
      <c r="C889" t="s">
        <v>1987</v>
      </c>
      <c r="D889" t="s">
        <v>1988</v>
      </c>
      <c r="E889" t="s">
        <v>15997</v>
      </c>
      <c r="F889" s="2">
        <v>347</v>
      </c>
      <c r="G889" s="1">
        <v>38624</v>
      </c>
      <c r="H889">
        <v>94231</v>
      </c>
      <c r="I889">
        <v>113022.76</v>
      </c>
    </row>
    <row r="890" spans="1:9" hidden="1">
      <c r="A890" t="s">
        <v>1989</v>
      </c>
      <c r="B890" t="s">
        <v>271</v>
      </c>
      <c r="C890" t="s">
        <v>180</v>
      </c>
      <c r="D890" t="s">
        <v>181</v>
      </c>
      <c r="E890" t="s">
        <v>16001</v>
      </c>
      <c r="F890" s="2">
        <v>131</v>
      </c>
      <c r="G890" s="1">
        <v>36782</v>
      </c>
      <c r="H890">
        <v>74346</v>
      </c>
      <c r="I890">
        <v>90033.12</v>
      </c>
    </row>
    <row r="891" spans="1:9" hidden="1">
      <c r="A891" t="s">
        <v>1990</v>
      </c>
      <c r="B891" t="s">
        <v>114</v>
      </c>
      <c r="C891" t="s">
        <v>585</v>
      </c>
      <c r="D891" t="s">
        <v>586</v>
      </c>
      <c r="E891" t="s">
        <v>15994</v>
      </c>
      <c r="F891" s="2">
        <v>606</v>
      </c>
      <c r="G891" s="1">
        <v>43365</v>
      </c>
      <c r="H891">
        <v>31256</v>
      </c>
      <c r="I891">
        <v>39574.21</v>
      </c>
    </row>
    <row r="892" spans="1:9" hidden="1">
      <c r="A892" t="s">
        <v>1991</v>
      </c>
      <c r="B892" t="s">
        <v>929</v>
      </c>
      <c r="C892" t="s">
        <v>78</v>
      </c>
      <c r="D892" t="s">
        <v>79</v>
      </c>
      <c r="E892" t="s">
        <v>16007</v>
      </c>
      <c r="F892" s="2">
        <v>1</v>
      </c>
      <c r="G892" s="1">
        <v>43230</v>
      </c>
      <c r="H892">
        <v>37110</v>
      </c>
      <c r="I892">
        <v>57602.19</v>
      </c>
    </row>
    <row r="893" spans="1:9" hidden="1">
      <c r="A893" t="s">
        <v>1992</v>
      </c>
      <c r="B893" t="s">
        <v>1993</v>
      </c>
      <c r="C893" t="s">
        <v>1463</v>
      </c>
      <c r="D893" t="s">
        <v>1464</v>
      </c>
      <c r="E893" t="s">
        <v>15994</v>
      </c>
      <c r="F893" s="2">
        <v>211</v>
      </c>
      <c r="G893" s="1">
        <v>38047</v>
      </c>
      <c r="H893">
        <v>49302</v>
      </c>
      <c r="I893">
        <v>50498.31</v>
      </c>
    </row>
    <row r="894" spans="1:9" hidden="1">
      <c r="A894" t="s">
        <v>1994</v>
      </c>
      <c r="B894" t="s">
        <v>489</v>
      </c>
      <c r="C894" t="s">
        <v>1995</v>
      </c>
      <c r="D894" t="s">
        <v>1996</v>
      </c>
      <c r="E894" t="s">
        <v>16001</v>
      </c>
      <c r="F894" s="2">
        <v>143</v>
      </c>
      <c r="G894" s="1">
        <v>34043</v>
      </c>
      <c r="H894">
        <v>81700</v>
      </c>
      <c r="I894">
        <v>84165.1</v>
      </c>
    </row>
    <row r="895" spans="1:9" hidden="1">
      <c r="A895" t="s">
        <v>1997</v>
      </c>
      <c r="B895" t="s">
        <v>338</v>
      </c>
      <c r="C895" t="s">
        <v>702</v>
      </c>
      <c r="D895" t="s">
        <v>703</v>
      </c>
      <c r="E895" t="s">
        <v>16010</v>
      </c>
      <c r="F895" s="2">
        <v>104</v>
      </c>
      <c r="G895" s="1">
        <v>32454</v>
      </c>
      <c r="H895">
        <v>58568</v>
      </c>
      <c r="I895">
        <v>60280.14</v>
      </c>
    </row>
    <row r="896" spans="1:9">
      <c r="A896" t="s">
        <v>1998</v>
      </c>
      <c r="B896" t="s">
        <v>390</v>
      </c>
      <c r="C896" t="s">
        <v>521</v>
      </c>
      <c r="D896" t="s">
        <v>522</v>
      </c>
      <c r="E896" t="s">
        <v>15997</v>
      </c>
      <c r="F896" s="2">
        <v>60</v>
      </c>
      <c r="G896" s="1">
        <v>32811</v>
      </c>
      <c r="H896">
        <v>50448</v>
      </c>
      <c r="I896">
        <v>55228.43</v>
      </c>
    </row>
    <row r="897" spans="1:9">
      <c r="A897" t="s">
        <v>1999</v>
      </c>
      <c r="B897" t="s">
        <v>20</v>
      </c>
      <c r="C897" t="s">
        <v>1846</v>
      </c>
      <c r="D897" t="s">
        <v>1847</v>
      </c>
      <c r="E897" t="s">
        <v>15997</v>
      </c>
      <c r="F897" s="2">
        <v>322</v>
      </c>
      <c r="G897" s="1">
        <v>36894</v>
      </c>
      <c r="H897">
        <v>87151</v>
      </c>
      <c r="I897">
        <v>89931.92</v>
      </c>
    </row>
    <row r="898" spans="1:9" hidden="1">
      <c r="A898" t="s">
        <v>2000</v>
      </c>
      <c r="B898" t="s">
        <v>2001</v>
      </c>
      <c r="C898" t="s">
        <v>1340</v>
      </c>
      <c r="D898" t="s">
        <v>50</v>
      </c>
      <c r="E898" t="s">
        <v>16003</v>
      </c>
      <c r="F898" s="2">
        <v>1</v>
      </c>
      <c r="G898" s="1">
        <v>41457</v>
      </c>
      <c r="H898">
        <v>21008</v>
      </c>
      <c r="I898">
        <v>4154.6499999999996</v>
      </c>
    </row>
    <row r="899" spans="1:9" hidden="1">
      <c r="A899" t="s">
        <v>2002</v>
      </c>
      <c r="B899" t="s">
        <v>2003</v>
      </c>
      <c r="C899" t="s">
        <v>725</v>
      </c>
      <c r="D899" t="s">
        <v>726</v>
      </c>
      <c r="E899" t="s">
        <v>16034</v>
      </c>
      <c r="F899" s="2">
        <v>1</v>
      </c>
      <c r="G899" s="1">
        <v>40906</v>
      </c>
      <c r="H899">
        <v>89457</v>
      </c>
      <c r="I899">
        <v>89893.05</v>
      </c>
    </row>
    <row r="900" spans="1:9">
      <c r="A900" t="s">
        <v>2004</v>
      </c>
      <c r="B900" t="s">
        <v>20</v>
      </c>
      <c r="C900" t="s">
        <v>480</v>
      </c>
      <c r="D900" t="s">
        <v>481</v>
      </c>
      <c r="E900" t="s">
        <v>15997</v>
      </c>
      <c r="F900" s="2">
        <v>408</v>
      </c>
      <c r="G900" s="1">
        <v>39687</v>
      </c>
      <c r="H900">
        <v>79544</v>
      </c>
      <c r="I900">
        <v>66726.02</v>
      </c>
    </row>
    <row r="901" spans="1:9" hidden="1">
      <c r="A901" t="s">
        <v>2005</v>
      </c>
      <c r="B901" t="s">
        <v>203</v>
      </c>
      <c r="C901" t="s">
        <v>204</v>
      </c>
      <c r="D901" t="s">
        <v>205</v>
      </c>
      <c r="E901" t="s">
        <v>15994</v>
      </c>
      <c r="F901" s="2">
        <v>803</v>
      </c>
      <c r="G901" s="1">
        <v>39286</v>
      </c>
      <c r="H901">
        <v>46395</v>
      </c>
      <c r="I901">
        <v>60325.31</v>
      </c>
    </row>
    <row r="902" spans="1:9" hidden="1">
      <c r="A902" t="s">
        <v>2006</v>
      </c>
      <c r="B902" t="s">
        <v>2007</v>
      </c>
      <c r="C902" t="s">
        <v>2008</v>
      </c>
      <c r="D902" t="s">
        <v>2009</v>
      </c>
      <c r="E902" t="s">
        <v>15994</v>
      </c>
      <c r="F902" s="2">
        <v>603</v>
      </c>
      <c r="G902" s="1">
        <v>35457</v>
      </c>
      <c r="H902">
        <v>65847</v>
      </c>
      <c r="I902">
        <v>86054.98</v>
      </c>
    </row>
    <row r="903" spans="1:9" hidden="1">
      <c r="A903" t="s">
        <v>2010</v>
      </c>
      <c r="B903" t="s">
        <v>325</v>
      </c>
      <c r="C903" t="s">
        <v>225</v>
      </c>
      <c r="D903" t="s">
        <v>226</v>
      </c>
      <c r="E903" t="s">
        <v>6057</v>
      </c>
      <c r="F903" s="2">
        <v>1</v>
      </c>
      <c r="G903" s="1">
        <v>43664</v>
      </c>
      <c r="H903">
        <v>75000</v>
      </c>
    </row>
    <row r="904" spans="1:9" hidden="1">
      <c r="A904" t="s">
        <v>2011</v>
      </c>
      <c r="B904" t="s">
        <v>2012</v>
      </c>
      <c r="C904" t="s">
        <v>477</v>
      </c>
      <c r="D904" t="s">
        <v>478</v>
      </c>
      <c r="E904" t="s">
        <v>16027</v>
      </c>
      <c r="F904" s="2">
        <v>1</v>
      </c>
      <c r="G904" s="1">
        <v>39256</v>
      </c>
      <c r="H904">
        <v>61200</v>
      </c>
      <c r="I904">
        <v>61638.99</v>
      </c>
    </row>
    <row r="905" spans="1:9" hidden="1">
      <c r="A905" t="s">
        <v>2013</v>
      </c>
      <c r="B905" t="s">
        <v>140</v>
      </c>
      <c r="C905" t="s">
        <v>1120</v>
      </c>
      <c r="D905" t="s">
        <v>1121</v>
      </c>
      <c r="E905" t="s">
        <v>16004</v>
      </c>
      <c r="F905" s="2">
        <v>96</v>
      </c>
      <c r="G905" s="1">
        <v>42241</v>
      </c>
      <c r="H905">
        <v>59263</v>
      </c>
      <c r="I905">
        <v>61922.92</v>
      </c>
    </row>
    <row r="906" spans="1:9" hidden="1">
      <c r="A906" t="s">
        <v>2014</v>
      </c>
      <c r="B906" t="s">
        <v>2015</v>
      </c>
      <c r="C906" t="s">
        <v>2016</v>
      </c>
      <c r="D906" t="s">
        <v>2017</v>
      </c>
      <c r="E906" t="s">
        <v>16010</v>
      </c>
      <c r="F906" s="2">
        <v>505</v>
      </c>
      <c r="G906" s="1">
        <v>33268</v>
      </c>
      <c r="H906">
        <v>59510</v>
      </c>
      <c r="I906">
        <v>77147.94</v>
      </c>
    </row>
    <row r="907" spans="1:9" hidden="1">
      <c r="A907" t="s">
        <v>2018</v>
      </c>
      <c r="B907" t="s">
        <v>775</v>
      </c>
      <c r="C907" t="s">
        <v>219</v>
      </c>
      <c r="D907" t="s">
        <v>220</v>
      </c>
      <c r="E907" t="s">
        <v>16015</v>
      </c>
      <c r="F907" s="2">
        <v>101</v>
      </c>
      <c r="G907" s="1">
        <v>40976</v>
      </c>
      <c r="H907">
        <v>76500</v>
      </c>
      <c r="I907">
        <v>76902.62</v>
      </c>
    </row>
    <row r="908" spans="1:9" hidden="1">
      <c r="A908" t="s">
        <v>2019</v>
      </c>
      <c r="B908" t="s">
        <v>2020</v>
      </c>
      <c r="C908" t="s">
        <v>157</v>
      </c>
      <c r="D908" t="s">
        <v>158</v>
      </c>
      <c r="E908" t="s">
        <v>16014</v>
      </c>
      <c r="F908" s="2">
        <v>1</v>
      </c>
      <c r="G908" s="1">
        <v>40623</v>
      </c>
      <c r="H908">
        <v>60411</v>
      </c>
      <c r="I908">
        <v>61607.09</v>
      </c>
    </row>
    <row r="909" spans="1:9" hidden="1">
      <c r="A909" t="s">
        <v>2021</v>
      </c>
      <c r="B909" t="s">
        <v>862</v>
      </c>
      <c r="C909" t="s">
        <v>398</v>
      </c>
      <c r="D909" t="s">
        <v>399</v>
      </c>
      <c r="E909" t="s">
        <v>16007</v>
      </c>
      <c r="F909" s="2">
        <v>302</v>
      </c>
      <c r="G909" s="1">
        <v>37794</v>
      </c>
      <c r="H909">
        <v>47450</v>
      </c>
      <c r="I909">
        <v>56827.38</v>
      </c>
    </row>
    <row r="910" spans="1:9" hidden="1">
      <c r="A910" t="s">
        <v>2022</v>
      </c>
      <c r="B910" t="s">
        <v>2023</v>
      </c>
      <c r="C910" t="s">
        <v>2024</v>
      </c>
      <c r="D910" t="s">
        <v>2025</v>
      </c>
      <c r="E910" t="s">
        <v>16004</v>
      </c>
      <c r="F910" s="2">
        <v>201</v>
      </c>
      <c r="G910" s="1">
        <v>38892</v>
      </c>
      <c r="H910">
        <v>37741</v>
      </c>
      <c r="I910">
        <v>21667.72</v>
      </c>
    </row>
    <row r="911" spans="1:9" hidden="1">
      <c r="A911" t="s">
        <v>2026</v>
      </c>
      <c r="B911" t="s">
        <v>138</v>
      </c>
      <c r="C911" t="s">
        <v>477</v>
      </c>
      <c r="D911" t="s">
        <v>478</v>
      </c>
      <c r="E911" t="s">
        <v>16027</v>
      </c>
      <c r="F911" s="2">
        <v>1</v>
      </c>
      <c r="G911" s="1">
        <v>42933</v>
      </c>
      <c r="H911">
        <v>89760</v>
      </c>
      <c r="I911">
        <v>81852.27</v>
      </c>
    </row>
    <row r="912" spans="1:9" hidden="1">
      <c r="A912" t="s">
        <v>2027</v>
      </c>
      <c r="B912" t="s">
        <v>89</v>
      </c>
      <c r="C912" t="s">
        <v>66</v>
      </c>
      <c r="D912" t="s">
        <v>67</v>
      </c>
      <c r="E912" t="s">
        <v>16005</v>
      </c>
      <c r="F912" s="2">
        <v>5</v>
      </c>
      <c r="G912" s="1">
        <v>43252</v>
      </c>
      <c r="H912">
        <v>21008</v>
      </c>
      <c r="I912">
        <v>14048.09</v>
      </c>
    </row>
    <row r="913" spans="1:9" hidden="1">
      <c r="A913" t="s">
        <v>2028</v>
      </c>
      <c r="B913" t="s">
        <v>286</v>
      </c>
      <c r="C913" t="s">
        <v>702</v>
      </c>
      <c r="D913" t="s">
        <v>703</v>
      </c>
      <c r="E913" t="s">
        <v>16010</v>
      </c>
      <c r="F913" s="2">
        <v>104</v>
      </c>
      <c r="G913" s="1">
        <v>38425</v>
      </c>
      <c r="H913">
        <v>64967</v>
      </c>
      <c r="I913">
        <v>68937.63</v>
      </c>
    </row>
    <row r="914" spans="1:9" hidden="1">
      <c r="A914" t="s">
        <v>2029</v>
      </c>
      <c r="B914" t="s">
        <v>2030</v>
      </c>
      <c r="C914" t="s">
        <v>2031</v>
      </c>
      <c r="D914" t="s">
        <v>2032</v>
      </c>
      <c r="E914" t="s">
        <v>15995</v>
      </c>
      <c r="F914" s="2">
        <v>26</v>
      </c>
      <c r="G914" s="1">
        <v>42527</v>
      </c>
      <c r="H914">
        <v>66810</v>
      </c>
      <c r="I914">
        <v>68273.41</v>
      </c>
    </row>
    <row r="915" spans="1:9" hidden="1">
      <c r="A915" t="s">
        <v>2033</v>
      </c>
      <c r="B915" t="s">
        <v>114</v>
      </c>
      <c r="C915" t="s">
        <v>1101</v>
      </c>
      <c r="D915" t="s">
        <v>1102</v>
      </c>
      <c r="E915" t="s">
        <v>15994</v>
      </c>
      <c r="F915" s="2">
        <v>509</v>
      </c>
      <c r="G915" s="1">
        <v>37173</v>
      </c>
      <c r="H915">
        <v>34247</v>
      </c>
      <c r="I915">
        <v>52237.62</v>
      </c>
    </row>
    <row r="916" spans="1:9" hidden="1">
      <c r="A916" t="s">
        <v>2034</v>
      </c>
      <c r="B916" t="s">
        <v>664</v>
      </c>
      <c r="C916" t="s">
        <v>157</v>
      </c>
      <c r="D916" t="s">
        <v>158</v>
      </c>
      <c r="E916" t="s">
        <v>16014</v>
      </c>
      <c r="F916" s="2">
        <v>1</v>
      </c>
      <c r="G916" s="1">
        <v>31635</v>
      </c>
      <c r="H916">
        <v>51799</v>
      </c>
      <c r="I916">
        <v>51787.32</v>
      </c>
    </row>
    <row r="917" spans="1:9" hidden="1">
      <c r="A917" t="s">
        <v>2035</v>
      </c>
      <c r="B917" t="s">
        <v>1599</v>
      </c>
      <c r="C917" t="s">
        <v>149</v>
      </c>
      <c r="D917" t="s">
        <v>150</v>
      </c>
      <c r="E917" t="s">
        <v>16004</v>
      </c>
      <c r="F917" s="2">
        <v>26</v>
      </c>
      <c r="G917" s="1">
        <v>42769</v>
      </c>
      <c r="H917">
        <v>45000</v>
      </c>
      <c r="I917">
        <v>34599.25</v>
      </c>
    </row>
    <row r="918" spans="1:9" hidden="1">
      <c r="A918" t="s">
        <v>2036</v>
      </c>
      <c r="B918" t="s">
        <v>489</v>
      </c>
      <c r="C918" t="s">
        <v>2037</v>
      </c>
      <c r="D918" t="s">
        <v>2038</v>
      </c>
      <c r="E918" t="s">
        <v>16001</v>
      </c>
      <c r="F918" s="2">
        <v>105</v>
      </c>
      <c r="G918" s="1">
        <v>32825</v>
      </c>
      <c r="H918">
        <v>81700</v>
      </c>
      <c r="I918">
        <v>88660.75</v>
      </c>
    </row>
    <row r="919" spans="1:9" hidden="1">
      <c r="A919" t="s">
        <v>2039</v>
      </c>
      <c r="B919" t="s">
        <v>2040</v>
      </c>
      <c r="C919" t="s">
        <v>70</v>
      </c>
      <c r="D919" t="s">
        <v>71</v>
      </c>
      <c r="E919" t="s">
        <v>16006</v>
      </c>
      <c r="F919" s="2">
        <v>4</v>
      </c>
      <c r="G919" s="1">
        <v>35936</v>
      </c>
      <c r="H919">
        <v>84962</v>
      </c>
      <c r="I919">
        <v>83177.66</v>
      </c>
    </row>
    <row r="920" spans="1:9" hidden="1">
      <c r="A920" t="s">
        <v>2041</v>
      </c>
      <c r="B920" t="s">
        <v>489</v>
      </c>
      <c r="C920" t="s">
        <v>1808</v>
      </c>
      <c r="D920" t="s">
        <v>1809</v>
      </c>
      <c r="E920" t="s">
        <v>16001</v>
      </c>
      <c r="F920" s="2">
        <v>133</v>
      </c>
      <c r="G920" s="1">
        <v>35296</v>
      </c>
      <c r="H920">
        <v>77012</v>
      </c>
      <c r="I920">
        <v>79810.13</v>
      </c>
    </row>
    <row r="921" spans="1:9" hidden="1">
      <c r="A921" t="s">
        <v>2042</v>
      </c>
      <c r="B921" t="s">
        <v>1262</v>
      </c>
      <c r="C921" t="s">
        <v>702</v>
      </c>
      <c r="D921" t="s">
        <v>703</v>
      </c>
      <c r="E921" t="s">
        <v>16010</v>
      </c>
      <c r="F921" s="2">
        <v>104</v>
      </c>
      <c r="G921" s="1">
        <v>33071</v>
      </c>
      <c r="H921">
        <v>77707</v>
      </c>
      <c r="I921">
        <v>75254.37</v>
      </c>
    </row>
    <row r="922" spans="1:9">
      <c r="A922" t="s">
        <v>2043</v>
      </c>
      <c r="B922" t="s">
        <v>20</v>
      </c>
      <c r="C922" t="s">
        <v>1281</v>
      </c>
      <c r="D922" t="s">
        <v>1282</v>
      </c>
      <c r="E922" t="s">
        <v>15997</v>
      </c>
      <c r="F922" s="2">
        <v>415</v>
      </c>
      <c r="G922" s="1">
        <v>38223</v>
      </c>
      <c r="H922">
        <v>87151</v>
      </c>
      <c r="I922">
        <v>87781.14</v>
      </c>
    </row>
    <row r="923" spans="1:9">
      <c r="A923" t="s">
        <v>2044</v>
      </c>
      <c r="B923" t="s">
        <v>20</v>
      </c>
      <c r="C923" t="s">
        <v>351</v>
      </c>
      <c r="D923" t="s">
        <v>352</v>
      </c>
      <c r="E923" t="s">
        <v>15997</v>
      </c>
      <c r="F923" s="2">
        <v>33</v>
      </c>
      <c r="G923" s="1">
        <v>40512</v>
      </c>
      <c r="H923">
        <v>76547</v>
      </c>
      <c r="I923">
        <v>112166.03</v>
      </c>
    </row>
    <row r="924" spans="1:9" hidden="1">
      <c r="A924" t="s">
        <v>2045</v>
      </c>
      <c r="B924" t="s">
        <v>409</v>
      </c>
      <c r="C924" t="s">
        <v>2046</v>
      </c>
      <c r="D924" t="s">
        <v>2047</v>
      </c>
      <c r="E924" t="s">
        <v>16001</v>
      </c>
      <c r="F924" s="2">
        <v>102</v>
      </c>
      <c r="G924" s="1">
        <v>42270</v>
      </c>
      <c r="H924">
        <v>65334</v>
      </c>
      <c r="I924">
        <v>53405.440000000002</v>
      </c>
    </row>
    <row r="925" spans="1:9">
      <c r="A925" t="s">
        <v>2048</v>
      </c>
      <c r="B925" t="s">
        <v>794</v>
      </c>
      <c r="C925" t="s">
        <v>1370</v>
      </c>
      <c r="D925" t="s">
        <v>1371</v>
      </c>
      <c r="E925" t="s">
        <v>15997</v>
      </c>
      <c r="F925" s="2">
        <v>164</v>
      </c>
      <c r="G925" s="1">
        <v>33319</v>
      </c>
      <c r="H925">
        <v>122049</v>
      </c>
      <c r="I925">
        <v>118570.31</v>
      </c>
    </row>
    <row r="926" spans="1:9">
      <c r="A926" t="s">
        <v>2049</v>
      </c>
      <c r="B926" t="s">
        <v>40</v>
      </c>
      <c r="C926" t="s">
        <v>886</v>
      </c>
      <c r="D926" t="s">
        <v>887</v>
      </c>
      <c r="E926" t="s">
        <v>15997</v>
      </c>
      <c r="F926" s="2">
        <v>261</v>
      </c>
      <c r="G926" s="1">
        <v>35066</v>
      </c>
      <c r="H926">
        <v>103717</v>
      </c>
      <c r="I926">
        <v>100950.19</v>
      </c>
    </row>
    <row r="927" spans="1:9" hidden="1">
      <c r="A927" t="s">
        <v>2050</v>
      </c>
      <c r="B927" t="s">
        <v>409</v>
      </c>
      <c r="C927" t="s">
        <v>1995</v>
      </c>
      <c r="D927" t="s">
        <v>1996</v>
      </c>
      <c r="E927" t="s">
        <v>16001</v>
      </c>
      <c r="F927" s="2">
        <v>143</v>
      </c>
      <c r="G927" s="1">
        <v>40632</v>
      </c>
      <c r="H927">
        <v>67636</v>
      </c>
      <c r="I927">
        <v>77651.72</v>
      </c>
    </row>
    <row r="928" spans="1:9" hidden="1">
      <c r="A928" t="s">
        <v>2051</v>
      </c>
      <c r="B928" t="s">
        <v>356</v>
      </c>
      <c r="C928" t="s">
        <v>229</v>
      </c>
      <c r="D928" t="s">
        <v>230</v>
      </c>
      <c r="E928" t="s">
        <v>15994</v>
      </c>
      <c r="F928" s="2">
        <v>209</v>
      </c>
      <c r="G928" s="1">
        <v>27697</v>
      </c>
      <c r="H928">
        <v>54417</v>
      </c>
      <c r="I928">
        <v>55829.02</v>
      </c>
    </row>
    <row r="929" spans="1:9" hidden="1">
      <c r="A929" t="s">
        <v>2052</v>
      </c>
      <c r="B929" t="s">
        <v>409</v>
      </c>
      <c r="C929" t="s">
        <v>1145</v>
      </c>
      <c r="D929" t="s">
        <v>1146</v>
      </c>
      <c r="E929" t="s">
        <v>16001</v>
      </c>
      <c r="F929" s="2">
        <v>153</v>
      </c>
      <c r="G929" s="1">
        <v>36857</v>
      </c>
      <c r="H929">
        <v>67636</v>
      </c>
      <c r="I929">
        <v>74711.86</v>
      </c>
    </row>
    <row r="930" spans="1:9">
      <c r="A930" t="s">
        <v>2053</v>
      </c>
      <c r="B930" t="s">
        <v>69</v>
      </c>
      <c r="C930" t="s">
        <v>838</v>
      </c>
      <c r="D930" t="s">
        <v>839</v>
      </c>
      <c r="E930" t="s">
        <v>15997</v>
      </c>
      <c r="F930" s="2">
        <v>324</v>
      </c>
      <c r="G930" s="1">
        <v>30210</v>
      </c>
      <c r="H930">
        <v>41757</v>
      </c>
      <c r="I930">
        <v>64109.74</v>
      </c>
    </row>
    <row r="931" spans="1:9">
      <c r="A931" t="s">
        <v>2054</v>
      </c>
      <c r="B931" t="s">
        <v>20</v>
      </c>
      <c r="C931" t="s">
        <v>351</v>
      </c>
      <c r="D931" t="s">
        <v>352</v>
      </c>
      <c r="E931" t="s">
        <v>15997</v>
      </c>
      <c r="F931" s="2">
        <v>33</v>
      </c>
      <c r="G931" s="1">
        <v>42471</v>
      </c>
      <c r="H931">
        <v>64431</v>
      </c>
      <c r="I931">
        <v>112490.08</v>
      </c>
    </row>
    <row r="932" spans="1:9">
      <c r="A932" t="s">
        <v>2055</v>
      </c>
      <c r="B932" t="s">
        <v>748</v>
      </c>
      <c r="C932" t="s">
        <v>1081</v>
      </c>
      <c r="D932" t="s">
        <v>1082</v>
      </c>
      <c r="E932" t="s">
        <v>15997</v>
      </c>
      <c r="F932" s="2">
        <v>405</v>
      </c>
      <c r="G932" s="1">
        <v>30369</v>
      </c>
      <c r="H932">
        <v>41995</v>
      </c>
      <c r="I932">
        <v>33595.39</v>
      </c>
    </row>
    <row r="933" spans="1:9">
      <c r="A933" t="s">
        <v>2056</v>
      </c>
      <c r="B933" t="s">
        <v>20</v>
      </c>
      <c r="C933" t="s">
        <v>2057</v>
      </c>
      <c r="D933" t="s">
        <v>2058</v>
      </c>
      <c r="E933" t="s">
        <v>15997</v>
      </c>
      <c r="F933" s="2">
        <v>425</v>
      </c>
      <c r="G933" s="1">
        <v>40665</v>
      </c>
      <c r="H933">
        <v>76547</v>
      </c>
      <c r="I933">
        <v>114422.17</v>
      </c>
    </row>
    <row r="934" spans="1:9" hidden="1">
      <c r="A934" t="s">
        <v>2059</v>
      </c>
      <c r="B934" t="s">
        <v>2060</v>
      </c>
      <c r="C934" t="s">
        <v>2061</v>
      </c>
      <c r="D934" t="s">
        <v>2062</v>
      </c>
      <c r="E934" t="s">
        <v>16030</v>
      </c>
      <c r="F934" s="2">
        <v>1</v>
      </c>
      <c r="G934" s="1">
        <v>41988</v>
      </c>
      <c r="H934">
        <v>74000</v>
      </c>
      <c r="I934">
        <v>74000.160000000003</v>
      </c>
    </row>
    <row r="935" spans="1:9">
      <c r="A935" t="s">
        <v>2063</v>
      </c>
      <c r="B935" t="s">
        <v>20</v>
      </c>
      <c r="C935" t="s">
        <v>368</v>
      </c>
      <c r="D935" t="s">
        <v>369</v>
      </c>
      <c r="E935" t="s">
        <v>15997</v>
      </c>
      <c r="F935" s="2">
        <v>225</v>
      </c>
      <c r="G935" s="1">
        <v>43098</v>
      </c>
      <c r="H935">
        <v>53640</v>
      </c>
      <c r="I935">
        <v>70802.929999999993</v>
      </c>
    </row>
    <row r="936" spans="1:9">
      <c r="A936" t="s">
        <v>2064</v>
      </c>
      <c r="B936" t="s">
        <v>794</v>
      </c>
      <c r="C936" t="s">
        <v>2065</v>
      </c>
      <c r="D936" t="s">
        <v>2066</v>
      </c>
      <c r="E936" t="s">
        <v>15997</v>
      </c>
      <c r="F936" s="2">
        <v>222</v>
      </c>
      <c r="G936" s="1">
        <v>37005</v>
      </c>
      <c r="H936">
        <v>114848</v>
      </c>
      <c r="I936">
        <v>121647.82</v>
      </c>
    </row>
    <row r="937" spans="1:9" hidden="1">
      <c r="A937" t="s">
        <v>2067</v>
      </c>
      <c r="B937" t="s">
        <v>905</v>
      </c>
      <c r="C937" t="s">
        <v>2008</v>
      </c>
      <c r="D937" t="s">
        <v>2009</v>
      </c>
      <c r="E937" t="s">
        <v>15994</v>
      </c>
      <c r="F937" s="2">
        <v>603</v>
      </c>
      <c r="G937" s="1">
        <v>43547</v>
      </c>
      <c r="H937">
        <v>35168</v>
      </c>
      <c r="I937">
        <v>8115.72</v>
      </c>
    </row>
    <row r="938" spans="1:9" hidden="1">
      <c r="A938" t="s">
        <v>2068</v>
      </c>
      <c r="B938" t="s">
        <v>1710</v>
      </c>
      <c r="C938" t="s">
        <v>1477</v>
      </c>
      <c r="D938" t="s">
        <v>1478</v>
      </c>
      <c r="E938" t="s">
        <v>15994</v>
      </c>
      <c r="F938" s="2">
        <v>204</v>
      </c>
      <c r="G938" s="1">
        <v>42121</v>
      </c>
      <c r="H938">
        <v>34080</v>
      </c>
      <c r="I938">
        <v>39479.08</v>
      </c>
    </row>
    <row r="939" spans="1:9" hidden="1">
      <c r="A939" t="s">
        <v>2069</v>
      </c>
      <c r="B939" t="s">
        <v>244</v>
      </c>
      <c r="C939" t="s">
        <v>245</v>
      </c>
      <c r="D939" t="s">
        <v>246</v>
      </c>
      <c r="E939" t="s">
        <v>16017</v>
      </c>
      <c r="F939" s="2">
        <v>786</v>
      </c>
      <c r="G939" s="1">
        <v>43405</v>
      </c>
      <c r="H939">
        <v>10054</v>
      </c>
      <c r="I939">
        <v>7447.36</v>
      </c>
    </row>
    <row r="940" spans="1:9" hidden="1">
      <c r="A940" t="s">
        <v>2070</v>
      </c>
      <c r="B940" t="s">
        <v>2071</v>
      </c>
      <c r="C940" t="s">
        <v>1943</v>
      </c>
      <c r="D940" t="s">
        <v>1944</v>
      </c>
      <c r="E940" t="s">
        <v>16029</v>
      </c>
      <c r="F940" s="2">
        <v>12</v>
      </c>
      <c r="G940" s="1">
        <v>41099</v>
      </c>
      <c r="H940">
        <v>73900</v>
      </c>
      <c r="I940">
        <v>74695.759999999995</v>
      </c>
    </row>
    <row r="941" spans="1:9">
      <c r="A941" t="s">
        <v>2072</v>
      </c>
      <c r="B941" t="s">
        <v>20</v>
      </c>
      <c r="C941" t="s">
        <v>1206</v>
      </c>
      <c r="D941" t="s">
        <v>1207</v>
      </c>
      <c r="E941" t="s">
        <v>15997</v>
      </c>
      <c r="F941" s="2">
        <v>305</v>
      </c>
      <c r="G941" s="1">
        <v>38365</v>
      </c>
      <c r="H941">
        <v>81795</v>
      </c>
      <c r="I941">
        <v>111843.88</v>
      </c>
    </row>
    <row r="942" spans="1:9" hidden="1">
      <c r="A942" t="s">
        <v>2073</v>
      </c>
      <c r="B942" t="s">
        <v>244</v>
      </c>
      <c r="C942" t="s">
        <v>245</v>
      </c>
      <c r="D942" t="s">
        <v>246</v>
      </c>
      <c r="E942" t="s">
        <v>16017</v>
      </c>
      <c r="F942" s="2">
        <v>786</v>
      </c>
      <c r="G942" s="1">
        <v>37132</v>
      </c>
      <c r="H942">
        <v>11632</v>
      </c>
      <c r="I942">
        <v>11197.01</v>
      </c>
    </row>
    <row r="943" spans="1:9" hidden="1">
      <c r="A943" t="s">
        <v>2074</v>
      </c>
      <c r="B943" t="s">
        <v>634</v>
      </c>
      <c r="C943" t="s">
        <v>585</v>
      </c>
      <c r="D943" t="s">
        <v>586</v>
      </c>
      <c r="E943" t="s">
        <v>15994</v>
      </c>
      <c r="F943" s="2">
        <v>606</v>
      </c>
      <c r="G943" s="1">
        <v>34455</v>
      </c>
      <c r="H943">
        <v>48260</v>
      </c>
      <c r="I943">
        <v>83410.850000000006</v>
      </c>
    </row>
    <row r="944" spans="1:9" hidden="1">
      <c r="A944" t="s">
        <v>2075</v>
      </c>
      <c r="B944" t="s">
        <v>203</v>
      </c>
      <c r="C944" t="s">
        <v>204</v>
      </c>
      <c r="D944" t="s">
        <v>205</v>
      </c>
      <c r="E944" t="s">
        <v>15994</v>
      </c>
      <c r="F944" s="2">
        <v>803</v>
      </c>
      <c r="G944" s="1">
        <v>37025</v>
      </c>
      <c r="H944">
        <v>41804</v>
      </c>
      <c r="I944">
        <v>64059.55</v>
      </c>
    </row>
    <row r="945" spans="1:9">
      <c r="A945" t="s">
        <v>2076</v>
      </c>
      <c r="B945" t="s">
        <v>2077</v>
      </c>
      <c r="C945" t="s">
        <v>2078</v>
      </c>
      <c r="D945" t="s">
        <v>2079</v>
      </c>
      <c r="E945" t="s">
        <v>15997</v>
      </c>
      <c r="F945" s="2">
        <v>362</v>
      </c>
      <c r="G945" s="1">
        <v>39241</v>
      </c>
      <c r="H945">
        <v>40042</v>
      </c>
      <c r="I945">
        <v>49359.48</v>
      </c>
    </row>
    <row r="946" spans="1:9" hidden="1">
      <c r="A946" t="s">
        <v>2080</v>
      </c>
      <c r="B946" t="s">
        <v>302</v>
      </c>
      <c r="C946" t="s">
        <v>149</v>
      </c>
      <c r="D946" t="s">
        <v>150</v>
      </c>
      <c r="E946" t="s">
        <v>16004</v>
      </c>
      <c r="F946" s="2">
        <v>26</v>
      </c>
      <c r="G946" s="1">
        <v>43573</v>
      </c>
      <c r="H946">
        <v>42131</v>
      </c>
      <c r="I946">
        <v>6481.72</v>
      </c>
    </row>
    <row r="947" spans="1:9" hidden="1">
      <c r="A947" t="s">
        <v>2081</v>
      </c>
      <c r="B947" t="s">
        <v>2082</v>
      </c>
      <c r="C947" t="s">
        <v>759</v>
      </c>
      <c r="D947" t="s">
        <v>760</v>
      </c>
      <c r="E947" t="s">
        <v>16004</v>
      </c>
      <c r="F947" s="2">
        <v>508</v>
      </c>
      <c r="G947" s="1">
        <v>42156</v>
      </c>
      <c r="H947">
        <v>44061</v>
      </c>
      <c r="I947">
        <v>42866.25</v>
      </c>
    </row>
    <row r="948" spans="1:9" hidden="1">
      <c r="A948" t="s">
        <v>2083</v>
      </c>
      <c r="B948" t="s">
        <v>409</v>
      </c>
      <c r="C948" t="s">
        <v>180</v>
      </c>
      <c r="D948" t="s">
        <v>181</v>
      </c>
      <c r="E948" t="s">
        <v>16001</v>
      </c>
      <c r="F948" s="2">
        <v>131</v>
      </c>
      <c r="G948" s="1">
        <v>40562</v>
      </c>
      <c r="H948">
        <v>67636</v>
      </c>
      <c r="I948">
        <v>68039.649999999994</v>
      </c>
    </row>
    <row r="949" spans="1:9" hidden="1">
      <c r="A949" t="s">
        <v>2084</v>
      </c>
      <c r="B949" t="s">
        <v>2085</v>
      </c>
      <c r="C949" t="s">
        <v>2086</v>
      </c>
      <c r="D949" t="s">
        <v>2087</v>
      </c>
      <c r="E949" t="s">
        <v>15996</v>
      </c>
      <c r="F949" s="2">
        <v>1</v>
      </c>
      <c r="G949" s="1">
        <v>42712</v>
      </c>
      <c r="H949">
        <v>71186</v>
      </c>
      <c r="I949">
        <v>70251.14</v>
      </c>
    </row>
    <row r="950" spans="1:9" hidden="1">
      <c r="A950" t="s">
        <v>2088</v>
      </c>
      <c r="B950" t="s">
        <v>2089</v>
      </c>
      <c r="C950" t="s">
        <v>689</v>
      </c>
      <c r="D950" t="s">
        <v>690</v>
      </c>
      <c r="E950" t="s">
        <v>16010</v>
      </c>
      <c r="F950" s="2">
        <v>310</v>
      </c>
      <c r="G950" s="1">
        <v>35744</v>
      </c>
      <c r="H950">
        <v>40921</v>
      </c>
      <c r="I950">
        <v>46646.98</v>
      </c>
    </row>
    <row r="951" spans="1:9" hidden="1">
      <c r="A951" t="s">
        <v>2090</v>
      </c>
      <c r="B951" t="s">
        <v>114</v>
      </c>
      <c r="C951" t="s">
        <v>1906</v>
      </c>
      <c r="D951" t="s">
        <v>1907</v>
      </c>
      <c r="E951" t="s">
        <v>16019</v>
      </c>
      <c r="F951" s="2">
        <v>402</v>
      </c>
      <c r="G951" s="1">
        <v>40701</v>
      </c>
      <c r="H951">
        <v>31720</v>
      </c>
      <c r="I951">
        <v>35933.61</v>
      </c>
    </row>
    <row r="952" spans="1:9" hidden="1">
      <c r="A952" t="s">
        <v>2091</v>
      </c>
      <c r="B952" t="s">
        <v>881</v>
      </c>
      <c r="C952" t="s">
        <v>348</v>
      </c>
      <c r="D952" t="s">
        <v>349</v>
      </c>
      <c r="E952" t="s">
        <v>16001</v>
      </c>
      <c r="F952" s="2">
        <v>461</v>
      </c>
      <c r="G952" s="1">
        <v>43180</v>
      </c>
      <c r="H952">
        <v>47749</v>
      </c>
      <c r="I952">
        <v>57131.48</v>
      </c>
    </row>
    <row r="953" spans="1:9" hidden="1">
      <c r="A953" t="s">
        <v>2092</v>
      </c>
      <c r="B953" t="s">
        <v>2093</v>
      </c>
      <c r="C953" t="s">
        <v>250</v>
      </c>
      <c r="D953" t="s">
        <v>251</v>
      </c>
      <c r="E953" t="s">
        <v>16018</v>
      </c>
      <c r="F953" s="2">
        <v>1</v>
      </c>
      <c r="G953" s="1">
        <v>41715</v>
      </c>
      <c r="H953">
        <v>55436</v>
      </c>
      <c r="I953">
        <v>54930.720000000001</v>
      </c>
    </row>
    <row r="954" spans="1:9">
      <c r="A954" t="s">
        <v>2094</v>
      </c>
      <c r="B954" t="s">
        <v>81</v>
      </c>
      <c r="C954" t="s">
        <v>82</v>
      </c>
      <c r="D954" t="s">
        <v>83</v>
      </c>
      <c r="E954" t="s">
        <v>15997</v>
      </c>
      <c r="F954" s="2">
        <v>416</v>
      </c>
      <c r="G954" s="1">
        <v>43382</v>
      </c>
      <c r="H954">
        <v>53512</v>
      </c>
      <c r="I954">
        <v>37021.15</v>
      </c>
    </row>
    <row r="955" spans="1:9" hidden="1">
      <c r="A955" t="s">
        <v>2095</v>
      </c>
      <c r="B955" t="s">
        <v>278</v>
      </c>
      <c r="C955" t="s">
        <v>514</v>
      </c>
      <c r="D955" t="s">
        <v>515</v>
      </c>
      <c r="E955" t="s">
        <v>16019</v>
      </c>
      <c r="F955" s="2">
        <v>415</v>
      </c>
      <c r="G955" s="1">
        <v>41382</v>
      </c>
      <c r="H955">
        <v>33441</v>
      </c>
      <c r="I955">
        <v>44508.89</v>
      </c>
    </row>
    <row r="956" spans="1:9" hidden="1">
      <c r="A956" t="s">
        <v>2096</v>
      </c>
      <c r="B956" t="s">
        <v>958</v>
      </c>
      <c r="C956" t="s">
        <v>607</v>
      </c>
      <c r="D956" t="s">
        <v>608</v>
      </c>
      <c r="E956" t="s">
        <v>15994</v>
      </c>
      <c r="F956" s="2">
        <v>208</v>
      </c>
      <c r="G956" s="1">
        <v>42497</v>
      </c>
      <c r="H956">
        <v>38892</v>
      </c>
      <c r="I956">
        <v>37015.86</v>
      </c>
    </row>
    <row r="957" spans="1:9" hidden="1">
      <c r="A957" t="s">
        <v>2097</v>
      </c>
      <c r="B957" t="s">
        <v>278</v>
      </c>
      <c r="C957" t="s">
        <v>514</v>
      </c>
      <c r="D957" t="s">
        <v>515</v>
      </c>
      <c r="E957" t="s">
        <v>16019</v>
      </c>
      <c r="F957" s="2">
        <v>415</v>
      </c>
      <c r="G957" s="1">
        <v>41647</v>
      </c>
      <c r="H957">
        <v>33441</v>
      </c>
      <c r="I957">
        <v>38751.910000000003</v>
      </c>
    </row>
    <row r="958" spans="1:9" hidden="1">
      <c r="A958" t="s">
        <v>2098</v>
      </c>
      <c r="B958" t="s">
        <v>2099</v>
      </c>
      <c r="C958" t="s">
        <v>296</v>
      </c>
      <c r="D958" t="s">
        <v>297</v>
      </c>
      <c r="E958" t="s">
        <v>16019</v>
      </c>
      <c r="F958" s="2">
        <v>105</v>
      </c>
      <c r="G958" s="1">
        <v>31453</v>
      </c>
      <c r="H958">
        <v>63751</v>
      </c>
      <c r="I958">
        <v>95397.65</v>
      </c>
    </row>
    <row r="959" spans="1:9" hidden="1">
      <c r="A959" t="s">
        <v>2100</v>
      </c>
      <c r="B959" t="s">
        <v>958</v>
      </c>
      <c r="C959" t="s">
        <v>607</v>
      </c>
      <c r="D959" t="s">
        <v>608</v>
      </c>
      <c r="E959" t="s">
        <v>15994</v>
      </c>
      <c r="F959" s="2">
        <v>208</v>
      </c>
      <c r="G959" s="1">
        <v>43057</v>
      </c>
      <c r="H959">
        <v>36000</v>
      </c>
      <c r="I959">
        <v>33873.08</v>
      </c>
    </row>
    <row r="960" spans="1:9" hidden="1">
      <c r="A960" t="s">
        <v>2101</v>
      </c>
      <c r="B960" t="s">
        <v>905</v>
      </c>
      <c r="C960" t="s">
        <v>2008</v>
      </c>
      <c r="D960" t="s">
        <v>2009</v>
      </c>
      <c r="E960" t="s">
        <v>15994</v>
      </c>
      <c r="F960" s="2">
        <v>603</v>
      </c>
      <c r="G960" s="1">
        <v>38636</v>
      </c>
      <c r="H960">
        <v>42847</v>
      </c>
      <c r="I960">
        <v>71128.53</v>
      </c>
    </row>
    <row r="961" spans="1:9" hidden="1">
      <c r="A961" t="s">
        <v>2102</v>
      </c>
      <c r="B961" t="s">
        <v>240</v>
      </c>
      <c r="C961" t="s">
        <v>241</v>
      </c>
      <c r="D961" t="s">
        <v>242</v>
      </c>
      <c r="E961" t="s">
        <v>16016</v>
      </c>
      <c r="F961" s="2">
        <v>4</v>
      </c>
      <c r="G961" s="1">
        <v>41981</v>
      </c>
      <c r="H961">
        <v>21008</v>
      </c>
    </row>
    <row r="962" spans="1:9" hidden="1">
      <c r="A962" t="s">
        <v>2103</v>
      </c>
      <c r="B962" t="s">
        <v>89</v>
      </c>
      <c r="C962" t="s">
        <v>90</v>
      </c>
      <c r="D962" t="s">
        <v>91</v>
      </c>
      <c r="E962" t="s">
        <v>16005</v>
      </c>
      <c r="F962" s="2">
        <v>15</v>
      </c>
      <c r="G962" s="1">
        <v>43277</v>
      </c>
      <c r="H962">
        <v>24960</v>
      </c>
      <c r="I962">
        <v>3180</v>
      </c>
    </row>
    <row r="963" spans="1:9" hidden="1">
      <c r="A963" t="s">
        <v>2104</v>
      </c>
      <c r="B963" t="s">
        <v>991</v>
      </c>
      <c r="C963" t="s">
        <v>2105</v>
      </c>
      <c r="D963" t="s">
        <v>2106</v>
      </c>
      <c r="E963" t="s">
        <v>16019</v>
      </c>
      <c r="F963" s="2">
        <v>370</v>
      </c>
      <c r="G963" s="1">
        <v>43423</v>
      </c>
      <c r="H963">
        <v>22318</v>
      </c>
      <c r="I963">
        <v>12991.45</v>
      </c>
    </row>
    <row r="964" spans="1:9" hidden="1">
      <c r="A964" t="s">
        <v>2107</v>
      </c>
      <c r="B964" t="s">
        <v>61</v>
      </c>
      <c r="C964" t="s">
        <v>1116</v>
      </c>
      <c r="D964" t="s">
        <v>1117</v>
      </c>
      <c r="E964" t="s">
        <v>16004</v>
      </c>
      <c r="F964" s="2">
        <v>6</v>
      </c>
      <c r="G964" s="1">
        <v>41683</v>
      </c>
      <c r="H964">
        <v>45044</v>
      </c>
      <c r="I964">
        <v>45055.1</v>
      </c>
    </row>
    <row r="965" spans="1:9" hidden="1">
      <c r="A965" t="s">
        <v>2108</v>
      </c>
      <c r="B965" t="s">
        <v>240</v>
      </c>
      <c r="C965" t="s">
        <v>241</v>
      </c>
      <c r="D965" t="s">
        <v>242</v>
      </c>
      <c r="E965" t="s">
        <v>16016</v>
      </c>
      <c r="F965" s="2">
        <v>4</v>
      </c>
      <c r="G965" s="1">
        <v>42849</v>
      </c>
      <c r="H965">
        <v>21008</v>
      </c>
      <c r="I965">
        <v>7646.81</v>
      </c>
    </row>
    <row r="966" spans="1:9" hidden="1">
      <c r="A966" t="s">
        <v>2109</v>
      </c>
      <c r="B966" t="s">
        <v>2110</v>
      </c>
      <c r="C966" t="s">
        <v>2111</v>
      </c>
      <c r="D966" t="s">
        <v>2112</v>
      </c>
      <c r="E966" t="s">
        <v>16004</v>
      </c>
      <c r="F966" s="2">
        <v>37</v>
      </c>
      <c r="G966" s="1">
        <v>35309</v>
      </c>
      <c r="H966">
        <v>36722</v>
      </c>
      <c r="I966">
        <v>55046.09</v>
      </c>
    </row>
    <row r="967" spans="1:9" hidden="1">
      <c r="A967" t="s">
        <v>2113</v>
      </c>
      <c r="B967" t="s">
        <v>1601</v>
      </c>
      <c r="C967" t="s">
        <v>765</v>
      </c>
      <c r="D967" t="s">
        <v>766</v>
      </c>
      <c r="E967" t="s">
        <v>16005</v>
      </c>
      <c r="F967" s="2">
        <v>4</v>
      </c>
      <c r="G967" s="1">
        <v>39219</v>
      </c>
      <c r="H967">
        <v>46395</v>
      </c>
      <c r="I967">
        <v>55571.41</v>
      </c>
    </row>
    <row r="968" spans="1:9">
      <c r="A968" t="s">
        <v>2114</v>
      </c>
      <c r="B968" t="s">
        <v>2115</v>
      </c>
      <c r="C968" t="s">
        <v>717</v>
      </c>
      <c r="D968" t="s">
        <v>718</v>
      </c>
      <c r="E968" t="s">
        <v>15997</v>
      </c>
      <c r="F968" s="2">
        <v>386</v>
      </c>
      <c r="G968" s="1">
        <v>43388</v>
      </c>
      <c r="H968">
        <v>89058</v>
      </c>
      <c r="I968">
        <v>62211.199999999997</v>
      </c>
    </row>
    <row r="969" spans="1:9">
      <c r="A969" t="s">
        <v>2116</v>
      </c>
      <c r="B969" t="s">
        <v>20</v>
      </c>
      <c r="C969" t="s">
        <v>1747</v>
      </c>
      <c r="D969" t="s">
        <v>1748</v>
      </c>
      <c r="E969" t="s">
        <v>15997</v>
      </c>
      <c r="F969" s="2">
        <v>193</v>
      </c>
      <c r="G969" s="1">
        <v>42240</v>
      </c>
      <c r="H969">
        <v>68487</v>
      </c>
      <c r="I969">
        <v>76798.490000000005</v>
      </c>
    </row>
    <row r="970" spans="1:9" hidden="1">
      <c r="A970" t="s">
        <v>2117</v>
      </c>
      <c r="B970" t="s">
        <v>1861</v>
      </c>
      <c r="C970" t="s">
        <v>1714</v>
      </c>
      <c r="D970" t="s">
        <v>1715</v>
      </c>
      <c r="E970" t="s">
        <v>16004</v>
      </c>
      <c r="F970" s="2">
        <v>42</v>
      </c>
      <c r="G970" s="1">
        <v>42159</v>
      </c>
      <c r="H970">
        <v>43088</v>
      </c>
      <c r="I970">
        <v>55436.35</v>
      </c>
    </row>
    <row r="971" spans="1:9">
      <c r="A971" t="s">
        <v>2118</v>
      </c>
      <c r="B971" t="s">
        <v>748</v>
      </c>
      <c r="C971" t="s">
        <v>1335</v>
      </c>
      <c r="D971" t="s">
        <v>1336</v>
      </c>
      <c r="E971" t="s">
        <v>15997</v>
      </c>
      <c r="F971" s="2">
        <v>303</v>
      </c>
      <c r="G971" s="1">
        <v>32905</v>
      </c>
      <c r="H971">
        <v>41995</v>
      </c>
      <c r="I971">
        <v>26771.84</v>
      </c>
    </row>
    <row r="972" spans="1:9" hidden="1">
      <c r="A972" t="s">
        <v>2119</v>
      </c>
      <c r="B972" t="s">
        <v>2120</v>
      </c>
      <c r="C972" t="s">
        <v>184</v>
      </c>
      <c r="D972" t="s">
        <v>185</v>
      </c>
      <c r="E972" t="s">
        <v>16000</v>
      </c>
      <c r="F972" s="2">
        <v>201</v>
      </c>
      <c r="G972" s="1">
        <v>38019</v>
      </c>
      <c r="H972">
        <v>36421</v>
      </c>
      <c r="I972">
        <v>44379.68</v>
      </c>
    </row>
    <row r="973" spans="1:9">
      <c r="A973" t="s">
        <v>2121</v>
      </c>
      <c r="B973" t="s">
        <v>81</v>
      </c>
      <c r="C973" t="s">
        <v>82</v>
      </c>
      <c r="D973" t="s">
        <v>83</v>
      </c>
      <c r="E973" t="s">
        <v>15997</v>
      </c>
      <c r="F973" s="2">
        <v>416</v>
      </c>
      <c r="G973" s="1">
        <v>43552</v>
      </c>
      <c r="H973">
        <v>53512</v>
      </c>
      <c r="I973">
        <v>12413.78</v>
      </c>
    </row>
    <row r="974" spans="1:9" hidden="1">
      <c r="A974" t="s">
        <v>2122</v>
      </c>
      <c r="B974" t="s">
        <v>2123</v>
      </c>
      <c r="C974" t="s">
        <v>635</v>
      </c>
      <c r="D974" t="s">
        <v>636</v>
      </c>
      <c r="E974" t="s">
        <v>15994</v>
      </c>
      <c r="F974" s="2">
        <v>602</v>
      </c>
      <c r="G974" s="1">
        <v>30816</v>
      </c>
      <c r="H974">
        <v>38433</v>
      </c>
      <c r="I974">
        <v>48756.22</v>
      </c>
    </row>
    <row r="975" spans="1:9" hidden="1">
      <c r="A975" t="s">
        <v>2124</v>
      </c>
      <c r="B975" t="s">
        <v>903</v>
      </c>
      <c r="C975" t="s">
        <v>225</v>
      </c>
      <c r="D975" t="s">
        <v>226</v>
      </c>
      <c r="E975" t="s">
        <v>6057</v>
      </c>
      <c r="F975" s="2">
        <v>1</v>
      </c>
      <c r="G975" s="1">
        <v>39195</v>
      </c>
      <c r="H975">
        <v>79097</v>
      </c>
      <c r="I975">
        <v>79589.58</v>
      </c>
    </row>
    <row r="976" spans="1:9" hidden="1">
      <c r="A976" t="s">
        <v>2125</v>
      </c>
      <c r="B976" t="s">
        <v>2126</v>
      </c>
      <c r="C976" t="s">
        <v>153</v>
      </c>
      <c r="D976" t="s">
        <v>154</v>
      </c>
      <c r="E976" t="s">
        <v>16013</v>
      </c>
      <c r="F976" s="2">
        <v>1</v>
      </c>
      <c r="G976" s="1">
        <v>42779</v>
      </c>
      <c r="H976">
        <v>45873</v>
      </c>
      <c r="I976">
        <v>45822</v>
      </c>
    </row>
    <row r="977" spans="1:9" hidden="1">
      <c r="A977" t="s">
        <v>2127</v>
      </c>
      <c r="B977" t="s">
        <v>1665</v>
      </c>
      <c r="C977" t="s">
        <v>2128</v>
      </c>
      <c r="D977" t="s">
        <v>2129</v>
      </c>
      <c r="E977" t="s">
        <v>16008</v>
      </c>
      <c r="F977" s="2">
        <v>77</v>
      </c>
      <c r="G977" s="1">
        <v>38495</v>
      </c>
      <c r="H977">
        <v>52456</v>
      </c>
      <c r="I977">
        <v>52819.96</v>
      </c>
    </row>
    <row r="978" spans="1:9" hidden="1">
      <c r="A978" t="s">
        <v>2130</v>
      </c>
      <c r="B978" t="s">
        <v>2131</v>
      </c>
      <c r="C978" t="s">
        <v>490</v>
      </c>
      <c r="D978" t="s">
        <v>491</v>
      </c>
      <c r="E978" t="s">
        <v>16001</v>
      </c>
      <c r="F978" s="2">
        <v>139</v>
      </c>
      <c r="G978" s="1">
        <v>33133</v>
      </c>
      <c r="H978">
        <v>93133</v>
      </c>
      <c r="I978">
        <v>101225.17</v>
      </c>
    </row>
    <row r="979" spans="1:9">
      <c r="A979" t="s">
        <v>2132</v>
      </c>
      <c r="B979" t="s">
        <v>20</v>
      </c>
      <c r="C979" t="s">
        <v>1029</v>
      </c>
      <c r="D979" t="s">
        <v>1030</v>
      </c>
      <c r="E979" t="s">
        <v>15997</v>
      </c>
      <c r="F979" s="2">
        <v>395</v>
      </c>
      <c r="G979" s="1">
        <v>42506</v>
      </c>
      <c r="H979">
        <v>64431</v>
      </c>
      <c r="I979">
        <v>84489.24</v>
      </c>
    </row>
    <row r="980" spans="1:9" hidden="1">
      <c r="A980" t="s">
        <v>2133</v>
      </c>
      <c r="B980" t="s">
        <v>1659</v>
      </c>
      <c r="C980" t="s">
        <v>123</v>
      </c>
      <c r="D980" t="s">
        <v>124</v>
      </c>
      <c r="E980" t="s">
        <v>16006</v>
      </c>
      <c r="F980" s="2">
        <v>14</v>
      </c>
      <c r="G980" s="1">
        <v>37893</v>
      </c>
      <c r="H980">
        <v>61329</v>
      </c>
      <c r="I980">
        <v>82066.45</v>
      </c>
    </row>
    <row r="981" spans="1:9" hidden="1">
      <c r="A981" t="s">
        <v>2134</v>
      </c>
      <c r="B981" t="s">
        <v>493</v>
      </c>
      <c r="C981" t="s">
        <v>494</v>
      </c>
      <c r="D981" t="s">
        <v>495</v>
      </c>
      <c r="E981" t="s">
        <v>15994</v>
      </c>
      <c r="F981" s="2">
        <v>701</v>
      </c>
      <c r="G981" s="1">
        <v>36146</v>
      </c>
      <c r="H981">
        <v>45343</v>
      </c>
      <c r="I981">
        <v>45194.38</v>
      </c>
    </row>
    <row r="982" spans="1:9" hidden="1">
      <c r="A982" t="s">
        <v>2135</v>
      </c>
      <c r="B982" t="s">
        <v>1956</v>
      </c>
      <c r="C982" t="s">
        <v>2136</v>
      </c>
      <c r="D982" t="s">
        <v>2137</v>
      </c>
      <c r="E982" t="s">
        <v>16010</v>
      </c>
      <c r="F982" s="2">
        <v>103</v>
      </c>
      <c r="G982" s="1">
        <v>30333</v>
      </c>
      <c r="H982">
        <v>72535</v>
      </c>
      <c r="I982">
        <v>73317.289999999994</v>
      </c>
    </row>
    <row r="983" spans="1:9" hidden="1">
      <c r="A983" t="s">
        <v>2138</v>
      </c>
      <c r="B983" t="s">
        <v>313</v>
      </c>
      <c r="C983" t="s">
        <v>2139</v>
      </c>
      <c r="D983" t="s">
        <v>2140</v>
      </c>
      <c r="E983" t="s">
        <v>16015</v>
      </c>
      <c r="F983" s="2">
        <v>103</v>
      </c>
      <c r="G983" s="1">
        <v>42723</v>
      </c>
      <c r="H983">
        <v>82212</v>
      </c>
      <c r="I983">
        <v>82886.64</v>
      </c>
    </row>
    <row r="984" spans="1:9" hidden="1">
      <c r="A984" t="s">
        <v>2141</v>
      </c>
      <c r="B984" t="s">
        <v>1665</v>
      </c>
      <c r="C984" t="s">
        <v>2142</v>
      </c>
      <c r="D984" t="s">
        <v>2143</v>
      </c>
      <c r="E984" t="s">
        <v>16008</v>
      </c>
      <c r="F984" s="2">
        <v>38</v>
      </c>
      <c r="G984" s="1">
        <v>43199</v>
      </c>
      <c r="H984">
        <v>42131</v>
      </c>
      <c r="I984">
        <v>42260.95</v>
      </c>
    </row>
    <row r="985" spans="1:9" hidden="1">
      <c r="A985" t="s">
        <v>2144</v>
      </c>
      <c r="B985" t="s">
        <v>881</v>
      </c>
      <c r="C985" t="s">
        <v>1510</v>
      </c>
      <c r="D985" t="s">
        <v>1511</v>
      </c>
      <c r="E985" t="s">
        <v>16001</v>
      </c>
      <c r="F985" s="2">
        <v>462</v>
      </c>
      <c r="G985" s="1">
        <v>42508</v>
      </c>
      <c r="H985">
        <v>70698</v>
      </c>
      <c r="I985">
        <v>69187.55</v>
      </c>
    </row>
    <row r="986" spans="1:9">
      <c r="A986" t="s">
        <v>2145</v>
      </c>
      <c r="B986" t="s">
        <v>138</v>
      </c>
      <c r="C986" t="s">
        <v>717</v>
      </c>
      <c r="D986" t="s">
        <v>718</v>
      </c>
      <c r="E986" t="s">
        <v>15997</v>
      </c>
      <c r="F986" s="2">
        <v>386</v>
      </c>
      <c r="G986" s="1">
        <v>40511</v>
      </c>
      <c r="H986">
        <v>71500</v>
      </c>
      <c r="I986">
        <v>71695.03</v>
      </c>
    </row>
    <row r="987" spans="1:9" hidden="1">
      <c r="A987" t="s">
        <v>2146</v>
      </c>
      <c r="B987" t="s">
        <v>1814</v>
      </c>
      <c r="C987" t="s">
        <v>2147</v>
      </c>
      <c r="D987" t="s">
        <v>2148</v>
      </c>
      <c r="E987" t="s">
        <v>16001</v>
      </c>
      <c r="F987" s="2">
        <v>230</v>
      </c>
      <c r="G987" s="1">
        <v>38306</v>
      </c>
      <c r="H987">
        <v>71572</v>
      </c>
      <c r="I987">
        <v>90382.16</v>
      </c>
    </row>
    <row r="988" spans="1:9" hidden="1">
      <c r="A988" t="s">
        <v>2149</v>
      </c>
      <c r="B988" t="s">
        <v>2150</v>
      </c>
      <c r="C988" t="s">
        <v>1454</v>
      </c>
      <c r="D988" t="s">
        <v>1455</v>
      </c>
      <c r="E988" t="s">
        <v>16001</v>
      </c>
      <c r="F988" s="2">
        <v>464</v>
      </c>
      <c r="G988" s="1">
        <v>37230</v>
      </c>
      <c r="H988">
        <v>94303</v>
      </c>
      <c r="I988">
        <v>119494.93</v>
      </c>
    </row>
    <row r="989" spans="1:9" hidden="1">
      <c r="A989" t="s">
        <v>2151</v>
      </c>
      <c r="B989" t="s">
        <v>678</v>
      </c>
      <c r="C989" t="s">
        <v>1048</v>
      </c>
      <c r="D989" t="s">
        <v>1049</v>
      </c>
      <c r="E989" t="s">
        <v>16002</v>
      </c>
      <c r="F989" s="2">
        <v>2</v>
      </c>
      <c r="G989" s="1">
        <v>43139</v>
      </c>
      <c r="H989">
        <v>43118</v>
      </c>
      <c r="I989">
        <v>36840.03</v>
      </c>
    </row>
    <row r="990" spans="1:9">
      <c r="A990" t="s">
        <v>2152</v>
      </c>
      <c r="B990" t="s">
        <v>313</v>
      </c>
      <c r="C990" t="s">
        <v>1775</v>
      </c>
      <c r="D990" t="s">
        <v>1776</v>
      </c>
      <c r="E990" t="s">
        <v>15997</v>
      </c>
      <c r="F990" s="2">
        <v>397</v>
      </c>
      <c r="G990" s="1">
        <v>43472</v>
      </c>
      <c r="H990">
        <v>83856</v>
      </c>
      <c r="I990">
        <v>38702.75</v>
      </c>
    </row>
    <row r="991" spans="1:9" hidden="1">
      <c r="A991" t="s">
        <v>2153</v>
      </c>
      <c r="B991" t="s">
        <v>409</v>
      </c>
      <c r="C991" t="s">
        <v>2154</v>
      </c>
      <c r="D991" t="s">
        <v>2155</v>
      </c>
      <c r="E991" t="s">
        <v>16001</v>
      </c>
      <c r="F991" s="2">
        <v>152</v>
      </c>
      <c r="G991" s="1">
        <v>40835</v>
      </c>
      <c r="H991">
        <v>67636</v>
      </c>
      <c r="I991">
        <v>68016.39</v>
      </c>
    </row>
    <row r="992" spans="1:9" hidden="1">
      <c r="A992" t="s">
        <v>2156</v>
      </c>
      <c r="B992" t="s">
        <v>881</v>
      </c>
      <c r="C992" t="s">
        <v>1510</v>
      </c>
      <c r="D992" t="s">
        <v>1511</v>
      </c>
      <c r="E992" t="s">
        <v>16001</v>
      </c>
      <c r="F992" s="2">
        <v>462</v>
      </c>
      <c r="G992" s="1">
        <v>41871</v>
      </c>
      <c r="H992">
        <v>73193</v>
      </c>
      <c r="I992">
        <v>95938.55</v>
      </c>
    </row>
    <row r="993" spans="1:9" hidden="1">
      <c r="A993" t="s">
        <v>2157</v>
      </c>
      <c r="B993" t="s">
        <v>1035</v>
      </c>
      <c r="C993" t="s">
        <v>465</v>
      </c>
      <c r="D993" t="s">
        <v>466</v>
      </c>
      <c r="E993" t="s">
        <v>16001</v>
      </c>
      <c r="F993" s="2">
        <v>301</v>
      </c>
      <c r="G993" s="1">
        <v>32958</v>
      </c>
      <c r="H993">
        <v>94635</v>
      </c>
      <c r="I993">
        <v>118428.72</v>
      </c>
    </row>
    <row r="994" spans="1:9" hidden="1">
      <c r="A994" t="s">
        <v>2158</v>
      </c>
      <c r="B994" t="s">
        <v>634</v>
      </c>
      <c r="C994" t="s">
        <v>1410</v>
      </c>
      <c r="D994" t="s">
        <v>1411</v>
      </c>
      <c r="E994" t="s">
        <v>15994</v>
      </c>
      <c r="F994" s="2">
        <v>553</v>
      </c>
      <c r="G994" s="1">
        <v>34561</v>
      </c>
      <c r="H994">
        <v>48260</v>
      </c>
      <c r="I994">
        <v>74576.72</v>
      </c>
    </row>
    <row r="995" spans="1:9">
      <c r="A995" t="s">
        <v>2159</v>
      </c>
      <c r="B995" t="s">
        <v>20</v>
      </c>
      <c r="C995" t="s">
        <v>1488</v>
      </c>
      <c r="D995" t="s">
        <v>1489</v>
      </c>
      <c r="E995" t="s">
        <v>15997</v>
      </c>
      <c r="F995" s="2">
        <v>91</v>
      </c>
      <c r="G995" s="1">
        <v>38762</v>
      </c>
      <c r="H995">
        <v>80295</v>
      </c>
      <c r="I995">
        <v>89080.37</v>
      </c>
    </row>
    <row r="996" spans="1:9" hidden="1">
      <c r="A996" t="s">
        <v>2160</v>
      </c>
      <c r="B996" t="s">
        <v>183</v>
      </c>
      <c r="C996" t="s">
        <v>184</v>
      </c>
      <c r="D996" t="s">
        <v>185</v>
      </c>
      <c r="E996" t="s">
        <v>16000</v>
      </c>
      <c r="F996" s="2">
        <v>201</v>
      </c>
      <c r="G996" s="1">
        <v>39989</v>
      </c>
      <c r="H996">
        <v>41537</v>
      </c>
      <c r="I996">
        <v>51446.8</v>
      </c>
    </row>
    <row r="997" spans="1:9" hidden="1">
      <c r="A997" t="s">
        <v>2161</v>
      </c>
      <c r="B997" t="s">
        <v>771</v>
      </c>
      <c r="C997" t="s">
        <v>1883</v>
      </c>
      <c r="D997" t="s">
        <v>1884</v>
      </c>
      <c r="E997" t="s">
        <v>16001</v>
      </c>
      <c r="F997" s="2">
        <v>123</v>
      </c>
      <c r="G997" s="1">
        <v>38370</v>
      </c>
      <c r="H997">
        <v>73530</v>
      </c>
      <c r="I997">
        <v>78812.600000000006</v>
      </c>
    </row>
    <row r="998" spans="1:9" hidden="1">
      <c r="A998" t="s">
        <v>2162</v>
      </c>
      <c r="B998" t="s">
        <v>210</v>
      </c>
      <c r="C998" t="s">
        <v>2163</v>
      </c>
      <c r="D998" t="s">
        <v>2164</v>
      </c>
      <c r="E998" t="s">
        <v>16008</v>
      </c>
      <c r="F998" s="2">
        <v>17</v>
      </c>
      <c r="G998" s="1">
        <v>40679</v>
      </c>
      <c r="H998">
        <v>30316</v>
      </c>
      <c r="I998">
        <v>36698.959999999999</v>
      </c>
    </row>
    <row r="999" spans="1:9" hidden="1">
      <c r="A999" t="s">
        <v>2165</v>
      </c>
      <c r="B999" t="s">
        <v>152</v>
      </c>
      <c r="C999" t="s">
        <v>2166</v>
      </c>
      <c r="D999" t="s">
        <v>2167</v>
      </c>
      <c r="E999" t="s">
        <v>16028</v>
      </c>
      <c r="F999" s="2">
        <v>6</v>
      </c>
      <c r="G999" s="1">
        <v>43634</v>
      </c>
      <c r="H999">
        <v>52000</v>
      </c>
    </row>
    <row r="1000" spans="1:9">
      <c r="A1000" t="s">
        <v>2168</v>
      </c>
      <c r="B1000" t="s">
        <v>20</v>
      </c>
      <c r="C1000" t="s">
        <v>1747</v>
      </c>
      <c r="D1000" t="s">
        <v>1748</v>
      </c>
      <c r="E1000" t="s">
        <v>15997</v>
      </c>
      <c r="F1000" s="2">
        <v>193</v>
      </c>
      <c r="G1000" s="1">
        <v>43090</v>
      </c>
      <c r="H1000">
        <v>53640</v>
      </c>
      <c r="I1000">
        <v>69750.009999999995</v>
      </c>
    </row>
    <row r="1001" spans="1:9" hidden="1">
      <c r="A1001" t="s">
        <v>2169</v>
      </c>
      <c r="B1001" t="s">
        <v>1157</v>
      </c>
      <c r="C1001" t="s">
        <v>490</v>
      </c>
      <c r="D1001" t="s">
        <v>491</v>
      </c>
      <c r="E1001" t="s">
        <v>16001</v>
      </c>
      <c r="F1001" s="2">
        <v>139</v>
      </c>
      <c r="G1001" s="1">
        <v>33042</v>
      </c>
      <c r="H1001">
        <v>107227</v>
      </c>
      <c r="I1001">
        <v>121205.29</v>
      </c>
    </row>
    <row r="1002" spans="1:9" hidden="1">
      <c r="A1002" t="s">
        <v>2170</v>
      </c>
      <c r="B1002" t="s">
        <v>179</v>
      </c>
      <c r="C1002" t="s">
        <v>1858</v>
      </c>
      <c r="D1002" t="s">
        <v>1859</v>
      </c>
      <c r="E1002" t="s">
        <v>16001</v>
      </c>
      <c r="F1002" s="2">
        <v>151</v>
      </c>
      <c r="G1002" s="1">
        <v>36908</v>
      </c>
      <c r="H1002">
        <v>76441</v>
      </c>
      <c r="I1002">
        <v>92148.26</v>
      </c>
    </row>
    <row r="1003" spans="1:9">
      <c r="A1003" t="s">
        <v>2171</v>
      </c>
      <c r="B1003" t="s">
        <v>20</v>
      </c>
      <c r="C1003" t="s">
        <v>169</v>
      </c>
      <c r="D1003" t="s">
        <v>170</v>
      </c>
      <c r="E1003" t="s">
        <v>15997</v>
      </c>
      <c r="F1003" s="2">
        <v>4</v>
      </c>
      <c r="G1003" s="1">
        <v>43272</v>
      </c>
      <c r="H1003">
        <v>53640</v>
      </c>
      <c r="I1003">
        <v>54025.49</v>
      </c>
    </row>
    <row r="1004" spans="1:9" hidden="1">
      <c r="A1004" t="s">
        <v>2172</v>
      </c>
      <c r="B1004" t="s">
        <v>28</v>
      </c>
      <c r="C1004" t="s">
        <v>1340</v>
      </c>
      <c r="D1004" t="s">
        <v>50</v>
      </c>
      <c r="E1004" t="s">
        <v>16003</v>
      </c>
      <c r="F1004" s="2">
        <v>1</v>
      </c>
      <c r="G1004" s="1">
        <v>40014</v>
      </c>
      <c r="H1004">
        <v>21008</v>
      </c>
      <c r="I1004">
        <v>2783.53</v>
      </c>
    </row>
    <row r="1005" spans="1:9">
      <c r="A1005" t="s">
        <v>2173</v>
      </c>
      <c r="B1005" t="s">
        <v>165</v>
      </c>
      <c r="C1005" t="s">
        <v>1898</v>
      </c>
      <c r="D1005" t="s">
        <v>1899</v>
      </c>
      <c r="E1005" t="s">
        <v>15997</v>
      </c>
      <c r="F1005" s="2">
        <v>302</v>
      </c>
      <c r="G1005" s="1">
        <v>35785</v>
      </c>
      <c r="H1005">
        <v>91625</v>
      </c>
      <c r="I1005">
        <v>90327.24</v>
      </c>
    </row>
    <row r="1006" spans="1:9" hidden="1">
      <c r="A1006" t="s">
        <v>2174</v>
      </c>
      <c r="B1006" t="s">
        <v>1262</v>
      </c>
      <c r="C1006" t="s">
        <v>546</v>
      </c>
      <c r="D1006" t="s">
        <v>547</v>
      </c>
      <c r="E1006" t="s">
        <v>16006</v>
      </c>
      <c r="F1006" s="2">
        <v>15</v>
      </c>
      <c r="G1006" s="1">
        <v>34615</v>
      </c>
      <c r="H1006">
        <v>75252</v>
      </c>
      <c r="I1006">
        <v>75956.67</v>
      </c>
    </row>
    <row r="1007" spans="1:9" hidden="1">
      <c r="A1007" t="s">
        <v>2175</v>
      </c>
      <c r="B1007" t="s">
        <v>89</v>
      </c>
      <c r="C1007" t="s">
        <v>639</v>
      </c>
      <c r="D1007" t="s">
        <v>640</v>
      </c>
      <c r="E1007" t="s">
        <v>16022</v>
      </c>
      <c r="F1007" s="2">
        <v>11</v>
      </c>
      <c r="G1007" s="1">
        <v>42528</v>
      </c>
      <c r="H1007">
        <v>21008</v>
      </c>
      <c r="I1007">
        <v>8884.56</v>
      </c>
    </row>
    <row r="1008" spans="1:9">
      <c r="A1008" t="s">
        <v>2176</v>
      </c>
      <c r="B1008" t="s">
        <v>165</v>
      </c>
      <c r="C1008" t="s">
        <v>505</v>
      </c>
      <c r="D1008" t="s">
        <v>506</v>
      </c>
      <c r="E1008" t="s">
        <v>15997</v>
      </c>
      <c r="F1008" s="2">
        <v>5</v>
      </c>
      <c r="G1008" s="1">
        <v>41582</v>
      </c>
      <c r="H1008">
        <v>73999</v>
      </c>
      <c r="I1008">
        <v>91677.33</v>
      </c>
    </row>
    <row r="1009" spans="1:9" hidden="1">
      <c r="A1009" t="s">
        <v>2177</v>
      </c>
      <c r="B1009" t="s">
        <v>356</v>
      </c>
      <c r="C1009" t="s">
        <v>2178</v>
      </c>
      <c r="D1009" t="s">
        <v>2179</v>
      </c>
      <c r="E1009" t="s">
        <v>15994</v>
      </c>
      <c r="F1009" s="2">
        <v>309</v>
      </c>
      <c r="G1009" s="1">
        <v>31495</v>
      </c>
      <c r="H1009">
        <v>53487</v>
      </c>
      <c r="I1009">
        <v>56685.72</v>
      </c>
    </row>
    <row r="1010" spans="1:9" hidden="1">
      <c r="A1010" t="s">
        <v>2180</v>
      </c>
      <c r="B1010" t="s">
        <v>2181</v>
      </c>
      <c r="C1010" t="s">
        <v>2008</v>
      </c>
      <c r="D1010" t="s">
        <v>2009</v>
      </c>
      <c r="E1010" t="s">
        <v>15994</v>
      </c>
      <c r="F1010" s="2">
        <v>603</v>
      </c>
      <c r="G1010" s="1">
        <v>37347</v>
      </c>
      <c r="H1010">
        <v>53984</v>
      </c>
      <c r="I1010">
        <v>80594.259999999995</v>
      </c>
    </row>
    <row r="1011" spans="1:9" hidden="1">
      <c r="A1011" t="s">
        <v>2182</v>
      </c>
      <c r="B1011" t="s">
        <v>730</v>
      </c>
      <c r="C1011" t="s">
        <v>731</v>
      </c>
      <c r="D1011" t="s">
        <v>732</v>
      </c>
      <c r="E1011" t="s">
        <v>16004</v>
      </c>
      <c r="F1011" s="2">
        <v>72</v>
      </c>
      <c r="G1011" s="1">
        <v>42480</v>
      </c>
      <c r="H1011">
        <v>5512</v>
      </c>
      <c r="I1011">
        <v>2926.17</v>
      </c>
    </row>
    <row r="1012" spans="1:9" hidden="1">
      <c r="A1012" t="s">
        <v>2183</v>
      </c>
      <c r="B1012" t="s">
        <v>730</v>
      </c>
      <c r="C1012" t="s">
        <v>731</v>
      </c>
      <c r="D1012" t="s">
        <v>732</v>
      </c>
      <c r="E1012" t="s">
        <v>16004</v>
      </c>
      <c r="F1012" s="2">
        <v>72</v>
      </c>
      <c r="G1012" s="1">
        <v>43395</v>
      </c>
      <c r="H1012">
        <v>5512</v>
      </c>
    </row>
    <row r="1013" spans="1:9" hidden="1">
      <c r="A1013" t="s">
        <v>2184</v>
      </c>
      <c r="B1013" t="s">
        <v>1266</v>
      </c>
      <c r="C1013" t="s">
        <v>2185</v>
      </c>
      <c r="D1013" t="s">
        <v>2186</v>
      </c>
      <c r="E1013" t="s">
        <v>16010</v>
      </c>
      <c r="F1013" s="2">
        <v>100</v>
      </c>
      <c r="G1013" s="1">
        <v>42968</v>
      </c>
      <c r="H1013">
        <v>149401</v>
      </c>
      <c r="I1013">
        <v>149752.59</v>
      </c>
    </row>
    <row r="1014" spans="1:9" hidden="1">
      <c r="A1014" t="s">
        <v>2187</v>
      </c>
      <c r="B1014" t="s">
        <v>1665</v>
      </c>
      <c r="C1014" t="s">
        <v>620</v>
      </c>
      <c r="D1014" t="s">
        <v>621</v>
      </c>
      <c r="E1014" t="s">
        <v>16008</v>
      </c>
      <c r="F1014" s="2">
        <v>4</v>
      </c>
      <c r="G1014" s="1">
        <v>43003</v>
      </c>
      <c r="H1014">
        <v>44061</v>
      </c>
      <c r="I1014">
        <v>40430.949999999997</v>
      </c>
    </row>
    <row r="1015" spans="1:9" hidden="1">
      <c r="A1015" t="s">
        <v>2188</v>
      </c>
      <c r="B1015" t="s">
        <v>2189</v>
      </c>
      <c r="C1015" t="s">
        <v>1541</v>
      </c>
      <c r="D1015" t="s">
        <v>1542</v>
      </c>
      <c r="E1015" t="s">
        <v>16001</v>
      </c>
      <c r="F1015" s="2">
        <v>3</v>
      </c>
      <c r="G1015" s="1">
        <v>38796</v>
      </c>
      <c r="H1015">
        <v>64839</v>
      </c>
      <c r="I1015">
        <v>66320.61</v>
      </c>
    </row>
    <row r="1016" spans="1:9">
      <c r="A1016" t="s">
        <v>2190</v>
      </c>
      <c r="B1016" t="s">
        <v>20</v>
      </c>
      <c r="C1016" t="s">
        <v>505</v>
      </c>
      <c r="D1016" t="s">
        <v>506</v>
      </c>
      <c r="E1016" t="s">
        <v>15997</v>
      </c>
      <c r="F1016" s="2">
        <v>5</v>
      </c>
      <c r="G1016" s="1">
        <v>42025</v>
      </c>
      <c r="H1016">
        <v>68487</v>
      </c>
      <c r="I1016">
        <v>84714.96</v>
      </c>
    </row>
    <row r="1017" spans="1:9" hidden="1">
      <c r="A1017" t="s">
        <v>2191</v>
      </c>
      <c r="B1017" t="s">
        <v>286</v>
      </c>
      <c r="C1017" t="s">
        <v>204</v>
      </c>
      <c r="D1017" t="s">
        <v>205</v>
      </c>
      <c r="E1017" t="s">
        <v>15994</v>
      </c>
      <c r="F1017" s="2">
        <v>803</v>
      </c>
      <c r="G1017" s="1">
        <v>38535</v>
      </c>
      <c r="H1017">
        <v>64967</v>
      </c>
      <c r="I1017">
        <v>108338.55</v>
      </c>
    </row>
    <row r="1018" spans="1:9" hidden="1">
      <c r="A1018" t="s">
        <v>2192</v>
      </c>
      <c r="B1018" t="s">
        <v>286</v>
      </c>
      <c r="C1018" t="s">
        <v>702</v>
      </c>
      <c r="D1018" t="s">
        <v>703</v>
      </c>
      <c r="E1018" t="s">
        <v>16010</v>
      </c>
      <c r="F1018" s="2">
        <v>104</v>
      </c>
      <c r="G1018" s="1">
        <v>28791</v>
      </c>
      <c r="H1018">
        <v>73797</v>
      </c>
      <c r="I1018">
        <v>89262.38</v>
      </c>
    </row>
    <row r="1019" spans="1:9" hidden="1">
      <c r="A1019" t="s">
        <v>2193</v>
      </c>
      <c r="B1019" t="s">
        <v>1013</v>
      </c>
      <c r="C1019" t="s">
        <v>1014</v>
      </c>
      <c r="D1019" t="s">
        <v>1015</v>
      </c>
      <c r="E1019" t="s">
        <v>16006</v>
      </c>
      <c r="F1019" s="2">
        <v>75</v>
      </c>
      <c r="G1019" s="1">
        <v>39986</v>
      </c>
      <c r="H1019">
        <v>52455</v>
      </c>
      <c r="I1019">
        <v>52890.81</v>
      </c>
    </row>
    <row r="1020" spans="1:9" hidden="1">
      <c r="A1020" t="s">
        <v>2194</v>
      </c>
      <c r="B1020" t="s">
        <v>271</v>
      </c>
      <c r="C1020" t="s">
        <v>538</v>
      </c>
      <c r="D1020" t="s">
        <v>539</v>
      </c>
      <c r="E1020" t="s">
        <v>16001</v>
      </c>
      <c r="F1020" s="2">
        <v>145</v>
      </c>
      <c r="G1020" s="1">
        <v>38796</v>
      </c>
      <c r="H1020">
        <v>71937</v>
      </c>
      <c r="I1020">
        <v>71405.759999999995</v>
      </c>
    </row>
    <row r="1021" spans="1:9">
      <c r="A1021" t="s">
        <v>2195</v>
      </c>
      <c r="B1021" t="s">
        <v>1401</v>
      </c>
      <c r="C1021" t="s">
        <v>2196</v>
      </c>
      <c r="D1021" t="s">
        <v>2197</v>
      </c>
      <c r="E1021" t="s">
        <v>15997</v>
      </c>
      <c r="F1021" s="2">
        <v>380</v>
      </c>
      <c r="G1021" s="1">
        <v>43388</v>
      </c>
      <c r="H1021">
        <v>64505</v>
      </c>
      <c r="I1021">
        <v>44657.26</v>
      </c>
    </row>
    <row r="1022" spans="1:9" hidden="1">
      <c r="A1022" t="s">
        <v>2198</v>
      </c>
      <c r="B1022" t="s">
        <v>356</v>
      </c>
      <c r="C1022" t="s">
        <v>377</v>
      </c>
      <c r="D1022" t="s">
        <v>378</v>
      </c>
      <c r="E1022" t="s">
        <v>15994</v>
      </c>
      <c r="F1022" s="2">
        <v>212</v>
      </c>
      <c r="G1022" s="1">
        <v>32195</v>
      </c>
      <c r="H1022">
        <v>53487</v>
      </c>
      <c r="I1022">
        <v>54652.13</v>
      </c>
    </row>
    <row r="1023" spans="1:9" hidden="1">
      <c r="A1023" t="s">
        <v>2199</v>
      </c>
      <c r="B1023" t="s">
        <v>183</v>
      </c>
      <c r="C1023" t="s">
        <v>184</v>
      </c>
      <c r="D1023" t="s">
        <v>185</v>
      </c>
      <c r="E1023" t="s">
        <v>16000</v>
      </c>
      <c r="F1023" s="2">
        <v>201</v>
      </c>
      <c r="G1023" s="1">
        <v>38967</v>
      </c>
      <c r="H1023">
        <v>41537</v>
      </c>
      <c r="I1023">
        <v>58022.17</v>
      </c>
    </row>
    <row r="1024" spans="1:9">
      <c r="A1024" t="s">
        <v>2200</v>
      </c>
      <c r="B1024" t="s">
        <v>20</v>
      </c>
      <c r="C1024" t="s">
        <v>41</v>
      </c>
      <c r="D1024" t="s">
        <v>42</v>
      </c>
      <c r="E1024" t="s">
        <v>15997</v>
      </c>
      <c r="F1024" s="2">
        <v>160</v>
      </c>
      <c r="G1024" s="1">
        <v>40779</v>
      </c>
      <c r="H1024">
        <v>72977</v>
      </c>
      <c r="I1024">
        <v>73638.100000000006</v>
      </c>
    </row>
    <row r="1025" spans="1:9" hidden="1">
      <c r="A1025" t="s">
        <v>2201</v>
      </c>
      <c r="B1025" t="s">
        <v>2089</v>
      </c>
      <c r="C1025" t="s">
        <v>307</v>
      </c>
      <c r="D1025" t="s">
        <v>308</v>
      </c>
      <c r="E1025" t="s">
        <v>15994</v>
      </c>
      <c r="F1025" s="2">
        <v>501</v>
      </c>
      <c r="G1025" s="1">
        <v>37173</v>
      </c>
      <c r="H1025">
        <v>37245</v>
      </c>
      <c r="I1025">
        <v>59222.080000000002</v>
      </c>
    </row>
    <row r="1026" spans="1:9" hidden="1">
      <c r="A1026" t="s">
        <v>2202</v>
      </c>
      <c r="B1026" t="s">
        <v>748</v>
      </c>
      <c r="C1026" t="s">
        <v>25</v>
      </c>
      <c r="D1026" t="s">
        <v>26</v>
      </c>
      <c r="E1026" t="s">
        <v>15998</v>
      </c>
      <c r="F1026" s="2">
        <v>11</v>
      </c>
      <c r="G1026" s="1">
        <v>38941</v>
      </c>
      <c r="H1026">
        <v>70408</v>
      </c>
      <c r="I1026">
        <v>56666.36</v>
      </c>
    </row>
    <row r="1027" spans="1:9" hidden="1">
      <c r="A1027" t="s">
        <v>2203</v>
      </c>
      <c r="B1027" t="s">
        <v>2204</v>
      </c>
      <c r="C1027" t="s">
        <v>1358</v>
      </c>
      <c r="D1027" t="s">
        <v>1359</v>
      </c>
      <c r="E1027" t="s">
        <v>1359</v>
      </c>
      <c r="F1027" s="2">
        <v>1</v>
      </c>
      <c r="G1027" s="1">
        <v>42194</v>
      </c>
      <c r="H1027">
        <v>59428</v>
      </c>
      <c r="I1027">
        <v>59665.97</v>
      </c>
    </row>
    <row r="1028" spans="1:9" hidden="1">
      <c r="A1028" t="s">
        <v>2205</v>
      </c>
      <c r="B1028" t="s">
        <v>382</v>
      </c>
      <c r="C1028" t="s">
        <v>283</v>
      </c>
      <c r="D1028" t="s">
        <v>284</v>
      </c>
      <c r="E1028" t="s">
        <v>15998</v>
      </c>
      <c r="F1028" s="2">
        <v>4</v>
      </c>
      <c r="G1028" s="1">
        <v>31712</v>
      </c>
      <c r="H1028">
        <v>53939</v>
      </c>
      <c r="I1028">
        <v>53899.32</v>
      </c>
    </row>
    <row r="1029" spans="1:9" hidden="1">
      <c r="A1029" t="s">
        <v>2206</v>
      </c>
      <c r="B1029" t="s">
        <v>2207</v>
      </c>
      <c r="C1029" t="s">
        <v>250</v>
      </c>
      <c r="D1029" t="s">
        <v>251</v>
      </c>
      <c r="E1029" t="s">
        <v>16018</v>
      </c>
      <c r="F1029" s="2">
        <v>1</v>
      </c>
      <c r="G1029" s="1">
        <v>43097</v>
      </c>
      <c r="H1029">
        <v>38876</v>
      </c>
      <c r="I1029">
        <v>38524.69</v>
      </c>
    </row>
    <row r="1030" spans="1:9" hidden="1">
      <c r="A1030" t="s">
        <v>2208</v>
      </c>
      <c r="B1030" t="s">
        <v>28</v>
      </c>
      <c r="C1030" t="s">
        <v>1222</v>
      </c>
      <c r="D1030" t="s">
        <v>1223</v>
      </c>
      <c r="E1030" t="s">
        <v>16005</v>
      </c>
      <c r="F1030" s="2">
        <v>1</v>
      </c>
      <c r="G1030" s="1">
        <v>39690</v>
      </c>
      <c r="H1030">
        <v>21008</v>
      </c>
      <c r="I1030">
        <v>9740</v>
      </c>
    </row>
    <row r="1031" spans="1:9" hidden="1">
      <c r="A1031" t="s">
        <v>2209</v>
      </c>
      <c r="B1031" t="s">
        <v>148</v>
      </c>
      <c r="C1031" t="s">
        <v>828</v>
      </c>
      <c r="D1031" t="s">
        <v>829</v>
      </c>
      <c r="E1031" t="s">
        <v>16004</v>
      </c>
      <c r="F1031" s="2">
        <v>27</v>
      </c>
      <c r="G1031" s="1">
        <v>39499</v>
      </c>
      <c r="H1031">
        <v>52455</v>
      </c>
      <c r="I1031">
        <v>54231.29</v>
      </c>
    </row>
    <row r="1032" spans="1:9" hidden="1">
      <c r="A1032" t="s">
        <v>2210</v>
      </c>
      <c r="B1032" t="s">
        <v>579</v>
      </c>
      <c r="C1032" t="s">
        <v>477</v>
      </c>
      <c r="D1032" t="s">
        <v>478</v>
      </c>
      <c r="E1032" t="s">
        <v>16027</v>
      </c>
      <c r="F1032" s="2">
        <v>1</v>
      </c>
      <c r="G1032" s="1">
        <v>42464</v>
      </c>
      <c r="H1032">
        <v>60700</v>
      </c>
      <c r="I1032">
        <v>60653.91</v>
      </c>
    </row>
    <row r="1033" spans="1:9" hidden="1">
      <c r="A1033" t="s">
        <v>2211</v>
      </c>
      <c r="B1033" t="s">
        <v>1482</v>
      </c>
      <c r="C1033" t="s">
        <v>1730</v>
      </c>
      <c r="D1033" t="s">
        <v>1731</v>
      </c>
      <c r="E1033" t="s">
        <v>15998</v>
      </c>
      <c r="F1033" s="2">
        <v>6</v>
      </c>
      <c r="G1033" s="1">
        <v>38152</v>
      </c>
      <c r="H1033">
        <v>106170</v>
      </c>
      <c r="I1033">
        <v>102085.69</v>
      </c>
    </row>
    <row r="1034" spans="1:9" hidden="1">
      <c r="A1034" t="s">
        <v>2212</v>
      </c>
      <c r="B1034" t="s">
        <v>2093</v>
      </c>
      <c r="C1034" t="s">
        <v>679</v>
      </c>
      <c r="D1034" t="s">
        <v>680</v>
      </c>
      <c r="E1034" t="s">
        <v>16002</v>
      </c>
      <c r="F1034" s="2">
        <v>6</v>
      </c>
      <c r="G1034" s="1">
        <v>38687</v>
      </c>
      <c r="H1034">
        <v>57099</v>
      </c>
      <c r="I1034">
        <v>57136.24</v>
      </c>
    </row>
    <row r="1035" spans="1:9" hidden="1">
      <c r="A1035" t="s">
        <v>2213</v>
      </c>
      <c r="B1035" t="s">
        <v>409</v>
      </c>
      <c r="C1035" t="s">
        <v>1766</v>
      </c>
      <c r="D1035" t="s">
        <v>1767</v>
      </c>
      <c r="E1035" t="s">
        <v>16001</v>
      </c>
      <c r="F1035" s="2">
        <v>142</v>
      </c>
      <c r="G1035" s="1">
        <v>39256</v>
      </c>
      <c r="H1035">
        <v>65334</v>
      </c>
      <c r="I1035">
        <v>83992.22</v>
      </c>
    </row>
    <row r="1036" spans="1:9" hidden="1">
      <c r="A1036" t="s">
        <v>2214</v>
      </c>
      <c r="B1036" t="s">
        <v>361</v>
      </c>
      <c r="C1036" t="s">
        <v>2215</v>
      </c>
      <c r="D1036" t="s">
        <v>2216</v>
      </c>
      <c r="E1036" t="s">
        <v>16026</v>
      </c>
      <c r="F1036" s="2">
        <v>196</v>
      </c>
      <c r="G1036" s="1">
        <v>39268</v>
      </c>
      <c r="H1036">
        <v>78187</v>
      </c>
      <c r="I1036">
        <v>8757.7800000000007</v>
      </c>
    </row>
    <row r="1037" spans="1:9" hidden="1">
      <c r="A1037" t="s">
        <v>2214</v>
      </c>
      <c r="B1037" t="s">
        <v>140</v>
      </c>
      <c r="C1037" t="s">
        <v>1120</v>
      </c>
      <c r="D1037" t="s">
        <v>1121</v>
      </c>
      <c r="E1037" t="s">
        <v>16004</v>
      </c>
      <c r="F1037" s="2">
        <v>96</v>
      </c>
      <c r="G1037" s="1">
        <v>37628</v>
      </c>
      <c r="H1037">
        <v>64389</v>
      </c>
      <c r="I1037">
        <v>64676.29</v>
      </c>
    </row>
    <row r="1038" spans="1:9" hidden="1">
      <c r="A1038" t="s">
        <v>2217</v>
      </c>
      <c r="B1038" t="s">
        <v>114</v>
      </c>
      <c r="C1038" t="s">
        <v>1686</v>
      </c>
      <c r="D1038" t="s">
        <v>1687</v>
      </c>
      <c r="E1038" t="s">
        <v>15994</v>
      </c>
      <c r="F1038" s="2">
        <v>618</v>
      </c>
      <c r="G1038" s="1">
        <v>43603</v>
      </c>
      <c r="H1038">
        <v>31256</v>
      </c>
      <c r="I1038">
        <v>3554.58</v>
      </c>
    </row>
    <row r="1039" spans="1:9" hidden="1">
      <c r="A1039" t="s">
        <v>2218</v>
      </c>
      <c r="B1039" t="s">
        <v>579</v>
      </c>
      <c r="C1039" t="s">
        <v>219</v>
      </c>
      <c r="D1039" t="s">
        <v>220</v>
      </c>
      <c r="E1039" t="s">
        <v>16015</v>
      </c>
      <c r="F1039" s="2">
        <v>101</v>
      </c>
      <c r="G1039" s="1">
        <v>28486</v>
      </c>
      <c r="H1039">
        <v>70000</v>
      </c>
      <c r="I1039">
        <v>62120.1</v>
      </c>
    </row>
    <row r="1040" spans="1:9" hidden="1">
      <c r="A1040" t="s">
        <v>2219</v>
      </c>
      <c r="B1040" t="s">
        <v>2220</v>
      </c>
      <c r="C1040" t="s">
        <v>229</v>
      </c>
      <c r="D1040" t="s">
        <v>230</v>
      </c>
      <c r="E1040" t="s">
        <v>15994</v>
      </c>
      <c r="F1040" s="2">
        <v>209</v>
      </c>
      <c r="G1040" s="1">
        <v>38551</v>
      </c>
      <c r="H1040">
        <v>54728</v>
      </c>
      <c r="I1040">
        <v>56954.02</v>
      </c>
    </row>
    <row r="1041" spans="1:9" hidden="1">
      <c r="A1041" t="s">
        <v>2221</v>
      </c>
      <c r="B1041" t="s">
        <v>2222</v>
      </c>
      <c r="C1041" t="s">
        <v>1541</v>
      </c>
      <c r="D1041" t="s">
        <v>1542</v>
      </c>
      <c r="E1041" t="s">
        <v>16001</v>
      </c>
      <c r="F1041" s="2">
        <v>3</v>
      </c>
      <c r="G1041" s="1">
        <v>43516</v>
      </c>
      <c r="H1041">
        <v>38827</v>
      </c>
      <c r="I1041">
        <v>11712.64</v>
      </c>
    </row>
    <row r="1042" spans="1:9" hidden="1">
      <c r="A1042" t="s">
        <v>2223</v>
      </c>
      <c r="B1042" t="s">
        <v>44</v>
      </c>
      <c r="C1042" t="s">
        <v>1048</v>
      </c>
      <c r="D1042" t="s">
        <v>1049</v>
      </c>
      <c r="E1042" t="s">
        <v>16002</v>
      </c>
      <c r="F1042" s="2">
        <v>2</v>
      </c>
      <c r="G1042" s="1">
        <v>35229</v>
      </c>
      <c r="H1042">
        <v>50079</v>
      </c>
      <c r="I1042">
        <v>53954.39</v>
      </c>
    </row>
    <row r="1043" spans="1:9">
      <c r="A1043" t="s">
        <v>2224</v>
      </c>
      <c r="B1043" t="s">
        <v>884</v>
      </c>
      <c r="C1043" t="s">
        <v>130</v>
      </c>
      <c r="D1043" t="s">
        <v>131</v>
      </c>
      <c r="E1043" t="s">
        <v>15997</v>
      </c>
      <c r="F1043" s="2">
        <v>34</v>
      </c>
      <c r="G1043" s="1">
        <v>36485</v>
      </c>
      <c r="H1043">
        <v>103331</v>
      </c>
      <c r="I1043">
        <v>156739.99</v>
      </c>
    </row>
    <row r="1044" spans="1:9" hidden="1">
      <c r="A1044" t="s">
        <v>2225</v>
      </c>
      <c r="B1044" t="s">
        <v>244</v>
      </c>
      <c r="C1044" t="s">
        <v>245</v>
      </c>
      <c r="D1044" t="s">
        <v>246</v>
      </c>
      <c r="E1044" t="s">
        <v>16017</v>
      </c>
      <c r="F1044" s="2">
        <v>786</v>
      </c>
      <c r="G1044" s="1">
        <v>32172</v>
      </c>
      <c r="H1044">
        <v>12619</v>
      </c>
      <c r="I1044">
        <v>12234.66</v>
      </c>
    </row>
    <row r="1045" spans="1:9">
      <c r="A1045" t="s">
        <v>2226</v>
      </c>
      <c r="B1045" t="s">
        <v>20</v>
      </c>
      <c r="C1045" t="s">
        <v>1747</v>
      </c>
      <c r="D1045" t="s">
        <v>1748</v>
      </c>
      <c r="E1045" t="s">
        <v>15997</v>
      </c>
      <c r="F1045" s="2">
        <v>193</v>
      </c>
      <c r="G1045" s="1">
        <v>36454</v>
      </c>
      <c r="H1045">
        <v>87924</v>
      </c>
      <c r="I1045">
        <v>163420.34</v>
      </c>
    </row>
    <row r="1046" spans="1:9" hidden="1">
      <c r="A1046" t="s">
        <v>2227</v>
      </c>
      <c r="B1046" t="s">
        <v>2228</v>
      </c>
      <c r="C1046" t="s">
        <v>415</v>
      </c>
      <c r="D1046" t="s">
        <v>416</v>
      </c>
      <c r="E1046" t="s">
        <v>16010</v>
      </c>
      <c r="F1046" s="2">
        <v>101</v>
      </c>
      <c r="G1046" s="1">
        <v>40045</v>
      </c>
      <c r="H1046">
        <v>57857</v>
      </c>
      <c r="I1046">
        <v>63180.18</v>
      </c>
    </row>
    <row r="1047" spans="1:9" hidden="1">
      <c r="A1047" t="s">
        <v>2229</v>
      </c>
      <c r="B1047" t="s">
        <v>1284</v>
      </c>
      <c r="C1047" t="s">
        <v>889</v>
      </c>
      <c r="D1047" t="s">
        <v>890</v>
      </c>
      <c r="E1047" t="s">
        <v>16006</v>
      </c>
      <c r="F1047" s="2">
        <v>9</v>
      </c>
      <c r="G1047" s="1">
        <v>39811</v>
      </c>
      <c r="H1047">
        <v>66452</v>
      </c>
      <c r="I1047">
        <v>66314.42</v>
      </c>
    </row>
    <row r="1048" spans="1:9" hidden="1">
      <c r="A1048" t="s">
        <v>2230</v>
      </c>
      <c r="B1048" t="s">
        <v>334</v>
      </c>
      <c r="C1048" t="s">
        <v>58</v>
      </c>
      <c r="D1048" t="s">
        <v>59</v>
      </c>
      <c r="E1048" t="s">
        <v>15994</v>
      </c>
      <c r="F1048" s="2">
        <v>101</v>
      </c>
      <c r="G1048" s="1">
        <v>42191</v>
      </c>
      <c r="H1048">
        <v>30316</v>
      </c>
      <c r="I1048">
        <v>38166.74</v>
      </c>
    </row>
    <row r="1049" spans="1:9">
      <c r="A1049" t="s">
        <v>2231</v>
      </c>
      <c r="B1049" t="s">
        <v>884</v>
      </c>
      <c r="C1049" t="s">
        <v>838</v>
      </c>
      <c r="D1049" t="s">
        <v>839</v>
      </c>
      <c r="E1049" t="s">
        <v>15997</v>
      </c>
      <c r="F1049" s="2">
        <v>324</v>
      </c>
      <c r="G1049" s="1">
        <v>32315</v>
      </c>
      <c r="H1049">
        <v>108755</v>
      </c>
      <c r="I1049">
        <v>128333.23</v>
      </c>
    </row>
    <row r="1050" spans="1:9" hidden="1">
      <c r="A1050" t="s">
        <v>2232</v>
      </c>
      <c r="B1050" t="s">
        <v>2233</v>
      </c>
      <c r="C1050" t="s">
        <v>2234</v>
      </c>
      <c r="D1050" t="s">
        <v>2235</v>
      </c>
      <c r="E1050" t="s">
        <v>16010</v>
      </c>
      <c r="F1050" s="2">
        <v>335</v>
      </c>
      <c r="G1050" s="1">
        <v>35565</v>
      </c>
      <c r="H1050">
        <v>37689</v>
      </c>
      <c r="I1050">
        <v>50659.33</v>
      </c>
    </row>
    <row r="1051" spans="1:9" hidden="1">
      <c r="A1051" t="s">
        <v>2236</v>
      </c>
      <c r="B1051" t="s">
        <v>114</v>
      </c>
      <c r="C1051" t="s">
        <v>494</v>
      </c>
      <c r="D1051" t="s">
        <v>495</v>
      </c>
      <c r="E1051" t="s">
        <v>15994</v>
      </c>
      <c r="F1051" s="2">
        <v>701</v>
      </c>
      <c r="G1051" s="1">
        <v>41939</v>
      </c>
      <c r="H1051">
        <v>32292</v>
      </c>
      <c r="I1051">
        <v>39353.25</v>
      </c>
    </row>
    <row r="1052" spans="1:9" hidden="1">
      <c r="A1052" t="s">
        <v>2237</v>
      </c>
      <c r="B1052" t="s">
        <v>638</v>
      </c>
      <c r="C1052" t="s">
        <v>1390</v>
      </c>
      <c r="D1052" t="s">
        <v>1391</v>
      </c>
      <c r="E1052" t="s">
        <v>16005</v>
      </c>
      <c r="F1052" s="2">
        <v>2</v>
      </c>
      <c r="G1052" s="1">
        <v>39620</v>
      </c>
      <c r="H1052">
        <v>21008</v>
      </c>
      <c r="I1052">
        <v>6926.88</v>
      </c>
    </row>
    <row r="1053" spans="1:9" hidden="1">
      <c r="A1053" t="s">
        <v>2238</v>
      </c>
      <c r="B1053" t="s">
        <v>1183</v>
      </c>
      <c r="C1053" t="s">
        <v>296</v>
      </c>
      <c r="D1053" t="s">
        <v>297</v>
      </c>
      <c r="E1053" t="s">
        <v>16019</v>
      </c>
      <c r="F1053" s="2">
        <v>105</v>
      </c>
      <c r="G1053" s="1">
        <v>38677</v>
      </c>
      <c r="H1053">
        <v>36323</v>
      </c>
      <c r="I1053">
        <v>41953.5</v>
      </c>
    </row>
    <row r="1054" spans="1:9" hidden="1">
      <c r="A1054" t="s">
        <v>2239</v>
      </c>
      <c r="B1054" t="s">
        <v>1506</v>
      </c>
      <c r="C1054" t="s">
        <v>365</v>
      </c>
      <c r="D1054" t="s">
        <v>366</v>
      </c>
      <c r="E1054" t="s">
        <v>16006</v>
      </c>
      <c r="F1054" s="2">
        <v>33</v>
      </c>
      <c r="G1054" s="1">
        <v>40581</v>
      </c>
      <c r="H1054">
        <v>55436</v>
      </c>
      <c r="I1054">
        <v>55394.33</v>
      </c>
    </row>
    <row r="1055" spans="1:9" hidden="1">
      <c r="A1055" t="s">
        <v>2240</v>
      </c>
      <c r="B1055" t="s">
        <v>409</v>
      </c>
      <c r="C1055" t="s">
        <v>1139</v>
      </c>
      <c r="D1055" t="s">
        <v>1140</v>
      </c>
      <c r="E1055" t="s">
        <v>16001</v>
      </c>
      <c r="F1055" s="2">
        <v>130</v>
      </c>
      <c r="G1055" s="1">
        <v>38892</v>
      </c>
      <c r="H1055">
        <v>65334</v>
      </c>
      <c r="I1055">
        <v>73259.7</v>
      </c>
    </row>
    <row r="1056" spans="1:9" hidden="1">
      <c r="A1056" t="s">
        <v>2241</v>
      </c>
      <c r="B1056" t="s">
        <v>278</v>
      </c>
      <c r="C1056" t="s">
        <v>514</v>
      </c>
      <c r="D1056" t="s">
        <v>515</v>
      </c>
      <c r="E1056" t="s">
        <v>16019</v>
      </c>
      <c r="F1056" s="2">
        <v>415</v>
      </c>
      <c r="G1056" s="1">
        <v>42261</v>
      </c>
      <c r="H1056">
        <v>32734</v>
      </c>
      <c r="I1056">
        <v>37575.360000000001</v>
      </c>
    </row>
    <row r="1057" spans="1:9" hidden="1">
      <c r="A1057" t="s">
        <v>2242</v>
      </c>
      <c r="B1057" t="s">
        <v>89</v>
      </c>
      <c r="C1057" t="s">
        <v>90</v>
      </c>
      <c r="D1057" t="s">
        <v>91</v>
      </c>
      <c r="E1057" t="s">
        <v>16005</v>
      </c>
      <c r="F1057" s="2">
        <v>15</v>
      </c>
      <c r="G1057" s="1">
        <v>43629</v>
      </c>
      <c r="H1057">
        <v>24960</v>
      </c>
    </row>
    <row r="1058" spans="1:9" hidden="1">
      <c r="A1058" t="s">
        <v>2243</v>
      </c>
      <c r="B1058" t="s">
        <v>1387</v>
      </c>
      <c r="C1058" t="s">
        <v>917</v>
      </c>
      <c r="D1058" t="s">
        <v>918</v>
      </c>
      <c r="E1058" t="s">
        <v>16029</v>
      </c>
      <c r="F1058" s="2">
        <v>13</v>
      </c>
      <c r="G1058" s="1">
        <v>39256</v>
      </c>
      <c r="H1058">
        <v>21840</v>
      </c>
      <c r="I1058">
        <v>7620.51</v>
      </c>
    </row>
    <row r="1059" spans="1:9" hidden="1">
      <c r="A1059" t="s">
        <v>2244</v>
      </c>
      <c r="B1059" t="s">
        <v>114</v>
      </c>
      <c r="C1059" t="s">
        <v>585</v>
      </c>
      <c r="D1059" t="s">
        <v>586</v>
      </c>
      <c r="E1059" t="s">
        <v>15994</v>
      </c>
      <c r="F1059" s="2">
        <v>606</v>
      </c>
      <c r="G1059" s="1">
        <v>37473</v>
      </c>
      <c r="H1059">
        <v>34247</v>
      </c>
      <c r="I1059">
        <v>59011.91</v>
      </c>
    </row>
    <row r="1060" spans="1:9" hidden="1">
      <c r="A1060" t="s">
        <v>2245</v>
      </c>
      <c r="B1060" t="s">
        <v>720</v>
      </c>
      <c r="C1060" t="s">
        <v>362</v>
      </c>
      <c r="D1060" t="s">
        <v>363</v>
      </c>
      <c r="E1060" t="s">
        <v>16023</v>
      </c>
      <c r="F1060" s="2">
        <v>112</v>
      </c>
      <c r="G1060" s="1">
        <v>42543</v>
      </c>
      <c r="H1060">
        <v>32739</v>
      </c>
      <c r="I1060">
        <v>2893.1</v>
      </c>
    </row>
    <row r="1061" spans="1:9" hidden="1">
      <c r="A1061" t="s">
        <v>2245</v>
      </c>
      <c r="B1061" t="s">
        <v>1119</v>
      </c>
      <c r="C1061" t="s">
        <v>141</v>
      </c>
      <c r="D1061" t="s">
        <v>142</v>
      </c>
      <c r="E1061" t="s">
        <v>16004</v>
      </c>
      <c r="F1061" s="2">
        <v>102</v>
      </c>
      <c r="G1061" s="1">
        <v>39264</v>
      </c>
      <c r="H1061">
        <v>29162</v>
      </c>
      <c r="I1061">
        <v>29331.51</v>
      </c>
    </row>
    <row r="1062" spans="1:9" hidden="1">
      <c r="A1062" t="s">
        <v>2246</v>
      </c>
      <c r="B1062" t="s">
        <v>2247</v>
      </c>
      <c r="C1062" t="s">
        <v>1624</v>
      </c>
      <c r="D1062" t="s">
        <v>1625</v>
      </c>
      <c r="E1062" t="s">
        <v>16008</v>
      </c>
      <c r="F1062" s="2">
        <v>82</v>
      </c>
      <c r="G1062" s="1">
        <v>37273</v>
      </c>
      <c r="H1062">
        <v>36396</v>
      </c>
      <c r="I1062">
        <v>26994.95</v>
      </c>
    </row>
    <row r="1063" spans="1:9" hidden="1">
      <c r="A1063" t="s">
        <v>2248</v>
      </c>
      <c r="B1063" t="s">
        <v>65</v>
      </c>
      <c r="C1063" t="s">
        <v>2249</v>
      </c>
      <c r="D1063" t="s">
        <v>2250</v>
      </c>
      <c r="E1063" t="s">
        <v>16005</v>
      </c>
      <c r="F1063" s="2">
        <v>11</v>
      </c>
      <c r="G1063" s="1">
        <v>43703</v>
      </c>
      <c r="H1063">
        <v>32131</v>
      </c>
    </row>
    <row r="1064" spans="1:9">
      <c r="A1064" t="s">
        <v>2251</v>
      </c>
      <c r="B1064" t="s">
        <v>565</v>
      </c>
      <c r="C1064" t="s">
        <v>82</v>
      </c>
      <c r="D1064" t="s">
        <v>83</v>
      </c>
      <c r="E1064" t="s">
        <v>15997</v>
      </c>
      <c r="F1064" s="2">
        <v>416</v>
      </c>
      <c r="G1064" s="1">
        <v>43523</v>
      </c>
      <c r="H1064">
        <v>31389</v>
      </c>
      <c r="I1064">
        <v>10122.469999999999</v>
      </c>
    </row>
    <row r="1065" spans="1:9" hidden="1">
      <c r="A1065" t="s">
        <v>2252</v>
      </c>
      <c r="B1065" t="s">
        <v>65</v>
      </c>
      <c r="C1065" t="s">
        <v>1485</v>
      </c>
      <c r="D1065" t="s">
        <v>1486</v>
      </c>
      <c r="E1065" t="s">
        <v>16005</v>
      </c>
      <c r="F1065" s="2">
        <v>3</v>
      </c>
      <c r="G1065" s="1">
        <v>39172</v>
      </c>
      <c r="H1065">
        <v>37512</v>
      </c>
      <c r="I1065">
        <v>41287.230000000003</v>
      </c>
    </row>
    <row r="1066" spans="1:9" hidden="1">
      <c r="A1066" t="s">
        <v>2253</v>
      </c>
      <c r="B1066" t="s">
        <v>347</v>
      </c>
      <c r="C1066" t="s">
        <v>194</v>
      </c>
      <c r="D1066" t="s">
        <v>195</v>
      </c>
      <c r="E1066" t="s">
        <v>16001</v>
      </c>
      <c r="F1066" s="2">
        <v>466</v>
      </c>
      <c r="G1066" s="1">
        <v>42508</v>
      </c>
      <c r="H1066">
        <v>49046</v>
      </c>
      <c r="I1066">
        <v>56503.65</v>
      </c>
    </row>
    <row r="1067" spans="1:9" hidden="1">
      <c r="A1067" t="s">
        <v>2254</v>
      </c>
      <c r="B1067" t="s">
        <v>256</v>
      </c>
      <c r="C1067" t="s">
        <v>219</v>
      </c>
      <c r="D1067" t="s">
        <v>220</v>
      </c>
      <c r="E1067" t="s">
        <v>16015</v>
      </c>
      <c r="F1067" s="2">
        <v>101</v>
      </c>
      <c r="G1067" s="1">
        <v>43164</v>
      </c>
      <c r="H1067">
        <v>70000</v>
      </c>
      <c r="I1067">
        <v>50463.95</v>
      </c>
    </row>
    <row r="1068" spans="1:9" hidden="1">
      <c r="A1068" t="s">
        <v>2255</v>
      </c>
      <c r="B1068" t="s">
        <v>1840</v>
      </c>
      <c r="C1068" t="s">
        <v>2256</v>
      </c>
      <c r="D1068" t="s">
        <v>2257</v>
      </c>
      <c r="E1068" t="s">
        <v>15999</v>
      </c>
      <c r="F1068" s="2">
        <v>8</v>
      </c>
      <c r="G1068" s="1">
        <v>42024</v>
      </c>
      <c r="H1068">
        <v>33132</v>
      </c>
      <c r="I1068">
        <v>46203.34</v>
      </c>
    </row>
    <row r="1069" spans="1:9">
      <c r="A1069" t="s">
        <v>2258</v>
      </c>
      <c r="B1069" t="s">
        <v>40</v>
      </c>
      <c r="C1069" t="s">
        <v>2259</v>
      </c>
      <c r="D1069" t="s">
        <v>2260</v>
      </c>
      <c r="E1069" t="s">
        <v>15997</v>
      </c>
      <c r="F1069" s="2">
        <v>200</v>
      </c>
      <c r="G1069" s="1">
        <v>34941</v>
      </c>
      <c r="H1069">
        <v>106415</v>
      </c>
      <c r="I1069">
        <v>126312.94</v>
      </c>
    </row>
    <row r="1070" spans="1:9" hidden="1">
      <c r="A1070" t="s">
        <v>2261</v>
      </c>
      <c r="B1070" t="s">
        <v>409</v>
      </c>
      <c r="C1070" t="s">
        <v>1876</v>
      </c>
      <c r="D1070" t="s">
        <v>1877</v>
      </c>
      <c r="E1070" t="s">
        <v>16001</v>
      </c>
      <c r="F1070" s="2">
        <v>210</v>
      </c>
      <c r="G1070" s="1">
        <v>40730</v>
      </c>
      <c r="H1070">
        <v>67636</v>
      </c>
      <c r="I1070">
        <v>73091.95</v>
      </c>
    </row>
    <row r="1071" spans="1:9" hidden="1">
      <c r="A1071" t="s">
        <v>2262</v>
      </c>
      <c r="B1071" t="s">
        <v>894</v>
      </c>
      <c r="C1071" t="s">
        <v>2263</v>
      </c>
      <c r="D1071" t="s">
        <v>2264</v>
      </c>
      <c r="E1071" t="s">
        <v>15995</v>
      </c>
      <c r="F1071" s="2">
        <v>73</v>
      </c>
      <c r="G1071" s="1">
        <v>42849</v>
      </c>
      <c r="H1071">
        <v>64500</v>
      </c>
      <c r="I1071">
        <v>65223.68</v>
      </c>
    </row>
    <row r="1072" spans="1:9" hidden="1">
      <c r="A1072" t="s">
        <v>2265</v>
      </c>
      <c r="B1072" t="s">
        <v>1266</v>
      </c>
      <c r="C1072" t="s">
        <v>925</v>
      </c>
      <c r="D1072" t="s">
        <v>926</v>
      </c>
      <c r="E1072" t="s">
        <v>15998</v>
      </c>
      <c r="F1072" s="2">
        <v>1</v>
      </c>
      <c r="G1072" s="1">
        <v>42772</v>
      </c>
      <c r="H1072">
        <v>149200</v>
      </c>
      <c r="I1072">
        <v>146530.65</v>
      </c>
    </row>
    <row r="1073" spans="1:9" hidden="1">
      <c r="A1073" t="s">
        <v>2266</v>
      </c>
      <c r="B1073" t="s">
        <v>57</v>
      </c>
      <c r="C1073" t="s">
        <v>2136</v>
      </c>
      <c r="D1073" t="s">
        <v>2137</v>
      </c>
      <c r="E1073" t="s">
        <v>16010</v>
      </c>
      <c r="F1073" s="2">
        <v>103</v>
      </c>
      <c r="G1073" s="1">
        <v>41981</v>
      </c>
      <c r="H1073">
        <v>65607</v>
      </c>
      <c r="I1073">
        <v>66224.42</v>
      </c>
    </row>
    <row r="1074" spans="1:9" hidden="1">
      <c r="A1074" t="s">
        <v>2267</v>
      </c>
      <c r="B1074" t="s">
        <v>1119</v>
      </c>
      <c r="C1074" t="s">
        <v>1889</v>
      </c>
      <c r="D1074" t="s">
        <v>1890</v>
      </c>
      <c r="E1074" t="s">
        <v>16004</v>
      </c>
      <c r="F1074" s="2">
        <v>99</v>
      </c>
      <c r="G1074" s="1">
        <v>42241</v>
      </c>
      <c r="H1074">
        <v>28313</v>
      </c>
      <c r="I1074">
        <v>28646.76</v>
      </c>
    </row>
    <row r="1075" spans="1:9" hidden="1">
      <c r="A1075" t="s">
        <v>2268</v>
      </c>
      <c r="B1075" t="s">
        <v>2269</v>
      </c>
      <c r="C1075" t="s">
        <v>94</v>
      </c>
      <c r="D1075" t="s">
        <v>95</v>
      </c>
      <c r="E1075" t="s">
        <v>15995</v>
      </c>
      <c r="F1075" s="2">
        <v>92</v>
      </c>
      <c r="G1075" s="1">
        <v>39266</v>
      </c>
      <c r="H1075">
        <v>65064</v>
      </c>
      <c r="I1075">
        <v>65265.18</v>
      </c>
    </row>
    <row r="1076" spans="1:9" hidden="1">
      <c r="A1076" t="s">
        <v>2270</v>
      </c>
      <c r="B1076" t="s">
        <v>89</v>
      </c>
      <c r="C1076" t="s">
        <v>712</v>
      </c>
      <c r="D1076" t="s">
        <v>713</v>
      </c>
      <c r="E1076" t="s">
        <v>15999</v>
      </c>
      <c r="F1076" s="2">
        <v>11</v>
      </c>
      <c r="G1076" s="1">
        <v>42292</v>
      </c>
      <c r="H1076">
        <v>21008</v>
      </c>
      <c r="I1076">
        <v>8133.6</v>
      </c>
    </row>
    <row r="1077" spans="1:9" hidden="1">
      <c r="A1077" t="s">
        <v>2271</v>
      </c>
      <c r="B1077" t="s">
        <v>2272</v>
      </c>
      <c r="C1077" t="s">
        <v>768</v>
      </c>
      <c r="D1077" t="s">
        <v>769</v>
      </c>
      <c r="E1077" t="s">
        <v>16001</v>
      </c>
      <c r="F1077" s="2">
        <v>6</v>
      </c>
      <c r="G1077" s="1">
        <v>35080</v>
      </c>
      <c r="H1077">
        <v>109564</v>
      </c>
      <c r="I1077">
        <v>109721.35</v>
      </c>
    </row>
    <row r="1078" spans="1:9" hidden="1">
      <c r="A1078" t="s">
        <v>2273</v>
      </c>
      <c r="B1078" t="s">
        <v>1931</v>
      </c>
      <c r="C1078" t="s">
        <v>1441</v>
      </c>
      <c r="D1078" t="s">
        <v>1442</v>
      </c>
      <c r="E1078" t="s">
        <v>16040</v>
      </c>
      <c r="F1078" s="2">
        <v>2</v>
      </c>
      <c r="G1078" s="1">
        <v>43001</v>
      </c>
      <c r="H1078">
        <v>32270</v>
      </c>
      <c r="I1078">
        <v>32687.53</v>
      </c>
    </row>
    <row r="1079" spans="1:9" hidden="1">
      <c r="A1079" t="s">
        <v>2274</v>
      </c>
      <c r="B1079" t="s">
        <v>720</v>
      </c>
      <c r="C1079" t="s">
        <v>2275</v>
      </c>
      <c r="D1079" t="s">
        <v>2276</v>
      </c>
      <c r="E1079" t="s">
        <v>16043</v>
      </c>
      <c r="F1079" s="2">
        <v>198</v>
      </c>
      <c r="G1079" s="1">
        <v>43279</v>
      </c>
      <c r="H1079">
        <v>31242</v>
      </c>
      <c r="I1079">
        <v>2633.58</v>
      </c>
    </row>
    <row r="1080" spans="1:9" hidden="1">
      <c r="A1080" t="s">
        <v>2274</v>
      </c>
      <c r="B1080" t="s">
        <v>1119</v>
      </c>
      <c r="C1080" t="s">
        <v>2277</v>
      </c>
      <c r="D1080" t="s">
        <v>2278</v>
      </c>
      <c r="E1080" t="s">
        <v>16004</v>
      </c>
      <c r="F1080" s="2">
        <v>98</v>
      </c>
      <c r="G1080" s="1">
        <v>42990</v>
      </c>
      <c r="H1080">
        <v>27023</v>
      </c>
      <c r="I1080">
        <v>27595.23</v>
      </c>
    </row>
    <row r="1081" spans="1:9" hidden="1">
      <c r="A1081" t="s">
        <v>2279</v>
      </c>
      <c r="B1081" t="s">
        <v>36</v>
      </c>
      <c r="C1081" t="s">
        <v>457</v>
      </c>
      <c r="D1081" t="s">
        <v>458</v>
      </c>
      <c r="E1081" t="s">
        <v>16001</v>
      </c>
      <c r="F1081" s="2">
        <v>114</v>
      </c>
      <c r="G1081" s="1">
        <v>39378</v>
      </c>
      <c r="H1081">
        <v>72007</v>
      </c>
      <c r="I1081">
        <v>78470.100000000006</v>
      </c>
    </row>
    <row r="1082" spans="1:9" hidden="1">
      <c r="A1082" t="s">
        <v>2280</v>
      </c>
      <c r="B1082" t="s">
        <v>152</v>
      </c>
      <c r="C1082" t="s">
        <v>1951</v>
      </c>
      <c r="D1082" t="s">
        <v>1952</v>
      </c>
      <c r="E1082" t="s">
        <v>16004</v>
      </c>
      <c r="F1082" s="2">
        <v>30</v>
      </c>
      <c r="G1082" s="1">
        <v>42929</v>
      </c>
      <c r="H1082">
        <v>170560</v>
      </c>
      <c r="I1082">
        <v>83968</v>
      </c>
    </row>
    <row r="1083" spans="1:9" hidden="1">
      <c r="A1083" t="s">
        <v>2281</v>
      </c>
      <c r="B1083" t="s">
        <v>2126</v>
      </c>
      <c r="C1083" t="s">
        <v>70</v>
      </c>
      <c r="D1083" t="s">
        <v>71</v>
      </c>
      <c r="E1083" t="s">
        <v>16006</v>
      </c>
      <c r="F1083" s="2">
        <v>4</v>
      </c>
      <c r="G1083" s="1">
        <v>42905</v>
      </c>
      <c r="H1083">
        <v>45873</v>
      </c>
      <c r="I1083">
        <v>45900.95</v>
      </c>
    </row>
    <row r="1084" spans="1:9" hidden="1">
      <c r="A1084" t="s">
        <v>2282</v>
      </c>
      <c r="B1084" t="s">
        <v>958</v>
      </c>
      <c r="C1084" t="s">
        <v>877</v>
      </c>
      <c r="D1084" t="s">
        <v>878</v>
      </c>
      <c r="E1084" t="s">
        <v>15994</v>
      </c>
      <c r="F1084" s="2">
        <v>307</v>
      </c>
      <c r="G1084" s="1">
        <v>36794</v>
      </c>
      <c r="H1084">
        <v>38334</v>
      </c>
      <c r="I1084">
        <v>68169.08</v>
      </c>
    </row>
    <row r="1085" spans="1:9">
      <c r="A1085" t="s">
        <v>2283</v>
      </c>
      <c r="B1085" t="s">
        <v>40</v>
      </c>
      <c r="C1085" t="s">
        <v>521</v>
      </c>
      <c r="D1085" t="s">
        <v>522</v>
      </c>
      <c r="E1085" t="s">
        <v>15997</v>
      </c>
      <c r="F1085" s="2">
        <v>60</v>
      </c>
      <c r="G1085" s="1">
        <v>39819</v>
      </c>
      <c r="H1085">
        <v>92212</v>
      </c>
      <c r="I1085">
        <v>115425.85</v>
      </c>
    </row>
    <row r="1086" spans="1:9" hidden="1">
      <c r="A1086" t="s">
        <v>2284</v>
      </c>
      <c r="B1086" t="s">
        <v>414</v>
      </c>
      <c r="C1086" t="s">
        <v>477</v>
      </c>
      <c r="D1086" t="s">
        <v>478</v>
      </c>
      <c r="E1086" t="s">
        <v>16027</v>
      </c>
      <c r="F1086" s="2">
        <v>1</v>
      </c>
      <c r="G1086" s="1">
        <v>32370</v>
      </c>
      <c r="H1086">
        <v>68900</v>
      </c>
      <c r="I1086">
        <v>70141.22</v>
      </c>
    </row>
    <row r="1087" spans="1:9" hidden="1">
      <c r="A1087" t="s">
        <v>2285</v>
      </c>
      <c r="B1087" t="s">
        <v>2286</v>
      </c>
      <c r="C1087" t="s">
        <v>616</v>
      </c>
      <c r="D1087" t="s">
        <v>617</v>
      </c>
      <c r="E1087" t="s">
        <v>16031</v>
      </c>
      <c r="F1087" s="2">
        <v>2</v>
      </c>
      <c r="G1087" s="1">
        <v>39671</v>
      </c>
      <c r="H1087">
        <v>54728</v>
      </c>
      <c r="I1087">
        <v>57023.06</v>
      </c>
    </row>
    <row r="1088" spans="1:9" hidden="1">
      <c r="A1088" t="s">
        <v>2287</v>
      </c>
      <c r="B1088" t="s">
        <v>114</v>
      </c>
      <c r="C1088" t="s">
        <v>1113</v>
      </c>
      <c r="D1088" t="s">
        <v>1114</v>
      </c>
      <c r="E1088" t="s">
        <v>16011</v>
      </c>
      <c r="F1088" s="2">
        <v>372</v>
      </c>
      <c r="G1088" s="1">
        <v>38306</v>
      </c>
      <c r="H1088">
        <v>33270</v>
      </c>
      <c r="I1088">
        <v>34055.39</v>
      </c>
    </row>
    <row r="1089" spans="1:9" hidden="1">
      <c r="A1089" t="s">
        <v>2288</v>
      </c>
      <c r="B1089" t="s">
        <v>650</v>
      </c>
      <c r="C1089" t="s">
        <v>494</v>
      </c>
      <c r="D1089" t="s">
        <v>495</v>
      </c>
      <c r="E1089" t="s">
        <v>15994</v>
      </c>
      <c r="F1089" s="2">
        <v>701</v>
      </c>
      <c r="G1089" s="1">
        <v>39256</v>
      </c>
      <c r="H1089">
        <v>33048</v>
      </c>
      <c r="I1089">
        <v>27424.71</v>
      </c>
    </row>
    <row r="1090" spans="1:9" hidden="1">
      <c r="A1090" t="s">
        <v>2289</v>
      </c>
      <c r="B1090" t="s">
        <v>489</v>
      </c>
      <c r="C1090" t="s">
        <v>1145</v>
      </c>
      <c r="D1090" t="s">
        <v>1146</v>
      </c>
      <c r="E1090" t="s">
        <v>16001</v>
      </c>
      <c r="F1090" s="2">
        <v>153</v>
      </c>
      <c r="G1090" s="1">
        <v>32076</v>
      </c>
      <c r="H1090">
        <v>81700</v>
      </c>
      <c r="I1090">
        <v>104363.86</v>
      </c>
    </row>
    <row r="1091" spans="1:9" hidden="1">
      <c r="A1091" t="s">
        <v>2290</v>
      </c>
      <c r="B1091" t="s">
        <v>122</v>
      </c>
      <c r="C1091" t="s">
        <v>2291</v>
      </c>
      <c r="D1091" t="s">
        <v>2292</v>
      </c>
      <c r="E1091" t="s">
        <v>16006</v>
      </c>
      <c r="F1091" s="2">
        <v>17</v>
      </c>
      <c r="G1091" s="1">
        <v>39098</v>
      </c>
      <c r="H1091">
        <v>52456</v>
      </c>
      <c r="I1091">
        <v>52020.78</v>
      </c>
    </row>
    <row r="1092" spans="1:9" hidden="1">
      <c r="A1092" t="s">
        <v>2293</v>
      </c>
      <c r="B1092" t="s">
        <v>278</v>
      </c>
      <c r="C1092" t="s">
        <v>2294</v>
      </c>
      <c r="D1092" t="s">
        <v>2295</v>
      </c>
      <c r="E1092" t="s">
        <v>16011</v>
      </c>
      <c r="F1092" s="2">
        <v>412</v>
      </c>
      <c r="G1092" s="1">
        <v>38663</v>
      </c>
      <c r="H1092">
        <v>34439</v>
      </c>
      <c r="I1092">
        <v>38327.67</v>
      </c>
    </row>
    <row r="1093" spans="1:9" hidden="1">
      <c r="A1093" t="s">
        <v>2296</v>
      </c>
      <c r="B1093" t="s">
        <v>390</v>
      </c>
      <c r="C1093" t="s">
        <v>1983</v>
      </c>
      <c r="D1093" t="s">
        <v>1984</v>
      </c>
      <c r="E1093" t="s">
        <v>16008</v>
      </c>
      <c r="F1093" s="2">
        <v>10</v>
      </c>
      <c r="G1093" s="1">
        <v>28450</v>
      </c>
      <c r="H1093">
        <v>52700</v>
      </c>
      <c r="I1093">
        <v>55973.54</v>
      </c>
    </row>
    <row r="1094" spans="1:9">
      <c r="A1094" t="s">
        <v>2297</v>
      </c>
      <c r="B1094" t="s">
        <v>20</v>
      </c>
      <c r="C1094" t="s">
        <v>424</v>
      </c>
      <c r="D1094" t="s">
        <v>425</v>
      </c>
      <c r="E1094" t="s">
        <v>15997</v>
      </c>
      <c r="F1094" s="2">
        <v>63</v>
      </c>
      <c r="G1094" s="1">
        <v>42111</v>
      </c>
      <c r="H1094">
        <v>68487</v>
      </c>
      <c r="I1094">
        <v>6373.2</v>
      </c>
    </row>
    <row r="1095" spans="1:9" hidden="1">
      <c r="A1095" t="s">
        <v>2298</v>
      </c>
      <c r="B1095" t="s">
        <v>2299</v>
      </c>
      <c r="C1095" t="s">
        <v>1842</v>
      </c>
      <c r="D1095" t="s">
        <v>1843</v>
      </c>
      <c r="E1095" t="s">
        <v>15994</v>
      </c>
      <c r="F1095" s="2">
        <v>306</v>
      </c>
      <c r="G1095" s="1">
        <v>31530</v>
      </c>
      <c r="H1095">
        <v>78948</v>
      </c>
      <c r="I1095">
        <v>77933.919999999998</v>
      </c>
    </row>
    <row r="1096" spans="1:9" hidden="1">
      <c r="A1096" t="s">
        <v>2300</v>
      </c>
      <c r="B1096" t="s">
        <v>1240</v>
      </c>
      <c r="C1096" t="s">
        <v>1241</v>
      </c>
      <c r="D1096" t="s">
        <v>1242</v>
      </c>
      <c r="E1096" t="s">
        <v>16012</v>
      </c>
      <c r="F1096" s="2">
        <v>8</v>
      </c>
      <c r="G1096" s="1">
        <v>39632</v>
      </c>
      <c r="H1096">
        <v>42847</v>
      </c>
      <c r="I1096">
        <v>44490.87</v>
      </c>
    </row>
    <row r="1097" spans="1:9" hidden="1">
      <c r="A1097" t="s">
        <v>2301</v>
      </c>
      <c r="B1097" t="s">
        <v>2302</v>
      </c>
      <c r="C1097" t="s">
        <v>925</v>
      </c>
      <c r="D1097" t="s">
        <v>926</v>
      </c>
      <c r="E1097" t="s">
        <v>15998</v>
      </c>
      <c r="F1097" s="2">
        <v>1</v>
      </c>
      <c r="G1097" s="1">
        <v>40672</v>
      </c>
      <c r="H1097">
        <v>144000</v>
      </c>
      <c r="I1097">
        <v>142430.79</v>
      </c>
    </row>
    <row r="1098" spans="1:9" hidden="1">
      <c r="A1098" t="s">
        <v>2303</v>
      </c>
      <c r="B1098" t="s">
        <v>2304</v>
      </c>
      <c r="C1098" t="s">
        <v>854</v>
      </c>
      <c r="D1098" t="s">
        <v>855</v>
      </c>
      <c r="E1098" t="s">
        <v>15999</v>
      </c>
      <c r="F1098" s="2">
        <v>5</v>
      </c>
      <c r="G1098" s="1">
        <v>42667</v>
      </c>
      <c r="H1098">
        <v>63700</v>
      </c>
      <c r="I1098">
        <v>53685.42</v>
      </c>
    </row>
    <row r="1099" spans="1:9" hidden="1">
      <c r="A1099" t="s">
        <v>2305</v>
      </c>
      <c r="B1099" t="s">
        <v>428</v>
      </c>
      <c r="C1099" t="s">
        <v>477</v>
      </c>
      <c r="D1099" t="s">
        <v>478</v>
      </c>
      <c r="E1099" t="s">
        <v>16027</v>
      </c>
      <c r="F1099" s="2">
        <v>1</v>
      </c>
      <c r="G1099" s="1">
        <v>41525</v>
      </c>
      <c r="H1099">
        <v>115000</v>
      </c>
    </row>
    <row r="1100" spans="1:9" hidden="1">
      <c r="A1100" t="s">
        <v>2306</v>
      </c>
      <c r="B1100" t="s">
        <v>542</v>
      </c>
      <c r="C1100" t="s">
        <v>631</v>
      </c>
      <c r="D1100" t="s">
        <v>632</v>
      </c>
      <c r="E1100" t="s">
        <v>16010</v>
      </c>
      <c r="F1100" s="2">
        <v>370</v>
      </c>
      <c r="G1100" s="1">
        <v>43458</v>
      </c>
      <c r="H1100">
        <v>33132</v>
      </c>
      <c r="I1100">
        <v>13590.84</v>
      </c>
    </row>
    <row r="1101" spans="1:9" hidden="1">
      <c r="A1101" t="s">
        <v>2307</v>
      </c>
      <c r="B1101" t="s">
        <v>1482</v>
      </c>
      <c r="C1101" t="s">
        <v>176</v>
      </c>
      <c r="D1101" t="s">
        <v>177</v>
      </c>
      <c r="E1101" t="s">
        <v>15998</v>
      </c>
      <c r="F1101" s="2">
        <v>5</v>
      </c>
      <c r="G1101" s="1">
        <v>36774</v>
      </c>
      <c r="H1101">
        <v>116800</v>
      </c>
      <c r="I1101">
        <v>115248.72</v>
      </c>
    </row>
    <row r="1102" spans="1:9" hidden="1">
      <c r="A1102" t="s">
        <v>2308</v>
      </c>
      <c r="B1102" t="s">
        <v>1659</v>
      </c>
      <c r="C1102" t="s">
        <v>2309</v>
      </c>
      <c r="D1102" t="s">
        <v>2310</v>
      </c>
      <c r="E1102" t="s">
        <v>16006</v>
      </c>
      <c r="F1102" s="2">
        <v>83</v>
      </c>
      <c r="G1102" s="1">
        <v>25496</v>
      </c>
      <c r="H1102">
        <v>67694</v>
      </c>
      <c r="I1102">
        <v>67749.34</v>
      </c>
    </row>
    <row r="1103" spans="1:9" hidden="1">
      <c r="A1103" t="s">
        <v>2311</v>
      </c>
      <c r="B1103" t="s">
        <v>1157</v>
      </c>
      <c r="C1103" t="s">
        <v>2312</v>
      </c>
      <c r="D1103" t="s">
        <v>2313</v>
      </c>
      <c r="E1103" t="s">
        <v>16001</v>
      </c>
      <c r="F1103" s="2">
        <v>140</v>
      </c>
      <c r="G1103" s="1">
        <v>36857</v>
      </c>
      <c r="H1103">
        <v>94923</v>
      </c>
      <c r="I1103">
        <v>109057.9</v>
      </c>
    </row>
    <row r="1104" spans="1:9" hidden="1">
      <c r="A1104" t="s">
        <v>2314</v>
      </c>
      <c r="B1104" t="s">
        <v>271</v>
      </c>
      <c r="C1104" t="s">
        <v>465</v>
      </c>
      <c r="D1104" t="s">
        <v>466</v>
      </c>
      <c r="E1104" t="s">
        <v>16001</v>
      </c>
      <c r="F1104" s="2">
        <v>301</v>
      </c>
      <c r="G1104" s="1">
        <v>39378</v>
      </c>
      <c r="H1104">
        <v>71937</v>
      </c>
      <c r="I1104">
        <v>84900.25</v>
      </c>
    </row>
    <row r="1105" spans="1:9" hidden="1">
      <c r="A1105" t="s">
        <v>2315</v>
      </c>
      <c r="B1105" t="s">
        <v>881</v>
      </c>
      <c r="C1105" t="s">
        <v>549</v>
      </c>
      <c r="D1105" t="s">
        <v>550</v>
      </c>
      <c r="E1105" t="s">
        <v>16001</v>
      </c>
      <c r="F1105" s="2">
        <v>465</v>
      </c>
      <c r="G1105" s="1">
        <v>43180</v>
      </c>
      <c r="H1105">
        <v>47749</v>
      </c>
      <c r="I1105">
        <v>53320.57</v>
      </c>
    </row>
    <row r="1106" spans="1:9" hidden="1">
      <c r="A1106" t="s">
        <v>2316</v>
      </c>
      <c r="B1106" t="s">
        <v>89</v>
      </c>
      <c r="C1106" t="s">
        <v>90</v>
      </c>
      <c r="D1106" t="s">
        <v>91</v>
      </c>
      <c r="E1106" t="s">
        <v>16005</v>
      </c>
      <c r="F1106" s="2">
        <v>15</v>
      </c>
      <c r="G1106" s="1">
        <v>43629</v>
      </c>
      <c r="H1106">
        <v>24960</v>
      </c>
    </row>
    <row r="1107" spans="1:9" hidden="1">
      <c r="A1107" t="s">
        <v>2317</v>
      </c>
      <c r="B1107" t="s">
        <v>1814</v>
      </c>
      <c r="C1107" t="s">
        <v>1876</v>
      </c>
      <c r="D1107" t="s">
        <v>1877</v>
      </c>
      <c r="E1107" t="s">
        <v>16001</v>
      </c>
      <c r="F1107" s="2">
        <v>210</v>
      </c>
      <c r="G1107" s="1">
        <v>37263</v>
      </c>
      <c r="H1107">
        <v>73969</v>
      </c>
      <c r="I1107">
        <v>72588.95</v>
      </c>
    </row>
    <row r="1108" spans="1:9" hidden="1">
      <c r="A1108" t="s">
        <v>2318</v>
      </c>
      <c r="B1108" t="s">
        <v>36</v>
      </c>
      <c r="C1108" t="s">
        <v>37</v>
      </c>
      <c r="D1108" t="s">
        <v>38</v>
      </c>
      <c r="E1108" t="s">
        <v>16001</v>
      </c>
      <c r="F1108" s="2">
        <v>120</v>
      </c>
      <c r="G1108" s="1">
        <v>36353</v>
      </c>
      <c r="H1108">
        <v>79242</v>
      </c>
      <c r="I1108">
        <v>86597.89</v>
      </c>
    </row>
    <row r="1109" spans="1:9" hidden="1">
      <c r="A1109" t="s">
        <v>2319</v>
      </c>
      <c r="B1109" t="s">
        <v>634</v>
      </c>
      <c r="C1109" t="s">
        <v>585</v>
      </c>
      <c r="D1109" t="s">
        <v>586</v>
      </c>
      <c r="E1109" t="s">
        <v>15994</v>
      </c>
      <c r="F1109" s="2">
        <v>606</v>
      </c>
      <c r="G1109" s="1">
        <v>29594</v>
      </c>
      <c r="H1109">
        <v>49553</v>
      </c>
      <c r="I1109">
        <v>100891.39</v>
      </c>
    </row>
    <row r="1110" spans="1:9" hidden="1">
      <c r="A1110" t="s">
        <v>2320</v>
      </c>
      <c r="B1110" t="s">
        <v>97</v>
      </c>
      <c r="C1110" t="s">
        <v>49</v>
      </c>
      <c r="D1110" t="s">
        <v>50</v>
      </c>
      <c r="E1110" t="s">
        <v>16003</v>
      </c>
      <c r="F1110" s="2">
        <v>2</v>
      </c>
      <c r="G1110" s="1">
        <v>43669</v>
      </c>
      <c r="H1110">
        <v>23920</v>
      </c>
    </row>
    <row r="1111" spans="1:9" hidden="1">
      <c r="A1111" t="s">
        <v>2321</v>
      </c>
      <c r="B1111" t="s">
        <v>1601</v>
      </c>
      <c r="C1111" t="s">
        <v>765</v>
      </c>
      <c r="D1111" t="s">
        <v>766</v>
      </c>
      <c r="E1111" t="s">
        <v>16005</v>
      </c>
      <c r="F1111" s="2">
        <v>4</v>
      </c>
      <c r="G1111" s="1">
        <v>39261</v>
      </c>
      <c r="H1111">
        <v>46395</v>
      </c>
      <c r="I1111">
        <v>51557.38</v>
      </c>
    </row>
    <row r="1112" spans="1:9">
      <c r="A1112" t="s">
        <v>2322</v>
      </c>
      <c r="B1112" t="s">
        <v>794</v>
      </c>
      <c r="C1112" t="s">
        <v>533</v>
      </c>
      <c r="D1112" t="s">
        <v>534</v>
      </c>
      <c r="E1112" t="s">
        <v>15997</v>
      </c>
      <c r="F1112" s="2">
        <v>422</v>
      </c>
      <c r="G1112" s="1">
        <v>35597</v>
      </c>
      <c r="H1112">
        <v>115881</v>
      </c>
      <c r="I1112">
        <v>130477.81</v>
      </c>
    </row>
    <row r="1113" spans="1:9" hidden="1">
      <c r="A1113" t="s">
        <v>2323</v>
      </c>
      <c r="B1113" t="s">
        <v>89</v>
      </c>
      <c r="C1113" t="s">
        <v>90</v>
      </c>
      <c r="D1113" t="s">
        <v>91</v>
      </c>
      <c r="E1113" t="s">
        <v>16005</v>
      </c>
      <c r="F1113" s="2">
        <v>15</v>
      </c>
      <c r="G1113" s="1">
        <v>43629</v>
      </c>
      <c r="H1113">
        <v>24960</v>
      </c>
    </row>
    <row r="1114" spans="1:9" hidden="1">
      <c r="A1114" t="s">
        <v>2324</v>
      </c>
      <c r="B1114" t="s">
        <v>286</v>
      </c>
      <c r="C1114" t="s">
        <v>204</v>
      </c>
      <c r="D1114" t="s">
        <v>205</v>
      </c>
      <c r="E1114" t="s">
        <v>15994</v>
      </c>
      <c r="F1114" s="2">
        <v>803</v>
      </c>
      <c r="G1114" s="1">
        <v>37783</v>
      </c>
      <c r="H1114">
        <v>65837</v>
      </c>
      <c r="I1114">
        <v>86503.02</v>
      </c>
    </row>
    <row r="1115" spans="1:9" hidden="1">
      <c r="A1115" t="s">
        <v>2325</v>
      </c>
      <c r="B1115" t="s">
        <v>107</v>
      </c>
      <c r="C1115" t="s">
        <v>2326</v>
      </c>
      <c r="D1115" t="s">
        <v>2327</v>
      </c>
      <c r="E1115" t="s">
        <v>16010</v>
      </c>
      <c r="F1115" s="2">
        <v>108</v>
      </c>
      <c r="G1115" s="1">
        <v>37228</v>
      </c>
      <c r="H1115">
        <v>79087</v>
      </c>
      <c r="I1115">
        <v>78929.56</v>
      </c>
    </row>
    <row r="1116" spans="1:9">
      <c r="A1116" t="s">
        <v>2328</v>
      </c>
      <c r="B1116" t="s">
        <v>81</v>
      </c>
      <c r="C1116" t="s">
        <v>82</v>
      </c>
      <c r="D1116" t="s">
        <v>83</v>
      </c>
      <c r="E1116" t="s">
        <v>15997</v>
      </c>
      <c r="F1116" s="2">
        <v>416</v>
      </c>
      <c r="G1116" s="1">
        <v>43545</v>
      </c>
      <c r="H1116">
        <v>53512</v>
      </c>
      <c r="I1116">
        <v>13414.37</v>
      </c>
    </row>
    <row r="1117" spans="1:9" hidden="1">
      <c r="A1117" t="s">
        <v>2329</v>
      </c>
      <c r="B1117" t="s">
        <v>114</v>
      </c>
      <c r="C1117" t="s">
        <v>689</v>
      </c>
      <c r="D1117" t="s">
        <v>690</v>
      </c>
      <c r="E1117" t="s">
        <v>16010</v>
      </c>
      <c r="F1117" s="2">
        <v>310</v>
      </c>
      <c r="G1117" s="1">
        <v>39020</v>
      </c>
      <c r="H1117">
        <v>32292</v>
      </c>
      <c r="I1117">
        <v>34468.239999999998</v>
      </c>
    </row>
    <row r="1118" spans="1:9" hidden="1">
      <c r="A1118" t="s">
        <v>2330</v>
      </c>
      <c r="B1118" t="s">
        <v>437</v>
      </c>
      <c r="C1118" t="s">
        <v>438</v>
      </c>
      <c r="D1118" t="s">
        <v>439</v>
      </c>
      <c r="E1118" t="s">
        <v>15998</v>
      </c>
      <c r="F1118" s="2">
        <v>8</v>
      </c>
      <c r="G1118" s="1">
        <v>42849</v>
      </c>
      <c r="H1118">
        <v>49884</v>
      </c>
      <c r="I1118">
        <v>48175.57</v>
      </c>
    </row>
    <row r="1119" spans="1:9" hidden="1">
      <c r="A1119" t="s">
        <v>2331</v>
      </c>
      <c r="B1119" t="s">
        <v>1601</v>
      </c>
      <c r="C1119" t="s">
        <v>261</v>
      </c>
      <c r="D1119" t="s">
        <v>262</v>
      </c>
      <c r="E1119" t="s">
        <v>16004</v>
      </c>
      <c r="F1119" s="2">
        <v>200</v>
      </c>
      <c r="G1119" s="1">
        <v>42186</v>
      </c>
      <c r="H1119">
        <v>37741</v>
      </c>
      <c r="I1119">
        <v>39878.370000000003</v>
      </c>
    </row>
    <row r="1120" spans="1:9" hidden="1">
      <c r="A1120" t="s">
        <v>2332</v>
      </c>
      <c r="B1120" t="s">
        <v>857</v>
      </c>
      <c r="C1120" t="s">
        <v>2333</v>
      </c>
      <c r="D1120" t="s">
        <v>2334</v>
      </c>
      <c r="E1120" t="s">
        <v>16014</v>
      </c>
      <c r="F1120" s="2">
        <v>4</v>
      </c>
      <c r="G1120" s="1">
        <v>41337</v>
      </c>
      <c r="H1120">
        <v>105000</v>
      </c>
      <c r="I1120">
        <v>107823.05</v>
      </c>
    </row>
    <row r="1121" spans="1:9" hidden="1">
      <c r="A1121" t="s">
        <v>2335</v>
      </c>
      <c r="B1121" t="s">
        <v>983</v>
      </c>
      <c r="C1121" t="s">
        <v>2336</v>
      </c>
      <c r="D1121" t="s">
        <v>2337</v>
      </c>
      <c r="E1121" t="s">
        <v>16022</v>
      </c>
      <c r="F1121" s="2">
        <v>1</v>
      </c>
      <c r="G1121" s="1">
        <v>40448</v>
      </c>
      <c r="H1121">
        <v>98000</v>
      </c>
      <c r="I1121">
        <v>89905.37</v>
      </c>
    </row>
    <row r="1122" spans="1:9" hidden="1">
      <c r="A1122" t="s">
        <v>2338</v>
      </c>
      <c r="B1122" t="s">
        <v>89</v>
      </c>
      <c r="C1122" t="s">
        <v>1340</v>
      </c>
      <c r="D1122" t="s">
        <v>50</v>
      </c>
      <c r="E1122" t="s">
        <v>16003</v>
      </c>
      <c r="F1122" s="2">
        <v>1</v>
      </c>
      <c r="G1122" s="1">
        <v>37170</v>
      </c>
      <c r="H1122">
        <v>31200</v>
      </c>
      <c r="I1122">
        <v>1662.3</v>
      </c>
    </row>
    <row r="1123" spans="1:9">
      <c r="A1123" t="s">
        <v>2339</v>
      </c>
      <c r="B1123" t="s">
        <v>20</v>
      </c>
      <c r="C1123" t="s">
        <v>368</v>
      </c>
      <c r="D1123" t="s">
        <v>369</v>
      </c>
      <c r="E1123" t="s">
        <v>15997</v>
      </c>
      <c r="F1123" s="2">
        <v>225</v>
      </c>
      <c r="G1123" s="1">
        <v>43136</v>
      </c>
      <c r="H1123">
        <v>53640</v>
      </c>
      <c r="I1123">
        <v>68561.899999999994</v>
      </c>
    </row>
    <row r="1124" spans="1:9" hidden="1">
      <c r="A1124" t="s">
        <v>2340</v>
      </c>
      <c r="B1124" t="s">
        <v>2341</v>
      </c>
      <c r="C1124" t="s">
        <v>1367</v>
      </c>
      <c r="D1124" t="s">
        <v>1368</v>
      </c>
      <c r="E1124" t="s">
        <v>15994</v>
      </c>
      <c r="F1124" s="2">
        <v>206</v>
      </c>
      <c r="G1124" s="1">
        <v>38341</v>
      </c>
      <c r="H1124">
        <v>44381</v>
      </c>
      <c r="I1124">
        <v>50895.31</v>
      </c>
    </row>
    <row r="1125" spans="1:9">
      <c r="A1125" t="s">
        <v>2342</v>
      </c>
      <c r="B1125" t="s">
        <v>2343</v>
      </c>
      <c r="C1125" t="s">
        <v>1524</v>
      </c>
      <c r="D1125" t="s">
        <v>1525</v>
      </c>
      <c r="E1125" t="s">
        <v>15997</v>
      </c>
      <c r="F1125" s="2">
        <v>364</v>
      </c>
      <c r="G1125" s="1">
        <v>32183</v>
      </c>
      <c r="H1125">
        <v>46377</v>
      </c>
      <c r="I1125">
        <v>52984.27</v>
      </c>
    </row>
    <row r="1126" spans="1:9" hidden="1">
      <c r="A1126" t="s">
        <v>2344</v>
      </c>
      <c r="B1126" t="s">
        <v>1444</v>
      </c>
      <c r="C1126" t="s">
        <v>2163</v>
      </c>
      <c r="D1126" t="s">
        <v>2164</v>
      </c>
      <c r="E1126" t="s">
        <v>16008</v>
      </c>
      <c r="F1126" s="2">
        <v>17</v>
      </c>
      <c r="G1126" s="1">
        <v>38873</v>
      </c>
      <c r="H1126">
        <v>59593</v>
      </c>
      <c r="I1126">
        <v>58682.85</v>
      </c>
    </row>
    <row r="1127" spans="1:9" hidden="1">
      <c r="A1127" t="s">
        <v>2345</v>
      </c>
      <c r="B1127" t="s">
        <v>1035</v>
      </c>
      <c r="C1127" t="s">
        <v>768</v>
      </c>
      <c r="D1127" t="s">
        <v>769</v>
      </c>
      <c r="E1127" t="s">
        <v>16001</v>
      </c>
      <c r="F1127" s="2">
        <v>6</v>
      </c>
      <c r="G1127" s="1">
        <v>32958</v>
      </c>
      <c r="H1127">
        <v>94635</v>
      </c>
      <c r="I1127">
        <v>122676.16</v>
      </c>
    </row>
    <row r="1128" spans="1:9" hidden="1">
      <c r="A1128" t="s">
        <v>2346</v>
      </c>
      <c r="B1128" t="s">
        <v>1376</v>
      </c>
      <c r="C1128" t="s">
        <v>1377</v>
      </c>
      <c r="D1128" t="s">
        <v>1378</v>
      </c>
      <c r="E1128" t="s">
        <v>16001</v>
      </c>
      <c r="F1128" s="2">
        <v>4</v>
      </c>
      <c r="G1128" s="1">
        <v>33756</v>
      </c>
      <c r="H1128">
        <v>84735</v>
      </c>
      <c r="I1128">
        <v>85406.56</v>
      </c>
    </row>
    <row r="1129" spans="1:9" hidden="1">
      <c r="A1129" t="s">
        <v>2347</v>
      </c>
      <c r="B1129" t="s">
        <v>1001</v>
      </c>
      <c r="C1129" t="s">
        <v>149</v>
      </c>
      <c r="D1129" t="s">
        <v>150</v>
      </c>
      <c r="E1129" t="s">
        <v>16004</v>
      </c>
      <c r="F1129" s="2">
        <v>26</v>
      </c>
      <c r="G1129" s="1">
        <v>42299</v>
      </c>
      <c r="H1129">
        <v>64600</v>
      </c>
      <c r="I1129">
        <v>66404.740000000005</v>
      </c>
    </row>
    <row r="1130" spans="1:9" hidden="1">
      <c r="A1130" t="s">
        <v>2348</v>
      </c>
      <c r="B1130" t="s">
        <v>193</v>
      </c>
      <c r="C1130" t="s">
        <v>1454</v>
      </c>
      <c r="D1130" t="s">
        <v>1455</v>
      </c>
      <c r="E1130" t="s">
        <v>16001</v>
      </c>
      <c r="F1130" s="2">
        <v>464</v>
      </c>
      <c r="G1130" s="1">
        <v>37536</v>
      </c>
      <c r="H1130">
        <v>75054</v>
      </c>
      <c r="I1130">
        <v>86517.88</v>
      </c>
    </row>
    <row r="1131" spans="1:9" hidden="1">
      <c r="A1131" t="s">
        <v>2349</v>
      </c>
      <c r="B1131" t="s">
        <v>1927</v>
      </c>
      <c r="C1131" t="s">
        <v>2350</v>
      </c>
      <c r="D1131" t="s">
        <v>2351</v>
      </c>
      <c r="E1131" t="s">
        <v>1941</v>
      </c>
      <c r="F1131" s="2">
        <v>5</v>
      </c>
      <c r="G1131" s="1">
        <v>38782</v>
      </c>
      <c r="H1131">
        <v>32272</v>
      </c>
      <c r="I1131">
        <v>7462.77</v>
      </c>
    </row>
    <row r="1132" spans="1:9" hidden="1">
      <c r="A1132" t="s">
        <v>2352</v>
      </c>
      <c r="B1132" t="s">
        <v>286</v>
      </c>
      <c r="C1132" t="s">
        <v>387</v>
      </c>
      <c r="D1132" t="s">
        <v>388</v>
      </c>
      <c r="E1132" t="s">
        <v>15994</v>
      </c>
      <c r="F1132" s="2">
        <v>401</v>
      </c>
      <c r="G1132" s="1">
        <v>35275</v>
      </c>
      <c r="H1132">
        <v>68751</v>
      </c>
      <c r="I1132">
        <v>65382.64</v>
      </c>
    </row>
    <row r="1133" spans="1:9" hidden="1">
      <c r="A1133" t="s">
        <v>2353</v>
      </c>
      <c r="B1133" t="s">
        <v>611</v>
      </c>
      <c r="C1133" t="s">
        <v>2354</v>
      </c>
      <c r="D1133" t="s">
        <v>2355</v>
      </c>
      <c r="E1133" t="s">
        <v>16029</v>
      </c>
      <c r="F1133" s="2">
        <v>11</v>
      </c>
      <c r="G1133" s="1">
        <v>40665</v>
      </c>
      <c r="H1133">
        <v>55436</v>
      </c>
      <c r="I1133">
        <v>55820.71</v>
      </c>
    </row>
    <row r="1134" spans="1:9">
      <c r="A1134" t="s">
        <v>2356</v>
      </c>
      <c r="B1134" t="s">
        <v>884</v>
      </c>
      <c r="C1134" t="s">
        <v>717</v>
      </c>
      <c r="D1134" t="s">
        <v>718</v>
      </c>
      <c r="E1134" t="s">
        <v>15997</v>
      </c>
      <c r="F1134" s="2">
        <v>386</v>
      </c>
      <c r="G1134" s="1">
        <v>36221</v>
      </c>
      <c r="H1134">
        <v>104271</v>
      </c>
      <c r="I1134">
        <v>99094.7</v>
      </c>
    </row>
    <row r="1135" spans="1:9">
      <c r="A1135" t="s">
        <v>2357</v>
      </c>
      <c r="B1135" t="s">
        <v>152</v>
      </c>
      <c r="C1135" t="s">
        <v>1595</v>
      </c>
      <c r="D1135" t="s">
        <v>1596</v>
      </c>
      <c r="E1135" t="s">
        <v>15997</v>
      </c>
      <c r="F1135" s="2">
        <v>338</v>
      </c>
      <c r="G1135" s="1">
        <v>43220</v>
      </c>
      <c r="H1135">
        <v>44990</v>
      </c>
      <c r="I1135">
        <v>43595.61</v>
      </c>
    </row>
    <row r="1136" spans="1:9">
      <c r="A1136" t="s">
        <v>2358</v>
      </c>
      <c r="B1136" t="s">
        <v>20</v>
      </c>
      <c r="C1136" t="s">
        <v>2359</v>
      </c>
      <c r="D1136" t="s">
        <v>2360</v>
      </c>
      <c r="E1136" t="s">
        <v>15997</v>
      </c>
      <c r="F1136" s="2">
        <v>264</v>
      </c>
      <c r="G1136" s="1">
        <v>43251</v>
      </c>
      <c r="H1136">
        <v>53640</v>
      </c>
      <c r="I1136">
        <v>54296.7</v>
      </c>
    </row>
    <row r="1137" spans="1:9">
      <c r="A1137" t="s">
        <v>2361</v>
      </c>
      <c r="B1137" t="s">
        <v>20</v>
      </c>
      <c r="C1137" t="s">
        <v>207</v>
      </c>
      <c r="D1137" t="s">
        <v>208</v>
      </c>
      <c r="E1137" t="s">
        <v>15997</v>
      </c>
      <c r="F1137" s="2">
        <v>64</v>
      </c>
      <c r="G1137" s="1">
        <v>43096</v>
      </c>
      <c r="H1137">
        <v>53640</v>
      </c>
      <c r="I1137">
        <v>53632.61</v>
      </c>
    </row>
    <row r="1138" spans="1:9">
      <c r="A1138" t="s">
        <v>2362</v>
      </c>
      <c r="B1138" t="s">
        <v>2363</v>
      </c>
      <c r="C1138" t="s">
        <v>717</v>
      </c>
      <c r="D1138" t="s">
        <v>718</v>
      </c>
      <c r="E1138" t="s">
        <v>15997</v>
      </c>
      <c r="F1138" s="2">
        <v>386</v>
      </c>
      <c r="G1138" s="1">
        <v>33064</v>
      </c>
      <c r="H1138">
        <v>106155</v>
      </c>
      <c r="I1138">
        <v>140216.48000000001</v>
      </c>
    </row>
    <row r="1139" spans="1:9">
      <c r="A1139" t="s">
        <v>2364</v>
      </c>
      <c r="B1139" t="s">
        <v>81</v>
      </c>
      <c r="C1139" t="s">
        <v>695</v>
      </c>
      <c r="D1139" t="s">
        <v>696</v>
      </c>
      <c r="E1139" t="s">
        <v>15997</v>
      </c>
      <c r="F1139" s="2">
        <v>7</v>
      </c>
      <c r="G1139" s="1">
        <v>43299</v>
      </c>
      <c r="H1139">
        <v>53640</v>
      </c>
      <c r="I1139">
        <v>49621.41</v>
      </c>
    </row>
    <row r="1140" spans="1:9" hidden="1">
      <c r="A1140" t="s">
        <v>2365</v>
      </c>
      <c r="B1140" t="s">
        <v>2366</v>
      </c>
      <c r="C1140" t="s">
        <v>581</v>
      </c>
      <c r="D1140" t="s">
        <v>582</v>
      </c>
      <c r="E1140" t="s">
        <v>16021</v>
      </c>
      <c r="F1140" s="2">
        <v>2</v>
      </c>
      <c r="G1140" s="1">
        <v>42121</v>
      </c>
      <c r="H1140">
        <v>86633</v>
      </c>
      <c r="I1140">
        <v>87235.13</v>
      </c>
    </row>
    <row r="1141" spans="1:9">
      <c r="A1141" t="s">
        <v>2367</v>
      </c>
      <c r="B1141" t="s">
        <v>716</v>
      </c>
      <c r="C1141" t="s">
        <v>717</v>
      </c>
      <c r="D1141" t="s">
        <v>718</v>
      </c>
      <c r="E1141" t="s">
        <v>15997</v>
      </c>
      <c r="F1141" s="2">
        <v>386</v>
      </c>
      <c r="G1141" s="1">
        <v>43382</v>
      </c>
      <c r="H1141">
        <v>40487</v>
      </c>
      <c r="I1141">
        <v>30950.13</v>
      </c>
    </row>
    <row r="1142" spans="1:9">
      <c r="A1142" t="s">
        <v>2368</v>
      </c>
      <c r="B1142" t="s">
        <v>233</v>
      </c>
      <c r="C1142" t="s">
        <v>234</v>
      </c>
      <c r="D1142" t="s">
        <v>235</v>
      </c>
      <c r="E1142" t="s">
        <v>15997</v>
      </c>
      <c r="F1142" s="2">
        <v>372</v>
      </c>
      <c r="G1142" s="1">
        <v>36004</v>
      </c>
      <c r="H1142">
        <v>55512</v>
      </c>
      <c r="I1142">
        <v>62964.28</v>
      </c>
    </row>
    <row r="1143" spans="1:9" hidden="1">
      <c r="A1143" t="s">
        <v>2369</v>
      </c>
      <c r="B1143" t="s">
        <v>282</v>
      </c>
      <c r="C1143" t="s">
        <v>283</v>
      </c>
      <c r="D1143" t="s">
        <v>284</v>
      </c>
      <c r="E1143" t="s">
        <v>15998</v>
      </c>
      <c r="F1143" s="2">
        <v>4</v>
      </c>
      <c r="G1143" s="1">
        <v>38272</v>
      </c>
      <c r="H1143">
        <v>40042</v>
      </c>
      <c r="I1143">
        <v>40336.67</v>
      </c>
    </row>
    <row r="1144" spans="1:9" hidden="1">
      <c r="A1144" t="s">
        <v>2370</v>
      </c>
      <c r="B1144" t="s">
        <v>244</v>
      </c>
      <c r="C1144" t="s">
        <v>245</v>
      </c>
      <c r="D1144" t="s">
        <v>246</v>
      </c>
      <c r="E1144" t="s">
        <v>16017</v>
      </c>
      <c r="F1144" s="2">
        <v>786</v>
      </c>
      <c r="G1144" s="1">
        <v>43699</v>
      </c>
      <c r="H1144">
        <v>10054</v>
      </c>
    </row>
    <row r="1145" spans="1:9">
      <c r="A1145" t="s">
        <v>2371</v>
      </c>
      <c r="B1145" t="s">
        <v>40</v>
      </c>
      <c r="C1145" t="s">
        <v>2372</v>
      </c>
      <c r="D1145" t="s">
        <v>2373</v>
      </c>
      <c r="E1145" t="s">
        <v>15997</v>
      </c>
      <c r="F1145" s="2">
        <v>394</v>
      </c>
      <c r="G1145" s="1">
        <v>33744</v>
      </c>
      <c r="H1145">
        <v>107364</v>
      </c>
      <c r="I1145">
        <v>119383.34</v>
      </c>
    </row>
    <row r="1146" spans="1:9" hidden="1">
      <c r="A1146" t="s">
        <v>2374</v>
      </c>
      <c r="B1146" t="s">
        <v>89</v>
      </c>
      <c r="C1146" t="s">
        <v>90</v>
      </c>
      <c r="D1146" t="s">
        <v>91</v>
      </c>
      <c r="E1146" t="s">
        <v>16005</v>
      </c>
      <c r="F1146" s="2">
        <v>15</v>
      </c>
      <c r="G1146" s="1">
        <v>43629</v>
      </c>
      <c r="H1146">
        <v>24960</v>
      </c>
    </row>
    <row r="1147" spans="1:9" hidden="1">
      <c r="A1147" t="s">
        <v>2375</v>
      </c>
      <c r="B1147" t="s">
        <v>89</v>
      </c>
      <c r="C1147" t="s">
        <v>90</v>
      </c>
      <c r="D1147" t="s">
        <v>91</v>
      </c>
      <c r="E1147" t="s">
        <v>16005</v>
      </c>
      <c r="F1147" s="2">
        <v>15</v>
      </c>
      <c r="G1147" s="1">
        <v>43629</v>
      </c>
      <c r="H1147">
        <v>24960</v>
      </c>
    </row>
    <row r="1148" spans="1:9" hidden="1">
      <c r="A1148" t="s">
        <v>2376</v>
      </c>
      <c r="B1148" t="s">
        <v>2377</v>
      </c>
      <c r="C1148" t="s">
        <v>661</v>
      </c>
      <c r="D1148" t="s">
        <v>662</v>
      </c>
      <c r="E1148" t="s">
        <v>16006</v>
      </c>
      <c r="F1148" s="2">
        <v>53</v>
      </c>
      <c r="G1148" s="1">
        <v>31985</v>
      </c>
      <c r="H1148">
        <v>69472</v>
      </c>
      <c r="I1148">
        <v>71183.62</v>
      </c>
    </row>
    <row r="1149" spans="1:9" hidden="1">
      <c r="A1149" t="s">
        <v>2378</v>
      </c>
      <c r="B1149" t="s">
        <v>671</v>
      </c>
      <c r="C1149" t="s">
        <v>672</v>
      </c>
      <c r="D1149" t="s">
        <v>673</v>
      </c>
      <c r="E1149" t="s">
        <v>16002</v>
      </c>
      <c r="F1149" s="2">
        <v>1</v>
      </c>
      <c r="G1149" s="1">
        <v>38771</v>
      </c>
      <c r="H1149">
        <v>58133</v>
      </c>
      <c r="I1149">
        <v>86573.56</v>
      </c>
    </row>
    <row r="1150" spans="1:9">
      <c r="A1150" t="s">
        <v>2379</v>
      </c>
      <c r="B1150" t="s">
        <v>20</v>
      </c>
      <c r="C1150" t="s">
        <v>1801</v>
      </c>
      <c r="D1150" t="s">
        <v>1802</v>
      </c>
      <c r="E1150" t="s">
        <v>15997</v>
      </c>
      <c r="F1150" s="2">
        <v>190</v>
      </c>
      <c r="G1150" s="1">
        <v>39769</v>
      </c>
      <c r="H1150">
        <v>78791</v>
      </c>
      <c r="I1150">
        <v>79075.8</v>
      </c>
    </row>
    <row r="1151" spans="1:9" hidden="1">
      <c r="A1151" t="s">
        <v>2380</v>
      </c>
      <c r="B1151" t="s">
        <v>2381</v>
      </c>
      <c r="C1151" t="s">
        <v>2382</v>
      </c>
      <c r="D1151" t="s">
        <v>2383</v>
      </c>
      <c r="E1151" t="s">
        <v>16005</v>
      </c>
      <c r="F1151" s="2">
        <v>7</v>
      </c>
      <c r="G1151" s="1">
        <v>42880</v>
      </c>
      <c r="H1151">
        <v>35168</v>
      </c>
      <c r="I1151">
        <v>27871</v>
      </c>
    </row>
    <row r="1152" spans="1:9" hidden="1">
      <c r="A1152" t="s">
        <v>2384</v>
      </c>
      <c r="B1152" t="s">
        <v>65</v>
      </c>
      <c r="C1152" t="s">
        <v>2382</v>
      </c>
      <c r="D1152" t="s">
        <v>2383</v>
      </c>
      <c r="E1152" t="s">
        <v>16005</v>
      </c>
      <c r="F1152" s="2">
        <v>7</v>
      </c>
      <c r="G1152" s="1">
        <v>39620</v>
      </c>
      <c r="H1152">
        <v>32131</v>
      </c>
      <c r="I1152">
        <v>19990.38</v>
      </c>
    </row>
    <row r="1153" spans="1:9">
      <c r="A1153" t="s">
        <v>2385</v>
      </c>
      <c r="B1153" t="s">
        <v>20</v>
      </c>
      <c r="C1153" t="s">
        <v>2386</v>
      </c>
      <c r="D1153" t="s">
        <v>2387</v>
      </c>
      <c r="E1153" t="s">
        <v>15997</v>
      </c>
      <c r="F1153" s="2">
        <v>66</v>
      </c>
      <c r="G1153" s="1">
        <v>43251</v>
      </c>
      <c r="H1153">
        <v>53640</v>
      </c>
      <c r="I1153">
        <v>55506.31</v>
      </c>
    </row>
    <row r="1154" spans="1:9" hidden="1">
      <c r="A1154" t="s">
        <v>2388</v>
      </c>
      <c r="B1154" t="s">
        <v>114</v>
      </c>
      <c r="C1154" t="s">
        <v>2389</v>
      </c>
      <c r="D1154" t="s">
        <v>2390</v>
      </c>
      <c r="E1154" t="s">
        <v>15994</v>
      </c>
      <c r="F1154" s="2">
        <v>303</v>
      </c>
      <c r="G1154" s="1">
        <v>35411</v>
      </c>
      <c r="H1154">
        <v>35225</v>
      </c>
      <c r="I1154">
        <v>37080.83</v>
      </c>
    </row>
    <row r="1155" spans="1:9">
      <c r="A1155" t="s">
        <v>2391</v>
      </c>
      <c r="B1155" t="s">
        <v>748</v>
      </c>
      <c r="C1155" t="s">
        <v>1081</v>
      </c>
      <c r="D1155" t="s">
        <v>1082</v>
      </c>
      <c r="E1155" t="s">
        <v>15997</v>
      </c>
      <c r="F1155" s="2">
        <v>405</v>
      </c>
      <c r="G1155" s="1">
        <v>33743</v>
      </c>
      <c r="H1155">
        <v>41995</v>
      </c>
      <c r="I1155">
        <v>37891.949999999997</v>
      </c>
    </row>
    <row r="1156" spans="1:9" hidden="1">
      <c r="A1156" t="s">
        <v>2392</v>
      </c>
      <c r="B1156" t="s">
        <v>89</v>
      </c>
      <c r="C1156" t="s">
        <v>90</v>
      </c>
      <c r="D1156" t="s">
        <v>91</v>
      </c>
      <c r="E1156" t="s">
        <v>16005</v>
      </c>
      <c r="F1156" s="2">
        <v>15</v>
      </c>
      <c r="G1156" s="1">
        <v>43629</v>
      </c>
      <c r="H1156">
        <v>24960</v>
      </c>
    </row>
    <row r="1157" spans="1:9" hidden="1">
      <c r="A1157" t="s">
        <v>2393</v>
      </c>
      <c r="B1157" t="s">
        <v>2394</v>
      </c>
      <c r="C1157" t="s">
        <v>560</v>
      </c>
      <c r="D1157" t="s">
        <v>561</v>
      </c>
      <c r="E1157" t="s">
        <v>15994</v>
      </c>
      <c r="F1157" s="2">
        <v>302</v>
      </c>
      <c r="G1157" s="1">
        <v>32294</v>
      </c>
      <c r="H1157">
        <v>61104</v>
      </c>
      <c r="I1157">
        <v>85587.15</v>
      </c>
    </row>
    <row r="1158" spans="1:9" hidden="1">
      <c r="A1158" t="s">
        <v>2395</v>
      </c>
      <c r="B1158" t="s">
        <v>89</v>
      </c>
      <c r="C1158" t="s">
        <v>149</v>
      </c>
      <c r="D1158" t="s">
        <v>150</v>
      </c>
      <c r="E1158" t="s">
        <v>16004</v>
      </c>
      <c r="F1158" s="2">
        <v>26</v>
      </c>
      <c r="G1158" s="1">
        <v>42059</v>
      </c>
      <c r="H1158">
        <v>29120</v>
      </c>
      <c r="I1158">
        <v>12679.8</v>
      </c>
    </row>
    <row r="1159" spans="1:9" hidden="1">
      <c r="A1159" t="s">
        <v>2396</v>
      </c>
      <c r="B1159" t="s">
        <v>979</v>
      </c>
      <c r="C1159" t="s">
        <v>2397</v>
      </c>
      <c r="D1159" t="s">
        <v>2398</v>
      </c>
      <c r="E1159" t="s">
        <v>16004</v>
      </c>
      <c r="F1159" s="2">
        <v>86</v>
      </c>
      <c r="G1159" s="1">
        <v>34984</v>
      </c>
      <c r="H1159">
        <v>86768</v>
      </c>
      <c r="I1159">
        <v>87703.77</v>
      </c>
    </row>
    <row r="1160" spans="1:9">
      <c r="A1160" t="s">
        <v>2399</v>
      </c>
      <c r="B1160" t="s">
        <v>20</v>
      </c>
      <c r="C1160" t="s">
        <v>268</v>
      </c>
      <c r="D1160" t="s">
        <v>269</v>
      </c>
      <c r="E1160" t="s">
        <v>15997</v>
      </c>
      <c r="F1160" s="2">
        <v>330</v>
      </c>
      <c r="G1160" s="1">
        <v>41290</v>
      </c>
      <c r="H1160">
        <v>72977</v>
      </c>
      <c r="I1160">
        <v>110761.25</v>
      </c>
    </row>
    <row r="1161" spans="1:9">
      <c r="A1161" t="s">
        <v>2400</v>
      </c>
      <c r="B1161" t="s">
        <v>20</v>
      </c>
      <c r="C1161" t="s">
        <v>2401</v>
      </c>
      <c r="D1161" t="s">
        <v>2402</v>
      </c>
      <c r="E1161" t="s">
        <v>15997</v>
      </c>
      <c r="F1161" s="2">
        <v>352</v>
      </c>
      <c r="G1161" s="1">
        <v>29602</v>
      </c>
      <c r="H1161">
        <v>92548</v>
      </c>
      <c r="I1161">
        <v>109088.42</v>
      </c>
    </row>
    <row r="1162" spans="1:9">
      <c r="A1162" t="s">
        <v>2403</v>
      </c>
      <c r="B1162" t="s">
        <v>165</v>
      </c>
      <c r="C1162" t="s">
        <v>1846</v>
      </c>
      <c r="D1162" t="s">
        <v>1847</v>
      </c>
      <c r="E1162" t="s">
        <v>15997</v>
      </c>
      <c r="F1162" s="2">
        <v>322</v>
      </c>
      <c r="G1162" s="1">
        <v>39175</v>
      </c>
      <c r="H1162">
        <v>80696</v>
      </c>
      <c r="I1162">
        <v>82536.429999999993</v>
      </c>
    </row>
    <row r="1163" spans="1:9">
      <c r="A1163" t="s">
        <v>2404</v>
      </c>
      <c r="B1163" t="s">
        <v>20</v>
      </c>
      <c r="C1163" t="s">
        <v>2259</v>
      </c>
      <c r="D1163" t="s">
        <v>2260</v>
      </c>
      <c r="E1163" t="s">
        <v>15997</v>
      </c>
      <c r="F1163" s="2">
        <v>200</v>
      </c>
      <c r="G1163" s="1">
        <v>35410</v>
      </c>
      <c r="H1163">
        <v>90236</v>
      </c>
      <c r="I1163">
        <v>95567.25</v>
      </c>
    </row>
    <row r="1164" spans="1:9" hidden="1">
      <c r="A1164" t="s">
        <v>2405</v>
      </c>
      <c r="B1164" t="s">
        <v>183</v>
      </c>
      <c r="C1164" t="s">
        <v>184</v>
      </c>
      <c r="D1164" t="s">
        <v>185</v>
      </c>
      <c r="E1164" t="s">
        <v>16000</v>
      </c>
      <c r="F1164" s="2">
        <v>201</v>
      </c>
      <c r="G1164" s="1">
        <v>43041</v>
      </c>
      <c r="H1164">
        <v>35329</v>
      </c>
      <c r="I1164">
        <v>47733.94</v>
      </c>
    </row>
    <row r="1165" spans="1:9">
      <c r="A1165" t="s">
        <v>2406</v>
      </c>
      <c r="B1165" t="s">
        <v>20</v>
      </c>
      <c r="C1165" t="s">
        <v>838</v>
      </c>
      <c r="D1165" t="s">
        <v>839</v>
      </c>
      <c r="E1165" t="s">
        <v>15997</v>
      </c>
      <c r="F1165" s="2">
        <v>324</v>
      </c>
      <c r="G1165" s="1">
        <v>34239</v>
      </c>
      <c r="H1165">
        <v>92548</v>
      </c>
      <c r="I1165">
        <v>112966.9</v>
      </c>
    </row>
    <row r="1166" spans="1:9" hidden="1">
      <c r="A1166" t="s">
        <v>2407</v>
      </c>
      <c r="B1166" t="s">
        <v>2408</v>
      </c>
      <c r="C1166" t="s">
        <v>1530</v>
      </c>
      <c r="D1166" t="s">
        <v>1531</v>
      </c>
      <c r="E1166" t="s">
        <v>16041</v>
      </c>
      <c r="F1166" s="2">
        <v>1</v>
      </c>
      <c r="G1166" s="1">
        <v>39555</v>
      </c>
      <c r="H1166">
        <v>1750</v>
      </c>
      <c r="I1166">
        <v>7719.76</v>
      </c>
    </row>
    <row r="1167" spans="1:9" hidden="1">
      <c r="A1167" t="s">
        <v>2409</v>
      </c>
      <c r="B1167" t="s">
        <v>338</v>
      </c>
      <c r="C1167" t="s">
        <v>702</v>
      </c>
      <c r="D1167" t="s">
        <v>703</v>
      </c>
      <c r="E1167" t="s">
        <v>16010</v>
      </c>
      <c r="F1167" s="2">
        <v>104</v>
      </c>
      <c r="G1167" s="1">
        <v>38538</v>
      </c>
      <c r="H1167">
        <v>52456</v>
      </c>
      <c r="I1167">
        <v>57413.47</v>
      </c>
    </row>
    <row r="1168" spans="1:9" hidden="1">
      <c r="A1168" t="s">
        <v>2410</v>
      </c>
      <c r="B1168" t="s">
        <v>916</v>
      </c>
      <c r="C1168" t="s">
        <v>917</v>
      </c>
      <c r="D1168" t="s">
        <v>918</v>
      </c>
      <c r="E1168" t="s">
        <v>16029</v>
      </c>
      <c r="F1168" s="2">
        <v>13</v>
      </c>
      <c r="G1168" s="1">
        <v>38106</v>
      </c>
      <c r="H1168">
        <v>34313</v>
      </c>
      <c r="I1168">
        <v>35282.14</v>
      </c>
    </row>
    <row r="1169" spans="1:9" hidden="1">
      <c r="A1169" t="s">
        <v>2411</v>
      </c>
      <c r="B1169" t="s">
        <v>53</v>
      </c>
      <c r="C1169" t="s">
        <v>1518</v>
      </c>
      <c r="D1169" t="s">
        <v>1519</v>
      </c>
      <c r="E1169" t="s">
        <v>16006</v>
      </c>
      <c r="F1169" s="2">
        <v>19</v>
      </c>
      <c r="G1169" s="1">
        <v>37067</v>
      </c>
      <c r="H1169">
        <v>61329</v>
      </c>
      <c r="I1169">
        <v>61239.94</v>
      </c>
    </row>
    <row r="1170" spans="1:9" hidden="1">
      <c r="A1170" t="s">
        <v>2412</v>
      </c>
      <c r="B1170" t="s">
        <v>1645</v>
      </c>
      <c r="C1170" t="s">
        <v>296</v>
      </c>
      <c r="D1170" t="s">
        <v>297</v>
      </c>
      <c r="E1170" t="s">
        <v>16019</v>
      </c>
      <c r="F1170" s="2">
        <v>105</v>
      </c>
      <c r="G1170" s="1">
        <v>26952</v>
      </c>
      <c r="H1170">
        <v>42483</v>
      </c>
      <c r="I1170">
        <v>43052.35</v>
      </c>
    </row>
    <row r="1171" spans="1:9">
      <c r="A1171" t="s">
        <v>2413</v>
      </c>
      <c r="B1171" t="s">
        <v>390</v>
      </c>
      <c r="C1171" t="s">
        <v>1081</v>
      </c>
      <c r="D1171" t="s">
        <v>1082</v>
      </c>
      <c r="E1171" t="s">
        <v>15997</v>
      </c>
      <c r="F1171" s="2">
        <v>405</v>
      </c>
      <c r="G1171" s="1">
        <v>32092</v>
      </c>
      <c r="H1171">
        <v>51799</v>
      </c>
      <c r="I1171">
        <v>46015.44</v>
      </c>
    </row>
    <row r="1172" spans="1:9" hidden="1">
      <c r="A1172" t="s">
        <v>2414</v>
      </c>
      <c r="B1172" t="s">
        <v>2415</v>
      </c>
      <c r="C1172" t="s">
        <v>1169</v>
      </c>
      <c r="D1172" t="s">
        <v>1170</v>
      </c>
      <c r="E1172" t="s">
        <v>16010</v>
      </c>
      <c r="F1172" s="2">
        <v>411</v>
      </c>
      <c r="G1172" s="1">
        <v>33315</v>
      </c>
      <c r="H1172">
        <v>57040</v>
      </c>
      <c r="I1172">
        <v>83954.81</v>
      </c>
    </row>
    <row r="1173" spans="1:9">
      <c r="A1173" t="s">
        <v>2416</v>
      </c>
      <c r="B1173" t="s">
        <v>20</v>
      </c>
      <c r="C1173" t="s">
        <v>1801</v>
      </c>
      <c r="D1173" t="s">
        <v>1802</v>
      </c>
      <c r="E1173" t="s">
        <v>15997</v>
      </c>
      <c r="F1173" s="2">
        <v>190</v>
      </c>
      <c r="G1173" s="1">
        <v>33865</v>
      </c>
      <c r="H1173">
        <v>92548</v>
      </c>
      <c r="I1173">
        <v>156194.87</v>
      </c>
    </row>
    <row r="1174" spans="1:9" hidden="1">
      <c r="A1174" t="s">
        <v>2417</v>
      </c>
      <c r="B1174" t="s">
        <v>244</v>
      </c>
      <c r="C1174" t="s">
        <v>245</v>
      </c>
      <c r="D1174" t="s">
        <v>246</v>
      </c>
      <c r="E1174" t="s">
        <v>16017</v>
      </c>
      <c r="F1174" s="2">
        <v>786</v>
      </c>
      <c r="G1174" s="1">
        <v>41050</v>
      </c>
      <c r="H1174">
        <v>10974</v>
      </c>
      <c r="I1174">
        <v>10639.88</v>
      </c>
    </row>
    <row r="1175" spans="1:9" hidden="1">
      <c r="A1175" t="s">
        <v>2418</v>
      </c>
      <c r="B1175" t="s">
        <v>991</v>
      </c>
      <c r="C1175" t="s">
        <v>215</v>
      </c>
      <c r="D1175" t="s">
        <v>216</v>
      </c>
      <c r="E1175" t="s">
        <v>15994</v>
      </c>
      <c r="F1175" s="2">
        <v>804</v>
      </c>
      <c r="G1175" s="1">
        <v>42100</v>
      </c>
      <c r="H1175">
        <v>22318</v>
      </c>
      <c r="I1175">
        <v>18938.740000000002</v>
      </c>
    </row>
    <row r="1176" spans="1:9">
      <c r="A1176" t="s">
        <v>2419</v>
      </c>
      <c r="B1176" t="s">
        <v>20</v>
      </c>
      <c r="C1176" t="s">
        <v>886</v>
      </c>
      <c r="D1176" t="s">
        <v>887</v>
      </c>
      <c r="E1176" t="s">
        <v>15997</v>
      </c>
      <c r="F1176" s="2">
        <v>261</v>
      </c>
      <c r="G1176" s="1">
        <v>39379</v>
      </c>
      <c r="H1176">
        <v>79544</v>
      </c>
      <c r="I1176">
        <v>84481.279999999999</v>
      </c>
    </row>
    <row r="1177" spans="1:9" hidden="1">
      <c r="A1177" t="s">
        <v>2420</v>
      </c>
      <c r="B1177" t="s">
        <v>1573</v>
      </c>
      <c r="C1177" t="s">
        <v>2421</v>
      </c>
      <c r="D1177" t="s">
        <v>2422</v>
      </c>
      <c r="E1177" t="s">
        <v>16022</v>
      </c>
      <c r="F1177" s="2">
        <v>5</v>
      </c>
      <c r="G1177" s="1">
        <v>41296</v>
      </c>
      <c r="H1177">
        <v>61000</v>
      </c>
      <c r="I1177">
        <v>61422.48</v>
      </c>
    </row>
    <row r="1178" spans="1:9" hidden="1">
      <c r="A1178" t="s">
        <v>2423</v>
      </c>
      <c r="B1178" t="s">
        <v>563</v>
      </c>
      <c r="C1178" t="s">
        <v>296</v>
      </c>
      <c r="D1178" t="s">
        <v>297</v>
      </c>
      <c r="E1178" t="s">
        <v>16019</v>
      </c>
      <c r="F1178" s="2">
        <v>105</v>
      </c>
      <c r="G1178" s="1">
        <v>39295</v>
      </c>
      <c r="H1178">
        <v>33865</v>
      </c>
      <c r="I1178">
        <v>46818.82</v>
      </c>
    </row>
    <row r="1179" spans="1:9">
      <c r="A1179" t="s">
        <v>2424</v>
      </c>
      <c r="B1179" t="s">
        <v>165</v>
      </c>
      <c r="C1179" t="s">
        <v>424</v>
      </c>
      <c r="D1179" t="s">
        <v>425</v>
      </c>
      <c r="E1179" t="s">
        <v>15997</v>
      </c>
      <c r="F1179" s="2">
        <v>63</v>
      </c>
      <c r="G1179" s="1">
        <v>40981</v>
      </c>
      <c r="H1179">
        <v>77635</v>
      </c>
      <c r="I1179">
        <v>103227.26</v>
      </c>
    </row>
    <row r="1180" spans="1:9" hidden="1">
      <c r="A1180" t="s">
        <v>2425</v>
      </c>
      <c r="B1180" t="s">
        <v>409</v>
      </c>
      <c r="C1180" t="s">
        <v>1876</v>
      </c>
      <c r="D1180" t="s">
        <v>1877</v>
      </c>
      <c r="E1180" t="s">
        <v>16001</v>
      </c>
      <c r="F1180" s="2">
        <v>210</v>
      </c>
      <c r="G1180" s="1">
        <v>37846</v>
      </c>
      <c r="H1180">
        <v>72324</v>
      </c>
      <c r="I1180">
        <v>87700.97</v>
      </c>
    </row>
    <row r="1181" spans="1:9" hidden="1">
      <c r="A1181" t="s">
        <v>2426</v>
      </c>
      <c r="B1181" t="s">
        <v>24</v>
      </c>
      <c r="C1181" t="s">
        <v>25</v>
      </c>
      <c r="D1181" t="s">
        <v>26</v>
      </c>
      <c r="E1181" t="s">
        <v>15998</v>
      </c>
      <c r="F1181" s="2">
        <v>11</v>
      </c>
      <c r="G1181" s="1">
        <v>40413</v>
      </c>
      <c r="H1181">
        <v>72000</v>
      </c>
      <c r="I1181">
        <v>42456.68</v>
      </c>
    </row>
    <row r="1182" spans="1:9">
      <c r="A1182" t="s">
        <v>2427</v>
      </c>
      <c r="B1182" t="s">
        <v>2428</v>
      </c>
      <c r="C1182" t="s">
        <v>717</v>
      </c>
      <c r="D1182" t="s">
        <v>718</v>
      </c>
      <c r="E1182" t="s">
        <v>15997</v>
      </c>
      <c r="F1182" s="2">
        <v>386</v>
      </c>
      <c r="G1182" s="1">
        <v>40304</v>
      </c>
      <c r="H1182">
        <v>41599</v>
      </c>
      <c r="I1182">
        <v>41835.68</v>
      </c>
    </row>
    <row r="1183" spans="1:9" hidden="1">
      <c r="A1183" t="s">
        <v>2429</v>
      </c>
      <c r="B1183" t="s">
        <v>1665</v>
      </c>
      <c r="C1183" t="s">
        <v>2430</v>
      </c>
      <c r="D1183" t="s">
        <v>2431</v>
      </c>
      <c r="E1183" t="s">
        <v>16008</v>
      </c>
      <c r="F1183" s="2">
        <v>78</v>
      </c>
      <c r="G1183" s="1">
        <v>36633</v>
      </c>
      <c r="H1183">
        <v>53984</v>
      </c>
      <c r="I1183">
        <v>54150.94</v>
      </c>
    </row>
    <row r="1184" spans="1:9" hidden="1">
      <c r="A1184" t="s">
        <v>2432</v>
      </c>
      <c r="B1184" t="s">
        <v>28</v>
      </c>
      <c r="C1184" t="s">
        <v>111</v>
      </c>
      <c r="D1184" t="s">
        <v>112</v>
      </c>
      <c r="E1184" t="s">
        <v>16005</v>
      </c>
      <c r="F1184" s="2">
        <v>9</v>
      </c>
      <c r="G1184" s="1">
        <v>42155</v>
      </c>
      <c r="H1184">
        <v>24960</v>
      </c>
      <c r="I1184">
        <v>7570.02</v>
      </c>
    </row>
    <row r="1185" spans="1:9" hidden="1">
      <c r="A1185" t="s">
        <v>2433</v>
      </c>
      <c r="B1185" t="s">
        <v>1119</v>
      </c>
      <c r="C1185" t="s">
        <v>2434</v>
      </c>
      <c r="D1185" t="s">
        <v>2435</v>
      </c>
      <c r="E1185" t="s">
        <v>16004</v>
      </c>
      <c r="F1185" s="2">
        <v>104</v>
      </c>
      <c r="G1185" s="1">
        <v>38899</v>
      </c>
      <c r="H1185">
        <v>29162</v>
      </c>
      <c r="I1185">
        <v>29881.17</v>
      </c>
    </row>
    <row r="1186" spans="1:9" hidden="1">
      <c r="A1186" t="s">
        <v>2436</v>
      </c>
      <c r="B1186" t="s">
        <v>152</v>
      </c>
      <c r="C1186" t="s">
        <v>639</v>
      </c>
      <c r="D1186" t="s">
        <v>640</v>
      </c>
      <c r="E1186" t="s">
        <v>16022</v>
      </c>
      <c r="F1186" s="2">
        <v>11</v>
      </c>
      <c r="G1186" s="1">
        <v>43395</v>
      </c>
      <c r="H1186">
        <v>70949</v>
      </c>
      <c r="I1186">
        <v>38029.160000000003</v>
      </c>
    </row>
    <row r="1187" spans="1:9" hidden="1">
      <c r="A1187" t="s">
        <v>2437</v>
      </c>
      <c r="B1187" t="s">
        <v>114</v>
      </c>
      <c r="C1187" t="s">
        <v>296</v>
      </c>
      <c r="D1187" t="s">
        <v>297</v>
      </c>
      <c r="E1187" t="s">
        <v>16019</v>
      </c>
      <c r="F1187" s="2">
        <v>105</v>
      </c>
      <c r="G1187" s="1">
        <v>36003</v>
      </c>
      <c r="H1187">
        <v>35225</v>
      </c>
      <c r="I1187">
        <v>46612.62</v>
      </c>
    </row>
    <row r="1188" spans="1:9">
      <c r="A1188" t="s">
        <v>2438</v>
      </c>
      <c r="B1188" t="s">
        <v>20</v>
      </c>
      <c r="C1188" t="s">
        <v>624</v>
      </c>
      <c r="D1188" t="s">
        <v>625</v>
      </c>
      <c r="E1188" t="s">
        <v>15997</v>
      </c>
      <c r="F1188" s="2">
        <v>2</v>
      </c>
      <c r="G1188" s="1">
        <v>34914</v>
      </c>
      <c r="H1188">
        <v>91780</v>
      </c>
      <c r="I1188">
        <v>90658.79</v>
      </c>
    </row>
    <row r="1189" spans="1:9" hidden="1">
      <c r="A1189" t="s">
        <v>2439</v>
      </c>
      <c r="B1189" t="s">
        <v>2440</v>
      </c>
      <c r="C1189" t="s">
        <v>612</v>
      </c>
      <c r="D1189" t="s">
        <v>613</v>
      </c>
      <c r="E1189" t="s">
        <v>16006</v>
      </c>
      <c r="F1189" s="2">
        <v>11</v>
      </c>
      <c r="G1189" s="1">
        <v>38306</v>
      </c>
      <c r="H1189">
        <v>153772</v>
      </c>
      <c r="I1189">
        <v>151978.01999999999</v>
      </c>
    </row>
    <row r="1190" spans="1:9" hidden="1">
      <c r="A1190" t="s">
        <v>2441</v>
      </c>
      <c r="B1190" t="s">
        <v>65</v>
      </c>
      <c r="C1190" t="s">
        <v>2382</v>
      </c>
      <c r="D1190" t="s">
        <v>2383</v>
      </c>
      <c r="E1190" t="s">
        <v>16005</v>
      </c>
      <c r="F1190" s="2">
        <v>7</v>
      </c>
      <c r="G1190" s="1">
        <v>40701</v>
      </c>
      <c r="H1190">
        <v>32131</v>
      </c>
      <c r="I1190">
        <v>10357</v>
      </c>
    </row>
    <row r="1191" spans="1:9" hidden="1">
      <c r="A1191" t="s">
        <v>2442</v>
      </c>
      <c r="B1191" t="s">
        <v>771</v>
      </c>
      <c r="C1191" t="s">
        <v>1188</v>
      </c>
      <c r="D1191" t="s">
        <v>1189</v>
      </c>
      <c r="E1191" t="s">
        <v>16001</v>
      </c>
      <c r="F1191" s="2">
        <v>229</v>
      </c>
      <c r="G1191" s="1">
        <v>38796</v>
      </c>
      <c r="H1191">
        <v>73530</v>
      </c>
      <c r="I1191">
        <v>82318.91</v>
      </c>
    </row>
    <row r="1192" spans="1:9" hidden="1">
      <c r="A1192" t="s">
        <v>2443</v>
      </c>
      <c r="B1192" t="s">
        <v>2444</v>
      </c>
      <c r="C1192" t="s">
        <v>635</v>
      </c>
      <c r="D1192" t="s">
        <v>636</v>
      </c>
      <c r="E1192" t="s">
        <v>15994</v>
      </c>
      <c r="F1192" s="2">
        <v>602</v>
      </c>
      <c r="G1192" s="1">
        <v>36871</v>
      </c>
      <c r="H1192">
        <v>44094</v>
      </c>
      <c r="I1192">
        <v>138708.07999999999</v>
      </c>
    </row>
    <row r="1193" spans="1:9" hidden="1">
      <c r="A1193" t="s">
        <v>2445</v>
      </c>
      <c r="B1193" t="s">
        <v>1591</v>
      </c>
      <c r="C1193" t="s">
        <v>526</v>
      </c>
      <c r="D1193" t="s">
        <v>527</v>
      </c>
      <c r="E1193" t="s">
        <v>16004</v>
      </c>
      <c r="F1193" s="2">
        <v>18</v>
      </c>
      <c r="G1193" s="1">
        <v>41788</v>
      </c>
      <c r="H1193">
        <v>6240</v>
      </c>
    </row>
    <row r="1194" spans="1:9" hidden="1">
      <c r="A1194" t="s">
        <v>2446</v>
      </c>
      <c r="B1194" t="s">
        <v>2447</v>
      </c>
      <c r="C1194" t="s">
        <v>1377</v>
      </c>
      <c r="D1194" t="s">
        <v>1378</v>
      </c>
      <c r="E1194" t="s">
        <v>16001</v>
      </c>
      <c r="F1194" s="2">
        <v>4</v>
      </c>
      <c r="G1194" s="1">
        <v>34043</v>
      </c>
      <c r="H1194">
        <v>86292</v>
      </c>
      <c r="I1194">
        <v>146709.54</v>
      </c>
    </row>
    <row r="1195" spans="1:9" hidden="1">
      <c r="A1195" t="s">
        <v>2448</v>
      </c>
      <c r="B1195" t="s">
        <v>114</v>
      </c>
      <c r="C1195" t="s">
        <v>645</v>
      </c>
      <c r="D1195" t="s">
        <v>646</v>
      </c>
      <c r="E1195" t="s">
        <v>16032</v>
      </c>
      <c r="F1195" s="2">
        <v>401</v>
      </c>
      <c r="G1195" s="1">
        <v>42366</v>
      </c>
      <c r="H1195">
        <v>31720</v>
      </c>
      <c r="I1195">
        <v>32358.76</v>
      </c>
    </row>
    <row r="1196" spans="1:9" hidden="1">
      <c r="A1196" t="s">
        <v>2449</v>
      </c>
      <c r="B1196" t="s">
        <v>2450</v>
      </c>
      <c r="C1196" t="s">
        <v>1422</v>
      </c>
      <c r="D1196" t="s">
        <v>1423</v>
      </c>
      <c r="E1196" t="s">
        <v>16040</v>
      </c>
      <c r="F1196" s="2">
        <v>3</v>
      </c>
      <c r="G1196" s="1">
        <v>29367</v>
      </c>
      <c r="H1196">
        <v>61104</v>
      </c>
      <c r="I1196">
        <v>71241.97</v>
      </c>
    </row>
    <row r="1197" spans="1:9" hidden="1">
      <c r="A1197" t="s">
        <v>2451</v>
      </c>
      <c r="B1197" t="s">
        <v>2452</v>
      </c>
      <c r="C1197" t="s">
        <v>447</v>
      </c>
      <c r="D1197" t="s">
        <v>448</v>
      </c>
      <c r="E1197" t="s">
        <v>16012</v>
      </c>
      <c r="F1197" s="2">
        <v>1</v>
      </c>
      <c r="G1197" s="1">
        <v>38638</v>
      </c>
      <c r="H1197">
        <v>40042</v>
      </c>
      <c r="I1197">
        <v>46531.55</v>
      </c>
    </row>
    <row r="1198" spans="1:9" hidden="1">
      <c r="A1198" t="s">
        <v>2453</v>
      </c>
      <c r="B1198" t="s">
        <v>2454</v>
      </c>
      <c r="C1198" t="s">
        <v>1624</v>
      </c>
      <c r="D1198" t="s">
        <v>1625</v>
      </c>
      <c r="E1198" t="s">
        <v>16008</v>
      </c>
      <c r="F1198" s="2">
        <v>82</v>
      </c>
      <c r="G1198" s="1">
        <v>43402</v>
      </c>
      <c r="H1198">
        <v>78966</v>
      </c>
      <c r="I1198">
        <v>50113.120000000003</v>
      </c>
    </row>
    <row r="1199" spans="1:9">
      <c r="A1199" t="s">
        <v>2455</v>
      </c>
      <c r="B1199" t="s">
        <v>20</v>
      </c>
      <c r="C1199" t="s">
        <v>1698</v>
      </c>
      <c r="D1199" t="s">
        <v>1699</v>
      </c>
      <c r="E1199" t="s">
        <v>15997</v>
      </c>
      <c r="F1199" s="2">
        <v>124</v>
      </c>
      <c r="G1199" s="1">
        <v>36768</v>
      </c>
      <c r="H1199">
        <v>85609</v>
      </c>
      <c r="I1199">
        <v>88557.38</v>
      </c>
    </row>
    <row r="1200" spans="1:9" hidden="1">
      <c r="A1200" t="s">
        <v>2456</v>
      </c>
      <c r="B1200" t="s">
        <v>89</v>
      </c>
      <c r="C1200" t="s">
        <v>90</v>
      </c>
      <c r="D1200" t="s">
        <v>91</v>
      </c>
      <c r="E1200" t="s">
        <v>16005</v>
      </c>
      <c r="F1200" s="2">
        <v>15</v>
      </c>
      <c r="G1200" s="1">
        <v>43629</v>
      </c>
      <c r="H1200">
        <v>24960</v>
      </c>
    </row>
    <row r="1201" spans="1:9" hidden="1">
      <c r="A1201" t="s">
        <v>2457</v>
      </c>
      <c r="B1201" t="s">
        <v>958</v>
      </c>
      <c r="C1201" t="s">
        <v>877</v>
      </c>
      <c r="D1201" t="s">
        <v>878</v>
      </c>
      <c r="E1201" t="s">
        <v>15994</v>
      </c>
      <c r="F1201" s="2">
        <v>307</v>
      </c>
      <c r="G1201" s="1">
        <v>43057</v>
      </c>
      <c r="H1201">
        <v>36000</v>
      </c>
      <c r="I1201">
        <v>2019.13</v>
      </c>
    </row>
    <row r="1202" spans="1:9" hidden="1">
      <c r="A1202" t="s">
        <v>2458</v>
      </c>
      <c r="B1202" t="s">
        <v>1235</v>
      </c>
      <c r="C1202" t="s">
        <v>78</v>
      </c>
      <c r="D1202" t="s">
        <v>79</v>
      </c>
      <c r="E1202" t="s">
        <v>16007</v>
      </c>
      <c r="F1202" s="2">
        <v>1</v>
      </c>
      <c r="G1202" s="1">
        <v>43636</v>
      </c>
      <c r="H1202">
        <v>37110</v>
      </c>
    </row>
    <row r="1203" spans="1:9" hidden="1">
      <c r="A1203" t="s">
        <v>2459</v>
      </c>
      <c r="B1203" t="s">
        <v>1571</v>
      </c>
      <c r="C1203" t="s">
        <v>698</v>
      </c>
      <c r="D1203" t="s">
        <v>699</v>
      </c>
      <c r="E1203" t="s">
        <v>16012</v>
      </c>
      <c r="F1203" s="2">
        <v>7</v>
      </c>
      <c r="G1203" s="1">
        <v>34568</v>
      </c>
      <c r="H1203">
        <v>45925</v>
      </c>
      <c r="I1203">
        <v>40918.11</v>
      </c>
    </row>
    <row r="1204" spans="1:9" hidden="1">
      <c r="A1204" t="s">
        <v>2460</v>
      </c>
      <c r="B1204" t="s">
        <v>114</v>
      </c>
      <c r="C1204" t="s">
        <v>2461</v>
      </c>
      <c r="D1204" t="s">
        <v>2462</v>
      </c>
      <c r="E1204" t="s">
        <v>16020</v>
      </c>
      <c r="F1204" s="2">
        <v>310</v>
      </c>
      <c r="G1204" s="1">
        <v>36997</v>
      </c>
      <c r="H1204">
        <v>34247</v>
      </c>
      <c r="I1204">
        <v>38604.550000000003</v>
      </c>
    </row>
    <row r="1205" spans="1:9">
      <c r="A1205" t="s">
        <v>2463</v>
      </c>
      <c r="B1205" t="s">
        <v>20</v>
      </c>
      <c r="C1205" t="s">
        <v>2259</v>
      </c>
      <c r="D1205" t="s">
        <v>2260</v>
      </c>
      <c r="E1205" t="s">
        <v>15997</v>
      </c>
      <c r="F1205" s="2">
        <v>200</v>
      </c>
      <c r="G1205" s="1">
        <v>39428</v>
      </c>
      <c r="H1205">
        <v>79544</v>
      </c>
      <c r="I1205">
        <v>106707.61</v>
      </c>
    </row>
    <row r="1206" spans="1:9" hidden="1">
      <c r="A1206" t="s">
        <v>2464</v>
      </c>
      <c r="B1206" t="s">
        <v>193</v>
      </c>
      <c r="C1206" t="s">
        <v>1454</v>
      </c>
      <c r="D1206" t="s">
        <v>1455</v>
      </c>
      <c r="E1206" t="s">
        <v>16001</v>
      </c>
      <c r="F1206" s="2">
        <v>464</v>
      </c>
      <c r="G1206" s="1">
        <v>38796</v>
      </c>
      <c r="H1206">
        <v>72622</v>
      </c>
      <c r="I1206">
        <v>94153.01</v>
      </c>
    </row>
    <row r="1207" spans="1:9" hidden="1">
      <c r="A1207" t="s">
        <v>2465</v>
      </c>
      <c r="B1207" t="s">
        <v>634</v>
      </c>
      <c r="C1207" t="s">
        <v>2466</v>
      </c>
      <c r="D1207" t="s">
        <v>2467</v>
      </c>
      <c r="E1207" t="s">
        <v>16010</v>
      </c>
      <c r="F1207" s="2">
        <v>412</v>
      </c>
      <c r="G1207" s="1">
        <v>33051</v>
      </c>
      <c r="H1207">
        <v>48260</v>
      </c>
      <c r="I1207">
        <v>68963.360000000001</v>
      </c>
    </row>
    <row r="1208" spans="1:9" hidden="1">
      <c r="A1208" t="s">
        <v>2468</v>
      </c>
      <c r="B1208" t="s">
        <v>334</v>
      </c>
      <c r="C1208" t="s">
        <v>725</v>
      </c>
      <c r="D1208" t="s">
        <v>726</v>
      </c>
      <c r="E1208" t="s">
        <v>16034</v>
      </c>
      <c r="F1208" s="2">
        <v>1</v>
      </c>
      <c r="G1208" s="1">
        <v>43706</v>
      </c>
      <c r="H1208">
        <v>29638</v>
      </c>
    </row>
    <row r="1209" spans="1:9" hidden="1">
      <c r="A1209" t="s">
        <v>2469</v>
      </c>
      <c r="B1209" t="s">
        <v>2470</v>
      </c>
      <c r="C1209" t="s">
        <v>219</v>
      </c>
      <c r="D1209" t="s">
        <v>220</v>
      </c>
      <c r="E1209" t="s">
        <v>16015</v>
      </c>
      <c r="F1209" s="2">
        <v>101</v>
      </c>
      <c r="G1209" s="1">
        <v>42416</v>
      </c>
      <c r="H1209">
        <v>62053</v>
      </c>
      <c r="I1209">
        <v>75354.179999999993</v>
      </c>
    </row>
    <row r="1210" spans="1:9" hidden="1">
      <c r="A1210" t="s">
        <v>2471</v>
      </c>
      <c r="B1210" t="s">
        <v>57</v>
      </c>
      <c r="C1210" t="s">
        <v>58</v>
      </c>
      <c r="D1210" t="s">
        <v>59</v>
      </c>
      <c r="E1210" t="s">
        <v>15994</v>
      </c>
      <c r="F1210" s="2">
        <v>101</v>
      </c>
      <c r="G1210" s="1">
        <v>42765</v>
      </c>
      <c r="H1210">
        <v>69600</v>
      </c>
      <c r="I1210">
        <v>70170.81</v>
      </c>
    </row>
    <row r="1211" spans="1:9" hidden="1">
      <c r="A1211" t="s">
        <v>2472</v>
      </c>
      <c r="B1211" t="s">
        <v>2473</v>
      </c>
      <c r="C1211" t="s">
        <v>188</v>
      </c>
      <c r="D1211" t="s">
        <v>189</v>
      </c>
      <c r="E1211" t="s">
        <v>16010</v>
      </c>
      <c r="F1211" s="2">
        <v>506</v>
      </c>
      <c r="G1211" s="1">
        <v>33062</v>
      </c>
      <c r="H1211">
        <v>50448</v>
      </c>
      <c r="I1211">
        <v>55818.86</v>
      </c>
    </row>
    <row r="1212" spans="1:9" hidden="1">
      <c r="A1212" t="s">
        <v>2474</v>
      </c>
      <c r="B1212" t="s">
        <v>2475</v>
      </c>
      <c r="C1212" t="s">
        <v>1215</v>
      </c>
      <c r="D1212" t="s">
        <v>1216</v>
      </c>
      <c r="E1212" t="s">
        <v>16010</v>
      </c>
      <c r="F1212" s="2">
        <v>350</v>
      </c>
      <c r="G1212" s="1">
        <v>31033</v>
      </c>
      <c r="H1212">
        <v>68791</v>
      </c>
      <c r="I1212">
        <v>69488.88</v>
      </c>
    </row>
    <row r="1213" spans="1:9" hidden="1">
      <c r="A1213" t="s">
        <v>2476</v>
      </c>
      <c r="B1213" t="s">
        <v>991</v>
      </c>
      <c r="C1213" t="s">
        <v>1499</v>
      </c>
      <c r="D1213" t="s">
        <v>1500</v>
      </c>
      <c r="E1213" t="s">
        <v>16019</v>
      </c>
      <c r="F1213" s="2">
        <v>310</v>
      </c>
      <c r="G1213" s="1">
        <v>43360</v>
      </c>
      <c r="H1213">
        <v>22318</v>
      </c>
      <c r="I1213">
        <v>15877.45</v>
      </c>
    </row>
    <row r="1214" spans="1:9" hidden="1">
      <c r="A1214" t="s">
        <v>2477</v>
      </c>
      <c r="B1214" t="s">
        <v>122</v>
      </c>
      <c r="C1214" t="s">
        <v>2309</v>
      </c>
      <c r="D1214" t="s">
        <v>2310</v>
      </c>
      <c r="E1214" t="s">
        <v>16006</v>
      </c>
      <c r="F1214" s="2">
        <v>83</v>
      </c>
      <c r="G1214" s="1">
        <v>43297</v>
      </c>
      <c r="H1214">
        <v>42131</v>
      </c>
      <c r="I1214">
        <v>38891.550000000003</v>
      </c>
    </row>
    <row r="1215" spans="1:9" hidden="1">
      <c r="A1215" t="s">
        <v>2478</v>
      </c>
      <c r="B1215" t="s">
        <v>2479</v>
      </c>
      <c r="C1215" t="s">
        <v>808</v>
      </c>
      <c r="D1215" t="s">
        <v>809</v>
      </c>
      <c r="E1215" t="s">
        <v>16004</v>
      </c>
      <c r="F1215" s="2">
        <v>16</v>
      </c>
      <c r="G1215" s="1">
        <v>33380</v>
      </c>
      <c r="H1215">
        <v>79163</v>
      </c>
      <c r="I1215">
        <v>82963.67</v>
      </c>
    </row>
    <row r="1216" spans="1:9">
      <c r="A1216" t="s">
        <v>2480</v>
      </c>
      <c r="B1216" t="s">
        <v>20</v>
      </c>
      <c r="C1216" t="s">
        <v>1846</v>
      </c>
      <c r="D1216" t="s">
        <v>1847</v>
      </c>
      <c r="E1216" t="s">
        <v>15997</v>
      </c>
      <c r="F1216" s="2">
        <v>322</v>
      </c>
      <c r="G1216" s="1">
        <v>35723</v>
      </c>
      <c r="H1216">
        <v>91008</v>
      </c>
      <c r="I1216">
        <v>139292.44</v>
      </c>
    </row>
    <row r="1217" spans="1:9" hidden="1">
      <c r="A1217" t="s">
        <v>2481</v>
      </c>
      <c r="B1217" t="s">
        <v>2482</v>
      </c>
      <c r="C1217" t="s">
        <v>108</v>
      </c>
      <c r="D1217" t="s">
        <v>109</v>
      </c>
      <c r="E1217" t="s">
        <v>16010</v>
      </c>
      <c r="F1217" s="2">
        <v>102</v>
      </c>
      <c r="G1217" s="1">
        <v>30956</v>
      </c>
      <c r="H1217">
        <v>49780</v>
      </c>
      <c r="I1217">
        <v>49761.98</v>
      </c>
    </row>
    <row r="1218" spans="1:9" hidden="1">
      <c r="A1218" t="s">
        <v>2483</v>
      </c>
      <c r="B1218" t="s">
        <v>2484</v>
      </c>
      <c r="C1218" t="s">
        <v>1367</v>
      </c>
      <c r="D1218" t="s">
        <v>1368</v>
      </c>
      <c r="E1218" t="s">
        <v>15994</v>
      </c>
      <c r="F1218" s="2">
        <v>206</v>
      </c>
      <c r="G1218" s="1">
        <v>34533</v>
      </c>
      <c r="H1218">
        <v>57040</v>
      </c>
      <c r="I1218">
        <v>67028.12</v>
      </c>
    </row>
    <row r="1219" spans="1:9">
      <c r="A1219" t="s">
        <v>2485</v>
      </c>
      <c r="B1219" t="s">
        <v>20</v>
      </c>
      <c r="C1219" t="s">
        <v>1747</v>
      </c>
      <c r="D1219" t="s">
        <v>1748</v>
      </c>
      <c r="E1219" t="s">
        <v>15997</v>
      </c>
      <c r="F1219" s="2">
        <v>193</v>
      </c>
      <c r="G1219" s="1">
        <v>37924</v>
      </c>
      <c r="H1219">
        <v>84838</v>
      </c>
      <c r="I1219">
        <v>86740.37</v>
      </c>
    </row>
    <row r="1220" spans="1:9" hidden="1">
      <c r="A1220" t="s">
        <v>2486</v>
      </c>
      <c r="B1220" t="s">
        <v>2487</v>
      </c>
      <c r="C1220" t="s">
        <v>1076</v>
      </c>
      <c r="D1220" t="s">
        <v>1077</v>
      </c>
      <c r="E1220" t="s">
        <v>16007</v>
      </c>
      <c r="F1220" s="2">
        <v>100</v>
      </c>
      <c r="G1220" s="1">
        <v>41999</v>
      </c>
      <c r="H1220">
        <v>55300</v>
      </c>
      <c r="I1220">
        <v>54163.839999999997</v>
      </c>
    </row>
    <row r="1221" spans="1:9" hidden="1">
      <c r="A1221" t="s">
        <v>2488</v>
      </c>
      <c r="B1221" t="s">
        <v>958</v>
      </c>
      <c r="C1221" t="s">
        <v>1367</v>
      </c>
      <c r="D1221" t="s">
        <v>1368</v>
      </c>
      <c r="E1221" t="s">
        <v>15994</v>
      </c>
      <c r="F1221" s="2">
        <v>206</v>
      </c>
      <c r="G1221" s="1">
        <v>42511</v>
      </c>
      <c r="H1221">
        <v>38892</v>
      </c>
      <c r="I1221">
        <v>47144.72</v>
      </c>
    </row>
    <row r="1222" spans="1:9" hidden="1">
      <c r="A1222" t="s">
        <v>2489</v>
      </c>
      <c r="B1222" t="s">
        <v>193</v>
      </c>
      <c r="C1222" t="s">
        <v>348</v>
      </c>
      <c r="D1222" t="s">
        <v>349</v>
      </c>
      <c r="E1222" t="s">
        <v>16001</v>
      </c>
      <c r="F1222" s="2">
        <v>461</v>
      </c>
      <c r="G1222" s="1">
        <v>38334</v>
      </c>
      <c r="H1222">
        <v>72622</v>
      </c>
      <c r="I1222">
        <v>109451.69</v>
      </c>
    </row>
    <row r="1223" spans="1:9" hidden="1">
      <c r="A1223" t="s">
        <v>2490</v>
      </c>
      <c r="B1223" t="s">
        <v>1665</v>
      </c>
      <c r="C1223" t="s">
        <v>1630</v>
      </c>
      <c r="D1223" t="s">
        <v>1631</v>
      </c>
      <c r="E1223" t="s">
        <v>16008</v>
      </c>
      <c r="F1223" s="2">
        <v>14</v>
      </c>
      <c r="G1223" s="1">
        <v>42681</v>
      </c>
      <c r="H1223">
        <v>44061</v>
      </c>
      <c r="I1223">
        <v>44536.11</v>
      </c>
    </row>
    <row r="1224" spans="1:9">
      <c r="A1224" t="s">
        <v>2491</v>
      </c>
      <c r="B1224" t="s">
        <v>20</v>
      </c>
      <c r="C1224" t="s">
        <v>2492</v>
      </c>
      <c r="D1224" t="s">
        <v>2493</v>
      </c>
      <c r="E1224" t="s">
        <v>15997</v>
      </c>
      <c r="F1224" s="2">
        <v>263</v>
      </c>
      <c r="G1224" s="1">
        <v>39379</v>
      </c>
      <c r="H1224">
        <v>85609</v>
      </c>
      <c r="I1224">
        <v>137557.09</v>
      </c>
    </row>
    <row r="1225" spans="1:9" hidden="1">
      <c r="A1225" t="s">
        <v>2494</v>
      </c>
      <c r="B1225" t="s">
        <v>28</v>
      </c>
      <c r="C1225" t="s">
        <v>639</v>
      </c>
      <c r="D1225" t="s">
        <v>640</v>
      </c>
      <c r="E1225" t="s">
        <v>16022</v>
      </c>
      <c r="F1225" s="2">
        <v>11</v>
      </c>
      <c r="G1225" s="1">
        <v>43632</v>
      </c>
      <c r="H1225">
        <v>31200</v>
      </c>
    </row>
    <row r="1226" spans="1:9" hidden="1">
      <c r="A1226" t="s">
        <v>2495</v>
      </c>
      <c r="B1226" t="s">
        <v>2247</v>
      </c>
      <c r="C1226" t="s">
        <v>1624</v>
      </c>
      <c r="D1226" t="s">
        <v>1625</v>
      </c>
      <c r="E1226" t="s">
        <v>16008</v>
      </c>
      <c r="F1226" s="2">
        <v>82</v>
      </c>
      <c r="G1226" s="1">
        <v>43157</v>
      </c>
      <c r="H1226">
        <v>37918</v>
      </c>
      <c r="I1226">
        <v>47224.66</v>
      </c>
    </row>
    <row r="1227" spans="1:9" hidden="1">
      <c r="A1227" t="s">
        <v>2496</v>
      </c>
      <c r="B1227" t="s">
        <v>97</v>
      </c>
      <c r="C1227" t="s">
        <v>49</v>
      </c>
      <c r="D1227" t="s">
        <v>50</v>
      </c>
      <c r="E1227" t="s">
        <v>16003</v>
      </c>
      <c r="F1227" s="2">
        <v>2</v>
      </c>
      <c r="G1227" s="1">
        <v>42155</v>
      </c>
      <c r="H1227">
        <v>23920</v>
      </c>
      <c r="I1227">
        <v>5499.8</v>
      </c>
    </row>
    <row r="1228" spans="1:9" hidden="1">
      <c r="A1228" t="s">
        <v>2497</v>
      </c>
      <c r="B1228" t="s">
        <v>28</v>
      </c>
      <c r="C1228" t="s">
        <v>90</v>
      </c>
      <c r="D1228" t="s">
        <v>91</v>
      </c>
      <c r="E1228" t="s">
        <v>16005</v>
      </c>
      <c r="F1228" s="2">
        <v>15</v>
      </c>
      <c r="G1228" s="1">
        <v>43629</v>
      </c>
      <c r="H1228">
        <v>31200</v>
      </c>
    </row>
    <row r="1229" spans="1:9" hidden="1">
      <c r="A1229" t="s">
        <v>2498</v>
      </c>
      <c r="B1229" t="s">
        <v>271</v>
      </c>
      <c r="C1229" t="s">
        <v>1567</v>
      </c>
      <c r="D1229" t="s">
        <v>1568</v>
      </c>
      <c r="E1229" t="s">
        <v>16001</v>
      </c>
      <c r="F1229" s="2">
        <v>220</v>
      </c>
      <c r="G1229" s="1">
        <v>38614</v>
      </c>
      <c r="H1229">
        <v>71937</v>
      </c>
      <c r="I1229">
        <v>70708.160000000003</v>
      </c>
    </row>
    <row r="1230" spans="1:9" hidden="1">
      <c r="A1230" t="s">
        <v>2499</v>
      </c>
      <c r="B1230" t="s">
        <v>114</v>
      </c>
      <c r="C1230" t="s">
        <v>1410</v>
      </c>
      <c r="D1230" t="s">
        <v>1411</v>
      </c>
      <c r="E1230" t="s">
        <v>15994</v>
      </c>
      <c r="F1230" s="2">
        <v>553</v>
      </c>
      <c r="G1230" s="1">
        <v>43519</v>
      </c>
      <c r="H1230">
        <v>31256</v>
      </c>
      <c r="I1230">
        <v>9783.5499999999993</v>
      </c>
    </row>
    <row r="1231" spans="1:9" hidden="1">
      <c r="A1231" t="s">
        <v>2500</v>
      </c>
      <c r="B1231" t="s">
        <v>2501</v>
      </c>
      <c r="C1231" t="s">
        <v>672</v>
      </c>
      <c r="D1231" t="s">
        <v>673</v>
      </c>
      <c r="E1231" t="s">
        <v>16002</v>
      </c>
      <c r="F1231" s="2">
        <v>1</v>
      </c>
      <c r="G1231" s="1">
        <v>43153</v>
      </c>
      <c r="H1231">
        <v>90000</v>
      </c>
      <c r="I1231">
        <v>35665.160000000003</v>
      </c>
    </row>
    <row r="1232" spans="1:9" hidden="1">
      <c r="A1232" t="s">
        <v>2502</v>
      </c>
      <c r="B1232" t="s">
        <v>1325</v>
      </c>
      <c r="C1232" t="s">
        <v>616</v>
      </c>
      <c r="D1232" t="s">
        <v>617</v>
      </c>
      <c r="E1232" t="s">
        <v>16031</v>
      </c>
      <c r="F1232" s="2">
        <v>2</v>
      </c>
      <c r="G1232" s="1">
        <v>38538</v>
      </c>
      <c r="H1232">
        <v>40042</v>
      </c>
      <c r="I1232">
        <v>40779.65</v>
      </c>
    </row>
    <row r="1233" spans="1:9" hidden="1">
      <c r="A1233" t="s">
        <v>2503</v>
      </c>
      <c r="B1233" t="s">
        <v>24</v>
      </c>
      <c r="C1233" t="s">
        <v>2504</v>
      </c>
      <c r="D1233" t="s">
        <v>2505</v>
      </c>
      <c r="E1233" t="s">
        <v>15998</v>
      </c>
      <c r="F1233" s="2">
        <v>7</v>
      </c>
      <c r="G1233" s="1">
        <v>42639</v>
      </c>
      <c r="H1233">
        <v>95146</v>
      </c>
      <c r="I1233">
        <v>94667.45</v>
      </c>
    </row>
    <row r="1234" spans="1:9" hidden="1">
      <c r="A1234" t="s">
        <v>2506</v>
      </c>
      <c r="B1234" t="s">
        <v>501</v>
      </c>
      <c r="C1234" t="s">
        <v>1414</v>
      </c>
      <c r="D1234" t="s">
        <v>1415</v>
      </c>
      <c r="E1234" t="s">
        <v>16008</v>
      </c>
      <c r="F1234" s="2">
        <v>25</v>
      </c>
      <c r="G1234" s="1">
        <v>39461</v>
      </c>
      <c r="H1234">
        <v>37401</v>
      </c>
      <c r="I1234">
        <v>37518.129999999997</v>
      </c>
    </row>
    <row r="1235" spans="1:9" hidden="1">
      <c r="A1235" t="s">
        <v>2507</v>
      </c>
      <c r="B1235" t="s">
        <v>991</v>
      </c>
      <c r="C1235" t="s">
        <v>104</v>
      </c>
      <c r="D1235" t="s">
        <v>105</v>
      </c>
      <c r="E1235" t="s">
        <v>16007</v>
      </c>
      <c r="F1235" s="2">
        <v>301</v>
      </c>
      <c r="G1235" s="1">
        <v>43706</v>
      </c>
      <c r="H1235">
        <v>21008</v>
      </c>
    </row>
    <row r="1236" spans="1:9" hidden="1">
      <c r="A1236" t="s">
        <v>2508</v>
      </c>
      <c r="B1236" t="s">
        <v>2509</v>
      </c>
      <c r="C1236" t="s">
        <v>498</v>
      </c>
      <c r="D1236" t="s">
        <v>499</v>
      </c>
      <c r="E1236" t="s">
        <v>16029</v>
      </c>
      <c r="F1236" s="2">
        <v>15</v>
      </c>
      <c r="G1236" s="1">
        <v>40822</v>
      </c>
      <c r="H1236">
        <v>53134</v>
      </c>
      <c r="I1236">
        <v>60316.35</v>
      </c>
    </row>
    <row r="1237" spans="1:9" hidden="1">
      <c r="A1237" t="s">
        <v>2510</v>
      </c>
      <c r="B1237" t="s">
        <v>881</v>
      </c>
      <c r="C1237" t="s">
        <v>194</v>
      </c>
      <c r="D1237" t="s">
        <v>195</v>
      </c>
      <c r="E1237" t="s">
        <v>16001</v>
      </c>
      <c r="F1237" s="2">
        <v>466</v>
      </c>
      <c r="G1237" s="1">
        <v>42928</v>
      </c>
      <c r="H1237">
        <v>54344</v>
      </c>
      <c r="I1237">
        <v>70270.02</v>
      </c>
    </row>
    <row r="1238" spans="1:9">
      <c r="A1238" t="s">
        <v>2511</v>
      </c>
      <c r="B1238" t="s">
        <v>165</v>
      </c>
      <c r="C1238" t="s">
        <v>555</v>
      </c>
      <c r="D1238" t="s">
        <v>556</v>
      </c>
      <c r="E1238" t="s">
        <v>15997</v>
      </c>
      <c r="F1238" s="2">
        <v>93</v>
      </c>
      <c r="G1238" s="1">
        <v>39701</v>
      </c>
      <c r="H1238">
        <v>80696</v>
      </c>
      <c r="I1238">
        <v>134176.01</v>
      </c>
    </row>
    <row r="1239" spans="1:9" hidden="1">
      <c r="A1239" t="s">
        <v>2512</v>
      </c>
      <c r="B1239" t="s">
        <v>97</v>
      </c>
      <c r="C1239" t="s">
        <v>49</v>
      </c>
      <c r="D1239" t="s">
        <v>50</v>
      </c>
      <c r="E1239" t="s">
        <v>16003</v>
      </c>
      <c r="F1239" s="2">
        <v>2</v>
      </c>
      <c r="G1239" s="1">
        <v>42882</v>
      </c>
      <c r="H1239">
        <v>23920</v>
      </c>
    </row>
    <row r="1240" spans="1:9">
      <c r="A1240" t="s">
        <v>2513</v>
      </c>
      <c r="B1240" t="s">
        <v>165</v>
      </c>
      <c r="C1240" t="s">
        <v>1029</v>
      </c>
      <c r="D1240" t="s">
        <v>1030</v>
      </c>
      <c r="E1240" t="s">
        <v>15997</v>
      </c>
      <c r="F1240" s="2">
        <v>395</v>
      </c>
      <c r="G1240" s="1">
        <v>42002</v>
      </c>
      <c r="H1240">
        <v>70293</v>
      </c>
      <c r="I1240">
        <v>84218.57</v>
      </c>
    </row>
    <row r="1241" spans="1:9">
      <c r="A1241" t="s">
        <v>2514</v>
      </c>
      <c r="B1241" t="s">
        <v>40</v>
      </c>
      <c r="C1241" t="s">
        <v>675</v>
      </c>
      <c r="D1241" t="s">
        <v>676</v>
      </c>
      <c r="E1241" t="s">
        <v>15997</v>
      </c>
      <c r="F1241" s="2">
        <v>323</v>
      </c>
      <c r="G1241" s="1">
        <v>35075</v>
      </c>
      <c r="H1241">
        <v>105577</v>
      </c>
      <c r="I1241">
        <v>135464.54999999999</v>
      </c>
    </row>
    <row r="1242" spans="1:9" hidden="1">
      <c r="A1242" t="s">
        <v>2515</v>
      </c>
      <c r="B1242" t="s">
        <v>2516</v>
      </c>
      <c r="C1242" t="s">
        <v>2517</v>
      </c>
      <c r="D1242" t="s">
        <v>2518</v>
      </c>
      <c r="E1242" t="s">
        <v>16038</v>
      </c>
      <c r="F1242" s="2">
        <v>1</v>
      </c>
      <c r="G1242" s="1">
        <v>26882</v>
      </c>
      <c r="H1242">
        <v>72862</v>
      </c>
      <c r="I1242">
        <v>73578.820000000007</v>
      </c>
    </row>
    <row r="1243" spans="1:9" hidden="1">
      <c r="A1243" t="s">
        <v>2519</v>
      </c>
      <c r="B1243" t="s">
        <v>2520</v>
      </c>
      <c r="C1243" t="s">
        <v>987</v>
      </c>
      <c r="D1243" t="s">
        <v>988</v>
      </c>
      <c r="E1243" t="s">
        <v>16001</v>
      </c>
      <c r="F1243" s="2">
        <v>126</v>
      </c>
      <c r="G1243" s="1">
        <v>34624</v>
      </c>
      <c r="H1243">
        <v>103250</v>
      </c>
      <c r="I1243">
        <v>131210.35999999999</v>
      </c>
    </row>
    <row r="1244" spans="1:9" hidden="1">
      <c r="A1244" t="s">
        <v>2521</v>
      </c>
      <c r="B1244" t="s">
        <v>1553</v>
      </c>
      <c r="C1244" t="s">
        <v>494</v>
      </c>
      <c r="D1244" t="s">
        <v>495</v>
      </c>
      <c r="E1244" t="s">
        <v>15994</v>
      </c>
      <c r="F1244" s="2">
        <v>701</v>
      </c>
      <c r="G1244" s="1">
        <v>42639</v>
      </c>
      <c r="H1244">
        <v>39101</v>
      </c>
      <c r="I1244">
        <v>37739.410000000003</v>
      </c>
    </row>
    <row r="1245" spans="1:9" hidden="1">
      <c r="A1245" t="s">
        <v>2522</v>
      </c>
      <c r="B1245" t="s">
        <v>2523</v>
      </c>
      <c r="C1245" t="s">
        <v>948</v>
      </c>
      <c r="D1245" t="s">
        <v>949</v>
      </c>
      <c r="E1245" t="s">
        <v>15999</v>
      </c>
      <c r="F1245" s="2">
        <v>1</v>
      </c>
      <c r="G1245" s="1">
        <v>43043</v>
      </c>
      <c r="H1245">
        <v>64505</v>
      </c>
      <c r="I1245">
        <v>55763.81</v>
      </c>
    </row>
    <row r="1246" spans="1:9" hidden="1">
      <c r="A1246" t="s">
        <v>2524</v>
      </c>
      <c r="B1246" t="s">
        <v>179</v>
      </c>
      <c r="C1246" t="s">
        <v>987</v>
      </c>
      <c r="D1246" t="s">
        <v>988</v>
      </c>
      <c r="E1246" t="s">
        <v>16001</v>
      </c>
      <c r="F1246" s="2">
        <v>126</v>
      </c>
      <c r="G1246" s="1">
        <v>36660</v>
      </c>
      <c r="H1246">
        <v>81396</v>
      </c>
      <c r="I1246">
        <v>92965.25</v>
      </c>
    </row>
    <row r="1247" spans="1:9" hidden="1">
      <c r="A1247" t="s">
        <v>2525</v>
      </c>
      <c r="B1247" t="s">
        <v>24</v>
      </c>
      <c r="C1247" t="s">
        <v>310</v>
      </c>
      <c r="D1247" t="s">
        <v>311</v>
      </c>
      <c r="E1247" t="s">
        <v>15998</v>
      </c>
      <c r="F1247" s="2">
        <v>10</v>
      </c>
      <c r="G1247" s="1">
        <v>43500</v>
      </c>
      <c r="H1247">
        <v>68562</v>
      </c>
      <c r="I1247">
        <v>16502.7</v>
      </c>
    </row>
    <row r="1248" spans="1:9" hidden="1">
      <c r="A1248" t="s">
        <v>2526</v>
      </c>
      <c r="B1248" t="s">
        <v>409</v>
      </c>
      <c r="C1248" t="s">
        <v>2527</v>
      </c>
      <c r="D1248" t="s">
        <v>2528</v>
      </c>
      <c r="E1248" t="s">
        <v>16001</v>
      </c>
      <c r="F1248" s="2">
        <v>216</v>
      </c>
      <c r="G1248" s="1">
        <v>39034</v>
      </c>
      <c r="H1248">
        <v>69980</v>
      </c>
      <c r="I1248">
        <v>78410.210000000006</v>
      </c>
    </row>
    <row r="1249" spans="1:9" hidden="1">
      <c r="A1249" t="s">
        <v>2529</v>
      </c>
      <c r="B1249" t="s">
        <v>214</v>
      </c>
      <c r="C1249" t="s">
        <v>215</v>
      </c>
      <c r="D1249" t="s">
        <v>216</v>
      </c>
      <c r="E1249" t="s">
        <v>15994</v>
      </c>
      <c r="F1249" s="2">
        <v>804</v>
      </c>
      <c r="G1249" s="1">
        <v>39293</v>
      </c>
      <c r="H1249">
        <v>39420</v>
      </c>
      <c r="I1249">
        <v>54551.95</v>
      </c>
    </row>
    <row r="1250" spans="1:9">
      <c r="A1250" t="s">
        <v>2530</v>
      </c>
      <c r="B1250" t="s">
        <v>20</v>
      </c>
      <c r="C1250" t="s">
        <v>842</v>
      </c>
      <c r="D1250" t="s">
        <v>843</v>
      </c>
      <c r="E1250" t="s">
        <v>15997</v>
      </c>
      <c r="F1250" s="2">
        <v>370</v>
      </c>
      <c r="G1250" s="1">
        <v>30543</v>
      </c>
      <c r="H1250">
        <v>92548</v>
      </c>
      <c r="I1250">
        <v>128861.35</v>
      </c>
    </row>
    <row r="1251" spans="1:9" hidden="1">
      <c r="A1251" t="s">
        <v>2531</v>
      </c>
      <c r="B1251" t="s">
        <v>730</v>
      </c>
      <c r="C1251" t="s">
        <v>731</v>
      </c>
      <c r="D1251" t="s">
        <v>732</v>
      </c>
      <c r="E1251" t="s">
        <v>16004</v>
      </c>
      <c r="F1251" s="2">
        <v>72</v>
      </c>
      <c r="G1251" s="1">
        <v>39104</v>
      </c>
      <c r="H1251">
        <v>5512</v>
      </c>
      <c r="I1251">
        <v>1664.85</v>
      </c>
    </row>
    <row r="1252" spans="1:9" hidden="1">
      <c r="A1252" t="s">
        <v>2532</v>
      </c>
      <c r="B1252" t="s">
        <v>152</v>
      </c>
      <c r="C1252" t="s">
        <v>261</v>
      </c>
      <c r="D1252" t="s">
        <v>262</v>
      </c>
      <c r="E1252" t="s">
        <v>16004</v>
      </c>
      <c r="F1252" s="2">
        <v>200</v>
      </c>
      <c r="G1252" s="1">
        <v>42537</v>
      </c>
      <c r="H1252">
        <v>21008</v>
      </c>
      <c r="I1252">
        <v>9734.4</v>
      </c>
    </row>
    <row r="1253" spans="1:9">
      <c r="A1253" t="s">
        <v>2533</v>
      </c>
      <c r="B1253" t="s">
        <v>20</v>
      </c>
      <c r="C1253" t="s">
        <v>783</v>
      </c>
      <c r="D1253" t="s">
        <v>784</v>
      </c>
      <c r="E1253" t="s">
        <v>15997</v>
      </c>
      <c r="F1253" s="2">
        <v>35</v>
      </c>
      <c r="G1253" s="1">
        <v>39926</v>
      </c>
      <c r="H1253">
        <v>78791</v>
      </c>
      <c r="I1253">
        <v>93174.52</v>
      </c>
    </row>
    <row r="1254" spans="1:9" hidden="1">
      <c r="A1254" t="s">
        <v>2534</v>
      </c>
      <c r="B1254" t="s">
        <v>1035</v>
      </c>
      <c r="C1254" t="s">
        <v>1766</v>
      </c>
      <c r="D1254" t="s">
        <v>1767</v>
      </c>
      <c r="E1254" t="s">
        <v>16001</v>
      </c>
      <c r="F1254" s="2">
        <v>142</v>
      </c>
      <c r="G1254" s="1">
        <v>40492</v>
      </c>
      <c r="H1254">
        <v>78345</v>
      </c>
      <c r="I1254">
        <v>94121.68</v>
      </c>
    </row>
    <row r="1255" spans="1:9">
      <c r="A1255" t="s">
        <v>2535</v>
      </c>
      <c r="B1255" t="s">
        <v>20</v>
      </c>
      <c r="C1255" t="s">
        <v>351</v>
      </c>
      <c r="D1255" t="s">
        <v>352</v>
      </c>
      <c r="E1255" t="s">
        <v>15997</v>
      </c>
      <c r="F1255" s="2">
        <v>33</v>
      </c>
      <c r="G1255" s="1">
        <v>41010</v>
      </c>
      <c r="H1255">
        <v>75806</v>
      </c>
      <c r="I1255">
        <v>122803.38</v>
      </c>
    </row>
    <row r="1256" spans="1:9" hidden="1">
      <c r="A1256" t="s">
        <v>2536</v>
      </c>
      <c r="B1256" t="s">
        <v>2537</v>
      </c>
      <c r="C1256" t="s">
        <v>2538</v>
      </c>
      <c r="D1256" t="s">
        <v>2539</v>
      </c>
      <c r="E1256" t="s">
        <v>16027</v>
      </c>
      <c r="F1256" s="2">
        <v>30</v>
      </c>
      <c r="G1256" s="1">
        <v>43241</v>
      </c>
      <c r="H1256">
        <v>76500</v>
      </c>
      <c r="I1256">
        <v>74373.320000000007</v>
      </c>
    </row>
    <row r="1257" spans="1:9" hidden="1">
      <c r="A1257" t="s">
        <v>2540</v>
      </c>
      <c r="B1257" t="s">
        <v>1325</v>
      </c>
      <c r="C1257" t="s">
        <v>616</v>
      </c>
      <c r="D1257" t="s">
        <v>617</v>
      </c>
      <c r="E1257" t="s">
        <v>16031</v>
      </c>
      <c r="F1257" s="2">
        <v>2</v>
      </c>
      <c r="G1257" s="1">
        <v>43185</v>
      </c>
      <c r="H1257">
        <v>33048</v>
      </c>
      <c r="I1257">
        <v>33709.18</v>
      </c>
    </row>
    <row r="1258" spans="1:9" hidden="1">
      <c r="A1258" t="s">
        <v>2541</v>
      </c>
      <c r="B1258" t="s">
        <v>282</v>
      </c>
      <c r="C1258" t="s">
        <v>925</v>
      </c>
      <c r="D1258" t="s">
        <v>926</v>
      </c>
      <c r="E1258" t="s">
        <v>15998</v>
      </c>
      <c r="F1258" s="2">
        <v>1</v>
      </c>
      <c r="G1258" s="1">
        <v>32672</v>
      </c>
      <c r="H1258">
        <v>44706</v>
      </c>
      <c r="I1258">
        <v>43507.27</v>
      </c>
    </row>
    <row r="1259" spans="1:9">
      <c r="A1259" t="s">
        <v>2542</v>
      </c>
      <c r="B1259" t="s">
        <v>884</v>
      </c>
      <c r="C1259" t="s">
        <v>1978</v>
      </c>
      <c r="D1259" t="s">
        <v>1979</v>
      </c>
      <c r="E1259" t="s">
        <v>15997</v>
      </c>
      <c r="F1259" s="2">
        <v>396</v>
      </c>
      <c r="G1259" s="1">
        <v>36347</v>
      </c>
      <c r="H1259">
        <v>103331</v>
      </c>
      <c r="I1259">
        <v>102609.71</v>
      </c>
    </row>
    <row r="1260" spans="1:9" hidden="1">
      <c r="A1260" t="s">
        <v>2543</v>
      </c>
      <c r="B1260" t="s">
        <v>89</v>
      </c>
      <c r="C1260" t="s">
        <v>1222</v>
      </c>
      <c r="D1260" t="s">
        <v>1223</v>
      </c>
      <c r="E1260" t="s">
        <v>16005</v>
      </c>
      <c r="F1260" s="2">
        <v>1</v>
      </c>
      <c r="G1260" s="1">
        <v>41394</v>
      </c>
      <c r="H1260">
        <v>21008</v>
      </c>
      <c r="I1260">
        <v>12194.62</v>
      </c>
    </row>
    <row r="1261" spans="1:9" hidden="1">
      <c r="A1261" t="s">
        <v>2544</v>
      </c>
      <c r="B1261" t="s">
        <v>249</v>
      </c>
      <c r="C1261" t="s">
        <v>1761</v>
      </c>
      <c r="D1261" t="s">
        <v>1762</v>
      </c>
      <c r="E1261" t="s">
        <v>16018</v>
      </c>
      <c r="F1261" s="2">
        <v>12</v>
      </c>
      <c r="G1261" s="1">
        <v>38008</v>
      </c>
      <c r="H1261">
        <v>64035</v>
      </c>
      <c r="I1261">
        <v>62871.82</v>
      </c>
    </row>
    <row r="1262" spans="1:9" hidden="1">
      <c r="A1262" t="s">
        <v>2545</v>
      </c>
      <c r="B1262" t="s">
        <v>2546</v>
      </c>
      <c r="C1262" t="s">
        <v>2547</v>
      </c>
      <c r="D1262" t="s">
        <v>2548</v>
      </c>
      <c r="E1262" t="s">
        <v>16008</v>
      </c>
      <c r="F1262" s="2">
        <v>13</v>
      </c>
      <c r="G1262" s="1">
        <v>40231</v>
      </c>
      <c r="H1262">
        <v>65000</v>
      </c>
      <c r="I1262">
        <v>65699.86</v>
      </c>
    </row>
    <row r="1263" spans="1:9" hidden="1">
      <c r="A1263" t="s">
        <v>2549</v>
      </c>
      <c r="B1263" t="s">
        <v>340</v>
      </c>
      <c r="C1263" t="s">
        <v>799</v>
      </c>
      <c r="D1263" t="s">
        <v>800</v>
      </c>
      <c r="E1263" t="s">
        <v>16006</v>
      </c>
      <c r="F1263" s="2">
        <v>20</v>
      </c>
      <c r="G1263" s="1">
        <v>37459</v>
      </c>
      <c r="H1263">
        <v>55436</v>
      </c>
      <c r="I1263">
        <v>51634.28</v>
      </c>
    </row>
    <row r="1264" spans="1:9" hidden="1">
      <c r="A1264" t="s">
        <v>2550</v>
      </c>
      <c r="B1264" t="s">
        <v>278</v>
      </c>
      <c r="C1264" t="s">
        <v>514</v>
      </c>
      <c r="D1264" t="s">
        <v>515</v>
      </c>
      <c r="E1264" t="s">
        <v>16019</v>
      </c>
      <c r="F1264" s="2">
        <v>415</v>
      </c>
      <c r="G1264" s="1">
        <v>41310</v>
      </c>
      <c r="H1264">
        <v>33441</v>
      </c>
      <c r="I1264">
        <v>36632.6</v>
      </c>
    </row>
    <row r="1265" spans="1:9" hidden="1">
      <c r="A1265" t="s">
        <v>2551</v>
      </c>
      <c r="B1265" t="s">
        <v>36</v>
      </c>
      <c r="C1265" t="s">
        <v>2552</v>
      </c>
      <c r="D1265" t="s">
        <v>2553</v>
      </c>
      <c r="E1265" t="s">
        <v>16001</v>
      </c>
      <c r="F1265" s="2">
        <v>127</v>
      </c>
      <c r="G1265" s="1">
        <v>37846</v>
      </c>
      <c r="H1265">
        <v>74419</v>
      </c>
      <c r="I1265">
        <v>75234.48</v>
      </c>
    </row>
    <row r="1266" spans="1:9" hidden="1">
      <c r="A1266" t="s">
        <v>2554</v>
      </c>
      <c r="B1266" t="s">
        <v>2555</v>
      </c>
      <c r="C1266" t="s">
        <v>2556</v>
      </c>
      <c r="D1266" t="s">
        <v>2557</v>
      </c>
      <c r="E1266" t="s">
        <v>16004</v>
      </c>
      <c r="F1266" s="2">
        <v>7</v>
      </c>
      <c r="G1266" s="1">
        <v>39264</v>
      </c>
      <c r="H1266">
        <v>26171</v>
      </c>
      <c r="I1266">
        <v>27602.21</v>
      </c>
    </row>
    <row r="1267" spans="1:9" hidden="1">
      <c r="A1267" t="s">
        <v>2554</v>
      </c>
      <c r="B1267" t="s">
        <v>2558</v>
      </c>
      <c r="C1267" t="s">
        <v>2559</v>
      </c>
      <c r="D1267" t="s">
        <v>2560</v>
      </c>
      <c r="E1267" t="s">
        <v>16026</v>
      </c>
      <c r="F1267" s="2">
        <v>117</v>
      </c>
      <c r="G1267" s="1">
        <v>41445</v>
      </c>
      <c r="H1267">
        <v>30285</v>
      </c>
      <c r="I1267">
        <v>1398.29</v>
      </c>
    </row>
    <row r="1268" spans="1:9" hidden="1">
      <c r="A1268" t="s">
        <v>2561</v>
      </c>
      <c r="B1268" t="s">
        <v>122</v>
      </c>
      <c r="C1268" t="s">
        <v>2291</v>
      </c>
      <c r="D1268" t="s">
        <v>2292</v>
      </c>
      <c r="E1268" t="s">
        <v>16006</v>
      </c>
      <c r="F1268" s="2">
        <v>17</v>
      </c>
      <c r="G1268" s="1">
        <v>43633</v>
      </c>
      <c r="H1268">
        <v>42131</v>
      </c>
    </row>
    <row r="1269" spans="1:9">
      <c r="A1269" t="s">
        <v>2562</v>
      </c>
      <c r="B1269" t="s">
        <v>20</v>
      </c>
      <c r="C1269" t="s">
        <v>2563</v>
      </c>
      <c r="D1269" t="s">
        <v>2564</v>
      </c>
      <c r="E1269" t="s">
        <v>15997</v>
      </c>
      <c r="F1269" s="2">
        <v>329</v>
      </c>
      <c r="G1269" s="1">
        <v>34583</v>
      </c>
      <c r="H1269">
        <v>91780</v>
      </c>
      <c r="I1269">
        <v>130088.47</v>
      </c>
    </row>
    <row r="1270" spans="1:9" hidden="1">
      <c r="A1270" t="s">
        <v>2565</v>
      </c>
      <c r="B1270" t="s">
        <v>2566</v>
      </c>
      <c r="C1270" t="s">
        <v>1836</v>
      </c>
      <c r="D1270" t="s">
        <v>1837</v>
      </c>
      <c r="E1270" t="s">
        <v>16032</v>
      </c>
      <c r="F1270" s="2">
        <v>402</v>
      </c>
      <c r="G1270" s="1">
        <v>39239</v>
      </c>
      <c r="H1270">
        <v>36323</v>
      </c>
      <c r="I1270">
        <v>50020.42</v>
      </c>
    </row>
    <row r="1271" spans="1:9" hidden="1">
      <c r="A1271" t="s">
        <v>2567</v>
      </c>
      <c r="B1271" t="s">
        <v>1840</v>
      </c>
      <c r="C1271" t="s">
        <v>2568</v>
      </c>
      <c r="D1271" t="s">
        <v>2569</v>
      </c>
      <c r="E1271" t="s">
        <v>16020</v>
      </c>
      <c r="F1271" s="2">
        <v>411</v>
      </c>
      <c r="G1271" s="1">
        <v>34820</v>
      </c>
      <c r="H1271">
        <v>36985</v>
      </c>
      <c r="I1271">
        <v>54887.21</v>
      </c>
    </row>
    <row r="1272" spans="1:9">
      <c r="A1272" t="s">
        <v>2570</v>
      </c>
      <c r="B1272" t="s">
        <v>794</v>
      </c>
      <c r="C1272" t="s">
        <v>786</v>
      </c>
      <c r="D1272" t="s">
        <v>787</v>
      </c>
      <c r="E1272" t="s">
        <v>15997</v>
      </c>
      <c r="F1272" s="2">
        <v>95</v>
      </c>
      <c r="G1272" s="1">
        <v>34310</v>
      </c>
      <c r="H1272">
        <v>122049</v>
      </c>
      <c r="I1272">
        <v>175662.54</v>
      </c>
    </row>
    <row r="1273" spans="1:9" hidden="1">
      <c r="A1273" t="s">
        <v>2571</v>
      </c>
      <c r="B1273" t="s">
        <v>1744</v>
      </c>
      <c r="C1273" t="s">
        <v>2572</v>
      </c>
      <c r="D1273" t="s">
        <v>2573</v>
      </c>
      <c r="E1273" t="s">
        <v>16004</v>
      </c>
      <c r="F1273" s="2">
        <v>8</v>
      </c>
      <c r="G1273" s="1">
        <v>43615</v>
      </c>
      <c r="H1273">
        <v>47604</v>
      </c>
      <c r="I1273">
        <v>1830.93</v>
      </c>
    </row>
    <row r="1274" spans="1:9">
      <c r="A1274" t="s">
        <v>2574</v>
      </c>
      <c r="B1274" t="s">
        <v>20</v>
      </c>
      <c r="C1274" t="s">
        <v>783</v>
      </c>
      <c r="D1274" t="s">
        <v>784</v>
      </c>
      <c r="E1274" t="s">
        <v>15997</v>
      </c>
      <c r="F1274" s="2">
        <v>35</v>
      </c>
      <c r="G1274" s="1">
        <v>35236</v>
      </c>
      <c r="H1274">
        <v>91008</v>
      </c>
      <c r="I1274">
        <v>94390.29</v>
      </c>
    </row>
    <row r="1275" spans="1:9" hidden="1">
      <c r="A1275" t="s">
        <v>2575</v>
      </c>
      <c r="B1275" t="s">
        <v>682</v>
      </c>
      <c r="C1275" t="s">
        <v>1563</v>
      </c>
      <c r="D1275" t="s">
        <v>1564</v>
      </c>
      <c r="E1275" t="s">
        <v>16008</v>
      </c>
      <c r="F1275" s="2">
        <v>18</v>
      </c>
      <c r="G1275" s="1">
        <v>38425</v>
      </c>
      <c r="H1275">
        <v>25709</v>
      </c>
      <c r="I1275">
        <v>11346.48</v>
      </c>
    </row>
    <row r="1276" spans="1:9">
      <c r="A1276" t="s">
        <v>2576</v>
      </c>
      <c r="B1276" t="s">
        <v>20</v>
      </c>
      <c r="C1276" t="s">
        <v>130</v>
      </c>
      <c r="D1276" t="s">
        <v>131</v>
      </c>
      <c r="E1276" t="s">
        <v>15997</v>
      </c>
      <c r="F1276" s="2">
        <v>34</v>
      </c>
      <c r="G1276" s="1">
        <v>42811</v>
      </c>
      <c r="H1276">
        <v>54454</v>
      </c>
      <c r="I1276">
        <v>84880.29</v>
      </c>
    </row>
    <row r="1277" spans="1:9" hidden="1">
      <c r="A1277" t="s">
        <v>2577</v>
      </c>
      <c r="B1277" t="s">
        <v>2578</v>
      </c>
      <c r="C1277" t="s">
        <v>737</v>
      </c>
      <c r="D1277" t="s">
        <v>738</v>
      </c>
      <c r="E1277" t="s">
        <v>15994</v>
      </c>
      <c r="F1277" s="2">
        <v>601</v>
      </c>
      <c r="G1277" s="1">
        <v>32531</v>
      </c>
      <c r="H1277">
        <v>73807</v>
      </c>
      <c r="I1277">
        <v>65632.83</v>
      </c>
    </row>
    <row r="1278" spans="1:9" hidden="1">
      <c r="A1278" t="s">
        <v>2579</v>
      </c>
      <c r="B1278" t="s">
        <v>89</v>
      </c>
      <c r="C1278" t="s">
        <v>49</v>
      </c>
      <c r="D1278" t="s">
        <v>50</v>
      </c>
      <c r="E1278" t="s">
        <v>16003</v>
      </c>
      <c r="F1278" s="2">
        <v>2</v>
      </c>
      <c r="G1278" s="1">
        <v>40348</v>
      </c>
      <c r="H1278">
        <v>21008</v>
      </c>
      <c r="I1278">
        <v>6784.83</v>
      </c>
    </row>
    <row r="1279" spans="1:9" hidden="1">
      <c r="A1279" t="s">
        <v>2580</v>
      </c>
      <c r="B1279" t="s">
        <v>65</v>
      </c>
      <c r="C1279" t="s">
        <v>2249</v>
      </c>
      <c r="D1279" t="s">
        <v>2250</v>
      </c>
      <c r="E1279" t="s">
        <v>16005</v>
      </c>
      <c r="F1279" s="2">
        <v>11</v>
      </c>
      <c r="G1279" s="1">
        <v>43255</v>
      </c>
      <c r="H1279">
        <v>32131</v>
      </c>
      <c r="I1279">
        <v>4303.8900000000003</v>
      </c>
    </row>
    <row r="1280" spans="1:9" hidden="1">
      <c r="A1280" t="s">
        <v>2581</v>
      </c>
      <c r="B1280" t="s">
        <v>606</v>
      </c>
      <c r="C1280" t="s">
        <v>1288</v>
      </c>
      <c r="D1280" t="s">
        <v>1289</v>
      </c>
      <c r="E1280" t="s">
        <v>15994</v>
      </c>
      <c r="F1280" s="2">
        <v>207</v>
      </c>
      <c r="G1280" s="1">
        <v>37151</v>
      </c>
      <c r="H1280">
        <v>45674</v>
      </c>
      <c r="I1280">
        <v>47686.12</v>
      </c>
    </row>
    <row r="1281" spans="1:9" hidden="1">
      <c r="A1281" t="s">
        <v>2582</v>
      </c>
      <c r="B1281" t="s">
        <v>833</v>
      </c>
      <c r="C1281" t="s">
        <v>265</v>
      </c>
      <c r="D1281" t="s">
        <v>266</v>
      </c>
      <c r="E1281" t="s">
        <v>16000</v>
      </c>
      <c r="F1281" s="2">
        <v>2</v>
      </c>
      <c r="G1281" s="1">
        <v>43598</v>
      </c>
      <c r="H1281">
        <v>29638</v>
      </c>
      <c r="I1281">
        <v>3219.54</v>
      </c>
    </row>
    <row r="1282" spans="1:9" hidden="1">
      <c r="A1282" t="s">
        <v>2583</v>
      </c>
      <c r="B1282" t="s">
        <v>2584</v>
      </c>
      <c r="C1282" t="s">
        <v>2585</v>
      </c>
      <c r="D1282" t="s">
        <v>2586</v>
      </c>
      <c r="E1282" t="s">
        <v>16008</v>
      </c>
      <c r="F1282" s="2">
        <v>81</v>
      </c>
      <c r="G1282" s="1">
        <v>36717</v>
      </c>
      <c r="H1282">
        <v>34225</v>
      </c>
      <c r="I1282">
        <v>34382.769999999997</v>
      </c>
    </row>
    <row r="1283" spans="1:9" hidden="1">
      <c r="A1283" t="s">
        <v>2587</v>
      </c>
      <c r="B1283" t="s">
        <v>409</v>
      </c>
      <c r="C1283" t="s">
        <v>2588</v>
      </c>
      <c r="D1283" t="s">
        <v>2589</v>
      </c>
      <c r="E1283" t="s">
        <v>16001</v>
      </c>
      <c r="F1283" s="2">
        <v>155</v>
      </c>
      <c r="G1283" s="1">
        <v>40562</v>
      </c>
      <c r="H1283">
        <v>67636</v>
      </c>
      <c r="I1283">
        <v>73595.929999999993</v>
      </c>
    </row>
    <row r="1284" spans="1:9" hidden="1">
      <c r="A1284" t="s">
        <v>2590</v>
      </c>
      <c r="B1284" t="s">
        <v>2591</v>
      </c>
      <c r="C1284" t="s">
        <v>917</v>
      </c>
      <c r="D1284" t="s">
        <v>918</v>
      </c>
      <c r="E1284" t="s">
        <v>16029</v>
      </c>
      <c r="F1284" s="2">
        <v>13</v>
      </c>
      <c r="G1284" s="1">
        <v>37091</v>
      </c>
      <c r="H1284">
        <v>49061</v>
      </c>
      <c r="I1284">
        <v>51799.53</v>
      </c>
    </row>
    <row r="1285" spans="1:9">
      <c r="A1285" t="s">
        <v>2592</v>
      </c>
      <c r="B1285" t="s">
        <v>20</v>
      </c>
      <c r="C1285" t="s">
        <v>552</v>
      </c>
      <c r="D1285" t="s">
        <v>553</v>
      </c>
      <c r="E1285" t="s">
        <v>15997</v>
      </c>
      <c r="F1285" s="2">
        <v>335</v>
      </c>
      <c r="G1285" s="1">
        <v>35066</v>
      </c>
      <c r="H1285">
        <v>89466</v>
      </c>
      <c r="I1285">
        <v>131336.79</v>
      </c>
    </row>
    <row r="1286" spans="1:9" hidden="1">
      <c r="A1286" t="s">
        <v>2593</v>
      </c>
      <c r="B1286" t="s">
        <v>114</v>
      </c>
      <c r="C1286" t="s">
        <v>753</v>
      </c>
      <c r="D1286" t="s">
        <v>754</v>
      </c>
      <c r="E1286" t="s">
        <v>16010</v>
      </c>
      <c r="F1286" s="2">
        <v>320</v>
      </c>
      <c r="G1286" s="1">
        <v>41184</v>
      </c>
      <c r="H1286">
        <v>32292</v>
      </c>
      <c r="I1286">
        <v>33215.17</v>
      </c>
    </row>
    <row r="1287" spans="1:9" hidden="1">
      <c r="A1287" t="s">
        <v>2594</v>
      </c>
      <c r="B1287" t="s">
        <v>2595</v>
      </c>
      <c r="C1287" t="s">
        <v>74</v>
      </c>
      <c r="D1287" t="s">
        <v>75</v>
      </c>
      <c r="E1287" t="s">
        <v>16001</v>
      </c>
      <c r="F1287" s="2">
        <v>604</v>
      </c>
      <c r="G1287" s="1">
        <v>35145</v>
      </c>
      <c r="H1287">
        <v>60425</v>
      </c>
      <c r="I1287">
        <v>72150.42</v>
      </c>
    </row>
    <row r="1288" spans="1:9" hidden="1">
      <c r="A1288" t="s">
        <v>2596</v>
      </c>
      <c r="B1288" t="s">
        <v>720</v>
      </c>
      <c r="C1288" t="s">
        <v>2597</v>
      </c>
      <c r="D1288" t="s">
        <v>2598</v>
      </c>
      <c r="E1288" t="s">
        <v>16026</v>
      </c>
      <c r="F1288" s="2">
        <v>114</v>
      </c>
      <c r="G1288" s="1">
        <v>41445</v>
      </c>
      <c r="H1288">
        <v>32739</v>
      </c>
      <c r="I1288">
        <v>2795.42</v>
      </c>
    </row>
    <row r="1289" spans="1:9" hidden="1">
      <c r="A1289" t="s">
        <v>2596</v>
      </c>
      <c r="B1289" t="s">
        <v>1119</v>
      </c>
      <c r="C1289" t="s">
        <v>2434</v>
      </c>
      <c r="D1289" t="s">
        <v>2435</v>
      </c>
      <c r="E1289" t="s">
        <v>16004</v>
      </c>
      <c r="F1289" s="2">
        <v>104</v>
      </c>
      <c r="G1289" s="1">
        <v>38899</v>
      </c>
      <c r="H1289">
        <v>29162</v>
      </c>
      <c r="I1289">
        <v>29274.3</v>
      </c>
    </row>
    <row r="1290" spans="1:9" hidden="1">
      <c r="A1290" t="s">
        <v>2599</v>
      </c>
      <c r="B1290" t="s">
        <v>73</v>
      </c>
      <c r="C1290" t="s">
        <v>74</v>
      </c>
      <c r="D1290" t="s">
        <v>75</v>
      </c>
      <c r="E1290" t="s">
        <v>16001</v>
      </c>
      <c r="F1290" s="2">
        <v>604</v>
      </c>
      <c r="G1290" s="1">
        <v>37964</v>
      </c>
      <c r="H1290">
        <v>56322</v>
      </c>
      <c r="I1290">
        <v>66147.61</v>
      </c>
    </row>
    <row r="1291" spans="1:9" hidden="1">
      <c r="A1291" t="s">
        <v>2600</v>
      </c>
      <c r="B1291" t="s">
        <v>619</v>
      </c>
      <c r="C1291" t="s">
        <v>2142</v>
      </c>
      <c r="D1291" t="s">
        <v>2143</v>
      </c>
      <c r="E1291" t="s">
        <v>16008</v>
      </c>
      <c r="F1291" s="2">
        <v>38</v>
      </c>
      <c r="G1291" s="1">
        <v>43157</v>
      </c>
      <c r="H1291">
        <v>38926</v>
      </c>
      <c r="I1291">
        <v>29614.880000000001</v>
      </c>
    </row>
    <row r="1292" spans="1:9" hidden="1">
      <c r="A1292" t="s">
        <v>2601</v>
      </c>
      <c r="B1292" t="s">
        <v>28</v>
      </c>
      <c r="C1292" t="s">
        <v>90</v>
      </c>
      <c r="D1292" t="s">
        <v>91</v>
      </c>
      <c r="E1292" t="s">
        <v>16005</v>
      </c>
      <c r="F1292" s="2">
        <v>15</v>
      </c>
      <c r="G1292" s="1">
        <v>43629</v>
      </c>
      <c r="H1292">
        <v>31200</v>
      </c>
    </row>
    <row r="1293" spans="1:9">
      <c r="A1293" t="s">
        <v>2602</v>
      </c>
      <c r="B1293" t="s">
        <v>20</v>
      </c>
      <c r="C1293" t="s">
        <v>384</v>
      </c>
      <c r="D1293" t="s">
        <v>385</v>
      </c>
      <c r="E1293" t="s">
        <v>15997</v>
      </c>
      <c r="F1293" s="2">
        <v>6</v>
      </c>
      <c r="G1293" s="1">
        <v>40395</v>
      </c>
      <c r="H1293">
        <v>78044</v>
      </c>
      <c r="I1293">
        <v>81774.990000000005</v>
      </c>
    </row>
    <row r="1294" spans="1:9" hidden="1">
      <c r="A1294" t="s">
        <v>2603</v>
      </c>
      <c r="B1294" t="s">
        <v>160</v>
      </c>
      <c r="C1294" t="s">
        <v>2142</v>
      </c>
      <c r="D1294" t="s">
        <v>2143</v>
      </c>
      <c r="E1294" t="s">
        <v>16008</v>
      </c>
      <c r="F1294" s="2">
        <v>38</v>
      </c>
      <c r="G1294" s="1">
        <v>39256</v>
      </c>
      <c r="H1294">
        <v>21008</v>
      </c>
    </row>
    <row r="1295" spans="1:9" hidden="1">
      <c r="A1295" t="s">
        <v>2604</v>
      </c>
      <c r="B1295" t="s">
        <v>97</v>
      </c>
      <c r="C1295" t="s">
        <v>49</v>
      </c>
      <c r="D1295" t="s">
        <v>50</v>
      </c>
      <c r="E1295" t="s">
        <v>16003</v>
      </c>
      <c r="F1295" s="2">
        <v>2</v>
      </c>
      <c r="G1295" s="1">
        <v>43272</v>
      </c>
      <c r="H1295">
        <v>23920</v>
      </c>
      <c r="I1295">
        <v>2214.1799999999998</v>
      </c>
    </row>
    <row r="1296" spans="1:9" hidden="1">
      <c r="A1296" t="s">
        <v>2605</v>
      </c>
      <c r="B1296" t="s">
        <v>97</v>
      </c>
      <c r="C1296" t="s">
        <v>49</v>
      </c>
      <c r="D1296" t="s">
        <v>50</v>
      </c>
      <c r="E1296" t="s">
        <v>16003</v>
      </c>
      <c r="F1296" s="2">
        <v>2</v>
      </c>
      <c r="G1296" s="1">
        <v>43272</v>
      </c>
      <c r="H1296">
        <v>23920</v>
      </c>
      <c r="I1296">
        <v>1986.18</v>
      </c>
    </row>
    <row r="1297" spans="1:9" hidden="1">
      <c r="A1297" t="s">
        <v>2606</v>
      </c>
      <c r="B1297" t="s">
        <v>497</v>
      </c>
      <c r="C1297" t="s">
        <v>498</v>
      </c>
      <c r="D1297" t="s">
        <v>499</v>
      </c>
      <c r="E1297" t="s">
        <v>16029</v>
      </c>
      <c r="F1297" s="2">
        <v>15</v>
      </c>
      <c r="G1297" s="1">
        <v>42026</v>
      </c>
      <c r="H1297">
        <v>43285</v>
      </c>
      <c r="I1297">
        <v>44921.46</v>
      </c>
    </row>
    <row r="1298" spans="1:9">
      <c r="A1298" t="s">
        <v>2607</v>
      </c>
      <c r="B1298" t="s">
        <v>1947</v>
      </c>
      <c r="C1298" t="s">
        <v>717</v>
      </c>
      <c r="D1298" t="s">
        <v>718</v>
      </c>
      <c r="E1298" t="s">
        <v>15997</v>
      </c>
      <c r="F1298" s="2">
        <v>386</v>
      </c>
      <c r="G1298" s="1">
        <v>41919</v>
      </c>
      <c r="H1298">
        <v>52043</v>
      </c>
      <c r="I1298">
        <v>56380.39</v>
      </c>
    </row>
    <row r="1299" spans="1:9" hidden="1">
      <c r="A1299" t="s">
        <v>2608</v>
      </c>
      <c r="B1299" t="s">
        <v>650</v>
      </c>
      <c r="C1299" t="s">
        <v>494</v>
      </c>
      <c r="D1299" t="s">
        <v>495</v>
      </c>
      <c r="E1299" t="s">
        <v>15994</v>
      </c>
      <c r="F1299" s="2">
        <v>701</v>
      </c>
      <c r="G1299" s="1">
        <v>43379</v>
      </c>
      <c r="H1299">
        <v>33048</v>
      </c>
      <c r="I1299">
        <v>23515.11</v>
      </c>
    </row>
    <row r="1300" spans="1:9" hidden="1">
      <c r="A1300" t="s">
        <v>2609</v>
      </c>
      <c r="B1300" t="s">
        <v>2610</v>
      </c>
      <c r="C1300" t="s">
        <v>1436</v>
      </c>
      <c r="D1300" t="s">
        <v>1437</v>
      </c>
      <c r="E1300" t="s">
        <v>15994</v>
      </c>
      <c r="F1300" s="2">
        <v>402</v>
      </c>
      <c r="G1300" s="1">
        <v>29395</v>
      </c>
      <c r="H1300">
        <v>96300</v>
      </c>
      <c r="I1300">
        <v>98072.87</v>
      </c>
    </row>
    <row r="1301" spans="1:9" hidden="1">
      <c r="A1301" t="s">
        <v>2611</v>
      </c>
      <c r="B1301" t="s">
        <v>1106</v>
      </c>
      <c r="C1301" t="s">
        <v>917</v>
      </c>
      <c r="D1301" t="s">
        <v>918</v>
      </c>
      <c r="E1301" t="s">
        <v>16029</v>
      </c>
      <c r="F1301" s="2">
        <v>13</v>
      </c>
      <c r="G1301" s="1">
        <v>42803</v>
      </c>
      <c r="H1301">
        <v>29889</v>
      </c>
      <c r="I1301">
        <v>32660.22</v>
      </c>
    </row>
    <row r="1302" spans="1:9" hidden="1">
      <c r="A1302" t="s">
        <v>2612</v>
      </c>
      <c r="B1302" t="s">
        <v>69</v>
      </c>
      <c r="C1302" t="s">
        <v>123</v>
      </c>
      <c r="D1302" t="s">
        <v>124</v>
      </c>
      <c r="E1302" t="s">
        <v>16006</v>
      </c>
      <c r="F1302" s="2">
        <v>14</v>
      </c>
      <c r="G1302" s="1">
        <v>35989</v>
      </c>
      <c r="H1302">
        <v>39579</v>
      </c>
      <c r="I1302">
        <v>43256.72</v>
      </c>
    </row>
    <row r="1303" spans="1:9">
      <c r="A1303" t="s">
        <v>2613</v>
      </c>
      <c r="B1303" t="s">
        <v>2613</v>
      </c>
      <c r="C1303" t="s">
        <v>1824</v>
      </c>
      <c r="D1303" t="s">
        <v>1825</v>
      </c>
      <c r="E1303" t="s">
        <v>15997</v>
      </c>
      <c r="F1303" s="2">
        <v>334</v>
      </c>
      <c r="G1303" s="1">
        <v>36202</v>
      </c>
      <c r="H1303">
        <v>90833</v>
      </c>
      <c r="I1303">
        <v>115187.12</v>
      </c>
    </row>
    <row r="1304" spans="1:9">
      <c r="A1304" t="s">
        <v>2614</v>
      </c>
      <c r="B1304" t="s">
        <v>2614</v>
      </c>
      <c r="C1304" t="s">
        <v>2259</v>
      </c>
      <c r="D1304" t="s">
        <v>2260</v>
      </c>
      <c r="E1304" t="s">
        <v>15997</v>
      </c>
      <c r="F1304" s="2">
        <v>200</v>
      </c>
      <c r="G1304" s="1">
        <v>36894</v>
      </c>
      <c r="H1304">
        <v>87151</v>
      </c>
      <c r="I1304">
        <v>120470.46</v>
      </c>
    </row>
    <row r="1305" spans="1:9">
      <c r="A1305" t="s">
        <v>2615</v>
      </c>
      <c r="B1305" t="s">
        <v>2615</v>
      </c>
      <c r="C1305" t="s">
        <v>2259</v>
      </c>
      <c r="D1305" t="s">
        <v>2260</v>
      </c>
      <c r="E1305" t="s">
        <v>15997</v>
      </c>
      <c r="F1305" s="2">
        <v>200</v>
      </c>
      <c r="G1305" s="1">
        <v>35278</v>
      </c>
      <c r="H1305">
        <v>91008</v>
      </c>
      <c r="I1305">
        <v>112361.89</v>
      </c>
    </row>
    <row r="1306" spans="1:9">
      <c r="A1306" t="s">
        <v>2616</v>
      </c>
      <c r="B1306" t="s">
        <v>2616</v>
      </c>
      <c r="C1306" t="s">
        <v>2259</v>
      </c>
      <c r="D1306" t="s">
        <v>2260</v>
      </c>
      <c r="E1306" t="s">
        <v>15997</v>
      </c>
      <c r="F1306" s="2">
        <v>200</v>
      </c>
      <c r="G1306" s="1">
        <v>39133</v>
      </c>
      <c r="H1306">
        <v>80295</v>
      </c>
      <c r="I1306">
        <v>97460.98</v>
      </c>
    </row>
    <row r="1307" spans="1:9">
      <c r="A1307" t="s">
        <v>2617</v>
      </c>
      <c r="B1307" t="s">
        <v>2617</v>
      </c>
      <c r="C1307" t="s">
        <v>1824</v>
      </c>
      <c r="D1307" t="s">
        <v>1825</v>
      </c>
      <c r="E1307" t="s">
        <v>15997</v>
      </c>
      <c r="F1307" s="2">
        <v>334</v>
      </c>
      <c r="G1307" s="1">
        <v>36185</v>
      </c>
      <c r="H1307">
        <v>90833</v>
      </c>
      <c r="I1307">
        <v>109199.22</v>
      </c>
    </row>
    <row r="1308" spans="1:9">
      <c r="A1308" t="s">
        <v>2618</v>
      </c>
      <c r="B1308" t="s">
        <v>2618</v>
      </c>
      <c r="C1308" t="s">
        <v>2259</v>
      </c>
      <c r="D1308" t="s">
        <v>2260</v>
      </c>
      <c r="E1308" t="s">
        <v>15997</v>
      </c>
      <c r="F1308" s="2">
        <v>200</v>
      </c>
      <c r="G1308" s="1">
        <v>40989</v>
      </c>
      <c r="H1308">
        <v>75806</v>
      </c>
      <c r="I1308">
        <v>112024.38</v>
      </c>
    </row>
    <row r="1309" spans="1:9">
      <c r="A1309" t="s">
        <v>2619</v>
      </c>
      <c r="B1309" t="s">
        <v>2619</v>
      </c>
      <c r="C1309" t="s">
        <v>2259</v>
      </c>
      <c r="D1309" t="s">
        <v>2260</v>
      </c>
      <c r="E1309" t="s">
        <v>15997</v>
      </c>
      <c r="F1309" s="2">
        <v>200</v>
      </c>
      <c r="G1309" s="1">
        <v>36998</v>
      </c>
      <c r="H1309">
        <v>87151</v>
      </c>
      <c r="I1309">
        <v>84273.96</v>
      </c>
    </row>
    <row r="1310" spans="1:9">
      <c r="A1310" t="s">
        <v>2620</v>
      </c>
      <c r="B1310" t="s">
        <v>2620</v>
      </c>
      <c r="C1310" t="s">
        <v>2259</v>
      </c>
      <c r="D1310" t="s">
        <v>2260</v>
      </c>
      <c r="E1310" t="s">
        <v>15997</v>
      </c>
      <c r="F1310" s="2">
        <v>200</v>
      </c>
      <c r="G1310" s="1">
        <v>37061</v>
      </c>
      <c r="H1310">
        <v>87151</v>
      </c>
      <c r="I1310">
        <v>121277.2</v>
      </c>
    </row>
    <row r="1311" spans="1:9">
      <c r="A1311" t="s">
        <v>2621</v>
      </c>
      <c r="B1311" t="s">
        <v>2621</v>
      </c>
      <c r="C1311" t="s">
        <v>2259</v>
      </c>
      <c r="D1311" t="s">
        <v>2260</v>
      </c>
      <c r="E1311" t="s">
        <v>15997</v>
      </c>
      <c r="F1311" s="2">
        <v>200</v>
      </c>
      <c r="G1311" s="1">
        <v>34162</v>
      </c>
      <c r="H1311">
        <v>92548</v>
      </c>
      <c r="I1311">
        <v>113169.03</v>
      </c>
    </row>
    <row r="1312" spans="1:9">
      <c r="A1312" t="s">
        <v>2622</v>
      </c>
      <c r="B1312" t="s">
        <v>2622</v>
      </c>
      <c r="C1312" t="s">
        <v>2259</v>
      </c>
      <c r="D1312" t="s">
        <v>2260</v>
      </c>
      <c r="E1312" t="s">
        <v>15997</v>
      </c>
      <c r="F1312" s="2">
        <v>200</v>
      </c>
      <c r="G1312" s="1">
        <v>36731</v>
      </c>
      <c r="H1312">
        <v>90042</v>
      </c>
      <c r="I1312">
        <v>71038.36</v>
      </c>
    </row>
    <row r="1313" spans="1:9">
      <c r="A1313" t="s">
        <v>2623</v>
      </c>
      <c r="B1313" t="s">
        <v>2623</v>
      </c>
      <c r="C1313" t="s">
        <v>2259</v>
      </c>
      <c r="D1313" t="s">
        <v>2260</v>
      </c>
      <c r="E1313" t="s">
        <v>15997</v>
      </c>
      <c r="F1313" s="2">
        <v>200</v>
      </c>
      <c r="G1313" s="1">
        <v>39755</v>
      </c>
      <c r="H1313">
        <v>78791</v>
      </c>
      <c r="I1313">
        <v>78948.05</v>
      </c>
    </row>
    <row r="1314" spans="1:9">
      <c r="A1314" t="s">
        <v>2624</v>
      </c>
      <c r="B1314" t="s">
        <v>2624</v>
      </c>
      <c r="C1314" t="s">
        <v>2259</v>
      </c>
      <c r="D1314" t="s">
        <v>2260</v>
      </c>
      <c r="E1314" t="s">
        <v>15997</v>
      </c>
      <c r="F1314" s="2">
        <v>200</v>
      </c>
      <c r="G1314" s="1">
        <v>39197</v>
      </c>
      <c r="H1314">
        <v>82197</v>
      </c>
      <c r="I1314">
        <v>79203.3</v>
      </c>
    </row>
    <row r="1315" spans="1:9" hidden="1">
      <c r="A1315" t="s">
        <v>2625</v>
      </c>
      <c r="B1315" t="s">
        <v>24</v>
      </c>
      <c r="C1315" t="s">
        <v>25</v>
      </c>
      <c r="D1315" t="s">
        <v>26</v>
      </c>
      <c r="E1315" t="s">
        <v>15998</v>
      </c>
      <c r="F1315" s="2">
        <v>11</v>
      </c>
      <c r="G1315" s="1">
        <v>41547</v>
      </c>
      <c r="H1315">
        <v>102800</v>
      </c>
      <c r="I1315">
        <v>102721.64</v>
      </c>
    </row>
    <row r="1316" spans="1:9" hidden="1">
      <c r="A1316" t="s">
        <v>2626</v>
      </c>
      <c r="B1316" t="s">
        <v>2450</v>
      </c>
      <c r="C1316" t="s">
        <v>250</v>
      </c>
      <c r="D1316" t="s">
        <v>251</v>
      </c>
      <c r="E1316" t="s">
        <v>16018</v>
      </c>
      <c r="F1316" s="2">
        <v>1</v>
      </c>
      <c r="G1316" s="1">
        <v>39685</v>
      </c>
      <c r="H1316">
        <v>65897</v>
      </c>
      <c r="I1316">
        <v>65847.31</v>
      </c>
    </row>
    <row r="1317" spans="1:9" hidden="1">
      <c r="A1317" t="s">
        <v>2627</v>
      </c>
      <c r="B1317" t="s">
        <v>2628</v>
      </c>
      <c r="C1317" t="s">
        <v>314</v>
      </c>
      <c r="D1317" t="s">
        <v>315</v>
      </c>
      <c r="E1317" t="s">
        <v>315</v>
      </c>
      <c r="F1317" s="2">
        <v>1</v>
      </c>
      <c r="G1317" s="1">
        <v>43178</v>
      </c>
      <c r="H1317">
        <v>43856</v>
      </c>
      <c r="I1317">
        <v>43989.03</v>
      </c>
    </row>
    <row r="1318" spans="1:9">
      <c r="A1318" t="s">
        <v>2629</v>
      </c>
      <c r="B1318" t="s">
        <v>81</v>
      </c>
      <c r="C1318" t="s">
        <v>82</v>
      </c>
      <c r="D1318" t="s">
        <v>83</v>
      </c>
      <c r="E1318" t="s">
        <v>15997</v>
      </c>
      <c r="F1318" s="2">
        <v>416</v>
      </c>
      <c r="G1318" s="1">
        <v>43545</v>
      </c>
      <c r="H1318">
        <v>53512</v>
      </c>
      <c r="I1318">
        <v>12007.14</v>
      </c>
    </row>
    <row r="1319" spans="1:9">
      <c r="A1319" t="s">
        <v>2630</v>
      </c>
      <c r="B1319" t="s">
        <v>40</v>
      </c>
      <c r="C1319" t="s">
        <v>173</v>
      </c>
      <c r="D1319" t="s">
        <v>174</v>
      </c>
      <c r="E1319" t="s">
        <v>15997</v>
      </c>
      <c r="F1319" s="2">
        <v>125</v>
      </c>
      <c r="G1319" s="1">
        <v>34760</v>
      </c>
      <c r="H1319">
        <v>106415</v>
      </c>
      <c r="I1319">
        <v>108377.4</v>
      </c>
    </row>
    <row r="1320" spans="1:9" hidden="1">
      <c r="A1320" t="s">
        <v>2631</v>
      </c>
      <c r="B1320" t="s">
        <v>2632</v>
      </c>
      <c r="C1320" t="s">
        <v>219</v>
      </c>
      <c r="D1320" t="s">
        <v>220</v>
      </c>
      <c r="E1320" t="s">
        <v>16015</v>
      </c>
      <c r="F1320" s="2">
        <v>101</v>
      </c>
      <c r="G1320" s="1">
        <v>39405</v>
      </c>
      <c r="H1320">
        <v>80800</v>
      </c>
      <c r="I1320">
        <v>82295.78</v>
      </c>
    </row>
    <row r="1321" spans="1:9" hidden="1">
      <c r="A1321" t="s">
        <v>2633</v>
      </c>
      <c r="B1321" t="s">
        <v>256</v>
      </c>
      <c r="C1321" t="s">
        <v>257</v>
      </c>
      <c r="D1321" t="s">
        <v>258</v>
      </c>
      <c r="E1321" t="s">
        <v>16004</v>
      </c>
      <c r="F1321" s="2">
        <v>4</v>
      </c>
      <c r="G1321" s="1">
        <v>43313</v>
      </c>
      <c r="H1321">
        <v>54468</v>
      </c>
      <c r="I1321">
        <v>47764.4</v>
      </c>
    </row>
    <row r="1322" spans="1:9" hidden="1">
      <c r="A1322" t="s">
        <v>2634</v>
      </c>
      <c r="B1322" t="s">
        <v>114</v>
      </c>
      <c r="C1322" t="s">
        <v>635</v>
      </c>
      <c r="D1322" t="s">
        <v>636</v>
      </c>
      <c r="E1322" t="s">
        <v>15994</v>
      </c>
      <c r="F1322" s="2">
        <v>602</v>
      </c>
      <c r="G1322" s="1">
        <v>37851</v>
      </c>
      <c r="H1322">
        <v>32292</v>
      </c>
      <c r="I1322">
        <v>34290.44</v>
      </c>
    </row>
    <row r="1323" spans="1:9">
      <c r="A1323" t="s">
        <v>2635</v>
      </c>
      <c r="B1323" t="s">
        <v>233</v>
      </c>
      <c r="C1323" t="s">
        <v>234</v>
      </c>
      <c r="D1323" t="s">
        <v>235</v>
      </c>
      <c r="E1323" t="s">
        <v>15997</v>
      </c>
      <c r="F1323" s="2">
        <v>372</v>
      </c>
      <c r="G1323" s="1">
        <v>42390</v>
      </c>
      <c r="H1323">
        <v>50103</v>
      </c>
      <c r="I1323">
        <v>53492.45</v>
      </c>
    </row>
    <row r="1324" spans="1:9" hidden="1">
      <c r="A1324" t="s">
        <v>2636</v>
      </c>
      <c r="B1324" t="s">
        <v>720</v>
      </c>
      <c r="C1324" t="s">
        <v>362</v>
      </c>
      <c r="D1324" t="s">
        <v>363</v>
      </c>
      <c r="E1324" t="s">
        <v>16023</v>
      </c>
      <c r="F1324" s="2">
        <v>112</v>
      </c>
      <c r="G1324" s="1">
        <v>41445</v>
      </c>
      <c r="H1324">
        <v>32739</v>
      </c>
    </row>
    <row r="1325" spans="1:9" hidden="1">
      <c r="A1325" t="s">
        <v>2636</v>
      </c>
      <c r="B1325" t="s">
        <v>1119</v>
      </c>
      <c r="C1325" t="s">
        <v>141</v>
      </c>
      <c r="D1325" t="s">
        <v>142</v>
      </c>
      <c r="E1325" t="s">
        <v>16004</v>
      </c>
      <c r="F1325" s="2">
        <v>102</v>
      </c>
      <c r="G1325" s="1">
        <v>38899</v>
      </c>
      <c r="H1325">
        <v>29162</v>
      </c>
      <c r="I1325">
        <v>29770.720000000001</v>
      </c>
    </row>
    <row r="1326" spans="1:9" hidden="1">
      <c r="A1326" t="s">
        <v>2637</v>
      </c>
      <c r="B1326" t="s">
        <v>244</v>
      </c>
      <c r="C1326" t="s">
        <v>245</v>
      </c>
      <c r="D1326" t="s">
        <v>246</v>
      </c>
      <c r="E1326" t="s">
        <v>16017</v>
      </c>
      <c r="F1326" s="2">
        <v>786</v>
      </c>
      <c r="G1326" s="1">
        <v>43699</v>
      </c>
      <c r="H1326">
        <v>10054</v>
      </c>
    </row>
    <row r="1327" spans="1:9" hidden="1">
      <c r="A1327" t="s">
        <v>2638</v>
      </c>
      <c r="B1327" t="s">
        <v>114</v>
      </c>
      <c r="C1327" t="s">
        <v>585</v>
      </c>
      <c r="D1327" t="s">
        <v>586</v>
      </c>
      <c r="E1327" t="s">
        <v>15994</v>
      </c>
      <c r="F1327" s="2">
        <v>606</v>
      </c>
      <c r="G1327" s="1">
        <v>41477</v>
      </c>
      <c r="H1327">
        <v>32292</v>
      </c>
      <c r="I1327">
        <v>44552.29</v>
      </c>
    </row>
    <row r="1328" spans="1:9" hidden="1">
      <c r="A1328" t="s">
        <v>2639</v>
      </c>
      <c r="B1328" t="s">
        <v>2640</v>
      </c>
      <c r="C1328" t="s">
        <v>2641</v>
      </c>
      <c r="D1328" t="s">
        <v>2642</v>
      </c>
      <c r="E1328" t="s">
        <v>16004</v>
      </c>
      <c r="F1328" s="2">
        <v>5</v>
      </c>
      <c r="G1328" s="1">
        <v>38379</v>
      </c>
      <c r="H1328">
        <v>40891</v>
      </c>
      <c r="I1328">
        <v>38109.64</v>
      </c>
    </row>
    <row r="1329" spans="1:9" hidden="1">
      <c r="A1329" t="s">
        <v>2643</v>
      </c>
      <c r="B1329" t="s">
        <v>542</v>
      </c>
      <c r="C1329" t="s">
        <v>1393</v>
      </c>
      <c r="D1329" t="s">
        <v>1394</v>
      </c>
      <c r="E1329" t="s">
        <v>16011</v>
      </c>
      <c r="F1329" s="2">
        <v>105</v>
      </c>
      <c r="G1329" s="1">
        <v>32365</v>
      </c>
      <c r="H1329">
        <v>39832</v>
      </c>
      <c r="I1329">
        <v>44117.64</v>
      </c>
    </row>
    <row r="1330" spans="1:9" hidden="1">
      <c r="A1330" t="s">
        <v>2644</v>
      </c>
      <c r="B1330" t="s">
        <v>156</v>
      </c>
      <c r="C1330" t="s">
        <v>858</v>
      </c>
      <c r="D1330" t="s">
        <v>859</v>
      </c>
      <c r="E1330" t="s">
        <v>16014</v>
      </c>
      <c r="F1330" s="2">
        <v>2</v>
      </c>
      <c r="G1330" s="1">
        <v>43619</v>
      </c>
      <c r="H1330">
        <v>75000</v>
      </c>
      <c r="I1330">
        <v>2884.62</v>
      </c>
    </row>
    <row r="1331" spans="1:9" hidden="1">
      <c r="A1331" t="s">
        <v>2645</v>
      </c>
      <c r="B1331" t="s">
        <v>89</v>
      </c>
      <c r="C1331" t="s">
        <v>90</v>
      </c>
      <c r="D1331" t="s">
        <v>91</v>
      </c>
      <c r="E1331" t="s">
        <v>16005</v>
      </c>
      <c r="F1331" s="2">
        <v>15</v>
      </c>
      <c r="G1331" s="1">
        <v>43629</v>
      </c>
      <c r="H1331">
        <v>24960</v>
      </c>
    </row>
    <row r="1332" spans="1:9" hidden="1">
      <c r="A1332" t="s">
        <v>2646</v>
      </c>
      <c r="B1332" t="s">
        <v>1351</v>
      </c>
      <c r="C1332" t="s">
        <v>1352</v>
      </c>
      <c r="D1332" t="s">
        <v>1353</v>
      </c>
      <c r="E1332" t="s">
        <v>16001</v>
      </c>
      <c r="F1332" s="2">
        <v>603</v>
      </c>
      <c r="G1332" s="1">
        <v>37608</v>
      </c>
      <c r="H1332">
        <v>55794</v>
      </c>
      <c r="I1332">
        <v>99134.9</v>
      </c>
    </row>
    <row r="1333" spans="1:9">
      <c r="A1333" t="s">
        <v>2647</v>
      </c>
      <c r="B1333" t="s">
        <v>20</v>
      </c>
      <c r="C1333" t="s">
        <v>1824</v>
      </c>
      <c r="D1333" t="s">
        <v>1825</v>
      </c>
      <c r="E1333" t="s">
        <v>15997</v>
      </c>
      <c r="F1333" s="2">
        <v>334</v>
      </c>
      <c r="G1333" s="1">
        <v>36251</v>
      </c>
      <c r="H1333">
        <v>88694</v>
      </c>
      <c r="I1333">
        <v>120880.37</v>
      </c>
    </row>
    <row r="1334" spans="1:9" hidden="1">
      <c r="A1334" t="s">
        <v>2648</v>
      </c>
      <c r="B1334" t="s">
        <v>991</v>
      </c>
      <c r="C1334" t="s">
        <v>104</v>
      </c>
      <c r="D1334" t="s">
        <v>105</v>
      </c>
      <c r="E1334" t="s">
        <v>16007</v>
      </c>
      <c r="F1334" s="2">
        <v>301</v>
      </c>
      <c r="G1334" s="1">
        <v>43664</v>
      </c>
      <c r="H1334">
        <v>29120</v>
      </c>
    </row>
    <row r="1335" spans="1:9" hidden="1">
      <c r="A1335" t="s">
        <v>2649</v>
      </c>
      <c r="B1335" t="s">
        <v>114</v>
      </c>
      <c r="C1335" t="s">
        <v>1789</v>
      </c>
      <c r="D1335" t="s">
        <v>1790</v>
      </c>
      <c r="E1335" t="s">
        <v>16019</v>
      </c>
      <c r="F1335" s="2">
        <v>414</v>
      </c>
      <c r="G1335" s="1">
        <v>42275</v>
      </c>
      <c r="H1335">
        <v>31720</v>
      </c>
      <c r="I1335">
        <v>46503.28</v>
      </c>
    </row>
    <row r="1336" spans="1:9">
      <c r="A1336" t="s">
        <v>2650</v>
      </c>
      <c r="B1336" t="s">
        <v>1098</v>
      </c>
      <c r="C1336" t="s">
        <v>1124</v>
      </c>
      <c r="D1336" t="s">
        <v>1125</v>
      </c>
      <c r="E1336" t="s">
        <v>15997</v>
      </c>
      <c r="F1336" s="2">
        <v>363</v>
      </c>
      <c r="G1336" s="1">
        <v>35646</v>
      </c>
      <c r="H1336">
        <v>42374</v>
      </c>
      <c r="I1336">
        <v>52960.15</v>
      </c>
    </row>
    <row r="1337" spans="1:9" hidden="1">
      <c r="A1337" t="s">
        <v>2651</v>
      </c>
      <c r="B1337" t="s">
        <v>203</v>
      </c>
      <c r="C1337" t="s">
        <v>145</v>
      </c>
      <c r="D1337" t="s">
        <v>146</v>
      </c>
      <c r="E1337" t="s">
        <v>16010</v>
      </c>
      <c r="F1337" s="2">
        <v>300</v>
      </c>
      <c r="G1337" s="1">
        <v>35772</v>
      </c>
      <c r="H1337">
        <v>43154</v>
      </c>
      <c r="I1337">
        <v>41228.58</v>
      </c>
    </row>
    <row r="1338" spans="1:9" hidden="1">
      <c r="A1338" t="s">
        <v>2652</v>
      </c>
      <c r="B1338" t="s">
        <v>2228</v>
      </c>
      <c r="C1338" t="s">
        <v>219</v>
      </c>
      <c r="D1338" t="s">
        <v>220</v>
      </c>
      <c r="E1338" t="s">
        <v>16015</v>
      </c>
      <c r="F1338" s="2">
        <v>101</v>
      </c>
      <c r="G1338" s="1">
        <v>41708</v>
      </c>
      <c r="H1338">
        <v>56919</v>
      </c>
      <c r="I1338">
        <v>60972.19</v>
      </c>
    </row>
    <row r="1339" spans="1:9">
      <c r="A1339" t="s">
        <v>2653</v>
      </c>
      <c r="B1339" t="s">
        <v>20</v>
      </c>
      <c r="C1339" t="s">
        <v>1206</v>
      </c>
      <c r="D1339" t="s">
        <v>1207</v>
      </c>
      <c r="E1339" t="s">
        <v>15997</v>
      </c>
      <c r="F1339" s="2">
        <v>305</v>
      </c>
      <c r="G1339" s="1">
        <v>40065</v>
      </c>
      <c r="H1339">
        <v>78044</v>
      </c>
      <c r="I1339">
        <v>98813.77</v>
      </c>
    </row>
    <row r="1340" spans="1:9" hidden="1">
      <c r="A1340" t="s">
        <v>2654</v>
      </c>
      <c r="B1340" t="s">
        <v>1705</v>
      </c>
      <c r="C1340" t="s">
        <v>1706</v>
      </c>
      <c r="D1340" t="s">
        <v>1707</v>
      </c>
      <c r="E1340" t="s">
        <v>16004</v>
      </c>
      <c r="F1340" s="2">
        <v>501</v>
      </c>
      <c r="G1340" s="1">
        <v>41949</v>
      </c>
      <c r="H1340">
        <v>42588</v>
      </c>
      <c r="I1340">
        <v>45801.88</v>
      </c>
    </row>
    <row r="1341" spans="1:9" hidden="1">
      <c r="A1341" t="s">
        <v>2655</v>
      </c>
      <c r="B1341" t="s">
        <v>2656</v>
      </c>
      <c r="C1341" t="s">
        <v>645</v>
      </c>
      <c r="D1341" t="s">
        <v>646</v>
      </c>
      <c r="E1341" t="s">
        <v>16032</v>
      </c>
      <c r="F1341" s="2">
        <v>401</v>
      </c>
      <c r="G1341" s="1">
        <v>42782</v>
      </c>
      <c r="H1341">
        <v>66437</v>
      </c>
      <c r="I1341">
        <v>66939.360000000001</v>
      </c>
    </row>
    <row r="1342" spans="1:9" hidden="1">
      <c r="A1342" t="s">
        <v>2657</v>
      </c>
      <c r="B1342" t="s">
        <v>542</v>
      </c>
      <c r="C1342" t="s">
        <v>296</v>
      </c>
      <c r="D1342" t="s">
        <v>297</v>
      </c>
      <c r="E1342" t="s">
        <v>16019</v>
      </c>
      <c r="F1342" s="2">
        <v>105</v>
      </c>
      <c r="G1342" s="1">
        <v>42150</v>
      </c>
      <c r="H1342">
        <v>34633</v>
      </c>
      <c r="I1342">
        <v>35889.230000000003</v>
      </c>
    </row>
    <row r="1343" spans="1:9" hidden="1">
      <c r="A1343" t="s">
        <v>2658</v>
      </c>
      <c r="B1343" t="s">
        <v>28</v>
      </c>
      <c r="C1343" t="s">
        <v>639</v>
      </c>
      <c r="D1343" t="s">
        <v>640</v>
      </c>
      <c r="E1343" t="s">
        <v>16022</v>
      </c>
      <c r="F1343" s="2">
        <v>11</v>
      </c>
      <c r="G1343" s="1">
        <v>43617</v>
      </c>
      <c r="H1343">
        <v>24960</v>
      </c>
    </row>
    <row r="1344" spans="1:9" hidden="1">
      <c r="A1344" t="s">
        <v>2659</v>
      </c>
      <c r="B1344" t="s">
        <v>2660</v>
      </c>
      <c r="C1344" t="s">
        <v>502</v>
      </c>
      <c r="D1344" t="s">
        <v>503</v>
      </c>
      <c r="E1344" t="s">
        <v>16008</v>
      </c>
      <c r="F1344" s="2">
        <v>12</v>
      </c>
      <c r="G1344" s="1">
        <v>42058</v>
      </c>
      <c r="H1344">
        <v>32270</v>
      </c>
      <c r="I1344">
        <v>32896.15</v>
      </c>
    </row>
    <row r="1345" spans="1:9" hidden="1">
      <c r="A1345" t="s">
        <v>2661</v>
      </c>
      <c r="B1345" t="s">
        <v>334</v>
      </c>
      <c r="C1345" t="s">
        <v>689</v>
      </c>
      <c r="D1345" t="s">
        <v>690</v>
      </c>
      <c r="E1345" t="s">
        <v>16010</v>
      </c>
      <c r="F1345" s="2">
        <v>310</v>
      </c>
      <c r="G1345" s="1">
        <v>40591</v>
      </c>
      <c r="H1345">
        <v>33690</v>
      </c>
      <c r="I1345">
        <v>34925.1</v>
      </c>
    </row>
    <row r="1346" spans="1:9" hidden="1">
      <c r="A1346" t="s">
        <v>2662</v>
      </c>
      <c r="B1346" t="s">
        <v>306</v>
      </c>
      <c r="C1346" t="s">
        <v>1410</v>
      </c>
      <c r="D1346" t="s">
        <v>1411</v>
      </c>
      <c r="E1346" t="s">
        <v>15994</v>
      </c>
      <c r="F1346" s="2">
        <v>553</v>
      </c>
      <c r="G1346" s="1">
        <v>37557</v>
      </c>
      <c r="H1346">
        <v>36259</v>
      </c>
      <c r="I1346">
        <v>44125.9</v>
      </c>
    </row>
    <row r="1347" spans="1:9" hidden="1">
      <c r="A1347" t="s">
        <v>2663</v>
      </c>
      <c r="B1347" t="s">
        <v>2377</v>
      </c>
      <c r="C1347" t="s">
        <v>661</v>
      </c>
      <c r="D1347" t="s">
        <v>662</v>
      </c>
      <c r="E1347" t="s">
        <v>16006</v>
      </c>
      <c r="F1347" s="2">
        <v>53</v>
      </c>
      <c r="G1347" s="1">
        <v>43269</v>
      </c>
      <c r="H1347">
        <v>49651</v>
      </c>
      <c r="I1347">
        <v>42243.01</v>
      </c>
    </row>
    <row r="1348" spans="1:9">
      <c r="A1348" t="s">
        <v>2664</v>
      </c>
      <c r="B1348" t="s">
        <v>1272</v>
      </c>
      <c r="C1348" t="s">
        <v>717</v>
      </c>
      <c r="D1348" t="s">
        <v>718</v>
      </c>
      <c r="E1348" t="s">
        <v>15997</v>
      </c>
      <c r="F1348" s="2">
        <v>386</v>
      </c>
      <c r="G1348" s="1">
        <v>43382</v>
      </c>
      <c r="H1348">
        <v>49651</v>
      </c>
      <c r="I1348">
        <v>35313.51</v>
      </c>
    </row>
    <row r="1349" spans="1:9" hidden="1">
      <c r="A1349" t="s">
        <v>2665</v>
      </c>
      <c r="B1349" t="s">
        <v>144</v>
      </c>
      <c r="C1349" t="s">
        <v>145</v>
      </c>
      <c r="D1349" t="s">
        <v>146</v>
      </c>
      <c r="E1349" t="s">
        <v>16010</v>
      </c>
      <c r="F1349" s="2">
        <v>300</v>
      </c>
      <c r="G1349" s="1">
        <v>33240</v>
      </c>
      <c r="H1349">
        <v>81916</v>
      </c>
      <c r="I1349">
        <v>81806.38</v>
      </c>
    </row>
    <row r="1350" spans="1:9" hidden="1">
      <c r="A1350" t="s">
        <v>2666</v>
      </c>
      <c r="B1350" t="s">
        <v>114</v>
      </c>
      <c r="C1350" t="s">
        <v>2389</v>
      </c>
      <c r="D1350" t="s">
        <v>2390</v>
      </c>
      <c r="E1350" t="s">
        <v>15994</v>
      </c>
      <c r="F1350" s="2">
        <v>303</v>
      </c>
      <c r="G1350" s="1">
        <v>43519</v>
      </c>
      <c r="H1350">
        <v>31256</v>
      </c>
      <c r="I1350">
        <v>10550.94</v>
      </c>
    </row>
    <row r="1351" spans="1:9" hidden="1">
      <c r="A1351" t="s">
        <v>2667</v>
      </c>
      <c r="B1351" t="s">
        <v>958</v>
      </c>
      <c r="C1351" t="s">
        <v>1367</v>
      </c>
      <c r="D1351" t="s">
        <v>1368</v>
      </c>
      <c r="E1351" t="s">
        <v>15994</v>
      </c>
      <c r="F1351" s="2">
        <v>206</v>
      </c>
      <c r="G1351" s="1">
        <v>36030</v>
      </c>
      <c r="H1351">
        <v>39501</v>
      </c>
      <c r="I1351">
        <v>48213.599999999999</v>
      </c>
    </row>
    <row r="1352" spans="1:9" hidden="1">
      <c r="A1352" t="s">
        <v>2668</v>
      </c>
      <c r="B1352" t="s">
        <v>591</v>
      </c>
      <c r="C1352" t="s">
        <v>184</v>
      </c>
      <c r="D1352" t="s">
        <v>185</v>
      </c>
      <c r="E1352" t="s">
        <v>16000</v>
      </c>
      <c r="F1352" s="2">
        <v>201</v>
      </c>
      <c r="G1352" s="1">
        <v>38722</v>
      </c>
      <c r="H1352">
        <v>44584</v>
      </c>
      <c r="I1352">
        <v>65721.16</v>
      </c>
    </row>
    <row r="1353" spans="1:9" hidden="1">
      <c r="A1353" t="s">
        <v>2669</v>
      </c>
      <c r="B1353" t="s">
        <v>278</v>
      </c>
      <c r="C1353" t="s">
        <v>279</v>
      </c>
      <c r="D1353" t="s">
        <v>280</v>
      </c>
      <c r="E1353" t="s">
        <v>16011</v>
      </c>
      <c r="F1353" s="2">
        <v>411</v>
      </c>
      <c r="G1353" s="1">
        <v>39006</v>
      </c>
      <c r="H1353">
        <v>34439</v>
      </c>
      <c r="I1353">
        <v>37422.03</v>
      </c>
    </row>
    <row r="1354" spans="1:9" hidden="1">
      <c r="A1354" t="s">
        <v>2670</v>
      </c>
      <c r="B1354" t="s">
        <v>278</v>
      </c>
      <c r="C1354" t="s">
        <v>514</v>
      </c>
      <c r="D1354" t="s">
        <v>515</v>
      </c>
      <c r="E1354" t="s">
        <v>16019</v>
      </c>
      <c r="F1354" s="2">
        <v>415</v>
      </c>
      <c r="G1354" s="1">
        <v>43374</v>
      </c>
      <c r="H1354">
        <v>32227</v>
      </c>
      <c r="I1354">
        <v>19335.150000000001</v>
      </c>
    </row>
    <row r="1355" spans="1:9" hidden="1">
      <c r="A1355" t="s">
        <v>2671</v>
      </c>
      <c r="B1355" t="s">
        <v>244</v>
      </c>
      <c r="C1355" t="s">
        <v>245</v>
      </c>
      <c r="D1355" t="s">
        <v>246</v>
      </c>
      <c r="E1355" t="s">
        <v>16017</v>
      </c>
      <c r="F1355" s="2">
        <v>786</v>
      </c>
      <c r="G1355" s="1">
        <v>43419</v>
      </c>
      <c r="H1355">
        <v>10054</v>
      </c>
      <c r="I1355">
        <v>6981.91</v>
      </c>
    </row>
    <row r="1356" spans="1:9" hidden="1">
      <c r="A1356" t="s">
        <v>2672</v>
      </c>
      <c r="B1356" t="s">
        <v>1235</v>
      </c>
      <c r="C1356" t="s">
        <v>78</v>
      </c>
      <c r="D1356" t="s">
        <v>79</v>
      </c>
      <c r="E1356" t="s">
        <v>16007</v>
      </c>
      <c r="F1356" s="2">
        <v>1</v>
      </c>
      <c r="G1356" s="1">
        <v>39391</v>
      </c>
      <c r="H1356">
        <v>42745</v>
      </c>
      <c r="I1356">
        <v>66534.14</v>
      </c>
    </row>
    <row r="1357" spans="1:9" hidden="1">
      <c r="A1357" t="s">
        <v>2673</v>
      </c>
      <c r="B1357" t="s">
        <v>2674</v>
      </c>
      <c r="C1357" t="s">
        <v>153</v>
      </c>
      <c r="D1357" t="s">
        <v>154</v>
      </c>
      <c r="E1357" t="s">
        <v>16013</v>
      </c>
      <c r="F1357" s="2">
        <v>1</v>
      </c>
      <c r="G1357" s="1">
        <v>38607</v>
      </c>
      <c r="H1357">
        <v>42846</v>
      </c>
      <c r="I1357">
        <v>44659.02</v>
      </c>
    </row>
    <row r="1358" spans="1:9" hidden="1">
      <c r="A1358" t="s">
        <v>2675</v>
      </c>
      <c r="B1358" t="s">
        <v>334</v>
      </c>
      <c r="C1358" t="s">
        <v>689</v>
      </c>
      <c r="D1358" t="s">
        <v>690</v>
      </c>
      <c r="E1358" t="s">
        <v>16010</v>
      </c>
      <c r="F1358" s="2">
        <v>310</v>
      </c>
      <c r="G1358" s="1">
        <v>39256</v>
      </c>
      <c r="H1358">
        <v>30316</v>
      </c>
      <c r="I1358">
        <v>31089.39</v>
      </c>
    </row>
    <row r="1359" spans="1:9" hidden="1">
      <c r="A1359" t="s">
        <v>2676</v>
      </c>
      <c r="B1359" t="s">
        <v>28</v>
      </c>
      <c r="C1359" t="s">
        <v>639</v>
      </c>
      <c r="D1359" t="s">
        <v>640</v>
      </c>
      <c r="E1359" t="s">
        <v>16022</v>
      </c>
      <c r="F1359" s="2">
        <v>11</v>
      </c>
      <c r="G1359" s="1">
        <v>40243</v>
      </c>
      <c r="H1359">
        <v>29120</v>
      </c>
      <c r="I1359">
        <v>29361.99</v>
      </c>
    </row>
    <row r="1360" spans="1:9" hidden="1">
      <c r="A1360" t="s">
        <v>2677</v>
      </c>
      <c r="B1360" t="s">
        <v>720</v>
      </c>
      <c r="C1360" t="s">
        <v>432</v>
      </c>
      <c r="D1360" t="s">
        <v>433</v>
      </c>
      <c r="E1360" t="s">
        <v>16026</v>
      </c>
      <c r="F1360" s="2">
        <v>111</v>
      </c>
      <c r="G1360" s="1">
        <v>43642</v>
      </c>
      <c r="H1360">
        <v>30701</v>
      </c>
    </row>
    <row r="1361" spans="1:9" hidden="1">
      <c r="A1361" t="s">
        <v>2677</v>
      </c>
      <c r="B1361" t="s">
        <v>1119</v>
      </c>
      <c r="C1361" t="s">
        <v>434</v>
      </c>
      <c r="D1361" t="s">
        <v>435</v>
      </c>
      <c r="E1361" t="s">
        <v>16004</v>
      </c>
      <c r="F1361" s="2">
        <v>101</v>
      </c>
      <c r="G1361" s="1">
        <v>40115</v>
      </c>
      <c r="H1361">
        <v>26543</v>
      </c>
      <c r="I1361">
        <v>18432.599999999999</v>
      </c>
    </row>
    <row r="1362" spans="1:9" hidden="1">
      <c r="A1362" t="s">
        <v>2678</v>
      </c>
      <c r="B1362" t="s">
        <v>1835</v>
      </c>
      <c r="C1362" t="s">
        <v>1836</v>
      </c>
      <c r="D1362" t="s">
        <v>1837</v>
      </c>
      <c r="E1362" t="s">
        <v>16032</v>
      </c>
      <c r="F1362" s="2">
        <v>402</v>
      </c>
      <c r="G1362" s="1">
        <v>38134</v>
      </c>
      <c r="H1362">
        <v>35712</v>
      </c>
      <c r="I1362">
        <v>37985.86</v>
      </c>
    </row>
    <row r="1363" spans="1:9" hidden="1">
      <c r="A1363" t="s">
        <v>2679</v>
      </c>
      <c r="B1363" t="s">
        <v>2450</v>
      </c>
      <c r="C1363" t="s">
        <v>1422</v>
      </c>
      <c r="D1363" t="s">
        <v>1423</v>
      </c>
      <c r="E1363" t="s">
        <v>16040</v>
      </c>
      <c r="F1363" s="2">
        <v>3</v>
      </c>
      <c r="G1363" s="1">
        <v>41393</v>
      </c>
      <c r="H1363">
        <v>53134</v>
      </c>
      <c r="I1363">
        <v>67883.86</v>
      </c>
    </row>
    <row r="1364" spans="1:9" hidden="1">
      <c r="A1364" t="s">
        <v>2680</v>
      </c>
      <c r="B1364" t="s">
        <v>2681</v>
      </c>
      <c r="C1364" t="s">
        <v>1422</v>
      </c>
      <c r="D1364" t="s">
        <v>1423</v>
      </c>
      <c r="E1364" t="s">
        <v>16040</v>
      </c>
      <c r="F1364" s="2">
        <v>3</v>
      </c>
      <c r="G1364" s="1">
        <v>39951</v>
      </c>
      <c r="H1364">
        <v>98652</v>
      </c>
      <c r="I1364">
        <v>98858.41</v>
      </c>
    </row>
    <row r="1365" spans="1:9" hidden="1">
      <c r="A1365" t="s">
        <v>2682</v>
      </c>
      <c r="B1365" t="s">
        <v>2181</v>
      </c>
      <c r="C1365" t="s">
        <v>2008</v>
      </c>
      <c r="D1365" t="s">
        <v>2009</v>
      </c>
      <c r="E1365" t="s">
        <v>15994</v>
      </c>
      <c r="F1365" s="2">
        <v>603</v>
      </c>
      <c r="G1365" s="1">
        <v>35268</v>
      </c>
      <c r="H1365">
        <v>55512</v>
      </c>
      <c r="I1365">
        <v>69132.06</v>
      </c>
    </row>
    <row r="1366" spans="1:9" hidden="1">
      <c r="A1366" t="s">
        <v>2683</v>
      </c>
      <c r="B1366" t="s">
        <v>249</v>
      </c>
      <c r="C1366" t="s">
        <v>1761</v>
      </c>
      <c r="D1366" t="s">
        <v>1762</v>
      </c>
      <c r="E1366" t="s">
        <v>16018</v>
      </c>
      <c r="F1366" s="2">
        <v>12</v>
      </c>
      <c r="G1366" s="1">
        <v>37859</v>
      </c>
      <c r="H1366">
        <v>64035</v>
      </c>
      <c r="I1366">
        <v>64379.63</v>
      </c>
    </row>
    <row r="1367" spans="1:9">
      <c r="A1367" t="s">
        <v>2684</v>
      </c>
      <c r="B1367" t="s">
        <v>81</v>
      </c>
      <c r="C1367" t="s">
        <v>82</v>
      </c>
      <c r="D1367" t="s">
        <v>83</v>
      </c>
      <c r="E1367" t="s">
        <v>15997</v>
      </c>
      <c r="F1367" s="2">
        <v>416</v>
      </c>
      <c r="G1367" s="1">
        <v>41826</v>
      </c>
      <c r="H1367">
        <v>53512</v>
      </c>
    </row>
    <row r="1368" spans="1:9">
      <c r="A1368" t="s">
        <v>2685</v>
      </c>
      <c r="B1368" t="s">
        <v>20</v>
      </c>
      <c r="C1368" t="s">
        <v>21</v>
      </c>
      <c r="D1368" t="s">
        <v>22</v>
      </c>
      <c r="E1368" t="s">
        <v>15997</v>
      </c>
      <c r="F1368" s="2">
        <v>94</v>
      </c>
      <c r="G1368" s="1">
        <v>33865</v>
      </c>
      <c r="H1368">
        <v>92548</v>
      </c>
      <c r="I1368">
        <v>150717.72</v>
      </c>
    </row>
    <row r="1369" spans="1:9">
      <c r="A1369" t="s">
        <v>2686</v>
      </c>
      <c r="B1369" t="s">
        <v>20</v>
      </c>
      <c r="C1369" t="s">
        <v>2563</v>
      </c>
      <c r="D1369" t="s">
        <v>2564</v>
      </c>
      <c r="E1369" t="s">
        <v>15997</v>
      </c>
      <c r="F1369" s="2">
        <v>329</v>
      </c>
      <c r="G1369" s="1">
        <v>39799</v>
      </c>
      <c r="H1369">
        <v>78791</v>
      </c>
      <c r="I1369">
        <v>94385.9</v>
      </c>
    </row>
    <row r="1370" spans="1:9" hidden="1">
      <c r="A1370" t="s">
        <v>2687</v>
      </c>
      <c r="B1370" t="s">
        <v>420</v>
      </c>
      <c r="C1370" t="s">
        <v>2688</v>
      </c>
      <c r="D1370" t="s">
        <v>2689</v>
      </c>
      <c r="E1370" t="s">
        <v>16004</v>
      </c>
      <c r="F1370" s="2">
        <v>41</v>
      </c>
      <c r="G1370" s="1">
        <v>31495</v>
      </c>
      <c r="H1370">
        <v>69472</v>
      </c>
      <c r="I1370">
        <v>69419.320000000007</v>
      </c>
    </row>
    <row r="1371" spans="1:9" hidden="1">
      <c r="A1371" t="s">
        <v>2690</v>
      </c>
      <c r="B1371" t="s">
        <v>1927</v>
      </c>
      <c r="C1371" t="s">
        <v>2691</v>
      </c>
      <c r="D1371" t="s">
        <v>2692</v>
      </c>
      <c r="E1371" t="s">
        <v>1941</v>
      </c>
      <c r="F1371" s="2">
        <v>11</v>
      </c>
      <c r="G1371" s="1">
        <v>43297</v>
      </c>
      <c r="H1371">
        <v>32272</v>
      </c>
      <c r="I1371">
        <v>31704.33</v>
      </c>
    </row>
    <row r="1372" spans="1:9" hidden="1">
      <c r="A1372" t="s">
        <v>2693</v>
      </c>
      <c r="B1372" t="s">
        <v>114</v>
      </c>
      <c r="C1372" t="s">
        <v>635</v>
      </c>
      <c r="D1372" t="s">
        <v>636</v>
      </c>
      <c r="E1372" t="s">
        <v>15994</v>
      </c>
      <c r="F1372" s="2">
        <v>602</v>
      </c>
      <c r="G1372" s="1">
        <v>42854</v>
      </c>
      <c r="H1372">
        <v>31256</v>
      </c>
      <c r="I1372">
        <v>35674.239999999998</v>
      </c>
    </row>
    <row r="1373" spans="1:9" hidden="1">
      <c r="A1373" t="s">
        <v>2694</v>
      </c>
      <c r="B1373" t="s">
        <v>2030</v>
      </c>
      <c r="C1373" t="s">
        <v>2031</v>
      </c>
      <c r="D1373" t="s">
        <v>2032</v>
      </c>
      <c r="E1373" t="s">
        <v>15995</v>
      </c>
      <c r="F1373" s="2">
        <v>26</v>
      </c>
      <c r="G1373" s="1">
        <v>42765</v>
      </c>
      <c r="H1373">
        <v>89500</v>
      </c>
      <c r="I1373">
        <v>90642.82</v>
      </c>
    </row>
    <row r="1374" spans="1:9" hidden="1">
      <c r="A1374" t="s">
        <v>2695</v>
      </c>
      <c r="B1374" t="s">
        <v>89</v>
      </c>
      <c r="C1374" t="s">
        <v>2696</v>
      </c>
      <c r="D1374" t="s">
        <v>2697</v>
      </c>
      <c r="E1374" t="s">
        <v>16015</v>
      </c>
      <c r="F1374" s="2">
        <v>102</v>
      </c>
      <c r="G1374" s="1">
        <v>43213</v>
      </c>
      <c r="H1374">
        <v>29120</v>
      </c>
      <c r="I1374">
        <v>22255.38</v>
      </c>
    </row>
    <row r="1375" spans="1:9" hidden="1">
      <c r="A1375" t="s">
        <v>2698</v>
      </c>
      <c r="B1375" t="s">
        <v>36</v>
      </c>
      <c r="C1375" t="s">
        <v>1191</v>
      </c>
      <c r="D1375" t="s">
        <v>1192</v>
      </c>
      <c r="E1375" t="s">
        <v>16001</v>
      </c>
      <c r="F1375" s="2">
        <v>129</v>
      </c>
      <c r="G1375" s="1">
        <v>30774</v>
      </c>
      <c r="H1375">
        <v>84065</v>
      </c>
      <c r="I1375">
        <v>98845.51</v>
      </c>
    </row>
    <row r="1376" spans="1:9" hidden="1">
      <c r="A1376" t="s">
        <v>2699</v>
      </c>
      <c r="B1376" t="s">
        <v>148</v>
      </c>
      <c r="C1376" t="s">
        <v>828</v>
      </c>
      <c r="D1376" t="s">
        <v>829</v>
      </c>
      <c r="E1376" t="s">
        <v>16004</v>
      </c>
      <c r="F1376" s="2">
        <v>27</v>
      </c>
      <c r="G1376" s="1">
        <v>43587</v>
      </c>
      <c r="H1376">
        <v>42131</v>
      </c>
      <c r="I1376">
        <v>4371.88</v>
      </c>
    </row>
    <row r="1377" spans="1:9" hidden="1">
      <c r="A1377" t="s">
        <v>2700</v>
      </c>
      <c r="B1377" t="s">
        <v>69</v>
      </c>
      <c r="C1377" t="s">
        <v>78</v>
      </c>
      <c r="D1377" t="s">
        <v>79</v>
      </c>
      <c r="E1377" t="s">
        <v>16007</v>
      </c>
      <c r="F1377" s="2">
        <v>1</v>
      </c>
      <c r="G1377" s="1">
        <v>29892</v>
      </c>
      <c r="H1377">
        <v>41757</v>
      </c>
      <c r="I1377">
        <v>46176.31</v>
      </c>
    </row>
    <row r="1378" spans="1:9" hidden="1">
      <c r="A1378" t="s">
        <v>2701</v>
      </c>
      <c r="B1378" t="s">
        <v>53</v>
      </c>
      <c r="C1378" t="s">
        <v>2333</v>
      </c>
      <c r="D1378" t="s">
        <v>2334</v>
      </c>
      <c r="E1378" t="s">
        <v>16014</v>
      </c>
      <c r="F1378" s="2">
        <v>4</v>
      </c>
      <c r="G1378" s="1">
        <v>43395</v>
      </c>
      <c r="H1378">
        <v>56919</v>
      </c>
      <c r="I1378">
        <v>37216.230000000003</v>
      </c>
    </row>
    <row r="1379" spans="1:9">
      <c r="A1379" t="s">
        <v>2702</v>
      </c>
      <c r="B1379" t="s">
        <v>20</v>
      </c>
      <c r="C1379" t="s">
        <v>1064</v>
      </c>
      <c r="D1379" t="s">
        <v>1065</v>
      </c>
      <c r="E1379" t="s">
        <v>15997</v>
      </c>
      <c r="F1379" s="2">
        <v>265</v>
      </c>
      <c r="G1379" s="1">
        <v>42529</v>
      </c>
      <c r="H1379">
        <v>64431</v>
      </c>
      <c r="I1379">
        <v>94529.5</v>
      </c>
    </row>
    <row r="1380" spans="1:9" hidden="1">
      <c r="A1380" t="s">
        <v>2703</v>
      </c>
      <c r="B1380" t="s">
        <v>1131</v>
      </c>
      <c r="C1380" t="s">
        <v>78</v>
      </c>
      <c r="D1380" t="s">
        <v>79</v>
      </c>
      <c r="E1380" t="s">
        <v>16007</v>
      </c>
      <c r="F1380" s="2">
        <v>1</v>
      </c>
      <c r="G1380" s="1">
        <v>40948</v>
      </c>
      <c r="H1380">
        <v>35298</v>
      </c>
      <c r="I1380">
        <v>39208.980000000003</v>
      </c>
    </row>
    <row r="1381" spans="1:9" hidden="1">
      <c r="A1381" t="s">
        <v>2704</v>
      </c>
      <c r="B1381" t="s">
        <v>179</v>
      </c>
      <c r="C1381" t="s">
        <v>1766</v>
      </c>
      <c r="D1381" t="s">
        <v>1767</v>
      </c>
      <c r="E1381" t="s">
        <v>16001</v>
      </c>
      <c r="F1381" s="2">
        <v>142</v>
      </c>
      <c r="G1381" s="1">
        <v>37536</v>
      </c>
      <c r="H1381">
        <v>76441</v>
      </c>
      <c r="I1381">
        <v>75192.17</v>
      </c>
    </row>
    <row r="1382" spans="1:9" hidden="1">
      <c r="A1382" t="s">
        <v>2705</v>
      </c>
      <c r="B1382" t="s">
        <v>648</v>
      </c>
      <c r="C1382" t="s">
        <v>2706</v>
      </c>
      <c r="D1382" t="s">
        <v>2707</v>
      </c>
      <c r="E1382" t="s">
        <v>16022</v>
      </c>
      <c r="F1382" s="2">
        <v>6</v>
      </c>
      <c r="G1382" s="1">
        <v>41095</v>
      </c>
      <c r="H1382">
        <v>78120</v>
      </c>
      <c r="I1382">
        <v>78741.45</v>
      </c>
    </row>
    <row r="1383" spans="1:9" hidden="1">
      <c r="A1383" t="s">
        <v>2708</v>
      </c>
      <c r="B1383" t="s">
        <v>2709</v>
      </c>
      <c r="C1383" t="s">
        <v>2710</v>
      </c>
      <c r="D1383" t="s">
        <v>2711</v>
      </c>
      <c r="E1383" t="s">
        <v>16006</v>
      </c>
      <c r="F1383" s="2">
        <v>1</v>
      </c>
      <c r="G1383" s="1">
        <v>31761</v>
      </c>
      <c r="H1383">
        <v>199716</v>
      </c>
      <c r="I1383">
        <v>201869.11</v>
      </c>
    </row>
    <row r="1384" spans="1:9">
      <c r="A1384" t="s">
        <v>2712</v>
      </c>
      <c r="B1384" t="s">
        <v>20</v>
      </c>
      <c r="C1384" t="s">
        <v>665</v>
      </c>
      <c r="D1384" t="s">
        <v>666</v>
      </c>
      <c r="E1384" t="s">
        <v>15997</v>
      </c>
      <c r="F1384" s="2">
        <v>399</v>
      </c>
      <c r="G1384" s="1">
        <v>38868</v>
      </c>
      <c r="H1384">
        <v>81045</v>
      </c>
      <c r="I1384">
        <v>95495.08</v>
      </c>
    </row>
    <row r="1385" spans="1:9" hidden="1">
      <c r="A1385" t="s">
        <v>2713</v>
      </c>
      <c r="B1385" t="s">
        <v>372</v>
      </c>
      <c r="C1385" t="s">
        <v>2714</v>
      </c>
      <c r="D1385" t="s">
        <v>2715</v>
      </c>
      <c r="E1385" t="s">
        <v>16024</v>
      </c>
      <c r="F1385" s="2">
        <v>102</v>
      </c>
      <c r="G1385" s="1">
        <v>42373</v>
      </c>
      <c r="H1385">
        <v>74338</v>
      </c>
      <c r="I1385">
        <v>74447.350000000006</v>
      </c>
    </row>
    <row r="1386" spans="1:9" hidden="1">
      <c r="A1386" t="s">
        <v>2716</v>
      </c>
      <c r="B1386" t="s">
        <v>347</v>
      </c>
      <c r="C1386" t="s">
        <v>1510</v>
      </c>
      <c r="D1386" t="s">
        <v>1511</v>
      </c>
      <c r="E1386" t="s">
        <v>16001</v>
      </c>
      <c r="F1386" s="2">
        <v>462</v>
      </c>
      <c r="G1386" s="1">
        <v>42508</v>
      </c>
      <c r="H1386">
        <v>49046</v>
      </c>
      <c r="I1386">
        <v>47283.41</v>
      </c>
    </row>
    <row r="1387" spans="1:9" hidden="1">
      <c r="A1387" t="s">
        <v>2717</v>
      </c>
      <c r="B1387" t="s">
        <v>2520</v>
      </c>
      <c r="C1387" t="s">
        <v>2718</v>
      </c>
      <c r="D1387" t="s">
        <v>2719</v>
      </c>
      <c r="E1387" t="s">
        <v>16001</v>
      </c>
      <c r="F1387" s="2">
        <v>104</v>
      </c>
      <c r="G1387" s="1">
        <v>37846</v>
      </c>
      <c r="H1387">
        <v>96965</v>
      </c>
      <c r="I1387">
        <v>116798.14</v>
      </c>
    </row>
    <row r="1388" spans="1:9">
      <c r="A1388" t="s">
        <v>2720</v>
      </c>
      <c r="B1388" t="s">
        <v>233</v>
      </c>
      <c r="C1388" t="s">
        <v>234</v>
      </c>
      <c r="D1388" t="s">
        <v>235</v>
      </c>
      <c r="E1388" t="s">
        <v>15997</v>
      </c>
      <c r="F1388" s="2">
        <v>372</v>
      </c>
      <c r="G1388" s="1">
        <v>35862</v>
      </c>
      <c r="H1388">
        <v>55512</v>
      </c>
      <c r="I1388">
        <v>60710.04</v>
      </c>
    </row>
    <row r="1389" spans="1:9" hidden="1">
      <c r="A1389" t="s">
        <v>2721</v>
      </c>
      <c r="B1389" t="s">
        <v>2584</v>
      </c>
      <c r="C1389" t="s">
        <v>2585</v>
      </c>
      <c r="D1389" t="s">
        <v>2586</v>
      </c>
      <c r="E1389" t="s">
        <v>16008</v>
      </c>
      <c r="F1389" s="2">
        <v>81</v>
      </c>
      <c r="G1389" s="1">
        <v>39069</v>
      </c>
      <c r="H1389">
        <v>33256</v>
      </c>
      <c r="I1389">
        <v>33105.5</v>
      </c>
    </row>
    <row r="1390" spans="1:9">
      <c r="A1390" t="s">
        <v>2722</v>
      </c>
      <c r="B1390" t="s">
        <v>390</v>
      </c>
      <c r="C1390" t="s">
        <v>2723</v>
      </c>
      <c r="D1390" t="s">
        <v>2724</v>
      </c>
      <c r="E1390" t="s">
        <v>15997</v>
      </c>
      <c r="F1390" s="2">
        <v>300</v>
      </c>
      <c r="G1390" s="1">
        <v>36283</v>
      </c>
      <c r="H1390">
        <v>49097</v>
      </c>
      <c r="I1390">
        <v>51447.3</v>
      </c>
    </row>
    <row r="1391" spans="1:9" hidden="1">
      <c r="A1391" t="s">
        <v>2725</v>
      </c>
      <c r="B1391" t="s">
        <v>244</v>
      </c>
      <c r="C1391" t="s">
        <v>245</v>
      </c>
      <c r="D1391" t="s">
        <v>246</v>
      </c>
      <c r="E1391" t="s">
        <v>16017</v>
      </c>
      <c r="F1391" s="2">
        <v>786</v>
      </c>
      <c r="G1391" s="1">
        <v>36881</v>
      </c>
      <c r="H1391">
        <v>11632</v>
      </c>
      <c r="I1391">
        <v>10873.91</v>
      </c>
    </row>
    <row r="1392" spans="1:9" hidden="1">
      <c r="A1392" t="s">
        <v>2726</v>
      </c>
      <c r="B1392" t="s">
        <v>286</v>
      </c>
      <c r="C1392" t="s">
        <v>702</v>
      </c>
      <c r="D1392" t="s">
        <v>703</v>
      </c>
      <c r="E1392" t="s">
        <v>16010</v>
      </c>
      <c r="F1392" s="2">
        <v>104</v>
      </c>
      <c r="G1392" s="1">
        <v>29591</v>
      </c>
      <c r="H1392">
        <v>72535</v>
      </c>
      <c r="I1392">
        <v>77265.52</v>
      </c>
    </row>
    <row r="1393" spans="1:9" hidden="1">
      <c r="A1393" t="s">
        <v>2727</v>
      </c>
      <c r="B1393" t="s">
        <v>210</v>
      </c>
      <c r="C1393" t="s">
        <v>1291</v>
      </c>
      <c r="D1393" t="s">
        <v>1292</v>
      </c>
      <c r="E1393" t="s">
        <v>16008</v>
      </c>
      <c r="F1393" s="2">
        <v>31</v>
      </c>
      <c r="G1393" s="1">
        <v>43535</v>
      </c>
      <c r="H1393">
        <v>29638</v>
      </c>
      <c r="I1393">
        <v>7979.46</v>
      </c>
    </row>
    <row r="1394" spans="1:9" hidden="1">
      <c r="A1394" t="s">
        <v>2728</v>
      </c>
      <c r="B1394" t="s">
        <v>2729</v>
      </c>
      <c r="C1394" t="s">
        <v>261</v>
      </c>
      <c r="D1394" t="s">
        <v>262</v>
      </c>
      <c r="E1394" t="s">
        <v>16004</v>
      </c>
      <c r="F1394" s="2">
        <v>200</v>
      </c>
      <c r="G1394" s="1">
        <v>34954</v>
      </c>
      <c r="H1394">
        <v>36722</v>
      </c>
      <c r="I1394">
        <v>36840.050000000003</v>
      </c>
    </row>
    <row r="1395" spans="1:9" hidden="1">
      <c r="A1395" t="s">
        <v>2730</v>
      </c>
      <c r="B1395" t="s">
        <v>983</v>
      </c>
      <c r="C1395" t="s">
        <v>1250</v>
      </c>
      <c r="D1395" t="s">
        <v>1251</v>
      </c>
      <c r="E1395" t="s">
        <v>16010</v>
      </c>
      <c r="F1395" s="2">
        <v>507</v>
      </c>
      <c r="G1395" s="1">
        <v>42009</v>
      </c>
      <c r="H1395">
        <v>111722</v>
      </c>
      <c r="I1395">
        <v>112349.59</v>
      </c>
    </row>
    <row r="1396" spans="1:9" hidden="1">
      <c r="A1396" t="s">
        <v>2731</v>
      </c>
      <c r="B1396" t="s">
        <v>995</v>
      </c>
      <c r="C1396" t="s">
        <v>925</v>
      </c>
      <c r="D1396" t="s">
        <v>926</v>
      </c>
      <c r="E1396" t="s">
        <v>15998</v>
      </c>
      <c r="F1396" s="2">
        <v>1</v>
      </c>
      <c r="G1396" s="1">
        <v>39084</v>
      </c>
      <c r="H1396">
        <v>59593</v>
      </c>
      <c r="I1396">
        <v>58425.53</v>
      </c>
    </row>
    <row r="1397" spans="1:9" hidden="1">
      <c r="A1397" t="s">
        <v>2732</v>
      </c>
      <c r="B1397" t="s">
        <v>493</v>
      </c>
      <c r="C1397" t="s">
        <v>494</v>
      </c>
      <c r="D1397" t="s">
        <v>495</v>
      </c>
      <c r="E1397" t="s">
        <v>15994</v>
      </c>
      <c r="F1397" s="2">
        <v>701</v>
      </c>
      <c r="G1397" s="1">
        <v>43351</v>
      </c>
      <c r="H1397">
        <v>35168</v>
      </c>
      <c r="I1397">
        <v>27335.54</v>
      </c>
    </row>
    <row r="1398" spans="1:9" hidden="1">
      <c r="A1398" t="s">
        <v>2733</v>
      </c>
      <c r="B1398" t="s">
        <v>89</v>
      </c>
      <c r="C1398" t="s">
        <v>149</v>
      </c>
      <c r="D1398" t="s">
        <v>150</v>
      </c>
      <c r="E1398" t="s">
        <v>16004</v>
      </c>
      <c r="F1398" s="2">
        <v>26</v>
      </c>
      <c r="G1398" s="1">
        <v>39975</v>
      </c>
      <c r="H1398">
        <v>28100</v>
      </c>
      <c r="I1398">
        <v>7459.32</v>
      </c>
    </row>
    <row r="1399" spans="1:9">
      <c r="A1399" t="s">
        <v>2734</v>
      </c>
      <c r="B1399" t="s">
        <v>1544</v>
      </c>
      <c r="C1399" t="s">
        <v>2735</v>
      </c>
      <c r="D1399" t="s">
        <v>2736</v>
      </c>
      <c r="E1399" t="s">
        <v>15997</v>
      </c>
      <c r="F1399" s="2">
        <v>360</v>
      </c>
      <c r="G1399" s="1">
        <v>36204</v>
      </c>
      <c r="H1399">
        <v>118338</v>
      </c>
      <c r="I1399">
        <v>117425.72</v>
      </c>
    </row>
    <row r="1400" spans="1:9" hidden="1">
      <c r="A1400" t="s">
        <v>2737</v>
      </c>
      <c r="B1400" t="s">
        <v>619</v>
      </c>
      <c r="C1400" t="s">
        <v>2163</v>
      </c>
      <c r="D1400" t="s">
        <v>2164</v>
      </c>
      <c r="E1400" t="s">
        <v>16008</v>
      </c>
      <c r="F1400" s="2">
        <v>17</v>
      </c>
      <c r="G1400" s="1">
        <v>43129</v>
      </c>
      <c r="H1400">
        <v>38926</v>
      </c>
      <c r="I1400">
        <v>33850.5</v>
      </c>
    </row>
    <row r="1401" spans="1:9">
      <c r="A1401" t="s">
        <v>2738</v>
      </c>
      <c r="B1401" t="s">
        <v>1098</v>
      </c>
      <c r="C1401" t="s">
        <v>1595</v>
      </c>
      <c r="D1401" t="s">
        <v>1596</v>
      </c>
      <c r="E1401" t="s">
        <v>15997</v>
      </c>
      <c r="F1401" s="2">
        <v>338</v>
      </c>
      <c r="G1401" s="1">
        <v>35085</v>
      </c>
      <c r="H1401">
        <v>42374</v>
      </c>
      <c r="I1401">
        <v>59544.26</v>
      </c>
    </row>
    <row r="1402" spans="1:9" hidden="1">
      <c r="A1402" t="s">
        <v>2739</v>
      </c>
      <c r="B1402" t="s">
        <v>1814</v>
      </c>
      <c r="C1402" t="s">
        <v>1876</v>
      </c>
      <c r="D1402" t="s">
        <v>1877</v>
      </c>
      <c r="E1402" t="s">
        <v>16001</v>
      </c>
      <c r="F1402" s="2">
        <v>210</v>
      </c>
      <c r="G1402" s="1">
        <v>40492</v>
      </c>
      <c r="H1402">
        <v>69175</v>
      </c>
      <c r="I1402">
        <v>80133.399999999994</v>
      </c>
    </row>
    <row r="1403" spans="1:9" hidden="1">
      <c r="A1403" t="s">
        <v>2740</v>
      </c>
      <c r="B1403" t="s">
        <v>2741</v>
      </c>
      <c r="C1403" t="s">
        <v>2585</v>
      </c>
      <c r="D1403" t="s">
        <v>2586</v>
      </c>
      <c r="E1403" t="s">
        <v>16008</v>
      </c>
      <c r="F1403" s="2">
        <v>81</v>
      </c>
      <c r="G1403" s="1">
        <v>43619</v>
      </c>
      <c r="H1403">
        <v>78000</v>
      </c>
      <c r="I1403">
        <v>3000</v>
      </c>
    </row>
    <row r="1404" spans="1:9" hidden="1">
      <c r="A1404" t="s">
        <v>2742</v>
      </c>
      <c r="B1404" t="s">
        <v>2743</v>
      </c>
      <c r="C1404" t="s">
        <v>889</v>
      </c>
      <c r="D1404" t="s">
        <v>890</v>
      </c>
      <c r="E1404" t="s">
        <v>16006</v>
      </c>
      <c r="F1404" s="2">
        <v>9</v>
      </c>
      <c r="G1404" s="1">
        <v>38607</v>
      </c>
      <c r="H1404">
        <v>77222</v>
      </c>
      <c r="I1404">
        <v>77063.87</v>
      </c>
    </row>
    <row r="1405" spans="1:9" hidden="1">
      <c r="A1405" t="s">
        <v>2744</v>
      </c>
      <c r="B1405" t="s">
        <v>2566</v>
      </c>
      <c r="C1405" t="s">
        <v>1836</v>
      </c>
      <c r="D1405" t="s">
        <v>1837</v>
      </c>
      <c r="E1405" t="s">
        <v>16032</v>
      </c>
      <c r="F1405" s="2">
        <v>402</v>
      </c>
      <c r="G1405" s="1">
        <v>42768</v>
      </c>
      <c r="H1405">
        <v>35265</v>
      </c>
      <c r="I1405">
        <v>53814.35</v>
      </c>
    </row>
    <row r="1406" spans="1:9" hidden="1">
      <c r="A1406" t="s">
        <v>2745</v>
      </c>
      <c r="B1406" t="s">
        <v>2746</v>
      </c>
      <c r="C1406" t="s">
        <v>2024</v>
      </c>
      <c r="D1406" t="s">
        <v>2025</v>
      </c>
      <c r="E1406" t="s">
        <v>16004</v>
      </c>
      <c r="F1406" s="2">
        <v>201</v>
      </c>
      <c r="G1406" s="1">
        <v>41115</v>
      </c>
      <c r="H1406">
        <v>73868</v>
      </c>
      <c r="I1406">
        <v>62094.07</v>
      </c>
    </row>
    <row r="1407" spans="1:9">
      <c r="A1407" t="s">
        <v>2747</v>
      </c>
      <c r="B1407" t="s">
        <v>2363</v>
      </c>
      <c r="C1407" t="s">
        <v>717</v>
      </c>
      <c r="D1407" t="s">
        <v>718</v>
      </c>
      <c r="E1407" t="s">
        <v>15997</v>
      </c>
      <c r="F1407" s="2">
        <v>386</v>
      </c>
      <c r="G1407" s="1">
        <v>38991</v>
      </c>
      <c r="H1407">
        <v>96045</v>
      </c>
      <c r="I1407">
        <v>102166.04</v>
      </c>
    </row>
    <row r="1408" spans="1:9" hidden="1">
      <c r="A1408" t="s">
        <v>2748</v>
      </c>
      <c r="B1408" t="s">
        <v>278</v>
      </c>
      <c r="C1408" t="s">
        <v>279</v>
      </c>
      <c r="D1408" t="s">
        <v>280</v>
      </c>
      <c r="E1408" t="s">
        <v>16011</v>
      </c>
      <c r="F1408" s="2">
        <v>411</v>
      </c>
      <c r="G1408" s="1">
        <v>40035</v>
      </c>
      <c r="H1408">
        <v>33441</v>
      </c>
      <c r="I1408">
        <v>36494.160000000003</v>
      </c>
    </row>
    <row r="1409" spans="1:9" hidden="1">
      <c r="A1409" t="s">
        <v>2749</v>
      </c>
      <c r="B1409" t="s">
        <v>752</v>
      </c>
      <c r="C1409" t="s">
        <v>1215</v>
      </c>
      <c r="D1409" t="s">
        <v>1216</v>
      </c>
      <c r="E1409" t="s">
        <v>16010</v>
      </c>
      <c r="F1409" s="2">
        <v>350</v>
      </c>
      <c r="G1409" s="1">
        <v>33490</v>
      </c>
      <c r="H1409">
        <v>38792</v>
      </c>
      <c r="I1409">
        <v>39561.1</v>
      </c>
    </row>
    <row r="1410" spans="1:9" hidden="1">
      <c r="A1410" t="s">
        <v>2750</v>
      </c>
      <c r="B1410" t="s">
        <v>2751</v>
      </c>
      <c r="C1410" t="s">
        <v>768</v>
      </c>
      <c r="D1410" t="s">
        <v>769</v>
      </c>
      <c r="E1410" t="s">
        <v>16001</v>
      </c>
      <c r="F1410" s="2">
        <v>6</v>
      </c>
      <c r="G1410" s="1">
        <v>32076</v>
      </c>
      <c r="H1410">
        <v>85956</v>
      </c>
      <c r="I1410">
        <v>97405.95</v>
      </c>
    </row>
    <row r="1411" spans="1:9" hidden="1">
      <c r="A1411" t="s">
        <v>2752</v>
      </c>
      <c r="B1411" t="s">
        <v>1418</v>
      </c>
      <c r="C1411" t="s">
        <v>108</v>
      </c>
      <c r="D1411" t="s">
        <v>109</v>
      </c>
      <c r="E1411" t="s">
        <v>16010</v>
      </c>
      <c r="F1411" s="2">
        <v>102</v>
      </c>
      <c r="G1411" s="1">
        <v>40976</v>
      </c>
      <c r="H1411">
        <v>45153</v>
      </c>
      <c r="I1411">
        <v>44763.92</v>
      </c>
    </row>
    <row r="1412" spans="1:9">
      <c r="A1412" t="s">
        <v>2753</v>
      </c>
      <c r="B1412" t="s">
        <v>20</v>
      </c>
      <c r="C1412" t="s">
        <v>1801</v>
      </c>
      <c r="D1412" t="s">
        <v>1802</v>
      </c>
      <c r="E1412" t="s">
        <v>15997</v>
      </c>
      <c r="F1412" s="2">
        <v>190</v>
      </c>
      <c r="G1412" s="1">
        <v>41206</v>
      </c>
      <c r="H1412">
        <v>72977</v>
      </c>
      <c r="I1412">
        <v>74709.53</v>
      </c>
    </row>
    <row r="1413" spans="1:9" hidden="1">
      <c r="A1413" t="s">
        <v>2754</v>
      </c>
      <c r="B1413" t="s">
        <v>338</v>
      </c>
      <c r="C1413" t="s">
        <v>387</v>
      </c>
      <c r="D1413" t="s">
        <v>388</v>
      </c>
      <c r="E1413" t="s">
        <v>15994</v>
      </c>
      <c r="F1413" s="2">
        <v>401</v>
      </c>
      <c r="G1413" s="1">
        <v>36029</v>
      </c>
      <c r="H1413">
        <v>54687</v>
      </c>
      <c r="I1413">
        <v>49347.77</v>
      </c>
    </row>
    <row r="1414" spans="1:9" hidden="1">
      <c r="A1414" t="s">
        <v>2755</v>
      </c>
      <c r="B1414" t="s">
        <v>382</v>
      </c>
      <c r="C1414" t="s">
        <v>777</v>
      </c>
      <c r="D1414" t="s">
        <v>778</v>
      </c>
      <c r="E1414" t="s">
        <v>15998</v>
      </c>
      <c r="F1414" s="2">
        <v>22</v>
      </c>
      <c r="G1414" s="1">
        <v>34246</v>
      </c>
      <c r="H1414">
        <v>52532</v>
      </c>
      <c r="I1414">
        <v>52061.63</v>
      </c>
    </row>
    <row r="1415" spans="1:9" hidden="1">
      <c r="A1415" t="s">
        <v>2756</v>
      </c>
      <c r="B1415" t="s">
        <v>89</v>
      </c>
      <c r="C1415" t="s">
        <v>1485</v>
      </c>
      <c r="D1415" t="s">
        <v>1486</v>
      </c>
      <c r="E1415" t="s">
        <v>16005</v>
      </c>
      <c r="F1415" s="2">
        <v>3</v>
      </c>
      <c r="G1415" s="1">
        <v>42508</v>
      </c>
      <c r="H1415">
        <v>21008</v>
      </c>
      <c r="I1415">
        <v>12875.33</v>
      </c>
    </row>
    <row r="1416" spans="1:9">
      <c r="A1416" t="s">
        <v>2757</v>
      </c>
      <c r="B1416" t="s">
        <v>2758</v>
      </c>
      <c r="C1416" t="s">
        <v>41</v>
      </c>
      <c r="D1416" t="s">
        <v>42</v>
      </c>
      <c r="E1416" t="s">
        <v>15997</v>
      </c>
      <c r="F1416" s="2">
        <v>160</v>
      </c>
      <c r="G1416" s="1">
        <v>37174</v>
      </c>
      <c r="H1416">
        <v>131438</v>
      </c>
      <c r="I1416">
        <v>139015.76</v>
      </c>
    </row>
    <row r="1417" spans="1:9">
      <c r="A1417" t="s">
        <v>2759</v>
      </c>
      <c r="B1417" t="s">
        <v>40</v>
      </c>
      <c r="C1417" t="s">
        <v>842</v>
      </c>
      <c r="D1417" t="s">
        <v>843</v>
      </c>
      <c r="E1417" t="s">
        <v>15997</v>
      </c>
      <c r="F1417" s="2">
        <v>370</v>
      </c>
      <c r="G1417" s="1">
        <v>33808</v>
      </c>
      <c r="H1417">
        <v>107364</v>
      </c>
      <c r="I1417">
        <v>160033.65</v>
      </c>
    </row>
    <row r="1418" spans="1:9" hidden="1">
      <c r="A1418" t="s">
        <v>2760</v>
      </c>
      <c r="B1418" t="s">
        <v>1710</v>
      </c>
      <c r="C1418" t="s">
        <v>1362</v>
      </c>
      <c r="D1418" t="s">
        <v>1363</v>
      </c>
      <c r="E1418" t="s">
        <v>16004</v>
      </c>
      <c r="F1418" s="2">
        <v>92</v>
      </c>
      <c r="G1418" s="1">
        <v>39919</v>
      </c>
      <c r="H1418">
        <v>37426</v>
      </c>
      <c r="I1418">
        <v>47294.28</v>
      </c>
    </row>
    <row r="1419" spans="1:9" hidden="1">
      <c r="A1419" t="s">
        <v>2761</v>
      </c>
      <c r="B1419" t="s">
        <v>65</v>
      </c>
      <c r="C1419" t="s">
        <v>2382</v>
      </c>
      <c r="D1419" t="s">
        <v>2383</v>
      </c>
      <c r="E1419" t="s">
        <v>16005</v>
      </c>
      <c r="F1419" s="2">
        <v>7</v>
      </c>
      <c r="G1419" s="1">
        <v>31679</v>
      </c>
      <c r="H1419">
        <v>43137</v>
      </c>
      <c r="I1419">
        <v>48584.4</v>
      </c>
    </row>
    <row r="1420" spans="1:9" hidden="1">
      <c r="A1420" t="s">
        <v>2762</v>
      </c>
      <c r="B1420" t="s">
        <v>271</v>
      </c>
      <c r="C1420" t="s">
        <v>2763</v>
      </c>
      <c r="D1420" t="s">
        <v>2764</v>
      </c>
      <c r="E1420" t="s">
        <v>16001</v>
      </c>
      <c r="F1420" s="2">
        <v>226</v>
      </c>
      <c r="G1420" s="1">
        <v>38614</v>
      </c>
      <c r="H1420">
        <v>71937</v>
      </c>
      <c r="I1420">
        <v>74948.240000000005</v>
      </c>
    </row>
    <row r="1421" spans="1:9" hidden="1">
      <c r="A1421" t="s">
        <v>2765</v>
      </c>
      <c r="B1421" t="s">
        <v>606</v>
      </c>
      <c r="C1421" t="s">
        <v>607</v>
      </c>
      <c r="D1421" t="s">
        <v>608</v>
      </c>
      <c r="E1421" t="s">
        <v>15994</v>
      </c>
      <c r="F1421" s="2">
        <v>208</v>
      </c>
      <c r="G1421" s="1">
        <v>39951</v>
      </c>
      <c r="H1421">
        <v>44381</v>
      </c>
      <c r="I1421">
        <v>42100.75</v>
      </c>
    </row>
    <row r="1422" spans="1:9" hidden="1">
      <c r="A1422" t="s">
        <v>2766</v>
      </c>
      <c r="B1422" t="s">
        <v>682</v>
      </c>
      <c r="C1422" t="s">
        <v>2767</v>
      </c>
      <c r="D1422" t="s">
        <v>2768</v>
      </c>
      <c r="E1422" t="s">
        <v>16008</v>
      </c>
      <c r="F1422" s="2">
        <v>87</v>
      </c>
      <c r="G1422" s="1">
        <v>41351</v>
      </c>
      <c r="H1422">
        <v>25709</v>
      </c>
      <c r="I1422">
        <v>10897.68</v>
      </c>
    </row>
    <row r="1423" spans="1:9" hidden="1">
      <c r="A1423" t="s">
        <v>2769</v>
      </c>
      <c r="B1423" t="s">
        <v>114</v>
      </c>
      <c r="C1423" t="s">
        <v>229</v>
      </c>
      <c r="D1423" t="s">
        <v>230</v>
      </c>
      <c r="E1423" t="s">
        <v>15994</v>
      </c>
      <c r="F1423" s="2">
        <v>209</v>
      </c>
      <c r="G1423" s="1">
        <v>41620</v>
      </c>
      <c r="H1423">
        <v>31256</v>
      </c>
      <c r="I1423">
        <v>20019.86</v>
      </c>
    </row>
    <row r="1424" spans="1:9" hidden="1">
      <c r="A1424" t="s">
        <v>2770</v>
      </c>
      <c r="B1424" t="s">
        <v>69</v>
      </c>
      <c r="C1424" t="s">
        <v>2771</v>
      </c>
      <c r="D1424" t="s">
        <v>2772</v>
      </c>
      <c r="E1424" t="s">
        <v>16028</v>
      </c>
      <c r="F1424" s="2">
        <v>7</v>
      </c>
      <c r="G1424" s="1">
        <v>32330</v>
      </c>
      <c r="H1424">
        <v>41757</v>
      </c>
      <c r="I1424">
        <v>48706.3</v>
      </c>
    </row>
    <row r="1425" spans="1:9" hidden="1">
      <c r="A1425" t="s">
        <v>2773</v>
      </c>
      <c r="B1425" t="s">
        <v>53</v>
      </c>
      <c r="C1425" t="s">
        <v>889</v>
      </c>
      <c r="D1425" t="s">
        <v>890</v>
      </c>
      <c r="E1425" t="s">
        <v>16006</v>
      </c>
      <c r="F1425" s="2">
        <v>9</v>
      </c>
      <c r="G1425" s="1">
        <v>43227</v>
      </c>
      <c r="H1425">
        <v>47604</v>
      </c>
      <c r="I1425">
        <v>46212.2</v>
      </c>
    </row>
    <row r="1426" spans="1:9" hidden="1">
      <c r="A1426" t="s">
        <v>2774</v>
      </c>
      <c r="B1426" t="s">
        <v>744</v>
      </c>
      <c r="C1426" t="s">
        <v>745</v>
      </c>
      <c r="D1426" t="s">
        <v>746</v>
      </c>
      <c r="E1426" t="s">
        <v>16006</v>
      </c>
      <c r="F1426" s="2">
        <v>65</v>
      </c>
      <c r="G1426" s="1">
        <v>41449</v>
      </c>
      <c r="H1426">
        <v>29120</v>
      </c>
    </row>
    <row r="1427" spans="1:9" hidden="1">
      <c r="A1427" t="s">
        <v>2775</v>
      </c>
      <c r="B1427" t="s">
        <v>183</v>
      </c>
      <c r="C1427" t="s">
        <v>184</v>
      </c>
      <c r="D1427" t="s">
        <v>185</v>
      </c>
      <c r="E1427" t="s">
        <v>16000</v>
      </c>
      <c r="F1427" s="2">
        <v>201</v>
      </c>
      <c r="G1427" s="1">
        <v>42999</v>
      </c>
      <c r="H1427">
        <v>34039</v>
      </c>
      <c r="I1427">
        <v>23841</v>
      </c>
    </row>
    <row r="1428" spans="1:9" hidden="1">
      <c r="A1428" t="s">
        <v>2776</v>
      </c>
      <c r="B1428" t="s">
        <v>1628</v>
      </c>
      <c r="C1428" t="s">
        <v>104</v>
      </c>
      <c r="D1428" t="s">
        <v>105</v>
      </c>
      <c r="E1428" t="s">
        <v>16007</v>
      </c>
      <c r="F1428" s="2">
        <v>301</v>
      </c>
      <c r="G1428" s="1">
        <v>42523</v>
      </c>
      <c r="H1428">
        <v>24960</v>
      </c>
    </row>
    <row r="1429" spans="1:9" hidden="1">
      <c r="A1429" t="s">
        <v>2777</v>
      </c>
      <c r="B1429" t="s">
        <v>306</v>
      </c>
      <c r="C1429" t="s">
        <v>1686</v>
      </c>
      <c r="D1429" t="s">
        <v>1687</v>
      </c>
      <c r="E1429" t="s">
        <v>15994</v>
      </c>
      <c r="F1429" s="2">
        <v>618</v>
      </c>
      <c r="G1429" s="1">
        <v>35513</v>
      </c>
      <c r="H1429">
        <v>39606</v>
      </c>
      <c r="I1429">
        <v>81429.33</v>
      </c>
    </row>
    <row r="1430" spans="1:9" hidden="1">
      <c r="A1430" t="s">
        <v>2778</v>
      </c>
      <c r="B1430" t="s">
        <v>2110</v>
      </c>
      <c r="C1430" t="s">
        <v>2779</v>
      </c>
      <c r="D1430" t="s">
        <v>2780</v>
      </c>
      <c r="E1430" t="s">
        <v>16001</v>
      </c>
      <c r="F1430" s="2">
        <v>1</v>
      </c>
      <c r="G1430" s="1">
        <v>38253</v>
      </c>
      <c r="H1430">
        <v>34701</v>
      </c>
      <c r="I1430">
        <v>40634.699999999997</v>
      </c>
    </row>
    <row r="1431" spans="1:9" hidden="1">
      <c r="A1431" t="s">
        <v>2781</v>
      </c>
      <c r="B1431" t="s">
        <v>282</v>
      </c>
      <c r="C1431" t="s">
        <v>283</v>
      </c>
      <c r="D1431" t="s">
        <v>284</v>
      </c>
      <c r="E1431" t="s">
        <v>15998</v>
      </c>
      <c r="F1431" s="2">
        <v>4</v>
      </c>
      <c r="G1431" s="1">
        <v>42569</v>
      </c>
      <c r="H1431">
        <v>38876</v>
      </c>
      <c r="I1431">
        <v>38846.69</v>
      </c>
    </row>
    <row r="1432" spans="1:9" hidden="1">
      <c r="A1432" t="s">
        <v>2782</v>
      </c>
      <c r="B1432" t="s">
        <v>334</v>
      </c>
      <c r="C1432" t="s">
        <v>62</v>
      </c>
      <c r="D1432" t="s">
        <v>63</v>
      </c>
      <c r="E1432" t="s">
        <v>16004</v>
      </c>
      <c r="F1432" s="2">
        <v>28</v>
      </c>
      <c r="G1432" s="1">
        <v>32679</v>
      </c>
      <c r="H1432">
        <v>38745</v>
      </c>
      <c r="I1432">
        <v>40439.769999999997</v>
      </c>
    </row>
    <row r="1433" spans="1:9" hidden="1">
      <c r="A1433" t="s">
        <v>2783</v>
      </c>
      <c r="B1433" t="s">
        <v>991</v>
      </c>
      <c r="C1433" t="s">
        <v>2784</v>
      </c>
      <c r="D1433" t="s">
        <v>2785</v>
      </c>
      <c r="E1433" t="s">
        <v>15999</v>
      </c>
      <c r="F1433" s="2">
        <v>3</v>
      </c>
      <c r="G1433" s="1">
        <v>39256</v>
      </c>
      <c r="H1433">
        <v>21008</v>
      </c>
      <c r="I1433">
        <v>9773.26</v>
      </c>
    </row>
    <row r="1434" spans="1:9" hidden="1">
      <c r="A1434" t="s">
        <v>2786</v>
      </c>
      <c r="B1434" t="s">
        <v>619</v>
      </c>
      <c r="C1434" t="s">
        <v>2787</v>
      </c>
      <c r="D1434" t="s">
        <v>2788</v>
      </c>
      <c r="E1434" t="s">
        <v>16008</v>
      </c>
      <c r="F1434" s="2">
        <v>5</v>
      </c>
      <c r="G1434" s="1">
        <v>40427</v>
      </c>
      <c r="H1434">
        <v>46905</v>
      </c>
      <c r="I1434">
        <v>47230.48</v>
      </c>
    </row>
    <row r="1435" spans="1:9" hidden="1">
      <c r="A1435" t="s">
        <v>2789</v>
      </c>
      <c r="B1435" t="s">
        <v>2790</v>
      </c>
      <c r="C1435" t="s">
        <v>768</v>
      </c>
      <c r="D1435" t="s">
        <v>769</v>
      </c>
      <c r="E1435" t="s">
        <v>16001</v>
      </c>
      <c r="F1435" s="2">
        <v>6</v>
      </c>
      <c r="G1435" s="1">
        <v>37790</v>
      </c>
      <c r="H1435">
        <v>88075</v>
      </c>
      <c r="I1435">
        <v>143006.09</v>
      </c>
    </row>
    <row r="1436" spans="1:9" hidden="1">
      <c r="A1436" t="s">
        <v>2791</v>
      </c>
      <c r="B1436" t="s">
        <v>61</v>
      </c>
      <c r="C1436" t="s">
        <v>984</v>
      </c>
      <c r="D1436" t="s">
        <v>985</v>
      </c>
      <c r="E1436" t="s">
        <v>1941</v>
      </c>
      <c r="F1436" s="2">
        <v>4</v>
      </c>
      <c r="G1436" s="1">
        <v>39975</v>
      </c>
      <c r="H1436">
        <v>44323</v>
      </c>
      <c r="I1436">
        <v>5114.1899999999996</v>
      </c>
    </row>
    <row r="1437" spans="1:9" hidden="1">
      <c r="A1437" t="s">
        <v>2792</v>
      </c>
      <c r="B1437" t="s">
        <v>1734</v>
      </c>
      <c r="C1437" t="s">
        <v>2256</v>
      </c>
      <c r="D1437" t="s">
        <v>2257</v>
      </c>
      <c r="E1437" t="s">
        <v>15999</v>
      </c>
      <c r="F1437" s="2">
        <v>8</v>
      </c>
      <c r="G1437" s="1">
        <v>42506</v>
      </c>
      <c r="H1437">
        <v>27573</v>
      </c>
      <c r="I1437">
        <v>6061.11</v>
      </c>
    </row>
    <row r="1438" spans="1:9" hidden="1">
      <c r="A1438" t="s">
        <v>2793</v>
      </c>
      <c r="B1438" t="s">
        <v>278</v>
      </c>
      <c r="C1438" t="s">
        <v>514</v>
      </c>
      <c r="D1438" t="s">
        <v>515</v>
      </c>
      <c r="E1438" t="s">
        <v>16019</v>
      </c>
      <c r="F1438" s="2">
        <v>415</v>
      </c>
      <c r="G1438" s="1">
        <v>43283</v>
      </c>
      <c r="H1438">
        <v>32227</v>
      </c>
      <c r="I1438">
        <v>36793.589999999997</v>
      </c>
    </row>
    <row r="1439" spans="1:9" hidden="1">
      <c r="A1439" t="s">
        <v>2794</v>
      </c>
      <c r="B1439" t="s">
        <v>193</v>
      </c>
      <c r="C1439" t="s">
        <v>1454</v>
      </c>
      <c r="D1439" t="s">
        <v>1455</v>
      </c>
      <c r="E1439" t="s">
        <v>16001</v>
      </c>
      <c r="F1439" s="2">
        <v>464</v>
      </c>
      <c r="G1439" s="1">
        <v>39378</v>
      </c>
      <c r="H1439">
        <v>72622</v>
      </c>
      <c r="I1439">
        <v>122980.23</v>
      </c>
    </row>
    <row r="1440" spans="1:9" hidden="1">
      <c r="A1440" t="s">
        <v>2795</v>
      </c>
      <c r="B1440" t="s">
        <v>249</v>
      </c>
      <c r="C1440" t="s">
        <v>1761</v>
      </c>
      <c r="D1440" t="s">
        <v>1762</v>
      </c>
      <c r="E1440" t="s">
        <v>16018</v>
      </c>
      <c r="F1440" s="2">
        <v>12</v>
      </c>
      <c r="G1440" s="1">
        <v>41303</v>
      </c>
      <c r="H1440">
        <v>60411</v>
      </c>
      <c r="I1440">
        <v>60355.64</v>
      </c>
    </row>
    <row r="1441" spans="1:9" hidden="1">
      <c r="A1441" t="s">
        <v>2796</v>
      </c>
      <c r="B1441" t="s">
        <v>2007</v>
      </c>
      <c r="C1441" t="s">
        <v>2008</v>
      </c>
      <c r="D1441" t="s">
        <v>2009</v>
      </c>
      <c r="E1441" t="s">
        <v>15994</v>
      </c>
      <c r="F1441" s="2">
        <v>603</v>
      </c>
      <c r="G1441" s="1">
        <v>38859</v>
      </c>
      <c r="H1441">
        <v>62224</v>
      </c>
      <c r="I1441">
        <v>90392.8</v>
      </c>
    </row>
    <row r="1442" spans="1:9" hidden="1">
      <c r="A1442" t="s">
        <v>2797</v>
      </c>
      <c r="B1442" t="s">
        <v>881</v>
      </c>
      <c r="C1442" t="s">
        <v>1454</v>
      </c>
      <c r="D1442" t="s">
        <v>1455</v>
      </c>
      <c r="E1442" t="s">
        <v>16001</v>
      </c>
      <c r="F1442" s="2">
        <v>464</v>
      </c>
      <c r="G1442" s="1">
        <v>37230</v>
      </c>
      <c r="H1442">
        <v>78265</v>
      </c>
      <c r="I1442">
        <v>121015.61</v>
      </c>
    </row>
    <row r="1443" spans="1:9" hidden="1">
      <c r="A1443" t="s">
        <v>2798</v>
      </c>
      <c r="B1443" t="s">
        <v>2799</v>
      </c>
      <c r="C1443" t="s">
        <v>2800</v>
      </c>
      <c r="D1443" t="s">
        <v>2801</v>
      </c>
      <c r="E1443" t="s">
        <v>16028</v>
      </c>
      <c r="F1443" s="2">
        <v>5</v>
      </c>
      <c r="G1443" s="1">
        <v>42625</v>
      </c>
      <c r="H1443">
        <v>139752</v>
      </c>
      <c r="I1443">
        <v>129550.37</v>
      </c>
    </row>
    <row r="1444" spans="1:9" hidden="1">
      <c r="A1444" t="s">
        <v>2802</v>
      </c>
      <c r="B1444" t="s">
        <v>24</v>
      </c>
      <c r="C1444" t="s">
        <v>176</v>
      </c>
      <c r="D1444" t="s">
        <v>177</v>
      </c>
      <c r="E1444" t="s">
        <v>15998</v>
      </c>
      <c r="F1444" s="2">
        <v>5</v>
      </c>
      <c r="G1444" s="1">
        <v>41771</v>
      </c>
      <c r="H1444">
        <v>71100</v>
      </c>
      <c r="I1444">
        <v>69950.600000000006</v>
      </c>
    </row>
    <row r="1445" spans="1:9" hidden="1">
      <c r="A1445" t="s">
        <v>2803</v>
      </c>
      <c r="B1445" t="s">
        <v>2804</v>
      </c>
      <c r="C1445" t="s">
        <v>1466</v>
      </c>
      <c r="D1445" t="s">
        <v>1467</v>
      </c>
      <c r="E1445" t="s">
        <v>16001</v>
      </c>
      <c r="F1445" s="2">
        <v>463</v>
      </c>
      <c r="G1445" s="1">
        <v>37790</v>
      </c>
      <c r="H1445">
        <v>84177</v>
      </c>
      <c r="I1445">
        <v>117239.47</v>
      </c>
    </row>
    <row r="1446" spans="1:9">
      <c r="A1446" t="s">
        <v>2805</v>
      </c>
      <c r="B1446" t="s">
        <v>40</v>
      </c>
      <c r="C1446" t="s">
        <v>1281</v>
      </c>
      <c r="D1446" t="s">
        <v>1282</v>
      </c>
      <c r="E1446" t="s">
        <v>15997</v>
      </c>
      <c r="F1446" s="2">
        <v>415</v>
      </c>
      <c r="G1446" s="1">
        <v>37469</v>
      </c>
      <c r="H1446">
        <v>101031</v>
      </c>
      <c r="I1446">
        <v>109951.52</v>
      </c>
    </row>
    <row r="1447" spans="1:9" hidden="1">
      <c r="A1447" t="s">
        <v>2806</v>
      </c>
      <c r="B1447" t="s">
        <v>2807</v>
      </c>
      <c r="C1447" t="s">
        <v>2808</v>
      </c>
      <c r="D1447" t="s">
        <v>2809</v>
      </c>
      <c r="E1447" t="s">
        <v>16001</v>
      </c>
      <c r="F1447" s="2">
        <v>645</v>
      </c>
      <c r="G1447" s="1">
        <v>31785</v>
      </c>
      <c r="H1447">
        <v>61104</v>
      </c>
      <c r="I1447">
        <v>62307.44</v>
      </c>
    </row>
    <row r="1448" spans="1:9" hidden="1">
      <c r="A1448" t="s">
        <v>2810</v>
      </c>
      <c r="B1448" t="s">
        <v>89</v>
      </c>
      <c r="C1448" t="s">
        <v>1222</v>
      </c>
      <c r="D1448" t="s">
        <v>1223</v>
      </c>
      <c r="E1448" t="s">
        <v>16005</v>
      </c>
      <c r="F1448" s="2">
        <v>1</v>
      </c>
      <c r="G1448" s="1">
        <v>41435</v>
      </c>
      <c r="H1448">
        <v>21008</v>
      </c>
    </row>
    <row r="1449" spans="1:9" hidden="1">
      <c r="A1449" t="s">
        <v>2811</v>
      </c>
      <c r="B1449" t="s">
        <v>2812</v>
      </c>
      <c r="C1449" t="s">
        <v>917</v>
      </c>
      <c r="D1449" t="s">
        <v>918</v>
      </c>
      <c r="E1449" t="s">
        <v>16029</v>
      </c>
      <c r="F1449" s="2">
        <v>13</v>
      </c>
      <c r="G1449" s="1">
        <v>42170</v>
      </c>
      <c r="H1449">
        <v>37110</v>
      </c>
      <c r="I1449">
        <v>34833.06</v>
      </c>
    </row>
    <row r="1450" spans="1:9" hidden="1">
      <c r="A1450" t="s">
        <v>2813</v>
      </c>
      <c r="B1450" t="s">
        <v>2814</v>
      </c>
      <c r="C1450" t="s">
        <v>303</v>
      </c>
      <c r="D1450" t="s">
        <v>304</v>
      </c>
      <c r="E1450" t="s">
        <v>16021</v>
      </c>
      <c r="F1450" s="2">
        <v>1</v>
      </c>
      <c r="G1450" s="1">
        <v>38971</v>
      </c>
      <c r="H1450">
        <v>89557</v>
      </c>
      <c r="I1450">
        <v>89400.63</v>
      </c>
    </row>
    <row r="1451" spans="1:9" hidden="1">
      <c r="A1451" t="s">
        <v>2815</v>
      </c>
      <c r="B1451" t="s">
        <v>89</v>
      </c>
      <c r="C1451" t="s">
        <v>1541</v>
      </c>
      <c r="D1451" t="s">
        <v>1542</v>
      </c>
      <c r="E1451" t="s">
        <v>16001</v>
      </c>
      <c r="F1451" s="2">
        <v>3</v>
      </c>
      <c r="G1451" s="1">
        <v>41780</v>
      </c>
      <c r="H1451">
        <v>22880</v>
      </c>
      <c r="I1451">
        <v>15947.69</v>
      </c>
    </row>
    <row r="1452" spans="1:9" hidden="1">
      <c r="A1452" t="s">
        <v>2816</v>
      </c>
      <c r="B1452" t="s">
        <v>2817</v>
      </c>
      <c r="C1452" t="s">
        <v>597</v>
      </c>
      <c r="D1452" t="s">
        <v>598</v>
      </c>
      <c r="E1452" t="s">
        <v>15994</v>
      </c>
      <c r="F1452" s="2">
        <v>702</v>
      </c>
      <c r="G1452" s="1">
        <v>37025</v>
      </c>
      <c r="H1452">
        <v>44094</v>
      </c>
      <c r="I1452">
        <v>64531.55</v>
      </c>
    </row>
    <row r="1453" spans="1:9" hidden="1">
      <c r="A1453" t="s">
        <v>2818</v>
      </c>
      <c r="B1453" t="s">
        <v>89</v>
      </c>
      <c r="C1453" t="s">
        <v>873</v>
      </c>
      <c r="D1453" t="s">
        <v>874</v>
      </c>
      <c r="E1453" t="s">
        <v>16006</v>
      </c>
      <c r="F1453" s="2">
        <v>10</v>
      </c>
      <c r="G1453" s="1">
        <v>42947</v>
      </c>
      <c r="H1453">
        <v>30534</v>
      </c>
      <c r="I1453">
        <v>8785.91</v>
      </c>
    </row>
    <row r="1454" spans="1:9" hidden="1">
      <c r="A1454" t="s">
        <v>2819</v>
      </c>
      <c r="B1454" t="s">
        <v>602</v>
      </c>
      <c r="C1454" t="s">
        <v>603</v>
      </c>
      <c r="D1454" t="s">
        <v>604</v>
      </c>
      <c r="E1454" t="s">
        <v>16029</v>
      </c>
      <c r="F1454" s="2">
        <v>18</v>
      </c>
      <c r="G1454" s="1">
        <v>41417</v>
      </c>
      <c r="H1454">
        <v>23920</v>
      </c>
      <c r="I1454">
        <v>11967.79</v>
      </c>
    </row>
    <row r="1455" spans="1:9" hidden="1">
      <c r="A1455" t="s">
        <v>2820</v>
      </c>
      <c r="B1455" t="s">
        <v>2821</v>
      </c>
      <c r="C1455" t="s">
        <v>1358</v>
      </c>
      <c r="D1455" t="s">
        <v>1359</v>
      </c>
      <c r="E1455" t="s">
        <v>1359</v>
      </c>
      <c r="F1455" s="2">
        <v>1</v>
      </c>
      <c r="G1455" s="1">
        <v>36762</v>
      </c>
      <c r="H1455">
        <v>42747</v>
      </c>
      <c r="I1455">
        <v>42684.6</v>
      </c>
    </row>
    <row r="1456" spans="1:9">
      <c r="A1456" t="s">
        <v>2822</v>
      </c>
      <c r="B1456" t="s">
        <v>2823</v>
      </c>
      <c r="C1456" t="s">
        <v>2824</v>
      </c>
      <c r="D1456" t="s">
        <v>2825</v>
      </c>
      <c r="E1456" t="s">
        <v>15997</v>
      </c>
      <c r="F1456" s="2">
        <v>331</v>
      </c>
      <c r="G1456" s="1">
        <v>34674</v>
      </c>
      <c r="H1456">
        <v>146694</v>
      </c>
      <c r="I1456">
        <v>138784.70000000001</v>
      </c>
    </row>
    <row r="1457" spans="1:9">
      <c r="A1457" t="s">
        <v>2826</v>
      </c>
      <c r="B1457" t="s">
        <v>884</v>
      </c>
      <c r="C1457" t="s">
        <v>1824</v>
      </c>
      <c r="D1457" t="s">
        <v>1825</v>
      </c>
      <c r="E1457" t="s">
        <v>15997</v>
      </c>
      <c r="F1457" s="2">
        <v>334</v>
      </c>
      <c r="G1457" s="1">
        <v>33914</v>
      </c>
      <c r="H1457">
        <v>108755</v>
      </c>
      <c r="I1457">
        <v>122785.60000000001</v>
      </c>
    </row>
    <row r="1458" spans="1:9">
      <c r="A1458" t="s">
        <v>2827</v>
      </c>
      <c r="B1458" t="s">
        <v>20</v>
      </c>
      <c r="C1458" t="s">
        <v>521</v>
      </c>
      <c r="D1458" t="s">
        <v>522</v>
      </c>
      <c r="E1458" t="s">
        <v>15997</v>
      </c>
      <c r="F1458" s="2">
        <v>60</v>
      </c>
      <c r="G1458" s="1">
        <v>42065</v>
      </c>
      <c r="H1458">
        <v>68487</v>
      </c>
      <c r="I1458">
        <v>87512.73</v>
      </c>
    </row>
    <row r="1459" spans="1:9" hidden="1">
      <c r="A1459" t="s">
        <v>2828</v>
      </c>
      <c r="B1459" t="s">
        <v>2829</v>
      </c>
      <c r="C1459" t="s">
        <v>1541</v>
      </c>
      <c r="D1459" t="s">
        <v>1542</v>
      </c>
      <c r="E1459" t="s">
        <v>16001</v>
      </c>
      <c r="F1459" s="2">
        <v>3</v>
      </c>
      <c r="G1459" s="1">
        <v>32118</v>
      </c>
      <c r="H1459">
        <v>96943</v>
      </c>
      <c r="I1459">
        <v>156622.68</v>
      </c>
    </row>
    <row r="1460" spans="1:9" hidden="1">
      <c r="A1460" t="s">
        <v>2830</v>
      </c>
      <c r="B1460" t="s">
        <v>1882</v>
      </c>
      <c r="C1460" t="s">
        <v>2831</v>
      </c>
      <c r="D1460" t="s">
        <v>2832</v>
      </c>
      <c r="E1460" t="s">
        <v>16001</v>
      </c>
      <c r="F1460" s="2">
        <v>141</v>
      </c>
      <c r="G1460" s="1">
        <v>31159</v>
      </c>
      <c r="H1460">
        <v>123642</v>
      </c>
      <c r="I1460">
        <v>137032.72</v>
      </c>
    </row>
    <row r="1461" spans="1:9" hidden="1">
      <c r="A1461" t="s">
        <v>2833</v>
      </c>
      <c r="B1461" t="s">
        <v>991</v>
      </c>
      <c r="C1461" t="s">
        <v>2834</v>
      </c>
      <c r="D1461" t="s">
        <v>2835</v>
      </c>
      <c r="E1461" t="s">
        <v>15999</v>
      </c>
      <c r="F1461" s="2">
        <v>7</v>
      </c>
      <c r="G1461" s="1">
        <v>43689</v>
      </c>
      <c r="H1461">
        <v>21008</v>
      </c>
    </row>
    <row r="1462" spans="1:9" hidden="1">
      <c r="A1462" t="s">
        <v>2836</v>
      </c>
      <c r="B1462" t="s">
        <v>2555</v>
      </c>
      <c r="C1462" t="s">
        <v>2556</v>
      </c>
      <c r="D1462" t="s">
        <v>2557</v>
      </c>
      <c r="E1462" t="s">
        <v>16004</v>
      </c>
      <c r="F1462" s="2">
        <v>7</v>
      </c>
      <c r="G1462" s="1">
        <v>42688</v>
      </c>
      <c r="H1462">
        <v>25410</v>
      </c>
      <c r="I1462">
        <v>28711.1</v>
      </c>
    </row>
    <row r="1463" spans="1:9" hidden="1">
      <c r="A1463" t="s">
        <v>2836</v>
      </c>
      <c r="B1463" t="s">
        <v>2558</v>
      </c>
      <c r="C1463" t="s">
        <v>2559</v>
      </c>
      <c r="D1463" t="s">
        <v>2560</v>
      </c>
      <c r="E1463" t="s">
        <v>16026</v>
      </c>
      <c r="F1463" s="2">
        <v>117</v>
      </c>
      <c r="G1463" s="1">
        <v>42907</v>
      </c>
      <c r="H1463">
        <v>29390</v>
      </c>
      <c r="I1463">
        <v>1496.88</v>
      </c>
    </row>
    <row r="1464" spans="1:9" hidden="1">
      <c r="A1464" t="s">
        <v>2837</v>
      </c>
      <c r="B1464" t="s">
        <v>409</v>
      </c>
      <c r="C1464" t="s">
        <v>1322</v>
      </c>
      <c r="D1464" t="s">
        <v>1323</v>
      </c>
      <c r="E1464" t="s">
        <v>16001</v>
      </c>
      <c r="F1464" s="2">
        <v>146</v>
      </c>
      <c r="G1464" s="1">
        <v>43334</v>
      </c>
      <c r="H1464">
        <v>41905</v>
      </c>
      <c r="I1464">
        <v>30939.95</v>
      </c>
    </row>
    <row r="1465" spans="1:9" hidden="1">
      <c r="A1465" t="s">
        <v>2838</v>
      </c>
      <c r="B1465" t="s">
        <v>634</v>
      </c>
      <c r="C1465" t="s">
        <v>1410</v>
      </c>
      <c r="D1465" t="s">
        <v>1411</v>
      </c>
      <c r="E1465" t="s">
        <v>15994</v>
      </c>
      <c r="F1465" s="2">
        <v>553</v>
      </c>
      <c r="G1465" s="1">
        <v>41505</v>
      </c>
      <c r="H1465">
        <v>38339</v>
      </c>
      <c r="I1465">
        <v>68928.28</v>
      </c>
    </row>
    <row r="1466" spans="1:9" hidden="1">
      <c r="A1466" t="s">
        <v>2839</v>
      </c>
      <c r="B1466" t="s">
        <v>12</v>
      </c>
      <c r="C1466" t="s">
        <v>1872</v>
      </c>
      <c r="D1466" t="s">
        <v>1873</v>
      </c>
      <c r="E1466" t="s">
        <v>15995</v>
      </c>
      <c r="F1466" s="2">
        <v>84</v>
      </c>
      <c r="G1466" s="1">
        <v>43409</v>
      </c>
      <c r="H1466">
        <v>35000</v>
      </c>
      <c r="I1466">
        <v>21473.9</v>
      </c>
    </row>
    <row r="1467" spans="1:9" hidden="1">
      <c r="A1467" t="s">
        <v>2840</v>
      </c>
      <c r="B1467" t="s">
        <v>814</v>
      </c>
      <c r="C1467" t="s">
        <v>398</v>
      </c>
      <c r="D1467" t="s">
        <v>399</v>
      </c>
      <c r="E1467" t="s">
        <v>16007</v>
      </c>
      <c r="F1467" s="2">
        <v>302</v>
      </c>
      <c r="G1467" s="1">
        <v>39338</v>
      </c>
      <c r="H1467">
        <v>51836</v>
      </c>
      <c r="I1467">
        <v>62626.51</v>
      </c>
    </row>
    <row r="1468" spans="1:9" hidden="1">
      <c r="A1468" t="s">
        <v>2841</v>
      </c>
      <c r="B1468" t="s">
        <v>114</v>
      </c>
      <c r="C1468" t="s">
        <v>585</v>
      </c>
      <c r="D1468" t="s">
        <v>586</v>
      </c>
      <c r="E1468" t="s">
        <v>15994</v>
      </c>
      <c r="F1468" s="2">
        <v>606</v>
      </c>
      <c r="G1468" s="1">
        <v>43393</v>
      </c>
      <c r="H1468">
        <v>31256</v>
      </c>
      <c r="I1468">
        <v>24898.34</v>
      </c>
    </row>
    <row r="1469" spans="1:9" hidden="1">
      <c r="A1469" t="s">
        <v>2842</v>
      </c>
      <c r="B1469" t="s">
        <v>648</v>
      </c>
      <c r="C1469" t="s">
        <v>225</v>
      </c>
      <c r="D1469" t="s">
        <v>226</v>
      </c>
      <c r="E1469" t="s">
        <v>6057</v>
      </c>
      <c r="F1469" s="2">
        <v>1</v>
      </c>
      <c r="G1469" s="1">
        <v>43502</v>
      </c>
      <c r="H1469">
        <v>85000</v>
      </c>
      <c r="I1469">
        <v>32120.63</v>
      </c>
    </row>
    <row r="1470" spans="1:9" hidden="1">
      <c r="A1470" t="s">
        <v>2843</v>
      </c>
      <c r="B1470" t="s">
        <v>32</v>
      </c>
      <c r="C1470" t="s">
        <v>483</v>
      </c>
      <c r="D1470" t="s">
        <v>484</v>
      </c>
      <c r="E1470" t="s">
        <v>16028</v>
      </c>
      <c r="F1470" s="2">
        <v>1</v>
      </c>
      <c r="G1470" s="1">
        <v>42823</v>
      </c>
      <c r="H1470">
        <v>99728</v>
      </c>
      <c r="I1470">
        <v>99547.65</v>
      </c>
    </row>
    <row r="1471" spans="1:9" hidden="1">
      <c r="A1471" t="s">
        <v>2844</v>
      </c>
      <c r="B1471" t="s">
        <v>1645</v>
      </c>
      <c r="C1471" t="s">
        <v>2354</v>
      </c>
      <c r="D1471" t="s">
        <v>2355</v>
      </c>
      <c r="E1471" t="s">
        <v>16029</v>
      </c>
      <c r="F1471" s="2">
        <v>11</v>
      </c>
      <c r="G1471" s="1">
        <v>29403</v>
      </c>
      <c r="H1471">
        <v>41757</v>
      </c>
      <c r="I1471">
        <v>41759.29</v>
      </c>
    </row>
    <row r="1472" spans="1:9" hidden="1">
      <c r="A1472" t="s">
        <v>2845</v>
      </c>
      <c r="B1472" t="s">
        <v>2222</v>
      </c>
      <c r="C1472" t="s">
        <v>1541</v>
      </c>
      <c r="D1472" t="s">
        <v>1542</v>
      </c>
      <c r="E1472" t="s">
        <v>16001</v>
      </c>
      <c r="F1472" s="2">
        <v>3</v>
      </c>
      <c r="G1472" s="1">
        <v>43516</v>
      </c>
      <c r="H1472">
        <v>38827</v>
      </c>
      <c r="I1472">
        <v>11712.64</v>
      </c>
    </row>
    <row r="1473" spans="1:9" hidden="1">
      <c r="A1473" t="s">
        <v>2846</v>
      </c>
      <c r="B1473" t="s">
        <v>133</v>
      </c>
      <c r="C1473" t="s">
        <v>134</v>
      </c>
      <c r="D1473" t="s">
        <v>135</v>
      </c>
      <c r="E1473" t="s">
        <v>16012</v>
      </c>
      <c r="F1473" s="2">
        <v>3</v>
      </c>
      <c r="G1473" s="1">
        <v>40710</v>
      </c>
      <c r="H1473">
        <v>38876</v>
      </c>
      <c r="I1473">
        <v>40139.26</v>
      </c>
    </row>
    <row r="1474" spans="1:9" hidden="1">
      <c r="A1474" t="s">
        <v>2847</v>
      </c>
      <c r="B1474" t="s">
        <v>2848</v>
      </c>
      <c r="C1474" t="s">
        <v>1817</v>
      </c>
      <c r="D1474" t="s">
        <v>1818</v>
      </c>
      <c r="E1474" t="s">
        <v>16008</v>
      </c>
      <c r="F1474" s="2">
        <v>67</v>
      </c>
      <c r="G1474" s="1">
        <v>43507</v>
      </c>
      <c r="H1474">
        <v>29638</v>
      </c>
      <c r="I1474">
        <v>10260.49</v>
      </c>
    </row>
    <row r="1475" spans="1:9" hidden="1">
      <c r="A1475" t="s">
        <v>2849</v>
      </c>
      <c r="B1475" t="s">
        <v>1822</v>
      </c>
      <c r="C1475" t="s">
        <v>1358</v>
      </c>
      <c r="D1475" t="s">
        <v>1359</v>
      </c>
      <c r="E1475" t="s">
        <v>1359</v>
      </c>
      <c r="F1475" s="2">
        <v>1</v>
      </c>
      <c r="G1475" s="1">
        <v>37480</v>
      </c>
      <c r="H1475">
        <v>41208</v>
      </c>
      <c r="I1475">
        <v>42302.52</v>
      </c>
    </row>
    <row r="1476" spans="1:9" hidden="1">
      <c r="A1476" t="s">
        <v>2850</v>
      </c>
      <c r="B1476" t="s">
        <v>409</v>
      </c>
      <c r="C1476" t="s">
        <v>772</v>
      </c>
      <c r="D1476" t="s">
        <v>773</v>
      </c>
      <c r="E1476" t="s">
        <v>16001</v>
      </c>
      <c r="F1476" s="2">
        <v>208</v>
      </c>
      <c r="G1476" s="1">
        <v>40730</v>
      </c>
      <c r="H1476">
        <v>67636</v>
      </c>
      <c r="I1476">
        <v>87107.99</v>
      </c>
    </row>
    <row r="1477" spans="1:9">
      <c r="A1477" t="s">
        <v>2851</v>
      </c>
      <c r="B1477" t="s">
        <v>165</v>
      </c>
      <c r="C1477" t="s">
        <v>1846</v>
      </c>
      <c r="D1477" t="s">
        <v>1847</v>
      </c>
      <c r="E1477" t="s">
        <v>15997</v>
      </c>
      <c r="F1477" s="2">
        <v>322</v>
      </c>
      <c r="G1477" s="1">
        <v>36075</v>
      </c>
      <c r="H1477">
        <v>90833</v>
      </c>
      <c r="I1477">
        <v>138585.56</v>
      </c>
    </row>
    <row r="1478" spans="1:9" hidden="1">
      <c r="A1478" t="s">
        <v>2852</v>
      </c>
      <c r="B1478" t="s">
        <v>2853</v>
      </c>
      <c r="C1478" t="s">
        <v>398</v>
      </c>
      <c r="D1478" t="s">
        <v>399</v>
      </c>
      <c r="E1478" t="s">
        <v>16007</v>
      </c>
      <c r="F1478" s="2">
        <v>302</v>
      </c>
      <c r="G1478" s="1">
        <v>39156</v>
      </c>
      <c r="H1478">
        <v>40042</v>
      </c>
      <c r="I1478">
        <v>46184.25</v>
      </c>
    </row>
    <row r="1479" spans="1:9" hidden="1">
      <c r="A1479" t="s">
        <v>2854</v>
      </c>
      <c r="B1479" t="s">
        <v>334</v>
      </c>
      <c r="C1479" t="s">
        <v>1474</v>
      </c>
      <c r="D1479" t="s">
        <v>1475</v>
      </c>
      <c r="E1479" t="s">
        <v>16006</v>
      </c>
      <c r="F1479" s="2">
        <v>12</v>
      </c>
      <c r="G1479" s="1">
        <v>43297</v>
      </c>
      <c r="H1479">
        <v>29638</v>
      </c>
      <c r="I1479">
        <v>27861.49</v>
      </c>
    </row>
    <row r="1480" spans="1:9" hidden="1">
      <c r="A1480" t="s">
        <v>2855</v>
      </c>
      <c r="B1480" t="s">
        <v>720</v>
      </c>
      <c r="C1480" t="s">
        <v>721</v>
      </c>
      <c r="D1480" t="s">
        <v>722</v>
      </c>
      <c r="E1480" t="s">
        <v>16026</v>
      </c>
      <c r="F1480" s="2">
        <v>195</v>
      </c>
      <c r="G1480" s="1">
        <v>43279</v>
      </c>
      <c r="H1480">
        <v>31242</v>
      </c>
    </row>
    <row r="1481" spans="1:9" hidden="1">
      <c r="A1481" t="s">
        <v>2855</v>
      </c>
      <c r="B1481" t="s">
        <v>1119</v>
      </c>
      <c r="C1481" t="s">
        <v>2856</v>
      </c>
      <c r="D1481" t="s">
        <v>2857</v>
      </c>
      <c r="E1481" t="s">
        <v>16004</v>
      </c>
      <c r="F1481" s="2">
        <v>95</v>
      </c>
      <c r="G1481" s="1">
        <v>43020</v>
      </c>
      <c r="H1481">
        <v>27023</v>
      </c>
      <c r="I1481">
        <v>27988.05</v>
      </c>
    </row>
    <row r="1482" spans="1:9" hidden="1">
      <c r="A1482" t="s">
        <v>2858</v>
      </c>
      <c r="B1482" t="s">
        <v>2089</v>
      </c>
      <c r="C1482" t="s">
        <v>494</v>
      </c>
      <c r="D1482" t="s">
        <v>495</v>
      </c>
      <c r="E1482" t="s">
        <v>15994</v>
      </c>
      <c r="F1482" s="2">
        <v>701</v>
      </c>
      <c r="G1482" s="1">
        <v>38012</v>
      </c>
      <c r="H1482">
        <v>39795</v>
      </c>
      <c r="I1482">
        <v>40046.22</v>
      </c>
    </row>
    <row r="1483" spans="1:9" hidden="1">
      <c r="A1483" t="s">
        <v>2859</v>
      </c>
      <c r="B1483" t="s">
        <v>57</v>
      </c>
      <c r="C1483" t="s">
        <v>2136</v>
      </c>
      <c r="D1483" t="s">
        <v>2137</v>
      </c>
      <c r="E1483" t="s">
        <v>16010</v>
      </c>
      <c r="F1483" s="2">
        <v>103</v>
      </c>
      <c r="G1483" s="1">
        <v>42219</v>
      </c>
      <c r="H1483">
        <v>71100</v>
      </c>
      <c r="I1483">
        <v>71370.25</v>
      </c>
    </row>
    <row r="1484" spans="1:9" hidden="1">
      <c r="A1484" t="s">
        <v>2860</v>
      </c>
      <c r="B1484" t="s">
        <v>2861</v>
      </c>
      <c r="C1484" t="s">
        <v>119</v>
      </c>
      <c r="D1484" t="s">
        <v>120</v>
      </c>
      <c r="E1484" t="s">
        <v>15994</v>
      </c>
      <c r="F1484" s="2">
        <v>100</v>
      </c>
      <c r="G1484" s="1">
        <v>42731</v>
      </c>
      <c r="H1484">
        <v>147500</v>
      </c>
      <c r="I1484">
        <v>149714.84</v>
      </c>
    </row>
    <row r="1485" spans="1:9">
      <c r="A1485" t="s">
        <v>2862</v>
      </c>
      <c r="B1485" t="s">
        <v>40</v>
      </c>
      <c r="C1485" t="s">
        <v>2863</v>
      </c>
      <c r="D1485" t="s">
        <v>2864</v>
      </c>
      <c r="E1485" t="s">
        <v>15997</v>
      </c>
      <c r="F1485" s="2">
        <v>365</v>
      </c>
      <c r="G1485" s="1">
        <v>35723</v>
      </c>
      <c r="H1485">
        <v>103717</v>
      </c>
      <c r="I1485">
        <v>106788.75</v>
      </c>
    </row>
    <row r="1486" spans="1:9" hidden="1">
      <c r="A1486" t="s">
        <v>2865</v>
      </c>
      <c r="B1486" t="s">
        <v>28</v>
      </c>
      <c r="C1486" t="s">
        <v>1164</v>
      </c>
      <c r="D1486" t="s">
        <v>1165</v>
      </c>
      <c r="E1486" t="s">
        <v>16022</v>
      </c>
      <c r="F1486" s="2">
        <v>12</v>
      </c>
      <c r="G1486" s="1">
        <v>42197</v>
      </c>
      <c r="H1486">
        <v>21008</v>
      </c>
      <c r="I1486">
        <v>4328.8100000000004</v>
      </c>
    </row>
    <row r="1487" spans="1:9">
      <c r="A1487" t="s">
        <v>2866</v>
      </c>
      <c r="B1487" t="s">
        <v>794</v>
      </c>
      <c r="C1487" t="s">
        <v>169</v>
      </c>
      <c r="D1487" t="s">
        <v>170</v>
      </c>
      <c r="E1487" t="s">
        <v>15997</v>
      </c>
      <c r="F1487" s="2">
        <v>4</v>
      </c>
      <c r="G1487" s="1">
        <v>37922</v>
      </c>
      <c r="H1487">
        <v>111847</v>
      </c>
      <c r="I1487">
        <v>126046.17</v>
      </c>
    </row>
    <row r="1488" spans="1:9" hidden="1">
      <c r="A1488" t="s">
        <v>2867</v>
      </c>
      <c r="B1488" t="s">
        <v>2868</v>
      </c>
      <c r="C1488" t="s">
        <v>672</v>
      </c>
      <c r="D1488" t="s">
        <v>673</v>
      </c>
      <c r="E1488" t="s">
        <v>16002</v>
      </c>
      <c r="F1488" s="2">
        <v>1</v>
      </c>
      <c r="G1488" s="1">
        <v>36237</v>
      </c>
      <c r="H1488">
        <v>86210</v>
      </c>
      <c r="I1488">
        <v>94763.83</v>
      </c>
    </row>
    <row r="1489" spans="1:9" hidden="1">
      <c r="A1489" t="s">
        <v>2869</v>
      </c>
      <c r="B1489" t="s">
        <v>2123</v>
      </c>
      <c r="C1489" t="s">
        <v>2870</v>
      </c>
      <c r="D1489" t="s">
        <v>2871</v>
      </c>
      <c r="E1489" t="s">
        <v>15994</v>
      </c>
      <c r="F1489" s="2">
        <v>580</v>
      </c>
      <c r="G1489" s="1">
        <v>34421</v>
      </c>
      <c r="H1489">
        <v>37435</v>
      </c>
      <c r="I1489">
        <v>46225.99</v>
      </c>
    </row>
    <row r="1490" spans="1:9" hidden="1">
      <c r="A1490" t="s">
        <v>2872</v>
      </c>
      <c r="B1490" t="s">
        <v>347</v>
      </c>
      <c r="C1490" t="s">
        <v>1466</v>
      </c>
      <c r="D1490" t="s">
        <v>1467</v>
      </c>
      <c r="E1490" t="s">
        <v>16001</v>
      </c>
      <c r="F1490" s="2">
        <v>463</v>
      </c>
      <c r="G1490" s="1">
        <v>42158</v>
      </c>
      <c r="H1490">
        <v>49046</v>
      </c>
      <c r="I1490">
        <v>62744.56</v>
      </c>
    </row>
    <row r="1491" spans="1:9">
      <c r="A1491" t="s">
        <v>2873</v>
      </c>
      <c r="B1491" t="s">
        <v>20</v>
      </c>
      <c r="C1491" t="s">
        <v>1595</v>
      </c>
      <c r="D1491" t="s">
        <v>1596</v>
      </c>
      <c r="E1491" t="s">
        <v>15997</v>
      </c>
      <c r="F1491" s="2">
        <v>338</v>
      </c>
      <c r="G1491" s="1">
        <v>34611</v>
      </c>
      <c r="H1491">
        <v>91780</v>
      </c>
      <c r="I1491">
        <v>132226.23000000001</v>
      </c>
    </row>
    <row r="1492" spans="1:9" hidden="1">
      <c r="A1492" t="s">
        <v>2874</v>
      </c>
      <c r="B1492" t="s">
        <v>1508</v>
      </c>
      <c r="C1492" t="s">
        <v>543</v>
      </c>
      <c r="D1492" t="s">
        <v>544</v>
      </c>
      <c r="E1492" t="s">
        <v>16011</v>
      </c>
      <c r="F1492" s="2">
        <v>346</v>
      </c>
      <c r="G1492" s="1">
        <v>38292</v>
      </c>
      <c r="H1492">
        <v>38846</v>
      </c>
      <c r="I1492">
        <v>51654.74</v>
      </c>
    </row>
    <row r="1493" spans="1:9" hidden="1">
      <c r="A1493" t="s">
        <v>2875</v>
      </c>
      <c r="B1493" t="s">
        <v>2876</v>
      </c>
      <c r="C1493" t="s">
        <v>2877</v>
      </c>
      <c r="D1493" t="s">
        <v>2878</v>
      </c>
      <c r="E1493" t="s">
        <v>16000</v>
      </c>
      <c r="F1493" s="2">
        <v>41</v>
      </c>
      <c r="G1493" s="1">
        <v>33420</v>
      </c>
      <c r="H1493">
        <v>54696</v>
      </c>
      <c r="I1493">
        <v>62171.1</v>
      </c>
    </row>
    <row r="1494" spans="1:9" hidden="1">
      <c r="A1494" t="s">
        <v>2879</v>
      </c>
      <c r="B1494" t="s">
        <v>1420</v>
      </c>
      <c r="C1494" t="s">
        <v>2880</v>
      </c>
      <c r="D1494" t="s">
        <v>2881</v>
      </c>
      <c r="E1494" t="s">
        <v>16019</v>
      </c>
      <c r="F1494" s="2">
        <v>101</v>
      </c>
      <c r="G1494" s="1">
        <v>39979</v>
      </c>
      <c r="H1494">
        <v>50927</v>
      </c>
      <c r="I1494">
        <v>51502.12</v>
      </c>
    </row>
    <row r="1495" spans="1:9" hidden="1">
      <c r="A1495" t="s">
        <v>2882</v>
      </c>
      <c r="B1495" t="s">
        <v>991</v>
      </c>
      <c r="C1495" t="s">
        <v>1499</v>
      </c>
      <c r="D1495" t="s">
        <v>1500</v>
      </c>
      <c r="E1495" t="s">
        <v>16019</v>
      </c>
      <c r="F1495" s="2">
        <v>310</v>
      </c>
      <c r="G1495" s="1">
        <v>43689</v>
      </c>
      <c r="H1495">
        <v>22318</v>
      </c>
    </row>
    <row r="1496" spans="1:9">
      <c r="A1496" t="s">
        <v>2883</v>
      </c>
      <c r="B1496" t="s">
        <v>20</v>
      </c>
      <c r="C1496" t="s">
        <v>1698</v>
      </c>
      <c r="D1496" t="s">
        <v>1699</v>
      </c>
      <c r="E1496" t="s">
        <v>15997</v>
      </c>
      <c r="F1496" s="2">
        <v>124</v>
      </c>
      <c r="G1496" s="1">
        <v>34130</v>
      </c>
      <c r="H1496">
        <v>92548</v>
      </c>
      <c r="I1496">
        <v>137978</v>
      </c>
    </row>
    <row r="1497" spans="1:9">
      <c r="A1497" t="s">
        <v>2884</v>
      </c>
      <c r="B1497" t="s">
        <v>2885</v>
      </c>
      <c r="C1497" t="s">
        <v>976</v>
      </c>
      <c r="D1497" t="s">
        <v>977</v>
      </c>
      <c r="E1497" t="s">
        <v>15997</v>
      </c>
      <c r="F1497" s="2">
        <v>361</v>
      </c>
      <c r="G1497" s="1">
        <v>35467</v>
      </c>
      <c r="H1497">
        <v>43957</v>
      </c>
      <c r="I1497">
        <v>53314.71</v>
      </c>
    </row>
    <row r="1498" spans="1:9" hidden="1">
      <c r="A1498" t="s">
        <v>2886</v>
      </c>
      <c r="B1498" t="s">
        <v>2089</v>
      </c>
      <c r="C1498" t="s">
        <v>296</v>
      </c>
      <c r="D1498" t="s">
        <v>297</v>
      </c>
      <c r="E1498" t="s">
        <v>16019</v>
      </c>
      <c r="F1498" s="2">
        <v>105</v>
      </c>
      <c r="G1498" s="1">
        <v>29635</v>
      </c>
      <c r="H1498">
        <v>43173</v>
      </c>
      <c r="I1498">
        <v>68038.81</v>
      </c>
    </row>
    <row r="1499" spans="1:9">
      <c r="A1499" t="s">
        <v>2887</v>
      </c>
      <c r="B1499" t="s">
        <v>69</v>
      </c>
      <c r="C1499" t="s">
        <v>1281</v>
      </c>
      <c r="D1499" t="s">
        <v>1282</v>
      </c>
      <c r="E1499" t="s">
        <v>15997</v>
      </c>
      <c r="F1499" s="2">
        <v>415</v>
      </c>
      <c r="G1499" s="1">
        <v>38390</v>
      </c>
      <c r="H1499">
        <v>37401</v>
      </c>
      <c r="I1499">
        <v>43939.040000000001</v>
      </c>
    </row>
    <row r="1500" spans="1:9" hidden="1">
      <c r="A1500" t="s">
        <v>2888</v>
      </c>
      <c r="B1500" t="s">
        <v>489</v>
      </c>
      <c r="C1500" t="s">
        <v>2037</v>
      </c>
      <c r="D1500" t="s">
        <v>2038</v>
      </c>
      <c r="E1500" t="s">
        <v>16001</v>
      </c>
      <c r="F1500" s="2">
        <v>105</v>
      </c>
      <c r="G1500" s="1">
        <v>34960</v>
      </c>
      <c r="H1500">
        <v>77012</v>
      </c>
      <c r="I1500">
        <v>100573.07</v>
      </c>
    </row>
    <row r="1501" spans="1:9" hidden="1">
      <c r="A1501" t="s">
        <v>2889</v>
      </c>
      <c r="B1501" t="s">
        <v>114</v>
      </c>
      <c r="C1501" t="s">
        <v>104</v>
      </c>
      <c r="D1501" t="s">
        <v>105</v>
      </c>
      <c r="E1501" t="s">
        <v>16007</v>
      </c>
      <c r="F1501" s="2">
        <v>301</v>
      </c>
      <c r="G1501" s="1">
        <v>40094</v>
      </c>
      <c r="H1501">
        <v>32293</v>
      </c>
      <c r="I1501">
        <v>39782.42</v>
      </c>
    </row>
    <row r="1502" spans="1:9" hidden="1">
      <c r="A1502" t="s">
        <v>2890</v>
      </c>
      <c r="B1502" t="s">
        <v>2891</v>
      </c>
      <c r="C1502" t="s">
        <v>2892</v>
      </c>
      <c r="D1502" t="s">
        <v>2893</v>
      </c>
      <c r="E1502" t="s">
        <v>16004</v>
      </c>
      <c r="F1502" s="2">
        <v>13</v>
      </c>
      <c r="G1502" s="1">
        <v>32125</v>
      </c>
      <c r="H1502">
        <v>63751</v>
      </c>
      <c r="I1502">
        <v>64438.42</v>
      </c>
    </row>
    <row r="1503" spans="1:9" hidden="1">
      <c r="A1503" t="s">
        <v>2894</v>
      </c>
      <c r="B1503" t="s">
        <v>244</v>
      </c>
      <c r="C1503" t="s">
        <v>245</v>
      </c>
      <c r="D1503" t="s">
        <v>246</v>
      </c>
      <c r="E1503" t="s">
        <v>16017</v>
      </c>
      <c r="F1503" s="2">
        <v>786</v>
      </c>
      <c r="G1503" s="1">
        <v>40513</v>
      </c>
      <c r="H1503">
        <v>10974</v>
      </c>
      <c r="I1503">
        <v>10538.24</v>
      </c>
    </row>
    <row r="1504" spans="1:9" hidden="1">
      <c r="A1504" t="s">
        <v>2895</v>
      </c>
      <c r="B1504" t="s">
        <v>1440</v>
      </c>
      <c r="C1504" t="s">
        <v>1441</v>
      </c>
      <c r="D1504" t="s">
        <v>1442</v>
      </c>
      <c r="E1504" t="s">
        <v>16040</v>
      </c>
      <c r="F1504" s="2">
        <v>2</v>
      </c>
      <c r="G1504" s="1">
        <v>40463</v>
      </c>
      <c r="H1504">
        <v>62630</v>
      </c>
      <c r="I1504">
        <v>62997.83</v>
      </c>
    </row>
    <row r="1505" spans="1:9">
      <c r="A1505" t="s">
        <v>2896</v>
      </c>
      <c r="B1505" t="s">
        <v>20</v>
      </c>
      <c r="C1505" t="s">
        <v>441</v>
      </c>
      <c r="D1505" t="s">
        <v>442</v>
      </c>
      <c r="E1505" t="s">
        <v>15997</v>
      </c>
      <c r="F1505" s="2">
        <v>260</v>
      </c>
      <c r="G1505" s="1">
        <v>35324</v>
      </c>
      <c r="H1505">
        <v>90236</v>
      </c>
      <c r="I1505">
        <v>93563.31</v>
      </c>
    </row>
    <row r="1506" spans="1:9" hidden="1">
      <c r="A1506" t="s">
        <v>2897</v>
      </c>
      <c r="B1506" t="s">
        <v>2150</v>
      </c>
      <c r="C1506" t="s">
        <v>194</v>
      </c>
      <c r="D1506" t="s">
        <v>195</v>
      </c>
      <c r="E1506" t="s">
        <v>16001</v>
      </c>
      <c r="F1506" s="2">
        <v>466</v>
      </c>
      <c r="G1506" s="1">
        <v>36908</v>
      </c>
      <c r="H1506">
        <v>94303</v>
      </c>
      <c r="I1506">
        <v>121471.66</v>
      </c>
    </row>
    <row r="1507" spans="1:9" hidden="1">
      <c r="A1507" t="s">
        <v>2898</v>
      </c>
      <c r="B1507" t="s">
        <v>89</v>
      </c>
      <c r="C1507" t="s">
        <v>90</v>
      </c>
      <c r="D1507" t="s">
        <v>91</v>
      </c>
      <c r="E1507" t="s">
        <v>16005</v>
      </c>
      <c r="F1507" s="2">
        <v>15</v>
      </c>
      <c r="G1507" s="1">
        <v>42155</v>
      </c>
      <c r="H1507">
        <v>24960</v>
      </c>
      <c r="I1507">
        <v>5304</v>
      </c>
    </row>
    <row r="1508" spans="1:9" hidden="1">
      <c r="A1508" t="s">
        <v>2899</v>
      </c>
      <c r="B1508" t="s">
        <v>678</v>
      </c>
      <c r="C1508" t="s">
        <v>1048</v>
      </c>
      <c r="D1508" t="s">
        <v>1049</v>
      </c>
      <c r="E1508" t="s">
        <v>16002</v>
      </c>
      <c r="F1508" s="2">
        <v>2</v>
      </c>
      <c r="G1508" s="1">
        <v>43545</v>
      </c>
      <c r="H1508">
        <v>41262</v>
      </c>
      <c r="I1508">
        <v>9646.98</v>
      </c>
    </row>
    <row r="1509" spans="1:9" hidden="1">
      <c r="A1509" t="s">
        <v>2900</v>
      </c>
      <c r="B1509" t="s">
        <v>114</v>
      </c>
      <c r="C1509" t="s">
        <v>645</v>
      </c>
      <c r="D1509" t="s">
        <v>646</v>
      </c>
      <c r="E1509" t="s">
        <v>16032</v>
      </c>
      <c r="F1509" s="2">
        <v>401</v>
      </c>
      <c r="G1509" s="1">
        <v>38323</v>
      </c>
      <c r="H1509">
        <v>33270</v>
      </c>
      <c r="I1509">
        <v>40424.51</v>
      </c>
    </row>
    <row r="1510" spans="1:9" hidden="1">
      <c r="A1510" t="s">
        <v>2901</v>
      </c>
      <c r="B1510" t="s">
        <v>1035</v>
      </c>
      <c r="C1510" t="s">
        <v>2312</v>
      </c>
      <c r="D1510" t="s">
        <v>2313</v>
      </c>
      <c r="E1510" t="s">
        <v>16001</v>
      </c>
      <c r="F1510" s="2">
        <v>140</v>
      </c>
      <c r="G1510" s="1">
        <v>39867</v>
      </c>
      <c r="H1510">
        <v>81060</v>
      </c>
      <c r="I1510">
        <v>85549.19</v>
      </c>
    </row>
    <row r="1511" spans="1:9">
      <c r="A1511" t="s">
        <v>2902</v>
      </c>
      <c r="B1511" t="s">
        <v>2807</v>
      </c>
      <c r="C1511" t="s">
        <v>842</v>
      </c>
      <c r="D1511" t="s">
        <v>843</v>
      </c>
      <c r="E1511" t="s">
        <v>15997</v>
      </c>
      <c r="F1511" s="2">
        <v>370</v>
      </c>
      <c r="G1511" s="1">
        <v>30333</v>
      </c>
      <c r="H1511">
        <v>61104</v>
      </c>
      <c r="I1511">
        <v>62814.86</v>
      </c>
    </row>
    <row r="1512" spans="1:9" hidden="1">
      <c r="A1512" t="s">
        <v>2903</v>
      </c>
      <c r="B1512" t="s">
        <v>114</v>
      </c>
      <c r="C1512" t="s">
        <v>585</v>
      </c>
      <c r="D1512" t="s">
        <v>586</v>
      </c>
      <c r="E1512" t="s">
        <v>15994</v>
      </c>
      <c r="F1512" s="2">
        <v>606</v>
      </c>
      <c r="G1512" s="1">
        <v>38327</v>
      </c>
      <c r="H1512">
        <v>33270</v>
      </c>
      <c r="I1512">
        <v>50732.3</v>
      </c>
    </row>
    <row r="1513" spans="1:9" hidden="1">
      <c r="A1513" t="s">
        <v>2904</v>
      </c>
      <c r="B1513" t="s">
        <v>2905</v>
      </c>
      <c r="C1513" t="s">
        <v>229</v>
      </c>
      <c r="D1513" t="s">
        <v>230</v>
      </c>
      <c r="E1513" t="s">
        <v>15994</v>
      </c>
      <c r="F1513" s="2">
        <v>209</v>
      </c>
      <c r="G1513" s="1">
        <v>34174</v>
      </c>
      <c r="H1513">
        <v>42047</v>
      </c>
      <c r="I1513">
        <v>43708.15</v>
      </c>
    </row>
    <row r="1514" spans="1:9" hidden="1">
      <c r="A1514" t="s">
        <v>2906</v>
      </c>
      <c r="B1514" t="s">
        <v>114</v>
      </c>
      <c r="C1514" t="s">
        <v>1215</v>
      </c>
      <c r="D1514" t="s">
        <v>1216</v>
      </c>
      <c r="E1514" t="s">
        <v>16010</v>
      </c>
      <c r="F1514" s="2">
        <v>350</v>
      </c>
      <c r="G1514" s="1">
        <v>40738</v>
      </c>
      <c r="H1514">
        <v>32292</v>
      </c>
      <c r="I1514">
        <v>37017.1</v>
      </c>
    </row>
    <row r="1515" spans="1:9" hidden="1">
      <c r="A1515" t="s">
        <v>2907</v>
      </c>
      <c r="B1515" t="s">
        <v>89</v>
      </c>
      <c r="C1515" t="s">
        <v>90</v>
      </c>
      <c r="D1515" t="s">
        <v>91</v>
      </c>
      <c r="E1515" t="s">
        <v>16005</v>
      </c>
      <c r="F1515" s="2">
        <v>15</v>
      </c>
      <c r="G1515" s="1">
        <v>43629</v>
      </c>
      <c r="H1515">
        <v>24960</v>
      </c>
    </row>
    <row r="1516" spans="1:9" hidden="1">
      <c r="A1516" t="s">
        <v>2908</v>
      </c>
      <c r="B1516" t="s">
        <v>89</v>
      </c>
      <c r="C1516" t="s">
        <v>712</v>
      </c>
      <c r="D1516" t="s">
        <v>713</v>
      </c>
      <c r="E1516" t="s">
        <v>15999</v>
      </c>
      <c r="F1516" s="2">
        <v>11</v>
      </c>
      <c r="G1516" s="1">
        <v>42933</v>
      </c>
      <c r="H1516">
        <v>24960</v>
      </c>
      <c r="I1516">
        <v>14514.54</v>
      </c>
    </row>
    <row r="1517" spans="1:9" hidden="1">
      <c r="A1517" t="s">
        <v>2909</v>
      </c>
      <c r="B1517" t="s">
        <v>2555</v>
      </c>
      <c r="C1517" t="s">
        <v>2556</v>
      </c>
      <c r="D1517" t="s">
        <v>2557</v>
      </c>
      <c r="E1517" t="s">
        <v>16004</v>
      </c>
      <c r="F1517" s="2">
        <v>7</v>
      </c>
      <c r="G1517" s="1">
        <v>41669</v>
      </c>
      <c r="H1517">
        <v>26171</v>
      </c>
      <c r="I1517">
        <v>26291.42</v>
      </c>
    </row>
    <row r="1518" spans="1:9" hidden="1">
      <c r="A1518" t="s">
        <v>2909</v>
      </c>
      <c r="B1518" t="s">
        <v>2558</v>
      </c>
      <c r="C1518" t="s">
        <v>2559</v>
      </c>
      <c r="D1518" t="s">
        <v>2560</v>
      </c>
      <c r="E1518" t="s">
        <v>16026</v>
      </c>
      <c r="F1518" s="2">
        <v>117</v>
      </c>
      <c r="G1518" s="1">
        <v>42173</v>
      </c>
      <c r="H1518">
        <v>30285</v>
      </c>
      <c r="I1518">
        <v>1416.51</v>
      </c>
    </row>
    <row r="1519" spans="1:9" hidden="1">
      <c r="A1519" t="s">
        <v>2910</v>
      </c>
      <c r="B1519" t="s">
        <v>65</v>
      </c>
      <c r="C1519" t="s">
        <v>1390</v>
      </c>
      <c r="D1519" t="s">
        <v>1391</v>
      </c>
      <c r="E1519" t="s">
        <v>16005</v>
      </c>
      <c r="F1519" s="2">
        <v>2</v>
      </c>
      <c r="G1519" s="1">
        <v>43703</v>
      </c>
      <c r="H1519">
        <v>32131</v>
      </c>
    </row>
    <row r="1520" spans="1:9" hidden="1">
      <c r="A1520" t="s">
        <v>2911</v>
      </c>
      <c r="B1520" t="s">
        <v>93</v>
      </c>
      <c r="C1520" t="s">
        <v>2263</v>
      </c>
      <c r="D1520" t="s">
        <v>2264</v>
      </c>
      <c r="E1520" t="s">
        <v>15995</v>
      </c>
      <c r="F1520" s="2">
        <v>73</v>
      </c>
      <c r="G1520" s="1">
        <v>32342</v>
      </c>
      <c r="H1520">
        <v>44241</v>
      </c>
      <c r="I1520">
        <v>44547.93</v>
      </c>
    </row>
    <row r="1521" spans="1:9" hidden="1">
      <c r="A1521" t="s">
        <v>2912</v>
      </c>
      <c r="B1521" t="s">
        <v>2913</v>
      </c>
      <c r="C1521" t="s">
        <v>219</v>
      </c>
      <c r="D1521" t="s">
        <v>220</v>
      </c>
      <c r="E1521" t="s">
        <v>16015</v>
      </c>
      <c r="F1521" s="2">
        <v>101</v>
      </c>
      <c r="G1521" s="1">
        <v>38012</v>
      </c>
      <c r="H1521">
        <v>80700</v>
      </c>
      <c r="I1521">
        <v>82194.539999999994</v>
      </c>
    </row>
    <row r="1522" spans="1:9" hidden="1">
      <c r="A1522" t="s">
        <v>2914</v>
      </c>
      <c r="B1522" t="s">
        <v>991</v>
      </c>
      <c r="C1522" t="s">
        <v>1499</v>
      </c>
      <c r="D1522" t="s">
        <v>1500</v>
      </c>
      <c r="E1522" t="s">
        <v>16019</v>
      </c>
      <c r="F1522" s="2">
        <v>310</v>
      </c>
      <c r="G1522" s="1">
        <v>43689</v>
      </c>
      <c r="H1522">
        <v>22318</v>
      </c>
    </row>
    <row r="1523" spans="1:9" hidden="1">
      <c r="A1523" t="s">
        <v>2915</v>
      </c>
      <c r="B1523" t="s">
        <v>122</v>
      </c>
      <c r="C1523" t="s">
        <v>123</v>
      </c>
      <c r="D1523" t="s">
        <v>124</v>
      </c>
      <c r="E1523" t="s">
        <v>16006</v>
      </c>
      <c r="F1523" s="2">
        <v>14</v>
      </c>
      <c r="G1523" s="1">
        <v>43087</v>
      </c>
      <c r="H1523">
        <v>44061</v>
      </c>
      <c r="I1523">
        <v>42256.480000000003</v>
      </c>
    </row>
    <row r="1524" spans="1:9" hidden="1">
      <c r="A1524" t="s">
        <v>2916</v>
      </c>
      <c r="B1524" t="s">
        <v>114</v>
      </c>
      <c r="C1524" t="s">
        <v>296</v>
      </c>
      <c r="D1524" t="s">
        <v>297</v>
      </c>
      <c r="E1524" t="s">
        <v>16019</v>
      </c>
      <c r="F1524" s="2">
        <v>105</v>
      </c>
      <c r="G1524" s="1">
        <v>43283</v>
      </c>
      <c r="H1524">
        <v>31256</v>
      </c>
      <c r="I1524">
        <v>39954.449999999997</v>
      </c>
    </row>
    <row r="1525" spans="1:9" hidden="1">
      <c r="A1525" t="s">
        <v>2917</v>
      </c>
      <c r="B1525" t="s">
        <v>821</v>
      </c>
      <c r="C1525" t="s">
        <v>822</v>
      </c>
      <c r="D1525" t="s">
        <v>823</v>
      </c>
      <c r="E1525" t="s">
        <v>16019</v>
      </c>
      <c r="F1525" s="2">
        <v>360</v>
      </c>
      <c r="G1525" s="1">
        <v>42625</v>
      </c>
      <c r="H1525">
        <v>37502</v>
      </c>
      <c r="I1525">
        <v>47222.48</v>
      </c>
    </row>
    <row r="1526" spans="1:9" hidden="1">
      <c r="A1526" t="s">
        <v>2918</v>
      </c>
      <c r="B1526" t="s">
        <v>114</v>
      </c>
      <c r="C1526" t="s">
        <v>1250</v>
      </c>
      <c r="D1526" t="s">
        <v>1251</v>
      </c>
      <c r="E1526" t="s">
        <v>16010</v>
      </c>
      <c r="F1526" s="2">
        <v>507</v>
      </c>
      <c r="G1526" s="1">
        <v>43640</v>
      </c>
      <c r="H1526">
        <v>31256</v>
      </c>
    </row>
    <row r="1527" spans="1:9" hidden="1">
      <c r="A1527" t="s">
        <v>2919</v>
      </c>
      <c r="B1527" t="s">
        <v>44</v>
      </c>
      <c r="C1527" t="s">
        <v>45</v>
      </c>
      <c r="D1527" t="s">
        <v>46</v>
      </c>
      <c r="E1527" t="s">
        <v>16002</v>
      </c>
      <c r="F1527" s="2">
        <v>410</v>
      </c>
      <c r="G1527" s="1">
        <v>41781</v>
      </c>
      <c r="H1527">
        <v>45945</v>
      </c>
      <c r="I1527">
        <v>52834.35</v>
      </c>
    </row>
    <row r="1528" spans="1:9" hidden="1">
      <c r="A1528" t="s">
        <v>2920</v>
      </c>
      <c r="B1528" t="s">
        <v>1628</v>
      </c>
      <c r="C1528" t="s">
        <v>2921</v>
      </c>
      <c r="D1528" t="s">
        <v>2922</v>
      </c>
      <c r="E1528" t="s">
        <v>16044</v>
      </c>
      <c r="F1528" s="2">
        <v>35</v>
      </c>
      <c r="G1528" s="1">
        <v>42854</v>
      </c>
      <c r="H1528">
        <v>21008</v>
      </c>
    </row>
    <row r="1529" spans="1:9" hidden="1">
      <c r="A1529" t="s">
        <v>2923</v>
      </c>
      <c r="B1529" t="s">
        <v>1659</v>
      </c>
      <c r="C1529" t="s">
        <v>2924</v>
      </c>
      <c r="D1529" t="s">
        <v>2925</v>
      </c>
      <c r="E1529" t="s">
        <v>16006</v>
      </c>
      <c r="F1529" s="2">
        <v>13</v>
      </c>
      <c r="G1529" s="1">
        <v>37768</v>
      </c>
      <c r="H1529">
        <v>60391</v>
      </c>
      <c r="I1529">
        <v>43653.95</v>
      </c>
    </row>
    <row r="1530" spans="1:9" hidden="1">
      <c r="A1530" t="s">
        <v>2926</v>
      </c>
      <c r="B1530" t="s">
        <v>264</v>
      </c>
      <c r="C1530" t="s">
        <v>265</v>
      </c>
      <c r="D1530" t="s">
        <v>266</v>
      </c>
      <c r="E1530" t="s">
        <v>16000</v>
      </c>
      <c r="F1530" s="2">
        <v>2</v>
      </c>
      <c r="G1530" s="1">
        <v>37390</v>
      </c>
      <c r="H1530">
        <v>38490</v>
      </c>
      <c r="I1530">
        <v>67515.039999999994</v>
      </c>
    </row>
    <row r="1531" spans="1:9" hidden="1">
      <c r="A1531" t="s">
        <v>2927</v>
      </c>
      <c r="B1531" t="s">
        <v>493</v>
      </c>
      <c r="C1531" t="s">
        <v>494</v>
      </c>
      <c r="D1531" t="s">
        <v>495</v>
      </c>
      <c r="E1531" t="s">
        <v>15994</v>
      </c>
      <c r="F1531" s="2">
        <v>701</v>
      </c>
      <c r="G1531" s="1">
        <v>43351</v>
      </c>
      <c r="H1531">
        <v>35168</v>
      </c>
      <c r="I1531">
        <v>34671.79</v>
      </c>
    </row>
    <row r="1532" spans="1:9" hidden="1">
      <c r="A1532" t="s">
        <v>2928</v>
      </c>
      <c r="B1532" t="s">
        <v>542</v>
      </c>
      <c r="C1532" t="s">
        <v>1670</v>
      </c>
      <c r="D1532" t="s">
        <v>1671</v>
      </c>
      <c r="E1532" t="s">
        <v>16042</v>
      </c>
      <c r="F1532" s="2">
        <v>60</v>
      </c>
      <c r="G1532" s="1">
        <v>37662</v>
      </c>
      <c r="H1532">
        <v>36713</v>
      </c>
      <c r="I1532">
        <v>39511.65</v>
      </c>
    </row>
    <row r="1533" spans="1:9" hidden="1">
      <c r="A1533" t="s">
        <v>2929</v>
      </c>
      <c r="B1533" t="s">
        <v>244</v>
      </c>
      <c r="C1533" t="s">
        <v>245</v>
      </c>
      <c r="D1533" t="s">
        <v>246</v>
      </c>
      <c r="E1533" t="s">
        <v>16017</v>
      </c>
      <c r="F1533" s="2">
        <v>786</v>
      </c>
      <c r="G1533" s="1">
        <v>32538</v>
      </c>
      <c r="H1533">
        <v>12619</v>
      </c>
      <c r="I1533">
        <v>12192.69</v>
      </c>
    </row>
    <row r="1534" spans="1:9" hidden="1">
      <c r="A1534" t="s">
        <v>2930</v>
      </c>
      <c r="B1534" t="s">
        <v>1506</v>
      </c>
      <c r="C1534" t="s">
        <v>58</v>
      </c>
      <c r="D1534" t="s">
        <v>59</v>
      </c>
      <c r="E1534" t="s">
        <v>15994</v>
      </c>
      <c r="F1534" s="2">
        <v>101</v>
      </c>
      <c r="G1534" s="1">
        <v>31523</v>
      </c>
      <c r="H1534">
        <v>63751</v>
      </c>
      <c r="I1534">
        <v>59123.8</v>
      </c>
    </row>
    <row r="1535" spans="1:9" hidden="1">
      <c r="A1535" t="s">
        <v>2931</v>
      </c>
      <c r="B1535" t="s">
        <v>2656</v>
      </c>
      <c r="C1535" t="s">
        <v>157</v>
      </c>
      <c r="D1535" t="s">
        <v>158</v>
      </c>
      <c r="E1535" t="s">
        <v>16014</v>
      </c>
      <c r="F1535" s="2">
        <v>1</v>
      </c>
      <c r="G1535" s="1">
        <v>35066</v>
      </c>
      <c r="H1535">
        <v>67626</v>
      </c>
      <c r="I1535">
        <v>95668.42</v>
      </c>
    </row>
    <row r="1536" spans="1:9" hidden="1">
      <c r="A1536" t="s">
        <v>2932</v>
      </c>
      <c r="B1536" t="s">
        <v>648</v>
      </c>
      <c r="C1536" t="s">
        <v>2538</v>
      </c>
      <c r="D1536" t="s">
        <v>2539</v>
      </c>
      <c r="E1536" t="s">
        <v>16027</v>
      </c>
      <c r="F1536" s="2">
        <v>30</v>
      </c>
      <c r="G1536" s="1">
        <v>43269</v>
      </c>
      <c r="H1536">
        <v>107712</v>
      </c>
      <c r="I1536">
        <v>105001.89</v>
      </c>
    </row>
    <row r="1537" spans="1:9" hidden="1">
      <c r="A1537" t="s">
        <v>2933</v>
      </c>
      <c r="B1537" t="s">
        <v>409</v>
      </c>
      <c r="C1537" t="s">
        <v>538</v>
      </c>
      <c r="D1537" t="s">
        <v>539</v>
      </c>
      <c r="E1537" t="s">
        <v>16001</v>
      </c>
      <c r="F1537" s="2">
        <v>145</v>
      </c>
      <c r="G1537" s="1">
        <v>40835</v>
      </c>
      <c r="H1537">
        <v>67636</v>
      </c>
      <c r="I1537">
        <v>72626.03</v>
      </c>
    </row>
    <row r="1538" spans="1:9" hidden="1">
      <c r="A1538" t="s">
        <v>2934</v>
      </c>
      <c r="B1538" t="s">
        <v>1266</v>
      </c>
      <c r="C1538" t="s">
        <v>78</v>
      </c>
      <c r="D1538" t="s">
        <v>79</v>
      </c>
      <c r="E1538" t="s">
        <v>16007</v>
      </c>
      <c r="F1538" s="2">
        <v>1</v>
      </c>
      <c r="G1538" s="1">
        <v>40413</v>
      </c>
      <c r="H1538">
        <v>122604</v>
      </c>
      <c r="I1538">
        <v>113208.29</v>
      </c>
    </row>
    <row r="1539" spans="1:9" hidden="1">
      <c r="A1539" t="s">
        <v>2935</v>
      </c>
      <c r="B1539" t="s">
        <v>409</v>
      </c>
      <c r="C1539" t="s">
        <v>2936</v>
      </c>
      <c r="D1539" t="s">
        <v>2937</v>
      </c>
      <c r="E1539" t="s">
        <v>16001</v>
      </c>
      <c r="F1539" s="2">
        <v>156</v>
      </c>
      <c r="G1539" s="1">
        <v>36353</v>
      </c>
      <c r="H1539">
        <v>77012</v>
      </c>
      <c r="I1539">
        <v>88718.75</v>
      </c>
    </row>
    <row r="1540" spans="1:9">
      <c r="A1540" t="s">
        <v>2938</v>
      </c>
      <c r="B1540" t="s">
        <v>81</v>
      </c>
      <c r="C1540" t="s">
        <v>82</v>
      </c>
      <c r="D1540" t="s">
        <v>83</v>
      </c>
      <c r="E1540" t="s">
        <v>15997</v>
      </c>
      <c r="F1540" s="2">
        <v>416</v>
      </c>
      <c r="G1540" s="1">
        <v>43319</v>
      </c>
      <c r="H1540">
        <v>53640</v>
      </c>
      <c r="I1540">
        <v>46807.13</v>
      </c>
    </row>
    <row r="1541" spans="1:9" hidden="1">
      <c r="A1541" t="s">
        <v>2939</v>
      </c>
      <c r="B1541" t="s">
        <v>193</v>
      </c>
      <c r="C1541" t="s">
        <v>1466</v>
      </c>
      <c r="D1541" t="s">
        <v>1467</v>
      </c>
      <c r="E1541" t="s">
        <v>16001</v>
      </c>
      <c r="F1541" s="2">
        <v>463</v>
      </c>
      <c r="G1541" s="1">
        <v>39037</v>
      </c>
      <c r="H1541">
        <v>72622</v>
      </c>
      <c r="I1541">
        <v>71144.3</v>
      </c>
    </row>
    <row r="1542" spans="1:9" hidden="1">
      <c r="A1542" t="s">
        <v>2940</v>
      </c>
      <c r="B1542" t="s">
        <v>991</v>
      </c>
      <c r="C1542" t="s">
        <v>1499</v>
      </c>
      <c r="D1542" t="s">
        <v>1500</v>
      </c>
      <c r="E1542" t="s">
        <v>16019</v>
      </c>
      <c r="F1542" s="2">
        <v>310</v>
      </c>
      <c r="G1542" s="1">
        <v>43675</v>
      </c>
      <c r="H1542">
        <v>22318</v>
      </c>
    </row>
    <row r="1543" spans="1:9" hidden="1">
      <c r="A1543" t="s">
        <v>2941</v>
      </c>
      <c r="B1543" t="s">
        <v>864</v>
      </c>
      <c r="C1543" t="s">
        <v>341</v>
      </c>
      <c r="D1543" t="s">
        <v>342</v>
      </c>
      <c r="E1543" t="s">
        <v>16022</v>
      </c>
      <c r="F1543" s="2">
        <v>2</v>
      </c>
      <c r="G1543" s="1">
        <v>40665</v>
      </c>
      <c r="H1543">
        <v>74318</v>
      </c>
      <c r="I1543">
        <v>75647.039999999994</v>
      </c>
    </row>
    <row r="1544" spans="1:9" hidden="1">
      <c r="A1544" t="s">
        <v>2942</v>
      </c>
      <c r="B1544" t="s">
        <v>97</v>
      </c>
      <c r="C1544" t="s">
        <v>49</v>
      </c>
      <c r="D1544" t="s">
        <v>50</v>
      </c>
      <c r="E1544" t="s">
        <v>16003</v>
      </c>
      <c r="F1544" s="2">
        <v>2</v>
      </c>
      <c r="G1544" s="1">
        <v>43647</v>
      </c>
      <c r="H1544">
        <v>23920</v>
      </c>
    </row>
    <row r="1545" spans="1:9" hidden="1">
      <c r="A1545" t="s">
        <v>2943</v>
      </c>
      <c r="B1545" t="s">
        <v>89</v>
      </c>
      <c r="C1545" t="s">
        <v>90</v>
      </c>
      <c r="D1545" t="s">
        <v>91</v>
      </c>
      <c r="E1545" t="s">
        <v>16005</v>
      </c>
      <c r="F1545" s="2">
        <v>15</v>
      </c>
      <c r="G1545" s="1">
        <v>40332</v>
      </c>
      <c r="H1545">
        <v>24960</v>
      </c>
    </row>
    <row r="1546" spans="1:9">
      <c r="A1546" t="s">
        <v>2944</v>
      </c>
      <c r="B1546" t="s">
        <v>20</v>
      </c>
      <c r="C1546" t="s">
        <v>21</v>
      </c>
      <c r="D1546" t="s">
        <v>22</v>
      </c>
      <c r="E1546" t="s">
        <v>15997</v>
      </c>
      <c r="F1546" s="2">
        <v>94</v>
      </c>
      <c r="G1546" s="1">
        <v>36768</v>
      </c>
      <c r="H1546">
        <v>87924</v>
      </c>
      <c r="I1546">
        <v>87703.61</v>
      </c>
    </row>
    <row r="1547" spans="1:9" hidden="1">
      <c r="A1547" t="s">
        <v>2945</v>
      </c>
      <c r="B1547" t="s">
        <v>894</v>
      </c>
      <c r="C1547" t="s">
        <v>2031</v>
      </c>
      <c r="D1547" t="s">
        <v>2032</v>
      </c>
      <c r="E1547" t="s">
        <v>15995</v>
      </c>
      <c r="F1547" s="2">
        <v>26</v>
      </c>
      <c r="G1547" s="1">
        <v>34984</v>
      </c>
      <c r="H1547">
        <v>61404</v>
      </c>
      <c r="I1547">
        <v>63195.16</v>
      </c>
    </row>
    <row r="1548" spans="1:9" hidden="1">
      <c r="A1548" t="s">
        <v>2946</v>
      </c>
      <c r="B1548" t="s">
        <v>634</v>
      </c>
      <c r="C1548" t="s">
        <v>2234</v>
      </c>
      <c r="D1548" t="s">
        <v>2235</v>
      </c>
      <c r="E1548" t="s">
        <v>16010</v>
      </c>
      <c r="F1548" s="2">
        <v>335</v>
      </c>
      <c r="G1548" s="1">
        <v>35163</v>
      </c>
      <c r="H1548">
        <v>46967</v>
      </c>
      <c r="I1548">
        <v>57652.07</v>
      </c>
    </row>
    <row r="1549" spans="1:9">
      <c r="A1549" t="s">
        <v>2947</v>
      </c>
      <c r="B1549" t="s">
        <v>20</v>
      </c>
      <c r="C1549" t="s">
        <v>1846</v>
      </c>
      <c r="D1549" t="s">
        <v>1847</v>
      </c>
      <c r="E1549" t="s">
        <v>15997</v>
      </c>
      <c r="F1549" s="2">
        <v>322</v>
      </c>
      <c r="G1549" s="1">
        <v>36535</v>
      </c>
      <c r="H1549">
        <v>87924</v>
      </c>
      <c r="I1549">
        <v>139789.51999999999</v>
      </c>
    </row>
    <row r="1550" spans="1:9">
      <c r="A1550" t="s">
        <v>2948</v>
      </c>
      <c r="B1550" t="s">
        <v>794</v>
      </c>
      <c r="C1550" t="s">
        <v>665</v>
      </c>
      <c r="D1550" t="s">
        <v>666</v>
      </c>
      <c r="E1550" t="s">
        <v>15997</v>
      </c>
      <c r="F1550" s="2">
        <v>399</v>
      </c>
      <c r="G1550" s="1">
        <v>37096</v>
      </c>
      <c r="H1550">
        <v>114848</v>
      </c>
      <c r="I1550">
        <v>110738.16</v>
      </c>
    </row>
    <row r="1551" spans="1:9" hidden="1">
      <c r="A1551" t="s">
        <v>2949</v>
      </c>
      <c r="B1551" t="s">
        <v>278</v>
      </c>
      <c r="C1551" t="s">
        <v>514</v>
      </c>
      <c r="D1551" t="s">
        <v>515</v>
      </c>
      <c r="E1551" t="s">
        <v>16019</v>
      </c>
      <c r="F1551" s="2">
        <v>415</v>
      </c>
      <c r="G1551" s="1">
        <v>41639</v>
      </c>
      <c r="H1551">
        <v>33441</v>
      </c>
      <c r="I1551">
        <v>42680.46</v>
      </c>
    </row>
    <row r="1552" spans="1:9" hidden="1">
      <c r="A1552" t="s">
        <v>2950</v>
      </c>
      <c r="B1552" t="s">
        <v>1882</v>
      </c>
      <c r="C1552" t="s">
        <v>1766</v>
      </c>
      <c r="D1552" t="s">
        <v>1767</v>
      </c>
      <c r="E1552" t="s">
        <v>16001</v>
      </c>
      <c r="F1552" s="2">
        <v>142</v>
      </c>
      <c r="G1552" s="1">
        <v>30172</v>
      </c>
      <c r="H1552">
        <v>123642</v>
      </c>
      <c r="I1552">
        <v>131177.28</v>
      </c>
    </row>
    <row r="1553" spans="1:9" hidden="1">
      <c r="A1553" t="s">
        <v>2951</v>
      </c>
      <c r="B1553" t="s">
        <v>916</v>
      </c>
      <c r="C1553" t="s">
        <v>917</v>
      </c>
      <c r="D1553" t="s">
        <v>918</v>
      </c>
      <c r="E1553" t="s">
        <v>16029</v>
      </c>
      <c r="F1553" s="2">
        <v>13</v>
      </c>
      <c r="G1553" s="1">
        <v>42936</v>
      </c>
      <c r="H1553">
        <v>31169</v>
      </c>
      <c r="I1553">
        <v>34406.11</v>
      </c>
    </row>
    <row r="1554" spans="1:9" hidden="1">
      <c r="A1554" t="s">
        <v>2952</v>
      </c>
      <c r="B1554" t="s">
        <v>28</v>
      </c>
      <c r="C1554" t="s">
        <v>1222</v>
      </c>
      <c r="D1554" t="s">
        <v>1223</v>
      </c>
      <c r="E1554" t="s">
        <v>16005</v>
      </c>
      <c r="F1554" s="2">
        <v>1</v>
      </c>
      <c r="G1554" s="1">
        <v>42882</v>
      </c>
      <c r="H1554">
        <v>31200</v>
      </c>
      <c r="I1554">
        <v>15292.5</v>
      </c>
    </row>
    <row r="1555" spans="1:9" hidden="1">
      <c r="A1555" t="s">
        <v>2953</v>
      </c>
      <c r="B1555" t="s">
        <v>2247</v>
      </c>
      <c r="C1555" t="s">
        <v>1624</v>
      </c>
      <c r="D1555" t="s">
        <v>1625</v>
      </c>
      <c r="E1555" t="s">
        <v>16008</v>
      </c>
      <c r="F1555" s="2">
        <v>82</v>
      </c>
      <c r="G1555" s="1">
        <v>43605</v>
      </c>
      <c r="H1555">
        <v>36396</v>
      </c>
      <c r="I1555">
        <v>3655.11</v>
      </c>
    </row>
    <row r="1556" spans="1:9" hidden="1">
      <c r="A1556" t="s">
        <v>2954</v>
      </c>
      <c r="B1556" t="s">
        <v>183</v>
      </c>
      <c r="C1556" t="s">
        <v>184</v>
      </c>
      <c r="D1556" t="s">
        <v>185</v>
      </c>
      <c r="E1556" t="s">
        <v>16000</v>
      </c>
      <c r="F1556" s="2">
        <v>201</v>
      </c>
      <c r="G1556" s="1">
        <v>41897</v>
      </c>
      <c r="H1556">
        <v>35329</v>
      </c>
      <c r="I1556">
        <v>49083.47</v>
      </c>
    </row>
    <row r="1557" spans="1:9" hidden="1">
      <c r="A1557" t="s">
        <v>2955</v>
      </c>
      <c r="B1557" t="s">
        <v>2956</v>
      </c>
      <c r="C1557" t="s">
        <v>1195</v>
      </c>
      <c r="D1557" t="s">
        <v>1196</v>
      </c>
      <c r="E1557" t="s">
        <v>16038</v>
      </c>
      <c r="F1557" s="2">
        <v>3</v>
      </c>
      <c r="G1557" s="1">
        <v>38544</v>
      </c>
      <c r="H1557">
        <v>68510</v>
      </c>
      <c r="I1557">
        <v>68613.69</v>
      </c>
    </row>
    <row r="1558" spans="1:9" hidden="1">
      <c r="A1558" t="s">
        <v>2957</v>
      </c>
      <c r="B1558" t="s">
        <v>69</v>
      </c>
      <c r="C1558" t="s">
        <v>2958</v>
      </c>
      <c r="D1558" t="s">
        <v>2959</v>
      </c>
      <c r="E1558" t="s">
        <v>16004</v>
      </c>
      <c r="F1558" s="2">
        <v>38</v>
      </c>
      <c r="G1558" s="1">
        <v>34093</v>
      </c>
      <c r="H1558">
        <v>40668</v>
      </c>
      <c r="I1558">
        <v>39626.400000000001</v>
      </c>
    </row>
    <row r="1559" spans="1:9" hidden="1">
      <c r="A1559" t="s">
        <v>2960</v>
      </c>
      <c r="B1559" t="s">
        <v>1636</v>
      </c>
      <c r="C1559" t="s">
        <v>2061</v>
      </c>
      <c r="D1559" t="s">
        <v>2062</v>
      </c>
      <c r="E1559" t="s">
        <v>16030</v>
      </c>
      <c r="F1559" s="2">
        <v>1</v>
      </c>
      <c r="G1559" s="1">
        <v>42719</v>
      </c>
      <c r="H1559">
        <v>81600</v>
      </c>
      <c r="I1559">
        <v>82479.960000000006</v>
      </c>
    </row>
    <row r="1560" spans="1:9" hidden="1">
      <c r="A1560" t="s">
        <v>2961</v>
      </c>
      <c r="B1560" t="s">
        <v>89</v>
      </c>
      <c r="C1560" t="s">
        <v>90</v>
      </c>
      <c r="D1560" t="s">
        <v>91</v>
      </c>
      <c r="E1560" t="s">
        <v>16005</v>
      </c>
      <c r="F1560" s="2">
        <v>15</v>
      </c>
      <c r="G1560" s="1">
        <v>40701</v>
      </c>
      <c r="H1560">
        <v>24960</v>
      </c>
    </row>
    <row r="1561" spans="1:9" hidden="1">
      <c r="A1561" t="s">
        <v>2962</v>
      </c>
      <c r="B1561" t="s">
        <v>183</v>
      </c>
      <c r="C1561" t="s">
        <v>184</v>
      </c>
      <c r="D1561" t="s">
        <v>185</v>
      </c>
      <c r="E1561" t="s">
        <v>16000</v>
      </c>
      <c r="F1561" s="2">
        <v>201</v>
      </c>
      <c r="G1561" s="1">
        <v>41907</v>
      </c>
      <c r="H1561">
        <v>35329</v>
      </c>
      <c r="I1561">
        <v>39058.21</v>
      </c>
    </row>
    <row r="1562" spans="1:9" hidden="1">
      <c r="A1562" t="s">
        <v>2963</v>
      </c>
      <c r="B1562" t="s">
        <v>24</v>
      </c>
      <c r="C1562" t="s">
        <v>1180</v>
      </c>
      <c r="D1562" t="s">
        <v>1181</v>
      </c>
      <c r="E1562" t="s">
        <v>15998</v>
      </c>
      <c r="F1562" s="2">
        <v>17</v>
      </c>
      <c r="G1562" s="1">
        <v>41365</v>
      </c>
      <c r="H1562">
        <v>75338</v>
      </c>
      <c r="I1562">
        <v>73819.649999999994</v>
      </c>
    </row>
    <row r="1563" spans="1:9" hidden="1">
      <c r="A1563" t="s">
        <v>2964</v>
      </c>
      <c r="B1563" t="s">
        <v>463</v>
      </c>
      <c r="C1563" t="s">
        <v>319</v>
      </c>
      <c r="D1563" t="s">
        <v>320</v>
      </c>
      <c r="E1563" t="s">
        <v>16019</v>
      </c>
      <c r="F1563" s="2">
        <v>410</v>
      </c>
      <c r="G1563" s="1">
        <v>40107</v>
      </c>
      <c r="H1563">
        <v>45660</v>
      </c>
      <c r="I1563">
        <v>47512.83</v>
      </c>
    </row>
    <row r="1564" spans="1:9">
      <c r="A1564" t="s">
        <v>2965</v>
      </c>
      <c r="B1564" t="s">
        <v>20</v>
      </c>
      <c r="C1564" t="s">
        <v>786</v>
      </c>
      <c r="D1564" t="s">
        <v>787</v>
      </c>
      <c r="E1564" t="s">
        <v>15997</v>
      </c>
      <c r="F1564" s="2">
        <v>95</v>
      </c>
      <c r="G1564" s="1">
        <v>41380</v>
      </c>
      <c r="H1564">
        <v>72977</v>
      </c>
      <c r="I1564">
        <v>143114.17000000001</v>
      </c>
    </row>
    <row r="1565" spans="1:9" hidden="1">
      <c r="A1565" t="s">
        <v>2966</v>
      </c>
      <c r="B1565" t="s">
        <v>24</v>
      </c>
      <c r="C1565" t="s">
        <v>283</v>
      </c>
      <c r="D1565" t="s">
        <v>284</v>
      </c>
      <c r="E1565" t="s">
        <v>15998</v>
      </c>
      <c r="F1565" s="2">
        <v>4</v>
      </c>
      <c r="G1565" s="1">
        <v>38892</v>
      </c>
      <c r="H1565">
        <v>68600</v>
      </c>
      <c r="I1565">
        <v>68546.27</v>
      </c>
    </row>
    <row r="1566" spans="1:9" hidden="1">
      <c r="A1566" t="s">
        <v>2967</v>
      </c>
      <c r="B1566" t="s">
        <v>278</v>
      </c>
      <c r="C1566" t="s">
        <v>279</v>
      </c>
      <c r="D1566" t="s">
        <v>280</v>
      </c>
      <c r="E1566" t="s">
        <v>16011</v>
      </c>
      <c r="F1566" s="2">
        <v>411</v>
      </c>
      <c r="G1566" s="1">
        <v>31628</v>
      </c>
      <c r="H1566">
        <v>38433</v>
      </c>
      <c r="I1566">
        <v>41332.22</v>
      </c>
    </row>
    <row r="1567" spans="1:9" hidden="1">
      <c r="A1567" t="s">
        <v>2968</v>
      </c>
      <c r="B1567" t="s">
        <v>2969</v>
      </c>
      <c r="C1567" t="s">
        <v>229</v>
      </c>
      <c r="D1567" t="s">
        <v>230</v>
      </c>
      <c r="E1567" t="s">
        <v>15994</v>
      </c>
      <c r="F1567" s="2">
        <v>209</v>
      </c>
      <c r="G1567" s="1">
        <v>43505</v>
      </c>
      <c r="H1567">
        <v>34080</v>
      </c>
      <c r="I1567">
        <v>11989.74</v>
      </c>
    </row>
    <row r="1568" spans="1:9" hidden="1">
      <c r="A1568" t="s">
        <v>2970</v>
      </c>
      <c r="B1568" t="s">
        <v>542</v>
      </c>
      <c r="C1568" t="s">
        <v>585</v>
      </c>
      <c r="D1568" t="s">
        <v>586</v>
      </c>
      <c r="E1568" t="s">
        <v>15994</v>
      </c>
      <c r="F1568" s="2">
        <v>606</v>
      </c>
      <c r="G1568" s="1">
        <v>38873</v>
      </c>
      <c r="H1568">
        <v>35673</v>
      </c>
      <c r="I1568">
        <v>37160.339999999997</v>
      </c>
    </row>
    <row r="1569" spans="1:9" hidden="1">
      <c r="A1569" t="s">
        <v>2971</v>
      </c>
      <c r="B1569" t="s">
        <v>32</v>
      </c>
      <c r="C1569" t="s">
        <v>1679</v>
      </c>
      <c r="D1569" t="s">
        <v>1680</v>
      </c>
      <c r="E1569" t="s">
        <v>16001</v>
      </c>
      <c r="F1569" s="2">
        <v>460</v>
      </c>
      <c r="G1569" s="1">
        <v>39620</v>
      </c>
      <c r="H1569">
        <v>85000</v>
      </c>
      <c r="I1569">
        <v>9807.25</v>
      </c>
    </row>
    <row r="1570" spans="1:9" hidden="1">
      <c r="A1570" t="s">
        <v>2972</v>
      </c>
      <c r="B1570" t="s">
        <v>409</v>
      </c>
      <c r="C1570" t="s">
        <v>37</v>
      </c>
      <c r="D1570" t="s">
        <v>38</v>
      </c>
      <c r="E1570" t="s">
        <v>16001</v>
      </c>
      <c r="F1570" s="2">
        <v>120</v>
      </c>
      <c r="G1570" s="1">
        <v>42662</v>
      </c>
      <c r="H1570">
        <v>49887</v>
      </c>
      <c r="I1570">
        <v>44973.86</v>
      </c>
    </row>
    <row r="1571" spans="1:9" hidden="1">
      <c r="A1571" t="s">
        <v>2973</v>
      </c>
      <c r="B1571" t="s">
        <v>114</v>
      </c>
      <c r="C1571" t="s">
        <v>145</v>
      </c>
      <c r="D1571" t="s">
        <v>146</v>
      </c>
      <c r="E1571" t="s">
        <v>16010</v>
      </c>
      <c r="F1571" s="2">
        <v>300</v>
      </c>
      <c r="G1571" s="1">
        <v>42284</v>
      </c>
      <c r="H1571">
        <v>31720</v>
      </c>
      <c r="I1571">
        <v>32396.91</v>
      </c>
    </row>
    <row r="1572" spans="1:9" hidden="1">
      <c r="A1572" t="s">
        <v>2974</v>
      </c>
      <c r="B1572" t="s">
        <v>638</v>
      </c>
      <c r="C1572" t="s">
        <v>639</v>
      </c>
      <c r="D1572" t="s">
        <v>640</v>
      </c>
      <c r="E1572" t="s">
        <v>16022</v>
      </c>
      <c r="F1572" s="2">
        <v>11</v>
      </c>
      <c r="G1572" s="1">
        <v>43524</v>
      </c>
      <c r="H1572">
        <v>21008</v>
      </c>
      <c r="I1572">
        <v>3561.81</v>
      </c>
    </row>
    <row r="1573" spans="1:9" hidden="1">
      <c r="A1573" t="s">
        <v>2975</v>
      </c>
      <c r="B1573" t="s">
        <v>2976</v>
      </c>
      <c r="C1573" t="s">
        <v>157</v>
      </c>
      <c r="D1573" t="s">
        <v>158</v>
      </c>
      <c r="E1573" t="s">
        <v>16014</v>
      </c>
      <c r="F1573" s="2">
        <v>1</v>
      </c>
      <c r="G1573" s="1">
        <v>29321</v>
      </c>
      <c r="H1573">
        <v>69471</v>
      </c>
      <c r="I1573">
        <v>69924.28</v>
      </c>
    </row>
    <row r="1574" spans="1:9" hidden="1">
      <c r="A1574" t="s">
        <v>2977</v>
      </c>
      <c r="B1574" t="s">
        <v>28</v>
      </c>
      <c r="C1574" t="s">
        <v>1485</v>
      </c>
      <c r="D1574" t="s">
        <v>1486</v>
      </c>
      <c r="E1574" t="s">
        <v>16005</v>
      </c>
      <c r="F1574" s="2">
        <v>3</v>
      </c>
      <c r="G1574" s="1">
        <v>42171</v>
      </c>
      <c r="H1574">
        <v>21008</v>
      </c>
      <c r="I1574">
        <v>11425.7</v>
      </c>
    </row>
    <row r="1575" spans="1:9" hidden="1">
      <c r="A1575" t="s">
        <v>2978</v>
      </c>
      <c r="B1575" t="s">
        <v>36</v>
      </c>
      <c r="C1575" t="s">
        <v>538</v>
      </c>
      <c r="D1575" t="s">
        <v>539</v>
      </c>
      <c r="E1575" t="s">
        <v>16001</v>
      </c>
      <c r="F1575" s="2">
        <v>145</v>
      </c>
      <c r="G1575" s="1">
        <v>35296</v>
      </c>
      <c r="H1575">
        <v>79242</v>
      </c>
      <c r="I1575">
        <v>91588.95</v>
      </c>
    </row>
    <row r="1576" spans="1:9" hidden="1">
      <c r="A1576" t="s">
        <v>2979</v>
      </c>
      <c r="B1576" t="s">
        <v>183</v>
      </c>
      <c r="C1576" t="s">
        <v>184</v>
      </c>
      <c r="D1576" t="s">
        <v>185</v>
      </c>
      <c r="E1576" t="s">
        <v>16000</v>
      </c>
      <c r="F1576" s="2">
        <v>201</v>
      </c>
      <c r="G1576" s="1">
        <v>31313</v>
      </c>
      <c r="H1576">
        <v>46377</v>
      </c>
      <c r="I1576">
        <v>61648.17</v>
      </c>
    </row>
    <row r="1577" spans="1:9">
      <c r="A1577" t="s">
        <v>2980</v>
      </c>
      <c r="B1577" t="s">
        <v>390</v>
      </c>
      <c r="C1577" t="s">
        <v>1846</v>
      </c>
      <c r="D1577" t="s">
        <v>1847</v>
      </c>
      <c r="E1577" t="s">
        <v>15997</v>
      </c>
      <c r="F1577" s="2">
        <v>322</v>
      </c>
      <c r="G1577" s="1">
        <v>35618</v>
      </c>
      <c r="H1577">
        <v>49097</v>
      </c>
      <c r="I1577">
        <v>66756.06</v>
      </c>
    </row>
    <row r="1578" spans="1:9">
      <c r="A1578" t="s">
        <v>2981</v>
      </c>
      <c r="B1578" t="s">
        <v>20</v>
      </c>
      <c r="C1578" t="s">
        <v>21</v>
      </c>
      <c r="D1578" t="s">
        <v>22</v>
      </c>
      <c r="E1578" t="s">
        <v>15997</v>
      </c>
      <c r="F1578" s="2">
        <v>94</v>
      </c>
      <c r="G1578" s="1">
        <v>41617</v>
      </c>
      <c r="H1578">
        <v>72254</v>
      </c>
      <c r="I1578">
        <v>90099.56</v>
      </c>
    </row>
    <row r="1579" spans="1:9" hidden="1">
      <c r="A1579" t="s">
        <v>2982</v>
      </c>
      <c r="B1579" t="s">
        <v>1035</v>
      </c>
      <c r="C1579" t="s">
        <v>2983</v>
      </c>
      <c r="D1579" t="s">
        <v>2984</v>
      </c>
      <c r="E1579" t="s">
        <v>16001</v>
      </c>
      <c r="F1579" s="2">
        <v>221</v>
      </c>
      <c r="G1579" s="1">
        <v>34800</v>
      </c>
      <c r="H1579">
        <v>89205</v>
      </c>
      <c r="I1579">
        <v>96239.21</v>
      </c>
    </row>
    <row r="1580" spans="1:9" hidden="1">
      <c r="A1580" t="s">
        <v>2985</v>
      </c>
      <c r="B1580" t="s">
        <v>382</v>
      </c>
      <c r="C1580" t="s">
        <v>438</v>
      </c>
      <c r="D1580" t="s">
        <v>439</v>
      </c>
      <c r="E1580" t="s">
        <v>15998</v>
      </c>
      <c r="F1580" s="2">
        <v>8</v>
      </c>
      <c r="G1580" s="1">
        <v>43529</v>
      </c>
      <c r="H1580">
        <v>38926</v>
      </c>
      <c r="I1580">
        <v>10929.01</v>
      </c>
    </row>
    <row r="1581" spans="1:9" hidden="1">
      <c r="A1581" t="s">
        <v>2986</v>
      </c>
      <c r="B1581" t="s">
        <v>1814</v>
      </c>
      <c r="C1581" t="s">
        <v>2987</v>
      </c>
      <c r="D1581" t="s">
        <v>2988</v>
      </c>
      <c r="E1581" t="s">
        <v>16001</v>
      </c>
      <c r="F1581" s="2">
        <v>212</v>
      </c>
      <c r="G1581" s="1">
        <v>32825</v>
      </c>
      <c r="H1581">
        <v>83557</v>
      </c>
      <c r="I1581">
        <v>81996.27</v>
      </c>
    </row>
    <row r="1582" spans="1:9" hidden="1">
      <c r="A1582" t="s">
        <v>2989</v>
      </c>
      <c r="B1582" t="s">
        <v>244</v>
      </c>
      <c r="C1582" t="s">
        <v>245</v>
      </c>
      <c r="D1582" t="s">
        <v>246</v>
      </c>
      <c r="E1582" t="s">
        <v>16017</v>
      </c>
      <c r="F1582" s="2">
        <v>786</v>
      </c>
      <c r="G1582" s="1">
        <v>39597</v>
      </c>
      <c r="H1582">
        <v>11303</v>
      </c>
      <c r="I1582">
        <v>10958.83</v>
      </c>
    </row>
    <row r="1583" spans="1:9" hidden="1">
      <c r="A1583" t="s">
        <v>2990</v>
      </c>
      <c r="B1583" t="s">
        <v>682</v>
      </c>
      <c r="C1583" t="s">
        <v>2991</v>
      </c>
      <c r="D1583" t="s">
        <v>2992</v>
      </c>
      <c r="E1583" t="s">
        <v>16008</v>
      </c>
      <c r="F1583" s="2">
        <v>56</v>
      </c>
      <c r="G1583" s="1">
        <v>43591</v>
      </c>
      <c r="H1583">
        <v>31200</v>
      </c>
      <c r="I1583">
        <v>915</v>
      </c>
    </row>
    <row r="1584" spans="1:9" hidden="1">
      <c r="A1584" t="s">
        <v>2993</v>
      </c>
      <c r="B1584" t="s">
        <v>286</v>
      </c>
      <c r="C1584" t="s">
        <v>387</v>
      </c>
      <c r="D1584" t="s">
        <v>388</v>
      </c>
      <c r="E1584" t="s">
        <v>15994</v>
      </c>
      <c r="F1584" s="2">
        <v>401</v>
      </c>
      <c r="G1584" s="1">
        <v>41743</v>
      </c>
      <c r="H1584">
        <v>62053</v>
      </c>
      <c r="I1584">
        <v>61993.88</v>
      </c>
    </row>
    <row r="1585" spans="1:9" hidden="1">
      <c r="A1585" t="s">
        <v>2994</v>
      </c>
      <c r="B1585" t="s">
        <v>133</v>
      </c>
      <c r="C1585" t="s">
        <v>134</v>
      </c>
      <c r="D1585" t="s">
        <v>135</v>
      </c>
      <c r="E1585" t="s">
        <v>16012</v>
      </c>
      <c r="F1585" s="2">
        <v>3</v>
      </c>
      <c r="G1585" s="1">
        <v>36902</v>
      </c>
      <c r="H1585">
        <v>41208</v>
      </c>
      <c r="I1585">
        <v>40327.57</v>
      </c>
    </row>
    <row r="1586" spans="1:9" hidden="1">
      <c r="A1586" t="s">
        <v>2995</v>
      </c>
      <c r="B1586" t="s">
        <v>73</v>
      </c>
      <c r="C1586" t="s">
        <v>74</v>
      </c>
      <c r="D1586" t="s">
        <v>75</v>
      </c>
      <c r="E1586" t="s">
        <v>16001</v>
      </c>
      <c r="F1586" s="2">
        <v>604</v>
      </c>
      <c r="G1586" s="1">
        <v>32959</v>
      </c>
      <c r="H1586">
        <v>59510</v>
      </c>
      <c r="I1586">
        <v>68866.320000000007</v>
      </c>
    </row>
    <row r="1587" spans="1:9">
      <c r="A1587" t="s">
        <v>2996</v>
      </c>
      <c r="B1587" t="s">
        <v>69</v>
      </c>
      <c r="C1587" t="s">
        <v>1769</v>
      </c>
      <c r="D1587" t="s">
        <v>1770</v>
      </c>
      <c r="E1587" t="s">
        <v>15997</v>
      </c>
      <c r="F1587" s="2">
        <v>299</v>
      </c>
      <c r="G1587" s="1">
        <v>39620</v>
      </c>
      <c r="H1587">
        <v>35750</v>
      </c>
      <c r="I1587">
        <v>32675.55</v>
      </c>
    </row>
    <row r="1588" spans="1:9" hidden="1">
      <c r="A1588" t="s">
        <v>2997</v>
      </c>
      <c r="B1588" t="s">
        <v>701</v>
      </c>
      <c r="C1588" t="s">
        <v>702</v>
      </c>
      <c r="D1588" t="s">
        <v>703</v>
      </c>
      <c r="E1588" t="s">
        <v>16010</v>
      </c>
      <c r="F1588" s="2">
        <v>104</v>
      </c>
      <c r="G1588" s="1">
        <v>40904</v>
      </c>
      <c r="H1588">
        <v>100585</v>
      </c>
      <c r="I1588">
        <v>101780.85</v>
      </c>
    </row>
    <row r="1589" spans="1:9" hidden="1">
      <c r="A1589" t="s">
        <v>2998</v>
      </c>
      <c r="B1589" t="s">
        <v>894</v>
      </c>
      <c r="C1589" t="s">
        <v>940</v>
      </c>
      <c r="D1589" t="s">
        <v>941</v>
      </c>
      <c r="E1589" t="s">
        <v>15995</v>
      </c>
      <c r="F1589" s="2">
        <v>89</v>
      </c>
      <c r="G1589" s="1">
        <v>43353</v>
      </c>
      <c r="H1589">
        <v>61000</v>
      </c>
      <c r="I1589">
        <v>46746.31</v>
      </c>
    </row>
    <row r="1590" spans="1:9">
      <c r="A1590" t="s">
        <v>2999</v>
      </c>
      <c r="B1590" t="s">
        <v>40</v>
      </c>
      <c r="C1590" t="s">
        <v>1801</v>
      </c>
      <c r="D1590" t="s">
        <v>1802</v>
      </c>
      <c r="E1590" t="s">
        <v>15997</v>
      </c>
      <c r="F1590" s="2">
        <v>190</v>
      </c>
      <c r="G1590" s="1">
        <v>36664</v>
      </c>
      <c r="H1590">
        <v>101941</v>
      </c>
      <c r="I1590">
        <v>207377.73</v>
      </c>
    </row>
    <row r="1591" spans="1:9" hidden="1">
      <c r="A1591" t="s">
        <v>3000</v>
      </c>
      <c r="B1591" t="s">
        <v>409</v>
      </c>
      <c r="C1591" t="s">
        <v>1995</v>
      </c>
      <c r="D1591" t="s">
        <v>1996</v>
      </c>
      <c r="E1591" t="s">
        <v>16001</v>
      </c>
      <c r="F1591" s="2">
        <v>143</v>
      </c>
      <c r="G1591" s="1">
        <v>42928</v>
      </c>
      <c r="H1591">
        <v>49887</v>
      </c>
      <c r="I1591">
        <v>49881.62</v>
      </c>
    </row>
    <row r="1592" spans="1:9" hidden="1">
      <c r="A1592" t="s">
        <v>3001</v>
      </c>
      <c r="B1592" t="s">
        <v>3002</v>
      </c>
      <c r="C1592" t="s">
        <v>108</v>
      </c>
      <c r="D1592" t="s">
        <v>109</v>
      </c>
      <c r="E1592" t="s">
        <v>16010</v>
      </c>
      <c r="F1592" s="2">
        <v>102</v>
      </c>
      <c r="G1592" s="1">
        <v>39013</v>
      </c>
      <c r="H1592">
        <v>53134</v>
      </c>
      <c r="I1592">
        <v>54835.6</v>
      </c>
    </row>
    <row r="1593" spans="1:9" hidden="1">
      <c r="A1593" t="s">
        <v>3003</v>
      </c>
      <c r="B1593" t="s">
        <v>638</v>
      </c>
      <c r="C1593" t="s">
        <v>1222</v>
      </c>
      <c r="D1593" t="s">
        <v>1223</v>
      </c>
      <c r="E1593" t="s">
        <v>16005</v>
      </c>
      <c r="F1593" s="2">
        <v>1</v>
      </c>
      <c r="G1593" s="1">
        <v>43503</v>
      </c>
      <c r="H1593">
        <v>21008</v>
      </c>
      <c r="I1593">
        <v>3417.13</v>
      </c>
    </row>
    <row r="1594" spans="1:9" hidden="1">
      <c r="A1594" t="s">
        <v>3004</v>
      </c>
      <c r="B1594" t="s">
        <v>771</v>
      </c>
      <c r="C1594" t="s">
        <v>1567</v>
      </c>
      <c r="D1594" t="s">
        <v>1568</v>
      </c>
      <c r="E1594" t="s">
        <v>16001</v>
      </c>
      <c r="F1594" s="2">
        <v>220</v>
      </c>
      <c r="G1594" s="1">
        <v>38306</v>
      </c>
      <c r="H1594">
        <v>73530</v>
      </c>
      <c r="I1594">
        <v>90415.61</v>
      </c>
    </row>
    <row r="1595" spans="1:9">
      <c r="A1595" t="s">
        <v>3005</v>
      </c>
      <c r="B1595" t="s">
        <v>81</v>
      </c>
      <c r="C1595" t="s">
        <v>3006</v>
      </c>
      <c r="D1595" t="s">
        <v>3007</v>
      </c>
      <c r="E1595" t="s">
        <v>15997</v>
      </c>
      <c r="F1595" s="2">
        <v>96</v>
      </c>
      <c r="G1595" s="1">
        <v>39620</v>
      </c>
      <c r="H1595">
        <v>53512</v>
      </c>
      <c r="I1595">
        <v>37689.32</v>
      </c>
    </row>
    <row r="1596" spans="1:9" hidden="1">
      <c r="A1596" t="s">
        <v>3008</v>
      </c>
      <c r="B1596" t="s">
        <v>1601</v>
      </c>
      <c r="C1596" t="s">
        <v>2249</v>
      </c>
      <c r="D1596" t="s">
        <v>2250</v>
      </c>
      <c r="E1596" t="s">
        <v>16005</v>
      </c>
      <c r="F1596" s="2">
        <v>11</v>
      </c>
      <c r="G1596" s="1">
        <v>38379</v>
      </c>
      <c r="H1596">
        <v>46395</v>
      </c>
      <c r="I1596">
        <v>52964.1</v>
      </c>
    </row>
    <row r="1597" spans="1:9">
      <c r="A1597" t="s">
        <v>3009</v>
      </c>
      <c r="B1597" t="s">
        <v>20</v>
      </c>
      <c r="C1597" t="s">
        <v>1281</v>
      </c>
      <c r="D1597" t="s">
        <v>1282</v>
      </c>
      <c r="E1597" t="s">
        <v>15997</v>
      </c>
      <c r="F1597" s="2">
        <v>415</v>
      </c>
      <c r="G1597" s="1">
        <v>35443</v>
      </c>
      <c r="H1597">
        <v>90236</v>
      </c>
      <c r="I1597">
        <v>90921.65</v>
      </c>
    </row>
    <row r="1598" spans="1:9" hidden="1">
      <c r="A1598" t="s">
        <v>3010</v>
      </c>
      <c r="B1598" t="s">
        <v>862</v>
      </c>
      <c r="C1598" t="s">
        <v>104</v>
      </c>
      <c r="D1598" t="s">
        <v>105</v>
      </c>
      <c r="E1598" t="s">
        <v>16007</v>
      </c>
      <c r="F1598" s="2">
        <v>301</v>
      </c>
      <c r="G1598" s="1">
        <v>30718</v>
      </c>
      <c r="H1598">
        <v>51479</v>
      </c>
      <c r="I1598">
        <v>66925.52</v>
      </c>
    </row>
    <row r="1599" spans="1:9" hidden="1">
      <c r="A1599" t="s">
        <v>3011</v>
      </c>
      <c r="B1599" t="s">
        <v>638</v>
      </c>
      <c r="C1599" t="s">
        <v>1390</v>
      </c>
      <c r="D1599" t="s">
        <v>1391</v>
      </c>
      <c r="E1599" t="s">
        <v>16005</v>
      </c>
      <c r="F1599" s="2">
        <v>2</v>
      </c>
      <c r="G1599" s="1">
        <v>42523</v>
      </c>
      <c r="H1599">
        <v>21008</v>
      </c>
      <c r="I1599">
        <v>1212</v>
      </c>
    </row>
    <row r="1600" spans="1:9" hidden="1">
      <c r="A1600" t="s">
        <v>3012</v>
      </c>
      <c r="B1600" t="s">
        <v>306</v>
      </c>
      <c r="C1600" t="s">
        <v>1410</v>
      </c>
      <c r="D1600" t="s">
        <v>1411</v>
      </c>
      <c r="E1600" t="s">
        <v>15994</v>
      </c>
      <c r="F1600" s="2">
        <v>553</v>
      </c>
      <c r="G1600" s="1">
        <v>36942</v>
      </c>
      <c r="H1600">
        <v>36259</v>
      </c>
      <c r="I1600">
        <v>52660.51</v>
      </c>
    </row>
    <row r="1601" spans="1:9" hidden="1">
      <c r="A1601" t="s">
        <v>3013</v>
      </c>
      <c r="B1601" t="s">
        <v>3014</v>
      </c>
      <c r="C1601" t="s">
        <v>3015</v>
      </c>
      <c r="D1601" t="s">
        <v>3016</v>
      </c>
      <c r="E1601" t="s">
        <v>16029</v>
      </c>
      <c r="F1601" s="2">
        <v>14</v>
      </c>
      <c r="G1601" s="1">
        <v>35628</v>
      </c>
      <c r="H1601">
        <v>57916</v>
      </c>
      <c r="I1601">
        <v>61711.18</v>
      </c>
    </row>
    <row r="1602" spans="1:9" hidden="1">
      <c r="A1602" t="s">
        <v>3017</v>
      </c>
      <c r="B1602" t="s">
        <v>2030</v>
      </c>
      <c r="C1602" t="s">
        <v>2031</v>
      </c>
      <c r="D1602" t="s">
        <v>2032</v>
      </c>
      <c r="E1602" t="s">
        <v>15995</v>
      </c>
      <c r="F1602" s="2">
        <v>26</v>
      </c>
      <c r="G1602" s="1">
        <v>34932</v>
      </c>
      <c r="H1602">
        <v>83028</v>
      </c>
      <c r="I1602">
        <v>84854.01</v>
      </c>
    </row>
    <row r="1603" spans="1:9" hidden="1">
      <c r="A1603" t="s">
        <v>3018</v>
      </c>
      <c r="B1603" t="s">
        <v>361</v>
      </c>
      <c r="C1603" t="s">
        <v>362</v>
      </c>
      <c r="D1603" t="s">
        <v>363</v>
      </c>
      <c r="E1603" t="s">
        <v>16023</v>
      </c>
      <c r="F1603" s="2">
        <v>112</v>
      </c>
      <c r="G1603" s="1">
        <v>40716</v>
      </c>
      <c r="H1603">
        <v>78187</v>
      </c>
      <c r="I1603">
        <v>4422</v>
      </c>
    </row>
    <row r="1604" spans="1:9" hidden="1">
      <c r="A1604" t="s">
        <v>3018</v>
      </c>
      <c r="B1604" t="s">
        <v>140</v>
      </c>
      <c r="C1604" t="s">
        <v>141</v>
      </c>
      <c r="D1604" t="s">
        <v>142</v>
      </c>
      <c r="E1604" t="s">
        <v>16004</v>
      </c>
      <c r="F1604" s="2">
        <v>102</v>
      </c>
      <c r="G1604" s="1">
        <v>40500</v>
      </c>
      <c r="H1604">
        <v>60745</v>
      </c>
      <c r="I1604">
        <v>62144.63</v>
      </c>
    </row>
    <row r="1605" spans="1:9" hidden="1">
      <c r="A1605" t="s">
        <v>3019</v>
      </c>
      <c r="B1605" t="s">
        <v>1035</v>
      </c>
      <c r="C1605" t="s">
        <v>2987</v>
      </c>
      <c r="D1605" t="s">
        <v>2988</v>
      </c>
      <c r="E1605" t="s">
        <v>16001</v>
      </c>
      <c r="F1605" s="2">
        <v>212</v>
      </c>
      <c r="G1605" s="1">
        <v>39867</v>
      </c>
      <c r="H1605">
        <v>81060</v>
      </c>
      <c r="I1605">
        <v>90823.07</v>
      </c>
    </row>
    <row r="1606" spans="1:9" hidden="1">
      <c r="A1606" t="s">
        <v>3020</v>
      </c>
      <c r="B1606" t="s">
        <v>306</v>
      </c>
      <c r="C1606" t="s">
        <v>635</v>
      </c>
      <c r="D1606" t="s">
        <v>636</v>
      </c>
      <c r="E1606" t="s">
        <v>15994</v>
      </c>
      <c r="F1606" s="2">
        <v>602</v>
      </c>
      <c r="G1606" s="1">
        <v>35751</v>
      </c>
      <c r="H1606">
        <v>39606</v>
      </c>
      <c r="I1606">
        <v>83100.53</v>
      </c>
    </row>
    <row r="1607" spans="1:9">
      <c r="A1607" t="s">
        <v>3021</v>
      </c>
      <c r="B1607" t="s">
        <v>565</v>
      </c>
      <c r="C1607" t="s">
        <v>82</v>
      </c>
      <c r="D1607" t="s">
        <v>83</v>
      </c>
      <c r="E1607" t="s">
        <v>15997</v>
      </c>
      <c r="F1607" s="2">
        <v>416</v>
      </c>
      <c r="G1607" s="1">
        <v>43503</v>
      </c>
      <c r="H1607">
        <v>31389</v>
      </c>
      <c r="I1607">
        <v>11712.59</v>
      </c>
    </row>
    <row r="1608" spans="1:9" hidden="1">
      <c r="A1608" t="s">
        <v>3022</v>
      </c>
      <c r="B1608" t="s">
        <v>3023</v>
      </c>
      <c r="C1608" t="s">
        <v>1494</v>
      </c>
      <c r="D1608" t="s">
        <v>1495</v>
      </c>
      <c r="E1608" t="s">
        <v>16002</v>
      </c>
      <c r="F1608" s="2">
        <v>4</v>
      </c>
      <c r="G1608" s="1">
        <v>39723</v>
      </c>
      <c r="H1608">
        <v>52455</v>
      </c>
      <c r="I1608">
        <v>58935.41</v>
      </c>
    </row>
    <row r="1609" spans="1:9" hidden="1">
      <c r="A1609" t="s">
        <v>3024</v>
      </c>
      <c r="B1609" t="s">
        <v>3025</v>
      </c>
      <c r="C1609" t="s">
        <v>612</v>
      </c>
      <c r="D1609" t="s">
        <v>613</v>
      </c>
      <c r="E1609" t="s">
        <v>16006</v>
      </c>
      <c r="F1609" s="2">
        <v>11</v>
      </c>
      <c r="G1609" s="1">
        <v>43395</v>
      </c>
      <c r="H1609">
        <v>33048</v>
      </c>
      <c r="I1609">
        <v>21606.43</v>
      </c>
    </row>
    <row r="1610" spans="1:9" hidden="1">
      <c r="A1610" t="s">
        <v>3026</v>
      </c>
      <c r="B1610" t="s">
        <v>126</v>
      </c>
      <c r="C1610" t="s">
        <v>204</v>
      </c>
      <c r="D1610" t="s">
        <v>205</v>
      </c>
      <c r="E1610" t="s">
        <v>15994</v>
      </c>
      <c r="F1610" s="2">
        <v>803</v>
      </c>
      <c r="G1610" s="1">
        <v>31915</v>
      </c>
      <c r="H1610">
        <v>86843</v>
      </c>
      <c r="I1610">
        <v>86586.77</v>
      </c>
    </row>
    <row r="1611" spans="1:9" hidden="1">
      <c r="A1611" t="s">
        <v>3027</v>
      </c>
      <c r="B1611" t="s">
        <v>3028</v>
      </c>
      <c r="C1611" t="s">
        <v>1068</v>
      </c>
      <c r="D1611" t="s">
        <v>1069</v>
      </c>
      <c r="E1611" t="s">
        <v>16037</v>
      </c>
      <c r="F1611" s="2">
        <v>1</v>
      </c>
      <c r="G1611" s="1">
        <v>42339</v>
      </c>
      <c r="H1611">
        <v>69734</v>
      </c>
      <c r="I1611">
        <v>68544.899999999994</v>
      </c>
    </row>
    <row r="1612" spans="1:9" hidden="1">
      <c r="A1612" t="s">
        <v>3029</v>
      </c>
      <c r="B1612" t="s">
        <v>3030</v>
      </c>
      <c r="C1612" t="s">
        <v>100</v>
      </c>
      <c r="D1612" t="s">
        <v>101</v>
      </c>
      <c r="E1612" t="s">
        <v>16009</v>
      </c>
      <c r="F1612" s="2">
        <v>2</v>
      </c>
      <c r="G1612" s="1">
        <v>42695</v>
      </c>
      <c r="H1612">
        <v>44061</v>
      </c>
      <c r="I1612">
        <v>43508.4</v>
      </c>
    </row>
    <row r="1613" spans="1:9" hidden="1">
      <c r="A1613" t="s">
        <v>3031</v>
      </c>
      <c r="B1613" t="s">
        <v>2584</v>
      </c>
      <c r="C1613" t="s">
        <v>2585</v>
      </c>
      <c r="D1613" t="s">
        <v>2586</v>
      </c>
      <c r="E1613" t="s">
        <v>16008</v>
      </c>
      <c r="F1613" s="2">
        <v>81</v>
      </c>
      <c r="G1613" s="1">
        <v>41211</v>
      </c>
      <c r="H1613">
        <v>32287</v>
      </c>
      <c r="I1613">
        <v>42711.01</v>
      </c>
    </row>
    <row r="1614" spans="1:9" hidden="1">
      <c r="A1614" t="s">
        <v>3032</v>
      </c>
      <c r="B1614" t="s">
        <v>1840</v>
      </c>
      <c r="C1614" t="s">
        <v>3033</v>
      </c>
      <c r="D1614" t="s">
        <v>3034</v>
      </c>
      <c r="E1614" t="s">
        <v>15999</v>
      </c>
      <c r="F1614" s="2">
        <v>4</v>
      </c>
      <c r="G1614" s="1">
        <v>35411</v>
      </c>
      <c r="H1614">
        <v>36985</v>
      </c>
      <c r="I1614">
        <v>42951.68</v>
      </c>
    </row>
    <row r="1615" spans="1:9" hidden="1">
      <c r="A1615" t="s">
        <v>3035</v>
      </c>
      <c r="B1615" t="s">
        <v>334</v>
      </c>
      <c r="C1615" t="s">
        <v>296</v>
      </c>
      <c r="D1615" t="s">
        <v>297</v>
      </c>
      <c r="E1615" t="s">
        <v>16019</v>
      </c>
      <c r="F1615" s="2">
        <v>105</v>
      </c>
      <c r="G1615" s="1">
        <v>42959</v>
      </c>
      <c r="H1615">
        <v>30316</v>
      </c>
      <c r="I1615">
        <v>33105.74</v>
      </c>
    </row>
    <row r="1616" spans="1:9">
      <c r="A1616" t="s">
        <v>3036</v>
      </c>
      <c r="B1616" t="s">
        <v>20</v>
      </c>
      <c r="C1616" t="s">
        <v>480</v>
      </c>
      <c r="D1616" t="s">
        <v>481</v>
      </c>
      <c r="E1616" t="s">
        <v>15997</v>
      </c>
      <c r="F1616" s="2">
        <v>408</v>
      </c>
      <c r="G1616" s="1">
        <v>36838</v>
      </c>
      <c r="H1616">
        <v>87151</v>
      </c>
      <c r="I1616">
        <v>84244.27</v>
      </c>
    </row>
    <row r="1617" spans="1:9" hidden="1">
      <c r="A1617" t="s">
        <v>3037</v>
      </c>
      <c r="B1617" t="s">
        <v>634</v>
      </c>
      <c r="C1617" t="s">
        <v>229</v>
      </c>
      <c r="D1617" t="s">
        <v>230</v>
      </c>
      <c r="E1617" t="s">
        <v>15994</v>
      </c>
      <c r="F1617" s="2">
        <v>209</v>
      </c>
      <c r="G1617" s="1">
        <v>40414</v>
      </c>
      <c r="H1617">
        <v>43088</v>
      </c>
      <c r="I1617">
        <v>63198.41</v>
      </c>
    </row>
    <row r="1618" spans="1:9" hidden="1">
      <c r="A1618" t="s">
        <v>3038</v>
      </c>
      <c r="B1618" t="s">
        <v>2089</v>
      </c>
      <c r="C1618" t="s">
        <v>391</v>
      </c>
      <c r="D1618" t="s">
        <v>392</v>
      </c>
      <c r="E1618" t="s">
        <v>16010</v>
      </c>
      <c r="F1618" s="2">
        <v>308</v>
      </c>
      <c r="G1618" s="1">
        <v>36997</v>
      </c>
      <c r="H1618">
        <v>39795</v>
      </c>
      <c r="I1618">
        <v>43445.72</v>
      </c>
    </row>
    <row r="1619" spans="1:9" hidden="1">
      <c r="A1619" t="s">
        <v>3039</v>
      </c>
      <c r="B1619" t="s">
        <v>678</v>
      </c>
      <c r="C1619" t="s">
        <v>1048</v>
      </c>
      <c r="D1619" t="s">
        <v>1049</v>
      </c>
      <c r="E1619" t="s">
        <v>16002</v>
      </c>
      <c r="F1619" s="2">
        <v>2</v>
      </c>
      <c r="G1619" s="1">
        <v>43573</v>
      </c>
      <c r="H1619">
        <v>41262</v>
      </c>
      <c r="I1619">
        <v>6919.29</v>
      </c>
    </row>
    <row r="1620" spans="1:9" hidden="1">
      <c r="A1620" t="s">
        <v>3040</v>
      </c>
      <c r="B1620" t="s">
        <v>1645</v>
      </c>
      <c r="C1620" t="s">
        <v>1474</v>
      </c>
      <c r="D1620" t="s">
        <v>1475</v>
      </c>
      <c r="E1620" t="s">
        <v>16006</v>
      </c>
      <c r="F1620" s="2">
        <v>12</v>
      </c>
      <c r="G1620" s="1">
        <v>40490</v>
      </c>
      <c r="H1620">
        <v>36312</v>
      </c>
      <c r="I1620">
        <v>36740.85</v>
      </c>
    </row>
    <row r="1621" spans="1:9" hidden="1">
      <c r="A1621" t="s">
        <v>3041</v>
      </c>
      <c r="B1621" t="s">
        <v>1408</v>
      </c>
      <c r="C1621" t="s">
        <v>13</v>
      </c>
      <c r="D1621" t="s">
        <v>14</v>
      </c>
      <c r="E1621" t="s">
        <v>15995</v>
      </c>
      <c r="F1621" s="2">
        <v>31</v>
      </c>
      <c r="G1621" s="1">
        <v>43116</v>
      </c>
      <c r="H1621">
        <v>37740</v>
      </c>
      <c r="I1621">
        <v>36480.019999999997</v>
      </c>
    </row>
    <row r="1622" spans="1:9" hidden="1">
      <c r="A1622" t="s">
        <v>3042</v>
      </c>
      <c r="B1622" t="s">
        <v>409</v>
      </c>
      <c r="C1622" t="s">
        <v>2718</v>
      </c>
      <c r="D1622" t="s">
        <v>2719</v>
      </c>
      <c r="E1622" t="s">
        <v>16001</v>
      </c>
      <c r="F1622" s="2">
        <v>104</v>
      </c>
      <c r="G1622" s="1">
        <v>37529</v>
      </c>
      <c r="H1622">
        <v>72324</v>
      </c>
      <c r="I1622">
        <v>79380.259999999995</v>
      </c>
    </row>
    <row r="1623" spans="1:9" hidden="1">
      <c r="A1623" t="s">
        <v>3043</v>
      </c>
      <c r="B1623" t="s">
        <v>290</v>
      </c>
      <c r="C1623" t="s">
        <v>2696</v>
      </c>
      <c r="D1623" t="s">
        <v>2697</v>
      </c>
      <c r="E1623" t="s">
        <v>16015</v>
      </c>
      <c r="F1623" s="2">
        <v>102</v>
      </c>
      <c r="G1623" s="1">
        <v>42667</v>
      </c>
      <c r="H1623">
        <v>45153</v>
      </c>
      <c r="I1623">
        <v>34851.25</v>
      </c>
    </row>
    <row r="1624" spans="1:9">
      <c r="A1624" t="s">
        <v>3044</v>
      </c>
      <c r="B1624" t="s">
        <v>20</v>
      </c>
      <c r="C1624" t="s">
        <v>130</v>
      </c>
      <c r="D1624" t="s">
        <v>131</v>
      </c>
      <c r="E1624" t="s">
        <v>15997</v>
      </c>
      <c r="F1624" s="2">
        <v>34</v>
      </c>
      <c r="G1624" s="1">
        <v>42541</v>
      </c>
      <c r="H1624">
        <v>64431</v>
      </c>
      <c r="I1624">
        <v>102551.47</v>
      </c>
    </row>
    <row r="1625" spans="1:9" hidden="1">
      <c r="A1625" t="s">
        <v>3045</v>
      </c>
      <c r="B1625" t="s">
        <v>1927</v>
      </c>
      <c r="C1625" t="s">
        <v>3046</v>
      </c>
      <c r="D1625" t="s">
        <v>3047</v>
      </c>
      <c r="E1625" t="s">
        <v>1941</v>
      </c>
      <c r="F1625" s="2">
        <v>9</v>
      </c>
      <c r="G1625" s="1">
        <v>43199</v>
      </c>
      <c r="H1625">
        <v>32272</v>
      </c>
      <c r="I1625">
        <v>27378.42</v>
      </c>
    </row>
    <row r="1626" spans="1:9" hidden="1">
      <c r="A1626" t="s">
        <v>3048</v>
      </c>
      <c r="B1626" t="s">
        <v>463</v>
      </c>
      <c r="C1626" t="s">
        <v>319</v>
      </c>
      <c r="D1626" t="s">
        <v>320</v>
      </c>
      <c r="E1626" t="s">
        <v>16019</v>
      </c>
      <c r="F1626" s="2">
        <v>410</v>
      </c>
      <c r="G1626" s="1">
        <v>31507</v>
      </c>
      <c r="H1626">
        <v>62857</v>
      </c>
      <c r="I1626">
        <v>56676.11</v>
      </c>
    </row>
    <row r="1627" spans="1:9" hidden="1">
      <c r="A1627" t="s">
        <v>3049</v>
      </c>
      <c r="B1627" t="s">
        <v>542</v>
      </c>
      <c r="C1627" t="s">
        <v>104</v>
      </c>
      <c r="D1627" t="s">
        <v>105</v>
      </c>
      <c r="E1627" t="s">
        <v>16007</v>
      </c>
      <c r="F1627" s="2">
        <v>301</v>
      </c>
      <c r="G1627" s="1">
        <v>41004</v>
      </c>
      <c r="H1627">
        <v>34632</v>
      </c>
      <c r="I1627">
        <v>41582.74</v>
      </c>
    </row>
    <row r="1628" spans="1:9">
      <c r="A1628" t="s">
        <v>3050</v>
      </c>
      <c r="B1628" t="s">
        <v>233</v>
      </c>
      <c r="C1628" t="s">
        <v>234</v>
      </c>
      <c r="D1628" t="s">
        <v>235</v>
      </c>
      <c r="E1628" t="s">
        <v>15997</v>
      </c>
      <c r="F1628" s="2">
        <v>372</v>
      </c>
      <c r="G1628" s="1">
        <v>41666</v>
      </c>
      <c r="H1628">
        <v>50927</v>
      </c>
      <c r="I1628">
        <v>61800.24</v>
      </c>
    </row>
    <row r="1629" spans="1:9" hidden="1">
      <c r="A1629" t="s">
        <v>3051</v>
      </c>
      <c r="B1629" t="s">
        <v>122</v>
      </c>
      <c r="C1629" t="s">
        <v>1660</v>
      </c>
      <c r="D1629" t="s">
        <v>1661</v>
      </c>
      <c r="E1629" t="s">
        <v>16006</v>
      </c>
      <c r="F1629" s="2">
        <v>38</v>
      </c>
      <c r="G1629" s="1">
        <v>41799</v>
      </c>
      <c r="H1629">
        <v>50927</v>
      </c>
      <c r="I1629">
        <v>51351.11</v>
      </c>
    </row>
    <row r="1630" spans="1:9" hidden="1">
      <c r="A1630" t="s">
        <v>3052</v>
      </c>
      <c r="B1630" t="s">
        <v>2123</v>
      </c>
      <c r="C1630" t="s">
        <v>2870</v>
      </c>
      <c r="D1630" t="s">
        <v>2871</v>
      </c>
      <c r="E1630" t="s">
        <v>15994</v>
      </c>
      <c r="F1630" s="2">
        <v>580</v>
      </c>
      <c r="G1630" s="1">
        <v>42135</v>
      </c>
      <c r="H1630">
        <v>33441</v>
      </c>
      <c r="I1630">
        <v>39298.050000000003</v>
      </c>
    </row>
    <row r="1631" spans="1:9" hidden="1">
      <c r="A1631" t="s">
        <v>3053</v>
      </c>
      <c r="B1631" t="s">
        <v>264</v>
      </c>
      <c r="C1631" t="s">
        <v>265</v>
      </c>
      <c r="D1631" t="s">
        <v>266</v>
      </c>
      <c r="E1631" t="s">
        <v>16000</v>
      </c>
      <c r="F1631" s="2">
        <v>2</v>
      </c>
      <c r="G1631" s="1">
        <v>38253</v>
      </c>
      <c r="H1631">
        <v>37401</v>
      </c>
      <c r="I1631">
        <v>48144.91</v>
      </c>
    </row>
    <row r="1632" spans="1:9" hidden="1">
      <c r="A1632" t="s">
        <v>3054</v>
      </c>
      <c r="B1632" t="s">
        <v>1408</v>
      </c>
      <c r="C1632" t="s">
        <v>13</v>
      </c>
      <c r="D1632" t="s">
        <v>14</v>
      </c>
      <c r="E1632" t="s">
        <v>15995</v>
      </c>
      <c r="F1632" s="2">
        <v>31</v>
      </c>
      <c r="G1632" s="1">
        <v>36535</v>
      </c>
      <c r="H1632">
        <v>60251</v>
      </c>
      <c r="I1632">
        <v>60205.27</v>
      </c>
    </row>
    <row r="1633" spans="1:9" hidden="1">
      <c r="A1633" t="s">
        <v>3055</v>
      </c>
      <c r="B1633" t="s">
        <v>1408</v>
      </c>
      <c r="C1633" t="s">
        <v>197</v>
      </c>
      <c r="D1633" t="s">
        <v>198</v>
      </c>
      <c r="E1633" t="s">
        <v>15995</v>
      </c>
      <c r="F1633" s="2">
        <v>85</v>
      </c>
      <c r="G1633" s="1">
        <v>43568</v>
      </c>
      <c r="H1633">
        <v>46000</v>
      </c>
      <c r="I1633">
        <v>3780</v>
      </c>
    </row>
    <row r="1634" spans="1:9" hidden="1">
      <c r="A1634" t="s">
        <v>3056</v>
      </c>
      <c r="B1634" t="s">
        <v>334</v>
      </c>
      <c r="C1634" t="s">
        <v>1250</v>
      </c>
      <c r="D1634" t="s">
        <v>1251</v>
      </c>
      <c r="E1634" t="s">
        <v>16010</v>
      </c>
      <c r="F1634" s="2">
        <v>507</v>
      </c>
      <c r="G1634" s="1">
        <v>43297</v>
      </c>
      <c r="H1634">
        <v>29638</v>
      </c>
      <c r="I1634">
        <v>28803.53</v>
      </c>
    </row>
    <row r="1635" spans="1:9">
      <c r="A1635" t="s">
        <v>3057</v>
      </c>
      <c r="B1635" t="s">
        <v>20</v>
      </c>
      <c r="C1635" t="s">
        <v>518</v>
      </c>
      <c r="D1635" t="s">
        <v>519</v>
      </c>
      <c r="E1635" t="s">
        <v>15997</v>
      </c>
      <c r="F1635" s="2">
        <v>1</v>
      </c>
      <c r="G1635" s="1">
        <v>40332</v>
      </c>
      <c r="H1635">
        <v>54454</v>
      </c>
      <c r="I1635">
        <v>57937.53</v>
      </c>
    </row>
    <row r="1636" spans="1:9" hidden="1">
      <c r="A1636" t="s">
        <v>3058</v>
      </c>
      <c r="B1636" t="s">
        <v>1266</v>
      </c>
      <c r="C1636" t="s">
        <v>225</v>
      </c>
      <c r="D1636" t="s">
        <v>226</v>
      </c>
      <c r="E1636" t="s">
        <v>6057</v>
      </c>
      <c r="F1636" s="2">
        <v>1</v>
      </c>
      <c r="G1636" s="1">
        <v>43371</v>
      </c>
      <c r="H1636">
        <v>106000</v>
      </c>
      <c r="I1636">
        <v>77036.38</v>
      </c>
    </row>
    <row r="1637" spans="1:9" hidden="1">
      <c r="A1637" t="s">
        <v>3059</v>
      </c>
      <c r="B1637" t="s">
        <v>638</v>
      </c>
      <c r="C1637" t="s">
        <v>639</v>
      </c>
      <c r="D1637" t="s">
        <v>640</v>
      </c>
      <c r="E1637" t="s">
        <v>16022</v>
      </c>
      <c r="F1637" s="2">
        <v>11</v>
      </c>
      <c r="G1637" s="1">
        <v>43542</v>
      </c>
      <c r="H1637">
        <v>21008</v>
      </c>
      <c r="I1637">
        <v>1998.08</v>
      </c>
    </row>
    <row r="1638" spans="1:9" hidden="1">
      <c r="A1638" t="s">
        <v>3060</v>
      </c>
      <c r="B1638" t="s">
        <v>1599</v>
      </c>
      <c r="C1638" t="s">
        <v>1402</v>
      </c>
      <c r="D1638" t="s">
        <v>1403</v>
      </c>
      <c r="E1638" t="s">
        <v>16004</v>
      </c>
      <c r="F1638" s="2">
        <v>10</v>
      </c>
      <c r="G1638" s="1">
        <v>42096</v>
      </c>
      <c r="H1638">
        <v>45000</v>
      </c>
      <c r="I1638">
        <v>44395.73</v>
      </c>
    </row>
    <row r="1639" spans="1:9" hidden="1">
      <c r="A1639" t="s">
        <v>3061</v>
      </c>
      <c r="B1639" t="s">
        <v>114</v>
      </c>
      <c r="C1639" t="s">
        <v>868</v>
      </c>
      <c r="D1639" t="s">
        <v>869</v>
      </c>
      <c r="E1639" t="s">
        <v>16010</v>
      </c>
      <c r="F1639" s="2">
        <v>390</v>
      </c>
      <c r="G1639" s="1">
        <v>40178</v>
      </c>
      <c r="H1639">
        <v>32292</v>
      </c>
      <c r="I1639">
        <v>73093.5</v>
      </c>
    </row>
    <row r="1640" spans="1:9" hidden="1">
      <c r="A1640" t="s">
        <v>3062</v>
      </c>
      <c r="B1640" t="s">
        <v>114</v>
      </c>
      <c r="C1640" t="s">
        <v>229</v>
      </c>
      <c r="D1640" t="s">
        <v>230</v>
      </c>
      <c r="E1640" t="s">
        <v>15994</v>
      </c>
      <c r="F1640" s="2">
        <v>209</v>
      </c>
      <c r="G1640" s="1">
        <v>41043</v>
      </c>
      <c r="H1640">
        <v>32292</v>
      </c>
      <c r="I1640">
        <v>39430.01</v>
      </c>
    </row>
    <row r="1641" spans="1:9" hidden="1">
      <c r="A1641" t="s">
        <v>3063</v>
      </c>
      <c r="B1641" t="s">
        <v>183</v>
      </c>
      <c r="C1641" t="s">
        <v>184</v>
      </c>
      <c r="D1641" t="s">
        <v>185</v>
      </c>
      <c r="E1641" t="s">
        <v>16000</v>
      </c>
      <c r="F1641" s="2">
        <v>201</v>
      </c>
      <c r="G1641" s="1">
        <v>40154</v>
      </c>
      <c r="H1641">
        <v>40327</v>
      </c>
      <c r="I1641">
        <v>53901.65</v>
      </c>
    </row>
    <row r="1642" spans="1:9" hidden="1">
      <c r="A1642" t="s">
        <v>3064</v>
      </c>
      <c r="B1642" t="s">
        <v>862</v>
      </c>
      <c r="C1642" t="s">
        <v>398</v>
      </c>
      <c r="D1642" t="s">
        <v>399</v>
      </c>
      <c r="E1642" t="s">
        <v>16007</v>
      </c>
      <c r="F1642" s="2">
        <v>302</v>
      </c>
      <c r="G1642" s="1">
        <v>29472</v>
      </c>
      <c r="H1642">
        <v>51479</v>
      </c>
      <c r="I1642">
        <v>58559.5</v>
      </c>
    </row>
    <row r="1643" spans="1:9" hidden="1">
      <c r="A1643" t="s">
        <v>3065</v>
      </c>
      <c r="B1643" t="s">
        <v>409</v>
      </c>
      <c r="C1643" t="s">
        <v>2763</v>
      </c>
      <c r="D1643" t="s">
        <v>2764</v>
      </c>
      <c r="E1643" t="s">
        <v>16001</v>
      </c>
      <c r="F1643" s="2">
        <v>226</v>
      </c>
      <c r="G1643" s="1">
        <v>41927</v>
      </c>
      <c r="H1643">
        <v>65334</v>
      </c>
      <c r="I1643">
        <v>77773.7</v>
      </c>
    </row>
    <row r="1644" spans="1:9" hidden="1">
      <c r="A1644" t="s">
        <v>3065</v>
      </c>
      <c r="B1644" t="s">
        <v>1659</v>
      </c>
      <c r="C1644" t="s">
        <v>2924</v>
      </c>
      <c r="D1644" t="s">
        <v>2925</v>
      </c>
      <c r="E1644" t="s">
        <v>16006</v>
      </c>
      <c r="F1644" s="2">
        <v>13</v>
      </c>
      <c r="G1644" s="1">
        <v>41064</v>
      </c>
      <c r="H1644">
        <v>57857</v>
      </c>
      <c r="I1644">
        <v>57788.78</v>
      </c>
    </row>
    <row r="1645" spans="1:9">
      <c r="A1645" t="s">
        <v>3066</v>
      </c>
      <c r="B1645" t="s">
        <v>40</v>
      </c>
      <c r="C1645" t="s">
        <v>1846</v>
      </c>
      <c r="D1645" t="s">
        <v>1847</v>
      </c>
      <c r="E1645" t="s">
        <v>15997</v>
      </c>
      <c r="F1645" s="2">
        <v>322</v>
      </c>
      <c r="G1645" s="1">
        <v>37119</v>
      </c>
      <c r="H1645">
        <v>101031</v>
      </c>
      <c r="I1645">
        <v>140403.10999999999</v>
      </c>
    </row>
    <row r="1646" spans="1:9">
      <c r="A1646" t="s">
        <v>3067</v>
      </c>
      <c r="B1646" t="s">
        <v>20</v>
      </c>
      <c r="C1646" t="s">
        <v>786</v>
      </c>
      <c r="D1646" t="s">
        <v>787</v>
      </c>
      <c r="E1646" t="s">
        <v>15997</v>
      </c>
      <c r="F1646" s="2">
        <v>95</v>
      </c>
      <c r="G1646" s="1">
        <v>39498</v>
      </c>
      <c r="H1646">
        <v>79544</v>
      </c>
      <c r="I1646">
        <v>83116.960000000006</v>
      </c>
    </row>
    <row r="1647" spans="1:9">
      <c r="A1647" t="s">
        <v>3068</v>
      </c>
      <c r="B1647" t="s">
        <v>20</v>
      </c>
      <c r="C1647" t="s">
        <v>518</v>
      </c>
      <c r="D1647" t="s">
        <v>519</v>
      </c>
      <c r="E1647" t="s">
        <v>15997</v>
      </c>
      <c r="F1647" s="2">
        <v>1</v>
      </c>
      <c r="G1647" s="1">
        <v>30946</v>
      </c>
      <c r="H1647">
        <v>92548</v>
      </c>
      <c r="I1647">
        <v>160503.16</v>
      </c>
    </row>
    <row r="1648" spans="1:9" hidden="1">
      <c r="A1648" t="s">
        <v>3069</v>
      </c>
      <c r="B1648" t="s">
        <v>28</v>
      </c>
      <c r="C1648" t="s">
        <v>29</v>
      </c>
      <c r="D1648" t="s">
        <v>30</v>
      </c>
      <c r="E1648" t="s">
        <v>15999</v>
      </c>
      <c r="F1648" s="2">
        <v>2</v>
      </c>
      <c r="G1648" s="1">
        <v>37415</v>
      </c>
      <c r="H1648">
        <v>29120</v>
      </c>
      <c r="I1648">
        <v>25588.92</v>
      </c>
    </row>
    <row r="1649" spans="1:9" hidden="1">
      <c r="A1649" t="s">
        <v>3070</v>
      </c>
      <c r="B1649" t="s">
        <v>3071</v>
      </c>
      <c r="C1649" t="s">
        <v>3072</v>
      </c>
      <c r="D1649" t="s">
        <v>3073</v>
      </c>
      <c r="E1649" t="s">
        <v>6057</v>
      </c>
      <c r="F1649" s="2">
        <v>2</v>
      </c>
      <c r="G1649" s="1">
        <v>39553</v>
      </c>
      <c r="H1649">
        <v>33342</v>
      </c>
      <c r="I1649">
        <v>33816.879999999997</v>
      </c>
    </row>
    <row r="1650" spans="1:9" hidden="1">
      <c r="A1650" t="s">
        <v>3074</v>
      </c>
      <c r="B1650" t="s">
        <v>1935</v>
      </c>
      <c r="C1650" t="s">
        <v>2178</v>
      </c>
      <c r="D1650" t="s">
        <v>2179</v>
      </c>
      <c r="E1650" t="s">
        <v>15994</v>
      </c>
      <c r="F1650" s="2">
        <v>309</v>
      </c>
      <c r="G1650" s="1">
        <v>37725</v>
      </c>
      <c r="H1650">
        <v>45674</v>
      </c>
      <c r="I1650">
        <v>49429.95</v>
      </c>
    </row>
    <row r="1651" spans="1:9" hidden="1">
      <c r="A1651" t="s">
        <v>3075</v>
      </c>
      <c r="B1651" t="s">
        <v>397</v>
      </c>
      <c r="C1651" t="s">
        <v>104</v>
      </c>
      <c r="D1651" t="s">
        <v>105</v>
      </c>
      <c r="E1651" t="s">
        <v>16007</v>
      </c>
      <c r="F1651" s="2">
        <v>301</v>
      </c>
      <c r="G1651" s="1">
        <v>30057</v>
      </c>
      <c r="H1651">
        <v>66537</v>
      </c>
      <c r="I1651">
        <v>97960.98</v>
      </c>
    </row>
    <row r="1652" spans="1:9">
      <c r="A1652" t="s">
        <v>3076</v>
      </c>
      <c r="B1652" t="s">
        <v>20</v>
      </c>
      <c r="C1652" t="s">
        <v>533</v>
      </c>
      <c r="D1652" t="s">
        <v>534</v>
      </c>
      <c r="E1652" t="s">
        <v>15997</v>
      </c>
      <c r="F1652" s="2">
        <v>422</v>
      </c>
      <c r="G1652" s="1">
        <v>33105</v>
      </c>
      <c r="H1652">
        <v>92548</v>
      </c>
      <c r="I1652">
        <v>117645.18</v>
      </c>
    </row>
    <row r="1653" spans="1:9">
      <c r="A1653" t="s">
        <v>3077</v>
      </c>
      <c r="B1653" t="s">
        <v>794</v>
      </c>
      <c r="C1653" t="s">
        <v>1775</v>
      </c>
      <c r="D1653" t="s">
        <v>1776</v>
      </c>
      <c r="E1653" t="s">
        <v>15997</v>
      </c>
      <c r="F1653" s="2">
        <v>397</v>
      </c>
      <c r="G1653" s="1">
        <v>37658</v>
      </c>
      <c r="H1653">
        <v>112883</v>
      </c>
      <c r="I1653">
        <v>114417.64</v>
      </c>
    </row>
    <row r="1654" spans="1:9" hidden="1">
      <c r="A1654" t="s">
        <v>3078</v>
      </c>
      <c r="B1654" t="s">
        <v>89</v>
      </c>
      <c r="C1654" t="s">
        <v>90</v>
      </c>
      <c r="D1654" t="s">
        <v>91</v>
      </c>
      <c r="E1654" t="s">
        <v>16005</v>
      </c>
      <c r="F1654" s="2">
        <v>15</v>
      </c>
      <c r="G1654" s="1">
        <v>43255</v>
      </c>
      <c r="H1654">
        <v>24960</v>
      </c>
      <c r="I1654">
        <v>5931.35</v>
      </c>
    </row>
    <row r="1655" spans="1:9" hidden="1">
      <c r="A1655" t="s">
        <v>3079</v>
      </c>
      <c r="B1655" t="s">
        <v>114</v>
      </c>
      <c r="C1655" t="s">
        <v>229</v>
      </c>
      <c r="D1655" t="s">
        <v>230</v>
      </c>
      <c r="E1655" t="s">
        <v>15994</v>
      </c>
      <c r="F1655" s="2">
        <v>209</v>
      </c>
      <c r="G1655" s="1">
        <v>43365</v>
      </c>
      <c r="H1655">
        <v>31256</v>
      </c>
      <c r="I1655">
        <v>30746.81</v>
      </c>
    </row>
    <row r="1656" spans="1:9" hidden="1">
      <c r="A1656" t="s">
        <v>3080</v>
      </c>
      <c r="B1656" t="s">
        <v>1351</v>
      </c>
      <c r="C1656" t="s">
        <v>1352</v>
      </c>
      <c r="D1656" t="s">
        <v>1353</v>
      </c>
      <c r="E1656" t="s">
        <v>16001</v>
      </c>
      <c r="F1656" s="2">
        <v>603</v>
      </c>
      <c r="G1656" s="1">
        <v>33513</v>
      </c>
      <c r="H1656">
        <v>63026</v>
      </c>
      <c r="I1656">
        <v>66514.92</v>
      </c>
    </row>
    <row r="1657" spans="1:9" hidden="1">
      <c r="A1657" t="s">
        <v>3081</v>
      </c>
      <c r="B1657" t="s">
        <v>1601</v>
      </c>
      <c r="C1657" t="s">
        <v>1485</v>
      </c>
      <c r="D1657" t="s">
        <v>1486</v>
      </c>
      <c r="E1657" t="s">
        <v>16005</v>
      </c>
      <c r="F1657" s="2">
        <v>3</v>
      </c>
      <c r="G1657" s="1">
        <v>39233</v>
      </c>
      <c r="H1657">
        <v>46395</v>
      </c>
      <c r="I1657">
        <v>57205.43</v>
      </c>
    </row>
    <row r="1658" spans="1:9" hidden="1">
      <c r="A1658" t="s">
        <v>3082</v>
      </c>
      <c r="B1658" t="s">
        <v>361</v>
      </c>
      <c r="C1658" t="s">
        <v>806</v>
      </c>
      <c r="D1658" t="s">
        <v>807</v>
      </c>
      <c r="E1658" t="s">
        <v>16026</v>
      </c>
      <c r="F1658" s="2">
        <v>116</v>
      </c>
      <c r="G1658" s="1">
        <v>41079</v>
      </c>
      <c r="H1658">
        <v>78187</v>
      </c>
      <c r="I1658">
        <v>5748.61</v>
      </c>
    </row>
    <row r="1659" spans="1:9" hidden="1">
      <c r="A1659" t="s">
        <v>3082</v>
      </c>
      <c r="B1659" t="s">
        <v>140</v>
      </c>
      <c r="C1659" t="s">
        <v>808</v>
      </c>
      <c r="D1659" t="s">
        <v>809</v>
      </c>
      <c r="E1659" t="s">
        <v>16004</v>
      </c>
      <c r="F1659" s="2">
        <v>16</v>
      </c>
      <c r="G1659" s="1">
        <v>39457</v>
      </c>
      <c r="H1659">
        <v>62567</v>
      </c>
      <c r="I1659">
        <v>65992.399999999994</v>
      </c>
    </row>
    <row r="1660" spans="1:9" hidden="1">
      <c r="A1660" t="s">
        <v>3083</v>
      </c>
      <c r="B1660" t="s">
        <v>278</v>
      </c>
      <c r="C1660" t="s">
        <v>279</v>
      </c>
      <c r="D1660" t="s">
        <v>280</v>
      </c>
      <c r="E1660" t="s">
        <v>16011</v>
      </c>
      <c r="F1660" s="2">
        <v>411</v>
      </c>
      <c r="G1660" s="1">
        <v>39057</v>
      </c>
      <c r="H1660">
        <v>33441</v>
      </c>
      <c r="I1660">
        <v>38229.71</v>
      </c>
    </row>
    <row r="1661" spans="1:9" hidden="1">
      <c r="A1661" t="s">
        <v>3084</v>
      </c>
      <c r="B1661" t="s">
        <v>3085</v>
      </c>
      <c r="C1661" t="s">
        <v>219</v>
      </c>
      <c r="D1661" t="s">
        <v>220</v>
      </c>
      <c r="E1661" t="s">
        <v>16015</v>
      </c>
      <c r="F1661" s="2">
        <v>101</v>
      </c>
      <c r="G1661" s="1">
        <v>40714</v>
      </c>
      <c r="H1661">
        <v>50927</v>
      </c>
      <c r="I1661">
        <v>52859.69</v>
      </c>
    </row>
    <row r="1662" spans="1:9" hidden="1">
      <c r="A1662" t="s">
        <v>3086</v>
      </c>
      <c r="B1662" t="s">
        <v>338</v>
      </c>
      <c r="C1662" t="s">
        <v>702</v>
      </c>
      <c r="D1662" t="s">
        <v>703</v>
      </c>
      <c r="E1662" t="s">
        <v>16010</v>
      </c>
      <c r="F1662" s="2">
        <v>104</v>
      </c>
      <c r="G1662" s="1">
        <v>39256</v>
      </c>
      <c r="H1662">
        <v>42131</v>
      </c>
      <c r="I1662">
        <v>12510.43</v>
      </c>
    </row>
    <row r="1663" spans="1:9">
      <c r="A1663" t="s">
        <v>3087</v>
      </c>
      <c r="B1663" t="s">
        <v>40</v>
      </c>
      <c r="C1663" t="s">
        <v>21</v>
      </c>
      <c r="D1663" t="s">
        <v>22</v>
      </c>
      <c r="E1663" t="s">
        <v>15997</v>
      </c>
      <c r="F1663" s="2">
        <v>94</v>
      </c>
      <c r="G1663" s="1">
        <v>35324</v>
      </c>
      <c r="H1663">
        <v>104649</v>
      </c>
      <c r="I1663">
        <v>117183.99</v>
      </c>
    </row>
    <row r="1664" spans="1:9" hidden="1">
      <c r="A1664" t="s">
        <v>3088</v>
      </c>
      <c r="B1664" t="s">
        <v>720</v>
      </c>
      <c r="C1664" t="s">
        <v>3089</v>
      </c>
      <c r="D1664" t="s">
        <v>3090</v>
      </c>
      <c r="E1664" t="s">
        <v>16026</v>
      </c>
      <c r="F1664" s="2">
        <v>113</v>
      </c>
      <c r="G1664" s="1">
        <v>42543</v>
      </c>
      <c r="H1664">
        <v>32739</v>
      </c>
    </row>
    <row r="1665" spans="1:9" hidden="1">
      <c r="A1665" t="s">
        <v>3088</v>
      </c>
      <c r="B1665" t="s">
        <v>1119</v>
      </c>
      <c r="C1665" t="s">
        <v>3091</v>
      </c>
      <c r="D1665" t="s">
        <v>3092</v>
      </c>
      <c r="E1665" t="s">
        <v>16004</v>
      </c>
      <c r="F1665" s="2">
        <v>103</v>
      </c>
      <c r="G1665" s="1">
        <v>40549</v>
      </c>
      <c r="H1665">
        <v>28313</v>
      </c>
      <c r="I1665">
        <v>28754.48</v>
      </c>
    </row>
    <row r="1666" spans="1:9">
      <c r="A1666" t="s">
        <v>3093</v>
      </c>
      <c r="B1666" t="s">
        <v>390</v>
      </c>
      <c r="C1666" t="s">
        <v>1281</v>
      </c>
      <c r="D1666" t="s">
        <v>1282</v>
      </c>
      <c r="E1666" t="s">
        <v>15997</v>
      </c>
      <c r="F1666" s="2">
        <v>415</v>
      </c>
      <c r="G1666" s="1">
        <v>32587</v>
      </c>
      <c r="H1666">
        <v>51799</v>
      </c>
      <c r="I1666">
        <v>58301.34</v>
      </c>
    </row>
    <row r="1667" spans="1:9" hidden="1">
      <c r="A1667" t="s">
        <v>3094</v>
      </c>
      <c r="B1667" t="s">
        <v>682</v>
      </c>
      <c r="C1667" t="s">
        <v>3095</v>
      </c>
      <c r="D1667" t="s">
        <v>3096</v>
      </c>
      <c r="E1667" t="s">
        <v>16008</v>
      </c>
      <c r="F1667" s="2">
        <v>63</v>
      </c>
      <c r="G1667" s="1">
        <v>43409</v>
      </c>
      <c r="H1667">
        <v>41600</v>
      </c>
      <c r="I1667">
        <v>8500</v>
      </c>
    </row>
    <row r="1668" spans="1:9" hidden="1">
      <c r="A1668" t="s">
        <v>3097</v>
      </c>
      <c r="B1668" t="s">
        <v>428</v>
      </c>
      <c r="C1668" t="s">
        <v>3095</v>
      </c>
      <c r="D1668" t="s">
        <v>3096</v>
      </c>
      <c r="E1668" t="s">
        <v>16008</v>
      </c>
      <c r="F1668" s="2">
        <v>63</v>
      </c>
      <c r="G1668" s="1">
        <v>37515</v>
      </c>
      <c r="H1668">
        <v>80800</v>
      </c>
      <c r="I1668">
        <v>82259.89</v>
      </c>
    </row>
    <row r="1669" spans="1:9" hidden="1">
      <c r="A1669" t="s">
        <v>3098</v>
      </c>
      <c r="B1669" t="s">
        <v>1035</v>
      </c>
      <c r="C1669" t="s">
        <v>2147</v>
      </c>
      <c r="D1669" t="s">
        <v>2148</v>
      </c>
      <c r="E1669" t="s">
        <v>16001</v>
      </c>
      <c r="F1669" s="2">
        <v>230</v>
      </c>
      <c r="G1669" s="1">
        <v>34387</v>
      </c>
      <c r="H1669">
        <v>94635</v>
      </c>
      <c r="I1669">
        <v>91568.17</v>
      </c>
    </row>
    <row r="1670" spans="1:9" hidden="1">
      <c r="A1670" t="s">
        <v>3099</v>
      </c>
      <c r="B1670" t="s">
        <v>286</v>
      </c>
      <c r="C1670" t="s">
        <v>204</v>
      </c>
      <c r="D1670" t="s">
        <v>205</v>
      </c>
      <c r="E1670" t="s">
        <v>15994</v>
      </c>
      <c r="F1670" s="2">
        <v>803</v>
      </c>
      <c r="G1670" s="1">
        <v>33273</v>
      </c>
      <c r="H1670">
        <v>61868</v>
      </c>
      <c r="I1670">
        <v>70778.53</v>
      </c>
    </row>
    <row r="1671" spans="1:9">
      <c r="A1671" t="s">
        <v>3100</v>
      </c>
      <c r="B1671" t="s">
        <v>3101</v>
      </c>
      <c r="C1671" t="s">
        <v>1769</v>
      </c>
      <c r="D1671" t="s">
        <v>1770</v>
      </c>
      <c r="E1671" t="s">
        <v>15997</v>
      </c>
      <c r="F1671" s="2">
        <v>299</v>
      </c>
      <c r="G1671" s="1">
        <v>36858</v>
      </c>
      <c r="H1671">
        <v>138479</v>
      </c>
      <c r="I1671">
        <v>139951.65</v>
      </c>
    </row>
    <row r="1672" spans="1:9" hidden="1">
      <c r="A1672" t="s">
        <v>3102</v>
      </c>
      <c r="B1672" t="s">
        <v>334</v>
      </c>
      <c r="C1672" t="s">
        <v>1577</v>
      </c>
      <c r="D1672" t="s">
        <v>1578</v>
      </c>
      <c r="E1672" t="s">
        <v>16012</v>
      </c>
      <c r="F1672" s="2">
        <v>6</v>
      </c>
      <c r="G1672" s="1">
        <v>43202</v>
      </c>
      <c r="H1672">
        <v>29638</v>
      </c>
      <c r="I1672">
        <v>29322.46</v>
      </c>
    </row>
    <row r="1673" spans="1:9" hidden="1">
      <c r="A1673" t="s">
        <v>3103</v>
      </c>
      <c r="B1673" t="s">
        <v>606</v>
      </c>
      <c r="C1673" t="s">
        <v>607</v>
      </c>
      <c r="D1673" t="s">
        <v>608</v>
      </c>
      <c r="E1673" t="s">
        <v>15994</v>
      </c>
      <c r="F1673" s="2">
        <v>208</v>
      </c>
      <c r="G1673" s="1">
        <v>41701</v>
      </c>
      <c r="H1673">
        <v>43088</v>
      </c>
      <c r="I1673">
        <v>51872.92</v>
      </c>
    </row>
    <row r="1674" spans="1:9">
      <c r="A1674" t="s">
        <v>3104</v>
      </c>
      <c r="B1674" t="s">
        <v>218</v>
      </c>
      <c r="C1674" t="s">
        <v>1081</v>
      </c>
      <c r="D1674" t="s">
        <v>1082</v>
      </c>
      <c r="E1674" t="s">
        <v>15997</v>
      </c>
      <c r="F1674" s="2">
        <v>405</v>
      </c>
      <c r="G1674" s="1">
        <v>42908</v>
      </c>
      <c r="H1674">
        <v>60655</v>
      </c>
      <c r="I1674">
        <v>47298.14</v>
      </c>
    </row>
    <row r="1675" spans="1:9" hidden="1">
      <c r="A1675" t="s">
        <v>3105</v>
      </c>
      <c r="B1675" t="s">
        <v>3106</v>
      </c>
      <c r="C1675" t="s">
        <v>1646</v>
      </c>
      <c r="D1675" t="s">
        <v>1647</v>
      </c>
      <c r="E1675" t="s">
        <v>16006</v>
      </c>
      <c r="F1675" s="2">
        <v>32</v>
      </c>
      <c r="G1675" s="1">
        <v>39811</v>
      </c>
      <c r="H1675">
        <v>41208</v>
      </c>
      <c r="I1675">
        <v>40986</v>
      </c>
    </row>
    <row r="1676" spans="1:9" hidden="1">
      <c r="A1676" t="s">
        <v>3107</v>
      </c>
      <c r="B1676" t="s">
        <v>3108</v>
      </c>
      <c r="C1676" t="s">
        <v>2877</v>
      </c>
      <c r="D1676" t="s">
        <v>2878</v>
      </c>
      <c r="E1676" t="s">
        <v>16000</v>
      </c>
      <c r="F1676" s="2">
        <v>41</v>
      </c>
      <c r="G1676" s="1">
        <v>34947</v>
      </c>
      <c r="H1676">
        <v>47182</v>
      </c>
      <c r="I1676">
        <v>50578.03</v>
      </c>
    </row>
    <row r="1677" spans="1:9" hidden="1">
      <c r="A1677" t="s">
        <v>3109</v>
      </c>
      <c r="B1677" t="s">
        <v>354</v>
      </c>
      <c r="C1677" t="s">
        <v>229</v>
      </c>
      <c r="D1677" t="s">
        <v>230</v>
      </c>
      <c r="E1677" t="s">
        <v>15994</v>
      </c>
      <c r="F1677" s="2">
        <v>209</v>
      </c>
      <c r="G1677" s="1">
        <v>38663</v>
      </c>
      <c r="H1677">
        <v>47907</v>
      </c>
      <c r="I1677">
        <v>48800.62</v>
      </c>
    </row>
    <row r="1678" spans="1:9" hidden="1">
      <c r="A1678" t="s">
        <v>3110</v>
      </c>
      <c r="B1678" t="s">
        <v>2853</v>
      </c>
      <c r="C1678" t="s">
        <v>398</v>
      </c>
      <c r="D1678" t="s">
        <v>399</v>
      </c>
      <c r="E1678" t="s">
        <v>16007</v>
      </c>
      <c r="F1678" s="2">
        <v>302</v>
      </c>
      <c r="G1678" s="1">
        <v>43132</v>
      </c>
      <c r="H1678">
        <v>34192</v>
      </c>
      <c r="I1678">
        <v>39935.11</v>
      </c>
    </row>
    <row r="1679" spans="1:9" hidden="1">
      <c r="A1679" t="s">
        <v>3111</v>
      </c>
      <c r="B1679" t="s">
        <v>338</v>
      </c>
      <c r="C1679" t="s">
        <v>702</v>
      </c>
      <c r="D1679" t="s">
        <v>703</v>
      </c>
      <c r="E1679" t="s">
        <v>16010</v>
      </c>
      <c r="F1679" s="2">
        <v>104</v>
      </c>
      <c r="G1679" s="1">
        <v>35811</v>
      </c>
      <c r="H1679">
        <v>55511</v>
      </c>
      <c r="I1679">
        <v>58669.01</v>
      </c>
    </row>
    <row r="1680" spans="1:9" hidden="1">
      <c r="A1680" t="s">
        <v>3112</v>
      </c>
      <c r="B1680" t="s">
        <v>542</v>
      </c>
      <c r="C1680" t="s">
        <v>1310</v>
      </c>
      <c r="D1680" t="s">
        <v>1311</v>
      </c>
      <c r="E1680" t="s">
        <v>15994</v>
      </c>
      <c r="F1680" s="2">
        <v>502</v>
      </c>
      <c r="G1680" s="1">
        <v>43675</v>
      </c>
      <c r="H1680">
        <v>33132</v>
      </c>
    </row>
    <row r="1681" spans="1:9" hidden="1">
      <c r="A1681" t="s">
        <v>3113</v>
      </c>
      <c r="B1681" t="s">
        <v>244</v>
      </c>
      <c r="C1681" t="s">
        <v>245</v>
      </c>
      <c r="D1681" t="s">
        <v>246</v>
      </c>
      <c r="E1681" t="s">
        <v>16017</v>
      </c>
      <c r="F1681" s="2">
        <v>786</v>
      </c>
      <c r="G1681" s="1">
        <v>37973</v>
      </c>
      <c r="H1681">
        <v>11632</v>
      </c>
      <c r="I1681">
        <v>11006.64</v>
      </c>
    </row>
    <row r="1682" spans="1:9" hidden="1">
      <c r="A1682" t="s">
        <v>3114</v>
      </c>
      <c r="B1682" t="s">
        <v>1357</v>
      </c>
      <c r="C1682" t="s">
        <v>1177</v>
      </c>
      <c r="D1682" t="s">
        <v>1178</v>
      </c>
      <c r="E1682" t="s">
        <v>16019</v>
      </c>
      <c r="F1682" s="2">
        <v>104</v>
      </c>
      <c r="G1682" s="1">
        <v>32951</v>
      </c>
      <c r="H1682">
        <v>37049</v>
      </c>
      <c r="I1682">
        <v>42324.98</v>
      </c>
    </row>
    <row r="1683" spans="1:9">
      <c r="A1683" t="s">
        <v>3115</v>
      </c>
      <c r="B1683" t="s">
        <v>3116</v>
      </c>
      <c r="C1683" t="s">
        <v>1775</v>
      </c>
      <c r="D1683" t="s">
        <v>1776</v>
      </c>
      <c r="E1683" t="s">
        <v>15997</v>
      </c>
      <c r="F1683" s="2">
        <v>397</v>
      </c>
      <c r="G1683" s="1">
        <v>43472</v>
      </c>
      <c r="H1683">
        <v>89058</v>
      </c>
      <c r="I1683">
        <v>41103.71</v>
      </c>
    </row>
    <row r="1684" spans="1:9">
      <c r="A1684" t="s">
        <v>3117</v>
      </c>
      <c r="B1684" t="s">
        <v>40</v>
      </c>
      <c r="C1684" t="s">
        <v>1370</v>
      </c>
      <c r="D1684" t="s">
        <v>1371</v>
      </c>
      <c r="E1684" t="s">
        <v>15997</v>
      </c>
      <c r="F1684" s="2">
        <v>164</v>
      </c>
      <c r="G1684" s="1">
        <v>37525</v>
      </c>
      <c r="H1684">
        <v>99300</v>
      </c>
      <c r="I1684">
        <v>101991.9</v>
      </c>
    </row>
    <row r="1685" spans="1:9" hidden="1">
      <c r="A1685" t="s">
        <v>3118</v>
      </c>
      <c r="B1685" t="s">
        <v>3119</v>
      </c>
      <c r="C1685" t="s">
        <v>2696</v>
      </c>
      <c r="D1685" t="s">
        <v>2697</v>
      </c>
      <c r="E1685" t="s">
        <v>16015</v>
      </c>
      <c r="F1685" s="2">
        <v>102</v>
      </c>
      <c r="G1685" s="1">
        <v>42401</v>
      </c>
      <c r="H1685">
        <v>56919</v>
      </c>
      <c r="I1685">
        <v>61226.51</v>
      </c>
    </row>
    <row r="1686" spans="1:9" hidden="1">
      <c r="A1686" t="s">
        <v>3120</v>
      </c>
      <c r="B1686" t="s">
        <v>114</v>
      </c>
      <c r="C1686" t="s">
        <v>1250</v>
      </c>
      <c r="D1686" t="s">
        <v>1251</v>
      </c>
      <c r="E1686" t="s">
        <v>16010</v>
      </c>
      <c r="F1686" s="2">
        <v>507</v>
      </c>
      <c r="G1686" s="1">
        <v>38892</v>
      </c>
      <c r="H1686">
        <v>31720</v>
      </c>
      <c r="I1686">
        <v>36654.839999999997</v>
      </c>
    </row>
    <row r="1687" spans="1:9" hidden="1">
      <c r="A1687" t="s">
        <v>3121</v>
      </c>
      <c r="B1687" t="s">
        <v>356</v>
      </c>
      <c r="C1687" t="s">
        <v>229</v>
      </c>
      <c r="D1687" t="s">
        <v>230</v>
      </c>
      <c r="E1687" t="s">
        <v>15994</v>
      </c>
      <c r="F1687" s="2">
        <v>209</v>
      </c>
      <c r="G1687" s="1">
        <v>38663</v>
      </c>
      <c r="H1687">
        <v>47907</v>
      </c>
      <c r="I1687">
        <v>54641.39</v>
      </c>
    </row>
    <row r="1688" spans="1:9" hidden="1">
      <c r="A1688" t="s">
        <v>3122</v>
      </c>
      <c r="B1688" t="s">
        <v>3123</v>
      </c>
      <c r="C1688" t="s">
        <v>104</v>
      </c>
      <c r="D1688" t="s">
        <v>105</v>
      </c>
      <c r="E1688" t="s">
        <v>16007</v>
      </c>
      <c r="F1688" s="2">
        <v>301</v>
      </c>
      <c r="G1688" s="1">
        <v>29745</v>
      </c>
      <c r="H1688">
        <v>66537</v>
      </c>
      <c r="I1688">
        <v>84109.42</v>
      </c>
    </row>
    <row r="1689" spans="1:9" hidden="1">
      <c r="A1689" t="s">
        <v>3122</v>
      </c>
      <c r="B1689" t="s">
        <v>542</v>
      </c>
      <c r="C1689" t="s">
        <v>753</v>
      </c>
      <c r="D1689" t="s">
        <v>754</v>
      </c>
      <c r="E1689" t="s">
        <v>16010</v>
      </c>
      <c r="F1689" s="2">
        <v>320</v>
      </c>
      <c r="G1689" s="1">
        <v>42625</v>
      </c>
      <c r="H1689">
        <v>33727</v>
      </c>
      <c r="I1689">
        <v>40700.89</v>
      </c>
    </row>
    <row r="1690" spans="1:9" hidden="1">
      <c r="A1690" t="s">
        <v>3124</v>
      </c>
      <c r="B1690" t="s">
        <v>862</v>
      </c>
      <c r="C1690" t="s">
        <v>104</v>
      </c>
      <c r="D1690" t="s">
        <v>105</v>
      </c>
      <c r="E1690" t="s">
        <v>16007</v>
      </c>
      <c r="F1690" s="2">
        <v>301</v>
      </c>
      <c r="G1690" s="1">
        <v>42824</v>
      </c>
      <c r="H1690">
        <v>40730</v>
      </c>
      <c r="I1690">
        <v>49994.28</v>
      </c>
    </row>
    <row r="1691" spans="1:9">
      <c r="A1691" t="s">
        <v>3125</v>
      </c>
      <c r="B1691" t="s">
        <v>20</v>
      </c>
      <c r="C1691" t="s">
        <v>624</v>
      </c>
      <c r="D1691" t="s">
        <v>625</v>
      </c>
      <c r="E1691" t="s">
        <v>15997</v>
      </c>
      <c r="F1691" s="2">
        <v>2</v>
      </c>
      <c r="G1691" s="1">
        <v>33315</v>
      </c>
      <c r="H1691">
        <v>92548</v>
      </c>
      <c r="I1691">
        <v>118188.69</v>
      </c>
    </row>
    <row r="1692" spans="1:9" hidden="1">
      <c r="A1692" t="s">
        <v>3126</v>
      </c>
      <c r="B1692" t="s">
        <v>89</v>
      </c>
      <c r="C1692" t="s">
        <v>49</v>
      </c>
      <c r="D1692" t="s">
        <v>50</v>
      </c>
      <c r="E1692" t="s">
        <v>16003</v>
      </c>
      <c r="F1692" s="2">
        <v>2</v>
      </c>
      <c r="G1692" s="1">
        <v>39620</v>
      </c>
      <c r="H1692">
        <v>21008</v>
      </c>
      <c r="I1692">
        <v>14882.23</v>
      </c>
    </row>
    <row r="1693" spans="1:9" hidden="1">
      <c r="A1693" t="s">
        <v>3127</v>
      </c>
      <c r="B1693" t="s">
        <v>2131</v>
      </c>
      <c r="C1693" t="s">
        <v>490</v>
      </c>
      <c r="D1693" t="s">
        <v>491</v>
      </c>
      <c r="E1693" t="s">
        <v>16001</v>
      </c>
      <c r="F1693" s="2">
        <v>139</v>
      </c>
      <c r="G1693" s="1">
        <v>31887</v>
      </c>
      <c r="H1693">
        <v>93133</v>
      </c>
      <c r="I1693">
        <v>105038.99</v>
      </c>
    </row>
    <row r="1694" spans="1:9" hidden="1">
      <c r="A1694" t="s">
        <v>3128</v>
      </c>
      <c r="B1694" t="s">
        <v>3129</v>
      </c>
      <c r="C1694" t="s">
        <v>925</v>
      </c>
      <c r="D1694" t="s">
        <v>926</v>
      </c>
      <c r="E1694" t="s">
        <v>15998</v>
      </c>
      <c r="F1694" s="2">
        <v>1</v>
      </c>
      <c r="G1694" s="1">
        <v>40885</v>
      </c>
      <c r="H1694">
        <v>97277</v>
      </c>
      <c r="I1694">
        <v>80008.009999999995</v>
      </c>
    </row>
    <row r="1695" spans="1:9" hidden="1">
      <c r="A1695" t="s">
        <v>3130</v>
      </c>
      <c r="B1695" t="s">
        <v>3131</v>
      </c>
      <c r="C1695" t="s">
        <v>3132</v>
      </c>
      <c r="D1695" t="s">
        <v>3133</v>
      </c>
      <c r="E1695" t="s">
        <v>16035</v>
      </c>
      <c r="F1695" s="2">
        <v>103</v>
      </c>
      <c r="G1695" s="1">
        <v>43295</v>
      </c>
      <c r="H1695">
        <v>50226</v>
      </c>
      <c r="I1695">
        <v>44477.47</v>
      </c>
    </row>
    <row r="1696" spans="1:9" hidden="1">
      <c r="A1696" t="s">
        <v>3134</v>
      </c>
      <c r="B1696" t="s">
        <v>244</v>
      </c>
      <c r="C1696" t="s">
        <v>245</v>
      </c>
      <c r="D1696" t="s">
        <v>246</v>
      </c>
      <c r="E1696" t="s">
        <v>16017</v>
      </c>
      <c r="F1696" s="2">
        <v>786</v>
      </c>
      <c r="G1696" s="1">
        <v>42999</v>
      </c>
      <c r="H1696">
        <v>10181</v>
      </c>
      <c r="I1696">
        <v>9922.67</v>
      </c>
    </row>
    <row r="1697" spans="1:9" hidden="1">
      <c r="A1697" t="s">
        <v>3135</v>
      </c>
      <c r="B1697" t="s">
        <v>2956</v>
      </c>
      <c r="C1697" t="s">
        <v>1195</v>
      </c>
      <c r="D1697" t="s">
        <v>1196</v>
      </c>
      <c r="E1697" t="s">
        <v>16038</v>
      </c>
      <c r="F1697" s="2">
        <v>3</v>
      </c>
      <c r="G1697" s="1">
        <v>39503</v>
      </c>
      <c r="H1697">
        <v>66000</v>
      </c>
      <c r="I1697">
        <v>52288.26</v>
      </c>
    </row>
    <row r="1698" spans="1:9" hidden="1">
      <c r="A1698" t="s">
        <v>3136</v>
      </c>
      <c r="B1698" t="s">
        <v>1508</v>
      </c>
      <c r="C1698" t="s">
        <v>265</v>
      </c>
      <c r="D1698" t="s">
        <v>266</v>
      </c>
      <c r="E1698" t="s">
        <v>16000</v>
      </c>
      <c r="F1698" s="2">
        <v>2</v>
      </c>
      <c r="G1698" s="1">
        <v>39069</v>
      </c>
      <c r="H1698">
        <v>38846</v>
      </c>
      <c r="I1698">
        <v>44758.44</v>
      </c>
    </row>
    <row r="1699" spans="1:9" hidden="1">
      <c r="A1699" t="s">
        <v>3137</v>
      </c>
      <c r="B1699" t="s">
        <v>983</v>
      </c>
      <c r="C1699" t="s">
        <v>157</v>
      </c>
      <c r="D1699" t="s">
        <v>158</v>
      </c>
      <c r="E1699" t="s">
        <v>16014</v>
      </c>
      <c r="F1699" s="2">
        <v>1</v>
      </c>
      <c r="G1699" s="1">
        <v>43227</v>
      </c>
      <c r="H1699">
        <v>92290</v>
      </c>
      <c r="I1699">
        <v>86757.27</v>
      </c>
    </row>
    <row r="1700" spans="1:9" hidden="1">
      <c r="A1700" t="s">
        <v>3138</v>
      </c>
      <c r="B1700" t="s">
        <v>183</v>
      </c>
      <c r="C1700" t="s">
        <v>184</v>
      </c>
      <c r="D1700" t="s">
        <v>185</v>
      </c>
      <c r="E1700" t="s">
        <v>16000</v>
      </c>
      <c r="F1700" s="2">
        <v>201</v>
      </c>
      <c r="G1700" s="1">
        <v>38967</v>
      </c>
      <c r="H1700">
        <v>41537</v>
      </c>
      <c r="I1700">
        <v>47075.39</v>
      </c>
    </row>
    <row r="1701" spans="1:9">
      <c r="A1701" t="s">
        <v>3139</v>
      </c>
      <c r="B1701" t="s">
        <v>1544</v>
      </c>
      <c r="C1701" t="s">
        <v>665</v>
      </c>
      <c r="D1701" t="s">
        <v>666</v>
      </c>
      <c r="E1701" t="s">
        <v>15997</v>
      </c>
      <c r="F1701" s="2">
        <v>399</v>
      </c>
      <c r="G1701" s="1">
        <v>38629</v>
      </c>
      <c r="H1701">
        <v>108470</v>
      </c>
      <c r="I1701">
        <v>198886.51</v>
      </c>
    </row>
    <row r="1702" spans="1:9" hidden="1">
      <c r="A1702" t="s">
        <v>3140</v>
      </c>
      <c r="B1702" t="s">
        <v>2228</v>
      </c>
      <c r="C1702" t="s">
        <v>219</v>
      </c>
      <c r="D1702" t="s">
        <v>220</v>
      </c>
      <c r="E1702" t="s">
        <v>16015</v>
      </c>
      <c r="F1702" s="2">
        <v>101</v>
      </c>
      <c r="G1702" s="1">
        <v>41141</v>
      </c>
      <c r="H1702">
        <v>57857</v>
      </c>
      <c r="I1702">
        <v>70177.289999999994</v>
      </c>
    </row>
    <row r="1703" spans="1:9" hidden="1">
      <c r="A1703" t="s">
        <v>3141</v>
      </c>
      <c r="B1703" t="s">
        <v>138</v>
      </c>
      <c r="C1703" t="s">
        <v>2336</v>
      </c>
      <c r="D1703" t="s">
        <v>2337</v>
      </c>
      <c r="E1703" t="s">
        <v>16022</v>
      </c>
      <c r="F1703" s="2">
        <v>1</v>
      </c>
      <c r="G1703" s="1">
        <v>40847</v>
      </c>
      <c r="H1703">
        <v>82620</v>
      </c>
      <c r="I1703">
        <v>84368.38</v>
      </c>
    </row>
    <row r="1704" spans="1:9" hidden="1">
      <c r="A1704" t="s">
        <v>3142</v>
      </c>
      <c r="B1704" t="s">
        <v>249</v>
      </c>
      <c r="C1704" t="s">
        <v>1761</v>
      </c>
      <c r="D1704" t="s">
        <v>1762</v>
      </c>
      <c r="E1704" t="s">
        <v>16018</v>
      </c>
      <c r="F1704" s="2">
        <v>12</v>
      </c>
      <c r="G1704" s="1">
        <v>41380</v>
      </c>
      <c r="H1704">
        <v>60411</v>
      </c>
      <c r="I1704">
        <v>60831.17</v>
      </c>
    </row>
    <row r="1705" spans="1:9">
      <c r="A1705" t="s">
        <v>3143</v>
      </c>
      <c r="B1705" t="s">
        <v>1544</v>
      </c>
      <c r="C1705" t="s">
        <v>1595</v>
      </c>
      <c r="D1705" t="s">
        <v>1596</v>
      </c>
      <c r="E1705" t="s">
        <v>15997</v>
      </c>
      <c r="F1705" s="2">
        <v>338</v>
      </c>
      <c r="G1705" s="1">
        <v>35957</v>
      </c>
      <c r="H1705">
        <v>118338</v>
      </c>
      <c r="I1705">
        <v>148533.56</v>
      </c>
    </row>
    <row r="1706" spans="1:9">
      <c r="A1706" t="s">
        <v>3144</v>
      </c>
      <c r="B1706" t="s">
        <v>165</v>
      </c>
      <c r="C1706" t="s">
        <v>1281</v>
      </c>
      <c r="D1706" t="s">
        <v>1282</v>
      </c>
      <c r="E1706" t="s">
        <v>15997</v>
      </c>
      <c r="F1706" s="2">
        <v>415</v>
      </c>
      <c r="G1706" s="1">
        <v>40295</v>
      </c>
      <c r="H1706">
        <v>79923</v>
      </c>
      <c r="I1706">
        <v>87516.9</v>
      </c>
    </row>
    <row r="1707" spans="1:9">
      <c r="A1707" t="s">
        <v>3145</v>
      </c>
      <c r="B1707" t="s">
        <v>2758</v>
      </c>
      <c r="C1707" t="s">
        <v>1230</v>
      </c>
      <c r="D1707" t="s">
        <v>1231</v>
      </c>
      <c r="E1707" t="s">
        <v>15997</v>
      </c>
      <c r="F1707" s="2">
        <v>30</v>
      </c>
      <c r="G1707" s="1">
        <v>36878</v>
      </c>
      <c r="H1707">
        <v>131438</v>
      </c>
      <c r="I1707">
        <v>128890.82</v>
      </c>
    </row>
    <row r="1708" spans="1:9" hidden="1">
      <c r="A1708" t="s">
        <v>3146</v>
      </c>
      <c r="B1708" t="s">
        <v>89</v>
      </c>
      <c r="C1708" t="s">
        <v>1390</v>
      </c>
      <c r="D1708" t="s">
        <v>1391</v>
      </c>
      <c r="E1708" t="s">
        <v>16005</v>
      </c>
      <c r="F1708" s="2">
        <v>2</v>
      </c>
      <c r="G1708" s="1">
        <v>40350</v>
      </c>
      <c r="H1708">
        <v>24960</v>
      </c>
      <c r="I1708">
        <v>6001</v>
      </c>
    </row>
    <row r="1709" spans="1:9" hidden="1">
      <c r="A1709" t="s">
        <v>3147</v>
      </c>
      <c r="B1709" t="s">
        <v>634</v>
      </c>
      <c r="C1709" t="s">
        <v>1906</v>
      </c>
      <c r="D1709" t="s">
        <v>1907</v>
      </c>
      <c r="E1709" t="s">
        <v>16019</v>
      </c>
      <c r="F1709" s="2">
        <v>402</v>
      </c>
      <c r="G1709" s="1">
        <v>41387</v>
      </c>
      <c r="H1709">
        <v>38339</v>
      </c>
      <c r="I1709">
        <v>42972.4</v>
      </c>
    </row>
    <row r="1710" spans="1:9" hidden="1">
      <c r="A1710" t="s">
        <v>3148</v>
      </c>
      <c r="B1710" t="s">
        <v>995</v>
      </c>
      <c r="C1710" t="s">
        <v>310</v>
      </c>
      <c r="D1710" t="s">
        <v>311</v>
      </c>
      <c r="E1710" t="s">
        <v>15998</v>
      </c>
      <c r="F1710" s="2">
        <v>10</v>
      </c>
      <c r="G1710" s="1">
        <v>38691</v>
      </c>
      <c r="H1710">
        <v>51620</v>
      </c>
      <c r="I1710">
        <v>51581.2</v>
      </c>
    </row>
    <row r="1711" spans="1:9" hidden="1">
      <c r="A1711" t="s">
        <v>3149</v>
      </c>
      <c r="B1711" t="s">
        <v>3150</v>
      </c>
      <c r="C1711" t="s">
        <v>1358</v>
      </c>
      <c r="D1711" t="s">
        <v>1359</v>
      </c>
      <c r="E1711" t="s">
        <v>1359</v>
      </c>
      <c r="F1711" s="2">
        <v>1</v>
      </c>
      <c r="G1711" s="1">
        <v>41130</v>
      </c>
      <c r="H1711">
        <v>56885</v>
      </c>
      <c r="I1711">
        <v>56328.1</v>
      </c>
    </row>
    <row r="1712" spans="1:9" hidden="1">
      <c r="A1712" t="s">
        <v>3151</v>
      </c>
      <c r="B1712" t="s">
        <v>3152</v>
      </c>
      <c r="C1712" t="s">
        <v>2024</v>
      </c>
      <c r="D1712" t="s">
        <v>2025</v>
      </c>
      <c r="E1712" t="s">
        <v>16004</v>
      </c>
      <c r="F1712" s="2">
        <v>201</v>
      </c>
      <c r="G1712" s="1">
        <v>40899</v>
      </c>
      <c r="H1712">
        <v>48836</v>
      </c>
      <c r="I1712">
        <v>48991.28</v>
      </c>
    </row>
    <row r="1713" spans="1:9" hidden="1">
      <c r="A1713" t="s">
        <v>3153</v>
      </c>
      <c r="B1713" t="s">
        <v>1927</v>
      </c>
      <c r="C1713" t="s">
        <v>1928</v>
      </c>
      <c r="D1713" t="s">
        <v>1929</v>
      </c>
      <c r="E1713" t="s">
        <v>1941</v>
      </c>
      <c r="F1713" s="2">
        <v>6</v>
      </c>
      <c r="G1713" s="1">
        <v>39790</v>
      </c>
      <c r="H1713">
        <v>32272</v>
      </c>
      <c r="I1713">
        <v>19553.46</v>
      </c>
    </row>
    <row r="1714" spans="1:9">
      <c r="A1714" t="s">
        <v>3154</v>
      </c>
      <c r="B1714" t="s">
        <v>40</v>
      </c>
      <c r="C1714" t="s">
        <v>518</v>
      </c>
      <c r="D1714" t="s">
        <v>519</v>
      </c>
      <c r="E1714" t="s">
        <v>15997</v>
      </c>
      <c r="F1714" s="2">
        <v>1</v>
      </c>
      <c r="G1714" s="1">
        <v>39343</v>
      </c>
      <c r="H1714">
        <v>93089</v>
      </c>
      <c r="I1714">
        <v>99173.94</v>
      </c>
    </row>
    <row r="1715" spans="1:9" hidden="1">
      <c r="A1715" t="s">
        <v>3155</v>
      </c>
      <c r="B1715" t="s">
        <v>3156</v>
      </c>
      <c r="C1715" t="s">
        <v>1269</v>
      </c>
      <c r="D1715" t="s">
        <v>1270</v>
      </c>
      <c r="E1715" t="s">
        <v>16039</v>
      </c>
      <c r="F1715" s="2">
        <v>1</v>
      </c>
      <c r="G1715" s="1">
        <v>41246</v>
      </c>
      <c r="H1715">
        <v>92850</v>
      </c>
      <c r="I1715">
        <v>89816.07</v>
      </c>
    </row>
    <row r="1716" spans="1:9" hidden="1">
      <c r="A1716" t="s">
        <v>3157</v>
      </c>
      <c r="B1716" t="s">
        <v>28</v>
      </c>
      <c r="C1716" t="s">
        <v>90</v>
      </c>
      <c r="D1716" t="s">
        <v>91</v>
      </c>
      <c r="E1716" t="s">
        <v>16005</v>
      </c>
      <c r="F1716" s="2">
        <v>15</v>
      </c>
      <c r="G1716" s="1">
        <v>43629</v>
      </c>
      <c r="H1716">
        <v>31200</v>
      </c>
    </row>
    <row r="1717" spans="1:9">
      <c r="A1717" t="s">
        <v>3158</v>
      </c>
      <c r="B1717" t="s">
        <v>20</v>
      </c>
      <c r="C1717" t="s">
        <v>41</v>
      </c>
      <c r="D1717" t="s">
        <v>42</v>
      </c>
      <c r="E1717" t="s">
        <v>15997</v>
      </c>
      <c r="F1717" s="2">
        <v>160</v>
      </c>
      <c r="G1717" s="1">
        <v>37973</v>
      </c>
      <c r="H1717">
        <v>84838</v>
      </c>
      <c r="I1717">
        <v>132407.96</v>
      </c>
    </row>
    <row r="1718" spans="1:9">
      <c r="A1718" t="s">
        <v>3159</v>
      </c>
      <c r="B1718" t="s">
        <v>20</v>
      </c>
      <c r="C1718" t="s">
        <v>1370</v>
      </c>
      <c r="D1718" t="s">
        <v>1371</v>
      </c>
      <c r="E1718" t="s">
        <v>15997</v>
      </c>
      <c r="F1718" s="2">
        <v>164</v>
      </c>
      <c r="G1718" s="1">
        <v>39735</v>
      </c>
      <c r="H1718">
        <v>78791</v>
      </c>
      <c r="I1718">
        <v>113946.38</v>
      </c>
    </row>
    <row r="1719" spans="1:9" hidden="1">
      <c r="A1719" t="s">
        <v>3160</v>
      </c>
      <c r="B1719" t="s">
        <v>1882</v>
      </c>
      <c r="C1719" t="s">
        <v>3161</v>
      </c>
      <c r="D1719" t="s">
        <v>3162</v>
      </c>
      <c r="E1719" t="s">
        <v>16001</v>
      </c>
      <c r="F1719" s="2">
        <v>106</v>
      </c>
      <c r="G1719" s="1">
        <v>25769</v>
      </c>
      <c r="H1719">
        <v>123642</v>
      </c>
      <c r="I1719">
        <v>176796.82</v>
      </c>
    </row>
    <row r="1720" spans="1:9" hidden="1">
      <c r="A1720" t="s">
        <v>3163</v>
      </c>
      <c r="B1720" t="s">
        <v>356</v>
      </c>
      <c r="C1720" t="s">
        <v>2389</v>
      </c>
      <c r="D1720" t="s">
        <v>2390</v>
      </c>
      <c r="E1720" t="s">
        <v>15994</v>
      </c>
      <c r="F1720" s="2">
        <v>303</v>
      </c>
      <c r="G1720" s="1">
        <v>31530</v>
      </c>
      <c r="H1720">
        <v>53487</v>
      </c>
      <c r="I1720">
        <v>57470.42</v>
      </c>
    </row>
    <row r="1721" spans="1:9" hidden="1">
      <c r="A1721" t="s">
        <v>3164</v>
      </c>
      <c r="B1721" t="s">
        <v>3165</v>
      </c>
      <c r="C1721" t="s">
        <v>1362</v>
      </c>
      <c r="D1721" t="s">
        <v>1363</v>
      </c>
      <c r="E1721" t="s">
        <v>16004</v>
      </c>
      <c r="F1721" s="2">
        <v>92</v>
      </c>
      <c r="G1721" s="1">
        <v>42985</v>
      </c>
      <c r="H1721">
        <v>82212</v>
      </c>
      <c r="I1721">
        <v>83867.92</v>
      </c>
    </row>
    <row r="1722" spans="1:9" hidden="1">
      <c r="A1722" t="s">
        <v>3166</v>
      </c>
      <c r="B1722" t="s">
        <v>69</v>
      </c>
      <c r="C1722" t="s">
        <v>134</v>
      </c>
      <c r="D1722" t="s">
        <v>135</v>
      </c>
      <c r="E1722" t="s">
        <v>16012</v>
      </c>
      <c r="F1722" s="2">
        <v>3</v>
      </c>
      <c r="G1722" s="1">
        <v>41046</v>
      </c>
      <c r="H1722">
        <v>36312</v>
      </c>
      <c r="I1722">
        <v>30344.3</v>
      </c>
    </row>
    <row r="1723" spans="1:9" hidden="1">
      <c r="A1723" t="s">
        <v>3167</v>
      </c>
      <c r="B1723" t="s">
        <v>325</v>
      </c>
      <c r="C1723" t="s">
        <v>2572</v>
      </c>
      <c r="D1723" t="s">
        <v>2573</v>
      </c>
      <c r="E1723" t="s">
        <v>16004</v>
      </c>
      <c r="F1723" s="2">
        <v>8</v>
      </c>
      <c r="G1723" s="1">
        <v>42604</v>
      </c>
      <c r="H1723">
        <v>73000</v>
      </c>
      <c r="I1723">
        <v>72670.710000000006</v>
      </c>
    </row>
    <row r="1724" spans="1:9" hidden="1">
      <c r="A1724" t="s">
        <v>3168</v>
      </c>
      <c r="B1724" t="s">
        <v>89</v>
      </c>
      <c r="C1724" t="s">
        <v>3033</v>
      </c>
      <c r="D1724" t="s">
        <v>3034</v>
      </c>
      <c r="E1724" t="s">
        <v>15999</v>
      </c>
      <c r="F1724" s="2">
        <v>4</v>
      </c>
      <c r="G1724" s="1">
        <v>43025</v>
      </c>
      <c r="H1724">
        <v>21008</v>
      </c>
      <c r="I1724">
        <v>12269.44</v>
      </c>
    </row>
    <row r="1725" spans="1:9" hidden="1">
      <c r="A1725" t="s">
        <v>3169</v>
      </c>
      <c r="B1725" t="s">
        <v>771</v>
      </c>
      <c r="C1725" t="s">
        <v>465</v>
      </c>
      <c r="D1725" t="s">
        <v>466</v>
      </c>
      <c r="E1725" t="s">
        <v>16001</v>
      </c>
      <c r="F1725" s="2">
        <v>301</v>
      </c>
      <c r="G1725" s="1">
        <v>38614</v>
      </c>
      <c r="H1725">
        <v>73530</v>
      </c>
      <c r="I1725">
        <v>75905.86</v>
      </c>
    </row>
    <row r="1726" spans="1:9" hidden="1">
      <c r="A1726" t="s">
        <v>3170</v>
      </c>
      <c r="B1726" t="s">
        <v>489</v>
      </c>
      <c r="C1726" t="s">
        <v>2718</v>
      </c>
      <c r="D1726" t="s">
        <v>2719</v>
      </c>
      <c r="E1726" t="s">
        <v>16001</v>
      </c>
      <c r="F1726" s="2">
        <v>104</v>
      </c>
      <c r="G1726" s="1">
        <v>34211</v>
      </c>
      <c r="H1726">
        <v>81700</v>
      </c>
      <c r="I1726">
        <v>86431.42</v>
      </c>
    </row>
    <row r="1727" spans="1:9" hidden="1">
      <c r="A1727" t="s">
        <v>3171</v>
      </c>
      <c r="B1727" t="s">
        <v>183</v>
      </c>
      <c r="C1727" t="s">
        <v>184</v>
      </c>
      <c r="D1727" t="s">
        <v>185</v>
      </c>
      <c r="E1727" t="s">
        <v>16000</v>
      </c>
      <c r="F1727" s="2">
        <v>201</v>
      </c>
      <c r="G1727" s="1">
        <v>38967</v>
      </c>
      <c r="H1727">
        <v>34039</v>
      </c>
      <c r="I1727">
        <v>22839.68</v>
      </c>
    </row>
    <row r="1728" spans="1:9" hidden="1">
      <c r="A1728" t="s">
        <v>3172</v>
      </c>
      <c r="B1728" t="s">
        <v>148</v>
      </c>
      <c r="C1728" t="s">
        <v>149</v>
      </c>
      <c r="D1728" t="s">
        <v>150</v>
      </c>
      <c r="E1728" t="s">
        <v>16004</v>
      </c>
      <c r="F1728" s="2">
        <v>26</v>
      </c>
      <c r="G1728" s="1">
        <v>38145</v>
      </c>
      <c r="H1728">
        <v>53984</v>
      </c>
      <c r="I1728">
        <v>58711.23</v>
      </c>
    </row>
    <row r="1729" spans="1:9" hidden="1">
      <c r="A1729" t="s">
        <v>3173</v>
      </c>
      <c r="B1729" t="s">
        <v>1266</v>
      </c>
      <c r="C1729" t="s">
        <v>2166</v>
      </c>
      <c r="D1729" t="s">
        <v>2167</v>
      </c>
      <c r="E1729" t="s">
        <v>16028</v>
      </c>
      <c r="F1729" s="2">
        <v>6</v>
      </c>
      <c r="G1729" s="1">
        <v>41456</v>
      </c>
      <c r="H1729">
        <v>128359</v>
      </c>
      <c r="I1729">
        <v>128344.58</v>
      </c>
    </row>
    <row r="1730" spans="1:9">
      <c r="A1730" t="s">
        <v>3174</v>
      </c>
      <c r="B1730" t="s">
        <v>1401</v>
      </c>
      <c r="C1730" t="s">
        <v>1978</v>
      </c>
      <c r="D1730" t="s">
        <v>1979</v>
      </c>
      <c r="E1730" t="s">
        <v>15997</v>
      </c>
      <c r="F1730" s="2">
        <v>396</v>
      </c>
      <c r="G1730" s="1">
        <v>42779</v>
      </c>
      <c r="H1730">
        <v>65215</v>
      </c>
      <c r="I1730">
        <v>65607.75</v>
      </c>
    </row>
    <row r="1731" spans="1:9" hidden="1">
      <c r="A1731" t="s">
        <v>3175</v>
      </c>
      <c r="B1731" t="s">
        <v>1814</v>
      </c>
      <c r="C1731" t="s">
        <v>2527</v>
      </c>
      <c r="D1731" t="s">
        <v>2528</v>
      </c>
      <c r="E1731" t="s">
        <v>16001</v>
      </c>
      <c r="F1731" s="2">
        <v>216</v>
      </c>
      <c r="G1731" s="1">
        <v>36207</v>
      </c>
      <c r="H1731">
        <v>78763</v>
      </c>
      <c r="I1731">
        <v>83867.47</v>
      </c>
    </row>
    <row r="1732" spans="1:9" hidden="1">
      <c r="A1732" t="s">
        <v>3176</v>
      </c>
      <c r="B1732" t="s">
        <v>210</v>
      </c>
      <c r="C1732" t="s">
        <v>2767</v>
      </c>
      <c r="D1732" t="s">
        <v>2768</v>
      </c>
      <c r="E1732" t="s">
        <v>16008</v>
      </c>
      <c r="F1732" s="2">
        <v>87</v>
      </c>
      <c r="G1732" s="1">
        <v>40332</v>
      </c>
      <c r="H1732">
        <v>30316</v>
      </c>
      <c r="I1732">
        <v>30168.73</v>
      </c>
    </row>
    <row r="1733" spans="1:9" hidden="1">
      <c r="A1733" t="s">
        <v>3177</v>
      </c>
      <c r="B1733" t="s">
        <v>73</v>
      </c>
      <c r="C1733" t="s">
        <v>74</v>
      </c>
      <c r="D1733" t="s">
        <v>75</v>
      </c>
      <c r="E1733" t="s">
        <v>16001</v>
      </c>
      <c r="F1733" s="2">
        <v>604</v>
      </c>
      <c r="G1733" s="1">
        <v>39620</v>
      </c>
      <c r="H1733">
        <v>52268</v>
      </c>
      <c r="I1733">
        <v>46576.800000000003</v>
      </c>
    </row>
    <row r="1734" spans="1:9" hidden="1">
      <c r="A1734" t="s">
        <v>3178</v>
      </c>
      <c r="B1734" t="s">
        <v>214</v>
      </c>
      <c r="C1734" t="s">
        <v>215</v>
      </c>
      <c r="D1734" t="s">
        <v>216</v>
      </c>
      <c r="E1734" t="s">
        <v>15994</v>
      </c>
      <c r="F1734" s="2">
        <v>804</v>
      </c>
      <c r="G1734" s="1">
        <v>39984</v>
      </c>
      <c r="H1734">
        <v>38876</v>
      </c>
      <c r="I1734">
        <v>54524.72</v>
      </c>
    </row>
    <row r="1735" spans="1:9" hidden="1">
      <c r="A1735" t="s">
        <v>3179</v>
      </c>
      <c r="B1735" t="s">
        <v>671</v>
      </c>
      <c r="C1735" t="s">
        <v>672</v>
      </c>
      <c r="D1735" t="s">
        <v>673</v>
      </c>
      <c r="E1735" t="s">
        <v>16002</v>
      </c>
      <c r="F1735" s="2">
        <v>1</v>
      </c>
      <c r="G1735" s="1">
        <v>35733</v>
      </c>
      <c r="H1735">
        <v>66414</v>
      </c>
      <c r="I1735">
        <v>82896.38</v>
      </c>
    </row>
    <row r="1736" spans="1:9">
      <c r="A1736" t="s">
        <v>3180</v>
      </c>
      <c r="B1736" t="s">
        <v>20</v>
      </c>
      <c r="C1736" t="s">
        <v>454</v>
      </c>
      <c r="D1736" t="s">
        <v>455</v>
      </c>
      <c r="E1736" t="s">
        <v>15997</v>
      </c>
      <c r="F1736" s="2">
        <v>348</v>
      </c>
      <c r="G1736" s="1">
        <v>41470</v>
      </c>
      <c r="H1736">
        <v>72977</v>
      </c>
      <c r="I1736">
        <v>126335.61</v>
      </c>
    </row>
    <row r="1737" spans="1:9" hidden="1">
      <c r="A1737" t="s">
        <v>3181</v>
      </c>
      <c r="B1737" t="s">
        <v>286</v>
      </c>
      <c r="C1737" t="s">
        <v>145</v>
      </c>
      <c r="D1737" t="s">
        <v>146</v>
      </c>
      <c r="E1737" t="s">
        <v>16010</v>
      </c>
      <c r="F1737" s="2">
        <v>300</v>
      </c>
      <c r="G1737" s="1">
        <v>32321</v>
      </c>
      <c r="H1737">
        <v>63760</v>
      </c>
      <c r="I1737">
        <v>63366.69</v>
      </c>
    </row>
    <row r="1738" spans="1:9" hidden="1">
      <c r="A1738" t="s">
        <v>3182</v>
      </c>
      <c r="B1738" t="s">
        <v>3183</v>
      </c>
      <c r="C1738" t="s">
        <v>104</v>
      </c>
      <c r="D1738" t="s">
        <v>105</v>
      </c>
      <c r="E1738" t="s">
        <v>16007</v>
      </c>
      <c r="F1738" s="2">
        <v>301</v>
      </c>
      <c r="G1738" s="1">
        <v>43300</v>
      </c>
      <c r="H1738">
        <v>35168</v>
      </c>
      <c r="I1738">
        <v>35562.050000000003</v>
      </c>
    </row>
    <row r="1739" spans="1:9" hidden="1">
      <c r="A1739" t="s">
        <v>3184</v>
      </c>
      <c r="B1739" t="s">
        <v>203</v>
      </c>
      <c r="C1739" t="s">
        <v>145</v>
      </c>
      <c r="D1739" t="s">
        <v>146</v>
      </c>
      <c r="E1739" t="s">
        <v>16010</v>
      </c>
      <c r="F1739" s="2">
        <v>300</v>
      </c>
      <c r="G1739" s="1">
        <v>31915</v>
      </c>
      <c r="H1739">
        <v>37741</v>
      </c>
      <c r="I1739">
        <v>21233.96</v>
      </c>
    </row>
    <row r="1740" spans="1:9" hidden="1">
      <c r="A1740" t="s">
        <v>3185</v>
      </c>
      <c r="B1740" t="s">
        <v>340</v>
      </c>
      <c r="C1740" t="s">
        <v>2185</v>
      </c>
      <c r="D1740" t="s">
        <v>2186</v>
      </c>
      <c r="E1740" t="s">
        <v>16010</v>
      </c>
      <c r="F1740" s="2">
        <v>100</v>
      </c>
      <c r="G1740" s="1">
        <v>38915</v>
      </c>
      <c r="H1740">
        <v>57099</v>
      </c>
      <c r="I1740">
        <v>58410.78</v>
      </c>
    </row>
    <row r="1741" spans="1:9" hidden="1">
      <c r="A1741" t="s">
        <v>3186</v>
      </c>
      <c r="B1741" t="s">
        <v>244</v>
      </c>
      <c r="C1741" t="s">
        <v>245</v>
      </c>
      <c r="D1741" t="s">
        <v>246</v>
      </c>
      <c r="E1741" t="s">
        <v>16017</v>
      </c>
      <c r="F1741" s="2">
        <v>786</v>
      </c>
      <c r="G1741" s="1">
        <v>39491</v>
      </c>
      <c r="H1741">
        <v>11303</v>
      </c>
      <c r="I1741">
        <v>10906.5</v>
      </c>
    </row>
    <row r="1742" spans="1:9" hidden="1">
      <c r="A1742" t="s">
        <v>3187</v>
      </c>
      <c r="B1742" t="s">
        <v>28</v>
      </c>
      <c r="C1742" t="s">
        <v>3188</v>
      </c>
      <c r="D1742" t="s">
        <v>3189</v>
      </c>
      <c r="E1742" t="s">
        <v>16022</v>
      </c>
      <c r="F1742" s="2">
        <v>7</v>
      </c>
      <c r="G1742" s="1">
        <v>43444</v>
      </c>
      <c r="H1742">
        <v>41600</v>
      </c>
      <c r="I1742">
        <v>12600</v>
      </c>
    </row>
    <row r="1743" spans="1:9">
      <c r="A1743" t="s">
        <v>3190</v>
      </c>
      <c r="B1743" t="s">
        <v>40</v>
      </c>
      <c r="C1743" t="s">
        <v>1754</v>
      </c>
      <c r="D1743" t="s">
        <v>1755</v>
      </c>
      <c r="E1743" t="s">
        <v>15997</v>
      </c>
      <c r="F1743" s="2">
        <v>32</v>
      </c>
      <c r="G1743" s="1">
        <v>39492</v>
      </c>
      <c r="H1743">
        <v>93089</v>
      </c>
      <c r="I1743">
        <v>101981.77</v>
      </c>
    </row>
    <row r="1744" spans="1:9">
      <c r="A1744" t="s">
        <v>3191</v>
      </c>
      <c r="B1744" t="s">
        <v>20</v>
      </c>
      <c r="C1744" t="s">
        <v>505</v>
      </c>
      <c r="D1744" t="s">
        <v>506</v>
      </c>
      <c r="E1744" t="s">
        <v>15997</v>
      </c>
      <c r="F1744" s="2">
        <v>5</v>
      </c>
      <c r="G1744" s="1">
        <v>41213</v>
      </c>
      <c r="H1744">
        <v>72977</v>
      </c>
      <c r="I1744">
        <v>81045.06</v>
      </c>
    </row>
    <row r="1745" spans="1:9" hidden="1">
      <c r="A1745" t="s">
        <v>3192</v>
      </c>
      <c r="B1745" t="s">
        <v>36</v>
      </c>
      <c r="C1745" t="s">
        <v>3161</v>
      </c>
      <c r="D1745" t="s">
        <v>3162</v>
      </c>
      <c r="E1745" t="s">
        <v>16001</v>
      </c>
      <c r="F1745" s="2">
        <v>106</v>
      </c>
      <c r="G1745" s="1">
        <v>39428</v>
      </c>
      <c r="H1745">
        <v>72007</v>
      </c>
      <c r="I1745">
        <v>76599</v>
      </c>
    </row>
    <row r="1746" spans="1:9" hidden="1">
      <c r="A1746" t="s">
        <v>3193</v>
      </c>
      <c r="B1746" t="s">
        <v>409</v>
      </c>
      <c r="C1746" t="s">
        <v>3194</v>
      </c>
      <c r="D1746" t="s">
        <v>3195</v>
      </c>
      <c r="E1746" t="s">
        <v>16001</v>
      </c>
      <c r="F1746" s="2">
        <v>157</v>
      </c>
      <c r="G1746" s="1">
        <v>39378</v>
      </c>
      <c r="H1746">
        <v>69980</v>
      </c>
      <c r="I1746">
        <v>83849.63</v>
      </c>
    </row>
    <row r="1747" spans="1:9">
      <c r="A1747" t="s">
        <v>3196</v>
      </c>
      <c r="B1747" t="s">
        <v>20</v>
      </c>
      <c r="C1747" t="s">
        <v>886</v>
      </c>
      <c r="D1747" t="s">
        <v>887</v>
      </c>
      <c r="E1747" t="s">
        <v>15997</v>
      </c>
      <c r="F1747" s="2">
        <v>261</v>
      </c>
      <c r="G1747" s="1">
        <v>39359</v>
      </c>
      <c r="H1747">
        <v>79544</v>
      </c>
      <c r="I1747">
        <v>100393.06</v>
      </c>
    </row>
    <row r="1748" spans="1:9" hidden="1">
      <c r="A1748" t="s">
        <v>3197</v>
      </c>
      <c r="B1748" t="s">
        <v>118</v>
      </c>
      <c r="C1748" t="s">
        <v>741</v>
      </c>
      <c r="D1748" t="s">
        <v>742</v>
      </c>
      <c r="E1748" t="s">
        <v>16004</v>
      </c>
      <c r="F1748" s="2">
        <v>1</v>
      </c>
      <c r="G1748" s="1">
        <v>42013</v>
      </c>
      <c r="H1748">
        <v>60655</v>
      </c>
      <c r="I1748">
        <v>58727.519999999997</v>
      </c>
    </row>
    <row r="1749" spans="1:9" hidden="1">
      <c r="A1749" t="s">
        <v>3198</v>
      </c>
      <c r="B1749" t="s">
        <v>114</v>
      </c>
      <c r="C1749" t="s">
        <v>299</v>
      </c>
      <c r="D1749" t="s">
        <v>300</v>
      </c>
      <c r="E1749" t="s">
        <v>16020</v>
      </c>
      <c r="F1749" s="2">
        <v>308</v>
      </c>
      <c r="G1749" s="1">
        <v>38845</v>
      </c>
      <c r="H1749">
        <v>33270</v>
      </c>
      <c r="I1749">
        <v>39039.17</v>
      </c>
    </row>
    <row r="1750" spans="1:9" hidden="1">
      <c r="A1750" t="s">
        <v>3199</v>
      </c>
      <c r="B1750" t="s">
        <v>671</v>
      </c>
      <c r="C1750" t="s">
        <v>672</v>
      </c>
      <c r="D1750" t="s">
        <v>673</v>
      </c>
      <c r="E1750" t="s">
        <v>16002</v>
      </c>
      <c r="F1750" s="2">
        <v>1</v>
      </c>
      <c r="G1750" s="1">
        <v>33261</v>
      </c>
      <c r="H1750">
        <v>58133</v>
      </c>
      <c r="I1750">
        <v>67934.2</v>
      </c>
    </row>
    <row r="1751" spans="1:9" hidden="1">
      <c r="A1751" t="s">
        <v>3200</v>
      </c>
      <c r="B1751" t="s">
        <v>3201</v>
      </c>
      <c r="C1751" t="s">
        <v>2784</v>
      </c>
      <c r="D1751" t="s">
        <v>2785</v>
      </c>
      <c r="E1751" t="s">
        <v>15999</v>
      </c>
      <c r="F1751" s="2">
        <v>3</v>
      </c>
      <c r="G1751" s="1">
        <v>38759</v>
      </c>
      <c r="H1751">
        <v>37401</v>
      </c>
      <c r="I1751">
        <v>50447.12</v>
      </c>
    </row>
    <row r="1752" spans="1:9" hidden="1">
      <c r="A1752" t="s">
        <v>3202</v>
      </c>
      <c r="B1752" t="s">
        <v>1035</v>
      </c>
      <c r="C1752" t="s">
        <v>2763</v>
      </c>
      <c r="D1752" t="s">
        <v>2764</v>
      </c>
      <c r="E1752" t="s">
        <v>16001</v>
      </c>
      <c r="F1752" s="2">
        <v>226</v>
      </c>
      <c r="G1752" s="1">
        <v>33371</v>
      </c>
      <c r="H1752">
        <v>94635</v>
      </c>
      <c r="I1752">
        <v>99834.03</v>
      </c>
    </row>
    <row r="1753" spans="1:9" hidden="1">
      <c r="A1753" t="s">
        <v>3203</v>
      </c>
      <c r="B1753" t="s">
        <v>2131</v>
      </c>
      <c r="C1753" t="s">
        <v>490</v>
      </c>
      <c r="D1753" t="s">
        <v>491</v>
      </c>
      <c r="E1753" t="s">
        <v>16001</v>
      </c>
      <c r="F1753" s="2">
        <v>139</v>
      </c>
      <c r="G1753" s="1">
        <v>33049</v>
      </c>
      <c r="H1753">
        <v>93133</v>
      </c>
      <c r="I1753">
        <v>111359.12</v>
      </c>
    </row>
    <row r="1754" spans="1:9" hidden="1">
      <c r="A1754" t="s">
        <v>3204</v>
      </c>
      <c r="B1754" t="s">
        <v>3205</v>
      </c>
      <c r="C1754" t="s">
        <v>1362</v>
      </c>
      <c r="D1754" t="s">
        <v>1363</v>
      </c>
      <c r="E1754" t="s">
        <v>16004</v>
      </c>
      <c r="F1754" s="2">
        <v>92</v>
      </c>
      <c r="G1754" s="1">
        <v>24939</v>
      </c>
      <c r="H1754">
        <v>42513</v>
      </c>
      <c r="I1754">
        <v>43471.42</v>
      </c>
    </row>
    <row r="1755" spans="1:9" hidden="1">
      <c r="A1755" t="s">
        <v>3206</v>
      </c>
      <c r="B1755" t="s">
        <v>69</v>
      </c>
      <c r="C1755" t="s">
        <v>104</v>
      </c>
      <c r="D1755" t="s">
        <v>105</v>
      </c>
      <c r="E1755" t="s">
        <v>16007</v>
      </c>
      <c r="F1755" s="2">
        <v>301</v>
      </c>
      <c r="G1755" s="1">
        <v>42614</v>
      </c>
      <c r="H1755">
        <v>31488</v>
      </c>
      <c r="I1755">
        <v>36674.03</v>
      </c>
    </row>
    <row r="1756" spans="1:9" hidden="1">
      <c r="A1756" t="s">
        <v>3207</v>
      </c>
      <c r="B1756" t="s">
        <v>36</v>
      </c>
      <c r="C1756" t="s">
        <v>1995</v>
      </c>
      <c r="D1756" t="s">
        <v>1996</v>
      </c>
      <c r="E1756" t="s">
        <v>16001</v>
      </c>
      <c r="F1756" s="2">
        <v>143</v>
      </c>
      <c r="G1756" s="1">
        <v>35296</v>
      </c>
      <c r="H1756">
        <v>79242</v>
      </c>
      <c r="I1756">
        <v>85105.600000000006</v>
      </c>
    </row>
    <row r="1757" spans="1:9">
      <c r="A1757" t="s">
        <v>3208</v>
      </c>
      <c r="B1757" t="s">
        <v>40</v>
      </c>
      <c r="C1757" t="s">
        <v>665</v>
      </c>
      <c r="D1757" t="s">
        <v>666</v>
      </c>
      <c r="E1757" t="s">
        <v>15997</v>
      </c>
      <c r="F1757" s="2">
        <v>399</v>
      </c>
      <c r="G1757" s="1">
        <v>38671</v>
      </c>
      <c r="H1757">
        <v>93284</v>
      </c>
      <c r="I1757">
        <v>96360.25</v>
      </c>
    </row>
    <row r="1758" spans="1:9" hidden="1">
      <c r="A1758" t="s">
        <v>3209</v>
      </c>
      <c r="B1758" t="s">
        <v>138</v>
      </c>
      <c r="C1758" t="s">
        <v>219</v>
      </c>
      <c r="D1758" t="s">
        <v>220</v>
      </c>
      <c r="E1758" t="s">
        <v>16015</v>
      </c>
      <c r="F1758" s="2">
        <v>101</v>
      </c>
      <c r="G1758" s="1">
        <v>42416</v>
      </c>
      <c r="H1758">
        <v>79600</v>
      </c>
      <c r="I1758">
        <v>80919.67</v>
      </c>
    </row>
    <row r="1759" spans="1:9" hidden="1">
      <c r="A1759" t="s">
        <v>3210</v>
      </c>
      <c r="B1759" t="s">
        <v>93</v>
      </c>
      <c r="C1759" t="s">
        <v>197</v>
      </c>
      <c r="D1759" t="s">
        <v>198</v>
      </c>
      <c r="E1759" t="s">
        <v>15995</v>
      </c>
      <c r="F1759" s="2">
        <v>85</v>
      </c>
      <c r="G1759" s="1">
        <v>38230</v>
      </c>
      <c r="H1759">
        <v>39487</v>
      </c>
      <c r="I1759">
        <v>38750.44</v>
      </c>
    </row>
    <row r="1760" spans="1:9" hidden="1">
      <c r="A1760" t="s">
        <v>3211</v>
      </c>
      <c r="B1760" t="s">
        <v>579</v>
      </c>
      <c r="C1760" t="s">
        <v>477</v>
      </c>
      <c r="D1760" t="s">
        <v>478</v>
      </c>
      <c r="E1760" t="s">
        <v>16027</v>
      </c>
      <c r="F1760" s="2">
        <v>1</v>
      </c>
      <c r="G1760" s="1">
        <v>39256</v>
      </c>
      <c r="H1760">
        <v>47900</v>
      </c>
      <c r="I1760">
        <v>48414.79</v>
      </c>
    </row>
    <row r="1761" spans="1:9">
      <c r="A1761" t="s">
        <v>3212</v>
      </c>
      <c r="B1761" t="s">
        <v>20</v>
      </c>
      <c r="C1761" t="s">
        <v>1595</v>
      </c>
      <c r="D1761" t="s">
        <v>1596</v>
      </c>
      <c r="E1761" t="s">
        <v>15997</v>
      </c>
      <c r="F1761" s="2">
        <v>338</v>
      </c>
      <c r="G1761" s="1">
        <v>34687</v>
      </c>
      <c r="H1761">
        <v>91780</v>
      </c>
      <c r="I1761">
        <v>107871.16</v>
      </c>
    </row>
    <row r="1762" spans="1:9" hidden="1">
      <c r="A1762" t="s">
        <v>3213</v>
      </c>
      <c r="B1762" t="s">
        <v>1325</v>
      </c>
      <c r="C1762" t="s">
        <v>616</v>
      </c>
      <c r="D1762" t="s">
        <v>617</v>
      </c>
      <c r="E1762" t="s">
        <v>16031</v>
      </c>
      <c r="F1762" s="2">
        <v>2</v>
      </c>
      <c r="G1762" s="1">
        <v>38383</v>
      </c>
      <c r="H1762">
        <v>40042</v>
      </c>
      <c r="I1762">
        <v>44197.04</v>
      </c>
    </row>
    <row r="1763" spans="1:9" hidden="1">
      <c r="A1763" t="s">
        <v>3214</v>
      </c>
      <c r="B1763" t="s">
        <v>648</v>
      </c>
      <c r="C1763" t="s">
        <v>219</v>
      </c>
      <c r="D1763" t="s">
        <v>220</v>
      </c>
      <c r="E1763" t="s">
        <v>16015</v>
      </c>
      <c r="F1763" s="2">
        <v>101</v>
      </c>
      <c r="G1763" s="1">
        <v>43276</v>
      </c>
      <c r="H1763">
        <v>103224</v>
      </c>
      <c r="I1763">
        <v>90609.21</v>
      </c>
    </row>
    <row r="1764" spans="1:9" hidden="1">
      <c r="A1764" t="s">
        <v>3215</v>
      </c>
      <c r="B1764" t="s">
        <v>567</v>
      </c>
      <c r="C1764" t="s">
        <v>2350</v>
      </c>
      <c r="D1764" t="s">
        <v>2351</v>
      </c>
      <c r="E1764" t="s">
        <v>1941</v>
      </c>
      <c r="F1764" s="2">
        <v>5</v>
      </c>
      <c r="G1764" s="1">
        <v>42509</v>
      </c>
      <c r="H1764">
        <v>45321</v>
      </c>
      <c r="I1764">
        <v>45029.98</v>
      </c>
    </row>
    <row r="1765" spans="1:9" hidden="1">
      <c r="A1765" t="s">
        <v>3216</v>
      </c>
      <c r="B1765" t="s">
        <v>493</v>
      </c>
      <c r="C1765" t="s">
        <v>494</v>
      </c>
      <c r="D1765" t="s">
        <v>495</v>
      </c>
      <c r="E1765" t="s">
        <v>15994</v>
      </c>
      <c r="F1765" s="2">
        <v>701</v>
      </c>
      <c r="G1765" s="1">
        <v>39352</v>
      </c>
      <c r="H1765">
        <v>42846</v>
      </c>
      <c r="I1765">
        <v>62207.16</v>
      </c>
    </row>
    <row r="1766" spans="1:9" hidden="1">
      <c r="A1766" t="s">
        <v>3217</v>
      </c>
      <c r="B1766" t="s">
        <v>3106</v>
      </c>
      <c r="C1766" t="s">
        <v>1646</v>
      </c>
      <c r="D1766" t="s">
        <v>1647</v>
      </c>
      <c r="E1766" t="s">
        <v>16006</v>
      </c>
      <c r="F1766" s="2">
        <v>32</v>
      </c>
      <c r="G1766" s="1">
        <v>38892</v>
      </c>
      <c r="H1766">
        <v>33048</v>
      </c>
      <c r="I1766">
        <v>6355.22</v>
      </c>
    </row>
    <row r="1767" spans="1:9" hidden="1">
      <c r="A1767" t="s">
        <v>3218</v>
      </c>
      <c r="B1767" t="s">
        <v>89</v>
      </c>
      <c r="C1767" t="s">
        <v>848</v>
      </c>
      <c r="D1767" t="s">
        <v>849</v>
      </c>
      <c r="E1767" t="s">
        <v>15994</v>
      </c>
      <c r="F1767" s="2">
        <v>305</v>
      </c>
      <c r="G1767" s="1">
        <v>43256</v>
      </c>
      <c r="H1767">
        <v>24960</v>
      </c>
      <c r="I1767">
        <v>20762.919999999998</v>
      </c>
    </row>
    <row r="1768" spans="1:9" hidden="1">
      <c r="A1768" t="s">
        <v>3219</v>
      </c>
      <c r="B1768" t="s">
        <v>32</v>
      </c>
      <c r="C1768" t="s">
        <v>477</v>
      </c>
      <c r="D1768" t="s">
        <v>478</v>
      </c>
      <c r="E1768" t="s">
        <v>16027</v>
      </c>
      <c r="F1768" s="2">
        <v>1</v>
      </c>
      <c r="G1768" s="1">
        <v>43185</v>
      </c>
      <c r="H1768">
        <v>72930</v>
      </c>
      <c r="I1768">
        <v>70480.899999999994</v>
      </c>
    </row>
    <row r="1769" spans="1:9" hidden="1">
      <c r="A1769" t="s">
        <v>3220</v>
      </c>
      <c r="B1769" t="s">
        <v>489</v>
      </c>
      <c r="C1769" t="s">
        <v>2831</v>
      </c>
      <c r="D1769" t="s">
        <v>2832</v>
      </c>
      <c r="E1769" t="s">
        <v>16001</v>
      </c>
      <c r="F1769" s="2">
        <v>141</v>
      </c>
      <c r="G1769" s="1">
        <v>34960</v>
      </c>
      <c r="H1769">
        <v>77012</v>
      </c>
      <c r="I1769">
        <v>89098.61</v>
      </c>
    </row>
    <row r="1770" spans="1:9">
      <c r="A1770" t="s">
        <v>3221</v>
      </c>
      <c r="B1770" t="s">
        <v>1061</v>
      </c>
      <c r="C1770" t="s">
        <v>717</v>
      </c>
      <c r="D1770" t="s">
        <v>718</v>
      </c>
      <c r="E1770" t="s">
        <v>15997</v>
      </c>
      <c r="F1770" s="2">
        <v>386</v>
      </c>
      <c r="G1770" s="1">
        <v>32496</v>
      </c>
      <c r="H1770">
        <v>80078</v>
      </c>
      <c r="I1770">
        <v>81139.8</v>
      </c>
    </row>
    <row r="1771" spans="1:9" hidden="1">
      <c r="A1771" t="s">
        <v>3222</v>
      </c>
      <c r="B1771" t="s">
        <v>2341</v>
      </c>
      <c r="C1771" t="s">
        <v>1367</v>
      </c>
      <c r="D1771" t="s">
        <v>1368</v>
      </c>
      <c r="E1771" t="s">
        <v>15994</v>
      </c>
      <c r="F1771" s="2">
        <v>206</v>
      </c>
      <c r="G1771" s="1">
        <v>39335</v>
      </c>
      <c r="H1771">
        <v>44381</v>
      </c>
      <c r="I1771">
        <v>51756.72</v>
      </c>
    </row>
    <row r="1772" spans="1:9" hidden="1">
      <c r="A1772" t="s">
        <v>3223</v>
      </c>
      <c r="B1772" t="s">
        <v>278</v>
      </c>
      <c r="C1772" t="s">
        <v>514</v>
      </c>
      <c r="D1772" t="s">
        <v>515</v>
      </c>
      <c r="E1772" t="s">
        <v>16019</v>
      </c>
      <c r="F1772" s="2">
        <v>415</v>
      </c>
      <c r="G1772" s="1">
        <v>39975</v>
      </c>
      <c r="H1772">
        <v>32227</v>
      </c>
      <c r="I1772">
        <v>28491.599999999999</v>
      </c>
    </row>
    <row r="1773" spans="1:9" hidden="1">
      <c r="A1773" t="s">
        <v>3224</v>
      </c>
      <c r="B1773" t="s">
        <v>89</v>
      </c>
      <c r="C1773" t="s">
        <v>78</v>
      </c>
      <c r="D1773" t="s">
        <v>79</v>
      </c>
      <c r="E1773" t="s">
        <v>16007</v>
      </c>
      <c r="F1773" s="2">
        <v>1</v>
      </c>
      <c r="G1773" s="1">
        <v>43636</v>
      </c>
      <c r="H1773">
        <v>31200</v>
      </c>
    </row>
    <row r="1774" spans="1:9" hidden="1">
      <c r="A1774" t="s">
        <v>3225</v>
      </c>
      <c r="B1774" t="s">
        <v>282</v>
      </c>
      <c r="C1774" t="s">
        <v>438</v>
      </c>
      <c r="D1774" t="s">
        <v>439</v>
      </c>
      <c r="E1774" t="s">
        <v>15998</v>
      </c>
      <c r="F1774" s="2">
        <v>8</v>
      </c>
      <c r="G1774" s="1">
        <v>43537</v>
      </c>
      <c r="H1774">
        <v>33048</v>
      </c>
      <c r="I1774">
        <v>8133.07</v>
      </c>
    </row>
    <row r="1775" spans="1:9" hidden="1">
      <c r="A1775" t="s">
        <v>3226</v>
      </c>
      <c r="B1775" t="s">
        <v>3227</v>
      </c>
      <c r="C1775" t="s">
        <v>149</v>
      </c>
      <c r="D1775" t="s">
        <v>150</v>
      </c>
      <c r="E1775" t="s">
        <v>16004</v>
      </c>
      <c r="F1775" s="2">
        <v>26</v>
      </c>
      <c r="G1775" s="1">
        <v>42425</v>
      </c>
      <c r="H1775">
        <v>43856</v>
      </c>
      <c r="I1775">
        <v>43867.77</v>
      </c>
    </row>
    <row r="1776" spans="1:9" hidden="1">
      <c r="A1776" t="s">
        <v>3228</v>
      </c>
      <c r="B1776" t="s">
        <v>1573</v>
      </c>
      <c r="C1776" t="s">
        <v>2421</v>
      </c>
      <c r="D1776" t="s">
        <v>2422</v>
      </c>
      <c r="E1776" t="s">
        <v>16022</v>
      </c>
      <c r="F1776" s="2">
        <v>5</v>
      </c>
      <c r="G1776" s="1">
        <v>31654</v>
      </c>
      <c r="H1776">
        <v>70124</v>
      </c>
      <c r="I1776">
        <v>70609.679999999993</v>
      </c>
    </row>
    <row r="1777" spans="1:9" hidden="1">
      <c r="A1777" t="s">
        <v>3229</v>
      </c>
      <c r="B1777" t="s">
        <v>1645</v>
      </c>
      <c r="C1777" t="s">
        <v>3230</v>
      </c>
      <c r="D1777" t="s">
        <v>3231</v>
      </c>
      <c r="E1777" t="s">
        <v>16006</v>
      </c>
      <c r="F1777" s="2">
        <v>74</v>
      </c>
      <c r="G1777" s="1">
        <v>39055</v>
      </c>
      <c r="H1777">
        <v>37401</v>
      </c>
      <c r="I1777">
        <v>36528.17</v>
      </c>
    </row>
    <row r="1778" spans="1:9" hidden="1">
      <c r="A1778" t="s">
        <v>3232</v>
      </c>
      <c r="B1778" t="s">
        <v>65</v>
      </c>
      <c r="C1778" t="s">
        <v>66</v>
      </c>
      <c r="D1778" t="s">
        <v>67</v>
      </c>
      <c r="E1778" t="s">
        <v>16005</v>
      </c>
      <c r="F1778" s="2">
        <v>5</v>
      </c>
      <c r="G1778" s="1">
        <v>41435</v>
      </c>
      <c r="H1778">
        <v>32131</v>
      </c>
      <c r="I1778">
        <v>24893.94</v>
      </c>
    </row>
    <row r="1779" spans="1:9" hidden="1">
      <c r="A1779" t="s">
        <v>3233</v>
      </c>
      <c r="B1779" t="s">
        <v>430</v>
      </c>
      <c r="C1779" t="s">
        <v>100</v>
      </c>
      <c r="D1779" t="s">
        <v>101</v>
      </c>
      <c r="E1779" t="s">
        <v>16009</v>
      </c>
      <c r="F1779" s="2">
        <v>2</v>
      </c>
      <c r="G1779" s="1">
        <v>37354</v>
      </c>
      <c r="H1779">
        <v>79313</v>
      </c>
      <c r="I1779">
        <v>79781.7</v>
      </c>
    </row>
    <row r="1780" spans="1:9" hidden="1">
      <c r="A1780" t="s">
        <v>3234</v>
      </c>
      <c r="B1780" t="s">
        <v>372</v>
      </c>
      <c r="C1780" t="s">
        <v>373</v>
      </c>
      <c r="D1780" t="s">
        <v>374</v>
      </c>
      <c r="E1780" t="s">
        <v>16024</v>
      </c>
      <c r="F1780" s="2">
        <v>103</v>
      </c>
      <c r="G1780" s="1">
        <v>40745</v>
      </c>
      <c r="H1780">
        <v>69157</v>
      </c>
      <c r="I1780">
        <v>67791.94</v>
      </c>
    </row>
    <row r="1781" spans="1:9" hidden="1">
      <c r="A1781" t="s">
        <v>3235</v>
      </c>
      <c r="B1781" t="s">
        <v>65</v>
      </c>
      <c r="C1781" t="s">
        <v>2382</v>
      </c>
      <c r="D1781" t="s">
        <v>2383</v>
      </c>
      <c r="E1781" t="s">
        <v>16005</v>
      </c>
      <c r="F1781" s="2">
        <v>7</v>
      </c>
      <c r="G1781" s="1">
        <v>43433</v>
      </c>
      <c r="H1781">
        <v>32131</v>
      </c>
      <c r="I1781">
        <v>18415.45</v>
      </c>
    </row>
    <row r="1782" spans="1:9">
      <c r="A1782" t="s">
        <v>3236</v>
      </c>
      <c r="B1782" t="s">
        <v>81</v>
      </c>
      <c r="C1782" t="s">
        <v>82</v>
      </c>
      <c r="D1782" t="s">
        <v>83</v>
      </c>
      <c r="E1782" t="s">
        <v>15997</v>
      </c>
      <c r="F1782" s="2">
        <v>416</v>
      </c>
      <c r="G1782" s="1">
        <v>43530</v>
      </c>
      <c r="H1782">
        <v>53512</v>
      </c>
      <c r="I1782">
        <v>15637.28</v>
      </c>
    </row>
    <row r="1783" spans="1:9" hidden="1">
      <c r="A1783" t="s">
        <v>3237</v>
      </c>
      <c r="B1783" t="s">
        <v>1325</v>
      </c>
      <c r="C1783" t="s">
        <v>616</v>
      </c>
      <c r="D1783" t="s">
        <v>617</v>
      </c>
      <c r="E1783" t="s">
        <v>16031</v>
      </c>
      <c r="F1783" s="2">
        <v>2</v>
      </c>
      <c r="G1783" s="1">
        <v>38747</v>
      </c>
      <c r="H1783">
        <v>34192</v>
      </c>
      <c r="I1783">
        <v>34990.269999999997</v>
      </c>
    </row>
    <row r="1784" spans="1:9" hidden="1">
      <c r="A1784" t="s">
        <v>3238</v>
      </c>
      <c r="B1784" t="s">
        <v>1119</v>
      </c>
      <c r="C1784" t="s">
        <v>434</v>
      </c>
      <c r="D1784" t="s">
        <v>435</v>
      </c>
      <c r="E1784" t="s">
        <v>16004</v>
      </c>
      <c r="F1784" s="2">
        <v>101</v>
      </c>
      <c r="G1784" s="1">
        <v>38899</v>
      </c>
      <c r="H1784">
        <v>29162</v>
      </c>
      <c r="I1784">
        <v>29291.33</v>
      </c>
    </row>
    <row r="1785" spans="1:9" hidden="1">
      <c r="A1785" t="s">
        <v>3239</v>
      </c>
      <c r="B1785" t="s">
        <v>12</v>
      </c>
      <c r="C1785" t="s">
        <v>2031</v>
      </c>
      <c r="D1785" t="s">
        <v>2032</v>
      </c>
      <c r="E1785" t="s">
        <v>15995</v>
      </c>
      <c r="F1785" s="2">
        <v>26</v>
      </c>
      <c r="G1785" s="1">
        <v>32496</v>
      </c>
      <c r="H1785">
        <v>55578</v>
      </c>
      <c r="I1785">
        <v>55536.19</v>
      </c>
    </row>
    <row r="1786" spans="1:9" hidden="1">
      <c r="A1786" t="s">
        <v>3240</v>
      </c>
      <c r="B1786" t="s">
        <v>1835</v>
      </c>
      <c r="C1786" t="s">
        <v>645</v>
      </c>
      <c r="D1786" t="s">
        <v>646</v>
      </c>
      <c r="E1786" t="s">
        <v>16032</v>
      </c>
      <c r="F1786" s="2">
        <v>401</v>
      </c>
      <c r="G1786" s="1">
        <v>41729</v>
      </c>
      <c r="H1786">
        <v>30315</v>
      </c>
      <c r="I1786">
        <v>32280.05</v>
      </c>
    </row>
    <row r="1787" spans="1:9" hidden="1">
      <c r="A1787" t="s">
        <v>3241</v>
      </c>
      <c r="B1787" t="s">
        <v>1020</v>
      </c>
      <c r="C1787" t="s">
        <v>265</v>
      </c>
      <c r="D1787" t="s">
        <v>266</v>
      </c>
      <c r="E1787" t="s">
        <v>16000</v>
      </c>
      <c r="F1787" s="2">
        <v>2</v>
      </c>
      <c r="G1787" s="1">
        <v>32877</v>
      </c>
      <c r="H1787">
        <v>52532</v>
      </c>
      <c r="I1787">
        <v>52824.31</v>
      </c>
    </row>
    <row r="1788" spans="1:9" hidden="1">
      <c r="A1788" t="s">
        <v>3242</v>
      </c>
      <c r="B1788" t="s">
        <v>89</v>
      </c>
      <c r="C1788" t="s">
        <v>447</v>
      </c>
      <c r="D1788" t="s">
        <v>448</v>
      </c>
      <c r="E1788" t="s">
        <v>16012</v>
      </c>
      <c r="F1788" s="2">
        <v>1</v>
      </c>
      <c r="G1788" s="1">
        <v>40701</v>
      </c>
      <c r="H1788">
        <v>27080</v>
      </c>
      <c r="I1788">
        <v>22313.62</v>
      </c>
    </row>
    <row r="1789" spans="1:9" hidden="1">
      <c r="A1789" t="s">
        <v>3243</v>
      </c>
      <c r="B1789" t="s">
        <v>1387</v>
      </c>
      <c r="C1789" t="s">
        <v>917</v>
      </c>
      <c r="D1789" t="s">
        <v>918</v>
      </c>
      <c r="E1789" t="s">
        <v>16029</v>
      </c>
      <c r="F1789" s="2">
        <v>13</v>
      </c>
      <c r="G1789" s="1">
        <v>38820</v>
      </c>
      <c r="H1789">
        <v>21840</v>
      </c>
      <c r="I1789">
        <v>5434.8</v>
      </c>
    </row>
    <row r="1790" spans="1:9" hidden="1">
      <c r="A1790" t="s">
        <v>3244</v>
      </c>
      <c r="B1790" t="s">
        <v>2085</v>
      </c>
      <c r="C1790" t="s">
        <v>2086</v>
      </c>
      <c r="D1790" t="s">
        <v>2087</v>
      </c>
      <c r="E1790" t="s">
        <v>15996</v>
      </c>
      <c r="F1790" s="2">
        <v>1</v>
      </c>
      <c r="G1790" s="1">
        <v>39608</v>
      </c>
      <c r="H1790">
        <v>71186</v>
      </c>
      <c r="I1790">
        <v>70251.14</v>
      </c>
    </row>
    <row r="1791" spans="1:9" hidden="1">
      <c r="A1791" t="s">
        <v>3245</v>
      </c>
      <c r="B1791" t="s">
        <v>958</v>
      </c>
      <c r="C1791" t="s">
        <v>1367</v>
      </c>
      <c r="D1791" t="s">
        <v>1368</v>
      </c>
      <c r="E1791" t="s">
        <v>15994</v>
      </c>
      <c r="F1791" s="2">
        <v>206</v>
      </c>
      <c r="G1791" s="1">
        <v>42497</v>
      </c>
      <c r="H1791">
        <v>38892</v>
      </c>
      <c r="I1791">
        <v>46926.45</v>
      </c>
    </row>
    <row r="1792" spans="1:9" hidden="1">
      <c r="A1792" t="s">
        <v>3246</v>
      </c>
      <c r="B1792" t="s">
        <v>1020</v>
      </c>
      <c r="C1792" t="s">
        <v>265</v>
      </c>
      <c r="D1792" t="s">
        <v>266</v>
      </c>
      <c r="E1792" t="s">
        <v>16000</v>
      </c>
      <c r="F1792" s="2">
        <v>2</v>
      </c>
      <c r="G1792" s="1">
        <v>31999</v>
      </c>
      <c r="H1792">
        <v>53939</v>
      </c>
      <c r="I1792">
        <v>51278.98</v>
      </c>
    </row>
    <row r="1793" spans="1:9" hidden="1">
      <c r="A1793" t="s">
        <v>3247</v>
      </c>
      <c r="B1793" t="s">
        <v>361</v>
      </c>
      <c r="C1793" t="s">
        <v>3089</v>
      </c>
      <c r="D1793" t="s">
        <v>3090</v>
      </c>
      <c r="E1793" t="s">
        <v>16026</v>
      </c>
      <c r="F1793" s="2">
        <v>113</v>
      </c>
      <c r="G1793" s="1">
        <v>39268</v>
      </c>
      <c r="H1793">
        <v>78187</v>
      </c>
    </row>
    <row r="1794" spans="1:9" hidden="1">
      <c r="A1794" t="s">
        <v>3247</v>
      </c>
      <c r="B1794" t="s">
        <v>140</v>
      </c>
      <c r="C1794" t="s">
        <v>3091</v>
      </c>
      <c r="D1794" t="s">
        <v>3092</v>
      </c>
      <c r="E1794" t="s">
        <v>16004</v>
      </c>
      <c r="F1794" s="2">
        <v>103</v>
      </c>
      <c r="G1794" s="1">
        <v>38645</v>
      </c>
      <c r="H1794">
        <v>62567</v>
      </c>
      <c r="I1794">
        <v>63278.96</v>
      </c>
    </row>
    <row r="1795" spans="1:9" hidden="1">
      <c r="A1795" t="s">
        <v>3248</v>
      </c>
      <c r="B1795" t="s">
        <v>69</v>
      </c>
      <c r="C1795" t="s">
        <v>980</v>
      </c>
      <c r="D1795" t="s">
        <v>981</v>
      </c>
      <c r="E1795" t="s">
        <v>16004</v>
      </c>
      <c r="F1795" s="2">
        <v>100</v>
      </c>
      <c r="G1795" s="1">
        <v>38566</v>
      </c>
      <c r="H1795">
        <v>37401</v>
      </c>
      <c r="I1795">
        <v>37005.97</v>
      </c>
    </row>
    <row r="1796" spans="1:9">
      <c r="A1796" t="s">
        <v>3249</v>
      </c>
      <c r="B1796" t="s">
        <v>20</v>
      </c>
      <c r="C1796" t="s">
        <v>351</v>
      </c>
      <c r="D1796" t="s">
        <v>352</v>
      </c>
      <c r="E1796" t="s">
        <v>15997</v>
      </c>
      <c r="F1796" s="2">
        <v>33</v>
      </c>
      <c r="G1796" s="1">
        <v>42534</v>
      </c>
      <c r="H1796">
        <v>64431</v>
      </c>
      <c r="I1796">
        <v>78318.960000000006</v>
      </c>
    </row>
    <row r="1797" spans="1:9" hidden="1">
      <c r="A1797" t="s">
        <v>3250</v>
      </c>
      <c r="B1797" t="s">
        <v>1428</v>
      </c>
      <c r="C1797" t="s">
        <v>188</v>
      </c>
      <c r="D1797" t="s">
        <v>189</v>
      </c>
      <c r="E1797" t="s">
        <v>16010</v>
      </c>
      <c r="F1797" s="2">
        <v>506</v>
      </c>
      <c r="G1797" s="1">
        <v>38965</v>
      </c>
      <c r="H1797">
        <v>39420</v>
      </c>
      <c r="I1797">
        <v>53662.2</v>
      </c>
    </row>
    <row r="1798" spans="1:9" hidden="1">
      <c r="A1798" t="s">
        <v>3251</v>
      </c>
      <c r="B1798" t="s">
        <v>271</v>
      </c>
      <c r="C1798" t="s">
        <v>1188</v>
      </c>
      <c r="D1798" t="s">
        <v>1189</v>
      </c>
      <c r="E1798" t="s">
        <v>16001</v>
      </c>
      <c r="F1798" s="2">
        <v>229</v>
      </c>
      <c r="G1798" s="1">
        <v>38334</v>
      </c>
      <c r="H1798">
        <v>71937</v>
      </c>
      <c r="I1798">
        <v>87080.13</v>
      </c>
    </row>
    <row r="1799" spans="1:9" hidden="1">
      <c r="A1799" t="s">
        <v>3252</v>
      </c>
      <c r="B1799" t="s">
        <v>114</v>
      </c>
      <c r="C1799" t="s">
        <v>1393</v>
      </c>
      <c r="D1799" t="s">
        <v>1394</v>
      </c>
      <c r="E1799" t="s">
        <v>16011</v>
      </c>
      <c r="F1799" s="2">
        <v>105</v>
      </c>
      <c r="G1799" s="1">
        <v>31978</v>
      </c>
      <c r="H1799">
        <v>37181</v>
      </c>
      <c r="I1799">
        <v>39897.83</v>
      </c>
    </row>
    <row r="1800" spans="1:9" hidden="1">
      <c r="A1800" t="s">
        <v>3253</v>
      </c>
      <c r="B1800" t="s">
        <v>1142</v>
      </c>
      <c r="C1800" t="s">
        <v>477</v>
      </c>
      <c r="D1800" t="s">
        <v>478</v>
      </c>
      <c r="E1800" t="s">
        <v>16027</v>
      </c>
      <c r="F1800" s="2">
        <v>1</v>
      </c>
      <c r="G1800" s="1">
        <v>43143</v>
      </c>
      <c r="H1800">
        <v>122400</v>
      </c>
      <c r="I1800">
        <v>122778.41</v>
      </c>
    </row>
    <row r="1801" spans="1:9" hidden="1">
      <c r="A1801" t="s">
        <v>3254</v>
      </c>
      <c r="B1801" t="s">
        <v>602</v>
      </c>
      <c r="C1801" t="s">
        <v>603</v>
      </c>
      <c r="D1801" t="s">
        <v>604</v>
      </c>
      <c r="E1801" t="s">
        <v>16029</v>
      </c>
      <c r="F1801" s="2">
        <v>18</v>
      </c>
      <c r="G1801" s="1">
        <v>40003</v>
      </c>
      <c r="H1801">
        <v>23920</v>
      </c>
      <c r="I1801">
        <v>4405.37</v>
      </c>
    </row>
    <row r="1802" spans="1:9" hidden="1">
      <c r="A1802" t="s">
        <v>3255</v>
      </c>
      <c r="B1802" t="s">
        <v>28</v>
      </c>
      <c r="C1802" t="s">
        <v>1340</v>
      </c>
      <c r="D1802" t="s">
        <v>50</v>
      </c>
      <c r="E1802" t="s">
        <v>16003</v>
      </c>
      <c r="F1802" s="2">
        <v>1</v>
      </c>
      <c r="G1802" s="1">
        <v>41841</v>
      </c>
      <c r="H1802">
        <v>31200</v>
      </c>
      <c r="I1802">
        <v>23627.48</v>
      </c>
    </row>
    <row r="1803" spans="1:9" hidden="1">
      <c r="A1803" t="s">
        <v>3256</v>
      </c>
      <c r="B1803" t="s">
        <v>244</v>
      </c>
      <c r="C1803" t="s">
        <v>245</v>
      </c>
      <c r="D1803" t="s">
        <v>246</v>
      </c>
      <c r="E1803" t="s">
        <v>16017</v>
      </c>
      <c r="F1803" s="2">
        <v>786</v>
      </c>
      <c r="G1803" s="1">
        <v>43699</v>
      </c>
      <c r="H1803">
        <v>10054</v>
      </c>
    </row>
    <row r="1804" spans="1:9">
      <c r="A1804" t="s">
        <v>3257</v>
      </c>
      <c r="B1804" t="s">
        <v>20</v>
      </c>
      <c r="C1804" t="s">
        <v>3258</v>
      </c>
      <c r="D1804" t="s">
        <v>3259</v>
      </c>
      <c r="E1804" t="s">
        <v>15997</v>
      </c>
      <c r="F1804" s="2">
        <v>3</v>
      </c>
      <c r="G1804" s="1">
        <v>41736</v>
      </c>
      <c r="H1804">
        <v>72254</v>
      </c>
      <c r="I1804">
        <v>93357.89</v>
      </c>
    </row>
    <row r="1805" spans="1:9" hidden="1">
      <c r="A1805" t="s">
        <v>3260</v>
      </c>
      <c r="B1805" t="s">
        <v>93</v>
      </c>
      <c r="C1805" t="s">
        <v>3261</v>
      </c>
      <c r="D1805" t="s">
        <v>3262</v>
      </c>
      <c r="E1805" t="s">
        <v>15995</v>
      </c>
      <c r="F1805" s="2">
        <v>64</v>
      </c>
      <c r="G1805" s="1">
        <v>36031</v>
      </c>
      <c r="H1805">
        <v>39031</v>
      </c>
      <c r="I1805">
        <v>39451.879999999997</v>
      </c>
    </row>
    <row r="1806" spans="1:9" hidden="1">
      <c r="A1806" t="s">
        <v>3263</v>
      </c>
      <c r="B1806" t="s">
        <v>862</v>
      </c>
      <c r="C1806" t="s">
        <v>398</v>
      </c>
      <c r="D1806" t="s">
        <v>399</v>
      </c>
      <c r="E1806" t="s">
        <v>16007</v>
      </c>
      <c r="F1806" s="2">
        <v>302</v>
      </c>
      <c r="G1806" s="1">
        <v>39884</v>
      </c>
      <c r="H1806">
        <v>46107</v>
      </c>
      <c r="I1806">
        <v>51135.35</v>
      </c>
    </row>
    <row r="1807" spans="1:9" hidden="1">
      <c r="A1807" t="s">
        <v>3264</v>
      </c>
      <c r="B1807" t="s">
        <v>65</v>
      </c>
      <c r="C1807" t="s">
        <v>2249</v>
      </c>
      <c r="D1807" t="s">
        <v>2250</v>
      </c>
      <c r="E1807" t="s">
        <v>16005</v>
      </c>
      <c r="F1807" s="2">
        <v>11</v>
      </c>
      <c r="G1807" s="1">
        <v>40357</v>
      </c>
      <c r="H1807">
        <v>33199</v>
      </c>
      <c r="I1807">
        <v>30619.81</v>
      </c>
    </row>
    <row r="1808" spans="1:9" hidden="1">
      <c r="A1808" t="s">
        <v>3265</v>
      </c>
      <c r="B1808" t="s">
        <v>409</v>
      </c>
      <c r="C1808" t="s">
        <v>1883</v>
      </c>
      <c r="D1808" t="s">
        <v>1884</v>
      </c>
      <c r="E1808" t="s">
        <v>16001</v>
      </c>
      <c r="F1808" s="2">
        <v>123</v>
      </c>
      <c r="G1808" s="1">
        <v>42802</v>
      </c>
      <c r="H1808">
        <v>49887</v>
      </c>
      <c r="I1808">
        <v>52605.63</v>
      </c>
    </row>
    <row r="1809" spans="1:9" hidden="1">
      <c r="A1809" t="s">
        <v>3266</v>
      </c>
      <c r="B1809" t="s">
        <v>89</v>
      </c>
      <c r="C1809" t="s">
        <v>90</v>
      </c>
      <c r="D1809" t="s">
        <v>91</v>
      </c>
      <c r="E1809" t="s">
        <v>16005</v>
      </c>
      <c r="F1809" s="2">
        <v>15</v>
      </c>
      <c r="G1809" s="1">
        <v>39975</v>
      </c>
      <c r="H1809">
        <v>24960</v>
      </c>
    </row>
    <row r="1810" spans="1:9" hidden="1">
      <c r="A1810" t="s">
        <v>3267</v>
      </c>
      <c r="B1810" t="s">
        <v>619</v>
      </c>
      <c r="C1810" t="s">
        <v>2142</v>
      </c>
      <c r="D1810" t="s">
        <v>2143</v>
      </c>
      <c r="E1810" t="s">
        <v>16008</v>
      </c>
      <c r="F1810" s="2">
        <v>38</v>
      </c>
      <c r="G1810" s="1">
        <v>38649</v>
      </c>
      <c r="H1810">
        <v>48312</v>
      </c>
      <c r="I1810">
        <v>55794.55</v>
      </c>
    </row>
    <row r="1811" spans="1:9" hidden="1">
      <c r="A1811" t="s">
        <v>3268</v>
      </c>
      <c r="B1811" t="s">
        <v>3269</v>
      </c>
      <c r="C1811" t="s">
        <v>1951</v>
      </c>
      <c r="D1811" t="s">
        <v>1952</v>
      </c>
      <c r="E1811" t="s">
        <v>16004</v>
      </c>
      <c r="F1811" s="2">
        <v>30</v>
      </c>
      <c r="G1811" s="1">
        <v>43577</v>
      </c>
      <c r="H1811">
        <v>35750</v>
      </c>
      <c r="I1811">
        <v>3073.12</v>
      </c>
    </row>
    <row r="1812" spans="1:9" hidden="1">
      <c r="A1812" t="s">
        <v>3270</v>
      </c>
      <c r="B1812" t="s">
        <v>1091</v>
      </c>
      <c r="C1812" t="s">
        <v>2185</v>
      </c>
      <c r="D1812" t="s">
        <v>2186</v>
      </c>
      <c r="E1812" t="s">
        <v>16010</v>
      </c>
      <c r="F1812" s="2">
        <v>100</v>
      </c>
      <c r="G1812" s="1">
        <v>31465</v>
      </c>
      <c r="H1812">
        <v>51799</v>
      </c>
      <c r="I1812">
        <v>51759.99</v>
      </c>
    </row>
    <row r="1813" spans="1:9" hidden="1">
      <c r="A1813" t="s">
        <v>3271</v>
      </c>
      <c r="B1813" t="s">
        <v>619</v>
      </c>
      <c r="C1813" t="s">
        <v>3272</v>
      </c>
      <c r="D1813" t="s">
        <v>3273</v>
      </c>
      <c r="E1813" t="s">
        <v>16008</v>
      </c>
      <c r="F1813" s="2">
        <v>28</v>
      </c>
      <c r="G1813" s="1">
        <v>43199</v>
      </c>
      <c r="H1813">
        <v>38926</v>
      </c>
      <c r="I1813">
        <v>39046.480000000003</v>
      </c>
    </row>
    <row r="1814" spans="1:9" hidden="1">
      <c r="A1814" t="s">
        <v>3274</v>
      </c>
      <c r="B1814" t="s">
        <v>3275</v>
      </c>
      <c r="C1814" t="s">
        <v>1563</v>
      </c>
      <c r="D1814" t="s">
        <v>1564</v>
      </c>
      <c r="E1814" t="s">
        <v>16008</v>
      </c>
      <c r="F1814" s="2">
        <v>18</v>
      </c>
      <c r="G1814" s="1">
        <v>40904</v>
      </c>
      <c r="H1814">
        <v>50928</v>
      </c>
      <c r="I1814">
        <v>50949.74</v>
      </c>
    </row>
    <row r="1815" spans="1:9" hidden="1">
      <c r="A1815" t="s">
        <v>3276</v>
      </c>
      <c r="B1815" t="s">
        <v>32</v>
      </c>
      <c r="C1815" t="s">
        <v>889</v>
      </c>
      <c r="D1815" t="s">
        <v>890</v>
      </c>
      <c r="E1815" t="s">
        <v>16006</v>
      </c>
      <c r="F1815" s="2">
        <v>9</v>
      </c>
      <c r="G1815" s="1">
        <v>42024</v>
      </c>
      <c r="H1815">
        <v>99675</v>
      </c>
      <c r="I1815">
        <v>99468.800000000003</v>
      </c>
    </row>
    <row r="1816" spans="1:9" hidden="1">
      <c r="A1816" t="s">
        <v>3277</v>
      </c>
      <c r="B1816" t="s">
        <v>3278</v>
      </c>
      <c r="C1816" t="s">
        <v>2572</v>
      </c>
      <c r="D1816" t="s">
        <v>2573</v>
      </c>
      <c r="E1816" t="s">
        <v>16004</v>
      </c>
      <c r="F1816" s="2">
        <v>8</v>
      </c>
      <c r="G1816" s="1">
        <v>40870</v>
      </c>
      <c r="H1816">
        <v>70800</v>
      </c>
      <c r="I1816">
        <v>70989.88</v>
      </c>
    </row>
    <row r="1817" spans="1:9" hidden="1">
      <c r="A1817" t="s">
        <v>3279</v>
      </c>
      <c r="B1817" t="s">
        <v>114</v>
      </c>
      <c r="C1817" t="s">
        <v>307</v>
      </c>
      <c r="D1817" t="s">
        <v>308</v>
      </c>
      <c r="E1817" t="s">
        <v>15994</v>
      </c>
      <c r="F1817" s="2">
        <v>501</v>
      </c>
      <c r="G1817" s="1">
        <v>32335</v>
      </c>
      <c r="H1817">
        <v>37180</v>
      </c>
      <c r="I1817">
        <v>37863.29</v>
      </c>
    </row>
    <row r="1818" spans="1:9" hidden="1">
      <c r="A1818" t="s">
        <v>3280</v>
      </c>
      <c r="B1818" t="s">
        <v>606</v>
      </c>
      <c r="C1818" t="s">
        <v>1288</v>
      </c>
      <c r="D1818" t="s">
        <v>1289</v>
      </c>
      <c r="E1818" t="s">
        <v>15994</v>
      </c>
      <c r="F1818" s="2">
        <v>207</v>
      </c>
      <c r="G1818" s="1">
        <v>38439</v>
      </c>
      <c r="H1818">
        <v>44381</v>
      </c>
      <c r="I1818">
        <v>71613.97</v>
      </c>
    </row>
    <row r="1819" spans="1:9" hidden="1">
      <c r="A1819" t="s">
        <v>3281</v>
      </c>
      <c r="B1819" t="s">
        <v>3282</v>
      </c>
      <c r="C1819" t="s">
        <v>2256</v>
      </c>
      <c r="D1819" t="s">
        <v>2257</v>
      </c>
      <c r="E1819" t="s">
        <v>15999</v>
      </c>
      <c r="F1819" s="2">
        <v>8</v>
      </c>
      <c r="G1819" s="1">
        <v>39991</v>
      </c>
      <c r="H1819">
        <v>38669</v>
      </c>
      <c r="I1819">
        <v>40471.160000000003</v>
      </c>
    </row>
    <row r="1820" spans="1:9" hidden="1">
      <c r="A1820" t="s">
        <v>3283</v>
      </c>
      <c r="B1820" t="s">
        <v>1035</v>
      </c>
      <c r="C1820" t="s">
        <v>344</v>
      </c>
      <c r="D1820" t="s">
        <v>345</v>
      </c>
      <c r="E1820" t="s">
        <v>16001</v>
      </c>
      <c r="F1820" s="2">
        <v>154</v>
      </c>
      <c r="G1820" s="1">
        <v>39428</v>
      </c>
      <c r="H1820">
        <v>81060</v>
      </c>
      <c r="I1820">
        <v>95125.14</v>
      </c>
    </row>
    <row r="1821" spans="1:9" hidden="1">
      <c r="A1821" t="s">
        <v>3284</v>
      </c>
      <c r="B1821" t="s">
        <v>606</v>
      </c>
      <c r="C1821" t="s">
        <v>607</v>
      </c>
      <c r="D1821" t="s">
        <v>608</v>
      </c>
      <c r="E1821" t="s">
        <v>15994</v>
      </c>
      <c r="F1821" s="2">
        <v>208</v>
      </c>
      <c r="G1821" s="1">
        <v>41631</v>
      </c>
      <c r="H1821">
        <v>43088</v>
      </c>
      <c r="I1821">
        <v>52870.21</v>
      </c>
    </row>
    <row r="1822" spans="1:9" hidden="1">
      <c r="A1822" t="s">
        <v>3285</v>
      </c>
      <c r="B1822" t="s">
        <v>3286</v>
      </c>
      <c r="C1822" t="s">
        <v>759</v>
      </c>
      <c r="D1822" t="s">
        <v>760</v>
      </c>
      <c r="E1822" t="s">
        <v>16004</v>
      </c>
      <c r="F1822" s="2">
        <v>508</v>
      </c>
      <c r="G1822" s="1">
        <v>39937</v>
      </c>
      <c r="H1822">
        <v>41599</v>
      </c>
      <c r="I1822">
        <v>42309.35</v>
      </c>
    </row>
    <row r="1823" spans="1:9" hidden="1">
      <c r="A1823" t="s">
        <v>3287</v>
      </c>
      <c r="B1823" t="s">
        <v>114</v>
      </c>
      <c r="C1823" t="s">
        <v>1686</v>
      </c>
      <c r="D1823" t="s">
        <v>1687</v>
      </c>
      <c r="E1823" t="s">
        <v>15994</v>
      </c>
      <c r="F1823" s="2">
        <v>618</v>
      </c>
      <c r="G1823" s="1">
        <v>32335</v>
      </c>
      <c r="H1823">
        <v>37180</v>
      </c>
      <c r="I1823">
        <v>43941.26</v>
      </c>
    </row>
    <row r="1824" spans="1:9">
      <c r="A1824" t="s">
        <v>3288</v>
      </c>
      <c r="B1824" t="s">
        <v>165</v>
      </c>
      <c r="C1824" t="s">
        <v>1058</v>
      </c>
      <c r="D1824" t="s">
        <v>1059</v>
      </c>
      <c r="E1824" t="s">
        <v>15997</v>
      </c>
      <c r="F1824" s="2">
        <v>123</v>
      </c>
      <c r="G1824" s="1">
        <v>38636</v>
      </c>
      <c r="H1824">
        <v>82999</v>
      </c>
      <c r="I1824">
        <v>88819.86</v>
      </c>
    </row>
    <row r="1825" spans="1:9">
      <c r="A1825" t="s">
        <v>3289</v>
      </c>
      <c r="B1825" t="s">
        <v>20</v>
      </c>
      <c r="C1825" t="s">
        <v>130</v>
      </c>
      <c r="D1825" t="s">
        <v>131</v>
      </c>
      <c r="E1825" t="s">
        <v>15997</v>
      </c>
      <c r="F1825" s="2">
        <v>34</v>
      </c>
      <c r="G1825" s="1">
        <v>42803</v>
      </c>
      <c r="H1825">
        <v>54454</v>
      </c>
      <c r="I1825">
        <v>76981.73</v>
      </c>
    </row>
    <row r="1826" spans="1:9" hidden="1">
      <c r="A1826" t="s">
        <v>3290</v>
      </c>
      <c r="B1826" t="s">
        <v>1814</v>
      </c>
      <c r="C1826" t="s">
        <v>3291</v>
      </c>
      <c r="D1826" t="s">
        <v>3292</v>
      </c>
      <c r="E1826" t="s">
        <v>16001</v>
      </c>
      <c r="F1826" s="2">
        <v>205</v>
      </c>
      <c r="G1826" s="1">
        <v>33371</v>
      </c>
      <c r="H1826">
        <v>83557</v>
      </c>
      <c r="I1826">
        <v>116654.92</v>
      </c>
    </row>
    <row r="1827" spans="1:9" hidden="1">
      <c r="A1827" t="s">
        <v>3293</v>
      </c>
      <c r="B1827" t="s">
        <v>286</v>
      </c>
      <c r="C1827" t="s">
        <v>204</v>
      </c>
      <c r="D1827" t="s">
        <v>205</v>
      </c>
      <c r="E1827" t="s">
        <v>15994</v>
      </c>
      <c r="F1827" s="2">
        <v>803</v>
      </c>
      <c r="G1827" s="1">
        <v>37502</v>
      </c>
      <c r="H1827">
        <v>66859</v>
      </c>
      <c r="I1827">
        <v>67036.479999999996</v>
      </c>
    </row>
    <row r="1828" spans="1:9" hidden="1">
      <c r="A1828" t="s">
        <v>3294</v>
      </c>
      <c r="B1828" t="s">
        <v>420</v>
      </c>
      <c r="C1828" t="s">
        <v>421</v>
      </c>
      <c r="D1828" t="s">
        <v>422</v>
      </c>
      <c r="E1828" t="s">
        <v>16004</v>
      </c>
      <c r="F1828" s="2">
        <v>48</v>
      </c>
      <c r="G1828" s="1">
        <v>31817</v>
      </c>
      <c r="H1828">
        <v>69472</v>
      </c>
      <c r="I1828">
        <v>69418.63</v>
      </c>
    </row>
    <row r="1829" spans="1:9" hidden="1">
      <c r="A1829" t="s">
        <v>3295</v>
      </c>
      <c r="B1829" t="s">
        <v>97</v>
      </c>
      <c r="C1829" t="s">
        <v>49</v>
      </c>
      <c r="D1829" t="s">
        <v>50</v>
      </c>
      <c r="E1829" t="s">
        <v>16003</v>
      </c>
      <c r="F1829" s="2">
        <v>2</v>
      </c>
      <c r="G1829" s="1">
        <v>42854</v>
      </c>
      <c r="H1829">
        <v>23920</v>
      </c>
      <c r="I1829">
        <v>3830.64</v>
      </c>
    </row>
    <row r="1830" spans="1:9">
      <c r="A1830" t="s">
        <v>3296</v>
      </c>
      <c r="B1830" t="s">
        <v>20</v>
      </c>
      <c r="C1830" t="s">
        <v>816</v>
      </c>
      <c r="D1830" t="s">
        <v>817</v>
      </c>
      <c r="E1830" t="s">
        <v>15997</v>
      </c>
      <c r="F1830" s="2">
        <v>194</v>
      </c>
      <c r="G1830" s="1">
        <v>36769</v>
      </c>
      <c r="H1830">
        <v>87151</v>
      </c>
      <c r="I1830">
        <v>96391.28</v>
      </c>
    </row>
    <row r="1831" spans="1:9" hidden="1">
      <c r="A1831" t="s">
        <v>3297</v>
      </c>
      <c r="B1831" t="s">
        <v>3278</v>
      </c>
      <c r="C1831" t="s">
        <v>3298</v>
      </c>
      <c r="D1831" t="s">
        <v>3299</v>
      </c>
      <c r="E1831" t="s">
        <v>16004</v>
      </c>
      <c r="F1831" s="2">
        <v>509</v>
      </c>
      <c r="G1831" s="1">
        <v>39669</v>
      </c>
      <c r="H1831">
        <v>86843</v>
      </c>
      <c r="I1831">
        <v>87445.56</v>
      </c>
    </row>
    <row r="1832" spans="1:9" hidden="1">
      <c r="A1832" t="s">
        <v>3300</v>
      </c>
      <c r="B1832" t="s">
        <v>497</v>
      </c>
      <c r="C1832" t="s">
        <v>498</v>
      </c>
      <c r="D1832" t="s">
        <v>499</v>
      </c>
      <c r="E1832" t="s">
        <v>16029</v>
      </c>
      <c r="F1832" s="2">
        <v>15</v>
      </c>
      <c r="G1832" s="1">
        <v>32987</v>
      </c>
      <c r="H1832">
        <v>48481</v>
      </c>
      <c r="I1832">
        <v>51168.09</v>
      </c>
    </row>
    <row r="1833" spans="1:9">
      <c r="A1833" t="s">
        <v>3301</v>
      </c>
      <c r="B1833" t="s">
        <v>81</v>
      </c>
      <c r="C1833" t="s">
        <v>82</v>
      </c>
      <c r="D1833" t="s">
        <v>83</v>
      </c>
      <c r="E1833" t="s">
        <v>15997</v>
      </c>
      <c r="F1833" s="2">
        <v>416</v>
      </c>
      <c r="G1833" s="1">
        <v>43629</v>
      </c>
      <c r="H1833">
        <v>53512</v>
      </c>
      <c r="I1833">
        <v>1400.83</v>
      </c>
    </row>
    <row r="1834" spans="1:9" hidden="1">
      <c r="A1834" t="s">
        <v>3302</v>
      </c>
      <c r="B1834" t="s">
        <v>638</v>
      </c>
      <c r="C1834" t="s">
        <v>2249</v>
      </c>
      <c r="D1834" t="s">
        <v>2250</v>
      </c>
      <c r="E1834" t="s">
        <v>16005</v>
      </c>
      <c r="F1834" s="2">
        <v>11</v>
      </c>
      <c r="G1834" s="1">
        <v>42854</v>
      </c>
      <c r="H1834">
        <v>21008</v>
      </c>
      <c r="I1834">
        <v>5428.75</v>
      </c>
    </row>
    <row r="1835" spans="1:9" hidden="1">
      <c r="A1835" t="s">
        <v>3303</v>
      </c>
      <c r="B1835" t="s">
        <v>619</v>
      </c>
      <c r="C1835" t="s">
        <v>2142</v>
      </c>
      <c r="D1835" t="s">
        <v>2143</v>
      </c>
      <c r="E1835" t="s">
        <v>16008</v>
      </c>
      <c r="F1835" s="2">
        <v>38</v>
      </c>
      <c r="G1835" s="1">
        <v>41288</v>
      </c>
      <c r="H1835">
        <v>46150</v>
      </c>
      <c r="I1835">
        <v>51664.71</v>
      </c>
    </row>
    <row r="1836" spans="1:9" hidden="1">
      <c r="A1836" t="s">
        <v>3304</v>
      </c>
      <c r="B1836" t="s">
        <v>1765</v>
      </c>
      <c r="C1836" t="s">
        <v>2312</v>
      </c>
      <c r="D1836" t="s">
        <v>2313</v>
      </c>
      <c r="E1836" t="s">
        <v>16001</v>
      </c>
      <c r="F1836" s="2">
        <v>140</v>
      </c>
      <c r="G1836" s="1">
        <v>37536</v>
      </c>
      <c r="H1836">
        <v>85819</v>
      </c>
      <c r="I1836">
        <v>96368.61</v>
      </c>
    </row>
    <row r="1837" spans="1:9">
      <c r="A1837" t="s">
        <v>3305</v>
      </c>
      <c r="B1837" t="s">
        <v>20</v>
      </c>
      <c r="C1837" t="s">
        <v>169</v>
      </c>
      <c r="D1837" t="s">
        <v>170</v>
      </c>
      <c r="E1837" t="s">
        <v>15997</v>
      </c>
      <c r="F1837" s="2">
        <v>4</v>
      </c>
      <c r="G1837" s="1">
        <v>42835</v>
      </c>
      <c r="H1837">
        <v>54454</v>
      </c>
      <c r="I1837">
        <v>75107.03</v>
      </c>
    </row>
    <row r="1838" spans="1:9" hidden="1">
      <c r="A1838" t="s">
        <v>3306</v>
      </c>
      <c r="B1838" t="s">
        <v>114</v>
      </c>
      <c r="C1838" t="s">
        <v>3307</v>
      </c>
      <c r="D1838" t="s">
        <v>3308</v>
      </c>
      <c r="E1838" t="s">
        <v>16020</v>
      </c>
      <c r="F1838" s="2">
        <v>340</v>
      </c>
      <c r="G1838" s="1">
        <v>35457</v>
      </c>
      <c r="H1838">
        <v>35225</v>
      </c>
      <c r="I1838">
        <v>35823.26</v>
      </c>
    </row>
    <row r="1839" spans="1:9" hidden="1">
      <c r="A1839" t="s">
        <v>3309</v>
      </c>
      <c r="B1839" t="s">
        <v>2444</v>
      </c>
      <c r="C1839" t="s">
        <v>585</v>
      </c>
      <c r="D1839" t="s">
        <v>586</v>
      </c>
      <c r="E1839" t="s">
        <v>15994</v>
      </c>
      <c r="F1839" s="2">
        <v>606</v>
      </c>
      <c r="G1839" s="1">
        <v>38187</v>
      </c>
      <c r="H1839">
        <v>44094</v>
      </c>
      <c r="I1839">
        <v>75835.990000000005</v>
      </c>
    </row>
    <row r="1840" spans="1:9" hidden="1">
      <c r="A1840" t="s">
        <v>3310</v>
      </c>
      <c r="B1840" t="s">
        <v>862</v>
      </c>
      <c r="C1840" t="s">
        <v>104</v>
      </c>
      <c r="D1840" t="s">
        <v>105</v>
      </c>
      <c r="E1840" t="s">
        <v>16007</v>
      </c>
      <c r="F1840" s="2">
        <v>301</v>
      </c>
      <c r="G1840" s="1">
        <v>43160</v>
      </c>
      <c r="H1840">
        <v>40730</v>
      </c>
      <c r="I1840">
        <v>59162.79</v>
      </c>
    </row>
    <row r="1841" spans="1:9" hidden="1">
      <c r="A1841" t="s">
        <v>3311</v>
      </c>
      <c r="B1841" t="s">
        <v>1035</v>
      </c>
      <c r="C1841" t="s">
        <v>3291</v>
      </c>
      <c r="D1841" t="s">
        <v>3292</v>
      </c>
      <c r="E1841" t="s">
        <v>16001</v>
      </c>
      <c r="F1841" s="2">
        <v>205</v>
      </c>
      <c r="G1841" s="1">
        <v>39378</v>
      </c>
      <c r="H1841">
        <v>81060</v>
      </c>
      <c r="I1841">
        <v>102495.13</v>
      </c>
    </row>
    <row r="1842" spans="1:9">
      <c r="A1842" t="s">
        <v>3312</v>
      </c>
      <c r="B1842" t="s">
        <v>20</v>
      </c>
      <c r="C1842" t="s">
        <v>454</v>
      </c>
      <c r="D1842" t="s">
        <v>455</v>
      </c>
      <c r="E1842" t="s">
        <v>15997</v>
      </c>
      <c r="F1842" s="2">
        <v>348</v>
      </c>
      <c r="G1842" s="1">
        <v>29843</v>
      </c>
      <c r="H1842">
        <v>92548</v>
      </c>
      <c r="I1842">
        <v>132094.10999999999</v>
      </c>
    </row>
    <row r="1843" spans="1:9" hidden="1">
      <c r="A1843" t="s">
        <v>3313</v>
      </c>
      <c r="B1843" t="s">
        <v>1035</v>
      </c>
      <c r="C1843" t="s">
        <v>465</v>
      </c>
      <c r="D1843" t="s">
        <v>466</v>
      </c>
      <c r="E1843" t="s">
        <v>16001</v>
      </c>
      <c r="F1843" s="2">
        <v>301</v>
      </c>
      <c r="G1843" s="1">
        <v>40492</v>
      </c>
      <c r="H1843">
        <v>78345</v>
      </c>
      <c r="I1843">
        <v>94518.94</v>
      </c>
    </row>
    <row r="1844" spans="1:9" hidden="1">
      <c r="A1844" t="s">
        <v>3314</v>
      </c>
      <c r="B1844" t="s">
        <v>720</v>
      </c>
      <c r="C1844" t="s">
        <v>2597</v>
      </c>
      <c r="D1844" t="s">
        <v>2598</v>
      </c>
      <c r="E1844" t="s">
        <v>16026</v>
      </c>
      <c r="F1844" s="2">
        <v>114</v>
      </c>
      <c r="G1844" s="1">
        <v>41079</v>
      </c>
      <c r="H1844">
        <v>32739</v>
      </c>
      <c r="I1844">
        <v>2912.06</v>
      </c>
    </row>
    <row r="1845" spans="1:9" hidden="1">
      <c r="A1845" t="s">
        <v>3314</v>
      </c>
      <c r="B1845" t="s">
        <v>1119</v>
      </c>
      <c r="C1845" t="s">
        <v>2434</v>
      </c>
      <c r="D1845" t="s">
        <v>2435</v>
      </c>
      <c r="E1845" t="s">
        <v>16004</v>
      </c>
      <c r="F1845" s="2">
        <v>104</v>
      </c>
      <c r="G1845" s="1">
        <v>38899</v>
      </c>
      <c r="H1845">
        <v>29162</v>
      </c>
      <c r="I1845">
        <v>32727.59</v>
      </c>
    </row>
    <row r="1846" spans="1:9">
      <c r="A1846" t="s">
        <v>3315</v>
      </c>
      <c r="B1846" t="s">
        <v>20</v>
      </c>
      <c r="C1846" t="s">
        <v>130</v>
      </c>
      <c r="D1846" t="s">
        <v>131</v>
      </c>
      <c r="E1846" t="s">
        <v>15997</v>
      </c>
      <c r="F1846" s="2">
        <v>34</v>
      </c>
      <c r="G1846" s="1">
        <v>42788</v>
      </c>
      <c r="H1846">
        <v>54454</v>
      </c>
      <c r="I1846">
        <v>88347.85</v>
      </c>
    </row>
    <row r="1847" spans="1:9">
      <c r="A1847" t="s">
        <v>3316</v>
      </c>
      <c r="B1847" t="s">
        <v>152</v>
      </c>
      <c r="C1847" t="s">
        <v>3317</v>
      </c>
      <c r="D1847" t="s">
        <v>3318</v>
      </c>
      <c r="E1847" t="s">
        <v>15997</v>
      </c>
      <c r="F1847" s="2">
        <v>296</v>
      </c>
      <c r="G1847" s="1">
        <v>43193</v>
      </c>
      <c r="H1847">
        <v>44990</v>
      </c>
      <c r="I1847">
        <v>43677.65</v>
      </c>
    </row>
    <row r="1848" spans="1:9" hidden="1">
      <c r="A1848" t="s">
        <v>3319</v>
      </c>
      <c r="B1848" t="s">
        <v>3320</v>
      </c>
      <c r="C1848" t="s">
        <v>3321</v>
      </c>
      <c r="D1848" t="s">
        <v>3322</v>
      </c>
      <c r="E1848" t="s">
        <v>16008</v>
      </c>
      <c r="F1848" s="2">
        <v>83</v>
      </c>
      <c r="G1848" s="1">
        <v>37963</v>
      </c>
      <c r="H1848">
        <v>39762</v>
      </c>
      <c r="I1848">
        <v>51906.14</v>
      </c>
    </row>
    <row r="1849" spans="1:9" hidden="1">
      <c r="A1849" t="s">
        <v>3323</v>
      </c>
      <c r="B1849" t="s">
        <v>3324</v>
      </c>
      <c r="C1849" t="s">
        <v>868</v>
      </c>
      <c r="D1849" t="s">
        <v>869</v>
      </c>
      <c r="E1849" t="s">
        <v>16010</v>
      </c>
      <c r="F1849" s="2">
        <v>390</v>
      </c>
      <c r="G1849" s="1">
        <v>37795</v>
      </c>
      <c r="H1849">
        <v>43990</v>
      </c>
      <c r="I1849">
        <v>74575.64</v>
      </c>
    </row>
    <row r="1850" spans="1:9" hidden="1">
      <c r="A1850" t="s">
        <v>3325</v>
      </c>
      <c r="B1850" t="s">
        <v>730</v>
      </c>
      <c r="C1850" t="s">
        <v>731</v>
      </c>
      <c r="D1850" t="s">
        <v>732</v>
      </c>
      <c r="E1850" t="s">
        <v>16004</v>
      </c>
      <c r="F1850" s="2">
        <v>72</v>
      </c>
      <c r="G1850" s="1">
        <v>42058</v>
      </c>
      <c r="H1850">
        <v>5512</v>
      </c>
      <c r="I1850">
        <v>4797.43</v>
      </c>
    </row>
    <row r="1851" spans="1:9" hidden="1">
      <c r="A1851" t="s">
        <v>3326</v>
      </c>
      <c r="B1851" t="s">
        <v>958</v>
      </c>
      <c r="C1851" t="s">
        <v>1288</v>
      </c>
      <c r="D1851" t="s">
        <v>1289</v>
      </c>
      <c r="E1851" t="s">
        <v>15994</v>
      </c>
      <c r="F1851" s="2">
        <v>207</v>
      </c>
      <c r="G1851" s="1">
        <v>43267</v>
      </c>
      <c r="H1851">
        <v>34993</v>
      </c>
      <c r="I1851">
        <v>40058.61</v>
      </c>
    </row>
    <row r="1852" spans="1:9" hidden="1">
      <c r="A1852" t="s">
        <v>3327</v>
      </c>
      <c r="B1852" t="s">
        <v>3328</v>
      </c>
      <c r="C1852" t="s">
        <v>3329</v>
      </c>
      <c r="D1852" t="s">
        <v>3330</v>
      </c>
      <c r="E1852" t="s">
        <v>16028</v>
      </c>
      <c r="F1852" s="2">
        <v>2</v>
      </c>
      <c r="G1852" s="1">
        <v>40735</v>
      </c>
      <c r="H1852">
        <v>76500</v>
      </c>
      <c r="I1852">
        <v>76441.11</v>
      </c>
    </row>
    <row r="1853" spans="1:9" hidden="1">
      <c r="A1853" t="s">
        <v>3331</v>
      </c>
      <c r="B1853" t="s">
        <v>334</v>
      </c>
      <c r="C1853" t="s">
        <v>3332</v>
      </c>
      <c r="D1853" t="s">
        <v>3333</v>
      </c>
      <c r="E1853" t="s">
        <v>16006</v>
      </c>
      <c r="F1853" s="2">
        <v>41</v>
      </c>
      <c r="G1853" s="1">
        <v>42989</v>
      </c>
      <c r="H1853">
        <v>30316</v>
      </c>
      <c r="I1853">
        <v>29912.23</v>
      </c>
    </row>
    <row r="1854" spans="1:9" hidden="1">
      <c r="A1854" t="s">
        <v>3334</v>
      </c>
      <c r="B1854" t="s">
        <v>140</v>
      </c>
      <c r="C1854" t="s">
        <v>2277</v>
      </c>
      <c r="D1854" t="s">
        <v>2278</v>
      </c>
      <c r="E1854" t="s">
        <v>16004</v>
      </c>
      <c r="F1854" s="2">
        <v>98</v>
      </c>
      <c r="G1854" s="1">
        <v>42241</v>
      </c>
      <c r="H1854">
        <v>60745</v>
      </c>
      <c r="I1854">
        <v>61029.36</v>
      </c>
    </row>
    <row r="1855" spans="1:9" hidden="1">
      <c r="A1855" t="s">
        <v>3335</v>
      </c>
      <c r="B1855" t="s">
        <v>862</v>
      </c>
      <c r="C1855" t="s">
        <v>104</v>
      </c>
      <c r="D1855" t="s">
        <v>105</v>
      </c>
      <c r="E1855" t="s">
        <v>16007</v>
      </c>
      <c r="F1855" s="2">
        <v>301</v>
      </c>
      <c r="G1855" s="1">
        <v>43426</v>
      </c>
      <c r="H1855">
        <v>39634</v>
      </c>
      <c r="I1855">
        <v>29937.200000000001</v>
      </c>
    </row>
    <row r="1856" spans="1:9" hidden="1">
      <c r="A1856" t="s">
        <v>3336</v>
      </c>
      <c r="B1856" t="s">
        <v>2085</v>
      </c>
      <c r="C1856" t="s">
        <v>2086</v>
      </c>
      <c r="D1856" t="s">
        <v>2087</v>
      </c>
      <c r="E1856" t="s">
        <v>15996</v>
      </c>
      <c r="F1856" s="2">
        <v>1</v>
      </c>
      <c r="G1856" s="1">
        <v>42712</v>
      </c>
      <c r="H1856">
        <v>71186</v>
      </c>
      <c r="I1856">
        <v>70251.14</v>
      </c>
    </row>
    <row r="1857" spans="1:9" hidden="1">
      <c r="A1857" t="s">
        <v>3337</v>
      </c>
      <c r="B1857" t="s">
        <v>69</v>
      </c>
      <c r="C1857" t="s">
        <v>612</v>
      </c>
      <c r="D1857" t="s">
        <v>613</v>
      </c>
      <c r="E1857" t="s">
        <v>16006</v>
      </c>
      <c r="F1857" s="2">
        <v>11</v>
      </c>
      <c r="G1857" s="1">
        <v>39695</v>
      </c>
      <c r="H1857">
        <v>37401</v>
      </c>
      <c r="I1857">
        <v>52325.62</v>
      </c>
    </row>
    <row r="1858" spans="1:9" hidden="1">
      <c r="A1858" t="s">
        <v>3338</v>
      </c>
      <c r="B1858" t="s">
        <v>36</v>
      </c>
      <c r="C1858" t="s">
        <v>1858</v>
      </c>
      <c r="D1858" t="s">
        <v>1859</v>
      </c>
      <c r="E1858" t="s">
        <v>16001</v>
      </c>
      <c r="F1858" s="2">
        <v>151</v>
      </c>
      <c r="G1858" s="1">
        <v>39867</v>
      </c>
      <c r="H1858">
        <v>72007</v>
      </c>
      <c r="I1858">
        <v>82191.37</v>
      </c>
    </row>
    <row r="1859" spans="1:9">
      <c r="A1859" t="s">
        <v>3339</v>
      </c>
      <c r="B1859" t="s">
        <v>20</v>
      </c>
      <c r="C1859" t="s">
        <v>130</v>
      </c>
      <c r="D1859" t="s">
        <v>131</v>
      </c>
      <c r="E1859" t="s">
        <v>15997</v>
      </c>
      <c r="F1859" s="2">
        <v>34</v>
      </c>
      <c r="G1859" s="1">
        <v>43047</v>
      </c>
      <c r="H1859">
        <v>53640</v>
      </c>
      <c r="I1859">
        <v>64125.61</v>
      </c>
    </row>
    <row r="1860" spans="1:9">
      <c r="A1860" t="s">
        <v>3340</v>
      </c>
      <c r="B1860" t="s">
        <v>40</v>
      </c>
      <c r="C1860" t="s">
        <v>480</v>
      </c>
      <c r="D1860" t="s">
        <v>481</v>
      </c>
      <c r="E1860" t="s">
        <v>15997</v>
      </c>
      <c r="F1860" s="2">
        <v>408</v>
      </c>
      <c r="G1860" s="1">
        <v>36977</v>
      </c>
      <c r="H1860">
        <v>100211</v>
      </c>
      <c r="I1860">
        <v>89315.44</v>
      </c>
    </row>
    <row r="1861" spans="1:9" hidden="1">
      <c r="A1861" t="s">
        <v>3341</v>
      </c>
      <c r="B1861" t="s">
        <v>334</v>
      </c>
      <c r="C1861" t="s">
        <v>2185</v>
      </c>
      <c r="D1861" t="s">
        <v>2186</v>
      </c>
      <c r="E1861" t="s">
        <v>16010</v>
      </c>
      <c r="F1861" s="2">
        <v>100</v>
      </c>
      <c r="G1861" s="1">
        <v>42926</v>
      </c>
      <c r="H1861">
        <v>30316</v>
      </c>
      <c r="I1861">
        <v>30065.360000000001</v>
      </c>
    </row>
    <row r="1862" spans="1:9" hidden="1">
      <c r="A1862" t="s">
        <v>3342</v>
      </c>
      <c r="B1862" t="s">
        <v>428</v>
      </c>
      <c r="C1862" t="s">
        <v>1076</v>
      </c>
      <c r="D1862" t="s">
        <v>1077</v>
      </c>
      <c r="E1862" t="s">
        <v>16007</v>
      </c>
      <c r="F1862" s="2">
        <v>100</v>
      </c>
      <c r="G1862" s="1">
        <v>39961</v>
      </c>
      <c r="H1862">
        <v>112468</v>
      </c>
      <c r="I1862">
        <v>97500.71</v>
      </c>
    </row>
    <row r="1863" spans="1:9">
      <c r="A1863" t="s">
        <v>3343</v>
      </c>
      <c r="B1863" t="s">
        <v>138</v>
      </c>
      <c r="C1863" t="s">
        <v>665</v>
      </c>
      <c r="D1863" t="s">
        <v>666</v>
      </c>
      <c r="E1863" t="s">
        <v>15997</v>
      </c>
      <c r="F1863" s="2">
        <v>399</v>
      </c>
      <c r="G1863" s="1">
        <v>43234</v>
      </c>
      <c r="H1863">
        <v>64505</v>
      </c>
      <c r="I1863">
        <v>64703.73</v>
      </c>
    </row>
    <row r="1864" spans="1:9">
      <c r="A1864" t="s">
        <v>3344</v>
      </c>
      <c r="B1864" t="s">
        <v>20</v>
      </c>
      <c r="C1864" t="s">
        <v>3345</v>
      </c>
      <c r="D1864" t="s">
        <v>3346</v>
      </c>
      <c r="E1864" t="s">
        <v>15997</v>
      </c>
      <c r="F1864" s="2">
        <v>161</v>
      </c>
      <c r="G1864" s="1">
        <v>34491</v>
      </c>
      <c r="H1864">
        <v>92548</v>
      </c>
      <c r="I1864">
        <v>117520.02</v>
      </c>
    </row>
    <row r="1865" spans="1:9">
      <c r="A1865" t="s">
        <v>3347</v>
      </c>
      <c r="B1865" t="s">
        <v>20</v>
      </c>
      <c r="C1865" t="s">
        <v>3348</v>
      </c>
      <c r="D1865" t="s">
        <v>3349</v>
      </c>
      <c r="E1865" t="s">
        <v>15997</v>
      </c>
      <c r="F1865" s="2">
        <v>332</v>
      </c>
      <c r="G1865" s="1">
        <v>34424</v>
      </c>
      <c r="H1865">
        <v>92548</v>
      </c>
      <c r="I1865">
        <v>106295.47</v>
      </c>
    </row>
    <row r="1866" spans="1:9" hidden="1">
      <c r="A1866" t="s">
        <v>3350</v>
      </c>
      <c r="B1866" t="s">
        <v>114</v>
      </c>
      <c r="C1866" t="s">
        <v>585</v>
      </c>
      <c r="D1866" t="s">
        <v>586</v>
      </c>
      <c r="E1866" t="s">
        <v>15994</v>
      </c>
      <c r="F1866" s="2">
        <v>606</v>
      </c>
      <c r="G1866" s="1">
        <v>39975</v>
      </c>
      <c r="H1866">
        <v>31256</v>
      </c>
      <c r="I1866">
        <v>47793.34</v>
      </c>
    </row>
    <row r="1867" spans="1:9" hidden="1">
      <c r="A1867" t="s">
        <v>3351</v>
      </c>
      <c r="B1867" t="s">
        <v>1814</v>
      </c>
      <c r="C1867" t="s">
        <v>2987</v>
      </c>
      <c r="D1867" t="s">
        <v>2988</v>
      </c>
      <c r="E1867" t="s">
        <v>16001</v>
      </c>
      <c r="F1867" s="2">
        <v>212</v>
      </c>
      <c r="G1867" s="1">
        <v>30963</v>
      </c>
      <c r="H1867">
        <v>83557</v>
      </c>
      <c r="I1867">
        <v>96697.39</v>
      </c>
    </row>
    <row r="1868" spans="1:9" hidden="1">
      <c r="A1868" t="s">
        <v>3352</v>
      </c>
      <c r="B1868" t="s">
        <v>244</v>
      </c>
      <c r="C1868" t="s">
        <v>245</v>
      </c>
      <c r="D1868" t="s">
        <v>246</v>
      </c>
      <c r="E1868" t="s">
        <v>16017</v>
      </c>
      <c r="F1868" s="2">
        <v>786</v>
      </c>
      <c r="G1868" s="1">
        <v>43027</v>
      </c>
      <c r="H1868">
        <v>10181</v>
      </c>
      <c r="I1868">
        <v>9771.2900000000009</v>
      </c>
    </row>
    <row r="1869" spans="1:9">
      <c r="A1869" t="s">
        <v>3353</v>
      </c>
      <c r="B1869" t="s">
        <v>20</v>
      </c>
      <c r="C1869" t="s">
        <v>207</v>
      </c>
      <c r="D1869" t="s">
        <v>208</v>
      </c>
      <c r="E1869" t="s">
        <v>15997</v>
      </c>
      <c r="F1869" s="2">
        <v>64</v>
      </c>
      <c r="G1869" s="1">
        <v>42948</v>
      </c>
      <c r="H1869">
        <v>54454</v>
      </c>
      <c r="I1869">
        <v>65778.55</v>
      </c>
    </row>
    <row r="1870" spans="1:9" hidden="1">
      <c r="A1870" t="s">
        <v>3354</v>
      </c>
      <c r="B1870" t="s">
        <v>152</v>
      </c>
      <c r="C1870" t="s">
        <v>1605</v>
      </c>
      <c r="D1870" t="s">
        <v>1606</v>
      </c>
      <c r="E1870" t="s">
        <v>16004</v>
      </c>
      <c r="F1870" s="2">
        <v>17</v>
      </c>
      <c r="G1870" s="1">
        <v>42675</v>
      </c>
      <c r="H1870">
        <v>39520</v>
      </c>
      <c r="I1870">
        <v>21422.880000000001</v>
      </c>
    </row>
    <row r="1871" spans="1:9" hidden="1">
      <c r="A1871" t="s">
        <v>3355</v>
      </c>
      <c r="B1871" t="s">
        <v>228</v>
      </c>
      <c r="C1871" t="s">
        <v>2389</v>
      </c>
      <c r="D1871" t="s">
        <v>2390</v>
      </c>
      <c r="E1871" t="s">
        <v>15994</v>
      </c>
      <c r="F1871" s="2">
        <v>303</v>
      </c>
      <c r="G1871" s="1">
        <v>38187</v>
      </c>
      <c r="H1871">
        <v>43990</v>
      </c>
      <c r="I1871">
        <v>48857.21</v>
      </c>
    </row>
    <row r="1872" spans="1:9" hidden="1">
      <c r="A1872" t="s">
        <v>3356</v>
      </c>
      <c r="B1872" t="s">
        <v>210</v>
      </c>
      <c r="C1872" t="s">
        <v>3357</v>
      </c>
      <c r="D1872" t="s">
        <v>3358</v>
      </c>
      <c r="E1872" t="s">
        <v>16008</v>
      </c>
      <c r="F1872" s="2">
        <v>23</v>
      </c>
      <c r="G1872" s="1">
        <v>40021</v>
      </c>
      <c r="H1872">
        <v>33690</v>
      </c>
      <c r="I1872">
        <v>36254.019999999997</v>
      </c>
    </row>
    <row r="1873" spans="1:9" hidden="1">
      <c r="A1873" t="s">
        <v>3359</v>
      </c>
      <c r="B1873" t="s">
        <v>542</v>
      </c>
      <c r="C1873" t="s">
        <v>753</v>
      </c>
      <c r="D1873" t="s">
        <v>754</v>
      </c>
      <c r="E1873" t="s">
        <v>16010</v>
      </c>
      <c r="F1873" s="2">
        <v>320</v>
      </c>
      <c r="G1873" s="1">
        <v>42989</v>
      </c>
      <c r="H1873">
        <v>33132</v>
      </c>
      <c r="I1873">
        <v>23034.23</v>
      </c>
    </row>
    <row r="1874" spans="1:9" hidden="1">
      <c r="A1874" t="s">
        <v>3360</v>
      </c>
      <c r="B1874" t="s">
        <v>114</v>
      </c>
      <c r="C1874" t="s">
        <v>1393</v>
      </c>
      <c r="D1874" t="s">
        <v>1394</v>
      </c>
      <c r="E1874" t="s">
        <v>16011</v>
      </c>
      <c r="F1874" s="2">
        <v>105</v>
      </c>
      <c r="G1874" s="1">
        <v>36269</v>
      </c>
      <c r="H1874">
        <v>35225</v>
      </c>
      <c r="I1874">
        <v>48877.33</v>
      </c>
    </row>
    <row r="1875" spans="1:9" hidden="1">
      <c r="A1875" t="s">
        <v>3361</v>
      </c>
      <c r="B1875" t="s">
        <v>244</v>
      </c>
      <c r="C1875" t="s">
        <v>245</v>
      </c>
      <c r="D1875" t="s">
        <v>246</v>
      </c>
      <c r="E1875" t="s">
        <v>16017</v>
      </c>
      <c r="F1875" s="2">
        <v>786</v>
      </c>
      <c r="G1875" s="1">
        <v>39751</v>
      </c>
      <c r="H1875">
        <v>11303</v>
      </c>
      <c r="I1875">
        <v>10755.76</v>
      </c>
    </row>
    <row r="1876" spans="1:9" hidden="1">
      <c r="A1876" t="s">
        <v>3362</v>
      </c>
      <c r="B1876" t="s">
        <v>1840</v>
      </c>
      <c r="C1876" t="s">
        <v>753</v>
      </c>
      <c r="D1876" t="s">
        <v>754</v>
      </c>
      <c r="E1876" t="s">
        <v>16010</v>
      </c>
      <c r="F1876" s="2">
        <v>320</v>
      </c>
      <c r="G1876" s="1">
        <v>33476</v>
      </c>
      <c r="H1876">
        <v>38004</v>
      </c>
      <c r="I1876">
        <v>38407</v>
      </c>
    </row>
    <row r="1877" spans="1:9" hidden="1">
      <c r="A1877" t="s">
        <v>3363</v>
      </c>
      <c r="B1877" t="s">
        <v>3364</v>
      </c>
      <c r="C1877" t="s">
        <v>296</v>
      </c>
      <c r="D1877" t="s">
        <v>297</v>
      </c>
      <c r="E1877" t="s">
        <v>16019</v>
      </c>
      <c r="F1877" s="2">
        <v>105</v>
      </c>
      <c r="G1877" s="1">
        <v>36843</v>
      </c>
      <c r="H1877">
        <v>41227</v>
      </c>
      <c r="I1877">
        <v>58041.22</v>
      </c>
    </row>
    <row r="1878" spans="1:9" hidden="1">
      <c r="A1878" t="s">
        <v>3365</v>
      </c>
      <c r="B1878" t="s">
        <v>3366</v>
      </c>
      <c r="C1878" t="s">
        <v>3367</v>
      </c>
      <c r="D1878" t="s">
        <v>3368</v>
      </c>
      <c r="E1878" t="s">
        <v>1941</v>
      </c>
      <c r="F1878" s="2">
        <v>10</v>
      </c>
      <c r="G1878" s="1">
        <v>40147</v>
      </c>
      <c r="H1878">
        <v>127498</v>
      </c>
      <c r="I1878">
        <v>129342.66</v>
      </c>
    </row>
    <row r="1879" spans="1:9" hidden="1">
      <c r="A1879" t="s">
        <v>3369</v>
      </c>
      <c r="B1879" t="s">
        <v>3370</v>
      </c>
      <c r="C1879" t="s">
        <v>984</v>
      </c>
      <c r="D1879" t="s">
        <v>985</v>
      </c>
      <c r="E1879" t="s">
        <v>1941</v>
      </c>
      <c r="F1879" s="2">
        <v>4</v>
      </c>
      <c r="G1879" s="1">
        <v>41981</v>
      </c>
      <c r="H1879">
        <v>52268</v>
      </c>
      <c r="I1879">
        <v>46120.02</v>
      </c>
    </row>
    <row r="1880" spans="1:9" hidden="1">
      <c r="A1880" t="s">
        <v>3371</v>
      </c>
      <c r="B1880" t="s">
        <v>282</v>
      </c>
      <c r="C1880" t="s">
        <v>283</v>
      </c>
      <c r="D1880" t="s">
        <v>284</v>
      </c>
      <c r="E1880" t="s">
        <v>15998</v>
      </c>
      <c r="F1880" s="2">
        <v>4</v>
      </c>
      <c r="G1880" s="1">
        <v>43290</v>
      </c>
      <c r="H1880">
        <v>33048</v>
      </c>
      <c r="I1880">
        <v>31141.46</v>
      </c>
    </row>
    <row r="1881" spans="1:9" hidden="1">
      <c r="A1881" t="s">
        <v>3372</v>
      </c>
      <c r="B1881" t="s">
        <v>862</v>
      </c>
      <c r="C1881" t="s">
        <v>104</v>
      </c>
      <c r="D1881" t="s">
        <v>105</v>
      </c>
      <c r="E1881" t="s">
        <v>16007</v>
      </c>
      <c r="F1881" s="2">
        <v>301</v>
      </c>
      <c r="G1881" s="1">
        <v>39492</v>
      </c>
      <c r="H1881">
        <v>46107</v>
      </c>
      <c r="I1881">
        <v>55143.82</v>
      </c>
    </row>
    <row r="1882" spans="1:9">
      <c r="A1882" t="s">
        <v>3373</v>
      </c>
      <c r="B1882" t="s">
        <v>1544</v>
      </c>
      <c r="C1882" t="s">
        <v>838</v>
      </c>
      <c r="D1882" t="s">
        <v>839</v>
      </c>
      <c r="E1882" t="s">
        <v>15997</v>
      </c>
      <c r="F1882" s="2">
        <v>324</v>
      </c>
      <c r="G1882" s="1">
        <v>35649</v>
      </c>
      <c r="H1882">
        <v>123441</v>
      </c>
      <c r="I1882">
        <v>133427.88</v>
      </c>
    </row>
    <row r="1883" spans="1:9">
      <c r="A1883" t="s">
        <v>3374</v>
      </c>
      <c r="B1883" t="s">
        <v>1544</v>
      </c>
      <c r="C1883" t="s">
        <v>552</v>
      </c>
      <c r="D1883" t="s">
        <v>553</v>
      </c>
      <c r="E1883" t="s">
        <v>15997</v>
      </c>
      <c r="F1883" s="2">
        <v>335</v>
      </c>
      <c r="G1883" s="1">
        <v>35066</v>
      </c>
      <c r="H1883">
        <v>123441</v>
      </c>
      <c r="I1883">
        <v>113395.69</v>
      </c>
    </row>
    <row r="1884" spans="1:9" hidden="1">
      <c r="A1884" t="s">
        <v>3375</v>
      </c>
      <c r="B1884" t="s">
        <v>3025</v>
      </c>
      <c r="C1884" t="s">
        <v>612</v>
      </c>
      <c r="D1884" t="s">
        <v>613</v>
      </c>
      <c r="E1884" t="s">
        <v>16006</v>
      </c>
      <c r="F1884" s="2">
        <v>11</v>
      </c>
      <c r="G1884" s="1">
        <v>41801</v>
      </c>
      <c r="H1884">
        <v>33048</v>
      </c>
      <c r="I1884">
        <v>20972.639999999999</v>
      </c>
    </row>
    <row r="1885" spans="1:9" hidden="1">
      <c r="A1885" t="s">
        <v>3376</v>
      </c>
      <c r="B1885" t="s">
        <v>3377</v>
      </c>
      <c r="C1885" t="s">
        <v>250</v>
      </c>
      <c r="D1885" t="s">
        <v>251</v>
      </c>
      <c r="E1885" t="s">
        <v>16018</v>
      </c>
      <c r="F1885" s="2">
        <v>1</v>
      </c>
      <c r="G1885" s="1">
        <v>43318</v>
      </c>
      <c r="H1885">
        <v>41408</v>
      </c>
      <c r="I1885">
        <v>35515.19</v>
      </c>
    </row>
    <row r="1886" spans="1:9" hidden="1">
      <c r="A1886" t="s">
        <v>3378</v>
      </c>
      <c r="B1886" t="s">
        <v>929</v>
      </c>
      <c r="C1886" t="s">
        <v>3033</v>
      </c>
      <c r="D1886" t="s">
        <v>3034</v>
      </c>
      <c r="E1886" t="s">
        <v>15999</v>
      </c>
      <c r="F1886" s="2">
        <v>4</v>
      </c>
      <c r="G1886" s="1">
        <v>37795</v>
      </c>
      <c r="H1886">
        <v>43990</v>
      </c>
      <c r="I1886">
        <v>72070.13</v>
      </c>
    </row>
    <row r="1887" spans="1:9" hidden="1">
      <c r="A1887" t="s">
        <v>3379</v>
      </c>
      <c r="B1887" t="s">
        <v>28</v>
      </c>
      <c r="C1887" t="s">
        <v>639</v>
      </c>
      <c r="D1887" t="s">
        <v>640</v>
      </c>
      <c r="E1887" t="s">
        <v>16022</v>
      </c>
      <c r="F1887" s="2">
        <v>11</v>
      </c>
      <c r="G1887" s="1">
        <v>39606</v>
      </c>
      <c r="H1887">
        <v>22880</v>
      </c>
      <c r="I1887">
        <v>11846.78</v>
      </c>
    </row>
    <row r="1888" spans="1:9" hidden="1">
      <c r="A1888" t="s">
        <v>3380</v>
      </c>
      <c r="B1888" t="s">
        <v>602</v>
      </c>
      <c r="C1888" t="s">
        <v>603</v>
      </c>
      <c r="D1888" t="s">
        <v>604</v>
      </c>
      <c r="E1888" t="s">
        <v>16029</v>
      </c>
      <c r="F1888" s="2">
        <v>18</v>
      </c>
      <c r="G1888" s="1">
        <v>38596</v>
      </c>
      <c r="H1888">
        <v>23920</v>
      </c>
      <c r="I1888">
        <v>3412.13</v>
      </c>
    </row>
    <row r="1889" spans="1:9">
      <c r="A1889" t="s">
        <v>3381</v>
      </c>
      <c r="B1889" t="s">
        <v>40</v>
      </c>
      <c r="C1889" t="s">
        <v>3382</v>
      </c>
      <c r="D1889" t="s">
        <v>3383</v>
      </c>
      <c r="E1889" t="s">
        <v>15997</v>
      </c>
      <c r="F1889" s="2">
        <v>398</v>
      </c>
      <c r="G1889" s="1">
        <v>36185</v>
      </c>
      <c r="H1889">
        <v>101941</v>
      </c>
      <c r="I1889">
        <v>110717.19</v>
      </c>
    </row>
    <row r="1890" spans="1:9" hidden="1">
      <c r="A1890" t="s">
        <v>3384</v>
      </c>
      <c r="B1890" t="s">
        <v>89</v>
      </c>
      <c r="C1890" t="s">
        <v>712</v>
      </c>
      <c r="D1890" t="s">
        <v>713</v>
      </c>
      <c r="E1890" t="s">
        <v>15999</v>
      </c>
      <c r="F1890" s="2">
        <v>11</v>
      </c>
      <c r="G1890" s="1">
        <v>43676</v>
      </c>
      <c r="H1890">
        <v>24960</v>
      </c>
    </row>
    <row r="1891" spans="1:9" hidden="1">
      <c r="A1891" t="s">
        <v>3385</v>
      </c>
      <c r="B1891" t="s">
        <v>602</v>
      </c>
      <c r="C1891" t="s">
        <v>603</v>
      </c>
      <c r="D1891" t="s">
        <v>604</v>
      </c>
      <c r="E1891" t="s">
        <v>16029</v>
      </c>
      <c r="F1891" s="2">
        <v>18</v>
      </c>
      <c r="G1891" s="1">
        <v>43430</v>
      </c>
      <c r="H1891">
        <v>23920</v>
      </c>
      <c r="I1891">
        <v>8006.43</v>
      </c>
    </row>
    <row r="1892" spans="1:9" hidden="1">
      <c r="A1892" t="s">
        <v>3386</v>
      </c>
      <c r="B1892" t="s">
        <v>1387</v>
      </c>
      <c r="C1892" t="s">
        <v>917</v>
      </c>
      <c r="D1892" t="s">
        <v>918</v>
      </c>
      <c r="E1892" t="s">
        <v>16029</v>
      </c>
      <c r="F1892" s="2">
        <v>13</v>
      </c>
      <c r="G1892" s="1">
        <v>38232</v>
      </c>
      <c r="H1892">
        <v>21840</v>
      </c>
      <c r="I1892">
        <v>7865.55</v>
      </c>
    </row>
    <row r="1893" spans="1:9">
      <c r="A1893" t="s">
        <v>3387</v>
      </c>
      <c r="B1893" t="s">
        <v>20</v>
      </c>
      <c r="C1893" t="s">
        <v>1747</v>
      </c>
      <c r="D1893" t="s">
        <v>1748</v>
      </c>
      <c r="E1893" t="s">
        <v>15997</v>
      </c>
      <c r="F1893" s="2">
        <v>193</v>
      </c>
      <c r="G1893" s="1">
        <v>36321</v>
      </c>
      <c r="H1893">
        <v>87924</v>
      </c>
      <c r="I1893">
        <v>153287.25</v>
      </c>
    </row>
    <row r="1894" spans="1:9" hidden="1">
      <c r="A1894" t="s">
        <v>3388</v>
      </c>
      <c r="B1894" t="s">
        <v>2001</v>
      </c>
      <c r="C1894" t="s">
        <v>1340</v>
      </c>
      <c r="D1894" t="s">
        <v>50</v>
      </c>
      <c r="E1894" t="s">
        <v>16003</v>
      </c>
      <c r="F1894" s="2">
        <v>1</v>
      </c>
      <c r="G1894" s="1">
        <v>40726</v>
      </c>
      <c r="H1894">
        <v>21008</v>
      </c>
      <c r="I1894">
        <v>3266.77</v>
      </c>
    </row>
    <row r="1895" spans="1:9" hidden="1">
      <c r="A1895" t="s">
        <v>3389</v>
      </c>
      <c r="B1895" t="s">
        <v>286</v>
      </c>
      <c r="C1895" t="s">
        <v>204</v>
      </c>
      <c r="D1895" t="s">
        <v>205</v>
      </c>
      <c r="E1895" t="s">
        <v>15994</v>
      </c>
      <c r="F1895" s="2">
        <v>803</v>
      </c>
      <c r="G1895" s="1">
        <v>33091</v>
      </c>
      <c r="H1895">
        <v>59368</v>
      </c>
      <c r="I1895">
        <v>81970.17</v>
      </c>
    </row>
    <row r="1896" spans="1:9" hidden="1">
      <c r="A1896" t="s">
        <v>3390</v>
      </c>
      <c r="B1896" t="s">
        <v>114</v>
      </c>
      <c r="C1896" t="s">
        <v>1410</v>
      </c>
      <c r="D1896" t="s">
        <v>1411</v>
      </c>
      <c r="E1896" t="s">
        <v>15994</v>
      </c>
      <c r="F1896" s="2">
        <v>553</v>
      </c>
      <c r="G1896" s="1">
        <v>43351</v>
      </c>
      <c r="H1896">
        <v>31256</v>
      </c>
      <c r="I1896">
        <v>29832.45</v>
      </c>
    </row>
    <row r="1897" spans="1:9" hidden="1">
      <c r="A1897" t="s">
        <v>3391</v>
      </c>
      <c r="B1897" t="s">
        <v>89</v>
      </c>
      <c r="C1897" t="s">
        <v>90</v>
      </c>
      <c r="D1897" t="s">
        <v>91</v>
      </c>
      <c r="E1897" t="s">
        <v>16005</v>
      </c>
      <c r="F1897" s="2">
        <v>15</v>
      </c>
      <c r="G1897" s="1">
        <v>39975</v>
      </c>
      <c r="H1897">
        <v>24960</v>
      </c>
    </row>
    <row r="1898" spans="1:9" hidden="1">
      <c r="A1898" t="s">
        <v>3392</v>
      </c>
      <c r="B1898" t="s">
        <v>501</v>
      </c>
      <c r="C1898" t="s">
        <v>1624</v>
      </c>
      <c r="D1898" t="s">
        <v>1625</v>
      </c>
      <c r="E1898" t="s">
        <v>16008</v>
      </c>
      <c r="F1898" s="2">
        <v>82</v>
      </c>
      <c r="G1898" s="1">
        <v>38734</v>
      </c>
      <c r="H1898">
        <v>37401</v>
      </c>
      <c r="I1898">
        <v>37372.58</v>
      </c>
    </row>
    <row r="1899" spans="1:9" hidden="1">
      <c r="A1899" t="s">
        <v>3393</v>
      </c>
      <c r="B1899" t="s">
        <v>271</v>
      </c>
      <c r="C1899" t="s">
        <v>490</v>
      </c>
      <c r="D1899" t="s">
        <v>491</v>
      </c>
      <c r="E1899" t="s">
        <v>16001</v>
      </c>
      <c r="F1899" s="2">
        <v>139</v>
      </c>
      <c r="G1899" s="1">
        <v>38614</v>
      </c>
      <c r="H1899">
        <v>71937</v>
      </c>
      <c r="I1899">
        <v>86226.52</v>
      </c>
    </row>
    <row r="1900" spans="1:9">
      <c r="A1900" t="s">
        <v>3394</v>
      </c>
      <c r="B1900" t="s">
        <v>414</v>
      </c>
      <c r="C1900" t="s">
        <v>1811</v>
      </c>
      <c r="D1900" t="s">
        <v>1812</v>
      </c>
      <c r="E1900" t="s">
        <v>15997</v>
      </c>
      <c r="F1900" s="2">
        <v>390</v>
      </c>
      <c r="G1900" s="1">
        <v>42382</v>
      </c>
      <c r="H1900">
        <v>60700</v>
      </c>
      <c r="I1900">
        <v>61354.28</v>
      </c>
    </row>
    <row r="1901" spans="1:9" hidden="1">
      <c r="A1901" t="s">
        <v>3395</v>
      </c>
      <c r="B1901" t="s">
        <v>2969</v>
      </c>
      <c r="C1901" t="s">
        <v>3396</v>
      </c>
      <c r="D1901" t="s">
        <v>3397</v>
      </c>
      <c r="E1901" t="s">
        <v>15994</v>
      </c>
      <c r="F1901" s="2">
        <v>304</v>
      </c>
      <c r="G1901" s="1">
        <v>41547</v>
      </c>
      <c r="H1901">
        <v>37543</v>
      </c>
      <c r="I1901">
        <v>39668.07</v>
      </c>
    </row>
    <row r="1902" spans="1:9" hidden="1">
      <c r="A1902" t="s">
        <v>3398</v>
      </c>
      <c r="B1902" t="s">
        <v>203</v>
      </c>
      <c r="C1902" t="s">
        <v>1250</v>
      </c>
      <c r="D1902" t="s">
        <v>1251</v>
      </c>
      <c r="E1902" t="s">
        <v>16010</v>
      </c>
      <c r="F1902" s="2">
        <v>507</v>
      </c>
      <c r="G1902" s="1">
        <v>38425</v>
      </c>
      <c r="H1902">
        <v>40452</v>
      </c>
      <c r="I1902">
        <v>51129.53</v>
      </c>
    </row>
    <row r="1903" spans="1:9" hidden="1">
      <c r="A1903" t="s">
        <v>3399</v>
      </c>
      <c r="B1903" t="s">
        <v>1387</v>
      </c>
      <c r="C1903" t="s">
        <v>917</v>
      </c>
      <c r="D1903" t="s">
        <v>918</v>
      </c>
      <c r="E1903" t="s">
        <v>16029</v>
      </c>
      <c r="F1903" s="2">
        <v>13</v>
      </c>
      <c r="G1903" s="1">
        <v>43712</v>
      </c>
      <c r="H1903">
        <v>21840</v>
      </c>
    </row>
    <row r="1904" spans="1:9" hidden="1">
      <c r="A1904" t="s">
        <v>3400</v>
      </c>
      <c r="B1904" t="s">
        <v>347</v>
      </c>
      <c r="C1904" t="s">
        <v>348</v>
      </c>
      <c r="D1904" t="s">
        <v>349</v>
      </c>
      <c r="E1904" t="s">
        <v>16001</v>
      </c>
      <c r="F1904" s="2">
        <v>461</v>
      </c>
      <c r="G1904" s="1">
        <v>42508</v>
      </c>
      <c r="H1904">
        <v>49046</v>
      </c>
      <c r="I1904">
        <v>40233.26</v>
      </c>
    </row>
    <row r="1905" spans="1:9" hidden="1">
      <c r="A1905" t="s">
        <v>3401</v>
      </c>
      <c r="B1905" t="s">
        <v>1266</v>
      </c>
      <c r="C1905" t="s">
        <v>1441</v>
      </c>
      <c r="D1905" t="s">
        <v>1442</v>
      </c>
      <c r="E1905" t="s">
        <v>16040</v>
      </c>
      <c r="F1905" s="2">
        <v>2</v>
      </c>
      <c r="G1905" s="1">
        <v>42971</v>
      </c>
      <c r="H1905">
        <v>132000</v>
      </c>
      <c r="I1905">
        <v>107572.88</v>
      </c>
    </row>
    <row r="1906" spans="1:9" hidden="1">
      <c r="A1906" t="s">
        <v>3402</v>
      </c>
      <c r="B1906" t="s">
        <v>437</v>
      </c>
      <c r="C1906" t="s">
        <v>438</v>
      </c>
      <c r="D1906" t="s">
        <v>439</v>
      </c>
      <c r="E1906" t="s">
        <v>15998</v>
      </c>
      <c r="F1906" s="2">
        <v>8</v>
      </c>
      <c r="G1906" s="1">
        <v>43654</v>
      </c>
      <c r="H1906">
        <v>47604</v>
      </c>
    </row>
    <row r="1907" spans="1:9" hidden="1">
      <c r="A1907" t="s">
        <v>3403</v>
      </c>
      <c r="B1907" t="s">
        <v>1931</v>
      </c>
      <c r="C1907" t="s">
        <v>70</v>
      </c>
      <c r="D1907" t="s">
        <v>71</v>
      </c>
      <c r="E1907" t="s">
        <v>16006</v>
      </c>
      <c r="F1907" s="2">
        <v>4</v>
      </c>
      <c r="G1907" s="1">
        <v>39062</v>
      </c>
      <c r="H1907">
        <v>31488</v>
      </c>
      <c r="I1907">
        <v>33880.17</v>
      </c>
    </row>
    <row r="1908" spans="1:9" hidden="1">
      <c r="A1908" t="s">
        <v>3404</v>
      </c>
      <c r="B1908" t="s">
        <v>2817</v>
      </c>
      <c r="C1908" t="s">
        <v>215</v>
      </c>
      <c r="D1908" t="s">
        <v>216</v>
      </c>
      <c r="E1908" t="s">
        <v>15994</v>
      </c>
      <c r="F1908" s="2">
        <v>804</v>
      </c>
      <c r="G1908" s="1">
        <v>30361</v>
      </c>
      <c r="H1908">
        <v>47838</v>
      </c>
      <c r="I1908">
        <v>54507.68</v>
      </c>
    </row>
    <row r="1909" spans="1:9" hidden="1">
      <c r="A1909" t="s">
        <v>3405</v>
      </c>
      <c r="B1909" t="s">
        <v>28</v>
      </c>
      <c r="C1909" t="s">
        <v>2249</v>
      </c>
      <c r="D1909" t="s">
        <v>2250</v>
      </c>
      <c r="E1909" t="s">
        <v>16005</v>
      </c>
      <c r="F1909" s="2">
        <v>11</v>
      </c>
      <c r="G1909" s="1">
        <v>43503</v>
      </c>
      <c r="H1909">
        <v>24960</v>
      </c>
      <c r="I1909">
        <v>4659.25</v>
      </c>
    </row>
    <row r="1910" spans="1:9" hidden="1">
      <c r="A1910" t="s">
        <v>3406</v>
      </c>
      <c r="B1910" t="s">
        <v>179</v>
      </c>
      <c r="C1910" t="s">
        <v>987</v>
      </c>
      <c r="D1910" t="s">
        <v>988</v>
      </c>
      <c r="E1910" t="s">
        <v>16001</v>
      </c>
      <c r="F1910" s="2">
        <v>126</v>
      </c>
      <c r="G1910" s="1">
        <v>38796</v>
      </c>
      <c r="H1910">
        <v>73964</v>
      </c>
      <c r="I1910">
        <v>76991.81</v>
      </c>
    </row>
    <row r="1911" spans="1:9" hidden="1">
      <c r="A1911" t="s">
        <v>3407</v>
      </c>
      <c r="B1911" t="s">
        <v>2007</v>
      </c>
      <c r="C1911" t="s">
        <v>2008</v>
      </c>
      <c r="D1911" t="s">
        <v>2009</v>
      </c>
      <c r="E1911" t="s">
        <v>15994</v>
      </c>
      <c r="F1911" s="2">
        <v>603</v>
      </c>
      <c r="G1911" s="1">
        <v>35604</v>
      </c>
      <c r="H1911">
        <v>65848</v>
      </c>
      <c r="I1911">
        <v>83687.61</v>
      </c>
    </row>
    <row r="1912" spans="1:9" hidden="1">
      <c r="A1912" t="s">
        <v>3408</v>
      </c>
      <c r="B1912" t="s">
        <v>619</v>
      </c>
      <c r="C1912" t="s">
        <v>2163</v>
      </c>
      <c r="D1912" t="s">
        <v>2164</v>
      </c>
      <c r="E1912" t="s">
        <v>16008</v>
      </c>
      <c r="F1912" s="2">
        <v>17</v>
      </c>
      <c r="G1912" s="1">
        <v>39975</v>
      </c>
      <c r="H1912">
        <v>38926</v>
      </c>
      <c r="I1912">
        <v>5362.5</v>
      </c>
    </row>
    <row r="1913" spans="1:9">
      <c r="A1913" t="s">
        <v>3409</v>
      </c>
      <c r="B1913" t="s">
        <v>794</v>
      </c>
      <c r="C1913" t="s">
        <v>3410</v>
      </c>
      <c r="D1913" t="s">
        <v>3411</v>
      </c>
      <c r="E1913" t="s">
        <v>15997</v>
      </c>
      <c r="F1913" s="2">
        <v>311</v>
      </c>
      <c r="G1913" s="1">
        <v>31253</v>
      </c>
      <c r="H1913">
        <v>122049</v>
      </c>
      <c r="I1913">
        <v>160233.82</v>
      </c>
    </row>
    <row r="1914" spans="1:9" hidden="1">
      <c r="A1914" t="s">
        <v>3412</v>
      </c>
      <c r="B1914" t="s">
        <v>356</v>
      </c>
      <c r="C1914" t="s">
        <v>229</v>
      </c>
      <c r="D1914" t="s">
        <v>230</v>
      </c>
      <c r="E1914" t="s">
        <v>15994</v>
      </c>
      <c r="F1914" s="2">
        <v>209</v>
      </c>
      <c r="G1914" s="1">
        <v>34631</v>
      </c>
      <c r="H1914">
        <v>50697</v>
      </c>
      <c r="I1914">
        <v>52555.68</v>
      </c>
    </row>
    <row r="1915" spans="1:9">
      <c r="A1915" t="s">
        <v>3413</v>
      </c>
      <c r="B1915" t="s">
        <v>81</v>
      </c>
      <c r="C1915" t="s">
        <v>82</v>
      </c>
      <c r="D1915" t="s">
        <v>83</v>
      </c>
      <c r="E1915" t="s">
        <v>15997</v>
      </c>
      <c r="F1915" s="2">
        <v>416</v>
      </c>
      <c r="G1915" s="1">
        <v>43461</v>
      </c>
      <c r="H1915">
        <v>53512</v>
      </c>
      <c r="I1915">
        <v>25538.69</v>
      </c>
    </row>
    <row r="1916" spans="1:9" hidden="1">
      <c r="A1916" t="s">
        <v>3414</v>
      </c>
      <c r="B1916" t="s">
        <v>1240</v>
      </c>
      <c r="C1916" t="s">
        <v>1241</v>
      </c>
      <c r="D1916" t="s">
        <v>1242</v>
      </c>
      <c r="E1916" t="s">
        <v>16012</v>
      </c>
      <c r="F1916" s="2">
        <v>8</v>
      </c>
      <c r="G1916" s="1">
        <v>40836</v>
      </c>
      <c r="H1916">
        <v>41599</v>
      </c>
      <c r="I1916">
        <v>46354.97</v>
      </c>
    </row>
    <row r="1917" spans="1:9" hidden="1">
      <c r="A1917" t="s">
        <v>3415</v>
      </c>
      <c r="B1917" t="s">
        <v>28</v>
      </c>
      <c r="C1917" t="s">
        <v>1340</v>
      </c>
      <c r="D1917" t="s">
        <v>50</v>
      </c>
      <c r="E1917" t="s">
        <v>16003</v>
      </c>
      <c r="F1917" s="2">
        <v>1</v>
      </c>
      <c r="G1917" s="1">
        <v>37524</v>
      </c>
      <c r="H1917">
        <v>41600</v>
      </c>
      <c r="I1917">
        <v>21883</v>
      </c>
    </row>
    <row r="1918" spans="1:9" hidden="1">
      <c r="A1918" t="s">
        <v>3416</v>
      </c>
      <c r="B1918" t="s">
        <v>668</v>
      </c>
      <c r="C1918" t="s">
        <v>398</v>
      </c>
      <c r="D1918" t="s">
        <v>399</v>
      </c>
      <c r="E1918" t="s">
        <v>16007</v>
      </c>
      <c r="F1918" s="2">
        <v>302</v>
      </c>
      <c r="G1918" s="1">
        <v>38344</v>
      </c>
      <c r="H1918">
        <v>46107</v>
      </c>
      <c r="I1918">
        <v>50776.15</v>
      </c>
    </row>
    <row r="1919" spans="1:9">
      <c r="A1919" t="s">
        <v>3417</v>
      </c>
      <c r="B1919" t="s">
        <v>20</v>
      </c>
      <c r="C1919" t="s">
        <v>795</v>
      </c>
      <c r="D1919" t="s">
        <v>796</v>
      </c>
      <c r="E1919" t="s">
        <v>15997</v>
      </c>
      <c r="F1919" s="2">
        <v>195</v>
      </c>
      <c r="G1919" s="1">
        <v>36458</v>
      </c>
      <c r="H1919">
        <v>87924</v>
      </c>
      <c r="I1919">
        <v>123609.66</v>
      </c>
    </row>
    <row r="1920" spans="1:9" hidden="1">
      <c r="A1920" t="s">
        <v>3418</v>
      </c>
      <c r="B1920" t="s">
        <v>501</v>
      </c>
      <c r="C1920" t="s">
        <v>2787</v>
      </c>
      <c r="D1920" t="s">
        <v>2788</v>
      </c>
      <c r="E1920" t="s">
        <v>16008</v>
      </c>
      <c r="F1920" s="2">
        <v>5</v>
      </c>
      <c r="G1920" s="1">
        <v>32268</v>
      </c>
      <c r="H1920">
        <v>41757</v>
      </c>
      <c r="I1920">
        <v>42871.12</v>
      </c>
    </row>
    <row r="1921" spans="1:9" hidden="1">
      <c r="A1921" t="s">
        <v>3419</v>
      </c>
      <c r="B1921" t="s">
        <v>89</v>
      </c>
      <c r="C1921" t="s">
        <v>66</v>
      </c>
      <c r="D1921" t="s">
        <v>67</v>
      </c>
      <c r="E1921" t="s">
        <v>16005</v>
      </c>
      <c r="F1921" s="2">
        <v>5</v>
      </c>
      <c r="G1921" s="1">
        <v>40017</v>
      </c>
      <c r="H1921">
        <v>21008</v>
      </c>
      <c r="I1921">
        <v>12525.31</v>
      </c>
    </row>
    <row r="1922" spans="1:9" hidden="1">
      <c r="A1922" t="s">
        <v>3420</v>
      </c>
      <c r="B1922" t="s">
        <v>3421</v>
      </c>
      <c r="C1922" t="s">
        <v>377</v>
      </c>
      <c r="D1922" t="s">
        <v>378</v>
      </c>
      <c r="E1922" t="s">
        <v>15994</v>
      </c>
      <c r="F1922" s="2">
        <v>212</v>
      </c>
      <c r="G1922" s="1">
        <v>40833</v>
      </c>
      <c r="H1922">
        <v>50928</v>
      </c>
      <c r="I1922">
        <v>51117.91</v>
      </c>
    </row>
    <row r="1923" spans="1:9" hidden="1">
      <c r="A1923" t="s">
        <v>3422</v>
      </c>
      <c r="B1923" t="s">
        <v>244</v>
      </c>
      <c r="C1923" t="s">
        <v>245</v>
      </c>
      <c r="D1923" t="s">
        <v>246</v>
      </c>
      <c r="E1923" t="s">
        <v>16017</v>
      </c>
      <c r="F1923" s="2">
        <v>786</v>
      </c>
      <c r="G1923" s="1">
        <v>36363</v>
      </c>
      <c r="H1923">
        <v>11961</v>
      </c>
      <c r="I1923">
        <v>11257.59</v>
      </c>
    </row>
    <row r="1924" spans="1:9" hidden="1">
      <c r="A1924" t="s">
        <v>3423</v>
      </c>
      <c r="B1924" t="s">
        <v>634</v>
      </c>
      <c r="C1924" t="s">
        <v>1842</v>
      </c>
      <c r="D1924" t="s">
        <v>1843</v>
      </c>
      <c r="E1924" t="s">
        <v>15994</v>
      </c>
      <c r="F1924" s="2">
        <v>306</v>
      </c>
      <c r="G1924" s="1">
        <v>33484</v>
      </c>
      <c r="H1924">
        <v>48260</v>
      </c>
      <c r="I1924">
        <v>52511</v>
      </c>
    </row>
    <row r="1925" spans="1:9" hidden="1">
      <c r="A1925" t="s">
        <v>3424</v>
      </c>
      <c r="B1925" t="s">
        <v>671</v>
      </c>
      <c r="C1925" t="s">
        <v>672</v>
      </c>
      <c r="D1925" t="s">
        <v>673</v>
      </c>
      <c r="E1925" t="s">
        <v>16002</v>
      </c>
      <c r="F1925" s="2">
        <v>1</v>
      </c>
      <c r="G1925" s="1">
        <v>37329</v>
      </c>
      <c r="H1925">
        <v>61533</v>
      </c>
      <c r="I1925">
        <v>62214.43</v>
      </c>
    </row>
    <row r="1926" spans="1:9" hidden="1">
      <c r="A1926" t="s">
        <v>3425</v>
      </c>
      <c r="B1926" t="s">
        <v>138</v>
      </c>
      <c r="C1926" t="s">
        <v>741</v>
      </c>
      <c r="D1926" t="s">
        <v>742</v>
      </c>
      <c r="E1926" t="s">
        <v>16004</v>
      </c>
      <c r="F1926" s="2">
        <v>1</v>
      </c>
      <c r="G1926" s="1">
        <v>43615</v>
      </c>
      <c r="H1926">
        <v>83857</v>
      </c>
      <c r="I1926">
        <v>3225.27</v>
      </c>
    </row>
    <row r="1927" spans="1:9" hidden="1">
      <c r="A1927" t="s">
        <v>3426</v>
      </c>
      <c r="B1927" t="s">
        <v>65</v>
      </c>
      <c r="C1927" t="s">
        <v>734</v>
      </c>
      <c r="D1927" t="s">
        <v>735</v>
      </c>
      <c r="E1927" t="s">
        <v>16005</v>
      </c>
      <c r="F1927" s="2">
        <v>8</v>
      </c>
      <c r="G1927" s="1">
        <v>43083</v>
      </c>
      <c r="H1927">
        <v>33199</v>
      </c>
      <c r="I1927">
        <v>35012.46</v>
      </c>
    </row>
    <row r="1928" spans="1:9" hidden="1">
      <c r="A1928" t="s">
        <v>3427</v>
      </c>
      <c r="B1928" t="s">
        <v>89</v>
      </c>
      <c r="C1928" t="s">
        <v>90</v>
      </c>
      <c r="D1928" t="s">
        <v>91</v>
      </c>
      <c r="E1928" t="s">
        <v>16005</v>
      </c>
      <c r="F1928" s="2">
        <v>15</v>
      </c>
      <c r="G1928" s="1">
        <v>41783</v>
      </c>
      <c r="H1928">
        <v>24960</v>
      </c>
      <c r="I1928">
        <v>4199.46</v>
      </c>
    </row>
    <row r="1929" spans="1:9" hidden="1">
      <c r="A1929" t="s">
        <v>3428</v>
      </c>
      <c r="B1929" t="s">
        <v>122</v>
      </c>
      <c r="C1929" t="s">
        <v>123</v>
      </c>
      <c r="D1929" t="s">
        <v>124</v>
      </c>
      <c r="E1929" t="s">
        <v>16006</v>
      </c>
      <c r="F1929" s="2">
        <v>14</v>
      </c>
      <c r="G1929" s="1">
        <v>36909</v>
      </c>
      <c r="H1929">
        <v>53984</v>
      </c>
      <c r="I1929">
        <v>59898.8</v>
      </c>
    </row>
    <row r="1930" spans="1:9" hidden="1">
      <c r="A1930" t="s">
        <v>3429</v>
      </c>
      <c r="B1930" t="s">
        <v>720</v>
      </c>
      <c r="C1930" t="s">
        <v>721</v>
      </c>
      <c r="D1930" t="s">
        <v>722</v>
      </c>
      <c r="E1930" t="s">
        <v>16026</v>
      </c>
      <c r="F1930" s="2">
        <v>195</v>
      </c>
      <c r="G1930" s="1">
        <v>41079</v>
      </c>
      <c r="H1930">
        <v>32739</v>
      </c>
    </row>
    <row r="1931" spans="1:9" hidden="1">
      <c r="A1931" t="s">
        <v>3429</v>
      </c>
      <c r="B1931" t="s">
        <v>1119</v>
      </c>
      <c r="C1931" t="s">
        <v>2856</v>
      </c>
      <c r="D1931" t="s">
        <v>2857</v>
      </c>
      <c r="E1931" t="s">
        <v>16004</v>
      </c>
      <c r="F1931" s="2">
        <v>95</v>
      </c>
      <c r="G1931" s="1">
        <v>38899</v>
      </c>
      <c r="H1931">
        <v>29162</v>
      </c>
      <c r="I1931">
        <v>29770.7</v>
      </c>
    </row>
    <row r="1932" spans="1:9" hidden="1">
      <c r="A1932" t="s">
        <v>3430</v>
      </c>
      <c r="B1932" t="s">
        <v>244</v>
      </c>
      <c r="C1932" t="s">
        <v>245</v>
      </c>
      <c r="D1932" t="s">
        <v>246</v>
      </c>
      <c r="E1932" t="s">
        <v>16017</v>
      </c>
      <c r="F1932" s="2">
        <v>786</v>
      </c>
      <c r="G1932" s="1">
        <v>43559</v>
      </c>
      <c r="H1932">
        <v>10054</v>
      </c>
      <c r="I1932">
        <v>2327.3200000000002</v>
      </c>
    </row>
    <row r="1933" spans="1:9" hidden="1">
      <c r="A1933" t="s">
        <v>3431</v>
      </c>
      <c r="B1933" t="s">
        <v>493</v>
      </c>
      <c r="C1933" t="s">
        <v>494</v>
      </c>
      <c r="D1933" t="s">
        <v>495</v>
      </c>
      <c r="E1933" t="s">
        <v>15994</v>
      </c>
      <c r="F1933" s="2">
        <v>701</v>
      </c>
      <c r="G1933" s="1">
        <v>42639</v>
      </c>
      <c r="H1933">
        <v>40933</v>
      </c>
      <c r="I1933">
        <v>41675.050000000003</v>
      </c>
    </row>
    <row r="1934" spans="1:9" hidden="1">
      <c r="A1934" t="s">
        <v>3432</v>
      </c>
      <c r="B1934" t="s">
        <v>1765</v>
      </c>
      <c r="C1934" t="s">
        <v>3194</v>
      </c>
      <c r="D1934" t="s">
        <v>3195</v>
      </c>
      <c r="E1934" t="s">
        <v>16001</v>
      </c>
      <c r="F1934" s="2">
        <v>157</v>
      </c>
      <c r="G1934" s="1">
        <v>38614</v>
      </c>
      <c r="H1934">
        <v>83038</v>
      </c>
      <c r="I1934">
        <v>105041.01</v>
      </c>
    </row>
    <row r="1935" spans="1:9">
      <c r="A1935" t="s">
        <v>3433</v>
      </c>
      <c r="B1935" t="s">
        <v>81</v>
      </c>
      <c r="C1935" t="s">
        <v>82</v>
      </c>
      <c r="D1935" t="s">
        <v>83</v>
      </c>
      <c r="E1935" t="s">
        <v>15997</v>
      </c>
      <c r="F1935" s="2">
        <v>416</v>
      </c>
      <c r="G1935" s="1">
        <v>43522</v>
      </c>
      <c r="H1935">
        <v>53512</v>
      </c>
      <c r="I1935">
        <v>17068.599999999999</v>
      </c>
    </row>
    <row r="1936" spans="1:9" hidden="1">
      <c r="A1936" t="s">
        <v>3434</v>
      </c>
      <c r="B1936" t="s">
        <v>1157</v>
      </c>
      <c r="C1936" t="s">
        <v>3194</v>
      </c>
      <c r="D1936" t="s">
        <v>3195</v>
      </c>
      <c r="E1936" t="s">
        <v>16001</v>
      </c>
      <c r="F1936" s="2">
        <v>157</v>
      </c>
      <c r="G1936" s="1">
        <v>33133</v>
      </c>
      <c r="H1936">
        <v>107227</v>
      </c>
      <c r="I1936">
        <v>130172.27</v>
      </c>
    </row>
    <row r="1937" spans="1:9" hidden="1">
      <c r="A1937" t="s">
        <v>3435</v>
      </c>
      <c r="B1937" t="s">
        <v>249</v>
      </c>
      <c r="C1937" t="s">
        <v>1761</v>
      </c>
      <c r="D1937" t="s">
        <v>1762</v>
      </c>
      <c r="E1937" t="s">
        <v>16018</v>
      </c>
      <c r="F1937" s="2">
        <v>12</v>
      </c>
      <c r="G1937" s="1">
        <v>35786</v>
      </c>
      <c r="H1937">
        <v>65847</v>
      </c>
      <c r="I1937">
        <v>66051.539999999994</v>
      </c>
    </row>
    <row r="1938" spans="1:9" hidden="1">
      <c r="A1938" t="s">
        <v>3436</v>
      </c>
      <c r="B1938" t="s">
        <v>409</v>
      </c>
      <c r="C1938" t="s">
        <v>465</v>
      </c>
      <c r="D1938" t="s">
        <v>466</v>
      </c>
      <c r="E1938" t="s">
        <v>16001</v>
      </c>
      <c r="F1938" s="2">
        <v>301</v>
      </c>
      <c r="G1938" s="1">
        <v>43334</v>
      </c>
      <c r="H1938">
        <v>41905</v>
      </c>
      <c r="I1938">
        <v>30987.82</v>
      </c>
    </row>
    <row r="1939" spans="1:9" hidden="1">
      <c r="A1939" t="s">
        <v>3437</v>
      </c>
      <c r="B1939" t="s">
        <v>278</v>
      </c>
      <c r="C1939" t="s">
        <v>394</v>
      </c>
      <c r="D1939" t="s">
        <v>395</v>
      </c>
      <c r="E1939" t="s">
        <v>16011</v>
      </c>
      <c r="F1939" s="2">
        <v>104</v>
      </c>
      <c r="G1939" s="1">
        <v>32412</v>
      </c>
      <c r="H1939">
        <v>38433</v>
      </c>
      <c r="I1939">
        <v>59676.75</v>
      </c>
    </row>
    <row r="1940" spans="1:9" hidden="1">
      <c r="A1940" t="s">
        <v>3438</v>
      </c>
      <c r="B1940" t="s">
        <v>606</v>
      </c>
      <c r="C1940" t="s">
        <v>607</v>
      </c>
      <c r="D1940" t="s">
        <v>608</v>
      </c>
      <c r="E1940" t="s">
        <v>15994</v>
      </c>
      <c r="F1940" s="2">
        <v>208</v>
      </c>
      <c r="G1940" s="1">
        <v>41631</v>
      </c>
      <c r="H1940">
        <v>43088</v>
      </c>
      <c r="I1940">
        <v>52380.87</v>
      </c>
    </row>
    <row r="1941" spans="1:9" hidden="1">
      <c r="A1941" t="s">
        <v>3439</v>
      </c>
      <c r="B1941" t="s">
        <v>2123</v>
      </c>
      <c r="C1941" t="s">
        <v>585</v>
      </c>
      <c r="D1941" t="s">
        <v>586</v>
      </c>
      <c r="E1941" t="s">
        <v>15994</v>
      </c>
      <c r="F1941" s="2">
        <v>606</v>
      </c>
      <c r="G1941" s="1">
        <v>38299</v>
      </c>
      <c r="H1941">
        <v>34439</v>
      </c>
      <c r="I1941">
        <v>51031.98</v>
      </c>
    </row>
    <row r="1942" spans="1:9" hidden="1">
      <c r="A1942" t="s">
        <v>3440</v>
      </c>
      <c r="B1942" t="s">
        <v>428</v>
      </c>
      <c r="C1942" t="s">
        <v>483</v>
      </c>
      <c r="D1942" t="s">
        <v>484</v>
      </c>
      <c r="E1942" t="s">
        <v>16028</v>
      </c>
      <c r="F1942" s="2">
        <v>1</v>
      </c>
      <c r="G1942" s="1">
        <v>36939</v>
      </c>
      <c r="H1942">
        <v>105107</v>
      </c>
      <c r="I1942">
        <v>103396.79</v>
      </c>
    </row>
    <row r="1943" spans="1:9" hidden="1">
      <c r="A1943" t="s">
        <v>3441</v>
      </c>
      <c r="B1943" t="s">
        <v>881</v>
      </c>
      <c r="C1943" t="s">
        <v>1466</v>
      </c>
      <c r="D1943" t="s">
        <v>1467</v>
      </c>
      <c r="E1943" t="s">
        <v>16001</v>
      </c>
      <c r="F1943" s="2">
        <v>463</v>
      </c>
      <c r="G1943" s="1">
        <v>40926</v>
      </c>
      <c r="H1943">
        <v>73193</v>
      </c>
      <c r="I1943">
        <v>80950.899999999994</v>
      </c>
    </row>
    <row r="1944" spans="1:9" hidden="1">
      <c r="A1944" t="s">
        <v>3442</v>
      </c>
      <c r="B1944" t="s">
        <v>372</v>
      </c>
      <c r="C1944" t="s">
        <v>373</v>
      </c>
      <c r="D1944" t="s">
        <v>374</v>
      </c>
      <c r="E1944" t="s">
        <v>16024</v>
      </c>
      <c r="F1944" s="2">
        <v>103</v>
      </c>
      <c r="G1944" s="1">
        <v>41771</v>
      </c>
      <c r="H1944">
        <v>69580</v>
      </c>
      <c r="I1944">
        <v>68798.31</v>
      </c>
    </row>
    <row r="1945" spans="1:9">
      <c r="A1945" t="s">
        <v>3443</v>
      </c>
      <c r="B1945" t="s">
        <v>20</v>
      </c>
      <c r="C1945" t="s">
        <v>173</v>
      </c>
      <c r="D1945" t="s">
        <v>174</v>
      </c>
      <c r="E1945" t="s">
        <v>15997</v>
      </c>
      <c r="F1945" s="2">
        <v>125</v>
      </c>
      <c r="G1945" s="1">
        <v>36649</v>
      </c>
      <c r="H1945">
        <v>87924</v>
      </c>
      <c r="I1945">
        <v>136104.38</v>
      </c>
    </row>
    <row r="1946" spans="1:9">
      <c r="A1946" t="s">
        <v>3444</v>
      </c>
      <c r="B1946" t="s">
        <v>20</v>
      </c>
      <c r="C1946" t="s">
        <v>1595</v>
      </c>
      <c r="D1946" t="s">
        <v>1596</v>
      </c>
      <c r="E1946" t="s">
        <v>15997</v>
      </c>
      <c r="F1946" s="2">
        <v>338</v>
      </c>
      <c r="G1946" s="1">
        <v>37173</v>
      </c>
      <c r="H1946">
        <v>86379</v>
      </c>
      <c r="I1946">
        <v>148918.62</v>
      </c>
    </row>
    <row r="1947" spans="1:9" hidden="1">
      <c r="A1947" t="s">
        <v>3445</v>
      </c>
      <c r="B1947" t="s">
        <v>1659</v>
      </c>
      <c r="C1947" t="s">
        <v>3446</v>
      </c>
      <c r="D1947" t="s">
        <v>3447</v>
      </c>
      <c r="E1947" t="s">
        <v>16006</v>
      </c>
      <c r="F1947" s="2">
        <v>43</v>
      </c>
      <c r="G1947" s="1">
        <v>37768</v>
      </c>
      <c r="H1947">
        <v>51076</v>
      </c>
      <c r="I1947">
        <v>46167.39</v>
      </c>
    </row>
    <row r="1948" spans="1:9" hidden="1">
      <c r="A1948" t="s">
        <v>3448</v>
      </c>
      <c r="B1948" t="s">
        <v>306</v>
      </c>
      <c r="C1948" t="s">
        <v>585</v>
      </c>
      <c r="D1948" t="s">
        <v>586</v>
      </c>
      <c r="E1948" t="s">
        <v>15994</v>
      </c>
      <c r="F1948" s="2">
        <v>606</v>
      </c>
      <c r="G1948" s="1">
        <v>32405</v>
      </c>
      <c r="H1948">
        <v>41786</v>
      </c>
      <c r="I1948">
        <v>69224.929999999993</v>
      </c>
    </row>
    <row r="1949" spans="1:9" hidden="1">
      <c r="A1949" t="s">
        <v>3449</v>
      </c>
      <c r="B1949" t="s">
        <v>3450</v>
      </c>
      <c r="C1949" t="s">
        <v>184</v>
      </c>
      <c r="D1949" t="s">
        <v>185</v>
      </c>
      <c r="E1949" t="s">
        <v>16000</v>
      </c>
      <c r="F1949" s="2">
        <v>201</v>
      </c>
      <c r="G1949" s="1">
        <v>39377</v>
      </c>
      <c r="H1949">
        <v>65208</v>
      </c>
      <c r="I1949">
        <v>64627.47</v>
      </c>
    </row>
    <row r="1950" spans="1:9" hidden="1">
      <c r="A1950" t="s">
        <v>3451</v>
      </c>
      <c r="B1950" t="s">
        <v>114</v>
      </c>
      <c r="C1950" t="s">
        <v>1410</v>
      </c>
      <c r="D1950" t="s">
        <v>1411</v>
      </c>
      <c r="E1950" t="s">
        <v>15994</v>
      </c>
      <c r="F1950" s="2">
        <v>553</v>
      </c>
      <c r="G1950" s="1">
        <v>37389</v>
      </c>
      <c r="H1950">
        <v>34247</v>
      </c>
      <c r="I1950">
        <v>54314.94</v>
      </c>
    </row>
    <row r="1951" spans="1:9" hidden="1">
      <c r="A1951" t="s">
        <v>3452</v>
      </c>
      <c r="B1951" t="s">
        <v>720</v>
      </c>
      <c r="C1951" t="s">
        <v>3453</v>
      </c>
      <c r="D1951" t="s">
        <v>3454</v>
      </c>
      <c r="E1951" t="s">
        <v>16026</v>
      </c>
      <c r="F1951" s="2">
        <v>199</v>
      </c>
      <c r="G1951" s="1">
        <v>41809</v>
      </c>
      <c r="H1951">
        <v>32739</v>
      </c>
      <c r="I1951">
        <v>2893.1</v>
      </c>
    </row>
    <row r="1952" spans="1:9" hidden="1">
      <c r="A1952" t="s">
        <v>3452</v>
      </c>
      <c r="B1952" t="s">
        <v>1119</v>
      </c>
      <c r="C1952" t="s">
        <v>1889</v>
      </c>
      <c r="D1952" t="s">
        <v>1890</v>
      </c>
      <c r="E1952" t="s">
        <v>16004</v>
      </c>
      <c r="F1952" s="2">
        <v>99</v>
      </c>
      <c r="G1952" s="1">
        <v>39100</v>
      </c>
      <c r="H1952">
        <v>29162</v>
      </c>
      <c r="I1952">
        <v>29245.15</v>
      </c>
    </row>
    <row r="1953" spans="1:9" hidden="1">
      <c r="A1953" t="s">
        <v>3455</v>
      </c>
      <c r="B1953" t="s">
        <v>278</v>
      </c>
      <c r="C1953" t="s">
        <v>514</v>
      </c>
      <c r="D1953" t="s">
        <v>515</v>
      </c>
      <c r="E1953" t="s">
        <v>16019</v>
      </c>
      <c r="F1953" s="2">
        <v>415</v>
      </c>
      <c r="G1953" s="1">
        <v>42639</v>
      </c>
      <c r="H1953">
        <v>32734</v>
      </c>
      <c r="I1953">
        <v>40279.29</v>
      </c>
    </row>
    <row r="1954" spans="1:9" hidden="1">
      <c r="A1954" t="s">
        <v>3456</v>
      </c>
      <c r="B1954" t="s">
        <v>3457</v>
      </c>
      <c r="C1954" t="s">
        <v>477</v>
      </c>
      <c r="D1954" t="s">
        <v>478</v>
      </c>
      <c r="E1954" t="s">
        <v>16027</v>
      </c>
      <c r="F1954" s="2">
        <v>1</v>
      </c>
      <c r="G1954" s="1">
        <v>43059</v>
      </c>
      <c r="H1954">
        <v>165000</v>
      </c>
      <c r="I1954">
        <v>119948.5</v>
      </c>
    </row>
    <row r="1955" spans="1:9" hidden="1">
      <c r="A1955" t="s">
        <v>3458</v>
      </c>
      <c r="B1955" t="s">
        <v>114</v>
      </c>
      <c r="C1955" t="s">
        <v>1393</v>
      </c>
      <c r="D1955" t="s">
        <v>1394</v>
      </c>
      <c r="E1955" t="s">
        <v>16011</v>
      </c>
      <c r="F1955" s="2">
        <v>105</v>
      </c>
      <c r="G1955" s="1">
        <v>37319</v>
      </c>
      <c r="H1955">
        <v>34247</v>
      </c>
      <c r="I1955">
        <v>34974.11</v>
      </c>
    </row>
    <row r="1956" spans="1:9" hidden="1">
      <c r="A1956" t="s">
        <v>3459</v>
      </c>
      <c r="B1956" t="s">
        <v>542</v>
      </c>
      <c r="C1956" t="s">
        <v>1410</v>
      </c>
      <c r="D1956" t="s">
        <v>1411</v>
      </c>
      <c r="E1956" t="s">
        <v>15994</v>
      </c>
      <c r="F1956" s="2">
        <v>553</v>
      </c>
      <c r="G1956" s="1">
        <v>42681</v>
      </c>
      <c r="H1956">
        <v>34633</v>
      </c>
      <c r="I1956">
        <v>35696.559999999998</v>
      </c>
    </row>
    <row r="1957" spans="1:9" hidden="1">
      <c r="A1957" t="s">
        <v>3460</v>
      </c>
      <c r="B1957" t="s">
        <v>183</v>
      </c>
      <c r="C1957" t="s">
        <v>184</v>
      </c>
      <c r="D1957" t="s">
        <v>185</v>
      </c>
      <c r="E1957" t="s">
        <v>16000</v>
      </c>
      <c r="F1957" s="2">
        <v>201</v>
      </c>
      <c r="G1957" s="1">
        <v>39653</v>
      </c>
      <c r="H1957">
        <v>41537</v>
      </c>
      <c r="I1957">
        <v>67026.84</v>
      </c>
    </row>
    <row r="1958" spans="1:9" hidden="1">
      <c r="A1958" t="s">
        <v>3461</v>
      </c>
      <c r="B1958" t="s">
        <v>2381</v>
      </c>
      <c r="C1958" t="s">
        <v>1485</v>
      </c>
      <c r="D1958" t="s">
        <v>1486</v>
      </c>
      <c r="E1958" t="s">
        <v>16005</v>
      </c>
      <c r="F1958" s="2">
        <v>3</v>
      </c>
      <c r="G1958" s="1">
        <v>32037</v>
      </c>
      <c r="H1958">
        <v>47838</v>
      </c>
      <c r="I1958">
        <v>51801.07</v>
      </c>
    </row>
    <row r="1959" spans="1:9" hidden="1">
      <c r="A1959" t="s">
        <v>3462</v>
      </c>
      <c r="B1959" t="s">
        <v>193</v>
      </c>
      <c r="C1959" t="s">
        <v>348</v>
      </c>
      <c r="D1959" t="s">
        <v>349</v>
      </c>
      <c r="E1959" t="s">
        <v>16001</v>
      </c>
      <c r="F1959" s="2">
        <v>461</v>
      </c>
      <c r="G1959" s="1">
        <v>38306</v>
      </c>
      <c r="H1959">
        <v>72622</v>
      </c>
      <c r="I1959">
        <v>79953.31</v>
      </c>
    </row>
    <row r="1960" spans="1:9" hidden="1">
      <c r="A1960" t="s">
        <v>3463</v>
      </c>
      <c r="B1960" t="s">
        <v>983</v>
      </c>
      <c r="C1960" t="s">
        <v>1962</v>
      </c>
      <c r="D1960" t="s">
        <v>1963</v>
      </c>
      <c r="E1960" t="s">
        <v>16006</v>
      </c>
      <c r="F1960" s="2">
        <v>77</v>
      </c>
      <c r="G1960" s="1">
        <v>40651</v>
      </c>
      <c r="H1960">
        <v>122664</v>
      </c>
      <c r="I1960">
        <v>120655.85</v>
      </c>
    </row>
    <row r="1961" spans="1:9">
      <c r="A1961" t="s">
        <v>3464</v>
      </c>
      <c r="B1961" t="s">
        <v>20</v>
      </c>
      <c r="C1961" t="s">
        <v>1641</v>
      </c>
      <c r="D1961" t="s">
        <v>1642</v>
      </c>
      <c r="E1961" t="s">
        <v>15997</v>
      </c>
      <c r="F1961" s="2">
        <v>62</v>
      </c>
      <c r="G1961" s="1">
        <v>39311</v>
      </c>
      <c r="H1961">
        <v>80295</v>
      </c>
      <c r="I1961">
        <v>104953.51</v>
      </c>
    </row>
    <row r="1962" spans="1:9" hidden="1">
      <c r="A1962" t="s">
        <v>3465</v>
      </c>
      <c r="B1962" t="s">
        <v>114</v>
      </c>
      <c r="C1962" t="s">
        <v>398</v>
      </c>
      <c r="D1962" t="s">
        <v>399</v>
      </c>
      <c r="E1962" t="s">
        <v>16007</v>
      </c>
      <c r="F1962" s="2">
        <v>302</v>
      </c>
      <c r="G1962" s="1">
        <v>38134</v>
      </c>
      <c r="H1962">
        <v>34248</v>
      </c>
      <c r="I1962">
        <v>49033.27</v>
      </c>
    </row>
    <row r="1963" spans="1:9" hidden="1">
      <c r="A1963" t="s">
        <v>3466</v>
      </c>
      <c r="B1963" t="s">
        <v>1765</v>
      </c>
      <c r="C1963" t="s">
        <v>2147</v>
      </c>
      <c r="D1963" t="s">
        <v>2148</v>
      </c>
      <c r="E1963" t="s">
        <v>16001</v>
      </c>
      <c r="F1963" s="2">
        <v>230</v>
      </c>
      <c r="G1963" s="1">
        <v>36418</v>
      </c>
      <c r="H1963">
        <v>85819</v>
      </c>
      <c r="I1963">
        <v>106952.82</v>
      </c>
    </row>
    <row r="1964" spans="1:9">
      <c r="A1964" t="s">
        <v>3467</v>
      </c>
      <c r="B1964" t="s">
        <v>165</v>
      </c>
      <c r="C1964" t="s">
        <v>1281</v>
      </c>
      <c r="D1964" t="s">
        <v>1282</v>
      </c>
      <c r="E1964" t="s">
        <v>15997</v>
      </c>
      <c r="F1964" s="2">
        <v>415</v>
      </c>
      <c r="G1964" s="1">
        <v>36839</v>
      </c>
      <c r="H1964">
        <v>89256</v>
      </c>
      <c r="I1964">
        <v>91642.59</v>
      </c>
    </row>
    <row r="1965" spans="1:9">
      <c r="A1965" t="s">
        <v>3468</v>
      </c>
      <c r="B1965" t="s">
        <v>165</v>
      </c>
      <c r="C1965" t="s">
        <v>2563</v>
      </c>
      <c r="D1965" t="s">
        <v>2564</v>
      </c>
      <c r="E1965" t="s">
        <v>15997</v>
      </c>
      <c r="F1965" s="2">
        <v>329</v>
      </c>
      <c r="G1965" s="1">
        <v>38853</v>
      </c>
      <c r="H1965">
        <v>82999</v>
      </c>
      <c r="I1965">
        <v>140148.94</v>
      </c>
    </row>
    <row r="1966" spans="1:9">
      <c r="A1966" t="s">
        <v>3469</v>
      </c>
      <c r="B1966" t="s">
        <v>20</v>
      </c>
      <c r="C1966" t="s">
        <v>130</v>
      </c>
      <c r="D1966" t="s">
        <v>131</v>
      </c>
      <c r="E1966" t="s">
        <v>15997</v>
      </c>
      <c r="F1966" s="2">
        <v>34</v>
      </c>
      <c r="G1966" s="1">
        <v>37211</v>
      </c>
      <c r="H1966">
        <v>86379</v>
      </c>
      <c r="I1966">
        <v>138861.64000000001</v>
      </c>
    </row>
    <row r="1967" spans="1:9" hidden="1">
      <c r="A1967" t="s">
        <v>3470</v>
      </c>
      <c r="B1967" t="s">
        <v>3471</v>
      </c>
      <c r="C1967" t="s">
        <v>265</v>
      </c>
      <c r="D1967" t="s">
        <v>266</v>
      </c>
      <c r="E1967" t="s">
        <v>16000</v>
      </c>
      <c r="F1967" s="2">
        <v>2</v>
      </c>
      <c r="G1967" s="1">
        <v>41393</v>
      </c>
      <c r="H1967">
        <v>33199</v>
      </c>
      <c r="I1967">
        <v>33446.54</v>
      </c>
    </row>
    <row r="1968" spans="1:9" hidden="1">
      <c r="A1968" t="s">
        <v>3472</v>
      </c>
      <c r="B1968" t="s">
        <v>89</v>
      </c>
      <c r="C1968" t="s">
        <v>526</v>
      </c>
      <c r="D1968" t="s">
        <v>527</v>
      </c>
      <c r="E1968" t="s">
        <v>16004</v>
      </c>
      <c r="F1968" s="2">
        <v>18</v>
      </c>
      <c r="G1968" s="1">
        <v>43349</v>
      </c>
      <c r="H1968">
        <v>31488</v>
      </c>
      <c r="I1968">
        <v>22382.37</v>
      </c>
    </row>
    <row r="1969" spans="1:9">
      <c r="A1969" t="s">
        <v>3473</v>
      </c>
      <c r="B1969" t="s">
        <v>20</v>
      </c>
      <c r="C1969" t="s">
        <v>552</v>
      </c>
      <c r="D1969" t="s">
        <v>553</v>
      </c>
      <c r="E1969" t="s">
        <v>15997</v>
      </c>
      <c r="F1969" s="2">
        <v>335</v>
      </c>
      <c r="G1969" s="1">
        <v>41793</v>
      </c>
      <c r="H1969">
        <v>72254</v>
      </c>
      <c r="I1969">
        <v>114669.52</v>
      </c>
    </row>
    <row r="1970" spans="1:9" hidden="1">
      <c r="A1970" t="s">
        <v>3474</v>
      </c>
      <c r="B1970" t="s">
        <v>682</v>
      </c>
      <c r="C1970" t="s">
        <v>3475</v>
      </c>
      <c r="D1970" t="s">
        <v>3476</v>
      </c>
      <c r="E1970" t="s">
        <v>16008</v>
      </c>
      <c r="F1970" s="2">
        <v>59</v>
      </c>
      <c r="G1970" s="1">
        <v>38691</v>
      </c>
      <c r="H1970">
        <v>41600</v>
      </c>
      <c r="I1970">
        <v>51253.85</v>
      </c>
    </row>
    <row r="1971" spans="1:9">
      <c r="A1971" t="s">
        <v>3477</v>
      </c>
      <c r="B1971" t="s">
        <v>165</v>
      </c>
      <c r="C1971" t="s">
        <v>207</v>
      </c>
      <c r="D1971" t="s">
        <v>208</v>
      </c>
      <c r="E1971" t="s">
        <v>15997</v>
      </c>
      <c r="F1971" s="2">
        <v>64</v>
      </c>
      <c r="G1971" s="1">
        <v>39620</v>
      </c>
      <c r="H1971">
        <v>66238</v>
      </c>
      <c r="I1971">
        <v>72092.429999999993</v>
      </c>
    </row>
    <row r="1972" spans="1:9" hidden="1">
      <c r="A1972" t="s">
        <v>3478</v>
      </c>
      <c r="B1972" t="s">
        <v>32</v>
      </c>
      <c r="C1972" t="s">
        <v>2538</v>
      </c>
      <c r="D1972" t="s">
        <v>2539</v>
      </c>
      <c r="E1972" t="s">
        <v>16027</v>
      </c>
      <c r="F1972" s="2">
        <v>30</v>
      </c>
      <c r="G1972" s="1">
        <v>43116</v>
      </c>
      <c r="H1972">
        <v>92290</v>
      </c>
      <c r="I1972">
        <v>86418.91</v>
      </c>
    </row>
    <row r="1973" spans="1:9">
      <c r="A1973" t="s">
        <v>3479</v>
      </c>
      <c r="B1973" t="s">
        <v>20</v>
      </c>
      <c r="C1973" t="s">
        <v>3480</v>
      </c>
      <c r="D1973" t="s">
        <v>3481</v>
      </c>
      <c r="E1973" t="s">
        <v>15997</v>
      </c>
      <c r="F1973" s="2">
        <v>65</v>
      </c>
      <c r="G1973" s="1">
        <v>37173</v>
      </c>
      <c r="H1973">
        <v>86379</v>
      </c>
      <c r="I1973">
        <v>157510.04</v>
      </c>
    </row>
    <row r="1974" spans="1:9" hidden="1">
      <c r="A1974" t="s">
        <v>3482</v>
      </c>
      <c r="B1974" t="s">
        <v>3483</v>
      </c>
      <c r="C1974" t="s">
        <v>2389</v>
      </c>
      <c r="D1974" t="s">
        <v>2390</v>
      </c>
      <c r="E1974" t="s">
        <v>15994</v>
      </c>
      <c r="F1974" s="2">
        <v>303</v>
      </c>
      <c r="G1974" s="1">
        <v>38873</v>
      </c>
      <c r="H1974">
        <v>38669</v>
      </c>
      <c r="I1974">
        <v>44719.07</v>
      </c>
    </row>
    <row r="1975" spans="1:9" hidden="1">
      <c r="A1975" t="s">
        <v>3484</v>
      </c>
      <c r="B1975" t="s">
        <v>2566</v>
      </c>
      <c r="C1975" t="s">
        <v>645</v>
      </c>
      <c r="D1975" t="s">
        <v>646</v>
      </c>
      <c r="E1975" t="s">
        <v>16032</v>
      </c>
      <c r="F1975" s="2">
        <v>401</v>
      </c>
      <c r="G1975" s="1">
        <v>42894</v>
      </c>
      <c r="H1975">
        <v>33409</v>
      </c>
      <c r="I1975">
        <v>55058.45</v>
      </c>
    </row>
    <row r="1976" spans="1:9" hidden="1">
      <c r="A1976" t="s">
        <v>3485</v>
      </c>
      <c r="B1976" t="s">
        <v>3486</v>
      </c>
      <c r="C1976" t="s">
        <v>3015</v>
      </c>
      <c r="D1976" t="s">
        <v>3016</v>
      </c>
      <c r="E1976" t="s">
        <v>16029</v>
      </c>
      <c r="F1976" s="2">
        <v>14</v>
      </c>
      <c r="G1976" s="1">
        <v>43671</v>
      </c>
      <c r="H1976">
        <v>40730</v>
      </c>
    </row>
    <row r="1977" spans="1:9" hidden="1">
      <c r="A1977" t="s">
        <v>3487</v>
      </c>
      <c r="B1977" t="s">
        <v>3488</v>
      </c>
      <c r="C1977" t="s">
        <v>768</v>
      </c>
      <c r="D1977" t="s">
        <v>769</v>
      </c>
      <c r="E1977" t="s">
        <v>16001</v>
      </c>
      <c r="F1977" s="2">
        <v>6</v>
      </c>
      <c r="G1977" s="1">
        <v>35130</v>
      </c>
      <c r="H1977">
        <v>144845</v>
      </c>
      <c r="I1977">
        <v>146281.79999999999</v>
      </c>
    </row>
    <row r="1978" spans="1:9" hidden="1">
      <c r="A1978" t="s">
        <v>3489</v>
      </c>
      <c r="B1978" t="s">
        <v>36</v>
      </c>
      <c r="C1978" t="s">
        <v>3194</v>
      </c>
      <c r="D1978" t="s">
        <v>3195</v>
      </c>
      <c r="E1978" t="s">
        <v>16001</v>
      </c>
      <c r="F1978" s="2">
        <v>157</v>
      </c>
      <c r="G1978" s="1">
        <v>34211</v>
      </c>
      <c r="H1978">
        <v>84065</v>
      </c>
      <c r="I1978">
        <v>89346.62</v>
      </c>
    </row>
    <row r="1979" spans="1:9" hidden="1">
      <c r="A1979" t="s">
        <v>3490</v>
      </c>
      <c r="B1979" t="s">
        <v>114</v>
      </c>
      <c r="C1979" t="s">
        <v>635</v>
      </c>
      <c r="D1979" t="s">
        <v>636</v>
      </c>
      <c r="E1979" t="s">
        <v>15994</v>
      </c>
      <c r="F1979" s="2">
        <v>602</v>
      </c>
      <c r="G1979" s="1">
        <v>34583</v>
      </c>
      <c r="H1979">
        <v>35225</v>
      </c>
      <c r="I1979">
        <v>59866.7</v>
      </c>
    </row>
    <row r="1980" spans="1:9">
      <c r="A1980" t="s">
        <v>3491</v>
      </c>
      <c r="B1980" t="s">
        <v>20</v>
      </c>
      <c r="C1980" t="s">
        <v>533</v>
      </c>
      <c r="D1980" t="s">
        <v>534</v>
      </c>
      <c r="E1980" t="s">
        <v>15997</v>
      </c>
      <c r="F1980" s="2">
        <v>422</v>
      </c>
      <c r="G1980" s="1">
        <v>36081</v>
      </c>
      <c r="H1980">
        <v>88694</v>
      </c>
      <c r="I1980">
        <v>85793.12</v>
      </c>
    </row>
    <row r="1981" spans="1:9" hidden="1">
      <c r="A1981" t="s">
        <v>3492</v>
      </c>
      <c r="B1981" t="s">
        <v>356</v>
      </c>
      <c r="C1981" t="s">
        <v>322</v>
      </c>
      <c r="D1981" t="s">
        <v>323</v>
      </c>
      <c r="E1981" t="s">
        <v>15994</v>
      </c>
      <c r="F1981" s="2">
        <v>609</v>
      </c>
      <c r="G1981" s="1">
        <v>29969</v>
      </c>
      <c r="H1981">
        <v>53487</v>
      </c>
      <c r="I1981">
        <v>64201.02</v>
      </c>
    </row>
    <row r="1982" spans="1:9" hidden="1">
      <c r="A1982" t="s">
        <v>3493</v>
      </c>
      <c r="B1982" t="s">
        <v>244</v>
      </c>
      <c r="C1982" t="s">
        <v>245</v>
      </c>
      <c r="D1982" t="s">
        <v>246</v>
      </c>
      <c r="E1982" t="s">
        <v>16017</v>
      </c>
      <c r="F1982" s="2">
        <v>786</v>
      </c>
      <c r="G1982" s="1">
        <v>39331</v>
      </c>
      <c r="H1982">
        <v>11303</v>
      </c>
      <c r="I1982">
        <v>10413.530000000001</v>
      </c>
    </row>
    <row r="1983" spans="1:9" hidden="1">
      <c r="A1983" t="s">
        <v>3494</v>
      </c>
      <c r="B1983" t="s">
        <v>179</v>
      </c>
      <c r="C1983" t="s">
        <v>2588</v>
      </c>
      <c r="D1983" t="s">
        <v>2589</v>
      </c>
      <c r="E1983" t="s">
        <v>16001</v>
      </c>
      <c r="F1983" s="2">
        <v>155</v>
      </c>
      <c r="G1983" s="1">
        <v>35919</v>
      </c>
      <c r="H1983">
        <v>81396</v>
      </c>
      <c r="I1983">
        <v>103094.39999999999</v>
      </c>
    </row>
    <row r="1984" spans="1:9" hidden="1">
      <c r="A1984" t="s">
        <v>3495</v>
      </c>
      <c r="B1984" t="s">
        <v>244</v>
      </c>
      <c r="C1984" t="s">
        <v>245</v>
      </c>
      <c r="D1984" t="s">
        <v>246</v>
      </c>
      <c r="E1984" t="s">
        <v>16017</v>
      </c>
      <c r="F1984" s="2">
        <v>786</v>
      </c>
      <c r="G1984" s="1">
        <v>37851</v>
      </c>
      <c r="H1984">
        <v>11632</v>
      </c>
      <c r="I1984">
        <v>11810.32</v>
      </c>
    </row>
    <row r="1985" spans="1:9">
      <c r="A1985" t="s">
        <v>3496</v>
      </c>
      <c r="B1985" t="s">
        <v>2363</v>
      </c>
      <c r="C1985" t="s">
        <v>717</v>
      </c>
      <c r="D1985" t="s">
        <v>718</v>
      </c>
      <c r="E1985" t="s">
        <v>15997</v>
      </c>
      <c r="F1985" s="2">
        <v>386</v>
      </c>
      <c r="G1985" s="1">
        <v>36584</v>
      </c>
      <c r="H1985">
        <v>99009</v>
      </c>
      <c r="I1985">
        <v>99427.57</v>
      </c>
    </row>
    <row r="1986" spans="1:9" hidden="1">
      <c r="A1986" t="s">
        <v>3497</v>
      </c>
      <c r="B1986" t="s">
        <v>1041</v>
      </c>
      <c r="C1986" t="s">
        <v>3498</v>
      </c>
      <c r="D1986" t="s">
        <v>3499</v>
      </c>
      <c r="E1986" t="s">
        <v>16032</v>
      </c>
      <c r="F1986" s="2">
        <v>403</v>
      </c>
      <c r="G1986" s="1">
        <v>26455</v>
      </c>
      <c r="H1986">
        <v>42483</v>
      </c>
      <c r="I1986">
        <v>42696.06</v>
      </c>
    </row>
    <row r="1987" spans="1:9" hidden="1">
      <c r="A1987" t="s">
        <v>3500</v>
      </c>
      <c r="B1987" t="s">
        <v>3488</v>
      </c>
      <c r="C1987" t="s">
        <v>768</v>
      </c>
      <c r="D1987" t="s">
        <v>769</v>
      </c>
      <c r="E1987" t="s">
        <v>16001</v>
      </c>
      <c r="F1987" s="2">
        <v>6</v>
      </c>
      <c r="G1987" s="1">
        <v>34211</v>
      </c>
      <c r="H1987">
        <v>144845</v>
      </c>
      <c r="I1987">
        <v>144892.76999999999</v>
      </c>
    </row>
    <row r="1988" spans="1:9" hidden="1">
      <c r="A1988" t="s">
        <v>3501</v>
      </c>
      <c r="B1988" t="s">
        <v>619</v>
      </c>
      <c r="C1988" t="s">
        <v>3502</v>
      </c>
      <c r="D1988" t="s">
        <v>3503</v>
      </c>
      <c r="E1988" t="s">
        <v>16008</v>
      </c>
      <c r="F1988" s="2">
        <v>29</v>
      </c>
      <c r="G1988" s="1">
        <v>38565</v>
      </c>
      <c r="H1988">
        <v>48312</v>
      </c>
      <c r="I1988">
        <v>54997.440000000002</v>
      </c>
    </row>
    <row r="1989" spans="1:9" hidden="1">
      <c r="A1989" t="s">
        <v>3504</v>
      </c>
      <c r="B1989" t="s">
        <v>3505</v>
      </c>
      <c r="C1989" t="s">
        <v>1460</v>
      </c>
      <c r="D1989" t="s">
        <v>1461</v>
      </c>
      <c r="E1989" t="s">
        <v>16035</v>
      </c>
      <c r="F1989" s="2">
        <v>1</v>
      </c>
      <c r="G1989" s="1">
        <v>41463</v>
      </c>
      <c r="H1989">
        <v>192725</v>
      </c>
      <c r="I1989">
        <v>192585.88</v>
      </c>
    </row>
    <row r="1990" spans="1:9">
      <c r="A1990" t="s">
        <v>3506</v>
      </c>
      <c r="B1990" t="s">
        <v>1544</v>
      </c>
      <c r="C1990" t="s">
        <v>533</v>
      </c>
      <c r="D1990" t="s">
        <v>534</v>
      </c>
      <c r="E1990" t="s">
        <v>15997</v>
      </c>
      <c r="F1990" s="2">
        <v>422</v>
      </c>
      <c r="G1990" s="1">
        <v>35785</v>
      </c>
      <c r="H1990">
        <v>119292</v>
      </c>
      <c r="I1990">
        <v>120652.57</v>
      </c>
    </row>
    <row r="1991" spans="1:9" hidden="1">
      <c r="A1991" t="s">
        <v>3507</v>
      </c>
      <c r="B1991" t="s">
        <v>3508</v>
      </c>
      <c r="C1991" t="s">
        <v>1358</v>
      </c>
      <c r="D1991" t="s">
        <v>1359</v>
      </c>
      <c r="E1991" t="s">
        <v>1359</v>
      </c>
      <c r="F1991" s="2">
        <v>1</v>
      </c>
      <c r="G1991" s="1">
        <v>41298</v>
      </c>
      <c r="H1991">
        <v>72612</v>
      </c>
      <c r="I1991">
        <v>73962.720000000001</v>
      </c>
    </row>
    <row r="1992" spans="1:9" hidden="1">
      <c r="A1992" t="s">
        <v>3509</v>
      </c>
      <c r="B1992" t="s">
        <v>3510</v>
      </c>
      <c r="C1992" t="s">
        <v>702</v>
      </c>
      <c r="D1992" t="s">
        <v>703</v>
      </c>
      <c r="E1992" t="s">
        <v>16010</v>
      </c>
      <c r="F1992" s="2">
        <v>104</v>
      </c>
      <c r="G1992" s="1">
        <v>38896</v>
      </c>
      <c r="H1992">
        <v>54728</v>
      </c>
      <c r="I1992">
        <v>54656.59</v>
      </c>
    </row>
    <row r="1993" spans="1:9" hidden="1">
      <c r="A1993" t="s">
        <v>3511</v>
      </c>
      <c r="B1993" t="s">
        <v>271</v>
      </c>
      <c r="C1993" t="s">
        <v>1766</v>
      </c>
      <c r="D1993" t="s">
        <v>1767</v>
      </c>
      <c r="E1993" t="s">
        <v>16001</v>
      </c>
      <c r="F1993" s="2">
        <v>142</v>
      </c>
      <c r="G1993" s="1">
        <v>37846</v>
      </c>
      <c r="H1993">
        <v>74346</v>
      </c>
      <c r="I1993">
        <v>75280.31</v>
      </c>
    </row>
    <row r="1994" spans="1:9" hidden="1">
      <c r="A1994" t="s">
        <v>3512</v>
      </c>
      <c r="B1994" t="s">
        <v>991</v>
      </c>
      <c r="C1994" t="s">
        <v>3513</v>
      </c>
      <c r="D1994" t="s">
        <v>3514</v>
      </c>
      <c r="E1994" t="s">
        <v>16019</v>
      </c>
      <c r="F1994" s="2">
        <v>340</v>
      </c>
      <c r="G1994" s="1">
        <v>43661</v>
      </c>
      <c r="H1994">
        <v>22318</v>
      </c>
    </row>
    <row r="1995" spans="1:9" hidden="1">
      <c r="A1995" t="s">
        <v>3515</v>
      </c>
      <c r="B1995" t="s">
        <v>638</v>
      </c>
      <c r="C1995" t="s">
        <v>66</v>
      </c>
      <c r="D1995" t="s">
        <v>67</v>
      </c>
      <c r="E1995" t="s">
        <v>16005</v>
      </c>
      <c r="F1995" s="2">
        <v>5</v>
      </c>
      <c r="G1995" s="1">
        <v>43395</v>
      </c>
      <c r="H1995">
        <v>21008</v>
      </c>
      <c r="I1995">
        <v>6171.1</v>
      </c>
    </row>
    <row r="1996" spans="1:9" hidden="1">
      <c r="A1996" t="s">
        <v>3516</v>
      </c>
      <c r="B1996" t="s">
        <v>271</v>
      </c>
      <c r="C1996" t="s">
        <v>1766</v>
      </c>
      <c r="D1996" t="s">
        <v>1767</v>
      </c>
      <c r="E1996" t="s">
        <v>16001</v>
      </c>
      <c r="F1996" s="2">
        <v>142</v>
      </c>
      <c r="G1996" s="1">
        <v>38796</v>
      </c>
      <c r="H1996">
        <v>71937</v>
      </c>
      <c r="I1996">
        <v>73658.47</v>
      </c>
    </row>
    <row r="1997" spans="1:9" hidden="1">
      <c r="A1997" t="s">
        <v>3517</v>
      </c>
      <c r="B1997" t="s">
        <v>69</v>
      </c>
      <c r="C1997" t="s">
        <v>145</v>
      </c>
      <c r="D1997" t="s">
        <v>146</v>
      </c>
      <c r="E1997" t="s">
        <v>16010</v>
      </c>
      <c r="F1997" s="2">
        <v>300</v>
      </c>
      <c r="G1997" s="1">
        <v>35411</v>
      </c>
      <c r="H1997">
        <v>39579</v>
      </c>
      <c r="I1997">
        <v>41442.42</v>
      </c>
    </row>
    <row r="1998" spans="1:9">
      <c r="A1998" t="s">
        <v>3518</v>
      </c>
      <c r="B1998" t="s">
        <v>20</v>
      </c>
      <c r="C1998" t="s">
        <v>505</v>
      </c>
      <c r="D1998" t="s">
        <v>506</v>
      </c>
      <c r="E1998" t="s">
        <v>15997</v>
      </c>
      <c r="F1998" s="2">
        <v>5</v>
      </c>
      <c r="G1998" s="1">
        <v>34368</v>
      </c>
      <c r="H1998">
        <v>92548</v>
      </c>
      <c r="I1998">
        <v>90433.31</v>
      </c>
    </row>
    <row r="1999" spans="1:9" hidden="1">
      <c r="A1999" t="s">
        <v>3519</v>
      </c>
      <c r="B1999" t="s">
        <v>881</v>
      </c>
      <c r="C1999" t="s">
        <v>549</v>
      </c>
      <c r="D1999" t="s">
        <v>550</v>
      </c>
      <c r="E1999" t="s">
        <v>16001</v>
      </c>
      <c r="F1999" s="2">
        <v>465</v>
      </c>
      <c r="G1999" s="1">
        <v>43362</v>
      </c>
      <c r="H1999">
        <v>47749</v>
      </c>
      <c r="I1999">
        <v>33604.839999999997</v>
      </c>
    </row>
    <row r="2000" spans="1:9" hidden="1">
      <c r="A2000" t="s">
        <v>3520</v>
      </c>
      <c r="B2000" t="s">
        <v>650</v>
      </c>
      <c r="C2000" t="s">
        <v>494</v>
      </c>
      <c r="D2000" t="s">
        <v>495</v>
      </c>
      <c r="E2000" t="s">
        <v>15994</v>
      </c>
      <c r="F2000" s="2">
        <v>701</v>
      </c>
      <c r="G2000" s="1">
        <v>42723</v>
      </c>
      <c r="H2000">
        <v>34192</v>
      </c>
      <c r="I2000">
        <v>44761.19</v>
      </c>
    </row>
    <row r="2001" spans="1:9">
      <c r="A2001" t="s">
        <v>3521</v>
      </c>
      <c r="B2001" t="s">
        <v>884</v>
      </c>
      <c r="C2001" t="s">
        <v>2492</v>
      </c>
      <c r="D2001" t="s">
        <v>2493</v>
      </c>
      <c r="E2001" t="s">
        <v>15997</v>
      </c>
      <c r="F2001" s="2">
        <v>263</v>
      </c>
      <c r="G2001" s="1">
        <v>35341</v>
      </c>
      <c r="H2001">
        <v>105107</v>
      </c>
      <c r="I2001">
        <v>162618.1</v>
      </c>
    </row>
    <row r="2002" spans="1:9" hidden="1">
      <c r="A2002" t="s">
        <v>3522</v>
      </c>
      <c r="B2002" t="s">
        <v>1020</v>
      </c>
      <c r="C2002" t="s">
        <v>265</v>
      </c>
      <c r="D2002" t="s">
        <v>266</v>
      </c>
      <c r="E2002" t="s">
        <v>16000</v>
      </c>
      <c r="F2002" s="2">
        <v>2</v>
      </c>
      <c r="G2002" s="1">
        <v>32864</v>
      </c>
      <c r="H2002">
        <v>52532</v>
      </c>
      <c r="I2002">
        <v>33915.65</v>
      </c>
    </row>
    <row r="2003" spans="1:9" hidden="1">
      <c r="A2003" t="s">
        <v>3523</v>
      </c>
      <c r="B2003" t="s">
        <v>278</v>
      </c>
      <c r="C2003" t="s">
        <v>3524</v>
      </c>
      <c r="D2003" t="s">
        <v>3525</v>
      </c>
      <c r="E2003" t="s">
        <v>16011</v>
      </c>
      <c r="F2003" s="2">
        <v>413</v>
      </c>
      <c r="G2003" s="1">
        <v>39006</v>
      </c>
      <c r="H2003">
        <v>34439</v>
      </c>
      <c r="I2003">
        <v>38175.440000000002</v>
      </c>
    </row>
    <row r="2004" spans="1:9" hidden="1">
      <c r="A2004" t="s">
        <v>3526</v>
      </c>
      <c r="B2004" t="s">
        <v>372</v>
      </c>
      <c r="C2004" t="s">
        <v>387</v>
      </c>
      <c r="D2004" t="s">
        <v>388</v>
      </c>
      <c r="E2004" t="s">
        <v>15994</v>
      </c>
      <c r="F2004" s="2">
        <v>401</v>
      </c>
      <c r="G2004" s="1">
        <v>41214</v>
      </c>
      <c r="H2004">
        <v>75200</v>
      </c>
      <c r="I2004">
        <v>76607.289999999994</v>
      </c>
    </row>
    <row r="2005" spans="1:9" hidden="1">
      <c r="A2005" t="s">
        <v>3527</v>
      </c>
      <c r="B2005" t="s">
        <v>705</v>
      </c>
      <c r="C2005" t="s">
        <v>514</v>
      </c>
      <c r="D2005" t="s">
        <v>515</v>
      </c>
      <c r="E2005" t="s">
        <v>16019</v>
      </c>
      <c r="F2005" s="2">
        <v>415</v>
      </c>
      <c r="G2005" s="1">
        <v>42233</v>
      </c>
      <c r="H2005">
        <v>36398</v>
      </c>
      <c r="I2005">
        <v>40676.65</v>
      </c>
    </row>
    <row r="2006" spans="1:9" hidden="1">
      <c r="A2006" t="s">
        <v>3528</v>
      </c>
      <c r="B2006" t="s">
        <v>602</v>
      </c>
      <c r="C2006" t="s">
        <v>603</v>
      </c>
      <c r="D2006" t="s">
        <v>604</v>
      </c>
      <c r="E2006" t="s">
        <v>16029</v>
      </c>
      <c r="F2006" s="2">
        <v>18</v>
      </c>
      <c r="G2006" s="1">
        <v>39016</v>
      </c>
      <c r="H2006">
        <v>23920</v>
      </c>
      <c r="I2006">
        <v>9257.5499999999993</v>
      </c>
    </row>
    <row r="2007" spans="1:9" hidden="1">
      <c r="A2007" t="s">
        <v>3529</v>
      </c>
      <c r="B2007" t="s">
        <v>579</v>
      </c>
      <c r="C2007" t="s">
        <v>250</v>
      </c>
      <c r="D2007" t="s">
        <v>251</v>
      </c>
      <c r="E2007" t="s">
        <v>16018</v>
      </c>
      <c r="F2007" s="2">
        <v>1</v>
      </c>
      <c r="G2007" s="1">
        <v>42537</v>
      </c>
      <c r="H2007">
        <v>55200</v>
      </c>
      <c r="I2007">
        <v>37539.519999999997</v>
      </c>
    </row>
    <row r="2008" spans="1:9" hidden="1">
      <c r="A2008" t="s">
        <v>3530</v>
      </c>
      <c r="B2008" t="s">
        <v>69</v>
      </c>
      <c r="C2008" t="s">
        <v>3531</v>
      </c>
      <c r="D2008" t="s">
        <v>3532</v>
      </c>
      <c r="E2008" t="s">
        <v>16004</v>
      </c>
      <c r="F2008" s="2">
        <v>527</v>
      </c>
      <c r="G2008" s="1">
        <v>38999</v>
      </c>
      <c r="H2008">
        <v>37401</v>
      </c>
      <c r="I2008">
        <v>37925.269999999997</v>
      </c>
    </row>
    <row r="2009" spans="1:9" hidden="1">
      <c r="A2009" t="s">
        <v>3533</v>
      </c>
      <c r="B2009" t="s">
        <v>836</v>
      </c>
      <c r="C2009" t="s">
        <v>108</v>
      </c>
      <c r="D2009" t="s">
        <v>109</v>
      </c>
      <c r="E2009" t="s">
        <v>16010</v>
      </c>
      <c r="F2009" s="2">
        <v>102</v>
      </c>
      <c r="G2009" s="1">
        <v>35418</v>
      </c>
      <c r="H2009">
        <v>60425</v>
      </c>
      <c r="I2009">
        <v>92424.65</v>
      </c>
    </row>
    <row r="2010" spans="1:9">
      <c r="A2010" t="s">
        <v>3534</v>
      </c>
      <c r="B2010" t="s">
        <v>233</v>
      </c>
      <c r="C2010" t="s">
        <v>234</v>
      </c>
      <c r="D2010" t="s">
        <v>235</v>
      </c>
      <c r="E2010" t="s">
        <v>15997</v>
      </c>
      <c r="F2010" s="2">
        <v>372</v>
      </c>
      <c r="G2010" s="1">
        <v>32611</v>
      </c>
      <c r="H2010">
        <v>58568</v>
      </c>
      <c r="I2010">
        <v>64574.37</v>
      </c>
    </row>
    <row r="2011" spans="1:9" hidden="1">
      <c r="A2011" t="s">
        <v>3535</v>
      </c>
      <c r="B2011" t="s">
        <v>3536</v>
      </c>
      <c r="C2011" t="s">
        <v>3537</v>
      </c>
      <c r="D2011" t="s">
        <v>3538</v>
      </c>
      <c r="E2011" t="s">
        <v>16006</v>
      </c>
      <c r="F2011" s="2">
        <v>34</v>
      </c>
      <c r="G2011" s="1">
        <v>39881</v>
      </c>
      <c r="H2011">
        <v>54728</v>
      </c>
      <c r="I2011">
        <v>54305.02</v>
      </c>
    </row>
    <row r="2012" spans="1:9" hidden="1">
      <c r="A2012" t="s">
        <v>3539</v>
      </c>
      <c r="B2012" t="s">
        <v>97</v>
      </c>
      <c r="C2012" t="s">
        <v>49</v>
      </c>
      <c r="D2012" t="s">
        <v>50</v>
      </c>
      <c r="E2012" t="s">
        <v>16003</v>
      </c>
      <c r="F2012" s="2">
        <v>2</v>
      </c>
      <c r="G2012" s="1">
        <v>43256</v>
      </c>
      <c r="H2012">
        <v>23920</v>
      </c>
      <c r="I2012">
        <v>1060.5</v>
      </c>
    </row>
    <row r="2013" spans="1:9" hidden="1">
      <c r="A2013" t="s">
        <v>3540</v>
      </c>
      <c r="B2013" t="s">
        <v>244</v>
      </c>
      <c r="C2013" t="s">
        <v>245</v>
      </c>
      <c r="D2013" t="s">
        <v>246</v>
      </c>
      <c r="E2013" t="s">
        <v>16017</v>
      </c>
      <c r="F2013" s="2">
        <v>786</v>
      </c>
      <c r="G2013" s="1">
        <v>38393</v>
      </c>
      <c r="H2013">
        <v>11303</v>
      </c>
      <c r="I2013">
        <v>10958.83</v>
      </c>
    </row>
    <row r="2014" spans="1:9" hidden="1">
      <c r="A2014" t="s">
        <v>3541</v>
      </c>
      <c r="B2014" t="s">
        <v>114</v>
      </c>
      <c r="C2014" t="s">
        <v>1686</v>
      </c>
      <c r="D2014" t="s">
        <v>1687</v>
      </c>
      <c r="E2014" t="s">
        <v>15994</v>
      </c>
      <c r="F2014" s="2">
        <v>618</v>
      </c>
      <c r="G2014" s="1">
        <v>34421</v>
      </c>
      <c r="H2014">
        <v>36203</v>
      </c>
      <c r="I2014">
        <v>37238.639999999999</v>
      </c>
    </row>
    <row r="2015" spans="1:9" hidden="1">
      <c r="A2015" t="s">
        <v>3542</v>
      </c>
      <c r="B2015" t="s">
        <v>24</v>
      </c>
      <c r="C2015" t="s">
        <v>25</v>
      </c>
      <c r="D2015" t="s">
        <v>26</v>
      </c>
      <c r="E2015" t="s">
        <v>15998</v>
      </c>
      <c r="F2015" s="2">
        <v>11</v>
      </c>
      <c r="G2015" s="1">
        <v>42800</v>
      </c>
      <c r="H2015">
        <v>68600</v>
      </c>
      <c r="I2015">
        <v>68404.600000000006</v>
      </c>
    </row>
    <row r="2016" spans="1:9" hidden="1">
      <c r="A2016" t="s">
        <v>3543</v>
      </c>
      <c r="B2016" t="s">
        <v>122</v>
      </c>
      <c r="C2016" t="s">
        <v>2924</v>
      </c>
      <c r="D2016" t="s">
        <v>2925</v>
      </c>
      <c r="E2016" t="s">
        <v>16006</v>
      </c>
      <c r="F2016" s="2">
        <v>13</v>
      </c>
      <c r="G2016" s="1">
        <v>42933</v>
      </c>
      <c r="H2016">
        <v>44061</v>
      </c>
      <c r="I2016">
        <v>42894.36</v>
      </c>
    </row>
    <row r="2017" spans="1:9" hidden="1">
      <c r="A2017" t="s">
        <v>3544</v>
      </c>
      <c r="B2017" t="s">
        <v>183</v>
      </c>
      <c r="C2017" t="s">
        <v>184</v>
      </c>
      <c r="D2017" t="s">
        <v>185</v>
      </c>
      <c r="E2017" t="s">
        <v>16000</v>
      </c>
      <c r="F2017" s="2">
        <v>201</v>
      </c>
      <c r="G2017" s="1">
        <v>42019</v>
      </c>
      <c r="H2017">
        <v>35329</v>
      </c>
      <c r="I2017">
        <v>30605.38</v>
      </c>
    </row>
    <row r="2018" spans="1:9" hidden="1">
      <c r="A2018" t="s">
        <v>3545</v>
      </c>
      <c r="B2018" t="s">
        <v>1244</v>
      </c>
      <c r="C2018" t="s">
        <v>1005</v>
      </c>
      <c r="D2018" t="s">
        <v>1006</v>
      </c>
      <c r="E2018" t="s">
        <v>16031</v>
      </c>
      <c r="F2018" s="2">
        <v>1</v>
      </c>
      <c r="G2018" s="1">
        <v>42261</v>
      </c>
      <c r="H2018">
        <v>60700</v>
      </c>
      <c r="I2018">
        <v>61078.21</v>
      </c>
    </row>
    <row r="2019" spans="1:9" hidden="1">
      <c r="A2019" t="s">
        <v>3546</v>
      </c>
      <c r="B2019" t="s">
        <v>3547</v>
      </c>
      <c r="C2019" t="s">
        <v>848</v>
      </c>
      <c r="D2019" t="s">
        <v>849</v>
      </c>
      <c r="E2019" t="s">
        <v>15994</v>
      </c>
      <c r="F2019" s="2">
        <v>305</v>
      </c>
      <c r="G2019" s="1">
        <v>35242</v>
      </c>
      <c r="H2019">
        <v>52440</v>
      </c>
      <c r="I2019">
        <v>54202.8</v>
      </c>
    </row>
    <row r="2020" spans="1:9" hidden="1">
      <c r="A2020" t="s">
        <v>3548</v>
      </c>
      <c r="B2020" t="s">
        <v>97</v>
      </c>
      <c r="C2020" t="s">
        <v>49</v>
      </c>
      <c r="D2020" t="s">
        <v>50</v>
      </c>
      <c r="E2020" t="s">
        <v>16003</v>
      </c>
      <c r="F2020" s="2">
        <v>2</v>
      </c>
      <c r="G2020" s="1">
        <v>42854</v>
      </c>
      <c r="H2020">
        <v>23920</v>
      </c>
      <c r="I2020">
        <v>11022.45</v>
      </c>
    </row>
    <row r="2021" spans="1:9" hidden="1">
      <c r="A2021" t="s">
        <v>3549</v>
      </c>
      <c r="B2021" t="s">
        <v>3550</v>
      </c>
      <c r="C2021" t="s">
        <v>261</v>
      </c>
      <c r="D2021" t="s">
        <v>262</v>
      </c>
      <c r="E2021" t="s">
        <v>16004</v>
      </c>
      <c r="F2021" s="2">
        <v>200</v>
      </c>
      <c r="G2021" s="1">
        <v>40168</v>
      </c>
      <c r="H2021">
        <v>22233</v>
      </c>
      <c r="I2021">
        <v>14149.6</v>
      </c>
    </row>
    <row r="2022" spans="1:9" hidden="1">
      <c r="A2022" t="s">
        <v>3551</v>
      </c>
      <c r="B2022" t="s">
        <v>2015</v>
      </c>
      <c r="C2022" t="s">
        <v>2016</v>
      </c>
      <c r="D2022" t="s">
        <v>2017</v>
      </c>
      <c r="E2022" t="s">
        <v>16010</v>
      </c>
      <c r="F2022" s="2">
        <v>505</v>
      </c>
      <c r="G2022" s="1">
        <v>32643</v>
      </c>
      <c r="H2022">
        <v>61104</v>
      </c>
      <c r="I2022">
        <v>45411.08</v>
      </c>
    </row>
    <row r="2023" spans="1:9">
      <c r="A2023" t="s">
        <v>3552</v>
      </c>
      <c r="B2023" t="s">
        <v>20</v>
      </c>
      <c r="C2023" t="s">
        <v>555</v>
      </c>
      <c r="D2023" t="s">
        <v>556</v>
      </c>
      <c r="E2023" t="s">
        <v>15997</v>
      </c>
      <c r="F2023" s="2">
        <v>93</v>
      </c>
      <c r="G2023" s="1">
        <v>39639</v>
      </c>
      <c r="H2023">
        <v>79544</v>
      </c>
      <c r="I2023">
        <v>80969.62</v>
      </c>
    </row>
    <row r="2024" spans="1:9" hidden="1">
      <c r="A2024" t="s">
        <v>3553</v>
      </c>
      <c r="B2024" t="s">
        <v>69</v>
      </c>
      <c r="C2024" t="s">
        <v>3072</v>
      </c>
      <c r="D2024" t="s">
        <v>3073</v>
      </c>
      <c r="E2024" t="s">
        <v>6057</v>
      </c>
      <c r="F2024" s="2">
        <v>2</v>
      </c>
      <c r="G2024" s="1">
        <v>39212</v>
      </c>
      <c r="H2024">
        <v>37401</v>
      </c>
      <c r="I2024">
        <v>24254.21</v>
      </c>
    </row>
    <row r="2025" spans="1:9" hidden="1">
      <c r="A2025" t="s">
        <v>3554</v>
      </c>
      <c r="B2025" t="s">
        <v>1142</v>
      </c>
      <c r="C2025" t="s">
        <v>2354</v>
      </c>
      <c r="D2025" t="s">
        <v>2355</v>
      </c>
      <c r="E2025" t="s">
        <v>16029</v>
      </c>
      <c r="F2025" s="2">
        <v>11</v>
      </c>
      <c r="G2025" s="1">
        <v>41060</v>
      </c>
      <c r="H2025">
        <v>122745</v>
      </c>
      <c r="I2025">
        <v>121354.88</v>
      </c>
    </row>
    <row r="2026" spans="1:9" hidden="1">
      <c r="A2026" t="s">
        <v>3555</v>
      </c>
      <c r="B2026" t="s">
        <v>1882</v>
      </c>
      <c r="C2026" t="s">
        <v>2831</v>
      </c>
      <c r="D2026" t="s">
        <v>2832</v>
      </c>
      <c r="E2026" t="s">
        <v>16001</v>
      </c>
      <c r="F2026" s="2">
        <v>141</v>
      </c>
      <c r="G2026" s="1">
        <v>29983</v>
      </c>
      <c r="H2026">
        <v>123642</v>
      </c>
      <c r="I2026">
        <v>147434.12</v>
      </c>
    </row>
    <row r="2027" spans="1:9" hidden="1">
      <c r="A2027" t="s">
        <v>3556</v>
      </c>
      <c r="B2027" t="s">
        <v>3557</v>
      </c>
      <c r="C2027" t="s">
        <v>1541</v>
      </c>
      <c r="D2027" t="s">
        <v>1542</v>
      </c>
      <c r="E2027" t="s">
        <v>16001</v>
      </c>
      <c r="F2027" s="2">
        <v>3</v>
      </c>
      <c r="G2027" s="1">
        <v>34526</v>
      </c>
      <c r="H2027">
        <v>99493</v>
      </c>
      <c r="I2027">
        <v>107659.99</v>
      </c>
    </row>
    <row r="2028" spans="1:9" hidden="1">
      <c r="A2028" t="s">
        <v>3558</v>
      </c>
      <c r="B2028" t="s">
        <v>278</v>
      </c>
      <c r="C2028" t="s">
        <v>2294</v>
      </c>
      <c r="D2028" t="s">
        <v>2295</v>
      </c>
      <c r="E2028" t="s">
        <v>16011</v>
      </c>
      <c r="F2028" s="2">
        <v>412</v>
      </c>
      <c r="G2028" s="1">
        <v>35914</v>
      </c>
      <c r="H2028">
        <v>36436</v>
      </c>
      <c r="I2028">
        <v>45977.16</v>
      </c>
    </row>
    <row r="2029" spans="1:9" hidden="1">
      <c r="A2029" t="s">
        <v>3559</v>
      </c>
      <c r="B2029" t="s">
        <v>69</v>
      </c>
      <c r="C2029" t="s">
        <v>737</v>
      </c>
      <c r="D2029" t="s">
        <v>738</v>
      </c>
      <c r="E2029" t="s">
        <v>15994</v>
      </c>
      <c r="F2029" s="2">
        <v>601</v>
      </c>
      <c r="G2029" s="1">
        <v>36647</v>
      </c>
      <c r="H2029">
        <v>38490</v>
      </c>
      <c r="I2029">
        <v>52421.49</v>
      </c>
    </row>
    <row r="2030" spans="1:9" hidden="1">
      <c r="A2030" t="s">
        <v>3560</v>
      </c>
      <c r="B2030" t="s">
        <v>53</v>
      </c>
      <c r="C2030" t="s">
        <v>1518</v>
      </c>
      <c r="D2030" t="s">
        <v>1519</v>
      </c>
      <c r="E2030" t="s">
        <v>16006</v>
      </c>
      <c r="F2030" s="2">
        <v>19</v>
      </c>
      <c r="G2030" s="1">
        <v>38911</v>
      </c>
      <c r="H2030">
        <v>59593</v>
      </c>
      <c r="I2030">
        <v>70453.55</v>
      </c>
    </row>
    <row r="2031" spans="1:9" hidden="1">
      <c r="A2031" t="s">
        <v>3561</v>
      </c>
      <c r="B2031" t="s">
        <v>2082</v>
      </c>
      <c r="C2031" t="s">
        <v>237</v>
      </c>
      <c r="D2031" t="s">
        <v>238</v>
      </c>
      <c r="E2031" t="s">
        <v>16014</v>
      </c>
      <c r="F2031" s="2">
        <v>3</v>
      </c>
      <c r="G2031" s="1">
        <v>41771</v>
      </c>
      <c r="H2031">
        <v>50927</v>
      </c>
      <c r="I2031">
        <v>51185.84</v>
      </c>
    </row>
    <row r="2032" spans="1:9" hidden="1">
      <c r="A2032" t="s">
        <v>3562</v>
      </c>
      <c r="B2032" t="s">
        <v>409</v>
      </c>
      <c r="C2032" t="s">
        <v>1883</v>
      </c>
      <c r="D2032" t="s">
        <v>1884</v>
      </c>
      <c r="E2032" t="s">
        <v>16001</v>
      </c>
      <c r="F2032" s="2">
        <v>123</v>
      </c>
      <c r="G2032" s="1">
        <v>42158</v>
      </c>
      <c r="H2032">
        <v>65334</v>
      </c>
      <c r="I2032">
        <v>64906.59</v>
      </c>
    </row>
    <row r="2033" spans="1:9" hidden="1">
      <c r="A2033" t="s">
        <v>3563</v>
      </c>
      <c r="B2033" t="s">
        <v>958</v>
      </c>
      <c r="C2033" t="s">
        <v>607</v>
      </c>
      <c r="D2033" t="s">
        <v>608</v>
      </c>
      <c r="E2033" t="s">
        <v>15994</v>
      </c>
      <c r="F2033" s="2">
        <v>208</v>
      </c>
      <c r="G2033" s="1">
        <v>43048</v>
      </c>
      <c r="H2033">
        <v>34993</v>
      </c>
      <c r="I2033">
        <v>33677.99</v>
      </c>
    </row>
    <row r="2034" spans="1:9" hidden="1">
      <c r="A2034" t="s">
        <v>3564</v>
      </c>
      <c r="B2034" t="s">
        <v>3565</v>
      </c>
      <c r="C2034" t="s">
        <v>2163</v>
      </c>
      <c r="D2034" t="s">
        <v>2164</v>
      </c>
      <c r="E2034" t="s">
        <v>16008</v>
      </c>
      <c r="F2034" s="2">
        <v>17</v>
      </c>
      <c r="G2034" s="1">
        <v>38341</v>
      </c>
      <c r="H2034">
        <v>75075</v>
      </c>
      <c r="I2034">
        <v>74407.42</v>
      </c>
    </row>
    <row r="2035" spans="1:9" hidden="1">
      <c r="A2035" t="s">
        <v>3566</v>
      </c>
      <c r="B2035" t="s">
        <v>1262</v>
      </c>
      <c r="C2035" t="s">
        <v>702</v>
      </c>
      <c r="D2035" t="s">
        <v>703</v>
      </c>
      <c r="E2035" t="s">
        <v>16010</v>
      </c>
      <c r="F2035" s="2">
        <v>104</v>
      </c>
      <c r="G2035" s="1">
        <v>32811</v>
      </c>
      <c r="H2035">
        <v>80973</v>
      </c>
      <c r="I2035">
        <v>81060.38</v>
      </c>
    </row>
    <row r="2036" spans="1:9" hidden="1">
      <c r="A2036" t="s">
        <v>3567</v>
      </c>
      <c r="B2036" t="s">
        <v>271</v>
      </c>
      <c r="C2036" t="s">
        <v>2831</v>
      </c>
      <c r="D2036" t="s">
        <v>2832</v>
      </c>
      <c r="E2036" t="s">
        <v>16001</v>
      </c>
      <c r="F2036" s="2">
        <v>141</v>
      </c>
      <c r="G2036" s="1">
        <v>37263</v>
      </c>
      <c r="H2036">
        <v>74346</v>
      </c>
      <c r="I2036">
        <v>116662.8</v>
      </c>
    </row>
    <row r="2037" spans="1:9" hidden="1">
      <c r="A2037" t="s">
        <v>3568</v>
      </c>
      <c r="B2037" t="s">
        <v>89</v>
      </c>
      <c r="C2037" t="s">
        <v>90</v>
      </c>
      <c r="D2037" t="s">
        <v>91</v>
      </c>
      <c r="E2037" t="s">
        <v>16005</v>
      </c>
      <c r="F2037" s="2">
        <v>15</v>
      </c>
      <c r="G2037" s="1">
        <v>39256</v>
      </c>
      <c r="H2037">
        <v>24960</v>
      </c>
      <c r="I2037">
        <v>340</v>
      </c>
    </row>
    <row r="2038" spans="1:9" hidden="1">
      <c r="A2038" t="s">
        <v>3569</v>
      </c>
      <c r="B2038" t="s">
        <v>114</v>
      </c>
      <c r="C2038" t="s">
        <v>1393</v>
      </c>
      <c r="D2038" t="s">
        <v>1394</v>
      </c>
      <c r="E2038" t="s">
        <v>16011</v>
      </c>
      <c r="F2038" s="2">
        <v>105</v>
      </c>
      <c r="G2038" s="1">
        <v>36815</v>
      </c>
      <c r="H2038">
        <v>34248</v>
      </c>
      <c r="I2038">
        <v>35415.08</v>
      </c>
    </row>
    <row r="2039" spans="1:9" hidden="1">
      <c r="A2039" t="s">
        <v>3570</v>
      </c>
      <c r="B2039" t="s">
        <v>1482</v>
      </c>
      <c r="C2039" t="s">
        <v>3571</v>
      </c>
      <c r="D2039" t="s">
        <v>3572</v>
      </c>
      <c r="E2039" t="s">
        <v>15998</v>
      </c>
      <c r="F2039" s="2">
        <v>3</v>
      </c>
      <c r="G2039" s="1">
        <v>35622</v>
      </c>
      <c r="H2039">
        <v>111500</v>
      </c>
      <c r="I2039">
        <v>111009.64</v>
      </c>
    </row>
    <row r="2040" spans="1:9" hidden="1">
      <c r="A2040" t="s">
        <v>3573</v>
      </c>
      <c r="B2040" t="s">
        <v>1508</v>
      </c>
      <c r="C2040" t="s">
        <v>335</v>
      </c>
      <c r="D2040" t="s">
        <v>336</v>
      </c>
      <c r="E2040" t="s">
        <v>16010</v>
      </c>
      <c r="F2040" s="2">
        <v>330</v>
      </c>
      <c r="G2040" s="1">
        <v>34561</v>
      </c>
      <c r="H2040">
        <v>42216</v>
      </c>
      <c r="I2040">
        <v>38100.49</v>
      </c>
    </row>
    <row r="2041" spans="1:9" hidden="1">
      <c r="A2041" t="s">
        <v>3574</v>
      </c>
      <c r="B2041" t="s">
        <v>347</v>
      </c>
      <c r="C2041" t="s">
        <v>1466</v>
      </c>
      <c r="D2041" t="s">
        <v>1467</v>
      </c>
      <c r="E2041" t="s">
        <v>16001</v>
      </c>
      <c r="F2041" s="2">
        <v>463</v>
      </c>
      <c r="G2041" s="1">
        <v>40332</v>
      </c>
      <c r="H2041">
        <v>49046</v>
      </c>
      <c r="I2041">
        <v>60471.66</v>
      </c>
    </row>
    <row r="2042" spans="1:9" hidden="1">
      <c r="A2042" t="s">
        <v>3575</v>
      </c>
      <c r="B2042" t="s">
        <v>193</v>
      </c>
      <c r="C2042" t="s">
        <v>1454</v>
      </c>
      <c r="D2042" t="s">
        <v>1455</v>
      </c>
      <c r="E2042" t="s">
        <v>16001</v>
      </c>
      <c r="F2042" s="2">
        <v>464</v>
      </c>
      <c r="G2042" s="1">
        <v>40701</v>
      </c>
      <c r="H2042">
        <v>67802</v>
      </c>
      <c r="I2042">
        <v>74867.259999999995</v>
      </c>
    </row>
    <row r="2043" spans="1:9">
      <c r="A2043" t="s">
        <v>3576</v>
      </c>
      <c r="B2043" t="s">
        <v>20</v>
      </c>
      <c r="C2043" t="s">
        <v>555</v>
      </c>
      <c r="D2043" t="s">
        <v>556</v>
      </c>
      <c r="E2043" t="s">
        <v>15997</v>
      </c>
      <c r="F2043" s="2">
        <v>93</v>
      </c>
      <c r="G2043" s="1">
        <v>42888</v>
      </c>
      <c r="H2043">
        <v>79544</v>
      </c>
      <c r="I2043">
        <v>143447.18</v>
      </c>
    </row>
    <row r="2044" spans="1:9">
      <c r="A2044" t="s">
        <v>3577</v>
      </c>
      <c r="B2044" t="s">
        <v>165</v>
      </c>
      <c r="C2044" t="s">
        <v>275</v>
      </c>
      <c r="D2044" t="s">
        <v>276</v>
      </c>
      <c r="E2044" t="s">
        <v>15997</v>
      </c>
      <c r="F2044" s="2">
        <v>262</v>
      </c>
      <c r="G2044" s="1">
        <v>39349</v>
      </c>
      <c r="H2044">
        <v>81464</v>
      </c>
      <c r="I2044">
        <v>92588.92</v>
      </c>
    </row>
    <row r="2045" spans="1:9" hidden="1">
      <c r="A2045" t="s">
        <v>3578</v>
      </c>
      <c r="B2045" t="s">
        <v>862</v>
      </c>
      <c r="C2045" t="s">
        <v>104</v>
      </c>
      <c r="D2045" t="s">
        <v>105</v>
      </c>
      <c r="E2045" t="s">
        <v>16007</v>
      </c>
      <c r="F2045" s="2">
        <v>301</v>
      </c>
      <c r="G2045" s="1">
        <v>38988</v>
      </c>
      <c r="H2045">
        <v>46107</v>
      </c>
      <c r="I2045">
        <v>15805.44</v>
      </c>
    </row>
    <row r="2046" spans="1:9" hidden="1">
      <c r="A2046" t="s">
        <v>3579</v>
      </c>
      <c r="B2046" t="s">
        <v>183</v>
      </c>
      <c r="C2046" t="s">
        <v>184</v>
      </c>
      <c r="D2046" t="s">
        <v>185</v>
      </c>
      <c r="E2046" t="s">
        <v>16000</v>
      </c>
      <c r="F2046" s="2">
        <v>201</v>
      </c>
      <c r="G2046" s="1">
        <v>41613</v>
      </c>
      <c r="H2046">
        <v>40327</v>
      </c>
      <c r="I2046">
        <v>47183</v>
      </c>
    </row>
    <row r="2047" spans="1:9" hidden="1">
      <c r="A2047" t="s">
        <v>3580</v>
      </c>
      <c r="B2047" t="s">
        <v>3581</v>
      </c>
      <c r="C2047" t="s">
        <v>3015</v>
      </c>
      <c r="D2047" t="s">
        <v>3016</v>
      </c>
      <c r="E2047" t="s">
        <v>16029</v>
      </c>
      <c r="F2047" s="2">
        <v>14</v>
      </c>
      <c r="G2047" s="1">
        <v>38918</v>
      </c>
      <c r="H2047">
        <v>36323</v>
      </c>
      <c r="I2047">
        <v>36802.28</v>
      </c>
    </row>
    <row r="2048" spans="1:9" hidden="1">
      <c r="A2048" t="s">
        <v>3582</v>
      </c>
      <c r="B2048" t="s">
        <v>501</v>
      </c>
      <c r="C2048" t="s">
        <v>620</v>
      </c>
      <c r="D2048" t="s">
        <v>621</v>
      </c>
      <c r="E2048" t="s">
        <v>16008</v>
      </c>
      <c r="F2048" s="2">
        <v>4</v>
      </c>
      <c r="G2048" s="1">
        <v>43102</v>
      </c>
      <c r="H2048">
        <v>32270</v>
      </c>
      <c r="I2048">
        <v>31585.45</v>
      </c>
    </row>
    <row r="2049" spans="1:9" hidden="1">
      <c r="A2049" t="s">
        <v>3583</v>
      </c>
      <c r="B2049" t="s">
        <v>972</v>
      </c>
      <c r="C2049" t="s">
        <v>3584</v>
      </c>
      <c r="D2049" t="s">
        <v>3585</v>
      </c>
      <c r="E2049" t="s">
        <v>16006</v>
      </c>
      <c r="F2049" s="2">
        <v>16</v>
      </c>
      <c r="G2049" s="1">
        <v>29346</v>
      </c>
      <c r="H2049">
        <v>70126</v>
      </c>
      <c r="I2049">
        <v>68798.19</v>
      </c>
    </row>
    <row r="2050" spans="1:9" hidden="1">
      <c r="A2050" t="s">
        <v>3586</v>
      </c>
      <c r="B2050" t="s">
        <v>542</v>
      </c>
      <c r="C2050" t="s">
        <v>335</v>
      </c>
      <c r="D2050" t="s">
        <v>336</v>
      </c>
      <c r="E2050" t="s">
        <v>16010</v>
      </c>
      <c r="F2050" s="2">
        <v>330</v>
      </c>
      <c r="G2050" s="1">
        <v>41521</v>
      </c>
      <c r="H2050">
        <v>34633</v>
      </c>
      <c r="I2050">
        <v>37746.639999999999</v>
      </c>
    </row>
    <row r="2051" spans="1:9" hidden="1">
      <c r="A2051" t="s">
        <v>3587</v>
      </c>
      <c r="B2051" t="s">
        <v>1882</v>
      </c>
      <c r="C2051" t="s">
        <v>3161</v>
      </c>
      <c r="D2051" t="s">
        <v>3162</v>
      </c>
      <c r="E2051" t="s">
        <v>16001</v>
      </c>
      <c r="F2051" s="2">
        <v>106</v>
      </c>
      <c r="G2051" s="1">
        <v>27344</v>
      </c>
      <c r="H2051">
        <v>123642</v>
      </c>
      <c r="I2051">
        <v>157379.16</v>
      </c>
    </row>
    <row r="2052" spans="1:9" hidden="1">
      <c r="A2052" t="s">
        <v>3588</v>
      </c>
      <c r="B2052" t="s">
        <v>3589</v>
      </c>
      <c r="C2052" t="s">
        <v>984</v>
      </c>
      <c r="D2052" t="s">
        <v>985</v>
      </c>
      <c r="E2052" t="s">
        <v>1941</v>
      </c>
      <c r="F2052" s="2">
        <v>4</v>
      </c>
      <c r="G2052" s="1">
        <v>41715</v>
      </c>
      <c r="H2052">
        <v>53134</v>
      </c>
      <c r="I2052">
        <v>53093.53</v>
      </c>
    </row>
    <row r="2053" spans="1:9">
      <c r="A2053" t="s">
        <v>3590</v>
      </c>
      <c r="B2053" t="s">
        <v>3591</v>
      </c>
      <c r="C2053" t="s">
        <v>1775</v>
      </c>
      <c r="D2053" t="s">
        <v>1776</v>
      </c>
      <c r="E2053" t="s">
        <v>15997</v>
      </c>
      <c r="F2053" s="2">
        <v>397</v>
      </c>
      <c r="G2053" s="1">
        <v>43024</v>
      </c>
      <c r="H2053">
        <v>122400</v>
      </c>
      <c r="I2053">
        <v>122632.63</v>
      </c>
    </row>
    <row r="2054" spans="1:9" hidden="1">
      <c r="A2054" t="s">
        <v>3592</v>
      </c>
      <c r="B2054" t="s">
        <v>671</v>
      </c>
      <c r="C2054" t="s">
        <v>672</v>
      </c>
      <c r="D2054" t="s">
        <v>673</v>
      </c>
      <c r="E2054" t="s">
        <v>16002</v>
      </c>
      <c r="F2054" s="2">
        <v>1</v>
      </c>
      <c r="G2054" s="1">
        <v>37147</v>
      </c>
      <c r="H2054">
        <v>65138</v>
      </c>
      <c r="I2054">
        <v>98436.27</v>
      </c>
    </row>
    <row r="2055" spans="1:9" hidden="1">
      <c r="A2055" t="s">
        <v>3593</v>
      </c>
      <c r="B2055" t="s">
        <v>306</v>
      </c>
      <c r="C2055" t="s">
        <v>635</v>
      </c>
      <c r="D2055" t="s">
        <v>636</v>
      </c>
      <c r="E2055" t="s">
        <v>15994</v>
      </c>
      <c r="F2055" s="2">
        <v>602</v>
      </c>
      <c r="G2055" s="1">
        <v>36449</v>
      </c>
      <c r="H2055">
        <v>38517</v>
      </c>
      <c r="I2055">
        <v>65598.91</v>
      </c>
    </row>
    <row r="2056" spans="1:9" hidden="1">
      <c r="A2056" t="s">
        <v>3594</v>
      </c>
      <c r="B2056" t="s">
        <v>559</v>
      </c>
      <c r="C2056" t="s">
        <v>560</v>
      </c>
      <c r="D2056" t="s">
        <v>561</v>
      </c>
      <c r="E2056" t="s">
        <v>15994</v>
      </c>
      <c r="F2056" s="2">
        <v>302</v>
      </c>
      <c r="G2056" s="1">
        <v>39055</v>
      </c>
      <c r="H2056">
        <v>49802</v>
      </c>
      <c r="I2056">
        <v>68957.72</v>
      </c>
    </row>
    <row r="2057" spans="1:9" hidden="1">
      <c r="A2057" t="s">
        <v>3595</v>
      </c>
      <c r="B2057" t="s">
        <v>650</v>
      </c>
      <c r="C2057" t="s">
        <v>494</v>
      </c>
      <c r="D2057" t="s">
        <v>495</v>
      </c>
      <c r="E2057" t="s">
        <v>15994</v>
      </c>
      <c r="F2057" s="2">
        <v>701</v>
      </c>
      <c r="G2057" s="1">
        <v>40822</v>
      </c>
      <c r="H2057">
        <v>38876</v>
      </c>
      <c r="I2057">
        <v>47638.29</v>
      </c>
    </row>
    <row r="2058" spans="1:9" hidden="1">
      <c r="A2058" t="s">
        <v>3596</v>
      </c>
      <c r="B2058" t="s">
        <v>905</v>
      </c>
      <c r="C2058" t="s">
        <v>906</v>
      </c>
      <c r="D2058" t="s">
        <v>907</v>
      </c>
      <c r="E2058" t="s">
        <v>16015</v>
      </c>
      <c r="F2058" s="2">
        <v>116</v>
      </c>
      <c r="G2058" s="1">
        <v>43533</v>
      </c>
      <c r="H2058">
        <v>35168</v>
      </c>
      <c r="I2058">
        <v>9583.36</v>
      </c>
    </row>
    <row r="2059" spans="1:9" hidden="1">
      <c r="A2059" t="s">
        <v>3597</v>
      </c>
      <c r="B2059" t="s">
        <v>1091</v>
      </c>
      <c r="C2059" t="s">
        <v>1441</v>
      </c>
      <c r="D2059" t="s">
        <v>1442</v>
      </c>
      <c r="E2059" t="s">
        <v>16040</v>
      </c>
      <c r="F2059" s="2">
        <v>2</v>
      </c>
      <c r="G2059" s="1">
        <v>42338</v>
      </c>
      <c r="H2059">
        <v>39101</v>
      </c>
      <c r="I2059">
        <v>38708.31</v>
      </c>
    </row>
    <row r="2060" spans="1:9">
      <c r="A2060" t="s">
        <v>3598</v>
      </c>
      <c r="B2060" t="s">
        <v>40</v>
      </c>
      <c r="C2060" t="s">
        <v>253</v>
      </c>
      <c r="D2060" t="s">
        <v>254</v>
      </c>
      <c r="E2060" t="s">
        <v>15997</v>
      </c>
      <c r="F2060" s="2">
        <v>220</v>
      </c>
      <c r="G2060" s="1">
        <v>38442</v>
      </c>
      <c r="H2060">
        <v>101031</v>
      </c>
      <c r="I2060">
        <v>142062.01</v>
      </c>
    </row>
    <row r="2061" spans="1:9">
      <c r="A2061" t="s">
        <v>3599</v>
      </c>
      <c r="B2061" t="s">
        <v>81</v>
      </c>
      <c r="C2061" t="s">
        <v>1521</v>
      </c>
      <c r="D2061" t="s">
        <v>1522</v>
      </c>
      <c r="E2061" t="s">
        <v>15997</v>
      </c>
      <c r="F2061" s="2">
        <v>31</v>
      </c>
      <c r="G2061" s="1">
        <v>43354</v>
      </c>
      <c r="H2061">
        <v>80295</v>
      </c>
      <c r="I2061">
        <v>65360.1</v>
      </c>
    </row>
    <row r="2062" spans="1:9" hidden="1">
      <c r="A2062" t="s">
        <v>3600</v>
      </c>
      <c r="B2062" t="s">
        <v>24</v>
      </c>
      <c r="C2062" t="s">
        <v>3601</v>
      </c>
      <c r="D2062" t="s">
        <v>3602</v>
      </c>
      <c r="E2062" t="s">
        <v>15998</v>
      </c>
      <c r="F2062" s="2">
        <v>9</v>
      </c>
      <c r="G2062" s="1">
        <v>41652</v>
      </c>
      <c r="H2062">
        <v>75838</v>
      </c>
      <c r="I2062">
        <v>73954.34</v>
      </c>
    </row>
    <row r="2063" spans="1:9" hidden="1">
      <c r="A2063" t="s">
        <v>3603</v>
      </c>
      <c r="B2063" t="s">
        <v>1401</v>
      </c>
      <c r="C2063" t="s">
        <v>1402</v>
      </c>
      <c r="D2063" t="s">
        <v>1403</v>
      </c>
      <c r="E2063" t="s">
        <v>16004</v>
      </c>
      <c r="F2063" s="2">
        <v>10</v>
      </c>
      <c r="G2063" s="1">
        <v>41123</v>
      </c>
      <c r="H2063">
        <v>64600</v>
      </c>
      <c r="I2063">
        <v>65113.53</v>
      </c>
    </row>
    <row r="2064" spans="1:9" hidden="1">
      <c r="A2064" t="s">
        <v>3604</v>
      </c>
      <c r="B2064" t="s">
        <v>356</v>
      </c>
      <c r="C2064" t="s">
        <v>377</v>
      </c>
      <c r="D2064" t="s">
        <v>378</v>
      </c>
      <c r="E2064" t="s">
        <v>15994</v>
      </c>
      <c r="F2064" s="2">
        <v>212</v>
      </c>
      <c r="G2064" s="1">
        <v>39195</v>
      </c>
      <c r="H2064">
        <v>47907</v>
      </c>
      <c r="I2064">
        <v>56994.3</v>
      </c>
    </row>
    <row r="2065" spans="1:9" hidden="1">
      <c r="A2065" t="s">
        <v>3605</v>
      </c>
      <c r="B2065" t="s">
        <v>1401</v>
      </c>
      <c r="C2065" t="s">
        <v>1402</v>
      </c>
      <c r="D2065" t="s">
        <v>1403</v>
      </c>
      <c r="E2065" t="s">
        <v>16004</v>
      </c>
      <c r="F2065" s="2">
        <v>10</v>
      </c>
      <c r="G2065" s="1">
        <v>41333</v>
      </c>
      <c r="H2065">
        <v>64505</v>
      </c>
      <c r="I2065">
        <v>65414.2</v>
      </c>
    </row>
    <row r="2066" spans="1:9" hidden="1">
      <c r="A2066" t="s">
        <v>3606</v>
      </c>
      <c r="B2066" t="s">
        <v>463</v>
      </c>
      <c r="C2066" t="s">
        <v>1128</v>
      </c>
      <c r="D2066" t="s">
        <v>1129</v>
      </c>
      <c r="E2066" t="s">
        <v>16019</v>
      </c>
      <c r="F2066" s="2">
        <v>103</v>
      </c>
      <c r="G2066" s="1">
        <v>33476</v>
      </c>
      <c r="H2066">
        <v>62088</v>
      </c>
      <c r="I2066">
        <v>62437.49</v>
      </c>
    </row>
    <row r="2067" spans="1:9" hidden="1">
      <c r="A2067" t="s">
        <v>3607</v>
      </c>
      <c r="B2067" t="s">
        <v>1266</v>
      </c>
      <c r="C2067" t="s">
        <v>1402</v>
      </c>
      <c r="D2067" t="s">
        <v>1403</v>
      </c>
      <c r="E2067" t="s">
        <v>16004</v>
      </c>
      <c r="F2067" s="2">
        <v>10</v>
      </c>
      <c r="G2067" s="1">
        <v>43629</v>
      </c>
      <c r="H2067">
        <v>117000</v>
      </c>
    </row>
    <row r="2068" spans="1:9" hidden="1">
      <c r="A2068" t="s">
        <v>3608</v>
      </c>
      <c r="B2068" t="s">
        <v>140</v>
      </c>
      <c r="C2068" t="s">
        <v>3091</v>
      </c>
      <c r="D2068" t="s">
        <v>3092</v>
      </c>
      <c r="E2068" t="s">
        <v>16004</v>
      </c>
      <c r="F2068" s="2">
        <v>103</v>
      </c>
      <c r="G2068" s="1">
        <v>37265</v>
      </c>
      <c r="H2068">
        <v>64389</v>
      </c>
      <c r="I2068">
        <v>66019.289999999994</v>
      </c>
    </row>
    <row r="2069" spans="1:9" hidden="1">
      <c r="A2069" t="s">
        <v>3609</v>
      </c>
      <c r="B2069" t="s">
        <v>48</v>
      </c>
      <c r="C2069" t="s">
        <v>49</v>
      </c>
      <c r="D2069" t="s">
        <v>50</v>
      </c>
      <c r="E2069" t="s">
        <v>16003</v>
      </c>
      <c r="F2069" s="2">
        <v>2</v>
      </c>
      <c r="G2069" s="1">
        <v>42884</v>
      </c>
      <c r="H2069">
        <v>28554</v>
      </c>
      <c r="I2069">
        <v>1917</v>
      </c>
    </row>
    <row r="2070" spans="1:9" hidden="1">
      <c r="A2070" t="s">
        <v>3610</v>
      </c>
      <c r="B2070" t="s">
        <v>2450</v>
      </c>
      <c r="C2070" t="s">
        <v>1277</v>
      </c>
      <c r="D2070" t="s">
        <v>1278</v>
      </c>
      <c r="E2070" t="s">
        <v>16038</v>
      </c>
      <c r="F2070" s="2">
        <v>4</v>
      </c>
      <c r="G2070" s="1">
        <v>39853</v>
      </c>
      <c r="H2070">
        <v>54728</v>
      </c>
      <c r="I2070">
        <v>53653.47</v>
      </c>
    </row>
    <row r="2071" spans="1:9">
      <c r="A2071" t="s">
        <v>3611</v>
      </c>
      <c r="B2071" t="s">
        <v>3612</v>
      </c>
      <c r="C2071" t="s">
        <v>1898</v>
      </c>
      <c r="D2071" t="s">
        <v>1899</v>
      </c>
      <c r="E2071" t="s">
        <v>15997</v>
      </c>
      <c r="F2071" s="2">
        <v>302</v>
      </c>
      <c r="G2071" s="1">
        <v>41666</v>
      </c>
      <c r="H2071">
        <v>75095</v>
      </c>
      <c r="I2071">
        <v>87806.16</v>
      </c>
    </row>
    <row r="2072" spans="1:9">
      <c r="A2072" t="s">
        <v>3613</v>
      </c>
      <c r="B2072" t="s">
        <v>20</v>
      </c>
      <c r="C2072" t="s">
        <v>555</v>
      </c>
      <c r="D2072" t="s">
        <v>556</v>
      </c>
      <c r="E2072" t="s">
        <v>15997</v>
      </c>
      <c r="F2072" s="2">
        <v>93</v>
      </c>
      <c r="G2072" s="1">
        <v>41382</v>
      </c>
      <c r="H2072">
        <v>72977</v>
      </c>
      <c r="I2072">
        <v>86187.75</v>
      </c>
    </row>
    <row r="2073" spans="1:9" hidden="1">
      <c r="A2073" t="s">
        <v>3614</v>
      </c>
      <c r="B2073" t="s">
        <v>2584</v>
      </c>
      <c r="C2073" t="s">
        <v>2585</v>
      </c>
      <c r="D2073" t="s">
        <v>2586</v>
      </c>
      <c r="E2073" t="s">
        <v>16008</v>
      </c>
      <c r="F2073" s="2">
        <v>81</v>
      </c>
      <c r="G2073" s="1">
        <v>35471</v>
      </c>
      <c r="H2073">
        <v>35194</v>
      </c>
      <c r="I2073">
        <v>51261.41</v>
      </c>
    </row>
    <row r="2074" spans="1:9" hidden="1">
      <c r="A2074" t="s">
        <v>3615</v>
      </c>
      <c r="B2074" t="s">
        <v>244</v>
      </c>
      <c r="C2074" t="s">
        <v>245</v>
      </c>
      <c r="D2074" t="s">
        <v>246</v>
      </c>
      <c r="E2074" t="s">
        <v>16017</v>
      </c>
      <c r="F2074" s="2">
        <v>786</v>
      </c>
      <c r="G2074" s="1">
        <v>40808</v>
      </c>
      <c r="H2074">
        <v>10974</v>
      </c>
      <c r="I2074">
        <v>10792.29</v>
      </c>
    </row>
    <row r="2075" spans="1:9" hidden="1">
      <c r="A2075" t="s">
        <v>3616</v>
      </c>
      <c r="B2075" t="s">
        <v>361</v>
      </c>
      <c r="C2075" t="s">
        <v>3089</v>
      </c>
      <c r="D2075" t="s">
        <v>3090</v>
      </c>
      <c r="E2075" t="s">
        <v>16026</v>
      </c>
      <c r="F2075" s="2">
        <v>113</v>
      </c>
      <c r="G2075" s="1">
        <v>43279</v>
      </c>
      <c r="H2075">
        <v>74422</v>
      </c>
      <c r="I2075">
        <v>6016.85</v>
      </c>
    </row>
    <row r="2076" spans="1:9" hidden="1">
      <c r="A2076" t="s">
        <v>3616</v>
      </c>
      <c r="B2076" t="s">
        <v>140</v>
      </c>
      <c r="C2076" t="s">
        <v>3091</v>
      </c>
      <c r="D2076" t="s">
        <v>3092</v>
      </c>
      <c r="E2076" t="s">
        <v>16004</v>
      </c>
      <c r="F2076" s="2">
        <v>103</v>
      </c>
      <c r="G2076" s="1">
        <v>42996</v>
      </c>
      <c r="H2076">
        <v>57819</v>
      </c>
      <c r="I2076">
        <v>54938.82</v>
      </c>
    </row>
    <row r="2077" spans="1:9">
      <c r="A2077" t="s">
        <v>3617</v>
      </c>
      <c r="B2077" t="s">
        <v>20</v>
      </c>
      <c r="C2077" t="s">
        <v>838</v>
      </c>
      <c r="D2077" t="s">
        <v>839</v>
      </c>
      <c r="E2077" t="s">
        <v>15997</v>
      </c>
      <c r="F2077" s="2">
        <v>324</v>
      </c>
      <c r="G2077" s="1">
        <v>40540</v>
      </c>
      <c r="H2077">
        <v>76547</v>
      </c>
      <c r="I2077">
        <v>112421.73</v>
      </c>
    </row>
    <row r="2078" spans="1:9" hidden="1">
      <c r="A2078" t="s">
        <v>3618</v>
      </c>
      <c r="B2078" t="s">
        <v>244</v>
      </c>
      <c r="C2078" t="s">
        <v>245</v>
      </c>
      <c r="D2078" t="s">
        <v>246</v>
      </c>
      <c r="E2078" t="s">
        <v>16017</v>
      </c>
      <c r="F2078" s="2">
        <v>786</v>
      </c>
      <c r="G2078" s="1">
        <v>39062</v>
      </c>
      <c r="H2078">
        <v>11303</v>
      </c>
      <c r="I2078">
        <v>10854.16</v>
      </c>
    </row>
    <row r="2079" spans="1:9" hidden="1">
      <c r="A2079" t="s">
        <v>3619</v>
      </c>
      <c r="B2079" t="s">
        <v>542</v>
      </c>
      <c r="C2079" t="s">
        <v>635</v>
      </c>
      <c r="D2079" t="s">
        <v>636</v>
      </c>
      <c r="E2079" t="s">
        <v>15994</v>
      </c>
      <c r="F2079" s="2">
        <v>602</v>
      </c>
      <c r="G2079" s="1">
        <v>42422</v>
      </c>
      <c r="H2079">
        <v>33727</v>
      </c>
      <c r="I2079">
        <v>76812.53</v>
      </c>
    </row>
    <row r="2080" spans="1:9" hidden="1">
      <c r="A2080" t="s">
        <v>3620</v>
      </c>
      <c r="B2080" t="s">
        <v>1604</v>
      </c>
      <c r="C2080" t="s">
        <v>828</v>
      </c>
      <c r="D2080" t="s">
        <v>829</v>
      </c>
      <c r="E2080" t="s">
        <v>16004</v>
      </c>
      <c r="F2080" s="2">
        <v>27</v>
      </c>
      <c r="G2080" s="1">
        <v>39387</v>
      </c>
      <c r="H2080">
        <v>48312</v>
      </c>
      <c r="I2080">
        <v>51186.02</v>
      </c>
    </row>
    <row r="2081" spans="1:9" hidden="1">
      <c r="A2081" t="s">
        <v>3621</v>
      </c>
      <c r="B2081" t="s">
        <v>3622</v>
      </c>
      <c r="C2081" t="s">
        <v>3072</v>
      </c>
      <c r="D2081" t="s">
        <v>3073</v>
      </c>
      <c r="E2081" t="s">
        <v>6057</v>
      </c>
      <c r="F2081" s="2">
        <v>2</v>
      </c>
      <c r="G2081" s="1">
        <v>39107</v>
      </c>
      <c r="H2081">
        <v>38637</v>
      </c>
      <c r="I2081">
        <v>39431.360000000001</v>
      </c>
    </row>
    <row r="2082" spans="1:9" hidden="1">
      <c r="A2082" t="s">
        <v>3623</v>
      </c>
      <c r="B2082" t="s">
        <v>1035</v>
      </c>
      <c r="C2082" t="s">
        <v>2983</v>
      </c>
      <c r="D2082" t="s">
        <v>2984</v>
      </c>
      <c r="E2082" t="s">
        <v>16001</v>
      </c>
      <c r="F2082" s="2">
        <v>221</v>
      </c>
      <c r="G2082" s="1">
        <v>37263</v>
      </c>
      <c r="H2082">
        <v>83775</v>
      </c>
      <c r="I2082">
        <v>95846.56</v>
      </c>
    </row>
    <row r="2083" spans="1:9" hidden="1">
      <c r="A2083" t="s">
        <v>3624</v>
      </c>
      <c r="B2083" t="s">
        <v>1408</v>
      </c>
      <c r="C2083" t="s">
        <v>197</v>
      </c>
      <c r="D2083" t="s">
        <v>198</v>
      </c>
      <c r="E2083" t="s">
        <v>15995</v>
      </c>
      <c r="F2083" s="2">
        <v>85</v>
      </c>
      <c r="G2083" s="1">
        <v>38950</v>
      </c>
      <c r="H2083">
        <v>54644</v>
      </c>
      <c r="I2083">
        <v>54391.82</v>
      </c>
    </row>
    <row r="2084" spans="1:9" hidden="1">
      <c r="A2084" t="s">
        <v>3625</v>
      </c>
      <c r="B2084" t="s">
        <v>114</v>
      </c>
      <c r="C2084" t="s">
        <v>1789</v>
      </c>
      <c r="D2084" t="s">
        <v>1790</v>
      </c>
      <c r="E2084" t="s">
        <v>16019</v>
      </c>
      <c r="F2084" s="2">
        <v>414</v>
      </c>
      <c r="G2084" s="1">
        <v>34813</v>
      </c>
      <c r="H2084">
        <v>35226</v>
      </c>
      <c r="I2084">
        <v>42427.45</v>
      </c>
    </row>
    <row r="2085" spans="1:9" hidden="1">
      <c r="A2085" t="s">
        <v>3626</v>
      </c>
      <c r="B2085" t="s">
        <v>1599</v>
      </c>
      <c r="C2085" t="s">
        <v>2572</v>
      </c>
      <c r="D2085" t="s">
        <v>2573</v>
      </c>
      <c r="E2085" t="s">
        <v>16004</v>
      </c>
      <c r="F2085" s="2">
        <v>8</v>
      </c>
      <c r="G2085" s="1">
        <v>43656</v>
      </c>
      <c r="H2085">
        <v>48000</v>
      </c>
    </row>
    <row r="2086" spans="1:9" hidden="1">
      <c r="A2086" t="s">
        <v>3627</v>
      </c>
      <c r="B2086" t="s">
        <v>579</v>
      </c>
      <c r="C2086" t="s">
        <v>3628</v>
      </c>
      <c r="D2086" t="s">
        <v>3629</v>
      </c>
      <c r="E2086" t="s">
        <v>16006</v>
      </c>
      <c r="F2086" s="2">
        <v>62</v>
      </c>
      <c r="G2086" s="1">
        <v>43325</v>
      </c>
      <c r="H2086">
        <v>64505</v>
      </c>
      <c r="I2086">
        <v>49359.4</v>
      </c>
    </row>
    <row r="2087" spans="1:9">
      <c r="A2087" t="s">
        <v>3630</v>
      </c>
      <c r="B2087" t="s">
        <v>20</v>
      </c>
      <c r="C2087" t="s">
        <v>518</v>
      </c>
      <c r="D2087" t="s">
        <v>519</v>
      </c>
      <c r="E2087" t="s">
        <v>15997</v>
      </c>
      <c r="F2087" s="2">
        <v>1</v>
      </c>
      <c r="G2087" s="1">
        <v>41367</v>
      </c>
      <c r="H2087">
        <v>72977</v>
      </c>
      <c r="I2087">
        <v>81148.759999999995</v>
      </c>
    </row>
    <row r="2088" spans="1:9" hidden="1">
      <c r="A2088" t="s">
        <v>3631</v>
      </c>
      <c r="B2088" t="s">
        <v>720</v>
      </c>
      <c r="C2088" t="s">
        <v>2215</v>
      </c>
      <c r="D2088" t="s">
        <v>2216</v>
      </c>
      <c r="E2088" t="s">
        <v>16026</v>
      </c>
      <c r="F2088" s="2">
        <v>196</v>
      </c>
      <c r="G2088" s="1">
        <v>42173</v>
      </c>
      <c r="H2088">
        <v>32739</v>
      </c>
    </row>
    <row r="2089" spans="1:9" hidden="1">
      <c r="A2089" t="s">
        <v>3631</v>
      </c>
      <c r="B2089" t="s">
        <v>1119</v>
      </c>
      <c r="C2089" t="s">
        <v>1120</v>
      </c>
      <c r="D2089" t="s">
        <v>1121</v>
      </c>
      <c r="E2089" t="s">
        <v>16004</v>
      </c>
      <c r="F2089" s="2">
        <v>96</v>
      </c>
      <c r="G2089" s="1">
        <v>39264</v>
      </c>
      <c r="H2089">
        <v>28313</v>
      </c>
      <c r="I2089">
        <v>31233.58</v>
      </c>
    </row>
    <row r="2090" spans="1:9">
      <c r="A2090" t="s">
        <v>3632</v>
      </c>
      <c r="B2090" t="s">
        <v>20</v>
      </c>
      <c r="C2090" t="s">
        <v>624</v>
      </c>
      <c r="D2090" t="s">
        <v>625</v>
      </c>
      <c r="E2090" t="s">
        <v>15997</v>
      </c>
      <c r="F2090" s="2">
        <v>2</v>
      </c>
      <c r="G2090" s="1">
        <v>38993</v>
      </c>
      <c r="H2090">
        <v>80295</v>
      </c>
      <c r="I2090">
        <v>97523.92</v>
      </c>
    </row>
    <row r="2091" spans="1:9" hidden="1">
      <c r="A2091" t="s">
        <v>3633</v>
      </c>
      <c r="B2091" t="s">
        <v>3634</v>
      </c>
      <c r="C2091" t="s">
        <v>917</v>
      </c>
      <c r="D2091" t="s">
        <v>918</v>
      </c>
      <c r="E2091" t="s">
        <v>16029</v>
      </c>
      <c r="F2091" s="2">
        <v>13</v>
      </c>
      <c r="G2091" s="1">
        <v>43200</v>
      </c>
      <c r="H2091">
        <v>62220</v>
      </c>
      <c r="I2091">
        <v>62412.45</v>
      </c>
    </row>
    <row r="2092" spans="1:9" hidden="1">
      <c r="A2092" t="s">
        <v>3635</v>
      </c>
      <c r="B2092" t="s">
        <v>89</v>
      </c>
      <c r="C2092" t="s">
        <v>90</v>
      </c>
      <c r="D2092" t="s">
        <v>91</v>
      </c>
      <c r="E2092" t="s">
        <v>16005</v>
      </c>
      <c r="F2092" s="2">
        <v>15</v>
      </c>
      <c r="G2092" s="1">
        <v>39975</v>
      </c>
      <c r="H2092">
        <v>24960</v>
      </c>
      <c r="I2092">
        <v>2724</v>
      </c>
    </row>
    <row r="2093" spans="1:9">
      <c r="A2093" t="s">
        <v>3636</v>
      </c>
      <c r="B2093" t="s">
        <v>69</v>
      </c>
      <c r="C2093" t="s">
        <v>1775</v>
      </c>
      <c r="D2093" t="s">
        <v>1776</v>
      </c>
      <c r="E2093" t="s">
        <v>15997</v>
      </c>
      <c r="F2093" s="2">
        <v>397</v>
      </c>
      <c r="G2093" s="1">
        <v>30550</v>
      </c>
      <c r="H2093">
        <v>41757</v>
      </c>
      <c r="I2093">
        <v>55005.919999999998</v>
      </c>
    </row>
    <row r="2094" spans="1:9" hidden="1">
      <c r="A2094" t="s">
        <v>3637</v>
      </c>
      <c r="B2094" t="s">
        <v>148</v>
      </c>
      <c r="C2094" t="s">
        <v>1362</v>
      </c>
      <c r="D2094" t="s">
        <v>1363</v>
      </c>
      <c r="E2094" t="s">
        <v>16004</v>
      </c>
      <c r="F2094" s="2">
        <v>92</v>
      </c>
      <c r="G2094" s="1">
        <v>34333</v>
      </c>
      <c r="H2094">
        <v>57039</v>
      </c>
      <c r="I2094">
        <v>58034.95</v>
      </c>
    </row>
    <row r="2095" spans="1:9" hidden="1">
      <c r="A2095" t="s">
        <v>3638</v>
      </c>
      <c r="B2095" t="s">
        <v>1599</v>
      </c>
      <c r="C2095" t="s">
        <v>2572</v>
      </c>
      <c r="D2095" t="s">
        <v>2573</v>
      </c>
      <c r="E2095" t="s">
        <v>16004</v>
      </c>
      <c r="F2095" s="2">
        <v>8</v>
      </c>
      <c r="G2095" s="1">
        <v>38892</v>
      </c>
      <c r="H2095">
        <v>46614</v>
      </c>
      <c r="I2095">
        <v>46757.48</v>
      </c>
    </row>
    <row r="2096" spans="1:9" hidden="1">
      <c r="A2096" t="s">
        <v>3639</v>
      </c>
      <c r="B2096" t="s">
        <v>330</v>
      </c>
      <c r="C2096" t="s">
        <v>1741</v>
      </c>
      <c r="D2096" t="s">
        <v>1742</v>
      </c>
      <c r="E2096" t="s">
        <v>15998</v>
      </c>
      <c r="F2096" s="2">
        <v>12</v>
      </c>
      <c r="G2096" s="1">
        <v>37914</v>
      </c>
      <c r="H2096">
        <v>76147</v>
      </c>
      <c r="I2096">
        <v>75346.28</v>
      </c>
    </row>
    <row r="2097" spans="1:9" hidden="1">
      <c r="A2097" t="s">
        <v>3640</v>
      </c>
      <c r="B2097" t="s">
        <v>409</v>
      </c>
      <c r="C2097" t="s">
        <v>572</v>
      </c>
      <c r="D2097" t="s">
        <v>573</v>
      </c>
      <c r="E2097" t="s">
        <v>16001</v>
      </c>
      <c r="F2097" s="2">
        <v>136</v>
      </c>
      <c r="G2097" s="1">
        <v>39378</v>
      </c>
      <c r="H2097">
        <v>69980</v>
      </c>
      <c r="I2097">
        <v>85177.36</v>
      </c>
    </row>
    <row r="2098" spans="1:9">
      <c r="A2098" t="s">
        <v>3641</v>
      </c>
      <c r="B2098" t="s">
        <v>69</v>
      </c>
      <c r="C2098" t="s">
        <v>3348</v>
      </c>
      <c r="D2098" t="s">
        <v>3349</v>
      </c>
      <c r="E2098" t="s">
        <v>15997</v>
      </c>
      <c r="F2098" s="2">
        <v>332</v>
      </c>
      <c r="G2098" s="1">
        <v>32814</v>
      </c>
      <c r="H2098">
        <v>40668</v>
      </c>
      <c r="I2098">
        <v>58519.73</v>
      </c>
    </row>
    <row r="2099" spans="1:9" hidden="1">
      <c r="A2099" t="s">
        <v>3642</v>
      </c>
      <c r="B2099" t="s">
        <v>3643</v>
      </c>
      <c r="C2099" t="s">
        <v>78</v>
      </c>
      <c r="D2099" t="s">
        <v>79</v>
      </c>
      <c r="E2099" t="s">
        <v>16007</v>
      </c>
      <c r="F2099" s="2">
        <v>1</v>
      </c>
      <c r="G2099" s="1">
        <v>42082</v>
      </c>
      <c r="H2099">
        <v>34993</v>
      </c>
      <c r="I2099">
        <v>34886.949999999997</v>
      </c>
    </row>
    <row r="2100" spans="1:9">
      <c r="A2100" t="s">
        <v>3644</v>
      </c>
      <c r="B2100" t="s">
        <v>165</v>
      </c>
      <c r="C2100" t="s">
        <v>555</v>
      </c>
      <c r="D2100" t="s">
        <v>556</v>
      </c>
      <c r="E2100" t="s">
        <v>15997</v>
      </c>
      <c r="F2100" s="2">
        <v>93</v>
      </c>
      <c r="G2100" s="1">
        <v>38951</v>
      </c>
      <c r="H2100">
        <v>89256</v>
      </c>
      <c r="I2100">
        <v>116475.97</v>
      </c>
    </row>
    <row r="2101" spans="1:9" hidden="1">
      <c r="A2101" t="s">
        <v>3645</v>
      </c>
      <c r="B2101" t="s">
        <v>69</v>
      </c>
      <c r="C2101" t="s">
        <v>134</v>
      </c>
      <c r="D2101" t="s">
        <v>135</v>
      </c>
      <c r="E2101" t="s">
        <v>16012</v>
      </c>
      <c r="F2101" s="2">
        <v>3</v>
      </c>
      <c r="G2101" s="1">
        <v>40290</v>
      </c>
      <c r="H2101">
        <v>36312</v>
      </c>
      <c r="I2101">
        <v>37897.32</v>
      </c>
    </row>
    <row r="2102" spans="1:9">
      <c r="A2102" t="s">
        <v>3646</v>
      </c>
      <c r="B2102" t="s">
        <v>152</v>
      </c>
      <c r="C2102" t="s">
        <v>1978</v>
      </c>
      <c r="D2102" t="s">
        <v>1979</v>
      </c>
      <c r="E2102" t="s">
        <v>15997</v>
      </c>
      <c r="F2102" s="2">
        <v>396</v>
      </c>
      <c r="G2102" s="1">
        <v>38869</v>
      </c>
      <c r="H2102">
        <v>67600</v>
      </c>
      <c r="I2102">
        <v>0</v>
      </c>
    </row>
    <row r="2103" spans="1:9" hidden="1">
      <c r="A2103" t="s">
        <v>3647</v>
      </c>
      <c r="B2103" t="s">
        <v>382</v>
      </c>
      <c r="C2103" t="s">
        <v>310</v>
      </c>
      <c r="D2103" t="s">
        <v>311</v>
      </c>
      <c r="E2103" t="s">
        <v>15998</v>
      </c>
      <c r="F2103" s="2">
        <v>10</v>
      </c>
      <c r="G2103" s="1">
        <v>43357</v>
      </c>
      <c r="H2103">
        <v>38926</v>
      </c>
      <c r="I2103">
        <v>24216.04</v>
      </c>
    </row>
    <row r="2104" spans="1:9" hidden="1">
      <c r="A2104" t="s">
        <v>3648</v>
      </c>
      <c r="B2104" t="s">
        <v>36</v>
      </c>
      <c r="C2104" t="s">
        <v>511</v>
      </c>
      <c r="D2104" t="s">
        <v>512</v>
      </c>
      <c r="E2104" t="s">
        <v>16001</v>
      </c>
      <c r="F2104" s="2">
        <v>147</v>
      </c>
      <c r="G2104" s="1">
        <v>39378</v>
      </c>
      <c r="H2104">
        <v>72007</v>
      </c>
      <c r="I2104">
        <v>89904.21</v>
      </c>
    </row>
    <row r="2105" spans="1:9">
      <c r="A2105" t="s">
        <v>3649</v>
      </c>
      <c r="B2105" t="s">
        <v>20</v>
      </c>
      <c r="C2105" t="s">
        <v>130</v>
      </c>
      <c r="D2105" t="s">
        <v>131</v>
      </c>
      <c r="E2105" t="s">
        <v>15997</v>
      </c>
      <c r="F2105" s="2">
        <v>34</v>
      </c>
      <c r="G2105" s="1">
        <v>32251</v>
      </c>
      <c r="H2105">
        <v>92548</v>
      </c>
      <c r="I2105">
        <v>117426.09</v>
      </c>
    </row>
    <row r="2106" spans="1:9" hidden="1">
      <c r="A2106" t="s">
        <v>3650</v>
      </c>
      <c r="B2106" t="s">
        <v>3651</v>
      </c>
      <c r="C2106" t="s">
        <v>1714</v>
      </c>
      <c r="D2106" t="s">
        <v>1715</v>
      </c>
      <c r="E2106" t="s">
        <v>16004</v>
      </c>
      <c r="F2106" s="2">
        <v>42</v>
      </c>
      <c r="G2106" s="1">
        <v>41109</v>
      </c>
      <c r="H2106">
        <v>50928</v>
      </c>
      <c r="I2106">
        <v>55286.68</v>
      </c>
    </row>
    <row r="2107" spans="1:9" hidden="1">
      <c r="A2107" t="s">
        <v>3652</v>
      </c>
      <c r="B2107" t="s">
        <v>69</v>
      </c>
      <c r="C2107" t="s">
        <v>104</v>
      </c>
      <c r="D2107" t="s">
        <v>105</v>
      </c>
      <c r="E2107" t="s">
        <v>16007</v>
      </c>
      <c r="F2107" s="2">
        <v>301</v>
      </c>
      <c r="G2107" s="1">
        <v>39237</v>
      </c>
      <c r="H2107">
        <v>37401</v>
      </c>
      <c r="I2107">
        <v>44004.28</v>
      </c>
    </row>
    <row r="2108" spans="1:9" hidden="1">
      <c r="A2108" t="s">
        <v>3653</v>
      </c>
      <c r="B2108" t="s">
        <v>2269</v>
      </c>
      <c r="C2108" t="s">
        <v>3654</v>
      </c>
      <c r="D2108" t="s">
        <v>3655</v>
      </c>
      <c r="E2108" t="s">
        <v>15995</v>
      </c>
      <c r="F2108" s="2">
        <v>28</v>
      </c>
      <c r="G2108" s="1">
        <v>43549</v>
      </c>
      <c r="H2108">
        <v>50000</v>
      </c>
      <c r="I2108">
        <v>11538.48</v>
      </c>
    </row>
    <row r="2109" spans="1:9" hidden="1">
      <c r="A2109" t="s">
        <v>3656</v>
      </c>
      <c r="B2109" t="s">
        <v>1262</v>
      </c>
      <c r="C2109" t="s">
        <v>250</v>
      </c>
      <c r="D2109" t="s">
        <v>251</v>
      </c>
      <c r="E2109" t="s">
        <v>16018</v>
      </c>
      <c r="F2109" s="2">
        <v>1</v>
      </c>
      <c r="G2109" s="1">
        <v>39195</v>
      </c>
      <c r="H2109">
        <v>65600</v>
      </c>
      <c r="I2109">
        <v>66306.990000000005</v>
      </c>
    </row>
    <row r="2110" spans="1:9">
      <c r="A2110" t="s">
        <v>3657</v>
      </c>
      <c r="B2110" t="s">
        <v>40</v>
      </c>
      <c r="C2110" t="s">
        <v>1318</v>
      </c>
      <c r="D2110" t="s">
        <v>1319</v>
      </c>
      <c r="E2110" t="s">
        <v>15997</v>
      </c>
      <c r="F2110" s="2">
        <v>97</v>
      </c>
      <c r="G2110" s="1">
        <v>35597</v>
      </c>
      <c r="H2110">
        <v>100211</v>
      </c>
      <c r="I2110">
        <v>143544.85</v>
      </c>
    </row>
    <row r="2111" spans="1:9" hidden="1">
      <c r="A2111" t="s">
        <v>3658</v>
      </c>
      <c r="B2111" t="s">
        <v>2450</v>
      </c>
      <c r="C2111" t="s">
        <v>119</v>
      </c>
      <c r="D2111" t="s">
        <v>120</v>
      </c>
      <c r="E2111" t="s">
        <v>15994</v>
      </c>
      <c r="F2111" s="2">
        <v>100</v>
      </c>
      <c r="G2111" s="1">
        <v>33904</v>
      </c>
      <c r="H2111">
        <v>59510</v>
      </c>
      <c r="I2111">
        <v>60114.89</v>
      </c>
    </row>
    <row r="2112" spans="1:9" hidden="1">
      <c r="A2112" t="s">
        <v>3659</v>
      </c>
      <c r="B2112" t="s">
        <v>3286</v>
      </c>
      <c r="C2112" t="s">
        <v>526</v>
      </c>
      <c r="D2112" t="s">
        <v>527</v>
      </c>
      <c r="E2112" t="s">
        <v>16004</v>
      </c>
      <c r="F2112" s="2">
        <v>18</v>
      </c>
      <c r="G2112" s="1">
        <v>42695</v>
      </c>
      <c r="H2112">
        <v>36561</v>
      </c>
      <c r="I2112">
        <v>37736.07</v>
      </c>
    </row>
    <row r="2113" spans="1:9" hidden="1">
      <c r="A2113" t="s">
        <v>3660</v>
      </c>
      <c r="B2113" t="s">
        <v>3661</v>
      </c>
      <c r="C2113" t="s">
        <v>925</v>
      </c>
      <c r="D2113" t="s">
        <v>926</v>
      </c>
      <c r="E2113" t="s">
        <v>15998</v>
      </c>
      <c r="F2113" s="2">
        <v>1</v>
      </c>
      <c r="G2113" s="1">
        <v>39098</v>
      </c>
      <c r="H2113">
        <v>83733</v>
      </c>
      <c r="I2113">
        <v>81478.44</v>
      </c>
    </row>
    <row r="2114" spans="1:9" hidden="1">
      <c r="A2114" t="s">
        <v>3662</v>
      </c>
      <c r="B2114" t="s">
        <v>876</v>
      </c>
      <c r="C2114" t="s">
        <v>877</v>
      </c>
      <c r="D2114" t="s">
        <v>878</v>
      </c>
      <c r="E2114" t="s">
        <v>15994</v>
      </c>
      <c r="F2114" s="2">
        <v>307</v>
      </c>
      <c r="G2114" s="1">
        <v>35457</v>
      </c>
      <c r="H2114">
        <v>63708</v>
      </c>
      <c r="I2114">
        <v>96779.97</v>
      </c>
    </row>
    <row r="2115" spans="1:9" hidden="1">
      <c r="A2115" t="s">
        <v>3663</v>
      </c>
      <c r="B2115" t="s">
        <v>69</v>
      </c>
      <c r="C2115" t="s">
        <v>568</v>
      </c>
      <c r="D2115" t="s">
        <v>569</v>
      </c>
      <c r="E2115" t="s">
        <v>1941</v>
      </c>
      <c r="F2115" s="2">
        <v>8</v>
      </c>
      <c r="G2115" s="1">
        <v>41953</v>
      </c>
      <c r="H2115">
        <v>36312</v>
      </c>
      <c r="I2115">
        <v>35899.94</v>
      </c>
    </row>
    <row r="2116" spans="1:9" hidden="1">
      <c r="A2116" t="s">
        <v>3664</v>
      </c>
      <c r="B2116" t="s">
        <v>2089</v>
      </c>
      <c r="C2116" t="s">
        <v>753</v>
      </c>
      <c r="D2116" t="s">
        <v>754</v>
      </c>
      <c r="E2116" t="s">
        <v>16010</v>
      </c>
      <c r="F2116" s="2">
        <v>320</v>
      </c>
      <c r="G2116" s="1">
        <v>37396</v>
      </c>
      <c r="H2116">
        <v>39795</v>
      </c>
      <c r="I2116">
        <v>39604.9</v>
      </c>
    </row>
    <row r="2117" spans="1:9" hidden="1">
      <c r="A2117" t="s">
        <v>3665</v>
      </c>
      <c r="B2117" t="s">
        <v>152</v>
      </c>
      <c r="C2117" t="s">
        <v>1358</v>
      </c>
      <c r="D2117" t="s">
        <v>1359</v>
      </c>
      <c r="E2117" t="s">
        <v>1359</v>
      </c>
      <c r="F2117" s="2">
        <v>1</v>
      </c>
      <c r="G2117" s="1">
        <v>43600</v>
      </c>
      <c r="H2117">
        <v>75450</v>
      </c>
      <c r="I2117">
        <v>5384.87</v>
      </c>
    </row>
    <row r="2118" spans="1:9" hidden="1">
      <c r="A2118" t="s">
        <v>3666</v>
      </c>
      <c r="B2118" t="s">
        <v>881</v>
      </c>
      <c r="C2118" t="s">
        <v>1466</v>
      </c>
      <c r="D2118" t="s">
        <v>1467</v>
      </c>
      <c r="E2118" t="s">
        <v>16001</v>
      </c>
      <c r="F2118" s="2">
        <v>463</v>
      </c>
      <c r="G2118" s="1">
        <v>41927</v>
      </c>
      <c r="H2118">
        <v>70698</v>
      </c>
      <c r="I2118">
        <v>76706.720000000001</v>
      </c>
    </row>
    <row r="2119" spans="1:9" hidden="1">
      <c r="A2119" t="s">
        <v>3667</v>
      </c>
      <c r="B2119" t="s">
        <v>278</v>
      </c>
      <c r="C2119" t="s">
        <v>1772</v>
      </c>
      <c r="D2119" t="s">
        <v>1773</v>
      </c>
      <c r="E2119" t="s">
        <v>16011</v>
      </c>
      <c r="F2119" s="2">
        <v>410</v>
      </c>
      <c r="G2119" s="1">
        <v>40806</v>
      </c>
      <c r="H2119">
        <v>33441</v>
      </c>
      <c r="I2119">
        <v>38177.74</v>
      </c>
    </row>
    <row r="2120" spans="1:9" hidden="1">
      <c r="A2120" t="s">
        <v>3668</v>
      </c>
      <c r="B2120" t="s">
        <v>671</v>
      </c>
      <c r="C2120" t="s">
        <v>672</v>
      </c>
      <c r="D2120" t="s">
        <v>673</v>
      </c>
      <c r="E2120" t="s">
        <v>16002</v>
      </c>
      <c r="F2120" s="2">
        <v>1</v>
      </c>
      <c r="G2120" s="1">
        <v>37273</v>
      </c>
      <c r="H2120">
        <v>63912</v>
      </c>
      <c r="I2120">
        <v>61503.86</v>
      </c>
    </row>
    <row r="2121" spans="1:9" hidden="1">
      <c r="A2121" t="s">
        <v>3669</v>
      </c>
      <c r="B2121" t="s">
        <v>89</v>
      </c>
      <c r="C2121" t="s">
        <v>90</v>
      </c>
      <c r="D2121" t="s">
        <v>91</v>
      </c>
      <c r="E2121" t="s">
        <v>16005</v>
      </c>
      <c r="F2121" s="2">
        <v>15</v>
      </c>
      <c r="G2121" s="1">
        <v>38892</v>
      </c>
      <c r="H2121">
        <v>24960</v>
      </c>
    </row>
    <row r="2122" spans="1:9" hidden="1">
      <c r="A2122" t="s">
        <v>3670</v>
      </c>
      <c r="B2122" t="s">
        <v>3671</v>
      </c>
      <c r="C2122" t="s">
        <v>127</v>
      </c>
      <c r="D2122" t="s">
        <v>128</v>
      </c>
      <c r="E2122" t="s">
        <v>16007</v>
      </c>
      <c r="F2122" s="2">
        <v>604</v>
      </c>
      <c r="G2122" s="1">
        <v>42124</v>
      </c>
      <c r="H2122">
        <v>49884</v>
      </c>
      <c r="I2122">
        <v>53092.57</v>
      </c>
    </row>
    <row r="2123" spans="1:9" hidden="1">
      <c r="A2123" t="s">
        <v>3672</v>
      </c>
      <c r="B2123" t="s">
        <v>1435</v>
      </c>
      <c r="C2123" t="s">
        <v>322</v>
      </c>
      <c r="D2123" t="s">
        <v>323</v>
      </c>
      <c r="E2123" t="s">
        <v>15994</v>
      </c>
      <c r="F2123" s="2">
        <v>609</v>
      </c>
      <c r="G2123" s="1">
        <v>30613</v>
      </c>
      <c r="H2123">
        <v>63751</v>
      </c>
      <c r="I2123">
        <v>64671.6</v>
      </c>
    </row>
    <row r="2124" spans="1:9" hidden="1">
      <c r="A2124" t="s">
        <v>3673</v>
      </c>
      <c r="B2124" t="s">
        <v>282</v>
      </c>
      <c r="C2124" t="s">
        <v>777</v>
      </c>
      <c r="D2124" t="s">
        <v>778</v>
      </c>
      <c r="E2124" t="s">
        <v>15998</v>
      </c>
      <c r="F2124" s="2">
        <v>22</v>
      </c>
      <c r="G2124" s="1">
        <v>42093</v>
      </c>
      <c r="H2124">
        <v>38254</v>
      </c>
      <c r="I2124">
        <v>32857.94</v>
      </c>
    </row>
    <row r="2125" spans="1:9" hidden="1">
      <c r="A2125" t="s">
        <v>3674</v>
      </c>
      <c r="B2125" t="s">
        <v>730</v>
      </c>
      <c r="C2125" t="s">
        <v>731</v>
      </c>
      <c r="D2125" t="s">
        <v>732</v>
      </c>
      <c r="E2125" t="s">
        <v>16004</v>
      </c>
      <c r="F2125" s="2">
        <v>72</v>
      </c>
      <c r="G2125" s="1">
        <v>42570</v>
      </c>
      <c r="H2125">
        <v>5512</v>
      </c>
      <c r="I2125">
        <v>3267.05</v>
      </c>
    </row>
    <row r="2126" spans="1:9" hidden="1">
      <c r="A2126" t="s">
        <v>3675</v>
      </c>
      <c r="B2126" t="s">
        <v>114</v>
      </c>
      <c r="C2126" t="s">
        <v>3676</v>
      </c>
      <c r="D2126" t="s">
        <v>3677</v>
      </c>
      <c r="E2126" t="s">
        <v>16011</v>
      </c>
      <c r="F2126" s="2">
        <v>370</v>
      </c>
      <c r="G2126" s="1">
        <v>39048</v>
      </c>
      <c r="H2126">
        <v>33270</v>
      </c>
      <c r="I2126">
        <v>44542.26</v>
      </c>
    </row>
    <row r="2127" spans="1:9" hidden="1">
      <c r="A2127" t="s">
        <v>3678</v>
      </c>
      <c r="B2127" t="s">
        <v>114</v>
      </c>
      <c r="C2127" t="s">
        <v>1410</v>
      </c>
      <c r="D2127" t="s">
        <v>1411</v>
      </c>
      <c r="E2127" t="s">
        <v>15994</v>
      </c>
      <c r="F2127" s="2">
        <v>553</v>
      </c>
      <c r="G2127" s="1">
        <v>39461</v>
      </c>
      <c r="H2127">
        <v>33270</v>
      </c>
      <c r="I2127">
        <v>57620.87</v>
      </c>
    </row>
    <row r="2128" spans="1:9" hidden="1">
      <c r="A2128" t="s">
        <v>3679</v>
      </c>
      <c r="B2128" t="s">
        <v>671</v>
      </c>
      <c r="C2128" t="s">
        <v>672</v>
      </c>
      <c r="D2128" t="s">
        <v>673</v>
      </c>
      <c r="E2128" t="s">
        <v>16002</v>
      </c>
      <c r="F2128" s="2">
        <v>1</v>
      </c>
      <c r="G2128" s="1">
        <v>37161</v>
      </c>
      <c r="H2128">
        <v>65138</v>
      </c>
      <c r="I2128">
        <v>89716.34</v>
      </c>
    </row>
    <row r="2129" spans="1:9" hidden="1">
      <c r="A2129" t="s">
        <v>3680</v>
      </c>
      <c r="B2129" t="s">
        <v>69</v>
      </c>
      <c r="C2129" t="s">
        <v>698</v>
      </c>
      <c r="D2129" t="s">
        <v>699</v>
      </c>
      <c r="E2129" t="s">
        <v>16012</v>
      </c>
      <c r="F2129" s="2">
        <v>7</v>
      </c>
      <c r="G2129" s="1">
        <v>41547</v>
      </c>
      <c r="H2129">
        <v>36312</v>
      </c>
      <c r="I2129">
        <v>36227.410000000003</v>
      </c>
    </row>
    <row r="2130" spans="1:9" hidden="1">
      <c r="A2130" t="s">
        <v>3681</v>
      </c>
      <c r="B2130" t="s">
        <v>114</v>
      </c>
      <c r="C2130" t="s">
        <v>2389</v>
      </c>
      <c r="D2130" t="s">
        <v>2390</v>
      </c>
      <c r="E2130" t="s">
        <v>15994</v>
      </c>
      <c r="F2130" s="2">
        <v>303</v>
      </c>
      <c r="G2130" s="1">
        <v>39447</v>
      </c>
      <c r="H2130">
        <v>33270</v>
      </c>
      <c r="I2130">
        <v>34340.449999999997</v>
      </c>
    </row>
    <row r="2131" spans="1:9" hidden="1">
      <c r="A2131" t="s">
        <v>3682</v>
      </c>
      <c r="B2131" t="s">
        <v>2584</v>
      </c>
      <c r="C2131" t="s">
        <v>2585</v>
      </c>
      <c r="D2131" t="s">
        <v>2586</v>
      </c>
      <c r="E2131" t="s">
        <v>16008</v>
      </c>
      <c r="F2131" s="2">
        <v>81</v>
      </c>
      <c r="G2131" s="1">
        <v>36353</v>
      </c>
      <c r="H2131">
        <v>35194</v>
      </c>
      <c r="I2131">
        <v>47053.73</v>
      </c>
    </row>
    <row r="2132" spans="1:9">
      <c r="A2132" t="s">
        <v>3683</v>
      </c>
      <c r="B2132" t="s">
        <v>20</v>
      </c>
      <c r="C2132" t="s">
        <v>521</v>
      </c>
      <c r="D2132" t="s">
        <v>522</v>
      </c>
      <c r="E2132" t="s">
        <v>15997</v>
      </c>
      <c r="F2132" s="2">
        <v>60</v>
      </c>
      <c r="G2132" s="1">
        <v>42774</v>
      </c>
      <c r="H2132">
        <v>54454</v>
      </c>
      <c r="I2132">
        <v>79164.03</v>
      </c>
    </row>
    <row r="2133" spans="1:9">
      <c r="A2133" t="s">
        <v>3684</v>
      </c>
      <c r="B2133" t="s">
        <v>165</v>
      </c>
      <c r="C2133" t="s">
        <v>555</v>
      </c>
      <c r="D2133" t="s">
        <v>556</v>
      </c>
      <c r="E2133" t="s">
        <v>15997</v>
      </c>
      <c r="F2133" s="2">
        <v>93</v>
      </c>
      <c r="G2133" s="1">
        <v>41087</v>
      </c>
      <c r="H2133">
        <v>77635</v>
      </c>
      <c r="I2133">
        <v>92814.51</v>
      </c>
    </row>
    <row r="2134" spans="1:9">
      <c r="A2134" t="s">
        <v>3685</v>
      </c>
      <c r="B2134" t="s">
        <v>40</v>
      </c>
      <c r="C2134" t="s">
        <v>555</v>
      </c>
      <c r="D2134" t="s">
        <v>556</v>
      </c>
      <c r="E2134" t="s">
        <v>15997</v>
      </c>
      <c r="F2134" s="2">
        <v>93</v>
      </c>
      <c r="G2134" s="1">
        <v>38190</v>
      </c>
      <c r="H2134">
        <v>99300</v>
      </c>
      <c r="I2134">
        <v>132306.04</v>
      </c>
    </row>
    <row r="2135" spans="1:9">
      <c r="A2135" t="s">
        <v>3686</v>
      </c>
      <c r="B2135" t="s">
        <v>1544</v>
      </c>
      <c r="C2135" t="s">
        <v>3687</v>
      </c>
      <c r="D2135" t="s">
        <v>3688</v>
      </c>
      <c r="E2135" t="s">
        <v>15997</v>
      </c>
      <c r="F2135" s="2">
        <v>341</v>
      </c>
      <c r="G2135" s="1">
        <v>35409</v>
      </c>
      <c r="H2135">
        <v>123441</v>
      </c>
      <c r="I2135">
        <v>130869.42</v>
      </c>
    </row>
    <row r="2136" spans="1:9" hidden="1">
      <c r="A2136" t="s">
        <v>3689</v>
      </c>
      <c r="B2136" t="s">
        <v>991</v>
      </c>
      <c r="C2136" t="s">
        <v>1095</v>
      </c>
      <c r="D2136" t="s">
        <v>1096</v>
      </c>
      <c r="E2136" t="s">
        <v>16019</v>
      </c>
      <c r="F2136" s="2">
        <v>404</v>
      </c>
      <c r="G2136" s="1">
        <v>41011</v>
      </c>
      <c r="H2136">
        <v>22318</v>
      </c>
    </row>
    <row r="2137" spans="1:9">
      <c r="A2137" t="s">
        <v>3690</v>
      </c>
      <c r="B2137" t="s">
        <v>794</v>
      </c>
      <c r="C2137" t="s">
        <v>1161</v>
      </c>
      <c r="D2137" t="s">
        <v>1162</v>
      </c>
      <c r="E2137" t="s">
        <v>15997</v>
      </c>
      <c r="F2137" s="2">
        <v>297</v>
      </c>
      <c r="G2137" s="1">
        <v>33008</v>
      </c>
      <c r="H2137">
        <v>122049</v>
      </c>
      <c r="I2137">
        <v>144343.4</v>
      </c>
    </row>
    <row r="2138" spans="1:9" hidden="1">
      <c r="A2138" t="s">
        <v>3691</v>
      </c>
      <c r="B2138" t="s">
        <v>3421</v>
      </c>
      <c r="C2138" t="s">
        <v>229</v>
      </c>
      <c r="D2138" t="s">
        <v>230</v>
      </c>
      <c r="E2138" t="s">
        <v>15994</v>
      </c>
      <c r="F2138" s="2">
        <v>209</v>
      </c>
      <c r="G2138" s="1">
        <v>36710</v>
      </c>
      <c r="H2138">
        <v>53983</v>
      </c>
      <c r="I2138">
        <v>74575.839999999997</v>
      </c>
    </row>
    <row r="2139" spans="1:9">
      <c r="A2139" t="s">
        <v>3692</v>
      </c>
      <c r="B2139" t="s">
        <v>884</v>
      </c>
      <c r="C2139" t="s">
        <v>3693</v>
      </c>
      <c r="D2139" t="s">
        <v>3694</v>
      </c>
      <c r="E2139" t="s">
        <v>15997</v>
      </c>
      <c r="F2139" s="2">
        <v>321</v>
      </c>
      <c r="G2139" s="1">
        <v>36951</v>
      </c>
      <c r="H2139">
        <v>102424</v>
      </c>
      <c r="I2139">
        <v>124632.09</v>
      </c>
    </row>
    <row r="2140" spans="1:9" hidden="1">
      <c r="A2140" t="s">
        <v>3695</v>
      </c>
      <c r="B2140" t="s">
        <v>244</v>
      </c>
      <c r="C2140" t="s">
        <v>245</v>
      </c>
      <c r="D2140" t="s">
        <v>246</v>
      </c>
      <c r="E2140" t="s">
        <v>16017</v>
      </c>
      <c r="F2140" s="2">
        <v>786</v>
      </c>
      <c r="G2140" s="1">
        <v>37329</v>
      </c>
      <c r="H2140">
        <v>11632</v>
      </c>
      <c r="I2140">
        <v>10411.19</v>
      </c>
    </row>
    <row r="2141" spans="1:9" hidden="1">
      <c r="A2141" t="s">
        <v>3695</v>
      </c>
      <c r="B2141" t="s">
        <v>972</v>
      </c>
      <c r="C2141" t="s">
        <v>3584</v>
      </c>
      <c r="D2141" t="s">
        <v>3585</v>
      </c>
      <c r="E2141" t="s">
        <v>16006</v>
      </c>
      <c r="F2141" s="2">
        <v>16</v>
      </c>
      <c r="G2141" s="1">
        <v>37438</v>
      </c>
      <c r="H2141">
        <v>64505</v>
      </c>
      <c r="I2141">
        <v>56279.44</v>
      </c>
    </row>
    <row r="2142" spans="1:9" hidden="1">
      <c r="A2142" t="s">
        <v>3696</v>
      </c>
      <c r="B2142" t="s">
        <v>3483</v>
      </c>
      <c r="C2142" t="s">
        <v>2389</v>
      </c>
      <c r="D2142" t="s">
        <v>2390</v>
      </c>
      <c r="E2142" t="s">
        <v>15994</v>
      </c>
      <c r="F2142" s="2">
        <v>303</v>
      </c>
      <c r="G2142" s="1">
        <v>34156</v>
      </c>
      <c r="H2142">
        <v>42047</v>
      </c>
      <c r="I2142">
        <v>44680.3</v>
      </c>
    </row>
    <row r="2143" spans="1:9" hidden="1">
      <c r="A2143" t="s">
        <v>3697</v>
      </c>
      <c r="B2143" t="s">
        <v>3698</v>
      </c>
      <c r="C2143" t="s">
        <v>1055</v>
      </c>
      <c r="D2143" t="s">
        <v>1056</v>
      </c>
      <c r="E2143" t="s">
        <v>16004</v>
      </c>
      <c r="F2143" s="2">
        <v>531</v>
      </c>
      <c r="G2143" s="1">
        <v>41673</v>
      </c>
      <c r="H2143">
        <v>41598</v>
      </c>
      <c r="I2143">
        <v>36158.06</v>
      </c>
    </row>
    <row r="2144" spans="1:9" hidden="1">
      <c r="A2144" t="s">
        <v>3699</v>
      </c>
      <c r="B2144" t="s">
        <v>542</v>
      </c>
      <c r="C2144" t="s">
        <v>868</v>
      </c>
      <c r="D2144" t="s">
        <v>869</v>
      </c>
      <c r="E2144" t="s">
        <v>16010</v>
      </c>
      <c r="F2144" s="2">
        <v>390</v>
      </c>
      <c r="G2144" s="1">
        <v>41904</v>
      </c>
      <c r="H2144">
        <v>34633</v>
      </c>
      <c r="I2144">
        <v>41084.949999999997</v>
      </c>
    </row>
    <row r="2145" spans="1:9" hidden="1">
      <c r="A2145" t="s">
        <v>3700</v>
      </c>
      <c r="B2145" t="s">
        <v>881</v>
      </c>
      <c r="C2145" t="s">
        <v>1454</v>
      </c>
      <c r="D2145" t="s">
        <v>1455</v>
      </c>
      <c r="E2145" t="s">
        <v>16001</v>
      </c>
      <c r="F2145" s="2">
        <v>464</v>
      </c>
      <c r="G2145" s="1">
        <v>38334</v>
      </c>
      <c r="H2145">
        <v>75729</v>
      </c>
      <c r="I2145">
        <v>111593.64</v>
      </c>
    </row>
    <row r="2146" spans="1:9" hidden="1">
      <c r="A2146" t="s">
        <v>3701</v>
      </c>
      <c r="B2146" t="s">
        <v>244</v>
      </c>
      <c r="C2146" t="s">
        <v>245</v>
      </c>
      <c r="D2146" t="s">
        <v>246</v>
      </c>
      <c r="E2146" t="s">
        <v>16017</v>
      </c>
      <c r="F2146" s="2">
        <v>786</v>
      </c>
      <c r="G2146" s="1">
        <v>38495</v>
      </c>
      <c r="H2146">
        <v>11303</v>
      </c>
      <c r="I2146">
        <v>10975.65</v>
      </c>
    </row>
    <row r="2147" spans="1:9" hidden="1">
      <c r="A2147" t="s">
        <v>3702</v>
      </c>
      <c r="B2147" t="s">
        <v>114</v>
      </c>
      <c r="C2147" t="s">
        <v>1789</v>
      </c>
      <c r="D2147" t="s">
        <v>1790</v>
      </c>
      <c r="E2147" t="s">
        <v>16019</v>
      </c>
      <c r="F2147" s="2">
        <v>414</v>
      </c>
      <c r="G2147" s="1">
        <v>42303</v>
      </c>
      <c r="H2147">
        <v>31720</v>
      </c>
      <c r="I2147">
        <v>37162.89</v>
      </c>
    </row>
    <row r="2148" spans="1:9" hidden="1">
      <c r="A2148" t="s">
        <v>3703</v>
      </c>
      <c r="B2148" t="s">
        <v>1628</v>
      </c>
      <c r="C2148" t="s">
        <v>104</v>
      </c>
      <c r="D2148" t="s">
        <v>105</v>
      </c>
      <c r="E2148" t="s">
        <v>16007</v>
      </c>
      <c r="F2148" s="2">
        <v>301</v>
      </c>
      <c r="G2148" s="1">
        <v>42197</v>
      </c>
      <c r="H2148">
        <v>24960</v>
      </c>
      <c r="I2148">
        <v>9926.0499999999993</v>
      </c>
    </row>
    <row r="2149" spans="1:9">
      <c r="A2149" t="s">
        <v>3704</v>
      </c>
      <c r="B2149" t="s">
        <v>20</v>
      </c>
      <c r="C2149" t="s">
        <v>1698</v>
      </c>
      <c r="D2149" t="s">
        <v>1699</v>
      </c>
      <c r="E2149" t="s">
        <v>15997</v>
      </c>
      <c r="F2149" s="2">
        <v>124</v>
      </c>
      <c r="G2149" s="1">
        <v>41183</v>
      </c>
      <c r="H2149">
        <v>72977</v>
      </c>
      <c r="I2149">
        <v>86385.47</v>
      </c>
    </row>
    <row r="2150" spans="1:9" hidden="1">
      <c r="A2150" t="s">
        <v>3705</v>
      </c>
      <c r="B2150" t="s">
        <v>32</v>
      </c>
      <c r="C2150" t="s">
        <v>854</v>
      </c>
      <c r="D2150" t="s">
        <v>855</v>
      </c>
      <c r="E2150" t="s">
        <v>15999</v>
      </c>
      <c r="F2150" s="2">
        <v>5</v>
      </c>
      <c r="G2150" s="1">
        <v>31594</v>
      </c>
      <c r="H2150">
        <v>81300</v>
      </c>
      <c r="I2150">
        <v>80492.820000000007</v>
      </c>
    </row>
    <row r="2151" spans="1:9" hidden="1">
      <c r="A2151" t="s">
        <v>3706</v>
      </c>
      <c r="B2151" t="s">
        <v>1765</v>
      </c>
      <c r="C2151" t="s">
        <v>272</v>
      </c>
      <c r="D2151" t="s">
        <v>273</v>
      </c>
      <c r="E2151" t="s">
        <v>16001</v>
      </c>
      <c r="F2151" s="2">
        <v>225</v>
      </c>
      <c r="G2151" s="1">
        <v>38306</v>
      </c>
      <c r="H2151">
        <v>83038</v>
      </c>
      <c r="I2151">
        <v>85604.71</v>
      </c>
    </row>
    <row r="2152" spans="1:9" hidden="1">
      <c r="A2152" t="s">
        <v>3707</v>
      </c>
      <c r="B2152" t="s">
        <v>278</v>
      </c>
      <c r="C2152" t="s">
        <v>1772</v>
      </c>
      <c r="D2152" t="s">
        <v>1773</v>
      </c>
      <c r="E2152" t="s">
        <v>16011</v>
      </c>
      <c r="F2152" s="2">
        <v>410</v>
      </c>
      <c r="G2152" s="1">
        <v>38775</v>
      </c>
      <c r="H2152">
        <v>34439</v>
      </c>
      <c r="I2152">
        <v>42319.82</v>
      </c>
    </row>
    <row r="2153" spans="1:9" hidden="1">
      <c r="A2153" t="s">
        <v>3708</v>
      </c>
      <c r="B2153" t="s">
        <v>65</v>
      </c>
      <c r="C2153" t="s">
        <v>2382</v>
      </c>
      <c r="D2153" t="s">
        <v>2383</v>
      </c>
      <c r="E2153" t="s">
        <v>16005</v>
      </c>
      <c r="F2153" s="2">
        <v>7</v>
      </c>
      <c r="G2153" s="1">
        <v>39317</v>
      </c>
      <c r="H2153">
        <v>37512</v>
      </c>
      <c r="I2153">
        <v>38127.910000000003</v>
      </c>
    </row>
    <row r="2154" spans="1:9" hidden="1">
      <c r="A2154" t="s">
        <v>3709</v>
      </c>
      <c r="B2154" t="s">
        <v>244</v>
      </c>
      <c r="C2154" t="s">
        <v>245</v>
      </c>
      <c r="D2154" t="s">
        <v>246</v>
      </c>
      <c r="E2154" t="s">
        <v>16017</v>
      </c>
      <c r="F2154" s="2">
        <v>786</v>
      </c>
      <c r="G2154" s="1">
        <v>39352</v>
      </c>
      <c r="H2154">
        <v>11303</v>
      </c>
      <c r="I2154">
        <v>10887.67</v>
      </c>
    </row>
    <row r="2155" spans="1:9" hidden="1">
      <c r="A2155" t="s">
        <v>3710</v>
      </c>
      <c r="B2155" t="s">
        <v>409</v>
      </c>
      <c r="C2155" t="s">
        <v>3161</v>
      </c>
      <c r="D2155" t="s">
        <v>3162</v>
      </c>
      <c r="E2155" t="s">
        <v>16001</v>
      </c>
      <c r="F2155" s="2">
        <v>106</v>
      </c>
      <c r="G2155" s="1">
        <v>43096</v>
      </c>
      <c r="H2155">
        <v>49887</v>
      </c>
      <c r="I2155">
        <v>44835.22</v>
      </c>
    </row>
    <row r="2156" spans="1:9" hidden="1">
      <c r="A2156" t="s">
        <v>3711</v>
      </c>
      <c r="B2156" t="s">
        <v>1284</v>
      </c>
      <c r="C2156" t="s">
        <v>3712</v>
      </c>
      <c r="D2156" t="s">
        <v>3713</v>
      </c>
      <c r="E2156" t="s">
        <v>16006</v>
      </c>
      <c r="F2156" s="2">
        <v>50</v>
      </c>
      <c r="G2156" s="1">
        <v>37662</v>
      </c>
      <c r="H2156">
        <v>64505</v>
      </c>
      <c r="I2156">
        <v>51601.03</v>
      </c>
    </row>
    <row r="2157" spans="1:9" hidden="1">
      <c r="A2157" t="s">
        <v>3714</v>
      </c>
      <c r="B2157" t="s">
        <v>183</v>
      </c>
      <c r="C2157" t="s">
        <v>184</v>
      </c>
      <c r="D2157" t="s">
        <v>185</v>
      </c>
      <c r="E2157" t="s">
        <v>16000</v>
      </c>
      <c r="F2157" s="2">
        <v>201</v>
      </c>
      <c r="G2157" s="1">
        <v>41424</v>
      </c>
      <c r="H2157">
        <v>40327</v>
      </c>
      <c r="I2157">
        <v>55149.21</v>
      </c>
    </row>
    <row r="2158" spans="1:9" hidden="1">
      <c r="A2158" t="s">
        <v>3715</v>
      </c>
      <c r="B2158" t="s">
        <v>872</v>
      </c>
      <c r="C2158" t="s">
        <v>873</v>
      </c>
      <c r="D2158" t="s">
        <v>874</v>
      </c>
      <c r="E2158" t="s">
        <v>16006</v>
      </c>
      <c r="F2158" s="2">
        <v>10</v>
      </c>
      <c r="G2158" s="1">
        <v>41939</v>
      </c>
      <c r="H2158">
        <v>66200</v>
      </c>
      <c r="I2158">
        <v>63348.69</v>
      </c>
    </row>
    <row r="2159" spans="1:9" hidden="1">
      <c r="A2159" t="s">
        <v>3716</v>
      </c>
      <c r="B2159" t="s">
        <v>3717</v>
      </c>
      <c r="C2159" t="s">
        <v>104</v>
      </c>
      <c r="D2159" t="s">
        <v>105</v>
      </c>
      <c r="E2159" t="s">
        <v>16007</v>
      </c>
      <c r="F2159" s="2">
        <v>301</v>
      </c>
      <c r="G2159" s="1">
        <v>43048</v>
      </c>
      <c r="H2159">
        <v>54542</v>
      </c>
      <c r="I2159">
        <v>53877.18</v>
      </c>
    </row>
    <row r="2160" spans="1:9" hidden="1">
      <c r="A2160" t="s">
        <v>3718</v>
      </c>
      <c r="B2160" t="s">
        <v>730</v>
      </c>
      <c r="C2160" t="s">
        <v>731</v>
      </c>
      <c r="D2160" t="s">
        <v>732</v>
      </c>
      <c r="E2160" t="s">
        <v>16004</v>
      </c>
      <c r="F2160" s="2">
        <v>72</v>
      </c>
      <c r="G2160" s="1">
        <v>43196</v>
      </c>
      <c r="H2160">
        <v>5512</v>
      </c>
      <c r="I2160">
        <v>2527.6999999999998</v>
      </c>
    </row>
    <row r="2161" spans="1:9" hidden="1">
      <c r="A2161" t="s">
        <v>3719</v>
      </c>
      <c r="B2161" t="s">
        <v>89</v>
      </c>
      <c r="C2161" t="s">
        <v>90</v>
      </c>
      <c r="D2161" t="s">
        <v>91</v>
      </c>
      <c r="E2161" t="s">
        <v>16005</v>
      </c>
      <c r="F2161" s="2">
        <v>15</v>
      </c>
      <c r="G2161" s="1">
        <v>43629</v>
      </c>
      <c r="H2161">
        <v>24960</v>
      </c>
    </row>
    <row r="2162" spans="1:9" hidden="1">
      <c r="A2162" t="s">
        <v>3720</v>
      </c>
      <c r="B2162" t="s">
        <v>390</v>
      </c>
      <c r="C2162" t="s">
        <v>58</v>
      </c>
      <c r="D2162" t="s">
        <v>59</v>
      </c>
      <c r="E2162" t="s">
        <v>15994</v>
      </c>
      <c r="F2162" s="2">
        <v>101</v>
      </c>
      <c r="G2162" s="1">
        <v>37081</v>
      </c>
      <c r="H2162">
        <v>47746</v>
      </c>
      <c r="I2162">
        <v>55453.96</v>
      </c>
    </row>
    <row r="2163" spans="1:9" hidden="1">
      <c r="A2163" t="s">
        <v>3721</v>
      </c>
      <c r="B2163" t="s">
        <v>1332</v>
      </c>
      <c r="C2163" t="s">
        <v>108</v>
      </c>
      <c r="D2163" t="s">
        <v>109</v>
      </c>
      <c r="E2163" t="s">
        <v>16010</v>
      </c>
      <c r="F2163" s="2">
        <v>102</v>
      </c>
      <c r="G2163" s="1">
        <v>35611</v>
      </c>
      <c r="H2163">
        <v>40887</v>
      </c>
      <c r="I2163">
        <v>41108</v>
      </c>
    </row>
    <row r="2164" spans="1:9" hidden="1">
      <c r="A2164" t="s">
        <v>3722</v>
      </c>
      <c r="B2164" t="s">
        <v>244</v>
      </c>
      <c r="C2164" t="s">
        <v>245</v>
      </c>
      <c r="D2164" t="s">
        <v>246</v>
      </c>
      <c r="E2164" t="s">
        <v>16017</v>
      </c>
      <c r="F2164" s="2">
        <v>786</v>
      </c>
      <c r="G2164" s="1">
        <v>33684</v>
      </c>
      <c r="H2164">
        <v>12290</v>
      </c>
      <c r="I2164">
        <v>11915.71</v>
      </c>
    </row>
    <row r="2165" spans="1:9">
      <c r="A2165" t="s">
        <v>3723</v>
      </c>
      <c r="B2165" t="s">
        <v>2077</v>
      </c>
      <c r="C2165" t="s">
        <v>2078</v>
      </c>
      <c r="D2165" t="s">
        <v>2079</v>
      </c>
      <c r="E2165" t="s">
        <v>15997</v>
      </c>
      <c r="F2165" s="2">
        <v>362</v>
      </c>
      <c r="G2165" s="1">
        <v>41277</v>
      </c>
      <c r="H2165">
        <v>34192</v>
      </c>
      <c r="I2165">
        <v>45603.32</v>
      </c>
    </row>
    <row r="2166" spans="1:9" hidden="1">
      <c r="A2166" t="s">
        <v>3724</v>
      </c>
      <c r="B2166" t="s">
        <v>138</v>
      </c>
      <c r="C2166" t="s">
        <v>293</v>
      </c>
      <c r="D2166" t="s">
        <v>294</v>
      </c>
      <c r="E2166" t="s">
        <v>15996</v>
      </c>
      <c r="F2166" s="2">
        <v>3</v>
      </c>
      <c r="G2166" s="1">
        <v>43633</v>
      </c>
      <c r="H2166">
        <v>87000</v>
      </c>
    </row>
    <row r="2167" spans="1:9" hidden="1">
      <c r="A2167" t="s">
        <v>3725</v>
      </c>
      <c r="B2167" t="s">
        <v>89</v>
      </c>
      <c r="C2167" t="s">
        <v>66</v>
      </c>
      <c r="D2167" t="s">
        <v>67</v>
      </c>
      <c r="E2167" t="s">
        <v>16005</v>
      </c>
      <c r="F2167" s="2">
        <v>5</v>
      </c>
      <c r="G2167" s="1">
        <v>40301</v>
      </c>
      <c r="H2167">
        <v>21008</v>
      </c>
      <c r="I2167">
        <v>11318.82</v>
      </c>
    </row>
    <row r="2168" spans="1:9" hidden="1">
      <c r="A2168" t="s">
        <v>3726</v>
      </c>
      <c r="B2168" t="s">
        <v>2969</v>
      </c>
      <c r="C2168" t="s">
        <v>229</v>
      </c>
      <c r="D2168" t="s">
        <v>230</v>
      </c>
      <c r="E2168" t="s">
        <v>15994</v>
      </c>
      <c r="F2168" s="2">
        <v>209</v>
      </c>
      <c r="G2168" s="1">
        <v>42777</v>
      </c>
      <c r="H2168">
        <v>34993</v>
      </c>
      <c r="I2168">
        <v>35951.410000000003</v>
      </c>
    </row>
    <row r="2169" spans="1:9" hidden="1">
      <c r="A2169" t="s">
        <v>3727</v>
      </c>
      <c r="B2169" t="s">
        <v>1262</v>
      </c>
      <c r="C2169" t="s">
        <v>702</v>
      </c>
      <c r="D2169" t="s">
        <v>703</v>
      </c>
      <c r="E2169" t="s">
        <v>16010</v>
      </c>
      <c r="F2169" s="2">
        <v>104</v>
      </c>
      <c r="G2169" s="1">
        <v>33371</v>
      </c>
      <c r="H2169">
        <v>77708</v>
      </c>
      <c r="I2169">
        <v>78545.91</v>
      </c>
    </row>
    <row r="2170" spans="1:9" hidden="1">
      <c r="A2170" t="s">
        <v>3728</v>
      </c>
      <c r="B2170" t="s">
        <v>1262</v>
      </c>
      <c r="C2170" t="s">
        <v>322</v>
      </c>
      <c r="D2170" t="s">
        <v>323</v>
      </c>
      <c r="E2170" t="s">
        <v>15994</v>
      </c>
      <c r="F2170" s="2">
        <v>609</v>
      </c>
      <c r="G2170" s="1">
        <v>42373</v>
      </c>
      <c r="H2170">
        <v>89148</v>
      </c>
      <c r="I2170">
        <v>90274.68</v>
      </c>
    </row>
    <row r="2171" spans="1:9" hidden="1">
      <c r="A2171" t="s">
        <v>3729</v>
      </c>
      <c r="B2171" t="s">
        <v>118</v>
      </c>
      <c r="C2171" t="s">
        <v>70</v>
      </c>
      <c r="D2171" t="s">
        <v>71</v>
      </c>
      <c r="E2171" t="s">
        <v>16006</v>
      </c>
      <c r="F2171" s="2">
        <v>4</v>
      </c>
      <c r="G2171" s="1">
        <v>43675</v>
      </c>
      <c r="H2171">
        <v>63000</v>
      </c>
    </row>
    <row r="2172" spans="1:9" hidden="1">
      <c r="A2172" t="s">
        <v>3730</v>
      </c>
      <c r="B2172" t="s">
        <v>244</v>
      </c>
      <c r="C2172" t="s">
        <v>245</v>
      </c>
      <c r="D2172" t="s">
        <v>246</v>
      </c>
      <c r="E2172" t="s">
        <v>16017</v>
      </c>
      <c r="F2172" s="2">
        <v>786</v>
      </c>
      <c r="G2172" s="1">
        <v>38281</v>
      </c>
      <c r="H2172">
        <v>11303</v>
      </c>
      <c r="I2172">
        <v>11065.59</v>
      </c>
    </row>
    <row r="2173" spans="1:9" hidden="1">
      <c r="A2173" t="s">
        <v>3731</v>
      </c>
      <c r="B2173" t="s">
        <v>1840</v>
      </c>
      <c r="C2173" t="s">
        <v>296</v>
      </c>
      <c r="D2173" t="s">
        <v>297</v>
      </c>
      <c r="E2173" t="s">
        <v>16019</v>
      </c>
      <c r="F2173" s="2">
        <v>105</v>
      </c>
      <c r="G2173" s="1">
        <v>38565</v>
      </c>
      <c r="H2173">
        <v>35615</v>
      </c>
      <c r="I2173">
        <v>59977.47</v>
      </c>
    </row>
    <row r="2174" spans="1:9" hidden="1">
      <c r="A2174" t="s">
        <v>3732</v>
      </c>
      <c r="B2174" t="s">
        <v>244</v>
      </c>
      <c r="C2174" t="s">
        <v>245</v>
      </c>
      <c r="D2174" t="s">
        <v>246</v>
      </c>
      <c r="E2174" t="s">
        <v>16017</v>
      </c>
      <c r="F2174" s="2">
        <v>786</v>
      </c>
      <c r="G2174" s="1">
        <v>38519</v>
      </c>
      <c r="H2174">
        <v>11632</v>
      </c>
      <c r="I2174">
        <v>10854.16</v>
      </c>
    </row>
    <row r="2175" spans="1:9" hidden="1">
      <c r="A2175" t="s">
        <v>3733</v>
      </c>
      <c r="B2175" t="s">
        <v>3643</v>
      </c>
      <c r="C2175" t="s">
        <v>78</v>
      </c>
      <c r="D2175" t="s">
        <v>79</v>
      </c>
      <c r="E2175" t="s">
        <v>16007</v>
      </c>
      <c r="F2175" s="2">
        <v>1</v>
      </c>
      <c r="G2175" s="1">
        <v>32141</v>
      </c>
      <c r="H2175">
        <v>43173</v>
      </c>
      <c r="I2175">
        <v>48527.49</v>
      </c>
    </row>
    <row r="2176" spans="1:9" hidden="1">
      <c r="A2176" t="s">
        <v>3734</v>
      </c>
      <c r="B2176" t="s">
        <v>44</v>
      </c>
      <c r="C2176" t="s">
        <v>45</v>
      </c>
      <c r="D2176" t="s">
        <v>46</v>
      </c>
      <c r="E2176" t="s">
        <v>16002</v>
      </c>
      <c r="F2176" s="2">
        <v>410</v>
      </c>
      <c r="G2176" s="1">
        <v>39765</v>
      </c>
      <c r="H2176">
        <v>45210</v>
      </c>
      <c r="I2176">
        <v>46837</v>
      </c>
    </row>
    <row r="2177" spans="1:9" hidden="1">
      <c r="A2177" t="s">
        <v>3735</v>
      </c>
      <c r="B2177" t="s">
        <v>1765</v>
      </c>
      <c r="C2177" t="s">
        <v>987</v>
      </c>
      <c r="D2177" t="s">
        <v>988</v>
      </c>
      <c r="E2177" t="s">
        <v>16001</v>
      </c>
      <c r="F2177" s="2">
        <v>126</v>
      </c>
      <c r="G2177" s="1">
        <v>36122</v>
      </c>
      <c r="H2177">
        <v>91381</v>
      </c>
      <c r="I2177">
        <v>109099.81</v>
      </c>
    </row>
    <row r="2178" spans="1:9" hidden="1">
      <c r="A2178" t="s">
        <v>3736</v>
      </c>
      <c r="B2178" t="s">
        <v>1508</v>
      </c>
      <c r="C2178" t="s">
        <v>1393</v>
      </c>
      <c r="D2178" t="s">
        <v>1394</v>
      </c>
      <c r="E2178" t="s">
        <v>16011</v>
      </c>
      <c r="F2178" s="2">
        <v>105</v>
      </c>
      <c r="G2178" s="1">
        <v>37109</v>
      </c>
      <c r="H2178">
        <v>39969</v>
      </c>
      <c r="I2178">
        <v>50372.06</v>
      </c>
    </row>
    <row r="2179" spans="1:9" hidden="1">
      <c r="A2179" t="s">
        <v>3737</v>
      </c>
      <c r="B2179" t="s">
        <v>493</v>
      </c>
      <c r="C2179" t="s">
        <v>494</v>
      </c>
      <c r="D2179" t="s">
        <v>495</v>
      </c>
      <c r="E2179" t="s">
        <v>15994</v>
      </c>
      <c r="F2179" s="2">
        <v>701</v>
      </c>
      <c r="G2179" s="1">
        <v>39620</v>
      </c>
      <c r="H2179">
        <v>35169</v>
      </c>
      <c r="I2179">
        <v>35362.629999999997</v>
      </c>
    </row>
    <row r="2180" spans="1:9">
      <c r="A2180" t="s">
        <v>3738</v>
      </c>
      <c r="B2180" t="s">
        <v>748</v>
      </c>
      <c r="C2180" t="s">
        <v>1081</v>
      </c>
      <c r="D2180" t="s">
        <v>1082</v>
      </c>
      <c r="E2180" t="s">
        <v>15997</v>
      </c>
      <c r="F2180" s="2">
        <v>405</v>
      </c>
      <c r="G2180" s="1">
        <v>43403</v>
      </c>
      <c r="H2180">
        <v>41995</v>
      </c>
      <c r="I2180">
        <v>25954.68</v>
      </c>
    </row>
    <row r="2181" spans="1:9" hidden="1">
      <c r="A2181" t="s">
        <v>3739</v>
      </c>
      <c r="B2181" t="s">
        <v>2247</v>
      </c>
      <c r="C2181" t="s">
        <v>1624</v>
      </c>
      <c r="D2181" t="s">
        <v>1625</v>
      </c>
      <c r="E2181" t="s">
        <v>16008</v>
      </c>
      <c r="F2181" s="2">
        <v>82</v>
      </c>
      <c r="G2181" s="1">
        <v>35694</v>
      </c>
      <c r="H2181">
        <v>47182</v>
      </c>
      <c r="I2181">
        <v>70895.539999999994</v>
      </c>
    </row>
    <row r="2182" spans="1:9" hidden="1">
      <c r="A2182" t="s">
        <v>3740</v>
      </c>
      <c r="B2182" t="s">
        <v>69</v>
      </c>
      <c r="C2182" t="s">
        <v>1076</v>
      </c>
      <c r="D2182" t="s">
        <v>1077</v>
      </c>
      <c r="E2182" t="s">
        <v>16007</v>
      </c>
      <c r="F2182" s="2">
        <v>100</v>
      </c>
      <c r="G2182" s="1">
        <v>27963</v>
      </c>
      <c r="H2182">
        <v>42483</v>
      </c>
      <c r="I2182">
        <v>42451.16</v>
      </c>
    </row>
    <row r="2183" spans="1:9" hidden="1">
      <c r="A2183" t="s">
        <v>3741</v>
      </c>
      <c r="B2183" t="s">
        <v>3742</v>
      </c>
      <c r="C2183" t="s">
        <v>1128</v>
      </c>
      <c r="D2183" t="s">
        <v>1129</v>
      </c>
      <c r="E2183" t="s">
        <v>16019</v>
      </c>
      <c r="F2183" s="2">
        <v>103</v>
      </c>
      <c r="G2183" s="1">
        <v>34057</v>
      </c>
      <c r="H2183">
        <v>40668</v>
      </c>
      <c r="I2183">
        <v>51987.06</v>
      </c>
    </row>
    <row r="2184" spans="1:9" hidden="1">
      <c r="A2184" t="s">
        <v>3743</v>
      </c>
      <c r="B2184" t="s">
        <v>114</v>
      </c>
      <c r="C2184" t="s">
        <v>1906</v>
      </c>
      <c r="D2184" t="s">
        <v>1907</v>
      </c>
      <c r="E2184" t="s">
        <v>16019</v>
      </c>
      <c r="F2184" s="2">
        <v>402</v>
      </c>
      <c r="G2184" s="1">
        <v>43382</v>
      </c>
      <c r="H2184">
        <v>31256</v>
      </c>
      <c r="I2184">
        <v>14107.54</v>
      </c>
    </row>
    <row r="2185" spans="1:9" hidden="1">
      <c r="A2185" t="s">
        <v>3744</v>
      </c>
      <c r="B2185" t="s">
        <v>720</v>
      </c>
      <c r="C2185" t="s">
        <v>432</v>
      </c>
      <c r="D2185" t="s">
        <v>433</v>
      </c>
      <c r="E2185" t="s">
        <v>16026</v>
      </c>
      <c r="F2185" s="2">
        <v>111</v>
      </c>
      <c r="G2185" s="1">
        <v>42907</v>
      </c>
      <c r="H2185">
        <v>32739</v>
      </c>
    </row>
    <row r="2186" spans="1:9" hidden="1">
      <c r="A2186" t="s">
        <v>3744</v>
      </c>
      <c r="B2186" t="s">
        <v>1119</v>
      </c>
      <c r="C2186" t="s">
        <v>434</v>
      </c>
      <c r="D2186" t="s">
        <v>435</v>
      </c>
      <c r="E2186" t="s">
        <v>16004</v>
      </c>
      <c r="F2186" s="2">
        <v>101</v>
      </c>
      <c r="G2186" s="1">
        <v>38899</v>
      </c>
      <c r="H2186">
        <v>28313</v>
      </c>
      <c r="I2186">
        <v>28819.97</v>
      </c>
    </row>
    <row r="2187" spans="1:9" hidden="1">
      <c r="A2187" t="s">
        <v>3745</v>
      </c>
      <c r="B2187" t="s">
        <v>3746</v>
      </c>
      <c r="C2187" t="s">
        <v>612</v>
      </c>
      <c r="D2187" t="s">
        <v>613</v>
      </c>
      <c r="E2187" t="s">
        <v>16006</v>
      </c>
      <c r="F2187" s="2">
        <v>11</v>
      </c>
      <c r="G2187" s="1">
        <v>37830</v>
      </c>
      <c r="H2187">
        <v>68611</v>
      </c>
      <c r="I2187">
        <v>68480.210000000006</v>
      </c>
    </row>
    <row r="2188" spans="1:9" hidden="1">
      <c r="A2188" t="s">
        <v>3747</v>
      </c>
      <c r="B2188" t="s">
        <v>53</v>
      </c>
      <c r="C2188" t="s">
        <v>157</v>
      </c>
      <c r="D2188" t="s">
        <v>158</v>
      </c>
      <c r="E2188" t="s">
        <v>16014</v>
      </c>
      <c r="F2188" s="2">
        <v>1</v>
      </c>
      <c r="G2188" s="1">
        <v>42945</v>
      </c>
      <c r="H2188">
        <v>56919</v>
      </c>
      <c r="I2188">
        <v>53903.4</v>
      </c>
    </row>
    <row r="2189" spans="1:9" hidden="1">
      <c r="A2189" t="s">
        <v>3748</v>
      </c>
      <c r="B2189" t="s">
        <v>28</v>
      </c>
      <c r="C2189" t="s">
        <v>66</v>
      </c>
      <c r="D2189" t="s">
        <v>67</v>
      </c>
      <c r="E2189" t="s">
        <v>16005</v>
      </c>
      <c r="F2189" s="2">
        <v>5</v>
      </c>
      <c r="G2189" s="1">
        <v>41809</v>
      </c>
      <c r="H2189">
        <v>21008</v>
      </c>
      <c r="I2189">
        <v>10193.34</v>
      </c>
    </row>
    <row r="2190" spans="1:9" hidden="1">
      <c r="A2190" t="s">
        <v>3749</v>
      </c>
      <c r="B2190" t="s">
        <v>3750</v>
      </c>
      <c r="C2190" t="s">
        <v>1048</v>
      </c>
      <c r="D2190" t="s">
        <v>1049</v>
      </c>
      <c r="E2190" t="s">
        <v>16002</v>
      </c>
      <c r="F2190" s="2">
        <v>2</v>
      </c>
      <c r="G2190" s="1">
        <v>34767</v>
      </c>
      <c r="H2190">
        <v>52147</v>
      </c>
      <c r="I2190">
        <v>52981.54</v>
      </c>
    </row>
    <row r="2191" spans="1:9">
      <c r="A2191" t="s">
        <v>3751</v>
      </c>
      <c r="B2191" t="s">
        <v>20</v>
      </c>
      <c r="C2191" t="s">
        <v>368</v>
      </c>
      <c r="D2191" t="s">
        <v>369</v>
      </c>
      <c r="E2191" t="s">
        <v>15997</v>
      </c>
      <c r="F2191" s="2">
        <v>225</v>
      </c>
      <c r="G2191" s="1">
        <v>39576</v>
      </c>
      <c r="H2191">
        <v>78791</v>
      </c>
      <c r="I2191">
        <v>110831.25</v>
      </c>
    </row>
    <row r="2192" spans="1:9" hidden="1">
      <c r="A2192" t="s">
        <v>3752</v>
      </c>
      <c r="B2192" t="s">
        <v>89</v>
      </c>
      <c r="C2192" t="s">
        <v>90</v>
      </c>
      <c r="D2192" t="s">
        <v>91</v>
      </c>
      <c r="E2192" t="s">
        <v>16005</v>
      </c>
      <c r="F2192" s="2">
        <v>15</v>
      </c>
      <c r="G2192" s="1">
        <v>42941</v>
      </c>
      <c r="H2192">
        <v>24960</v>
      </c>
    </row>
    <row r="2193" spans="1:9" hidden="1">
      <c r="A2193" t="s">
        <v>3753</v>
      </c>
      <c r="B2193" t="s">
        <v>3754</v>
      </c>
      <c r="C2193" t="s">
        <v>1005</v>
      </c>
      <c r="D2193" t="s">
        <v>1006</v>
      </c>
      <c r="E2193" t="s">
        <v>16031</v>
      </c>
      <c r="F2193" s="2">
        <v>1</v>
      </c>
      <c r="G2193" s="1">
        <v>43591</v>
      </c>
      <c r="H2193">
        <v>180000</v>
      </c>
      <c r="I2193">
        <v>20769.240000000002</v>
      </c>
    </row>
    <row r="2194" spans="1:9">
      <c r="A2194" t="s">
        <v>3755</v>
      </c>
      <c r="B2194" t="s">
        <v>1544</v>
      </c>
      <c r="C2194" t="s">
        <v>1281</v>
      </c>
      <c r="D2194" t="s">
        <v>1282</v>
      </c>
      <c r="E2194" t="s">
        <v>15997</v>
      </c>
      <c r="F2194" s="2">
        <v>415</v>
      </c>
      <c r="G2194" s="1">
        <v>37924</v>
      </c>
      <c r="H2194">
        <v>113239</v>
      </c>
      <c r="I2194">
        <v>117731.06</v>
      </c>
    </row>
    <row r="2195" spans="1:9" hidden="1">
      <c r="A2195" t="s">
        <v>3756</v>
      </c>
      <c r="B2195" t="s">
        <v>152</v>
      </c>
      <c r="C2195" t="s">
        <v>477</v>
      </c>
      <c r="D2195" t="s">
        <v>478</v>
      </c>
      <c r="E2195" t="s">
        <v>16027</v>
      </c>
      <c r="F2195" s="2">
        <v>1</v>
      </c>
      <c r="G2195" s="1">
        <v>43446</v>
      </c>
      <c r="H2195">
        <v>41600</v>
      </c>
      <c r="I2195">
        <v>4125.6000000000004</v>
      </c>
    </row>
    <row r="2196" spans="1:9" hidden="1">
      <c r="A2196" t="s">
        <v>3757</v>
      </c>
      <c r="B2196" t="s">
        <v>3758</v>
      </c>
      <c r="C2196" t="s">
        <v>702</v>
      </c>
      <c r="D2196" t="s">
        <v>703</v>
      </c>
      <c r="E2196" t="s">
        <v>16010</v>
      </c>
      <c r="F2196" s="2">
        <v>104</v>
      </c>
      <c r="G2196" s="1">
        <v>34997</v>
      </c>
      <c r="H2196">
        <v>43957</v>
      </c>
      <c r="I2196">
        <v>43752.09</v>
      </c>
    </row>
    <row r="2197" spans="1:9" hidden="1">
      <c r="A2197" t="s">
        <v>3759</v>
      </c>
      <c r="B2197" t="s">
        <v>1628</v>
      </c>
      <c r="C2197" t="s">
        <v>104</v>
      </c>
      <c r="D2197" t="s">
        <v>105</v>
      </c>
      <c r="E2197" t="s">
        <v>16007</v>
      </c>
      <c r="F2197" s="2">
        <v>301</v>
      </c>
      <c r="G2197" s="1">
        <v>42553</v>
      </c>
      <c r="H2197">
        <v>24960</v>
      </c>
      <c r="I2197">
        <v>1213</v>
      </c>
    </row>
    <row r="2198" spans="1:9" hidden="1">
      <c r="A2198" t="s">
        <v>3760</v>
      </c>
      <c r="B2198" t="s">
        <v>409</v>
      </c>
      <c r="C2198" t="s">
        <v>1172</v>
      </c>
      <c r="D2198" t="s">
        <v>1173</v>
      </c>
      <c r="E2198" t="s">
        <v>16001</v>
      </c>
      <c r="F2198" s="2">
        <v>218</v>
      </c>
      <c r="G2198" s="1">
        <v>40562</v>
      </c>
      <c r="H2198">
        <v>67636</v>
      </c>
      <c r="I2198">
        <v>80146.41</v>
      </c>
    </row>
    <row r="2199" spans="1:9" hidden="1">
      <c r="A2199" t="s">
        <v>3761</v>
      </c>
      <c r="B2199" t="s">
        <v>278</v>
      </c>
      <c r="C2199" t="s">
        <v>2294</v>
      </c>
      <c r="D2199" t="s">
        <v>2295</v>
      </c>
      <c r="E2199" t="s">
        <v>16011</v>
      </c>
      <c r="F2199" s="2">
        <v>412</v>
      </c>
      <c r="G2199" s="1">
        <v>39393</v>
      </c>
      <c r="H2199">
        <v>33441</v>
      </c>
      <c r="I2199">
        <v>37423.07</v>
      </c>
    </row>
    <row r="2200" spans="1:9" hidden="1">
      <c r="A2200" t="s">
        <v>3762</v>
      </c>
      <c r="B2200" t="s">
        <v>1778</v>
      </c>
      <c r="C2200" t="s">
        <v>250</v>
      </c>
      <c r="D2200" t="s">
        <v>251</v>
      </c>
      <c r="E2200" t="s">
        <v>16018</v>
      </c>
      <c r="F2200" s="2">
        <v>1</v>
      </c>
      <c r="G2200" s="1">
        <v>40623</v>
      </c>
      <c r="H2200">
        <v>57857</v>
      </c>
      <c r="I2200">
        <v>57813.38</v>
      </c>
    </row>
    <row r="2201" spans="1:9">
      <c r="A2201" t="s">
        <v>3763</v>
      </c>
      <c r="B2201" t="s">
        <v>20</v>
      </c>
      <c r="C2201" t="s">
        <v>3345</v>
      </c>
      <c r="D2201" t="s">
        <v>3346</v>
      </c>
      <c r="E2201" t="s">
        <v>15997</v>
      </c>
      <c r="F2201" s="2">
        <v>161</v>
      </c>
      <c r="G2201" s="1">
        <v>36446</v>
      </c>
      <c r="H2201">
        <v>87924</v>
      </c>
      <c r="I2201">
        <v>86708.31</v>
      </c>
    </row>
    <row r="2202" spans="1:9" hidden="1">
      <c r="A2202" t="s">
        <v>3764</v>
      </c>
      <c r="B2202" t="s">
        <v>671</v>
      </c>
      <c r="C2202" t="s">
        <v>672</v>
      </c>
      <c r="D2202" t="s">
        <v>673</v>
      </c>
      <c r="E2202" t="s">
        <v>16002</v>
      </c>
      <c r="F2202" s="2">
        <v>1</v>
      </c>
      <c r="G2202" s="1">
        <v>40605</v>
      </c>
      <c r="H2202">
        <v>58133</v>
      </c>
      <c r="I2202">
        <v>58138.87</v>
      </c>
    </row>
    <row r="2203" spans="1:9" hidden="1">
      <c r="A2203" t="s">
        <v>3765</v>
      </c>
      <c r="B2203" t="s">
        <v>972</v>
      </c>
      <c r="C2203" t="s">
        <v>984</v>
      </c>
      <c r="D2203" t="s">
        <v>985</v>
      </c>
      <c r="E2203" t="s">
        <v>1941</v>
      </c>
      <c r="F2203" s="2">
        <v>4</v>
      </c>
      <c r="G2203" s="1">
        <v>40105</v>
      </c>
      <c r="H2203">
        <v>65689</v>
      </c>
      <c r="I2203">
        <v>65615.22</v>
      </c>
    </row>
    <row r="2204" spans="1:9" hidden="1">
      <c r="A2204" t="s">
        <v>3766</v>
      </c>
      <c r="B2204" t="s">
        <v>420</v>
      </c>
      <c r="C2204" t="s">
        <v>421</v>
      </c>
      <c r="D2204" t="s">
        <v>422</v>
      </c>
      <c r="E2204" t="s">
        <v>16004</v>
      </c>
      <c r="F2204" s="2">
        <v>48</v>
      </c>
      <c r="G2204" s="1">
        <v>31166</v>
      </c>
      <c r="H2204">
        <v>69472</v>
      </c>
      <c r="I2204">
        <v>69151.179999999993</v>
      </c>
    </row>
    <row r="2205" spans="1:9" hidden="1">
      <c r="A2205" t="s">
        <v>3767</v>
      </c>
      <c r="B2205" t="s">
        <v>48</v>
      </c>
      <c r="C2205" t="s">
        <v>49</v>
      </c>
      <c r="D2205" t="s">
        <v>50</v>
      </c>
      <c r="E2205" t="s">
        <v>16003</v>
      </c>
      <c r="F2205" s="2">
        <v>2</v>
      </c>
      <c r="G2205" s="1">
        <v>42883</v>
      </c>
      <c r="H2205">
        <v>28554</v>
      </c>
      <c r="I2205">
        <v>7632.9</v>
      </c>
    </row>
    <row r="2206" spans="1:9" hidden="1">
      <c r="A2206" t="s">
        <v>3768</v>
      </c>
      <c r="B2206" t="s">
        <v>69</v>
      </c>
      <c r="C2206" t="s">
        <v>1448</v>
      </c>
      <c r="D2206" t="s">
        <v>1449</v>
      </c>
      <c r="E2206" t="s">
        <v>16022</v>
      </c>
      <c r="F2206" s="2">
        <v>4</v>
      </c>
      <c r="G2206" s="1">
        <v>29065</v>
      </c>
      <c r="H2206">
        <v>42483</v>
      </c>
      <c r="I2206">
        <v>43318.15</v>
      </c>
    </row>
    <row r="2207" spans="1:9" hidden="1">
      <c r="A2207" t="s">
        <v>3769</v>
      </c>
      <c r="B2207" t="s">
        <v>118</v>
      </c>
      <c r="C2207" t="s">
        <v>70</v>
      </c>
      <c r="D2207" t="s">
        <v>71</v>
      </c>
      <c r="E2207" t="s">
        <v>16006</v>
      </c>
      <c r="F2207" s="2">
        <v>4</v>
      </c>
      <c r="G2207" s="1">
        <v>37032</v>
      </c>
      <c r="H2207">
        <v>62339</v>
      </c>
      <c r="I2207">
        <v>62220.43</v>
      </c>
    </row>
    <row r="2208" spans="1:9" hidden="1">
      <c r="A2208" t="s">
        <v>3770</v>
      </c>
      <c r="B2208" t="s">
        <v>152</v>
      </c>
      <c r="C2208" t="s">
        <v>1541</v>
      </c>
      <c r="D2208" t="s">
        <v>1542</v>
      </c>
      <c r="E2208" t="s">
        <v>16001</v>
      </c>
      <c r="F2208" s="2">
        <v>3</v>
      </c>
      <c r="G2208" s="1">
        <v>43642</v>
      </c>
      <c r="H2208">
        <v>56555</v>
      </c>
    </row>
    <row r="2209" spans="1:9" hidden="1">
      <c r="A2209" t="s">
        <v>3771</v>
      </c>
      <c r="B2209" t="s">
        <v>1861</v>
      </c>
      <c r="C2209" t="s">
        <v>1714</v>
      </c>
      <c r="D2209" t="s">
        <v>1715</v>
      </c>
      <c r="E2209" t="s">
        <v>16004</v>
      </c>
      <c r="F2209" s="2">
        <v>42</v>
      </c>
      <c r="G2209" s="1">
        <v>41806</v>
      </c>
      <c r="H2209">
        <v>43088</v>
      </c>
      <c r="I2209">
        <v>57836</v>
      </c>
    </row>
    <row r="2210" spans="1:9" hidden="1">
      <c r="A2210" t="s">
        <v>3772</v>
      </c>
      <c r="B2210" t="s">
        <v>2181</v>
      </c>
      <c r="C2210" t="s">
        <v>2008</v>
      </c>
      <c r="D2210" t="s">
        <v>2009</v>
      </c>
      <c r="E2210" t="s">
        <v>15994</v>
      </c>
      <c r="F2210" s="2">
        <v>603</v>
      </c>
      <c r="G2210" s="1">
        <v>35961</v>
      </c>
      <c r="H2210">
        <v>55512</v>
      </c>
      <c r="I2210">
        <v>67728.19</v>
      </c>
    </row>
    <row r="2211" spans="1:9" hidden="1">
      <c r="A2211" t="s">
        <v>3773</v>
      </c>
      <c r="B2211" t="s">
        <v>1765</v>
      </c>
      <c r="C2211" t="s">
        <v>572</v>
      </c>
      <c r="D2211" t="s">
        <v>573</v>
      </c>
      <c r="E2211" t="s">
        <v>16001</v>
      </c>
      <c r="F2211" s="2">
        <v>136</v>
      </c>
      <c r="G2211" s="1">
        <v>38306</v>
      </c>
      <c r="H2211">
        <v>83038</v>
      </c>
      <c r="I2211">
        <v>104591.74</v>
      </c>
    </row>
    <row r="2212" spans="1:9" hidden="1">
      <c r="A2212" t="s">
        <v>3774</v>
      </c>
      <c r="B2212" t="s">
        <v>1927</v>
      </c>
      <c r="C2212" t="s">
        <v>2691</v>
      </c>
      <c r="D2212" t="s">
        <v>2692</v>
      </c>
      <c r="E2212" t="s">
        <v>1941</v>
      </c>
      <c r="F2212" s="2">
        <v>11</v>
      </c>
      <c r="G2212" s="1">
        <v>39025</v>
      </c>
      <c r="H2212">
        <v>35615</v>
      </c>
      <c r="I2212">
        <v>37191.660000000003</v>
      </c>
    </row>
    <row r="2213" spans="1:9" hidden="1">
      <c r="A2213" t="s">
        <v>3775</v>
      </c>
      <c r="B2213" t="s">
        <v>409</v>
      </c>
      <c r="C2213" t="s">
        <v>987</v>
      </c>
      <c r="D2213" t="s">
        <v>988</v>
      </c>
      <c r="E2213" t="s">
        <v>16001</v>
      </c>
      <c r="F2213" s="2">
        <v>126</v>
      </c>
      <c r="G2213" s="1">
        <v>38957</v>
      </c>
      <c r="H2213">
        <v>69980</v>
      </c>
      <c r="I2213">
        <v>70275.89</v>
      </c>
    </row>
    <row r="2214" spans="1:9" hidden="1">
      <c r="A2214" t="s">
        <v>3776</v>
      </c>
      <c r="B2214" t="s">
        <v>3777</v>
      </c>
      <c r="C2214" t="s">
        <v>768</v>
      </c>
      <c r="D2214" t="s">
        <v>769</v>
      </c>
      <c r="E2214" t="s">
        <v>16001</v>
      </c>
      <c r="F2214" s="2">
        <v>6</v>
      </c>
      <c r="G2214" s="1">
        <v>38614</v>
      </c>
      <c r="H2214">
        <v>73626</v>
      </c>
      <c r="I2214">
        <v>124565.07</v>
      </c>
    </row>
    <row r="2215" spans="1:9" hidden="1">
      <c r="A2215" t="s">
        <v>3778</v>
      </c>
      <c r="B2215" t="s">
        <v>1351</v>
      </c>
      <c r="C2215" t="s">
        <v>1352</v>
      </c>
      <c r="D2215" t="s">
        <v>1353</v>
      </c>
      <c r="E2215" t="s">
        <v>16001</v>
      </c>
      <c r="F2215" s="2">
        <v>603</v>
      </c>
      <c r="G2215" s="1">
        <v>38628</v>
      </c>
      <c r="H2215">
        <v>53986</v>
      </c>
      <c r="I2215">
        <v>78065.63</v>
      </c>
    </row>
    <row r="2216" spans="1:9" hidden="1">
      <c r="A2216" t="s">
        <v>3779</v>
      </c>
      <c r="B2216" t="s">
        <v>114</v>
      </c>
      <c r="C2216" t="s">
        <v>377</v>
      </c>
      <c r="D2216" t="s">
        <v>378</v>
      </c>
      <c r="E2216" t="s">
        <v>15994</v>
      </c>
      <c r="F2216" s="2">
        <v>212</v>
      </c>
      <c r="G2216" s="1">
        <v>42424</v>
      </c>
      <c r="H2216">
        <v>31256</v>
      </c>
      <c r="I2216">
        <v>17109.23</v>
      </c>
    </row>
    <row r="2217" spans="1:9" hidden="1">
      <c r="A2217" t="s">
        <v>3780</v>
      </c>
      <c r="B2217" t="s">
        <v>542</v>
      </c>
      <c r="C2217" t="s">
        <v>2834</v>
      </c>
      <c r="D2217" t="s">
        <v>2835</v>
      </c>
      <c r="E2217" t="s">
        <v>15999</v>
      </c>
      <c r="F2217" s="2">
        <v>7</v>
      </c>
      <c r="G2217" s="1">
        <v>41365</v>
      </c>
      <c r="H2217">
        <v>34633</v>
      </c>
      <c r="I2217">
        <v>37014.449999999997</v>
      </c>
    </row>
    <row r="2218" spans="1:9" hidden="1">
      <c r="A2218" t="s">
        <v>3781</v>
      </c>
      <c r="B2218" t="s">
        <v>991</v>
      </c>
      <c r="C2218" t="s">
        <v>737</v>
      </c>
      <c r="D2218" t="s">
        <v>738</v>
      </c>
      <c r="E2218" t="s">
        <v>15994</v>
      </c>
      <c r="F2218" s="2">
        <v>601</v>
      </c>
      <c r="G2218" s="1">
        <v>42523</v>
      </c>
      <c r="H2218">
        <v>22318</v>
      </c>
      <c r="I2218">
        <v>1</v>
      </c>
    </row>
    <row r="2219" spans="1:9" hidden="1">
      <c r="A2219" t="s">
        <v>3782</v>
      </c>
      <c r="B2219" t="s">
        <v>338</v>
      </c>
      <c r="C2219" t="s">
        <v>204</v>
      </c>
      <c r="D2219" t="s">
        <v>205</v>
      </c>
      <c r="E2219" t="s">
        <v>15994</v>
      </c>
      <c r="F2219" s="2">
        <v>803</v>
      </c>
      <c r="G2219" s="1">
        <v>33997</v>
      </c>
      <c r="H2219">
        <v>57039</v>
      </c>
      <c r="I2219">
        <v>102858.92</v>
      </c>
    </row>
    <row r="2220" spans="1:9">
      <c r="A2220" t="s">
        <v>3783</v>
      </c>
      <c r="B2220" t="s">
        <v>20</v>
      </c>
      <c r="C2220" t="s">
        <v>795</v>
      </c>
      <c r="D2220" t="s">
        <v>796</v>
      </c>
      <c r="E2220" t="s">
        <v>15997</v>
      </c>
      <c r="F2220" s="2">
        <v>195</v>
      </c>
      <c r="G2220" s="1">
        <v>41540</v>
      </c>
      <c r="H2220">
        <v>72254</v>
      </c>
      <c r="I2220">
        <v>72997.2</v>
      </c>
    </row>
    <row r="2221" spans="1:9" hidden="1">
      <c r="A2221" t="s">
        <v>3784</v>
      </c>
      <c r="B2221" t="s">
        <v>1695</v>
      </c>
      <c r="C2221" t="s">
        <v>1574</v>
      </c>
      <c r="D2221" t="s">
        <v>1575</v>
      </c>
      <c r="E2221" t="s">
        <v>16008</v>
      </c>
      <c r="F2221" s="2">
        <v>50</v>
      </c>
      <c r="G2221" s="1">
        <v>43675</v>
      </c>
      <c r="H2221">
        <v>60655</v>
      </c>
    </row>
    <row r="2222" spans="1:9" hidden="1">
      <c r="A2222" t="s">
        <v>3785</v>
      </c>
      <c r="B2222" t="s">
        <v>3786</v>
      </c>
      <c r="C2222" t="s">
        <v>78</v>
      </c>
      <c r="D2222" t="s">
        <v>79</v>
      </c>
      <c r="E2222" t="s">
        <v>16007</v>
      </c>
      <c r="F2222" s="2">
        <v>1</v>
      </c>
      <c r="G2222" s="1">
        <v>41022</v>
      </c>
      <c r="H2222">
        <v>37543</v>
      </c>
      <c r="I2222">
        <v>38950.74</v>
      </c>
    </row>
    <row r="2223" spans="1:9">
      <c r="A2223" t="s">
        <v>3787</v>
      </c>
      <c r="B2223" t="s">
        <v>20</v>
      </c>
      <c r="C2223" t="s">
        <v>351</v>
      </c>
      <c r="D2223" t="s">
        <v>352</v>
      </c>
      <c r="E2223" t="s">
        <v>15997</v>
      </c>
      <c r="F2223" s="2">
        <v>33</v>
      </c>
      <c r="G2223" s="1">
        <v>39819</v>
      </c>
      <c r="H2223">
        <v>78791</v>
      </c>
      <c r="I2223">
        <v>152950.06</v>
      </c>
    </row>
    <row r="2224" spans="1:9" hidden="1">
      <c r="A2224" t="s">
        <v>3788</v>
      </c>
      <c r="B2224" t="s">
        <v>278</v>
      </c>
      <c r="C2224" t="s">
        <v>514</v>
      </c>
      <c r="D2224" t="s">
        <v>515</v>
      </c>
      <c r="E2224" t="s">
        <v>16019</v>
      </c>
      <c r="F2224" s="2">
        <v>415</v>
      </c>
      <c r="G2224" s="1">
        <v>43360</v>
      </c>
      <c r="H2224">
        <v>32227</v>
      </c>
      <c r="I2224">
        <v>26325.119999999999</v>
      </c>
    </row>
    <row r="2225" spans="1:9" hidden="1">
      <c r="A2225" t="s">
        <v>3789</v>
      </c>
      <c r="B2225" t="s">
        <v>3790</v>
      </c>
      <c r="C2225" t="s">
        <v>373</v>
      </c>
      <c r="D2225" t="s">
        <v>374</v>
      </c>
      <c r="E2225" t="s">
        <v>16024</v>
      </c>
      <c r="F2225" s="2">
        <v>103</v>
      </c>
      <c r="G2225" s="1">
        <v>39741</v>
      </c>
      <c r="H2225">
        <v>87828</v>
      </c>
      <c r="I2225">
        <v>87759.62</v>
      </c>
    </row>
    <row r="2226" spans="1:9" hidden="1">
      <c r="A2226" t="s">
        <v>3791</v>
      </c>
      <c r="B2226" t="s">
        <v>1035</v>
      </c>
      <c r="C2226" t="s">
        <v>1808</v>
      </c>
      <c r="D2226" t="s">
        <v>1809</v>
      </c>
      <c r="E2226" t="s">
        <v>16001</v>
      </c>
      <c r="F2226" s="2">
        <v>133</v>
      </c>
      <c r="G2226" s="1">
        <v>35296</v>
      </c>
      <c r="H2226">
        <v>89205</v>
      </c>
      <c r="I2226">
        <v>100726.97</v>
      </c>
    </row>
    <row r="2227" spans="1:9" hidden="1">
      <c r="A2227" t="s">
        <v>3792</v>
      </c>
      <c r="B2227" t="s">
        <v>28</v>
      </c>
      <c r="C2227" t="s">
        <v>1164</v>
      </c>
      <c r="D2227" t="s">
        <v>1165</v>
      </c>
      <c r="E2227" t="s">
        <v>16022</v>
      </c>
      <c r="F2227" s="2">
        <v>12</v>
      </c>
      <c r="G2227" s="1">
        <v>43388</v>
      </c>
      <c r="H2227">
        <v>35360</v>
      </c>
      <c r="I2227">
        <v>24800.59</v>
      </c>
    </row>
    <row r="2228" spans="1:9" hidden="1">
      <c r="A2228" t="s">
        <v>3793</v>
      </c>
      <c r="B2228" t="s">
        <v>2520</v>
      </c>
      <c r="C2228" t="s">
        <v>1158</v>
      </c>
      <c r="D2228" t="s">
        <v>1159</v>
      </c>
      <c r="E2228" t="s">
        <v>16001</v>
      </c>
      <c r="F2228" s="2">
        <v>65</v>
      </c>
      <c r="G2228" s="1">
        <v>36207</v>
      </c>
      <c r="H2228">
        <v>103250</v>
      </c>
      <c r="I2228">
        <v>116276.44</v>
      </c>
    </row>
    <row r="2229" spans="1:9" hidden="1">
      <c r="A2229" t="s">
        <v>3794</v>
      </c>
      <c r="B2229" t="s">
        <v>1035</v>
      </c>
      <c r="C2229" t="s">
        <v>410</v>
      </c>
      <c r="D2229" t="s">
        <v>411</v>
      </c>
      <c r="E2229" t="s">
        <v>16001</v>
      </c>
      <c r="F2229" s="2">
        <v>201</v>
      </c>
      <c r="G2229" s="1">
        <v>36122</v>
      </c>
      <c r="H2229">
        <v>89205</v>
      </c>
      <c r="I2229">
        <v>90248.73</v>
      </c>
    </row>
    <row r="2230" spans="1:9" hidden="1">
      <c r="A2230" t="s">
        <v>3795</v>
      </c>
      <c r="B2230" t="s">
        <v>3796</v>
      </c>
      <c r="C2230" t="s">
        <v>877</v>
      </c>
      <c r="D2230" t="s">
        <v>878</v>
      </c>
      <c r="E2230" t="s">
        <v>15994</v>
      </c>
      <c r="F2230" s="2">
        <v>307</v>
      </c>
      <c r="G2230" s="1">
        <v>38299</v>
      </c>
      <c r="H2230">
        <v>49802</v>
      </c>
      <c r="I2230">
        <v>59982.16</v>
      </c>
    </row>
    <row r="2231" spans="1:9" hidden="1">
      <c r="A2231" t="s">
        <v>3797</v>
      </c>
      <c r="B2231" t="s">
        <v>1035</v>
      </c>
      <c r="C2231" t="s">
        <v>1191</v>
      </c>
      <c r="D2231" t="s">
        <v>1192</v>
      </c>
      <c r="E2231" t="s">
        <v>16001</v>
      </c>
      <c r="F2231" s="2">
        <v>129</v>
      </c>
      <c r="G2231" s="1">
        <v>39428</v>
      </c>
      <c r="H2231">
        <v>81060</v>
      </c>
      <c r="I2231">
        <v>85199.43</v>
      </c>
    </row>
    <row r="2232" spans="1:9">
      <c r="A2232" t="s">
        <v>3798</v>
      </c>
      <c r="B2232" t="s">
        <v>165</v>
      </c>
      <c r="C2232" t="s">
        <v>816</v>
      </c>
      <c r="D2232" t="s">
        <v>817</v>
      </c>
      <c r="E2232" t="s">
        <v>15997</v>
      </c>
      <c r="F2232" s="2">
        <v>194</v>
      </c>
      <c r="G2232" s="1">
        <v>37221</v>
      </c>
      <c r="H2232">
        <v>88464</v>
      </c>
      <c r="I2232">
        <v>128749.56</v>
      </c>
    </row>
    <row r="2233" spans="1:9">
      <c r="A2233" t="s">
        <v>3799</v>
      </c>
      <c r="B2233" t="s">
        <v>20</v>
      </c>
      <c r="C2233" t="s">
        <v>1911</v>
      </c>
      <c r="D2233" t="s">
        <v>1912</v>
      </c>
      <c r="E2233" t="s">
        <v>15997</v>
      </c>
      <c r="F2233" s="2">
        <v>336</v>
      </c>
      <c r="G2233" s="1">
        <v>34358</v>
      </c>
      <c r="H2233">
        <v>92548</v>
      </c>
      <c r="I2233">
        <v>129714.41</v>
      </c>
    </row>
    <row r="2234" spans="1:9" hidden="1">
      <c r="A2234" t="s">
        <v>3800</v>
      </c>
      <c r="B2234" t="s">
        <v>1035</v>
      </c>
      <c r="C2234" t="s">
        <v>3801</v>
      </c>
      <c r="D2234" t="s">
        <v>3802</v>
      </c>
      <c r="E2234" t="s">
        <v>16001</v>
      </c>
      <c r="F2234" s="2">
        <v>144</v>
      </c>
      <c r="G2234" s="1">
        <v>33378</v>
      </c>
      <c r="H2234">
        <v>94635</v>
      </c>
      <c r="I2234">
        <v>94888.639999999999</v>
      </c>
    </row>
    <row r="2235" spans="1:9">
      <c r="A2235" t="s">
        <v>3803</v>
      </c>
      <c r="B2235" t="s">
        <v>20</v>
      </c>
      <c r="C2235" t="s">
        <v>783</v>
      </c>
      <c r="D2235" t="s">
        <v>784</v>
      </c>
      <c r="E2235" t="s">
        <v>15997</v>
      </c>
      <c r="F2235" s="2">
        <v>35</v>
      </c>
      <c r="G2235" s="1">
        <v>42527</v>
      </c>
      <c r="H2235">
        <v>64431</v>
      </c>
      <c r="I2235">
        <v>62762.13</v>
      </c>
    </row>
    <row r="2236" spans="1:9" hidden="1">
      <c r="A2236" t="s">
        <v>3804</v>
      </c>
      <c r="B2236" t="s">
        <v>89</v>
      </c>
      <c r="C2236" t="s">
        <v>1340</v>
      </c>
      <c r="D2236" t="s">
        <v>50</v>
      </c>
      <c r="E2236" t="s">
        <v>16003</v>
      </c>
      <c r="F2236" s="2">
        <v>1</v>
      </c>
      <c r="G2236" s="1">
        <v>39062</v>
      </c>
      <c r="H2236">
        <v>21008</v>
      </c>
      <c r="I2236">
        <v>10980.17</v>
      </c>
    </row>
    <row r="2237" spans="1:9" hidden="1">
      <c r="A2237" t="s">
        <v>3805</v>
      </c>
      <c r="B2237" t="s">
        <v>3806</v>
      </c>
      <c r="C2237" t="s">
        <v>3132</v>
      </c>
      <c r="D2237" t="s">
        <v>3133</v>
      </c>
      <c r="E2237" t="s">
        <v>16035</v>
      </c>
      <c r="F2237" s="2">
        <v>103</v>
      </c>
      <c r="G2237" s="1">
        <v>42147</v>
      </c>
      <c r="H2237">
        <v>65995</v>
      </c>
      <c r="I2237">
        <v>61032.39</v>
      </c>
    </row>
    <row r="2238" spans="1:9" hidden="1">
      <c r="A2238" t="s">
        <v>3807</v>
      </c>
      <c r="B2238" t="s">
        <v>210</v>
      </c>
      <c r="C2238" t="s">
        <v>1630</v>
      </c>
      <c r="D2238" t="s">
        <v>1631</v>
      </c>
      <c r="E2238" t="s">
        <v>16008</v>
      </c>
      <c r="F2238" s="2">
        <v>14</v>
      </c>
      <c r="G2238" s="1">
        <v>43353</v>
      </c>
      <c r="H2238">
        <v>29638</v>
      </c>
      <c r="I2238">
        <v>22798.43</v>
      </c>
    </row>
    <row r="2239" spans="1:9" hidden="1">
      <c r="A2239" t="s">
        <v>3808</v>
      </c>
      <c r="B2239" t="s">
        <v>1035</v>
      </c>
      <c r="C2239" t="s">
        <v>410</v>
      </c>
      <c r="D2239" t="s">
        <v>411</v>
      </c>
      <c r="E2239" t="s">
        <v>16001</v>
      </c>
      <c r="F2239" s="2">
        <v>201</v>
      </c>
      <c r="G2239" s="1">
        <v>38306</v>
      </c>
      <c r="H2239">
        <v>81060</v>
      </c>
      <c r="I2239">
        <v>87463.039999999994</v>
      </c>
    </row>
    <row r="2240" spans="1:9" hidden="1">
      <c r="A2240" t="s">
        <v>3809</v>
      </c>
      <c r="B2240" t="s">
        <v>606</v>
      </c>
      <c r="C2240" t="s">
        <v>1288</v>
      </c>
      <c r="D2240" t="s">
        <v>1289</v>
      </c>
      <c r="E2240" t="s">
        <v>15994</v>
      </c>
      <c r="F2240" s="2">
        <v>207</v>
      </c>
      <c r="G2240" s="1">
        <v>36438</v>
      </c>
      <c r="H2240">
        <v>45674</v>
      </c>
      <c r="I2240">
        <v>55043.53</v>
      </c>
    </row>
    <row r="2241" spans="1:9">
      <c r="A2241" t="s">
        <v>3810</v>
      </c>
      <c r="B2241" t="s">
        <v>40</v>
      </c>
      <c r="C2241" t="s">
        <v>2259</v>
      </c>
      <c r="D2241" t="s">
        <v>2260</v>
      </c>
      <c r="E2241" t="s">
        <v>15997</v>
      </c>
      <c r="F2241" s="2">
        <v>200</v>
      </c>
      <c r="G2241" s="1">
        <v>35653</v>
      </c>
      <c r="H2241">
        <v>103717</v>
      </c>
      <c r="I2241">
        <v>153188.32999999999</v>
      </c>
    </row>
    <row r="2242" spans="1:9" hidden="1">
      <c r="A2242" t="s">
        <v>3811</v>
      </c>
      <c r="B2242" t="s">
        <v>334</v>
      </c>
      <c r="C2242" t="s">
        <v>145</v>
      </c>
      <c r="D2242" t="s">
        <v>146</v>
      </c>
      <c r="E2242" t="s">
        <v>16010</v>
      </c>
      <c r="F2242" s="2">
        <v>300</v>
      </c>
      <c r="G2242" s="1">
        <v>42891</v>
      </c>
      <c r="H2242">
        <v>30316</v>
      </c>
      <c r="I2242">
        <v>31308.16</v>
      </c>
    </row>
    <row r="2243" spans="1:9" hidden="1">
      <c r="A2243" t="s">
        <v>3812</v>
      </c>
      <c r="B2243" t="s">
        <v>1240</v>
      </c>
      <c r="C2243" t="s">
        <v>1241</v>
      </c>
      <c r="D2243" t="s">
        <v>1242</v>
      </c>
      <c r="E2243" t="s">
        <v>16012</v>
      </c>
      <c r="F2243" s="2">
        <v>8</v>
      </c>
      <c r="G2243" s="1">
        <v>41102</v>
      </c>
      <c r="H2243">
        <v>41599</v>
      </c>
      <c r="I2243">
        <v>43273.78</v>
      </c>
    </row>
    <row r="2244" spans="1:9" hidden="1">
      <c r="A2244" t="s">
        <v>3813</v>
      </c>
      <c r="B2244" t="s">
        <v>28</v>
      </c>
      <c r="C2244" t="s">
        <v>3188</v>
      </c>
      <c r="D2244" t="s">
        <v>3189</v>
      </c>
      <c r="E2244" t="s">
        <v>16022</v>
      </c>
      <c r="F2244" s="2">
        <v>7</v>
      </c>
      <c r="G2244" s="1">
        <v>43696</v>
      </c>
      <c r="H2244">
        <v>37440</v>
      </c>
    </row>
    <row r="2245" spans="1:9" hidden="1">
      <c r="A2245" t="s">
        <v>3814</v>
      </c>
      <c r="B2245" t="s">
        <v>409</v>
      </c>
      <c r="C2245" t="s">
        <v>2147</v>
      </c>
      <c r="D2245" t="s">
        <v>2148</v>
      </c>
      <c r="E2245" t="s">
        <v>16001</v>
      </c>
      <c r="F2245" s="2">
        <v>230</v>
      </c>
      <c r="G2245" s="1">
        <v>39867</v>
      </c>
      <c r="H2245">
        <v>69980</v>
      </c>
      <c r="I2245">
        <v>72341.17</v>
      </c>
    </row>
    <row r="2246" spans="1:9" hidden="1">
      <c r="A2246" t="s">
        <v>3815</v>
      </c>
      <c r="B2246" t="s">
        <v>867</v>
      </c>
      <c r="C2246" t="s">
        <v>868</v>
      </c>
      <c r="D2246" t="s">
        <v>869</v>
      </c>
      <c r="E2246" t="s">
        <v>16010</v>
      </c>
      <c r="F2246" s="2">
        <v>390</v>
      </c>
      <c r="G2246" s="1">
        <v>40973</v>
      </c>
      <c r="H2246">
        <v>37543</v>
      </c>
      <c r="I2246">
        <v>89016.38</v>
      </c>
    </row>
    <row r="2247" spans="1:9" hidden="1">
      <c r="A2247" t="s">
        <v>3816</v>
      </c>
      <c r="B2247" t="s">
        <v>3817</v>
      </c>
      <c r="C2247" t="s">
        <v>889</v>
      </c>
      <c r="D2247" t="s">
        <v>890</v>
      </c>
      <c r="E2247" t="s">
        <v>16006</v>
      </c>
      <c r="F2247" s="2">
        <v>9</v>
      </c>
      <c r="G2247" s="1">
        <v>39923</v>
      </c>
      <c r="H2247">
        <v>80790</v>
      </c>
      <c r="I2247">
        <v>80865.59</v>
      </c>
    </row>
    <row r="2248" spans="1:9">
      <c r="A2248" t="s">
        <v>3818</v>
      </c>
      <c r="B2248" t="s">
        <v>20</v>
      </c>
      <c r="C2248" t="s">
        <v>424</v>
      </c>
      <c r="D2248" t="s">
        <v>425</v>
      </c>
      <c r="E2248" t="s">
        <v>15997</v>
      </c>
      <c r="F2248" s="2">
        <v>63</v>
      </c>
      <c r="G2248" s="1">
        <v>39197</v>
      </c>
      <c r="H2248">
        <v>80295</v>
      </c>
      <c r="I2248">
        <v>108042.19</v>
      </c>
    </row>
    <row r="2249" spans="1:9" hidden="1">
      <c r="A2249" t="s">
        <v>3819</v>
      </c>
      <c r="B2249" t="s">
        <v>2440</v>
      </c>
      <c r="C2249" t="s">
        <v>1009</v>
      </c>
      <c r="D2249" t="s">
        <v>1010</v>
      </c>
      <c r="E2249" t="s">
        <v>16036</v>
      </c>
      <c r="F2249" s="2">
        <v>1</v>
      </c>
      <c r="G2249" s="1">
        <v>38971</v>
      </c>
      <c r="H2249">
        <v>158542</v>
      </c>
      <c r="I2249">
        <v>158873.24</v>
      </c>
    </row>
    <row r="2250" spans="1:9">
      <c r="A2250" t="s">
        <v>3820</v>
      </c>
      <c r="B2250" t="s">
        <v>20</v>
      </c>
      <c r="C2250" t="s">
        <v>962</v>
      </c>
      <c r="D2250" t="s">
        <v>963</v>
      </c>
      <c r="E2250" t="s">
        <v>15997</v>
      </c>
      <c r="F2250" s="2">
        <v>356</v>
      </c>
      <c r="G2250" s="1">
        <v>37518</v>
      </c>
      <c r="H2250">
        <v>85609</v>
      </c>
      <c r="I2250">
        <v>141042.35</v>
      </c>
    </row>
    <row r="2251" spans="1:9">
      <c r="A2251" t="s">
        <v>3821</v>
      </c>
      <c r="B2251" t="s">
        <v>40</v>
      </c>
      <c r="C2251" t="s">
        <v>1698</v>
      </c>
      <c r="D2251" t="s">
        <v>1699</v>
      </c>
      <c r="E2251" t="s">
        <v>15997</v>
      </c>
      <c r="F2251" s="2">
        <v>124</v>
      </c>
      <c r="G2251" s="1">
        <v>34332</v>
      </c>
      <c r="H2251">
        <v>107364</v>
      </c>
      <c r="I2251">
        <v>125256.25</v>
      </c>
    </row>
    <row r="2252" spans="1:9" hidden="1">
      <c r="A2252" t="s">
        <v>3822</v>
      </c>
      <c r="B2252" t="s">
        <v>720</v>
      </c>
      <c r="C2252" t="s">
        <v>3453</v>
      </c>
      <c r="D2252" t="s">
        <v>3454</v>
      </c>
      <c r="E2252" t="s">
        <v>16026</v>
      </c>
      <c r="F2252" s="2">
        <v>199</v>
      </c>
      <c r="G2252" s="1">
        <v>41079</v>
      </c>
      <c r="H2252">
        <v>32739</v>
      </c>
      <c r="I2252">
        <v>2560.12</v>
      </c>
    </row>
    <row r="2253" spans="1:9" hidden="1">
      <c r="A2253" t="s">
        <v>3822</v>
      </c>
      <c r="B2253" t="s">
        <v>1119</v>
      </c>
      <c r="C2253" t="s">
        <v>1889</v>
      </c>
      <c r="D2253" t="s">
        <v>1890</v>
      </c>
      <c r="E2253" t="s">
        <v>16004</v>
      </c>
      <c r="F2253" s="2">
        <v>99</v>
      </c>
      <c r="G2253" s="1">
        <v>38899</v>
      </c>
      <c r="H2253">
        <v>29162</v>
      </c>
      <c r="I2253">
        <v>28597.599999999999</v>
      </c>
    </row>
    <row r="2254" spans="1:9" hidden="1">
      <c r="A2254" t="s">
        <v>3823</v>
      </c>
      <c r="B2254" t="s">
        <v>678</v>
      </c>
      <c r="C2254" t="s">
        <v>679</v>
      </c>
      <c r="D2254" t="s">
        <v>680</v>
      </c>
      <c r="E2254" t="s">
        <v>16002</v>
      </c>
      <c r="F2254" s="2">
        <v>6</v>
      </c>
      <c r="G2254" s="1">
        <v>29819</v>
      </c>
      <c r="H2254">
        <v>49719</v>
      </c>
      <c r="I2254">
        <v>49681.17</v>
      </c>
    </row>
    <row r="2255" spans="1:9" hidden="1">
      <c r="A2255" t="s">
        <v>3824</v>
      </c>
      <c r="B2255" t="s">
        <v>1814</v>
      </c>
      <c r="C2255" t="s">
        <v>1541</v>
      </c>
      <c r="D2255" t="s">
        <v>1542</v>
      </c>
      <c r="E2255" t="s">
        <v>16001</v>
      </c>
      <c r="F2255" s="2">
        <v>3</v>
      </c>
      <c r="G2255" s="1">
        <v>34662</v>
      </c>
      <c r="H2255">
        <v>78763</v>
      </c>
      <c r="I2255">
        <v>89047.8</v>
      </c>
    </row>
    <row r="2256" spans="1:9">
      <c r="A2256" t="s">
        <v>3825</v>
      </c>
      <c r="B2256" t="s">
        <v>165</v>
      </c>
      <c r="C2256" t="s">
        <v>521</v>
      </c>
      <c r="D2256" t="s">
        <v>522</v>
      </c>
      <c r="E2256" t="s">
        <v>15997</v>
      </c>
      <c r="F2256" s="2">
        <v>60</v>
      </c>
      <c r="G2256" s="1">
        <v>41002</v>
      </c>
      <c r="H2256">
        <v>73999</v>
      </c>
      <c r="I2256">
        <v>83539.360000000001</v>
      </c>
    </row>
    <row r="2257" spans="1:9" hidden="1">
      <c r="A2257" t="s">
        <v>3826</v>
      </c>
      <c r="B2257" t="s">
        <v>1861</v>
      </c>
      <c r="C2257" t="s">
        <v>1714</v>
      </c>
      <c r="D2257" t="s">
        <v>1715</v>
      </c>
      <c r="E2257" t="s">
        <v>16004</v>
      </c>
      <c r="F2257" s="2">
        <v>42</v>
      </c>
      <c r="G2257" s="1">
        <v>41677</v>
      </c>
      <c r="H2257">
        <v>43088</v>
      </c>
      <c r="I2257">
        <v>53853.84</v>
      </c>
    </row>
    <row r="2258" spans="1:9" hidden="1">
      <c r="A2258" t="s">
        <v>3827</v>
      </c>
      <c r="B2258" t="s">
        <v>334</v>
      </c>
      <c r="C2258" t="s">
        <v>2291</v>
      </c>
      <c r="D2258" t="s">
        <v>2292</v>
      </c>
      <c r="E2258" t="s">
        <v>16006</v>
      </c>
      <c r="F2258" s="2">
        <v>17</v>
      </c>
      <c r="G2258" s="1">
        <v>43283</v>
      </c>
      <c r="H2258">
        <v>29638</v>
      </c>
      <c r="I2258">
        <v>29441.94</v>
      </c>
    </row>
    <row r="2259" spans="1:9" hidden="1">
      <c r="A2259" t="s">
        <v>3828</v>
      </c>
      <c r="B2259" t="s">
        <v>160</v>
      </c>
      <c r="C2259" t="s">
        <v>1291</v>
      </c>
      <c r="D2259" t="s">
        <v>1292</v>
      </c>
      <c r="E2259" t="s">
        <v>16008</v>
      </c>
      <c r="F2259" s="2">
        <v>31</v>
      </c>
      <c r="G2259" s="1">
        <v>43382</v>
      </c>
      <c r="H2259">
        <v>21008</v>
      </c>
      <c r="I2259">
        <v>6841.94</v>
      </c>
    </row>
    <row r="2260" spans="1:9" hidden="1">
      <c r="A2260" t="s">
        <v>3829</v>
      </c>
      <c r="B2260" t="s">
        <v>1142</v>
      </c>
      <c r="C2260" t="s">
        <v>219</v>
      </c>
      <c r="D2260" t="s">
        <v>220</v>
      </c>
      <c r="E2260" t="s">
        <v>16015</v>
      </c>
      <c r="F2260" s="2">
        <v>101</v>
      </c>
      <c r="G2260" s="1">
        <v>32092</v>
      </c>
      <c r="H2260">
        <v>150000</v>
      </c>
      <c r="I2260">
        <v>149255.78</v>
      </c>
    </row>
    <row r="2261" spans="1:9" hidden="1">
      <c r="A2261" t="s">
        <v>3830</v>
      </c>
      <c r="B2261" t="s">
        <v>542</v>
      </c>
      <c r="C2261" t="s">
        <v>3831</v>
      </c>
      <c r="D2261" t="s">
        <v>3832</v>
      </c>
      <c r="E2261" t="s">
        <v>16000</v>
      </c>
      <c r="F2261" s="2">
        <v>45</v>
      </c>
      <c r="G2261" s="1">
        <v>43545</v>
      </c>
      <c r="H2261">
        <v>33132</v>
      </c>
      <c r="I2261">
        <v>11587.61</v>
      </c>
    </row>
    <row r="2262" spans="1:9" hidden="1">
      <c r="A2262" t="s">
        <v>3833</v>
      </c>
      <c r="B2262" t="s">
        <v>89</v>
      </c>
      <c r="C2262" t="s">
        <v>90</v>
      </c>
      <c r="D2262" t="s">
        <v>91</v>
      </c>
      <c r="E2262" t="s">
        <v>16005</v>
      </c>
      <c r="F2262" s="2">
        <v>15</v>
      </c>
      <c r="G2262" s="1">
        <v>43629</v>
      </c>
      <c r="H2262">
        <v>24960</v>
      </c>
    </row>
    <row r="2263" spans="1:9" hidden="1">
      <c r="A2263" t="s">
        <v>3834</v>
      </c>
      <c r="B2263" t="s">
        <v>3835</v>
      </c>
      <c r="C2263" t="s">
        <v>2326</v>
      </c>
      <c r="D2263" t="s">
        <v>2327</v>
      </c>
      <c r="E2263" t="s">
        <v>16010</v>
      </c>
      <c r="F2263" s="2">
        <v>108</v>
      </c>
      <c r="G2263" s="1">
        <v>40238</v>
      </c>
      <c r="H2263">
        <v>41599</v>
      </c>
      <c r="I2263">
        <v>47462.36</v>
      </c>
    </row>
    <row r="2264" spans="1:9" hidden="1">
      <c r="A2264" t="s">
        <v>3836</v>
      </c>
      <c r="B2264" t="s">
        <v>991</v>
      </c>
      <c r="C2264" t="s">
        <v>3837</v>
      </c>
      <c r="D2264" t="s">
        <v>3838</v>
      </c>
      <c r="E2264" t="s">
        <v>16010</v>
      </c>
      <c r="F2264" s="2">
        <v>410</v>
      </c>
      <c r="G2264" s="1">
        <v>43570</v>
      </c>
      <c r="H2264">
        <v>22880</v>
      </c>
      <c r="I2264">
        <v>4868.07</v>
      </c>
    </row>
    <row r="2265" spans="1:9">
      <c r="A2265" t="s">
        <v>3839</v>
      </c>
      <c r="B2265" t="s">
        <v>20</v>
      </c>
      <c r="C2265" t="s">
        <v>207</v>
      </c>
      <c r="D2265" t="s">
        <v>208</v>
      </c>
      <c r="E2265" t="s">
        <v>15997</v>
      </c>
      <c r="F2265" s="2">
        <v>64</v>
      </c>
      <c r="G2265" s="1">
        <v>40644</v>
      </c>
      <c r="H2265">
        <v>76547</v>
      </c>
      <c r="I2265">
        <v>111290.94</v>
      </c>
    </row>
    <row r="2266" spans="1:9" hidden="1">
      <c r="A2266" t="s">
        <v>3840</v>
      </c>
      <c r="B2266" t="s">
        <v>862</v>
      </c>
      <c r="C2266" t="s">
        <v>398</v>
      </c>
      <c r="D2266" t="s">
        <v>399</v>
      </c>
      <c r="E2266" t="s">
        <v>16007</v>
      </c>
      <c r="F2266" s="2">
        <v>302</v>
      </c>
      <c r="G2266" s="1">
        <v>40024</v>
      </c>
      <c r="H2266">
        <v>42073</v>
      </c>
      <c r="I2266">
        <v>49126.46</v>
      </c>
    </row>
    <row r="2267" spans="1:9" hidden="1">
      <c r="A2267" t="s">
        <v>3841</v>
      </c>
      <c r="B2267" t="s">
        <v>3842</v>
      </c>
      <c r="C2267" t="s">
        <v>1646</v>
      </c>
      <c r="D2267" t="s">
        <v>1647</v>
      </c>
      <c r="E2267" t="s">
        <v>16006</v>
      </c>
      <c r="F2267" s="2">
        <v>32</v>
      </c>
      <c r="G2267" s="1">
        <v>41981</v>
      </c>
      <c r="H2267">
        <v>42588</v>
      </c>
      <c r="I2267">
        <v>41727.67</v>
      </c>
    </row>
    <row r="2268" spans="1:9" hidden="1">
      <c r="A2268" t="s">
        <v>3843</v>
      </c>
      <c r="B2268" t="s">
        <v>1351</v>
      </c>
      <c r="C2268" t="s">
        <v>1352</v>
      </c>
      <c r="D2268" t="s">
        <v>1353</v>
      </c>
      <c r="E2268" t="s">
        <v>16001</v>
      </c>
      <c r="F2268" s="2">
        <v>603</v>
      </c>
      <c r="G2268" s="1">
        <v>37608</v>
      </c>
      <c r="H2268">
        <v>55794</v>
      </c>
      <c r="I2268">
        <v>82105.990000000005</v>
      </c>
    </row>
    <row r="2269" spans="1:9" hidden="1">
      <c r="A2269" t="s">
        <v>3844</v>
      </c>
      <c r="B2269" t="s">
        <v>501</v>
      </c>
      <c r="C2269" t="s">
        <v>3845</v>
      </c>
      <c r="D2269" t="s">
        <v>3846</v>
      </c>
      <c r="E2269" t="s">
        <v>16008</v>
      </c>
      <c r="F2269" s="2">
        <v>57</v>
      </c>
      <c r="G2269" s="1">
        <v>31733</v>
      </c>
      <c r="H2269">
        <v>41757</v>
      </c>
      <c r="I2269">
        <v>45156.14</v>
      </c>
    </row>
    <row r="2270" spans="1:9" hidden="1">
      <c r="A2270" t="s">
        <v>3847</v>
      </c>
      <c r="B2270" t="s">
        <v>3848</v>
      </c>
      <c r="C2270" t="s">
        <v>1943</v>
      </c>
      <c r="D2270" t="s">
        <v>1944</v>
      </c>
      <c r="E2270" t="s">
        <v>16029</v>
      </c>
      <c r="F2270" s="2">
        <v>12</v>
      </c>
      <c r="G2270" s="1">
        <v>43494</v>
      </c>
      <c r="H2270">
        <v>60700</v>
      </c>
      <c r="I2270">
        <v>23823.17</v>
      </c>
    </row>
    <row r="2271" spans="1:9" hidden="1">
      <c r="A2271" t="s">
        <v>3849</v>
      </c>
      <c r="B2271" t="s">
        <v>160</v>
      </c>
      <c r="C2271" t="s">
        <v>2142</v>
      </c>
      <c r="D2271" t="s">
        <v>2143</v>
      </c>
      <c r="E2271" t="s">
        <v>16008</v>
      </c>
      <c r="F2271" s="2">
        <v>38</v>
      </c>
      <c r="G2271" s="1">
        <v>43675</v>
      </c>
      <c r="H2271">
        <v>21008</v>
      </c>
    </row>
    <row r="2272" spans="1:9" hidden="1">
      <c r="A2272" t="s">
        <v>3850</v>
      </c>
      <c r="B2272" t="s">
        <v>3320</v>
      </c>
      <c r="C2272" t="s">
        <v>3321</v>
      </c>
      <c r="D2272" t="s">
        <v>3322</v>
      </c>
      <c r="E2272" t="s">
        <v>16008</v>
      </c>
      <c r="F2272" s="2">
        <v>83</v>
      </c>
      <c r="G2272" s="1">
        <v>38747</v>
      </c>
      <c r="H2272">
        <v>38637</v>
      </c>
      <c r="I2272">
        <v>52473.13</v>
      </c>
    </row>
    <row r="2273" spans="1:9" hidden="1">
      <c r="A2273" t="s">
        <v>3851</v>
      </c>
      <c r="B2273" t="s">
        <v>3852</v>
      </c>
      <c r="C2273" t="s">
        <v>2139</v>
      </c>
      <c r="D2273" t="s">
        <v>2140</v>
      </c>
      <c r="E2273" t="s">
        <v>16015</v>
      </c>
      <c r="F2273" s="2">
        <v>103</v>
      </c>
      <c r="G2273" s="1">
        <v>41780</v>
      </c>
      <c r="H2273">
        <v>42131</v>
      </c>
      <c r="I2273">
        <v>18401.48</v>
      </c>
    </row>
    <row r="2274" spans="1:9" hidden="1">
      <c r="A2274" t="s">
        <v>3853</v>
      </c>
      <c r="B2274" t="s">
        <v>114</v>
      </c>
      <c r="C2274" t="s">
        <v>1095</v>
      </c>
      <c r="D2274" t="s">
        <v>1096</v>
      </c>
      <c r="E2274" t="s">
        <v>16019</v>
      </c>
      <c r="F2274" s="2">
        <v>404</v>
      </c>
      <c r="G2274" s="1">
        <v>42275</v>
      </c>
      <c r="H2274">
        <v>31720</v>
      </c>
      <c r="I2274">
        <v>30920.44</v>
      </c>
    </row>
    <row r="2275" spans="1:9" hidden="1">
      <c r="A2275" t="s">
        <v>3854</v>
      </c>
      <c r="B2275" t="s">
        <v>591</v>
      </c>
      <c r="C2275" t="s">
        <v>184</v>
      </c>
      <c r="D2275" t="s">
        <v>185</v>
      </c>
      <c r="E2275" t="s">
        <v>16000</v>
      </c>
      <c r="F2275" s="2">
        <v>201</v>
      </c>
      <c r="G2275" s="1">
        <v>38701</v>
      </c>
      <c r="H2275">
        <v>44584</v>
      </c>
      <c r="I2275">
        <v>46683.92</v>
      </c>
    </row>
    <row r="2276" spans="1:9" hidden="1">
      <c r="A2276" t="s">
        <v>3855</v>
      </c>
      <c r="B2276" t="s">
        <v>306</v>
      </c>
      <c r="C2276" t="s">
        <v>9</v>
      </c>
      <c r="D2276" t="s">
        <v>10</v>
      </c>
      <c r="E2276" t="s">
        <v>15994</v>
      </c>
      <c r="F2276" s="2">
        <v>550</v>
      </c>
      <c r="G2276" s="1">
        <v>34659</v>
      </c>
      <c r="H2276">
        <v>39606</v>
      </c>
      <c r="I2276">
        <v>61863.94</v>
      </c>
    </row>
    <row r="2277" spans="1:9" hidden="1">
      <c r="A2277" t="s">
        <v>3856</v>
      </c>
      <c r="B2277" t="s">
        <v>28</v>
      </c>
      <c r="C2277" t="s">
        <v>111</v>
      </c>
      <c r="D2277" t="s">
        <v>112</v>
      </c>
      <c r="E2277" t="s">
        <v>16005</v>
      </c>
      <c r="F2277" s="2">
        <v>9</v>
      </c>
      <c r="G2277" s="1">
        <v>42564</v>
      </c>
      <c r="H2277">
        <v>24960</v>
      </c>
      <c r="I2277">
        <v>9575.8799999999992</v>
      </c>
    </row>
    <row r="2278" spans="1:9" hidden="1">
      <c r="A2278" t="s">
        <v>3857</v>
      </c>
      <c r="B2278" t="s">
        <v>1628</v>
      </c>
      <c r="C2278" t="s">
        <v>873</v>
      </c>
      <c r="D2278" t="s">
        <v>874</v>
      </c>
      <c r="E2278" t="s">
        <v>16006</v>
      </c>
      <c r="F2278" s="2">
        <v>10</v>
      </c>
      <c r="G2278" s="1">
        <v>43311</v>
      </c>
      <c r="H2278">
        <v>39208</v>
      </c>
      <c r="I2278">
        <v>34679.31</v>
      </c>
    </row>
    <row r="2279" spans="1:9" hidden="1">
      <c r="A2279" t="s">
        <v>3858</v>
      </c>
      <c r="B2279" t="s">
        <v>991</v>
      </c>
      <c r="C2279" t="s">
        <v>2834</v>
      </c>
      <c r="D2279" t="s">
        <v>2835</v>
      </c>
      <c r="E2279" t="s">
        <v>15999</v>
      </c>
      <c r="F2279" s="2">
        <v>7</v>
      </c>
      <c r="G2279" s="1">
        <v>38432</v>
      </c>
      <c r="H2279">
        <v>21008</v>
      </c>
      <c r="I2279">
        <v>3368.39</v>
      </c>
    </row>
    <row r="2280" spans="1:9" hidden="1">
      <c r="A2280" t="s">
        <v>3859</v>
      </c>
      <c r="B2280" t="s">
        <v>409</v>
      </c>
      <c r="C2280" t="s">
        <v>2763</v>
      </c>
      <c r="D2280" t="s">
        <v>2764</v>
      </c>
      <c r="E2280" t="s">
        <v>16001</v>
      </c>
      <c r="F2280" s="2">
        <v>226</v>
      </c>
      <c r="G2280" s="1">
        <v>40835</v>
      </c>
      <c r="H2280">
        <v>67636</v>
      </c>
      <c r="I2280">
        <v>83644.14</v>
      </c>
    </row>
    <row r="2281" spans="1:9" hidden="1">
      <c r="A2281" t="s">
        <v>3860</v>
      </c>
      <c r="B2281" t="s">
        <v>3861</v>
      </c>
      <c r="C2281" t="s">
        <v>1352</v>
      </c>
      <c r="D2281" t="s">
        <v>1353</v>
      </c>
      <c r="E2281" t="s">
        <v>16001</v>
      </c>
      <c r="F2281" s="2">
        <v>603</v>
      </c>
      <c r="G2281" s="1">
        <v>32601</v>
      </c>
      <c r="H2281">
        <v>85956</v>
      </c>
      <c r="I2281">
        <v>111642.26</v>
      </c>
    </row>
    <row r="2282" spans="1:9" hidden="1">
      <c r="A2282" t="s">
        <v>3862</v>
      </c>
      <c r="B2282" t="s">
        <v>409</v>
      </c>
      <c r="C2282" t="s">
        <v>987</v>
      </c>
      <c r="D2282" t="s">
        <v>988</v>
      </c>
      <c r="E2282" t="s">
        <v>16001</v>
      </c>
      <c r="F2282" s="2">
        <v>126</v>
      </c>
      <c r="G2282" s="1">
        <v>38243</v>
      </c>
      <c r="H2282">
        <v>67636</v>
      </c>
      <c r="I2282">
        <v>93627.07</v>
      </c>
    </row>
    <row r="2283" spans="1:9" hidden="1">
      <c r="A2283" t="s">
        <v>3863</v>
      </c>
      <c r="B2283" t="s">
        <v>382</v>
      </c>
      <c r="C2283" t="s">
        <v>310</v>
      </c>
      <c r="D2283" t="s">
        <v>311</v>
      </c>
      <c r="E2283" t="s">
        <v>15998</v>
      </c>
      <c r="F2283" s="2">
        <v>10</v>
      </c>
      <c r="G2283" s="1">
        <v>43451</v>
      </c>
      <c r="H2283">
        <v>38926</v>
      </c>
      <c r="I2283">
        <v>18290.09</v>
      </c>
    </row>
    <row r="2284" spans="1:9">
      <c r="A2284" t="s">
        <v>3864</v>
      </c>
      <c r="B2284" t="s">
        <v>20</v>
      </c>
      <c r="C2284" t="s">
        <v>521</v>
      </c>
      <c r="D2284" t="s">
        <v>522</v>
      </c>
      <c r="E2284" t="s">
        <v>15997</v>
      </c>
      <c r="F2284" s="2">
        <v>60</v>
      </c>
      <c r="G2284" s="1">
        <v>41086</v>
      </c>
      <c r="H2284">
        <v>75806</v>
      </c>
      <c r="I2284">
        <v>109093.07</v>
      </c>
    </row>
    <row r="2285" spans="1:9" hidden="1">
      <c r="A2285" t="s">
        <v>3865</v>
      </c>
      <c r="B2285" t="s">
        <v>3866</v>
      </c>
      <c r="C2285" t="s">
        <v>868</v>
      </c>
      <c r="D2285" t="s">
        <v>869</v>
      </c>
      <c r="E2285" t="s">
        <v>16010</v>
      </c>
      <c r="F2285" s="2">
        <v>390</v>
      </c>
      <c r="G2285" s="1">
        <v>35632</v>
      </c>
      <c r="H2285">
        <v>55512</v>
      </c>
      <c r="I2285">
        <v>150170.01999999999</v>
      </c>
    </row>
    <row r="2286" spans="1:9" hidden="1">
      <c r="A2286" t="s">
        <v>3867</v>
      </c>
      <c r="B2286" t="s">
        <v>2089</v>
      </c>
      <c r="C2286" t="s">
        <v>296</v>
      </c>
      <c r="D2286" t="s">
        <v>297</v>
      </c>
      <c r="E2286" t="s">
        <v>16019</v>
      </c>
      <c r="F2286" s="2">
        <v>105</v>
      </c>
      <c r="G2286" s="1">
        <v>37278</v>
      </c>
      <c r="H2286">
        <v>39795</v>
      </c>
      <c r="I2286">
        <v>38418.97</v>
      </c>
    </row>
    <row r="2287" spans="1:9" hidden="1">
      <c r="A2287" t="s">
        <v>3868</v>
      </c>
      <c r="B2287" t="s">
        <v>271</v>
      </c>
      <c r="C2287" t="s">
        <v>468</v>
      </c>
      <c r="D2287" t="s">
        <v>469</v>
      </c>
      <c r="E2287" t="s">
        <v>16001</v>
      </c>
      <c r="F2287" s="2">
        <v>135</v>
      </c>
      <c r="G2287" s="1">
        <v>36122</v>
      </c>
      <c r="H2287">
        <v>79165</v>
      </c>
      <c r="I2287">
        <v>163315.60999999999</v>
      </c>
    </row>
    <row r="2288" spans="1:9" hidden="1">
      <c r="A2288" t="s">
        <v>3869</v>
      </c>
      <c r="B2288" t="s">
        <v>244</v>
      </c>
      <c r="C2288" t="s">
        <v>245</v>
      </c>
      <c r="D2288" t="s">
        <v>246</v>
      </c>
      <c r="E2288" t="s">
        <v>16017</v>
      </c>
      <c r="F2288" s="2">
        <v>786</v>
      </c>
      <c r="G2288" s="1">
        <v>36881</v>
      </c>
      <c r="H2288">
        <v>11632</v>
      </c>
      <c r="I2288">
        <v>11170.08</v>
      </c>
    </row>
    <row r="2289" spans="1:9" hidden="1">
      <c r="A2289" t="s">
        <v>3870</v>
      </c>
      <c r="B2289" t="s">
        <v>991</v>
      </c>
      <c r="C2289" t="s">
        <v>2466</v>
      </c>
      <c r="D2289" t="s">
        <v>2467</v>
      </c>
      <c r="E2289" t="s">
        <v>16010</v>
      </c>
      <c r="F2289" s="2">
        <v>412</v>
      </c>
      <c r="G2289" s="1">
        <v>38047</v>
      </c>
      <c r="H2289">
        <v>22880</v>
      </c>
    </row>
    <row r="2290" spans="1:9" hidden="1">
      <c r="A2290" t="s">
        <v>3871</v>
      </c>
      <c r="B2290" t="s">
        <v>730</v>
      </c>
      <c r="C2290" t="s">
        <v>731</v>
      </c>
      <c r="D2290" t="s">
        <v>732</v>
      </c>
      <c r="E2290" t="s">
        <v>16004</v>
      </c>
      <c r="F2290" s="2">
        <v>72</v>
      </c>
      <c r="G2290" s="1">
        <v>43642</v>
      </c>
      <c r="H2290">
        <v>5512</v>
      </c>
    </row>
    <row r="2291" spans="1:9">
      <c r="A2291" t="s">
        <v>3872</v>
      </c>
      <c r="B2291" t="s">
        <v>20</v>
      </c>
      <c r="C2291" t="s">
        <v>222</v>
      </c>
      <c r="D2291" t="s">
        <v>223</v>
      </c>
      <c r="E2291" t="s">
        <v>15997</v>
      </c>
      <c r="F2291" s="2">
        <v>304</v>
      </c>
      <c r="G2291" s="1">
        <v>40283</v>
      </c>
      <c r="H2291">
        <v>78044</v>
      </c>
      <c r="I2291">
        <v>87769.35</v>
      </c>
    </row>
    <row r="2292" spans="1:9" hidden="1">
      <c r="A2292" t="s">
        <v>3873</v>
      </c>
      <c r="B2292" t="s">
        <v>118</v>
      </c>
      <c r="C2292" t="s">
        <v>741</v>
      </c>
      <c r="D2292" t="s">
        <v>742</v>
      </c>
      <c r="E2292" t="s">
        <v>16004</v>
      </c>
      <c r="F2292" s="2">
        <v>1</v>
      </c>
      <c r="G2292" s="1">
        <v>40651</v>
      </c>
      <c r="H2292">
        <v>60700</v>
      </c>
      <c r="I2292">
        <v>60933.45</v>
      </c>
    </row>
    <row r="2293" spans="1:9" hidden="1">
      <c r="A2293" t="s">
        <v>3874</v>
      </c>
      <c r="B2293" t="s">
        <v>881</v>
      </c>
      <c r="C2293" t="s">
        <v>1679</v>
      </c>
      <c r="D2293" t="s">
        <v>1680</v>
      </c>
      <c r="E2293" t="s">
        <v>16001</v>
      </c>
      <c r="F2293" s="2">
        <v>460</v>
      </c>
      <c r="G2293" s="1">
        <v>35044</v>
      </c>
      <c r="H2293">
        <v>83338</v>
      </c>
      <c r="I2293">
        <v>108225.38</v>
      </c>
    </row>
    <row r="2294" spans="1:9" hidden="1">
      <c r="A2294" t="s">
        <v>3875</v>
      </c>
      <c r="B2294" t="s">
        <v>493</v>
      </c>
      <c r="C2294" t="s">
        <v>494</v>
      </c>
      <c r="D2294" t="s">
        <v>495</v>
      </c>
      <c r="E2294" t="s">
        <v>15994</v>
      </c>
      <c r="F2294" s="2">
        <v>701</v>
      </c>
      <c r="G2294" s="1">
        <v>42513</v>
      </c>
      <c r="H2294">
        <v>35168</v>
      </c>
      <c r="I2294">
        <v>34742.870000000003</v>
      </c>
    </row>
    <row r="2295" spans="1:9" hidden="1">
      <c r="A2295" t="s">
        <v>3876</v>
      </c>
      <c r="B2295" t="s">
        <v>73</v>
      </c>
      <c r="C2295" t="s">
        <v>74</v>
      </c>
      <c r="D2295" t="s">
        <v>75</v>
      </c>
      <c r="E2295" t="s">
        <v>16001</v>
      </c>
      <c r="F2295" s="2">
        <v>604</v>
      </c>
      <c r="G2295" s="1">
        <v>32146</v>
      </c>
      <c r="H2295">
        <v>61104</v>
      </c>
      <c r="I2295">
        <v>60304.24</v>
      </c>
    </row>
    <row r="2296" spans="1:9" hidden="1">
      <c r="A2296" t="s">
        <v>3877</v>
      </c>
      <c r="B2296" t="s">
        <v>638</v>
      </c>
      <c r="C2296" t="s">
        <v>2382</v>
      </c>
      <c r="D2296" t="s">
        <v>2383</v>
      </c>
      <c r="E2296" t="s">
        <v>16005</v>
      </c>
      <c r="F2296" s="2">
        <v>7</v>
      </c>
      <c r="G2296" s="1">
        <v>43265</v>
      </c>
      <c r="H2296">
        <v>21008</v>
      </c>
      <c r="I2296">
        <v>8376.23</v>
      </c>
    </row>
    <row r="2297" spans="1:9">
      <c r="A2297" t="s">
        <v>3878</v>
      </c>
      <c r="B2297" t="s">
        <v>20</v>
      </c>
      <c r="C2297" t="s">
        <v>3258</v>
      </c>
      <c r="D2297" t="s">
        <v>3259</v>
      </c>
      <c r="E2297" t="s">
        <v>15997</v>
      </c>
      <c r="F2297" s="2">
        <v>3</v>
      </c>
      <c r="G2297" s="1">
        <v>38300</v>
      </c>
      <c r="H2297">
        <v>81795</v>
      </c>
      <c r="I2297">
        <v>110784.78</v>
      </c>
    </row>
    <row r="2298" spans="1:9">
      <c r="A2298" t="s">
        <v>3879</v>
      </c>
      <c r="B2298" t="s">
        <v>20</v>
      </c>
      <c r="C2298" t="s">
        <v>200</v>
      </c>
      <c r="D2298" t="s">
        <v>201</v>
      </c>
      <c r="E2298" t="s">
        <v>15997</v>
      </c>
      <c r="F2298" s="2">
        <v>224</v>
      </c>
      <c r="G2298" s="1">
        <v>43159</v>
      </c>
      <c r="H2298">
        <v>53640</v>
      </c>
      <c r="I2298">
        <v>57443.63</v>
      </c>
    </row>
    <row r="2299" spans="1:9" hidden="1">
      <c r="A2299" t="s">
        <v>3880</v>
      </c>
      <c r="B2299" t="s">
        <v>89</v>
      </c>
      <c r="C2299" t="s">
        <v>90</v>
      </c>
      <c r="D2299" t="s">
        <v>91</v>
      </c>
      <c r="E2299" t="s">
        <v>16005</v>
      </c>
      <c r="F2299" s="2">
        <v>15</v>
      </c>
      <c r="G2299" s="1">
        <v>43647</v>
      </c>
      <c r="H2299">
        <v>24960</v>
      </c>
    </row>
    <row r="2300" spans="1:9" hidden="1">
      <c r="A2300" t="s">
        <v>3881</v>
      </c>
      <c r="B2300" t="s">
        <v>3882</v>
      </c>
      <c r="C2300" t="s">
        <v>597</v>
      </c>
      <c r="D2300" t="s">
        <v>598</v>
      </c>
      <c r="E2300" t="s">
        <v>15994</v>
      </c>
      <c r="F2300" s="2">
        <v>702</v>
      </c>
      <c r="G2300" s="1">
        <v>27603</v>
      </c>
      <c r="H2300">
        <v>59587</v>
      </c>
      <c r="I2300">
        <v>103673.58</v>
      </c>
    </row>
    <row r="2301" spans="1:9">
      <c r="A2301" t="s">
        <v>3883</v>
      </c>
      <c r="B2301" t="s">
        <v>20</v>
      </c>
      <c r="C2301" t="s">
        <v>173</v>
      </c>
      <c r="D2301" t="s">
        <v>174</v>
      </c>
      <c r="E2301" t="s">
        <v>15997</v>
      </c>
      <c r="F2301" s="2">
        <v>125</v>
      </c>
      <c r="G2301" s="1">
        <v>36165</v>
      </c>
      <c r="H2301">
        <v>88694</v>
      </c>
      <c r="I2301">
        <v>142846.29</v>
      </c>
    </row>
    <row r="2302" spans="1:9" hidden="1">
      <c r="A2302" t="s">
        <v>3884</v>
      </c>
      <c r="B2302" t="s">
        <v>916</v>
      </c>
      <c r="C2302" t="s">
        <v>917</v>
      </c>
      <c r="D2302" t="s">
        <v>918</v>
      </c>
      <c r="E2302" t="s">
        <v>16029</v>
      </c>
      <c r="F2302" s="2">
        <v>13</v>
      </c>
      <c r="G2302" s="1">
        <v>41927</v>
      </c>
      <c r="H2302">
        <v>31169</v>
      </c>
      <c r="I2302">
        <v>35253.79</v>
      </c>
    </row>
    <row r="2303" spans="1:9" hidden="1">
      <c r="A2303" t="s">
        <v>3885</v>
      </c>
      <c r="B2303" t="s">
        <v>97</v>
      </c>
      <c r="C2303" t="s">
        <v>49</v>
      </c>
      <c r="D2303" t="s">
        <v>50</v>
      </c>
      <c r="E2303" t="s">
        <v>16003</v>
      </c>
      <c r="F2303" s="2">
        <v>2</v>
      </c>
      <c r="G2303" s="1">
        <v>42882</v>
      </c>
      <c r="H2303">
        <v>23920</v>
      </c>
      <c r="I2303">
        <v>3094.3</v>
      </c>
    </row>
    <row r="2304" spans="1:9" hidden="1">
      <c r="A2304" t="s">
        <v>3886</v>
      </c>
      <c r="B2304" t="s">
        <v>48</v>
      </c>
      <c r="C2304" t="s">
        <v>49</v>
      </c>
      <c r="D2304" t="s">
        <v>50</v>
      </c>
      <c r="E2304" t="s">
        <v>16003</v>
      </c>
      <c r="F2304" s="2">
        <v>2</v>
      </c>
      <c r="G2304" s="1">
        <v>42882</v>
      </c>
      <c r="H2304">
        <v>28554</v>
      </c>
      <c r="I2304">
        <v>10961.04</v>
      </c>
    </row>
    <row r="2305" spans="1:9" hidden="1">
      <c r="A2305" t="s">
        <v>3887</v>
      </c>
      <c r="B2305" t="s">
        <v>991</v>
      </c>
      <c r="C2305" t="s">
        <v>712</v>
      </c>
      <c r="D2305" t="s">
        <v>713</v>
      </c>
      <c r="E2305" t="s">
        <v>15999</v>
      </c>
      <c r="F2305" s="2">
        <v>11</v>
      </c>
      <c r="G2305" s="1">
        <v>42856</v>
      </c>
      <c r="H2305">
        <v>24960</v>
      </c>
      <c r="I2305">
        <v>5642.22</v>
      </c>
    </row>
    <row r="2306" spans="1:9" hidden="1">
      <c r="A2306" t="s">
        <v>3888</v>
      </c>
      <c r="B2306" t="s">
        <v>3889</v>
      </c>
      <c r="C2306" t="s">
        <v>1352</v>
      </c>
      <c r="D2306" t="s">
        <v>1353</v>
      </c>
      <c r="E2306" t="s">
        <v>16001</v>
      </c>
      <c r="F2306" s="2">
        <v>603</v>
      </c>
      <c r="G2306" s="1">
        <v>32625</v>
      </c>
      <c r="H2306">
        <v>97394</v>
      </c>
      <c r="I2306">
        <v>116108.75</v>
      </c>
    </row>
    <row r="2307" spans="1:9" hidden="1">
      <c r="A2307" t="s">
        <v>3890</v>
      </c>
      <c r="B2307" t="s">
        <v>1091</v>
      </c>
      <c r="C2307" t="s">
        <v>1422</v>
      </c>
      <c r="D2307" t="s">
        <v>1423</v>
      </c>
      <c r="E2307" t="s">
        <v>16040</v>
      </c>
      <c r="F2307" s="2">
        <v>3</v>
      </c>
      <c r="G2307" s="1">
        <v>43018</v>
      </c>
      <c r="H2307">
        <v>39101</v>
      </c>
      <c r="I2307">
        <v>38138.53</v>
      </c>
    </row>
    <row r="2308" spans="1:9" hidden="1">
      <c r="A2308" t="s">
        <v>3891</v>
      </c>
      <c r="B2308" t="s">
        <v>89</v>
      </c>
      <c r="C2308" t="s">
        <v>90</v>
      </c>
      <c r="D2308" t="s">
        <v>91</v>
      </c>
      <c r="E2308" t="s">
        <v>16005</v>
      </c>
      <c r="F2308" s="2">
        <v>15</v>
      </c>
      <c r="G2308" s="1">
        <v>40322</v>
      </c>
      <c r="H2308">
        <v>24960</v>
      </c>
      <c r="I2308">
        <v>8347</v>
      </c>
    </row>
    <row r="2309" spans="1:9" hidden="1">
      <c r="A2309" t="s">
        <v>3892</v>
      </c>
      <c r="B2309" t="s">
        <v>705</v>
      </c>
      <c r="C2309" t="s">
        <v>514</v>
      </c>
      <c r="D2309" t="s">
        <v>515</v>
      </c>
      <c r="E2309" t="s">
        <v>16019</v>
      </c>
      <c r="F2309" s="2">
        <v>415</v>
      </c>
      <c r="G2309" s="1">
        <v>42275</v>
      </c>
      <c r="H2309">
        <v>36398</v>
      </c>
      <c r="I2309">
        <v>45363.96</v>
      </c>
    </row>
    <row r="2310" spans="1:9" hidden="1">
      <c r="A2310" t="s">
        <v>3893</v>
      </c>
      <c r="B2310" t="s">
        <v>3894</v>
      </c>
      <c r="C2310" t="s">
        <v>153</v>
      </c>
      <c r="D2310" t="s">
        <v>154</v>
      </c>
      <c r="E2310" t="s">
        <v>16013</v>
      </c>
      <c r="F2310" s="2">
        <v>1</v>
      </c>
      <c r="G2310" s="1">
        <v>39256</v>
      </c>
      <c r="H2310">
        <v>38926</v>
      </c>
      <c r="I2310">
        <v>38431.919999999998</v>
      </c>
    </row>
    <row r="2311" spans="1:9" hidden="1">
      <c r="A2311" t="s">
        <v>3895</v>
      </c>
      <c r="B2311" t="s">
        <v>2546</v>
      </c>
      <c r="C2311" t="s">
        <v>1886</v>
      </c>
      <c r="D2311" t="s">
        <v>1887</v>
      </c>
      <c r="E2311" t="s">
        <v>16008</v>
      </c>
      <c r="F2311" s="2">
        <v>72</v>
      </c>
      <c r="G2311" s="1">
        <v>41001</v>
      </c>
      <c r="H2311">
        <v>64600</v>
      </c>
      <c r="I2311">
        <v>65449.87</v>
      </c>
    </row>
    <row r="2312" spans="1:9" hidden="1">
      <c r="A2312" t="s">
        <v>3896</v>
      </c>
      <c r="B2312" t="s">
        <v>24</v>
      </c>
      <c r="C2312" t="s">
        <v>1180</v>
      </c>
      <c r="D2312" t="s">
        <v>1181</v>
      </c>
      <c r="E2312" t="s">
        <v>15998</v>
      </c>
      <c r="F2312" s="2">
        <v>17</v>
      </c>
      <c r="G2312" s="1">
        <v>39601</v>
      </c>
      <c r="H2312">
        <v>94000</v>
      </c>
      <c r="I2312">
        <v>91373.04</v>
      </c>
    </row>
    <row r="2313" spans="1:9" hidden="1">
      <c r="A2313" t="s">
        <v>3897</v>
      </c>
      <c r="B2313" t="s">
        <v>249</v>
      </c>
      <c r="C2313" t="s">
        <v>1761</v>
      </c>
      <c r="D2313" t="s">
        <v>1762</v>
      </c>
      <c r="E2313" t="s">
        <v>16018</v>
      </c>
      <c r="F2313" s="2">
        <v>12</v>
      </c>
      <c r="G2313" s="1">
        <v>40365</v>
      </c>
      <c r="H2313">
        <v>60411</v>
      </c>
      <c r="I2313">
        <v>61063.519999999997</v>
      </c>
    </row>
    <row r="2314" spans="1:9" hidden="1">
      <c r="A2314" t="s">
        <v>3898</v>
      </c>
      <c r="B2314" t="s">
        <v>24</v>
      </c>
      <c r="C2314" t="s">
        <v>438</v>
      </c>
      <c r="D2314" t="s">
        <v>439</v>
      </c>
      <c r="E2314" t="s">
        <v>15998</v>
      </c>
      <c r="F2314" s="2">
        <v>8</v>
      </c>
      <c r="G2314" s="1">
        <v>42863</v>
      </c>
      <c r="H2314">
        <v>70100</v>
      </c>
      <c r="I2314">
        <v>68950.81</v>
      </c>
    </row>
    <row r="2315" spans="1:9" hidden="1">
      <c r="A2315" t="s">
        <v>3899</v>
      </c>
      <c r="B2315" t="s">
        <v>2377</v>
      </c>
      <c r="C2315" t="s">
        <v>3537</v>
      </c>
      <c r="D2315" t="s">
        <v>3538</v>
      </c>
      <c r="E2315" t="s">
        <v>16006</v>
      </c>
      <c r="F2315" s="2">
        <v>34</v>
      </c>
      <c r="G2315" s="1">
        <v>35457</v>
      </c>
      <c r="H2315">
        <v>65848</v>
      </c>
      <c r="I2315">
        <v>65798.350000000006</v>
      </c>
    </row>
    <row r="2316" spans="1:9" hidden="1">
      <c r="A2316" t="s">
        <v>3900</v>
      </c>
      <c r="B2316" t="s">
        <v>2969</v>
      </c>
      <c r="C2316" t="s">
        <v>2389</v>
      </c>
      <c r="D2316" t="s">
        <v>2390</v>
      </c>
      <c r="E2316" t="s">
        <v>15994</v>
      </c>
      <c r="F2316" s="2">
        <v>303</v>
      </c>
      <c r="G2316" s="1">
        <v>43197</v>
      </c>
      <c r="H2316">
        <v>34079</v>
      </c>
      <c r="I2316">
        <v>43725.52</v>
      </c>
    </row>
    <row r="2317" spans="1:9" hidden="1">
      <c r="A2317" t="s">
        <v>3901</v>
      </c>
      <c r="B2317" t="s">
        <v>489</v>
      </c>
      <c r="C2317" t="s">
        <v>457</v>
      </c>
      <c r="D2317" t="s">
        <v>458</v>
      </c>
      <c r="E2317" t="s">
        <v>16001</v>
      </c>
      <c r="F2317" s="2">
        <v>114</v>
      </c>
      <c r="G2317" s="1">
        <v>34960</v>
      </c>
      <c r="H2317">
        <v>77012</v>
      </c>
      <c r="I2317">
        <v>77049.63</v>
      </c>
    </row>
    <row r="2318" spans="1:9" hidden="1">
      <c r="A2318" t="s">
        <v>3902</v>
      </c>
      <c r="B2318" t="s">
        <v>2475</v>
      </c>
      <c r="C2318" t="s">
        <v>631</v>
      </c>
      <c r="D2318" t="s">
        <v>632</v>
      </c>
      <c r="E2318" t="s">
        <v>16010</v>
      </c>
      <c r="F2318" s="2">
        <v>370</v>
      </c>
      <c r="G2318" s="1">
        <v>29127</v>
      </c>
      <c r="H2318">
        <v>73815</v>
      </c>
      <c r="I2318">
        <v>74750.149999999994</v>
      </c>
    </row>
    <row r="2319" spans="1:9" hidden="1">
      <c r="A2319" t="s">
        <v>3903</v>
      </c>
      <c r="B2319" t="s">
        <v>3904</v>
      </c>
      <c r="C2319" t="s">
        <v>387</v>
      </c>
      <c r="D2319" t="s">
        <v>388</v>
      </c>
      <c r="E2319" t="s">
        <v>15994</v>
      </c>
      <c r="F2319" s="2">
        <v>401</v>
      </c>
      <c r="G2319" s="1">
        <v>37991</v>
      </c>
      <c r="H2319">
        <v>68777</v>
      </c>
      <c r="I2319">
        <v>57983.87</v>
      </c>
    </row>
    <row r="2320" spans="1:9" hidden="1">
      <c r="A2320" t="s">
        <v>3905</v>
      </c>
      <c r="B2320" t="s">
        <v>720</v>
      </c>
      <c r="C2320" t="s">
        <v>721</v>
      </c>
      <c r="D2320" t="s">
        <v>722</v>
      </c>
      <c r="E2320" t="s">
        <v>16026</v>
      </c>
      <c r="F2320" s="2">
        <v>195</v>
      </c>
      <c r="G2320" s="1">
        <v>41809</v>
      </c>
      <c r="H2320">
        <v>32739</v>
      </c>
      <c r="I2320">
        <v>1249.3499999999999</v>
      </c>
    </row>
    <row r="2321" spans="1:9" hidden="1">
      <c r="A2321" t="s">
        <v>3905</v>
      </c>
      <c r="B2321" t="s">
        <v>1119</v>
      </c>
      <c r="C2321" t="s">
        <v>2856</v>
      </c>
      <c r="D2321" t="s">
        <v>2857</v>
      </c>
      <c r="E2321" t="s">
        <v>16004</v>
      </c>
      <c r="F2321" s="2">
        <v>95</v>
      </c>
      <c r="G2321" s="1">
        <v>38899</v>
      </c>
      <c r="H2321">
        <v>29162</v>
      </c>
      <c r="I2321">
        <v>29100.69</v>
      </c>
    </row>
    <row r="2322" spans="1:9" hidden="1">
      <c r="A2322" t="s">
        <v>3906</v>
      </c>
      <c r="B2322" t="s">
        <v>114</v>
      </c>
      <c r="C2322" t="s">
        <v>3831</v>
      </c>
      <c r="D2322" t="s">
        <v>3832</v>
      </c>
      <c r="E2322" t="s">
        <v>16000</v>
      </c>
      <c r="F2322" s="2">
        <v>45</v>
      </c>
      <c r="G2322" s="1">
        <v>41417</v>
      </c>
      <c r="H2322">
        <v>32293</v>
      </c>
      <c r="I2322">
        <v>51660.01</v>
      </c>
    </row>
    <row r="2323" spans="1:9" hidden="1">
      <c r="A2323" t="s">
        <v>3907</v>
      </c>
      <c r="B2323" t="s">
        <v>3908</v>
      </c>
      <c r="C2323" t="s">
        <v>134</v>
      </c>
      <c r="D2323" t="s">
        <v>135</v>
      </c>
      <c r="E2323" t="s">
        <v>16012</v>
      </c>
      <c r="F2323" s="2">
        <v>3</v>
      </c>
      <c r="G2323" s="1">
        <v>37672</v>
      </c>
      <c r="H2323">
        <v>53984</v>
      </c>
      <c r="I2323">
        <v>66317.27</v>
      </c>
    </row>
    <row r="2324" spans="1:9" hidden="1">
      <c r="A2324" t="s">
        <v>3909</v>
      </c>
      <c r="B2324" t="s">
        <v>1927</v>
      </c>
      <c r="C2324" t="s">
        <v>3046</v>
      </c>
      <c r="D2324" t="s">
        <v>3047</v>
      </c>
      <c r="E2324" t="s">
        <v>1941</v>
      </c>
      <c r="F2324" s="2">
        <v>9</v>
      </c>
      <c r="G2324" s="1">
        <v>39945</v>
      </c>
      <c r="H2324">
        <v>34578</v>
      </c>
      <c r="I2324">
        <v>35808.97</v>
      </c>
    </row>
    <row r="2325" spans="1:9" hidden="1">
      <c r="A2325" t="s">
        <v>3910</v>
      </c>
      <c r="B2325" t="s">
        <v>1266</v>
      </c>
      <c r="C2325" t="s">
        <v>1005</v>
      </c>
      <c r="D2325" t="s">
        <v>1006</v>
      </c>
      <c r="E2325" t="s">
        <v>16031</v>
      </c>
      <c r="F2325" s="2">
        <v>1</v>
      </c>
      <c r="G2325" s="1">
        <v>39665</v>
      </c>
      <c r="H2325">
        <v>132400</v>
      </c>
      <c r="I2325">
        <v>133475.97</v>
      </c>
    </row>
    <row r="2326" spans="1:9" hidden="1">
      <c r="A2326" t="s">
        <v>3911</v>
      </c>
      <c r="B2326" t="s">
        <v>89</v>
      </c>
      <c r="C2326" t="s">
        <v>149</v>
      </c>
      <c r="D2326" t="s">
        <v>150</v>
      </c>
      <c r="E2326" t="s">
        <v>16004</v>
      </c>
      <c r="F2326" s="2">
        <v>26</v>
      </c>
      <c r="G2326" s="1">
        <v>43619</v>
      </c>
      <c r="H2326">
        <v>31200</v>
      </c>
      <c r="I2326">
        <v>840</v>
      </c>
    </row>
    <row r="2327" spans="1:9" hidden="1">
      <c r="A2327" t="s">
        <v>3912</v>
      </c>
      <c r="B2327" t="s">
        <v>1357</v>
      </c>
      <c r="C2327" t="s">
        <v>296</v>
      </c>
      <c r="D2327" t="s">
        <v>297</v>
      </c>
      <c r="E2327" t="s">
        <v>16019</v>
      </c>
      <c r="F2327" s="2">
        <v>105</v>
      </c>
      <c r="G2327" s="1">
        <v>34531</v>
      </c>
      <c r="H2327">
        <v>37049</v>
      </c>
      <c r="I2327">
        <v>37361.81</v>
      </c>
    </row>
    <row r="2328" spans="1:9">
      <c r="A2328" t="s">
        <v>3913</v>
      </c>
      <c r="B2328" t="s">
        <v>884</v>
      </c>
      <c r="C2328" t="s">
        <v>1846</v>
      </c>
      <c r="D2328" t="s">
        <v>1847</v>
      </c>
      <c r="E2328" t="s">
        <v>15997</v>
      </c>
      <c r="F2328" s="2">
        <v>322</v>
      </c>
      <c r="G2328" s="1">
        <v>34316</v>
      </c>
      <c r="H2328">
        <v>108755</v>
      </c>
      <c r="I2328">
        <v>137831.67000000001</v>
      </c>
    </row>
    <row r="2329" spans="1:9" hidden="1">
      <c r="A2329" t="s">
        <v>3914</v>
      </c>
      <c r="B2329" t="s">
        <v>3915</v>
      </c>
      <c r="C2329" t="s">
        <v>1005</v>
      </c>
      <c r="D2329" t="s">
        <v>1006</v>
      </c>
      <c r="E2329" t="s">
        <v>16031</v>
      </c>
      <c r="F2329" s="2">
        <v>1</v>
      </c>
      <c r="G2329" s="1">
        <v>43367</v>
      </c>
      <c r="H2329">
        <v>110800</v>
      </c>
      <c r="I2329">
        <v>80969.25</v>
      </c>
    </row>
    <row r="2330" spans="1:9" hidden="1">
      <c r="A2330" t="s">
        <v>3916</v>
      </c>
      <c r="B2330" t="s">
        <v>1573</v>
      </c>
      <c r="C2330" t="s">
        <v>157</v>
      </c>
      <c r="D2330" t="s">
        <v>158</v>
      </c>
      <c r="E2330" t="s">
        <v>16014</v>
      </c>
      <c r="F2330" s="2">
        <v>1</v>
      </c>
      <c r="G2330" s="1">
        <v>37599</v>
      </c>
      <c r="H2330">
        <v>59382</v>
      </c>
      <c r="I2330">
        <v>60072.160000000003</v>
      </c>
    </row>
    <row r="2331" spans="1:9" hidden="1">
      <c r="A2331" t="s">
        <v>3917</v>
      </c>
      <c r="B2331" t="s">
        <v>244</v>
      </c>
      <c r="C2331" t="s">
        <v>245</v>
      </c>
      <c r="D2331" t="s">
        <v>246</v>
      </c>
      <c r="E2331" t="s">
        <v>16017</v>
      </c>
      <c r="F2331" s="2">
        <v>786</v>
      </c>
      <c r="G2331" s="1">
        <v>43699</v>
      </c>
      <c r="H2331">
        <v>10054</v>
      </c>
    </row>
    <row r="2332" spans="1:9" hidden="1">
      <c r="A2332" t="s">
        <v>3918</v>
      </c>
      <c r="B2332" t="s">
        <v>972</v>
      </c>
      <c r="C2332" t="s">
        <v>219</v>
      </c>
      <c r="D2332" t="s">
        <v>220</v>
      </c>
      <c r="E2332" t="s">
        <v>16015</v>
      </c>
      <c r="F2332" s="2">
        <v>101</v>
      </c>
      <c r="G2332" s="1">
        <v>39818</v>
      </c>
      <c r="H2332">
        <v>71221</v>
      </c>
      <c r="I2332">
        <v>68753.97</v>
      </c>
    </row>
    <row r="2333" spans="1:9" hidden="1">
      <c r="A2333" t="s">
        <v>3919</v>
      </c>
      <c r="B2333" t="s">
        <v>1387</v>
      </c>
      <c r="C2333" t="s">
        <v>917</v>
      </c>
      <c r="D2333" t="s">
        <v>918</v>
      </c>
      <c r="E2333" t="s">
        <v>16029</v>
      </c>
      <c r="F2333" s="2">
        <v>13</v>
      </c>
      <c r="G2333" s="1">
        <v>43076</v>
      </c>
      <c r="H2333">
        <v>21840</v>
      </c>
      <c r="I2333">
        <v>11079.56</v>
      </c>
    </row>
    <row r="2334" spans="1:9" hidden="1">
      <c r="A2334" t="s">
        <v>3920</v>
      </c>
      <c r="B2334" t="s">
        <v>1266</v>
      </c>
      <c r="C2334" t="s">
        <v>78</v>
      </c>
      <c r="D2334" t="s">
        <v>79</v>
      </c>
      <c r="E2334" t="s">
        <v>16007</v>
      </c>
      <c r="F2334" s="2">
        <v>1</v>
      </c>
      <c r="G2334" s="1">
        <v>41862</v>
      </c>
      <c r="H2334">
        <v>124401</v>
      </c>
      <c r="I2334">
        <v>90199.95</v>
      </c>
    </row>
    <row r="2335" spans="1:9" hidden="1">
      <c r="A2335" t="s">
        <v>3921</v>
      </c>
      <c r="B2335" t="s">
        <v>1284</v>
      </c>
      <c r="C2335" t="s">
        <v>1076</v>
      </c>
      <c r="D2335" t="s">
        <v>1077</v>
      </c>
      <c r="E2335" t="s">
        <v>16007</v>
      </c>
      <c r="F2335" s="2">
        <v>100</v>
      </c>
      <c r="G2335" s="1">
        <v>43412</v>
      </c>
      <c r="H2335">
        <v>75000</v>
      </c>
      <c r="I2335">
        <v>46140.51</v>
      </c>
    </row>
    <row r="2336" spans="1:9" hidden="1">
      <c r="A2336" t="s">
        <v>3922</v>
      </c>
      <c r="B2336" t="s">
        <v>1091</v>
      </c>
      <c r="C2336" t="s">
        <v>725</v>
      </c>
      <c r="D2336" t="s">
        <v>726</v>
      </c>
      <c r="E2336" t="s">
        <v>16034</v>
      </c>
      <c r="F2336" s="2">
        <v>1</v>
      </c>
      <c r="G2336" s="1">
        <v>41228</v>
      </c>
      <c r="H2336">
        <v>45044</v>
      </c>
      <c r="I2336">
        <v>45012.6</v>
      </c>
    </row>
    <row r="2337" spans="1:9" hidden="1">
      <c r="A2337" t="s">
        <v>3923</v>
      </c>
      <c r="B2337" t="s">
        <v>591</v>
      </c>
      <c r="C2337" t="s">
        <v>3924</v>
      </c>
      <c r="D2337" t="s">
        <v>3925</v>
      </c>
      <c r="E2337" t="s">
        <v>16000</v>
      </c>
      <c r="F2337" s="2">
        <v>40</v>
      </c>
      <c r="G2337" s="1">
        <v>41424</v>
      </c>
      <c r="H2337">
        <v>43285</v>
      </c>
      <c r="I2337">
        <v>49081.55</v>
      </c>
    </row>
    <row r="2338" spans="1:9" hidden="1">
      <c r="A2338" t="s">
        <v>3926</v>
      </c>
      <c r="B2338" t="s">
        <v>179</v>
      </c>
      <c r="C2338" t="s">
        <v>2718</v>
      </c>
      <c r="D2338" t="s">
        <v>2719</v>
      </c>
      <c r="E2338" t="s">
        <v>16001</v>
      </c>
      <c r="F2338" s="2">
        <v>104</v>
      </c>
      <c r="G2338" s="1">
        <v>38355</v>
      </c>
      <c r="H2338">
        <v>73964</v>
      </c>
      <c r="I2338">
        <v>83164.639999999999</v>
      </c>
    </row>
    <row r="2339" spans="1:9" hidden="1">
      <c r="A2339" t="s">
        <v>3927</v>
      </c>
      <c r="B2339" t="s">
        <v>210</v>
      </c>
      <c r="C2339" t="s">
        <v>3928</v>
      </c>
      <c r="D2339" t="s">
        <v>3929</v>
      </c>
      <c r="E2339" t="s">
        <v>16008</v>
      </c>
      <c r="F2339" s="2">
        <v>76</v>
      </c>
      <c r="G2339" s="1">
        <v>39461</v>
      </c>
      <c r="H2339">
        <v>34701</v>
      </c>
      <c r="I2339">
        <v>34674.29</v>
      </c>
    </row>
    <row r="2340" spans="1:9" hidden="1">
      <c r="A2340" t="s">
        <v>3930</v>
      </c>
      <c r="B2340" t="s">
        <v>1266</v>
      </c>
      <c r="C2340" t="s">
        <v>477</v>
      </c>
      <c r="D2340" t="s">
        <v>478</v>
      </c>
      <c r="E2340" t="s">
        <v>16027</v>
      </c>
      <c r="F2340" s="2">
        <v>1</v>
      </c>
      <c r="G2340" s="1">
        <v>37138</v>
      </c>
      <c r="H2340">
        <v>121638</v>
      </c>
      <c r="I2340">
        <v>99509.28</v>
      </c>
    </row>
    <row r="2341" spans="1:9" hidden="1">
      <c r="A2341" t="s">
        <v>3931</v>
      </c>
      <c r="B2341" t="s">
        <v>2799</v>
      </c>
      <c r="C2341" t="s">
        <v>3932</v>
      </c>
      <c r="D2341" t="s">
        <v>3933</v>
      </c>
      <c r="E2341" t="s">
        <v>16006</v>
      </c>
      <c r="F2341" s="2">
        <v>31</v>
      </c>
      <c r="G2341" s="1">
        <v>39804</v>
      </c>
      <c r="H2341">
        <v>122844</v>
      </c>
      <c r="I2341">
        <v>124167.06</v>
      </c>
    </row>
    <row r="2342" spans="1:9" hidden="1">
      <c r="A2342" t="s">
        <v>3934</v>
      </c>
      <c r="B2342" t="s">
        <v>244</v>
      </c>
      <c r="C2342" t="s">
        <v>245</v>
      </c>
      <c r="D2342" t="s">
        <v>246</v>
      </c>
      <c r="E2342" t="s">
        <v>16017</v>
      </c>
      <c r="F2342" s="2">
        <v>786</v>
      </c>
      <c r="G2342" s="1">
        <v>39954</v>
      </c>
      <c r="H2342">
        <v>11303</v>
      </c>
      <c r="I2342">
        <v>10568.7</v>
      </c>
    </row>
    <row r="2343" spans="1:9" hidden="1">
      <c r="A2343" t="s">
        <v>3935</v>
      </c>
      <c r="B2343" t="s">
        <v>193</v>
      </c>
      <c r="C2343" t="s">
        <v>348</v>
      </c>
      <c r="D2343" t="s">
        <v>349</v>
      </c>
      <c r="E2343" t="s">
        <v>16001</v>
      </c>
      <c r="F2343" s="2">
        <v>461</v>
      </c>
      <c r="G2343" s="1">
        <v>38334</v>
      </c>
      <c r="H2343">
        <v>72622</v>
      </c>
      <c r="I2343">
        <v>97152.08</v>
      </c>
    </row>
    <row r="2344" spans="1:9" hidden="1">
      <c r="A2344" t="s">
        <v>3936</v>
      </c>
      <c r="B2344" t="s">
        <v>1931</v>
      </c>
      <c r="C2344" t="s">
        <v>1441</v>
      </c>
      <c r="D2344" t="s">
        <v>1442</v>
      </c>
      <c r="E2344" t="s">
        <v>16040</v>
      </c>
      <c r="F2344" s="2">
        <v>2</v>
      </c>
      <c r="G2344" s="1">
        <v>43018</v>
      </c>
      <c r="H2344">
        <v>32270</v>
      </c>
      <c r="I2344">
        <v>31836.66</v>
      </c>
    </row>
    <row r="2345" spans="1:9" hidden="1">
      <c r="A2345" t="s">
        <v>3937</v>
      </c>
      <c r="B2345" t="s">
        <v>1266</v>
      </c>
      <c r="C2345" t="s">
        <v>327</v>
      </c>
      <c r="D2345" t="s">
        <v>328</v>
      </c>
      <c r="E2345" t="s">
        <v>16004</v>
      </c>
      <c r="F2345" s="2">
        <v>75</v>
      </c>
      <c r="G2345" s="1">
        <v>32104</v>
      </c>
      <c r="H2345">
        <v>144432</v>
      </c>
      <c r="I2345">
        <v>151401.34</v>
      </c>
    </row>
    <row r="2346" spans="1:9" hidden="1">
      <c r="A2346" t="s">
        <v>3938</v>
      </c>
      <c r="B2346" t="s">
        <v>3278</v>
      </c>
      <c r="C2346" t="s">
        <v>149</v>
      </c>
      <c r="D2346" t="s">
        <v>150</v>
      </c>
      <c r="E2346" t="s">
        <v>16004</v>
      </c>
      <c r="F2346" s="2">
        <v>26</v>
      </c>
      <c r="G2346" s="1">
        <v>42747</v>
      </c>
      <c r="H2346">
        <v>88110</v>
      </c>
      <c r="I2346">
        <v>84624.94</v>
      </c>
    </row>
    <row r="2347" spans="1:9">
      <c r="A2347" t="s">
        <v>3939</v>
      </c>
      <c r="B2347" t="s">
        <v>40</v>
      </c>
      <c r="C2347" t="s">
        <v>480</v>
      </c>
      <c r="D2347" t="s">
        <v>481</v>
      </c>
      <c r="E2347" t="s">
        <v>15997</v>
      </c>
      <c r="F2347" s="2">
        <v>408</v>
      </c>
      <c r="G2347" s="1">
        <v>33485</v>
      </c>
      <c r="H2347">
        <v>107364</v>
      </c>
      <c r="I2347">
        <v>93793.81</v>
      </c>
    </row>
    <row r="2348" spans="1:9">
      <c r="A2348" t="s">
        <v>3940</v>
      </c>
      <c r="B2348" t="s">
        <v>165</v>
      </c>
      <c r="C2348" t="s">
        <v>222</v>
      </c>
      <c r="D2348" t="s">
        <v>223</v>
      </c>
      <c r="E2348" t="s">
        <v>15997</v>
      </c>
      <c r="F2348" s="2">
        <v>304</v>
      </c>
      <c r="G2348" s="1">
        <v>40359</v>
      </c>
      <c r="H2348">
        <v>79923</v>
      </c>
      <c r="I2348">
        <v>92260.87</v>
      </c>
    </row>
    <row r="2349" spans="1:9" hidden="1">
      <c r="A2349" t="s">
        <v>3941</v>
      </c>
      <c r="B2349" t="s">
        <v>160</v>
      </c>
      <c r="C2349" t="s">
        <v>1817</v>
      </c>
      <c r="D2349" t="s">
        <v>1818</v>
      </c>
      <c r="E2349" t="s">
        <v>16008</v>
      </c>
      <c r="F2349" s="2">
        <v>67</v>
      </c>
      <c r="G2349" s="1">
        <v>43507</v>
      </c>
      <c r="H2349">
        <v>21008</v>
      </c>
      <c r="I2349">
        <v>2927.4</v>
      </c>
    </row>
    <row r="2350" spans="1:9">
      <c r="A2350" t="s">
        <v>3942</v>
      </c>
      <c r="B2350" t="s">
        <v>20</v>
      </c>
      <c r="C2350" t="s">
        <v>1846</v>
      </c>
      <c r="D2350" t="s">
        <v>1847</v>
      </c>
      <c r="E2350" t="s">
        <v>15997</v>
      </c>
      <c r="F2350" s="2">
        <v>322</v>
      </c>
      <c r="G2350" s="1">
        <v>38202</v>
      </c>
      <c r="H2350">
        <v>84838</v>
      </c>
      <c r="I2350">
        <v>134261.53</v>
      </c>
    </row>
    <row r="2351" spans="1:9" hidden="1">
      <c r="A2351" t="s">
        <v>3943</v>
      </c>
      <c r="B2351" t="s">
        <v>983</v>
      </c>
      <c r="C2351" t="s">
        <v>145</v>
      </c>
      <c r="D2351" t="s">
        <v>146</v>
      </c>
      <c r="E2351" t="s">
        <v>16010</v>
      </c>
      <c r="F2351" s="2">
        <v>300</v>
      </c>
      <c r="G2351" s="1">
        <v>30286</v>
      </c>
      <c r="H2351">
        <v>124338</v>
      </c>
      <c r="I2351">
        <v>124253.01</v>
      </c>
    </row>
    <row r="2352" spans="1:9" hidden="1">
      <c r="A2352" t="s">
        <v>3944</v>
      </c>
      <c r="B2352" t="s">
        <v>3945</v>
      </c>
      <c r="C2352" t="s">
        <v>799</v>
      </c>
      <c r="D2352" t="s">
        <v>800</v>
      </c>
      <c r="E2352" t="s">
        <v>16006</v>
      </c>
      <c r="F2352" s="2">
        <v>20</v>
      </c>
      <c r="G2352" s="1">
        <v>32622</v>
      </c>
      <c r="H2352">
        <v>69917</v>
      </c>
      <c r="I2352">
        <v>70038.59</v>
      </c>
    </row>
    <row r="2353" spans="1:9" hidden="1">
      <c r="A2353" t="s">
        <v>3946</v>
      </c>
      <c r="B2353" t="s">
        <v>24</v>
      </c>
      <c r="C2353" t="s">
        <v>331</v>
      </c>
      <c r="D2353" t="s">
        <v>332</v>
      </c>
      <c r="E2353" t="s">
        <v>15998</v>
      </c>
      <c r="F2353" s="2">
        <v>36</v>
      </c>
      <c r="G2353" s="1">
        <v>31376</v>
      </c>
      <c r="H2353">
        <v>106400</v>
      </c>
      <c r="I2353">
        <v>105588.46</v>
      </c>
    </row>
    <row r="2354" spans="1:9" hidden="1">
      <c r="A2354" t="s">
        <v>3947</v>
      </c>
      <c r="B2354" t="s">
        <v>36</v>
      </c>
      <c r="C2354" t="s">
        <v>3948</v>
      </c>
      <c r="D2354" t="s">
        <v>3949</v>
      </c>
      <c r="E2354" t="s">
        <v>16001</v>
      </c>
      <c r="F2354" s="2">
        <v>150</v>
      </c>
      <c r="G2354" s="1">
        <v>38042</v>
      </c>
      <c r="H2354">
        <v>74419</v>
      </c>
      <c r="I2354">
        <v>76879</v>
      </c>
    </row>
    <row r="2355" spans="1:9" hidden="1">
      <c r="A2355" t="s">
        <v>3950</v>
      </c>
      <c r="B2355" t="s">
        <v>3951</v>
      </c>
      <c r="C2355" t="s">
        <v>421</v>
      </c>
      <c r="D2355" t="s">
        <v>422</v>
      </c>
      <c r="E2355" t="s">
        <v>16004</v>
      </c>
      <c r="F2355" s="2">
        <v>48</v>
      </c>
      <c r="G2355" s="1">
        <v>43587</v>
      </c>
      <c r="H2355">
        <v>43855</v>
      </c>
      <c r="I2355">
        <v>5060.1899999999996</v>
      </c>
    </row>
    <row r="2356" spans="1:9">
      <c r="A2356" t="s">
        <v>3952</v>
      </c>
      <c r="B2356" t="s">
        <v>81</v>
      </c>
      <c r="C2356" t="s">
        <v>82</v>
      </c>
      <c r="D2356" t="s">
        <v>83</v>
      </c>
      <c r="E2356" t="s">
        <v>15997</v>
      </c>
      <c r="F2356" s="2">
        <v>416</v>
      </c>
      <c r="G2356" s="1">
        <v>43524</v>
      </c>
      <c r="H2356">
        <v>53512</v>
      </c>
      <c r="I2356">
        <v>18114.09</v>
      </c>
    </row>
    <row r="2357" spans="1:9" hidden="1">
      <c r="A2357" t="s">
        <v>3953</v>
      </c>
      <c r="B2357" t="s">
        <v>107</v>
      </c>
      <c r="C2357" t="s">
        <v>127</v>
      </c>
      <c r="D2357" t="s">
        <v>128</v>
      </c>
      <c r="E2357" t="s">
        <v>16007</v>
      </c>
      <c r="F2357" s="2">
        <v>604</v>
      </c>
      <c r="G2357" s="1">
        <v>27485</v>
      </c>
      <c r="H2357">
        <v>88641</v>
      </c>
      <c r="I2357">
        <v>88863.55</v>
      </c>
    </row>
    <row r="2358" spans="1:9" hidden="1">
      <c r="A2358" t="s">
        <v>3954</v>
      </c>
      <c r="B2358" t="s">
        <v>3955</v>
      </c>
      <c r="C2358" t="s">
        <v>257</v>
      </c>
      <c r="D2358" t="s">
        <v>258</v>
      </c>
      <c r="E2358" t="s">
        <v>16004</v>
      </c>
      <c r="F2358" s="2">
        <v>4</v>
      </c>
      <c r="G2358" s="1">
        <v>42522</v>
      </c>
      <c r="H2358">
        <v>119340</v>
      </c>
      <c r="I2358">
        <v>119899.97</v>
      </c>
    </row>
    <row r="2359" spans="1:9" hidden="1">
      <c r="A2359" t="s">
        <v>3956</v>
      </c>
      <c r="B2359" t="s">
        <v>1584</v>
      </c>
      <c r="C2359" t="s">
        <v>848</v>
      </c>
      <c r="D2359" t="s">
        <v>849</v>
      </c>
      <c r="E2359" t="s">
        <v>15994</v>
      </c>
      <c r="F2359" s="2">
        <v>305</v>
      </c>
      <c r="G2359" s="1">
        <v>37908</v>
      </c>
      <c r="H2359">
        <v>68777</v>
      </c>
      <c r="I2359">
        <v>59539.51</v>
      </c>
    </row>
    <row r="2360" spans="1:9" hidden="1">
      <c r="A2360" t="s">
        <v>3957</v>
      </c>
      <c r="B2360" t="s">
        <v>3958</v>
      </c>
      <c r="C2360" t="s">
        <v>219</v>
      </c>
      <c r="D2360" t="s">
        <v>220</v>
      </c>
      <c r="E2360" t="s">
        <v>16015</v>
      </c>
      <c r="F2360" s="2">
        <v>101</v>
      </c>
      <c r="G2360" s="1">
        <v>40575</v>
      </c>
      <c r="H2360">
        <v>188000</v>
      </c>
      <c r="I2360">
        <v>190494.16</v>
      </c>
    </row>
    <row r="2361" spans="1:9" hidden="1">
      <c r="A2361" t="s">
        <v>3959</v>
      </c>
      <c r="B2361" t="s">
        <v>1297</v>
      </c>
      <c r="C2361" t="s">
        <v>616</v>
      </c>
      <c r="D2361" t="s">
        <v>617</v>
      </c>
      <c r="E2361" t="s">
        <v>16031</v>
      </c>
      <c r="F2361" s="2">
        <v>2</v>
      </c>
      <c r="G2361" s="1">
        <v>43577</v>
      </c>
      <c r="H2361">
        <v>94000</v>
      </c>
      <c r="I2361">
        <v>14461.52</v>
      </c>
    </row>
    <row r="2362" spans="1:9">
      <c r="A2362" t="s">
        <v>3960</v>
      </c>
      <c r="B2362" t="s">
        <v>20</v>
      </c>
      <c r="C2362" t="s">
        <v>1058</v>
      </c>
      <c r="D2362" t="s">
        <v>1059</v>
      </c>
      <c r="E2362" t="s">
        <v>15997</v>
      </c>
      <c r="F2362" s="2">
        <v>123</v>
      </c>
      <c r="G2362" s="1">
        <v>38889</v>
      </c>
      <c r="H2362">
        <v>81045</v>
      </c>
      <c r="I2362">
        <v>79056.05</v>
      </c>
    </row>
    <row r="2363" spans="1:9">
      <c r="A2363" t="s">
        <v>3961</v>
      </c>
      <c r="B2363" t="s">
        <v>20</v>
      </c>
      <c r="C2363" t="s">
        <v>21</v>
      </c>
      <c r="D2363" t="s">
        <v>22</v>
      </c>
      <c r="E2363" t="s">
        <v>15997</v>
      </c>
      <c r="F2363" s="2">
        <v>94</v>
      </c>
      <c r="G2363" s="1">
        <v>43131</v>
      </c>
      <c r="H2363">
        <v>53640</v>
      </c>
      <c r="I2363">
        <v>61043.26</v>
      </c>
    </row>
    <row r="2364" spans="1:9" hidden="1">
      <c r="A2364" t="s">
        <v>3962</v>
      </c>
      <c r="B2364" t="s">
        <v>3963</v>
      </c>
      <c r="C2364" t="s">
        <v>654</v>
      </c>
      <c r="D2364" t="s">
        <v>655</v>
      </c>
      <c r="E2364" t="s">
        <v>16006</v>
      </c>
      <c r="F2364" s="2">
        <v>35</v>
      </c>
      <c r="G2364" s="1">
        <v>43689</v>
      </c>
      <c r="H2364">
        <v>52268</v>
      </c>
    </row>
    <row r="2365" spans="1:9" hidden="1">
      <c r="A2365" t="s">
        <v>3964</v>
      </c>
      <c r="B2365" t="s">
        <v>3965</v>
      </c>
      <c r="C2365" t="s">
        <v>153</v>
      </c>
      <c r="D2365" t="s">
        <v>154</v>
      </c>
      <c r="E2365" t="s">
        <v>16013</v>
      </c>
      <c r="F2365" s="2">
        <v>1</v>
      </c>
      <c r="G2365" s="1">
        <v>42040</v>
      </c>
      <c r="H2365">
        <v>52268</v>
      </c>
      <c r="I2365">
        <v>58993.61</v>
      </c>
    </row>
    <row r="2366" spans="1:9" hidden="1">
      <c r="A2366" t="s">
        <v>3966</v>
      </c>
      <c r="B2366" t="s">
        <v>991</v>
      </c>
      <c r="C2366" t="s">
        <v>1499</v>
      </c>
      <c r="D2366" t="s">
        <v>1500</v>
      </c>
      <c r="E2366" t="s">
        <v>16019</v>
      </c>
      <c r="F2366" s="2">
        <v>310</v>
      </c>
      <c r="G2366" s="1">
        <v>43661</v>
      </c>
      <c r="H2366">
        <v>22318</v>
      </c>
    </row>
    <row r="2367" spans="1:9" hidden="1">
      <c r="A2367" t="s">
        <v>3967</v>
      </c>
      <c r="B2367" t="s">
        <v>3968</v>
      </c>
      <c r="C2367" t="s">
        <v>184</v>
      </c>
      <c r="D2367" t="s">
        <v>185</v>
      </c>
      <c r="E2367" t="s">
        <v>16000</v>
      </c>
      <c r="F2367" s="2">
        <v>201</v>
      </c>
      <c r="G2367" s="1">
        <v>37497</v>
      </c>
      <c r="H2367">
        <v>61329</v>
      </c>
      <c r="I2367">
        <v>78047.44</v>
      </c>
    </row>
    <row r="2368" spans="1:9" hidden="1">
      <c r="A2368" t="s">
        <v>3969</v>
      </c>
      <c r="B2368" t="s">
        <v>744</v>
      </c>
      <c r="C2368" t="s">
        <v>745</v>
      </c>
      <c r="D2368" t="s">
        <v>746</v>
      </c>
      <c r="E2368" t="s">
        <v>16006</v>
      </c>
      <c r="F2368" s="2">
        <v>65</v>
      </c>
      <c r="G2368" s="1">
        <v>42923</v>
      </c>
      <c r="H2368">
        <v>24960</v>
      </c>
      <c r="I2368">
        <v>3384</v>
      </c>
    </row>
    <row r="2369" spans="1:9" hidden="1">
      <c r="A2369" t="s">
        <v>3970</v>
      </c>
      <c r="B2369" t="s">
        <v>409</v>
      </c>
      <c r="C2369" t="s">
        <v>511</v>
      </c>
      <c r="D2369" t="s">
        <v>512</v>
      </c>
      <c r="E2369" t="s">
        <v>16001</v>
      </c>
      <c r="F2369" s="2">
        <v>147</v>
      </c>
      <c r="G2369" s="1">
        <v>43096</v>
      </c>
      <c r="H2369">
        <v>49887</v>
      </c>
      <c r="I2369">
        <v>51565.83</v>
      </c>
    </row>
    <row r="2370" spans="1:9" hidden="1">
      <c r="A2370" t="s">
        <v>3971</v>
      </c>
      <c r="B2370" t="s">
        <v>16</v>
      </c>
      <c r="C2370" t="s">
        <v>17</v>
      </c>
      <c r="D2370" t="s">
        <v>18</v>
      </c>
      <c r="E2370" t="s">
        <v>15996</v>
      </c>
      <c r="F2370" s="2">
        <v>2</v>
      </c>
      <c r="G2370" s="1">
        <v>42712</v>
      </c>
      <c r="H2370">
        <v>56688</v>
      </c>
      <c r="I2370">
        <v>56864.06</v>
      </c>
    </row>
    <row r="2371" spans="1:9" hidden="1">
      <c r="A2371" t="s">
        <v>3972</v>
      </c>
      <c r="B2371" t="s">
        <v>2584</v>
      </c>
      <c r="C2371" t="s">
        <v>2585</v>
      </c>
      <c r="D2371" t="s">
        <v>2586</v>
      </c>
      <c r="E2371" t="s">
        <v>16008</v>
      </c>
      <c r="F2371" s="2">
        <v>81</v>
      </c>
      <c r="G2371" s="1">
        <v>42275</v>
      </c>
      <c r="H2371">
        <v>28681</v>
      </c>
      <c r="I2371">
        <v>47131.360000000001</v>
      </c>
    </row>
    <row r="2372" spans="1:9" hidden="1">
      <c r="A2372" t="s">
        <v>3973</v>
      </c>
      <c r="B2372" t="s">
        <v>542</v>
      </c>
      <c r="C2372" t="s">
        <v>543</v>
      </c>
      <c r="D2372" t="s">
        <v>544</v>
      </c>
      <c r="E2372" t="s">
        <v>16011</v>
      </c>
      <c r="F2372" s="2">
        <v>346</v>
      </c>
      <c r="G2372" s="1">
        <v>38313</v>
      </c>
      <c r="H2372">
        <v>35672</v>
      </c>
      <c r="I2372">
        <v>48269.41</v>
      </c>
    </row>
    <row r="2373" spans="1:9" hidden="1">
      <c r="A2373" t="s">
        <v>3974</v>
      </c>
      <c r="B2373" t="s">
        <v>278</v>
      </c>
      <c r="C2373" t="s">
        <v>279</v>
      </c>
      <c r="D2373" t="s">
        <v>280</v>
      </c>
      <c r="E2373" t="s">
        <v>16011</v>
      </c>
      <c r="F2373" s="2">
        <v>411</v>
      </c>
      <c r="G2373" s="1">
        <v>40049</v>
      </c>
      <c r="H2373">
        <v>33441</v>
      </c>
      <c r="I2373">
        <v>37970.629999999997</v>
      </c>
    </row>
    <row r="2374" spans="1:9" hidden="1">
      <c r="A2374" t="s">
        <v>3975</v>
      </c>
      <c r="B2374" t="s">
        <v>334</v>
      </c>
      <c r="C2374" t="s">
        <v>1177</v>
      </c>
      <c r="D2374" t="s">
        <v>1178</v>
      </c>
      <c r="E2374" t="s">
        <v>16019</v>
      </c>
      <c r="F2374" s="2">
        <v>104</v>
      </c>
      <c r="G2374" s="1">
        <v>36986</v>
      </c>
      <c r="H2374">
        <v>35712</v>
      </c>
      <c r="I2374">
        <v>46969.39</v>
      </c>
    </row>
    <row r="2375" spans="1:9" hidden="1">
      <c r="A2375" t="s">
        <v>3976</v>
      </c>
      <c r="B2375" t="s">
        <v>720</v>
      </c>
      <c r="C2375" t="s">
        <v>432</v>
      </c>
      <c r="D2375" t="s">
        <v>433</v>
      </c>
      <c r="E2375" t="s">
        <v>16026</v>
      </c>
      <c r="F2375" s="2">
        <v>111</v>
      </c>
      <c r="G2375" s="1">
        <v>43642</v>
      </c>
      <c r="H2375">
        <v>30701</v>
      </c>
    </row>
    <row r="2376" spans="1:9" hidden="1">
      <c r="A2376" t="s">
        <v>3976</v>
      </c>
      <c r="B2376" t="s">
        <v>1119</v>
      </c>
      <c r="C2376" t="s">
        <v>434</v>
      </c>
      <c r="D2376" t="s">
        <v>435</v>
      </c>
      <c r="E2376" t="s">
        <v>16004</v>
      </c>
      <c r="F2376" s="2">
        <v>101</v>
      </c>
      <c r="G2376" s="1">
        <v>39790</v>
      </c>
      <c r="H2376">
        <v>26543</v>
      </c>
      <c r="I2376">
        <v>18348.11</v>
      </c>
    </row>
    <row r="2377" spans="1:9" hidden="1">
      <c r="A2377" t="s">
        <v>3977</v>
      </c>
      <c r="B2377" t="s">
        <v>3978</v>
      </c>
      <c r="C2377" t="s">
        <v>215</v>
      </c>
      <c r="D2377" t="s">
        <v>216</v>
      </c>
      <c r="E2377" t="s">
        <v>15994</v>
      </c>
      <c r="F2377" s="2">
        <v>804</v>
      </c>
      <c r="G2377" s="1">
        <v>39797</v>
      </c>
      <c r="H2377">
        <v>37401</v>
      </c>
      <c r="I2377">
        <v>47058.82</v>
      </c>
    </row>
    <row r="2378" spans="1:9" hidden="1">
      <c r="A2378" t="s">
        <v>3979</v>
      </c>
      <c r="B2378" t="s">
        <v>648</v>
      </c>
      <c r="C2378" t="s">
        <v>2354</v>
      </c>
      <c r="D2378" t="s">
        <v>2355</v>
      </c>
      <c r="E2378" t="s">
        <v>16029</v>
      </c>
      <c r="F2378" s="2">
        <v>11</v>
      </c>
      <c r="G2378" s="1">
        <v>39811</v>
      </c>
      <c r="H2378">
        <v>85934</v>
      </c>
      <c r="I2378">
        <v>78478.649999999994</v>
      </c>
    </row>
    <row r="2379" spans="1:9" hidden="1">
      <c r="A2379" t="s">
        <v>3980</v>
      </c>
      <c r="B2379" t="s">
        <v>1645</v>
      </c>
      <c r="C2379" t="s">
        <v>3321</v>
      </c>
      <c r="D2379" t="s">
        <v>3322</v>
      </c>
      <c r="E2379" t="s">
        <v>16008</v>
      </c>
      <c r="F2379" s="2">
        <v>83</v>
      </c>
      <c r="G2379" s="1">
        <v>41673</v>
      </c>
      <c r="H2379">
        <v>32270</v>
      </c>
      <c r="I2379">
        <v>45632.7</v>
      </c>
    </row>
    <row r="2380" spans="1:9" hidden="1">
      <c r="A2380" t="s">
        <v>3981</v>
      </c>
      <c r="B2380" t="s">
        <v>53</v>
      </c>
      <c r="C2380" t="s">
        <v>889</v>
      </c>
      <c r="D2380" t="s">
        <v>890</v>
      </c>
      <c r="E2380" t="s">
        <v>16006</v>
      </c>
      <c r="F2380" s="2">
        <v>9</v>
      </c>
      <c r="G2380" s="1">
        <v>43073</v>
      </c>
      <c r="H2380">
        <v>56919</v>
      </c>
      <c r="I2380">
        <v>52884.42</v>
      </c>
    </row>
    <row r="2381" spans="1:9" hidden="1">
      <c r="A2381" t="s">
        <v>3982</v>
      </c>
      <c r="B2381" t="s">
        <v>1482</v>
      </c>
      <c r="C2381" t="s">
        <v>25</v>
      </c>
      <c r="D2381" t="s">
        <v>26</v>
      </c>
      <c r="E2381" t="s">
        <v>15998</v>
      </c>
      <c r="F2381" s="2">
        <v>11</v>
      </c>
      <c r="G2381" s="1">
        <v>37306</v>
      </c>
      <c r="H2381">
        <v>97240</v>
      </c>
      <c r="I2381">
        <v>96031.79</v>
      </c>
    </row>
    <row r="2382" spans="1:9" hidden="1">
      <c r="A2382" t="s">
        <v>3983</v>
      </c>
      <c r="B2382" t="s">
        <v>497</v>
      </c>
      <c r="C2382" t="s">
        <v>498</v>
      </c>
      <c r="D2382" t="s">
        <v>499</v>
      </c>
      <c r="E2382" t="s">
        <v>16029</v>
      </c>
      <c r="F2382" s="2">
        <v>15</v>
      </c>
      <c r="G2382" s="1">
        <v>41156</v>
      </c>
      <c r="H2382">
        <v>43285</v>
      </c>
      <c r="I2382">
        <v>45110.62</v>
      </c>
    </row>
    <row r="2383" spans="1:9" hidden="1">
      <c r="A2383" t="s">
        <v>3984</v>
      </c>
      <c r="B2383" t="s">
        <v>3852</v>
      </c>
      <c r="C2383" t="s">
        <v>3985</v>
      </c>
      <c r="D2383" t="s">
        <v>3986</v>
      </c>
      <c r="E2383" t="s">
        <v>16022</v>
      </c>
      <c r="F2383" s="2">
        <v>3</v>
      </c>
      <c r="G2383" s="1">
        <v>39975</v>
      </c>
      <c r="H2383">
        <v>44061</v>
      </c>
      <c r="I2383">
        <v>42925.56</v>
      </c>
    </row>
    <row r="2384" spans="1:9" hidden="1">
      <c r="A2384" t="s">
        <v>3987</v>
      </c>
      <c r="B2384" t="s">
        <v>409</v>
      </c>
      <c r="C2384" t="s">
        <v>410</v>
      </c>
      <c r="D2384" t="s">
        <v>411</v>
      </c>
      <c r="E2384" t="s">
        <v>16001</v>
      </c>
      <c r="F2384" s="2">
        <v>201</v>
      </c>
      <c r="G2384" s="1">
        <v>40835</v>
      </c>
      <c r="H2384">
        <v>67636</v>
      </c>
      <c r="I2384">
        <v>88492.84</v>
      </c>
    </row>
    <row r="2385" spans="1:9" hidden="1">
      <c r="A2385" t="s">
        <v>3988</v>
      </c>
      <c r="B2385" t="s">
        <v>338</v>
      </c>
      <c r="C2385" t="s">
        <v>204</v>
      </c>
      <c r="D2385" t="s">
        <v>205</v>
      </c>
      <c r="E2385" t="s">
        <v>15994</v>
      </c>
      <c r="F2385" s="2">
        <v>803</v>
      </c>
      <c r="G2385" s="1">
        <v>33875</v>
      </c>
      <c r="H2385">
        <v>57040</v>
      </c>
      <c r="I2385">
        <v>99827.79</v>
      </c>
    </row>
    <row r="2386" spans="1:9">
      <c r="A2386" t="s">
        <v>3989</v>
      </c>
      <c r="B2386" t="s">
        <v>40</v>
      </c>
      <c r="C2386" t="s">
        <v>1824</v>
      </c>
      <c r="D2386" t="s">
        <v>1825</v>
      </c>
      <c r="E2386" t="s">
        <v>15997</v>
      </c>
      <c r="F2386" s="2">
        <v>334</v>
      </c>
      <c r="G2386" s="1">
        <v>38314</v>
      </c>
      <c r="H2386">
        <v>93284</v>
      </c>
      <c r="I2386">
        <v>107776.9</v>
      </c>
    </row>
    <row r="2387" spans="1:9" hidden="1">
      <c r="A2387" t="s">
        <v>3990</v>
      </c>
      <c r="B2387" t="s">
        <v>606</v>
      </c>
      <c r="C2387" t="s">
        <v>1288</v>
      </c>
      <c r="D2387" t="s">
        <v>1289</v>
      </c>
      <c r="E2387" t="s">
        <v>15994</v>
      </c>
      <c r="F2387" s="2">
        <v>207</v>
      </c>
      <c r="G2387" s="1">
        <v>38873</v>
      </c>
      <c r="H2387">
        <v>44381</v>
      </c>
      <c r="I2387">
        <v>44111.23</v>
      </c>
    </row>
    <row r="2388" spans="1:9" hidden="1">
      <c r="A2388" t="s">
        <v>3991</v>
      </c>
      <c r="B2388" t="s">
        <v>1332</v>
      </c>
      <c r="C2388" t="s">
        <v>108</v>
      </c>
      <c r="D2388" t="s">
        <v>109</v>
      </c>
      <c r="E2388" t="s">
        <v>16010</v>
      </c>
      <c r="F2388" s="2">
        <v>102</v>
      </c>
      <c r="G2388" s="1">
        <v>35730</v>
      </c>
      <c r="H2388">
        <v>40887</v>
      </c>
      <c r="I2388">
        <v>34156.93</v>
      </c>
    </row>
    <row r="2389" spans="1:9" hidden="1">
      <c r="A2389" t="s">
        <v>3992</v>
      </c>
      <c r="B2389" t="s">
        <v>28</v>
      </c>
      <c r="C2389" t="s">
        <v>639</v>
      </c>
      <c r="D2389" t="s">
        <v>640</v>
      </c>
      <c r="E2389" t="s">
        <v>16022</v>
      </c>
      <c r="F2389" s="2">
        <v>11</v>
      </c>
      <c r="G2389" s="1">
        <v>43489</v>
      </c>
      <c r="H2389">
        <v>24960</v>
      </c>
      <c r="I2389">
        <v>1062</v>
      </c>
    </row>
    <row r="2390" spans="1:9">
      <c r="A2390" t="s">
        <v>3993</v>
      </c>
      <c r="B2390" t="s">
        <v>20</v>
      </c>
      <c r="C2390" t="s">
        <v>1698</v>
      </c>
      <c r="D2390" t="s">
        <v>1699</v>
      </c>
      <c r="E2390" t="s">
        <v>15997</v>
      </c>
      <c r="F2390" s="2">
        <v>124</v>
      </c>
      <c r="G2390" s="1">
        <v>39184</v>
      </c>
      <c r="H2390">
        <v>86379</v>
      </c>
      <c r="I2390">
        <v>122002.81</v>
      </c>
    </row>
    <row r="2391" spans="1:9">
      <c r="A2391" t="s">
        <v>3994</v>
      </c>
      <c r="B2391" t="s">
        <v>20</v>
      </c>
      <c r="C2391" t="s">
        <v>1641</v>
      </c>
      <c r="D2391" t="s">
        <v>1642</v>
      </c>
      <c r="E2391" t="s">
        <v>15997</v>
      </c>
      <c r="F2391" s="2">
        <v>62</v>
      </c>
      <c r="G2391" s="1">
        <v>42788</v>
      </c>
      <c r="H2391">
        <v>54454</v>
      </c>
      <c r="I2391">
        <v>25734.94</v>
      </c>
    </row>
    <row r="2392" spans="1:9">
      <c r="A2392" t="s">
        <v>3995</v>
      </c>
      <c r="B2392" t="s">
        <v>20</v>
      </c>
      <c r="C2392" t="s">
        <v>169</v>
      </c>
      <c r="D2392" t="s">
        <v>170</v>
      </c>
      <c r="E2392" t="s">
        <v>15997</v>
      </c>
      <c r="F2392" s="2">
        <v>4</v>
      </c>
      <c r="G2392" s="1">
        <v>37970</v>
      </c>
      <c r="H2392">
        <v>84838</v>
      </c>
      <c r="I2392">
        <v>114192.15</v>
      </c>
    </row>
    <row r="2393" spans="1:9">
      <c r="A2393" t="s">
        <v>3996</v>
      </c>
      <c r="B2393" t="s">
        <v>20</v>
      </c>
      <c r="C2393" t="s">
        <v>3997</v>
      </c>
      <c r="D2393" t="s">
        <v>3998</v>
      </c>
      <c r="E2393" t="s">
        <v>15997</v>
      </c>
      <c r="F2393" s="2">
        <v>120</v>
      </c>
      <c r="G2393" s="1">
        <v>38778</v>
      </c>
      <c r="H2393">
        <v>81045</v>
      </c>
      <c r="I2393">
        <v>107881.05</v>
      </c>
    </row>
    <row r="2394" spans="1:9" hidden="1">
      <c r="A2394" t="s">
        <v>3999</v>
      </c>
      <c r="B2394" t="s">
        <v>4000</v>
      </c>
      <c r="C2394" t="s">
        <v>250</v>
      </c>
      <c r="D2394" t="s">
        <v>251</v>
      </c>
      <c r="E2394" t="s">
        <v>16018</v>
      </c>
      <c r="F2394" s="2">
        <v>1</v>
      </c>
      <c r="G2394" s="1">
        <v>43685</v>
      </c>
      <c r="H2394">
        <v>68562</v>
      </c>
    </row>
    <row r="2395" spans="1:9">
      <c r="A2395" t="s">
        <v>4001</v>
      </c>
      <c r="B2395" t="s">
        <v>165</v>
      </c>
      <c r="C2395" t="s">
        <v>3382</v>
      </c>
      <c r="D2395" t="s">
        <v>3383</v>
      </c>
      <c r="E2395" t="s">
        <v>15997</v>
      </c>
      <c r="F2395" s="2">
        <v>398</v>
      </c>
      <c r="G2395" s="1">
        <v>35075</v>
      </c>
      <c r="H2395">
        <v>93201</v>
      </c>
      <c r="I2395">
        <v>93298.55</v>
      </c>
    </row>
    <row r="2396" spans="1:9">
      <c r="A2396" t="s">
        <v>4002</v>
      </c>
      <c r="B2396" t="s">
        <v>20</v>
      </c>
      <c r="C2396" t="s">
        <v>1846</v>
      </c>
      <c r="D2396" t="s">
        <v>1847</v>
      </c>
      <c r="E2396" t="s">
        <v>15997</v>
      </c>
      <c r="F2396" s="2">
        <v>322</v>
      </c>
      <c r="G2396" s="1">
        <v>36367</v>
      </c>
      <c r="H2396">
        <v>88694</v>
      </c>
      <c r="I2396">
        <v>144656.43</v>
      </c>
    </row>
    <row r="2397" spans="1:9" hidden="1">
      <c r="A2397" t="s">
        <v>4003</v>
      </c>
      <c r="B2397" t="s">
        <v>89</v>
      </c>
      <c r="C2397" t="s">
        <v>765</v>
      </c>
      <c r="D2397" t="s">
        <v>766</v>
      </c>
      <c r="E2397" t="s">
        <v>16005</v>
      </c>
      <c r="F2397" s="2">
        <v>4</v>
      </c>
      <c r="G2397" s="1">
        <v>40735</v>
      </c>
      <c r="H2397">
        <v>21008</v>
      </c>
      <c r="I2397">
        <v>12238.64</v>
      </c>
    </row>
    <row r="2398" spans="1:9" hidden="1">
      <c r="A2398" t="s">
        <v>4004</v>
      </c>
      <c r="B2398" t="s">
        <v>4005</v>
      </c>
      <c r="C2398" t="s">
        <v>768</v>
      </c>
      <c r="D2398" t="s">
        <v>769</v>
      </c>
      <c r="E2398" t="s">
        <v>16001</v>
      </c>
      <c r="F2398" s="2">
        <v>6</v>
      </c>
      <c r="G2398" s="1">
        <v>35044</v>
      </c>
      <c r="H2398">
        <v>157440</v>
      </c>
      <c r="I2398">
        <v>149649.68</v>
      </c>
    </row>
    <row r="2399" spans="1:9" hidden="1">
      <c r="A2399" t="s">
        <v>4006</v>
      </c>
      <c r="B2399" t="s">
        <v>73</v>
      </c>
      <c r="C2399" t="s">
        <v>74</v>
      </c>
      <c r="D2399" t="s">
        <v>75</v>
      </c>
      <c r="E2399" t="s">
        <v>16001</v>
      </c>
      <c r="F2399" s="2">
        <v>604</v>
      </c>
      <c r="G2399" s="1">
        <v>38834</v>
      </c>
      <c r="H2399">
        <v>54728</v>
      </c>
      <c r="I2399">
        <v>65493.54</v>
      </c>
    </row>
    <row r="2400" spans="1:9" hidden="1">
      <c r="A2400" t="s">
        <v>4007</v>
      </c>
      <c r="B2400" t="s">
        <v>606</v>
      </c>
      <c r="C2400" t="s">
        <v>1288</v>
      </c>
      <c r="D2400" t="s">
        <v>1289</v>
      </c>
      <c r="E2400" t="s">
        <v>15994</v>
      </c>
      <c r="F2400" s="2">
        <v>207</v>
      </c>
      <c r="G2400" s="1">
        <v>31327</v>
      </c>
      <c r="H2400">
        <v>49553</v>
      </c>
      <c r="I2400">
        <v>51201.63</v>
      </c>
    </row>
    <row r="2401" spans="1:9" hidden="1">
      <c r="A2401" t="s">
        <v>4008</v>
      </c>
      <c r="B2401" t="s">
        <v>4009</v>
      </c>
      <c r="C2401" t="s">
        <v>322</v>
      </c>
      <c r="D2401" t="s">
        <v>323</v>
      </c>
      <c r="E2401" t="s">
        <v>15994</v>
      </c>
      <c r="F2401" s="2">
        <v>609</v>
      </c>
      <c r="G2401" s="1">
        <v>43351</v>
      </c>
      <c r="H2401">
        <v>75000</v>
      </c>
      <c r="I2401">
        <v>58092.35</v>
      </c>
    </row>
    <row r="2402" spans="1:9" hidden="1">
      <c r="A2402" t="s">
        <v>4010</v>
      </c>
      <c r="B2402" t="s">
        <v>4011</v>
      </c>
      <c r="C2402" t="s">
        <v>2421</v>
      </c>
      <c r="D2402" t="s">
        <v>2422</v>
      </c>
      <c r="E2402" t="s">
        <v>16022</v>
      </c>
      <c r="F2402" s="2">
        <v>5</v>
      </c>
      <c r="G2402" s="1">
        <v>31922</v>
      </c>
      <c r="H2402">
        <v>66537</v>
      </c>
      <c r="I2402">
        <v>78198.47</v>
      </c>
    </row>
    <row r="2403" spans="1:9" hidden="1">
      <c r="A2403" t="s">
        <v>4012</v>
      </c>
      <c r="B2403" t="s">
        <v>3085</v>
      </c>
      <c r="C2403" t="s">
        <v>78</v>
      </c>
      <c r="D2403" t="s">
        <v>79</v>
      </c>
      <c r="E2403" t="s">
        <v>16007</v>
      </c>
      <c r="F2403" s="2">
        <v>1</v>
      </c>
      <c r="G2403" s="1">
        <v>36048</v>
      </c>
      <c r="H2403">
        <v>55511</v>
      </c>
      <c r="I2403">
        <v>95456.97</v>
      </c>
    </row>
    <row r="2404" spans="1:9" hidden="1">
      <c r="A2404" t="s">
        <v>4013</v>
      </c>
      <c r="B2404" t="s">
        <v>271</v>
      </c>
      <c r="C2404" t="s">
        <v>2936</v>
      </c>
      <c r="D2404" t="s">
        <v>2937</v>
      </c>
      <c r="E2404" t="s">
        <v>16001</v>
      </c>
      <c r="F2404" s="2">
        <v>156</v>
      </c>
      <c r="G2404" s="1">
        <v>37855</v>
      </c>
      <c r="H2404">
        <v>74346</v>
      </c>
      <c r="I2404">
        <v>106948.47</v>
      </c>
    </row>
    <row r="2405" spans="1:9" hidden="1">
      <c r="A2405" t="s">
        <v>4014</v>
      </c>
      <c r="B2405" t="s">
        <v>814</v>
      </c>
      <c r="C2405" t="s">
        <v>398</v>
      </c>
      <c r="D2405" t="s">
        <v>399</v>
      </c>
      <c r="E2405" t="s">
        <v>16007</v>
      </c>
      <c r="F2405" s="2">
        <v>302</v>
      </c>
      <c r="G2405" s="1">
        <v>38596</v>
      </c>
      <c r="H2405">
        <v>51836</v>
      </c>
      <c r="I2405">
        <v>69867.259999999995</v>
      </c>
    </row>
    <row r="2406" spans="1:9" hidden="1">
      <c r="A2406" t="s">
        <v>4015</v>
      </c>
      <c r="B2406" t="s">
        <v>2247</v>
      </c>
      <c r="C2406" t="s">
        <v>1624</v>
      </c>
      <c r="D2406" t="s">
        <v>1625</v>
      </c>
      <c r="E2406" t="s">
        <v>16008</v>
      </c>
      <c r="F2406" s="2">
        <v>82</v>
      </c>
      <c r="G2406" s="1">
        <v>41393</v>
      </c>
      <c r="H2406">
        <v>43285</v>
      </c>
      <c r="I2406">
        <v>59961.51</v>
      </c>
    </row>
    <row r="2407" spans="1:9" hidden="1">
      <c r="A2407" t="s">
        <v>4016</v>
      </c>
      <c r="B2407" t="s">
        <v>627</v>
      </c>
      <c r="C2407" t="s">
        <v>628</v>
      </c>
      <c r="D2407" t="s">
        <v>629</v>
      </c>
      <c r="E2407" t="s">
        <v>16024</v>
      </c>
      <c r="F2407" s="2">
        <v>101</v>
      </c>
      <c r="G2407" s="1">
        <v>36635</v>
      </c>
      <c r="H2407">
        <v>8062</v>
      </c>
      <c r="I2407">
        <v>8062.08</v>
      </c>
    </row>
    <row r="2408" spans="1:9" hidden="1">
      <c r="A2408" t="s">
        <v>4017</v>
      </c>
      <c r="B2408" t="s">
        <v>4018</v>
      </c>
      <c r="C2408" t="s">
        <v>741</v>
      </c>
      <c r="D2408" t="s">
        <v>742</v>
      </c>
      <c r="E2408" t="s">
        <v>16004</v>
      </c>
      <c r="F2408" s="2">
        <v>1</v>
      </c>
      <c r="G2408" s="1">
        <v>32179</v>
      </c>
      <c r="H2408">
        <v>53940</v>
      </c>
      <c r="I2408">
        <v>65715.87</v>
      </c>
    </row>
    <row r="2409" spans="1:9" hidden="1">
      <c r="A2409" t="s">
        <v>4019</v>
      </c>
      <c r="B2409" t="s">
        <v>814</v>
      </c>
      <c r="C2409" t="s">
        <v>398</v>
      </c>
      <c r="D2409" t="s">
        <v>399</v>
      </c>
      <c r="E2409" t="s">
        <v>16007</v>
      </c>
      <c r="F2409" s="2">
        <v>302</v>
      </c>
      <c r="G2409" s="1">
        <v>41830</v>
      </c>
      <c r="H2409">
        <v>50326</v>
      </c>
      <c r="I2409">
        <v>64350.15</v>
      </c>
    </row>
    <row r="2410" spans="1:9" hidden="1">
      <c r="A2410" t="s">
        <v>4020</v>
      </c>
      <c r="B2410" t="s">
        <v>114</v>
      </c>
      <c r="C2410" t="s">
        <v>4021</v>
      </c>
      <c r="D2410" t="s">
        <v>4022</v>
      </c>
      <c r="E2410" t="s">
        <v>16011</v>
      </c>
      <c r="F2410" s="2">
        <v>359</v>
      </c>
      <c r="G2410" s="1">
        <v>33840</v>
      </c>
      <c r="H2410">
        <v>36202</v>
      </c>
      <c r="I2410">
        <v>38976.57</v>
      </c>
    </row>
    <row r="2411" spans="1:9" hidden="1">
      <c r="A2411" t="s">
        <v>4023</v>
      </c>
      <c r="B2411" t="s">
        <v>409</v>
      </c>
      <c r="C2411" t="s">
        <v>1766</v>
      </c>
      <c r="D2411" t="s">
        <v>1767</v>
      </c>
      <c r="E2411" t="s">
        <v>16001</v>
      </c>
      <c r="F2411" s="2">
        <v>142</v>
      </c>
      <c r="G2411" s="1">
        <v>42928</v>
      </c>
      <c r="H2411">
        <v>49887</v>
      </c>
      <c r="I2411">
        <v>51322.51</v>
      </c>
    </row>
    <row r="2412" spans="1:9" hidden="1">
      <c r="A2412" t="s">
        <v>4024</v>
      </c>
      <c r="B2412" t="s">
        <v>606</v>
      </c>
      <c r="C2412" t="s">
        <v>1288</v>
      </c>
      <c r="D2412" t="s">
        <v>1289</v>
      </c>
      <c r="E2412" t="s">
        <v>15994</v>
      </c>
      <c r="F2412" s="2">
        <v>207</v>
      </c>
      <c r="G2412" s="1">
        <v>39125</v>
      </c>
      <c r="H2412">
        <v>44381</v>
      </c>
      <c r="I2412">
        <v>48799.75</v>
      </c>
    </row>
    <row r="2413" spans="1:9" hidden="1">
      <c r="A2413" t="s">
        <v>4025</v>
      </c>
      <c r="B2413" t="s">
        <v>3965</v>
      </c>
      <c r="C2413" t="s">
        <v>153</v>
      </c>
      <c r="D2413" t="s">
        <v>154</v>
      </c>
      <c r="E2413" t="s">
        <v>16013</v>
      </c>
      <c r="F2413" s="2">
        <v>1</v>
      </c>
      <c r="G2413" s="1">
        <v>42040</v>
      </c>
      <c r="H2413">
        <v>53134</v>
      </c>
      <c r="I2413">
        <v>54547.01</v>
      </c>
    </row>
    <row r="2414" spans="1:9" hidden="1">
      <c r="A2414" t="s">
        <v>4026</v>
      </c>
      <c r="B2414" t="s">
        <v>2584</v>
      </c>
      <c r="C2414" t="s">
        <v>2585</v>
      </c>
      <c r="D2414" t="s">
        <v>2586</v>
      </c>
      <c r="E2414" t="s">
        <v>16008</v>
      </c>
      <c r="F2414" s="2">
        <v>81</v>
      </c>
      <c r="G2414" s="1">
        <v>43283</v>
      </c>
      <c r="H2414">
        <v>28681</v>
      </c>
      <c r="I2414">
        <v>40370.22</v>
      </c>
    </row>
    <row r="2415" spans="1:9" hidden="1">
      <c r="A2415" t="s">
        <v>4027</v>
      </c>
      <c r="B2415" t="s">
        <v>1599</v>
      </c>
      <c r="C2415" t="s">
        <v>149</v>
      </c>
      <c r="D2415" t="s">
        <v>150</v>
      </c>
      <c r="E2415" t="s">
        <v>16004</v>
      </c>
      <c r="F2415" s="2">
        <v>26</v>
      </c>
      <c r="G2415" s="1">
        <v>43265</v>
      </c>
      <c r="H2415">
        <v>37044</v>
      </c>
      <c r="I2415">
        <v>36596.89</v>
      </c>
    </row>
    <row r="2416" spans="1:9" hidden="1">
      <c r="A2416" t="s">
        <v>4028</v>
      </c>
      <c r="B2416" t="s">
        <v>2555</v>
      </c>
      <c r="C2416" t="s">
        <v>2556</v>
      </c>
      <c r="D2416" t="s">
        <v>2557</v>
      </c>
      <c r="E2416" t="s">
        <v>16004</v>
      </c>
      <c r="F2416" s="2">
        <v>7</v>
      </c>
      <c r="G2416" s="1">
        <v>43236</v>
      </c>
      <c r="H2416">
        <v>25086</v>
      </c>
      <c r="I2416">
        <v>25827.74</v>
      </c>
    </row>
    <row r="2417" spans="1:9" hidden="1">
      <c r="A2417" t="s">
        <v>4028</v>
      </c>
      <c r="B2417" t="s">
        <v>2558</v>
      </c>
      <c r="C2417" t="s">
        <v>2559</v>
      </c>
      <c r="D2417" t="s">
        <v>2560</v>
      </c>
      <c r="E2417" t="s">
        <v>16026</v>
      </c>
      <c r="F2417" s="2">
        <v>117</v>
      </c>
      <c r="G2417" s="1">
        <v>43307</v>
      </c>
      <c r="H2417">
        <v>29016</v>
      </c>
      <c r="I2417">
        <v>1939.88</v>
      </c>
    </row>
    <row r="2418" spans="1:9" hidden="1">
      <c r="A2418" t="s">
        <v>4029</v>
      </c>
      <c r="B2418" t="s">
        <v>122</v>
      </c>
      <c r="C2418" t="s">
        <v>1660</v>
      </c>
      <c r="D2418" t="s">
        <v>1661</v>
      </c>
      <c r="E2418" t="s">
        <v>16006</v>
      </c>
      <c r="F2418" s="2">
        <v>38</v>
      </c>
      <c r="G2418" s="1">
        <v>39993</v>
      </c>
      <c r="H2418">
        <v>52456</v>
      </c>
      <c r="I2418">
        <v>41021.699999999997</v>
      </c>
    </row>
    <row r="2419" spans="1:9" hidden="1">
      <c r="A2419" t="s">
        <v>4030</v>
      </c>
      <c r="B2419" t="s">
        <v>334</v>
      </c>
      <c r="C2419" t="s">
        <v>2166</v>
      </c>
      <c r="D2419" t="s">
        <v>2167</v>
      </c>
      <c r="E2419" t="s">
        <v>16028</v>
      </c>
      <c r="F2419" s="2">
        <v>6</v>
      </c>
      <c r="G2419" s="1">
        <v>42863</v>
      </c>
      <c r="H2419">
        <v>33689</v>
      </c>
      <c r="I2419">
        <v>33457.199999999997</v>
      </c>
    </row>
    <row r="2420" spans="1:9" hidden="1">
      <c r="A2420" t="s">
        <v>4031</v>
      </c>
      <c r="B2420" t="s">
        <v>69</v>
      </c>
      <c r="C2420" t="s">
        <v>698</v>
      </c>
      <c r="D2420" t="s">
        <v>699</v>
      </c>
      <c r="E2420" t="s">
        <v>16012</v>
      </c>
      <c r="F2420" s="2">
        <v>7</v>
      </c>
      <c r="G2420" s="1">
        <v>39377</v>
      </c>
      <c r="H2420">
        <v>36312</v>
      </c>
      <c r="I2420">
        <v>38050.25</v>
      </c>
    </row>
    <row r="2421" spans="1:9" hidden="1">
      <c r="A2421" t="s">
        <v>4032</v>
      </c>
      <c r="B2421" t="s">
        <v>602</v>
      </c>
      <c r="C2421" t="s">
        <v>603</v>
      </c>
      <c r="D2421" t="s">
        <v>604</v>
      </c>
      <c r="E2421" t="s">
        <v>16029</v>
      </c>
      <c r="F2421" s="2">
        <v>18</v>
      </c>
      <c r="G2421" s="1">
        <v>41404</v>
      </c>
      <c r="H2421">
        <v>23920</v>
      </c>
      <c r="I2421">
        <v>5564.91</v>
      </c>
    </row>
    <row r="2422" spans="1:9" hidden="1">
      <c r="A2422" t="s">
        <v>4033</v>
      </c>
      <c r="B2422" t="s">
        <v>420</v>
      </c>
      <c r="C2422" t="s">
        <v>2688</v>
      </c>
      <c r="D2422" t="s">
        <v>2689</v>
      </c>
      <c r="E2422" t="s">
        <v>16004</v>
      </c>
      <c r="F2422" s="2">
        <v>41</v>
      </c>
      <c r="G2422" s="1">
        <v>41442</v>
      </c>
      <c r="H2422">
        <v>60412</v>
      </c>
      <c r="I2422">
        <v>60603.41</v>
      </c>
    </row>
    <row r="2423" spans="1:9" hidden="1">
      <c r="A2423" t="s">
        <v>4034</v>
      </c>
      <c r="B2423" t="s">
        <v>489</v>
      </c>
      <c r="C2423" t="s">
        <v>1892</v>
      </c>
      <c r="D2423" t="s">
        <v>1893</v>
      </c>
      <c r="E2423" t="s">
        <v>16001</v>
      </c>
      <c r="F2423" s="2">
        <v>227</v>
      </c>
      <c r="G2423" s="1">
        <v>27344</v>
      </c>
      <c r="H2423">
        <v>81700</v>
      </c>
      <c r="I2423">
        <v>91158.56</v>
      </c>
    </row>
    <row r="2424" spans="1:9" hidden="1">
      <c r="A2424" t="s">
        <v>4035</v>
      </c>
      <c r="B2424" t="s">
        <v>1628</v>
      </c>
      <c r="C2424" t="s">
        <v>104</v>
      </c>
      <c r="D2424" t="s">
        <v>105</v>
      </c>
      <c r="E2424" t="s">
        <v>16007</v>
      </c>
      <c r="F2424" s="2">
        <v>301</v>
      </c>
      <c r="G2424" s="1">
        <v>42922</v>
      </c>
      <c r="H2424">
        <v>24960</v>
      </c>
      <c r="I2424">
        <v>23892.36</v>
      </c>
    </row>
    <row r="2425" spans="1:9" hidden="1">
      <c r="A2425" t="s">
        <v>4036</v>
      </c>
      <c r="B2425" t="s">
        <v>1814</v>
      </c>
      <c r="C2425" t="s">
        <v>1883</v>
      </c>
      <c r="D2425" t="s">
        <v>1884</v>
      </c>
      <c r="E2425" t="s">
        <v>16001</v>
      </c>
      <c r="F2425" s="2">
        <v>123</v>
      </c>
      <c r="G2425" s="1">
        <v>38614</v>
      </c>
      <c r="H2425">
        <v>71572</v>
      </c>
      <c r="I2425">
        <v>77762.66</v>
      </c>
    </row>
    <row r="2426" spans="1:9">
      <c r="A2426" t="s">
        <v>4037</v>
      </c>
      <c r="B2426" t="s">
        <v>20</v>
      </c>
      <c r="C2426" t="s">
        <v>1022</v>
      </c>
      <c r="D2426" t="s">
        <v>1023</v>
      </c>
      <c r="E2426" t="s">
        <v>15997</v>
      </c>
      <c r="F2426" s="2">
        <v>36</v>
      </c>
      <c r="G2426" s="1">
        <v>39792</v>
      </c>
      <c r="H2426">
        <v>78791</v>
      </c>
      <c r="I2426">
        <v>107207.63</v>
      </c>
    </row>
    <row r="2427" spans="1:9" hidden="1">
      <c r="A2427" t="s">
        <v>4038</v>
      </c>
      <c r="B2427" t="s">
        <v>4039</v>
      </c>
      <c r="C2427" t="s">
        <v>768</v>
      </c>
      <c r="D2427" t="s">
        <v>769</v>
      </c>
      <c r="E2427" t="s">
        <v>16001</v>
      </c>
      <c r="F2427" s="2">
        <v>6</v>
      </c>
      <c r="G2427" s="1">
        <v>28163</v>
      </c>
      <c r="H2427">
        <v>134769</v>
      </c>
      <c r="I2427">
        <v>136019.28</v>
      </c>
    </row>
    <row r="2428" spans="1:9" hidden="1">
      <c r="A2428" t="s">
        <v>4040</v>
      </c>
      <c r="B2428" t="s">
        <v>3806</v>
      </c>
      <c r="C2428" t="s">
        <v>3132</v>
      </c>
      <c r="D2428" t="s">
        <v>3133</v>
      </c>
      <c r="E2428" t="s">
        <v>16035</v>
      </c>
      <c r="F2428" s="2">
        <v>103</v>
      </c>
      <c r="G2428" s="1">
        <v>31384</v>
      </c>
      <c r="H2428">
        <v>77136</v>
      </c>
      <c r="I2428">
        <v>73576.289999999994</v>
      </c>
    </row>
    <row r="2429" spans="1:9" hidden="1">
      <c r="A2429" t="s">
        <v>4041</v>
      </c>
      <c r="B2429" t="s">
        <v>89</v>
      </c>
      <c r="C2429" t="s">
        <v>90</v>
      </c>
      <c r="D2429" t="s">
        <v>91</v>
      </c>
      <c r="E2429" t="s">
        <v>16005</v>
      </c>
      <c r="F2429" s="2">
        <v>15</v>
      </c>
      <c r="G2429" s="1">
        <v>43629</v>
      </c>
      <c r="H2429">
        <v>24960</v>
      </c>
    </row>
    <row r="2430" spans="1:9" hidden="1">
      <c r="A2430" t="s">
        <v>4042</v>
      </c>
      <c r="B2430" t="s">
        <v>183</v>
      </c>
      <c r="C2430" t="s">
        <v>184</v>
      </c>
      <c r="D2430" t="s">
        <v>185</v>
      </c>
      <c r="E2430" t="s">
        <v>16000</v>
      </c>
      <c r="F2430" s="2">
        <v>201</v>
      </c>
      <c r="G2430" s="1">
        <v>36895</v>
      </c>
      <c r="H2430">
        <v>42747</v>
      </c>
      <c r="I2430">
        <v>46130.07</v>
      </c>
    </row>
    <row r="2431" spans="1:9">
      <c r="A2431" t="s">
        <v>4043</v>
      </c>
      <c r="B2431" t="s">
        <v>4044</v>
      </c>
      <c r="C2431" t="s">
        <v>2078</v>
      </c>
      <c r="D2431" t="s">
        <v>2079</v>
      </c>
      <c r="E2431" t="s">
        <v>15997</v>
      </c>
      <c r="F2431" s="2">
        <v>362</v>
      </c>
      <c r="G2431" s="1">
        <v>38215</v>
      </c>
      <c r="H2431">
        <v>58762</v>
      </c>
      <c r="I2431">
        <v>58176.74</v>
      </c>
    </row>
    <row r="2432" spans="1:9" hidden="1">
      <c r="A2432" t="s">
        <v>4045</v>
      </c>
      <c r="B2432" t="s">
        <v>591</v>
      </c>
      <c r="C2432" t="s">
        <v>184</v>
      </c>
      <c r="D2432" t="s">
        <v>185</v>
      </c>
      <c r="E2432" t="s">
        <v>16000</v>
      </c>
      <c r="F2432" s="2">
        <v>201</v>
      </c>
      <c r="G2432" s="1">
        <v>41424</v>
      </c>
      <c r="H2432">
        <v>43285</v>
      </c>
      <c r="I2432">
        <v>64136.67</v>
      </c>
    </row>
    <row r="2433" spans="1:9" hidden="1">
      <c r="A2433" t="s">
        <v>4046</v>
      </c>
      <c r="B2433" t="s">
        <v>4047</v>
      </c>
      <c r="C2433" t="s">
        <v>1009</v>
      </c>
      <c r="D2433" t="s">
        <v>1010</v>
      </c>
      <c r="E2433" t="s">
        <v>16036</v>
      </c>
      <c r="F2433" s="2">
        <v>1</v>
      </c>
      <c r="G2433" s="1">
        <v>43395</v>
      </c>
      <c r="H2433">
        <v>65000</v>
      </c>
      <c r="I2433">
        <v>42500</v>
      </c>
    </row>
    <row r="2434" spans="1:9" hidden="1">
      <c r="A2434" t="s">
        <v>4048</v>
      </c>
      <c r="B2434" t="s">
        <v>382</v>
      </c>
      <c r="C2434" t="s">
        <v>1180</v>
      </c>
      <c r="D2434" t="s">
        <v>1181</v>
      </c>
      <c r="E2434" t="s">
        <v>15998</v>
      </c>
      <c r="F2434" s="2">
        <v>17</v>
      </c>
      <c r="G2434" s="1">
        <v>43689</v>
      </c>
      <c r="H2434">
        <v>38926</v>
      </c>
    </row>
    <row r="2435" spans="1:9" hidden="1">
      <c r="A2435" t="s">
        <v>4049</v>
      </c>
      <c r="B2435" t="s">
        <v>1357</v>
      </c>
      <c r="C2435" t="s">
        <v>1177</v>
      </c>
      <c r="D2435" t="s">
        <v>1178</v>
      </c>
      <c r="E2435" t="s">
        <v>16019</v>
      </c>
      <c r="F2435" s="2">
        <v>104</v>
      </c>
      <c r="G2435" s="1">
        <v>37165</v>
      </c>
      <c r="H2435">
        <v>35065</v>
      </c>
      <c r="I2435">
        <v>37163.879999999997</v>
      </c>
    </row>
    <row r="2436" spans="1:9">
      <c r="A2436" t="s">
        <v>4049</v>
      </c>
      <c r="B2436" t="s">
        <v>20</v>
      </c>
      <c r="C2436" t="s">
        <v>2563</v>
      </c>
      <c r="D2436" t="s">
        <v>2564</v>
      </c>
      <c r="E2436" t="s">
        <v>15997</v>
      </c>
      <c r="F2436" s="2">
        <v>329</v>
      </c>
      <c r="G2436" s="1">
        <v>37585</v>
      </c>
      <c r="H2436">
        <v>84838</v>
      </c>
      <c r="I2436">
        <v>116242.79</v>
      </c>
    </row>
    <row r="2437" spans="1:9" hidden="1">
      <c r="A2437" t="s">
        <v>4050</v>
      </c>
      <c r="B2437" t="s">
        <v>2030</v>
      </c>
      <c r="C2437" t="s">
        <v>1872</v>
      </c>
      <c r="D2437" t="s">
        <v>1873</v>
      </c>
      <c r="E2437" t="s">
        <v>15995</v>
      </c>
      <c r="F2437" s="2">
        <v>84</v>
      </c>
      <c r="G2437" s="1">
        <v>42058</v>
      </c>
      <c r="H2437">
        <v>80300</v>
      </c>
      <c r="I2437">
        <v>81238.58</v>
      </c>
    </row>
    <row r="2438" spans="1:9" hidden="1">
      <c r="A2438" t="s">
        <v>4051</v>
      </c>
      <c r="B2438" t="s">
        <v>409</v>
      </c>
      <c r="C2438" t="s">
        <v>410</v>
      </c>
      <c r="D2438" t="s">
        <v>411</v>
      </c>
      <c r="E2438" t="s">
        <v>16001</v>
      </c>
      <c r="F2438" s="2">
        <v>201</v>
      </c>
      <c r="G2438" s="1">
        <v>39378</v>
      </c>
      <c r="H2438">
        <v>69980</v>
      </c>
      <c r="I2438">
        <v>78044.55</v>
      </c>
    </row>
    <row r="2439" spans="1:9" hidden="1">
      <c r="A2439" t="s">
        <v>4052</v>
      </c>
      <c r="B2439" t="s">
        <v>428</v>
      </c>
      <c r="C2439" t="s">
        <v>661</v>
      </c>
      <c r="D2439" t="s">
        <v>662</v>
      </c>
      <c r="E2439" t="s">
        <v>16006</v>
      </c>
      <c r="F2439" s="2">
        <v>53</v>
      </c>
      <c r="G2439" s="1">
        <v>42583</v>
      </c>
      <c r="H2439">
        <v>87720</v>
      </c>
      <c r="I2439">
        <v>88665.2</v>
      </c>
    </row>
    <row r="2440" spans="1:9" hidden="1">
      <c r="A2440" t="s">
        <v>4053</v>
      </c>
      <c r="B2440" t="s">
        <v>2085</v>
      </c>
      <c r="C2440" t="s">
        <v>2086</v>
      </c>
      <c r="D2440" t="s">
        <v>2087</v>
      </c>
      <c r="E2440" t="s">
        <v>15996</v>
      </c>
      <c r="F2440" s="2">
        <v>1</v>
      </c>
      <c r="G2440" s="1">
        <v>38330</v>
      </c>
      <c r="H2440">
        <v>71186</v>
      </c>
      <c r="I2440">
        <v>70251.14</v>
      </c>
    </row>
    <row r="2441" spans="1:9" hidden="1">
      <c r="A2441" t="s">
        <v>4054</v>
      </c>
      <c r="B2441" t="s">
        <v>361</v>
      </c>
      <c r="C2441" t="s">
        <v>721</v>
      </c>
      <c r="D2441" t="s">
        <v>722</v>
      </c>
      <c r="E2441" t="s">
        <v>16026</v>
      </c>
      <c r="F2441" s="2">
        <v>195</v>
      </c>
      <c r="G2441" s="1">
        <v>43642</v>
      </c>
      <c r="H2441">
        <v>74422</v>
      </c>
    </row>
    <row r="2442" spans="1:9" hidden="1">
      <c r="A2442" t="s">
        <v>4054</v>
      </c>
      <c r="B2442" t="s">
        <v>140</v>
      </c>
      <c r="C2442" t="s">
        <v>2856</v>
      </c>
      <c r="D2442" t="s">
        <v>2857</v>
      </c>
      <c r="E2442" t="s">
        <v>16004</v>
      </c>
      <c r="F2442" s="2">
        <v>95</v>
      </c>
      <c r="G2442" s="1">
        <v>42747</v>
      </c>
      <c r="H2442">
        <v>57819</v>
      </c>
      <c r="I2442">
        <v>53445.8</v>
      </c>
    </row>
    <row r="2443" spans="1:9">
      <c r="A2443" t="s">
        <v>4055</v>
      </c>
      <c r="B2443" t="s">
        <v>20</v>
      </c>
      <c r="C2443" t="s">
        <v>1824</v>
      </c>
      <c r="D2443" t="s">
        <v>1825</v>
      </c>
      <c r="E2443" t="s">
        <v>15997</v>
      </c>
      <c r="F2443" s="2">
        <v>334</v>
      </c>
      <c r="G2443" s="1">
        <v>32134</v>
      </c>
      <c r="H2443">
        <v>92548</v>
      </c>
      <c r="I2443">
        <v>111251.73</v>
      </c>
    </row>
    <row r="2444" spans="1:9">
      <c r="A2444" t="s">
        <v>4056</v>
      </c>
      <c r="B2444" t="s">
        <v>20</v>
      </c>
      <c r="C2444" t="s">
        <v>521</v>
      </c>
      <c r="D2444" t="s">
        <v>522</v>
      </c>
      <c r="E2444" t="s">
        <v>15997</v>
      </c>
      <c r="F2444" s="2">
        <v>60</v>
      </c>
      <c r="G2444" s="1">
        <v>41837</v>
      </c>
      <c r="H2444">
        <v>68487</v>
      </c>
      <c r="I2444">
        <v>81241.83</v>
      </c>
    </row>
    <row r="2445" spans="1:9">
      <c r="A2445" t="s">
        <v>4057</v>
      </c>
      <c r="B2445" t="s">
        <v>20</v>
      </c>
      <c r="C2445" t="s">
        <v>173</v>
      </c>
      <c r="D2445" t="s">
        <v>174</v>
      </c>
      <c r="E2445" t="s">
        <v>15997</v>
      </c>
      <c r="F2445" s="2">
        <v>125</v>
      </c>
      <c r="G2445" s="1">
        <v>39035</v>
      </c>
      <c r="H2445">
        <v>86379</v>
      </c>
      <c r="I2445">
        <v>92890.84</v>
      </c>
    </row>
    <row r="2446" spans="1:9" hidden="1">
      <c r="A2446" t="s">
        <v>4058</v>
      </c>
      <c r="B2446" t="s">
        <v>334</v>
      </c>
      <c r="C2446" t="s">
        <v>134</v>
      </c>
      <c r="D2446" t="s">
        <v>135</v>
      </c>
      <c r="E2446" t="s">
        <v>16012</v>
      </c>
      <c r="F2446" s="2">
        <v>3</v>
      </c>
      <c r="G2446" s="1">
        <v>42767</v>
      </c>
      <c r="H2446">
        <v>33171</v>
      </c>
      <c r="I2446">
        <v>29143.74</v>
      </c>
    </row>
    <row r="2447" spans="1:9" hidden="1">
      <c r="A2447" t="s">
        <v>4059</v>
      </c>
      <c r="B2447" t="s">
        <v>1923</v>
      </c>
      <c r="C2447" t="s">
        <v>877</v>
      </c>
      <c r="D2447" t="s">
        <v>878</v>
      </c>
      <c r="E2447" t="s">
        <v>15994</v>
      </c>
      <c r="F2447" s="2">
        <v>307</v>
      </c>
      <c r="G2447" s="1">
        <v>35646</v>
      </c>
      <c r="H2447">
        <v>57916</v>
      </c>
      <c r="I2447">
        <v>86941.69</v>
      </c>
    </row>
    <row r="2448" spans="1:9" hidden="1">
      <c r="A2448" t="s">
        <v>4060</v>
      </c>
      <c r="B2448" t="s">
        <v>471</v>
      </c>
      <c r="C2448" t="s">
        <v>2024</v>
      </c>
      <c r="D2448" t="s">
        <v>2025</v>
      </c>
      <c r="E2448" t="s">
        <v>16004</v>
      </c>
      <c r="F2448" s="2">
        <v>201</v>
      </c>
      <c r="G2448" s="1">
        <v>39153</v>
      </c>
      <c r="H2448">
        <v>71000</v>
      </c>
      <c r="I2448">
        <v>72076.929999999993</v>
      </c>
    </row>
    <row r="2449" spans="1:9" hidden="1">
      <c r="A2449" t="s">
        <v>4061</v>
      </c>
      <c r="B2449" t="s">
        <v>916</v>
      </c>
      <c r="C2449" t="s">
        <v>917</v>
      </c>
      <c r="D2449" t="s">
        <v>918</v>
      </c>
      <c r="E2449" t="s">
        <v>16029</v>
      </c>
      <c r="F2449" s="2">
        <v>13</v>
      </c>
      <c r="G2449" s="1">
        <v>43265</v>
      </c>
      <c r="H2449">
        <v>30702</v>
      </c>
      <c r="I2449">
        <v>15666.34</v>
      </c>
    </row>
    <row r="2450" spans="1:9" hidden="1">
      <c r="A2450" t="s">
        <v>4062</v>
      </c>
      <c r="B2450" t="s">
        <v>814</v>
      </c>
      <c r="C2450" t="s">
        <v>398</v>
      </c>
      <c r="D2450" t="s">
        <v>399</v>
      </c>
      <c r="E2450" t="s">
        <v>16007</v>
      </c>
      <c r="F2450" s="2">
        <v>302</v>
      </c>
      <c r="G2450" s="1">
        <v>36115</v>
      </c>
      <c r="H2450">
        <v>54856</v>
      </c>
      <c r="I2450">
        <v>71364.87</v>
      </c>
    </row>
    <row r="2451" spans="1:9" hidden="1">
      <c r="A2451" t="s">
        <v>4063</v>
      </c>
      <c r="B2451" t="s">
        <v>1927</v>
      </c>
      <c r="C2451" t="s">
        <v>2691</v>
      </c>
      <c r="D2451" t="s">
        <v>2692</v>
      </c>
      <c r="E2451" t="s">
        <v>1941</v>
      </c>
      <c r="F2451" s="2">
        <v>11</v>
      </c>
      <c r="G2451" s="1">
        <v>43423</v>
      </c>
      <c r="H2451">
        <v>32272</v>
      </c>
      <c r="I2451">
        <v>16997.419999999998</v>
      </c>
    </row>
    <row r="2452" spans="1:9" hidden="1">
      <c r="A2452" t="s">
        <v>4064</v>
      </c>
      <c r="B2452" t="s">
        <v>356</v>
      </c>
      <c r="C2452" t="s">
        <v>2389</v>
      </c>
      <c r="D2452" t="s">
        <v>2390</v>
      </c>
      <c r="E2452" t="s">
        <v>15994</v>
      </c>
      <c r="F2452" s="2">
        <v>303</v>
      </c>
      <c r="G2452" s="1">
        <v>34890</v>
      </c>
      <c r="H2452">
        <v>50697</v>
      </c>
      <c r="I2452">
        <v>56850.66</v>
      </c>
    </row>
    <row r="2453" spans="1:9" hidden="1">
      <c r="A2453" t="s">
        <v>4065</v>
      </c>
      <c r="B2453" t="s">
        <v>354</v>
      </c>
      <c r="C2453" t="s">
        <v>229</v>
      </c>
      <c r="D2453" t="s">
        <v>230</v>
      </c>
      <c r="E2453" t="s">
        <v>15994</v>
      </c>
      <c r="F2453" s="2">
        <v>209</v>
      </c>
      <c r="G2453" s="1">
        <v>39000</v>
      </c>
      <c r="H2453">
        <v>47907</v>
      </c>
      <c r="I2453">
        <v>54000.35</v>
      </c>
    </row>
    <row r="2454" spans="1:9" hidden="1">
      <c r="A2454" t="s">
        <v>4066</v>
      </c>
      <c r="B2454" t="s">
        <v>244</v>
      </c>
      <c r="C2454" t="s">
        <v>245</v>
      </c>
      <c r="D2454" t="s">
        <v>246</v>
      </c>
      <c r="E2454" t="s">
        <v>16017</v>
      </c>
      <c r="F2454" s="2">
        <v>786</v>
      </c>
      <c r="G2454" s="1">
        <v>40947</v>
      </c>
      <c r="H2454">
        <v>10974</v>
      </c>
      <c r="I2454">
        <v>10639.86</v>
      </c>
    </row>
    <row r="2455" spans="1:9" hidden="1">
      <c r="A2455" t="s">
        <v>4067</v>
      </c>
      <c r="B2455" t="s">
        <v>89</v>
      </c>
      <c r="C2455" t="s">
        <v>90</v>
      </c>
      <c r="D2455" t="s">
        <v>91</v>
      </c>
      <c r="E2455" t="s">
        <v>16005</v>
      </c>
      <c r="F2455" s="2">
        <v>15</v>
      </c>
      <c r="G2455" s="1">
        <v>42854</v>
      </c>
      <c r="H2455">
        <v>24960</v>
      </c>
    </row>
    <row r="2456" spans="1:9" hidden="1">
      <c r="A2456" t="s">
        <v>4068</v>
      </c>
      <c r="B2456" t="s">
        <v>4069</v>
      </c>
      <c r="C2456" t="s">
        <v>3367</v>
      </c>
      <c r="D2456" t="s">
        <v>3368</v>
      </c>
      <c r="E2456" t="s">
        <v>1941</v>
      </c>
      <c r="F2456" s="2">
        <v>10</v>
      </c>
      <c r="G2456" s="1">
        <v>39741</v>
      </c>
      <c r="H2456">
        <v>63303</v>
      </c>
      <c r="I2456">
        <v>63447.95</v>
      </c>
    </row>
    <row r="2457" spans="1:9" hidden="1">
      <c r="A2457" t="s">
        <v>4070</v>
      </c>
      <c r="B2457" t="s">
        <v>69</v>
      </c>
      <c r="C2457" t="s">
        <v>398</v>
      </c>
      <c r="D2457" t="s">
        <v>399</v>
      </c>
      <c r="E2457" t="s">
        <v>16007</v>
      </c>
      <c r="F2457" s="2">
        <v>302</v>
      </c>
      <c r="G2457" s="1">
        <v>36087</v>
      </c>
      <c r="H2457">
        <v>39579</v>
      </c>
      <c r="I2457">
        <v>41100.410000000003</v>
      </c>
    </row>
    <row r="2458" spans="1:9">
      <c r="A2458" t="s">
        <v>4071</v>
      </c>
      <c r="B2458" t="s">
        <v>20</v>
      </c>
      <c r="C2458" t="s">
        <v>1281</v>
      </c>
      <c r="D2458" t="s">
        <v>1282</v>
      </c>
      <c r="E2458" t="s">
        <v>15997</v>
      </c>
      <c r="F2458" s="2">
        <v>415</v>
      </c>
      <c r="G2458" s="1">
        <v>34256</v>
      </c>
      <c r="H2458">
        <v>92548</v>
      </c>
      <c r="I2458">
        <v>133851.07</v>
      </c>
    </row>
    <row r="2459" spans="1:9" hidden="1">
      <c r="A2459" t="s">
        <v>4072</v>
      </c>
      <c r="B2459" t="s">
        <v>4000</v>
      </c>
      <c r="C2459" t="s">
        <v>2696</v>
      </c>
      <c r="D2459" t="s">
        <v>2697</v>
      </c>
      <c r="E2459" t="s">
        <v>16015</v>
      </c>
      <c r="F2459" s="2">
        <v>102</v>
      </c>
      <c r="G2459" s="1">
        <v>42650</v>
      </c>
      <c r="H2459">
        <v>75000</v>
      </c>
      <c r="I2459">
        <v>72302</v>
      </c>
    </row>
    <row r="2460" spans="1:9" hidden="1">
      <c r="A2460" t="s">
        <v>4073</v>
      </c>
      <c r="B2460" t="s">
        <v>1695</v>
      </c>
      <c r="C2460" t="s">
        <v>1832</v>
      </c>
      <c r="D2460" t="s">
        <v>1833</v>
      </c>
      <c r="E2460" t="s">
        <v>16022</v>
      </c>
      <c r="F2460" s="2">
        <v>9</v>
      </c>
      <c r="G2460" s="1">
        <v>39256</v>
      </c>
      <c r="H2460">
        <v>60655</v>
      </c>
      <c r="I2460">
        <v>42148.75</v>
      </c>
    </row>
    <row r="2461" spans="1:9" hidden="1">
      <c r="A2461" t="s">
        <v>4074</v>
      </c>
      <c r="B2461" t="s">
        <v>3742</v>
      </c>
      <c r="C2461" t="s">
        <v>2008</v>
      </c>
      <c r="D2461" t="s">
        <v>2009</v>
      </c>
      <c r="E2461" t="s">
        <v>15994</v>
      </c>
      <c r="F2461" s="2">
        <v>603</v>
      </c>
      <c r="G2461" s="1">
        <v>39209</v>
      </c>
      <c r="H2461">
        <v>37401</v>
      </c>
      <c r="I2461">
        <v>53574.38</v>
      </c>
    </row>
    <row r="2462" spans="1:9" hidden="1">
      <c r="A2462" t="s">
        <v>4075</v>
      </c>
      <c r="B2462" t="s">
        <v>634</v>
      </c>
      <c r="C2462" t="s">
        <v>4076</v>
      </c>
      <c r="D2462" t="s">
        <v>4077</v>
      </c>
      <c r="E2462" t="s">
        <v>15994</v>
      </c>
      <c r="F2462" s="2">
        <v>582</v>
      </c>
      <c r="G2462" s="1">
        <v>35115</v>
      </c>
      <c r="H2462">
        <v>46967</v>
      </c>
      <c r="I2462">
        <v>45533.36</v>
      </c>
    </row>
    <row r="2463" spans="1:9" hidden="1">
      <c r="A2463" t="s">
        <v>4078</v>
      </c>
      <c r="B2463" t="s">
        <v>1604</v>
      </c>
      <c r="C2463" t="s">
        <v>1605</v>
      </c>
      <c r="D2463" t="s">
        <v>1606</v>
      </c>
      <c r="E2463" t="s">
        <v>16004</v>
      </c>
      <c r="F2463" s="2">
        <v>17</v>
      </c>
      <c r="G2463" s="1">
        <v>40325</v>
      </c>
      <c r="H2463">
        <v>46904</v>
      </c>
      <c r="I2463">
        <v>52182.45</v>
      </c>
    </row>
    <row r="2464" spans="1:9" hidden="1">
      <c r="A2464" t="s">
        <v>4079</v>
      </c>
      <c r="B2464" t="s">
        <v>187</v>
      </c>
      <c r="C2464" t="s">
        <v>188</v>
      </c>
      <c r="D2464" t="s">
        <v>189</v>
      </c>
      <c r="E2464" t="s">
        <v>16010</v>
      </c>
      <c r="F2464" s="2">
        <v>506</v>
      </c>
      <c r="G2464" s="1">
        <v>43157</v>
      </c>
      <c r="H2464">
        <v>32270</v>
      </c>
      <c r="I2464">
        <v>33380.78</v>
      </c>
    </row>
    <row r="2465" spans="1:9">
      <c r="A2465" t="s">
        <v>4080</v>
      </c>
      <c r="B2465" t="s">
        <v>20</v>
      </c>
      <c r="C2465" t="s">
        <v>1161</v>
      </c>
      <c r="D2465" t="s">
        <v>1162</v>
      </c>
      <c r="E2465" t="s">
        <v>15997</v>
      </c>
      <c r="F2465" s="2">
        <v>297</v>
      </c>
      <c r="G2465" s="1">
        <v>39930</v>
      </c>
      <c r="H2465">
        <v>78791</v>
      </c>
      <c r="I2465">
        <v>111769.04</v>
      </c>
    </row>
    <row r="2466" spans="1:9" hidden="1">
      <c r="A2466" t="s">
        <v>4081</v>
      </c>
      <c r="B2466" t="s">
        <v>1041</v>
      </c>
      <c r="C2466" t="s">
        <v>447</v>
      </c>
      <c r="D2466" t="s">
        <v>448</v>
      </c>
      <c r="E2466" t="s">
        <v>16012</v>
      </c>
      <c r="F2466" s="2">
        <v>1</v>
      </c>
      <c r="G2466" s="1">
        <v>38666</v>
      </c>
      <c r="H2466">
        <v>37401</v>
      </c>
      <c r="I2466">
        <v>37604.28</v>
      </c>
    </row>
    <row r="2467" spans="1:9">
      <c r="A2467" t="s">
        <v>4082</v>
      </c>
      <c r="B2467" t="s">
        <v>81</v>
      </c>
      <c r="C2467" t="s">
        <v>82</v>
      </c>
      <c r="D2467" t="s">
        <v>83</v>
      </c>
      <c r="E2467" t="s">
        <v>15997</v>
      </c>
      <c r="F2467" s="2">
        <v>416</v>
      </c>
      <c r="G2467" s="1">
        <v>43487</v>
      </c>
      <c r="H2467">
        <v>53512</v>
      </c>
      <c r="I2467">
        <v>21894.42</v>
      </c>
    </row>
    <row r="2468" spans="1:9" hidden="1">
      <c r="A2468" t="s">
        <v>4083</v>
      </c>
      <c r="B2468" t="s">
        <v>1814</v>
      </c>
      <c r="C2468" t="s">
        <v>2763</v>
      </c>
      <c r="D2468" t="s">
        <v>2764</v>
      </c>
      <c r="E2468" t="s">
        <v>16001</v>
      </c>
      <c r="F2468" s="2">
        <v>226</v>
      </c>
      <c r="G2468" s="1">
        <v>36654</v>
      </c>
      <c r="H2468">
        <v>73969</v>
      </c>
      <c r="I2468">
        <v>87846.86</v>
      </c>
    </row>
    <row r="2469" spans="1:9" hidden="1">
      <c r="A2469" t="s">
        <v>4084</v>
      </c>
      <c r="B2469" t="s">
        <v>361</v>
      </c>
      <c r="C2469" t="s">
        <v>362</v>
      </c>
      <c r="D2469" t="s">
        <v>363</v>
      </c>
      <c r="E2469" t="s">
        <v>16023</v>
      </c>
      <c r="F2469" s="2">
        <v>112</v>
      </c>
      <c r="G2469" s="1">
        <v>43642</v>
      </c>
      <c r="H2469">
        <v>68078</v>
      </c>
    </row>
    <row r="2470" spans="1:9" hidden="1">
      <c r="A2470" t="s">
        <v>4084</v>
      </c>
      <c r="B2470" t="s">
        <v>140</v>
      </c>
      <c r="C2470" t="s">
        <v>141</v>
      </c>
      <c r="D2470" t="s">
        <v>142</v>
      </c>
      <c r="E2470" t="s">
        <v>16004</v>
      </c>
      <c r="F2470" s="2">
        <v>102</v>
      </c>
      <c r="G2470" s="1">
        <v>43111</v>
      </c>
      <c r="H2470">
        <v>57819</v>
      </c>
      <c r="I2470">
        <v>55818.13</v>
      </c>
    </row>
    <row r="2471" spans="1:9" hidden="1">
      <c r="A2471" t="s">
        <v>4085</v>
      </c>
      <c r="B2471" t="s">
        <v>1008</v>
      </c>
      <c r="C2471" t="s">
        <v>4086</v>
      </c>
      <c r="D2471" t="s">
        <v>4087</v>
      </c>
      <c r="E2471" t="s">
        <v>16012</v>
      </c>
      <c r="F2471" s="2">
        <v>10</v>
      </c>
      <c r="G2471" s="1">
        <v>43244</v>
      </c>
      <c r="H2471">
        <v>117810</v>
      </c>
      <c r="I2471">
        <v>118424.18</v>
      </c>
    </row>
    <row r="2472" spans="1:9" hidden="1">
      <c r="A2472" t="s">
        <v>4088</v>
      </c>
      <c r="B2472" t="s">
        <v>1814</v>
      </c>
      <c r="C2472" t="s">
        <v>2147</v>
      </c>
      <c r="D2472" t="s">
        <v>2148</v>
      </c>
      <c r="E2472" t="s">
        <v>16001</v>
      </c>
      <c r="F2472" s="2">
        <v>230</v>
      </c>
      <c r="G2472" s="1">
        <v>39378</v>
      </c>
      <c r="H2472">
        <v>71572</v>
      </c>
      <c r="I2472">
        <v>57787.21</v>
      </c>
    </row>
    <row r="2473" spans="1:9">
      <c r="A2473" t="s">
        <v>4089</v>
      </c>
      <c r="B2473" t="s">
        <v>20</v>
      </c>
      <c r="C2473" t="s">
        <v>1898</v>
      </c>
      <c r="D2473" t="s">
        <v>1899</v>
      </c>
      <c r="E2473" t="s">
        <v>15997</v>
      </c>
      <c r="F2473" s="2">
        <v>302</v>
      </c>
      <c r="G2473" s="1">
        <v>37271</v>
      </c>
      <c r="H2473">
        <v>86379</v>
      </c>
      <c r="I2473">
        <v>102586.92</v>
      </c>
    </row>
    <row r="2474" spans="1:9" hidden="1">
      <c r="A2474" t="s">
        <v>4090</v>
      </c>
      <c r="B2474" t="s">
        <v>183</v>
      </c>
      <c r="C2474" t="s">
        <v>184</v>
      </c>
      <c r="D2474" t="s">
        <v>185</v>
      </c>
      <c r="E2474" t="s">
        <v>16000</v>
      </c>
      <c r="F2474" s="2">
        <v>201</v>
      </c>
      <c r="G2474" s="1">
        <v>39261</v>
      </c>
      <c r="H2474">
        <v>41537</v>
      </c>
      <c r="I2474">
        <v>42351.76</v>
      </c>
    </row>
    <row r="2475" spans="1:9" hidden="1">
      <c r="A2475" t="s">
        <v>4091</v>
      </c>
      <c r="B2475" t="s">
        <v>282</v>
      </c>
      <c r="C2475" t="s">
        <v>25</v>
      </c>
      <c r="D2475" t="s">
        <v>26</v>
      </c>
      <c r="E2475" t="s">
        <v>15998</v>
      </c>
      <c r="F2475" s="2">
        <v>11</v>
      </c>
      <c r="G2475" s="1">
        <v>36689</v>
      </c>
      <c r="H2475">
        <v>41208</v>
      </c>
      <c r="I2475">
        <v>41177</v>
      </c>
    </row>
    <row r="2476" spans="1:9" hidden="1">
      <c r="A2476" t="s">
        <v>4092</v>
      </c>
      <c r="B2476" t="s">
        <v>3483</v>
      </c>
      <c r="C2476" t="s">
        <v>3837</v>
      </c>
      <c r="D2476" t="s">
        <v>3838</v>
      </c>
      <c r="E2476" t="s">
        <v>16010</v>
      </c>
      <c r="F2476" s="2">
        <v>410</v>
      </c>
      <c r="G2476" s="1">
        <v>32111</v>
      </c>
      <c r="H2476">
        <v>43173</v>
      </c>
      <c r="I2476">
        <v>63763.86</v>
      </c>
    </row>
    <row r="2477" spans="1:9" hidden="1">
      <c r="A2477" t="s">
        <v>4093</v>
      </c>
      <c r="B2477" t="s">
        <v>114</v>
      </c>
      <c r="C2477" t="s">
        <v>391</v>
      </c>
      <c r="D2477" t="s">
        <v>392</v>
      </c>
      <c r="E2477" t="s">
        <v>16010</v>
      </c>
      <c r="F2477" s="2">
        <v>308</v>
      </c>
      <c r="G2477" s="1">
        <v>32100</v>
      </c>
      <c r="H2477">
        <v>37180</v>
      </c>
      <c r="I2477">
        <v>46941.18</v>
      </c>
    </row>
    <row r="2478" spans="1:9" hidden="1">
      <c r="A2478" t="s">
        <v>4094</v>
      </c>
      <c r="B2478" t="s">
        <v>634</v>
      </c>
      <c r="C2478" t="s">
        <v>1906</v>
      </c>
      <c r="D2478" t="s">
        <v>1907</v>
      </c>
      <c r="E2478" t="s">
        <v>16019</v>
      </c>
      <c r="F2478" s="2">
        <v>402</v>
      </c>
      <c r="G2478" s="1">
        <v>31544</v>
      </c>
      <c r="H2478">
        <v>49553</v>
      </c>
      <c r="I2478">
        <v>80940.62</v>
      </c>
    </row>
    <row r="2479" spans="1:9" hidden="1">
      <c r="A2479" t="s">
        <v>4095</v>
      </c>
      <c r="B2479" t="s">
        <v>720</v>
      </c>
      <c r="C2479" t="s">
        <v>2275</v>
      </c>
      <c r="D2479" t="s">
        <v>2276</v>
      </c>
      <c r="E2479" t="s">
        <v>16043</v>
      </c>
      <c r="F2479" s="2">
        <v>198</v>
      </c>
      <c r="G2479" s="1">
        <v>41079</v>
      </c>
      <c r="H2479">
        <v>32739</v>
      </c>
      <c r="I2479">
        <v>2314.4699999999998</v>
      </c>
    </row>
    <row r="2480" spans="1:9" hidden="1">
      <c r="A2480" t="s">
        <v>4095</v>
      </c>
      <c r="B2480" t="s">
        <v>1119</v>
      </c>
      <c r="C2480" t="s">
        <v>2277</v>
      </c>
      <c r="D2480" t="s">
        <v>2278</v>
      </c>
      <c r="E2480" t="s">
        <v>16004</v>
      </c>
      <c r="F2480" s="2">
        <v>98</v>
      </c>
      <c r="G2480" s="1">
        <v>38899</v>
      </c>
      <c r="H2480">
        <v>29162</v>
      </c>
      <c r="I2480">
        <v>29976.78</v>
      </c>
    </row>
    <row r="2481" spans="1:9" hidden="1">
      <c r="A2481" t="s">
        <v>4096</v>
      </c>
      <c r="B2481" t="s">
        <v>958</v>
      </c>
      <c r="C2481" t="s">
        <v>560</v>
      </c>
      <c r="D2481" t="s">
        <v>561</v>
      </c>
      <c r="E2481" t="s">
        <v>15994</v>
      </c>
      <c r="F2481" s="2">
        <v>302</v>
      </c>
      <c r="G2481" s="1">
        <v>42527</v>
      </c>
      <c r="H2481">
        <v>38892</v>
      </c>
      <c r="I2481">
        <v>48222.01</v>
      </c>
    </row>
    <row r="2482" spans="1:9" hidden="1">
      <c r="A2482" t="s">
        <v>4097</v>
      </c>
      <c r="B2482" t="s">
        <v>4098</v>
      </c>
      <c r="C2482" t="s">
        <v>645</v>
      </c>
      <c r="D2482" t="s">
        <v>646</v>
      </c>
      <c r="E2482" t="s">
        <v>16032</v>
      </c>
      <c r="F2482" s="2">
        <v>401</v>
      </c>
      <c r="G2482" s="1">
        <v>41550</v>
      </c>
      <c r="H2482">
        <v>47900</v>
      </c>
      <c r="I2482">
        <v>48230.8</v>
      </c>
    </row>
    <row r="2483" spans="1:9" hidden="1">
      <c r="A2483" t="s">
        <v>4099</v>
      </c>
      <c r="B2483" t="s">
        <v>4100</v>
      </c>
      <c r="C2483" t="s">
        <v>4101</v>
      </c>
      <c r="D2483" t="s">
        <v>4102</v>
      </c>
      <c r="E2483" t="s">
        <v>16045</v>
      </c>
      <c r="F2483" s="2">
        <v>1</v>
      </c>
      <c r="G2483" s="1">
        <v>33952</v>
      </c>
      <c r="H2483">
        <v>89200</v>
      </c>
      <c r="I2483">
        <v>91706.96</v>
      </c>
    </row>
    <row r="2484" spans="1:9" hidden="1">
      <c r="A2484" t="s">
        <v>4103</v>
      </c>
      <c r="B2484" t="s">
        <v>122</v>
      </c>
      <c r="C2484" t="s">
        <v>123</v>
      </c>
      <c r="D2484" t="s">
        <v>124</v>
      </c>
      <c r="E2484" t="s">
        <v>16006</v>
      </c>
      <c r="F2484" s="2">
        <v>14</v>
      </c>
      <c r="G2484" s="1">
        <v>40189</v>
      </c>
      <c r="H2484">
        <v>50928</v>
      </c>
      <c r="I2484">
        <v>48919.94</v>
      </c>
    </row>
    <row r="2485" spans="1:9" hidden="1">
      <c r="A2485" t="s">
        <v>4104</v>
      </c>
      <c r="B2485" t="s">
        <v>244</v>
      </c>
      <c r="C2485" t="s">
        <v>245</v>
      </c>
      <c r="D2485" t="s">
        <v>246</v>
      </c>
      <c r="E2485" t="s">
        <v>16017</v>
      </c>
      <c r="F2485" s="2">
        <v>786</v>
      </c>
      <c r="G2485" s="1">
        <v>39247</v>
      </c>
      <c r="H2485">
        <v>11303</v>
      </c>
      <c r="I2485">
        <v>10932.66</v>
      </c>
    </row>
    <row r="2486" spans="1:9" hidden="1">
      <c r="A2486" t="s">
        <v>4105</v>
      </c>
      <c r="B2486" t="s">
        <v>4106</v>
      </c>
      <c r="C2486" t="s">
        <v>2326</v>
      </c>
      <c r="D2486" t="s">
        <v>2327</v>
      </c>
      <c r="E2486" t="s">
        <v>16010</v>
      </c>
      <c r="F2486" s="2">
        <v>108</v>
      </c>
      <c r="G2486" s="1">
        <v>28011</v>
      </c>
      <c r="H2486">
        <v>62167</v>
      </c>
      <c r="I2486">
        <v>67949.41</v>
      </c>
    </row>
    <row r="2487" spans="1:9" hidden="1">
      <c r="A2487" t="s">
        <v>4107</v>
      </c>
      <c r="B2487" t="s">
        <v>334</v>
      </c>
      <c r="C2487" t="s">
        <v>702</v>
      </c>
      <c r="D2487" t="s">
        <v>703</v>
      </c>
      <c r="E2487" t="s">
        <v>16010</v>
      </c>
      <c r="F2487" s="2">
        <v>104</v>
      </c>
      <c r="G2487" s="1">
        <v>43451</v>
      </c>
      <c r="H2487">
        <v>29638</v>
      </c>
      <c r="I2487">
        <v>15027.76</v>
      </c>
    </row>
    <row r="2488" spans="1:9" hidden="1">
      <c r="A2488" t="s">
        <v>4108</v>
      </c>
      <c r="B2488" t="s">
        <v>244</v>
      </c>
      <c r="C2488" t="s">
        <v>245</v>
      </c>
      <c r="D2488" t="s">
        <v>246</v>
      </c>
      <c r="E2488" t="s">
        <v>16017</v>
      </c>
      <c r="F2488" s="2">
        <v>786</v>
      </c>
      <c r="G2488" s="1">
        <v>42999</v>
      </c>
      <c r="H2488">
        <v>10181</v>
      </c>
      <c r="I2488">
        <v>9827.0300000000007</v>
      </c>
    </row>
    <row r="2489" spans="1:9" hidden="1">
      <c r="A2489" t="s">
        <v>4109</v>
      </c>
      <c r="B2489" t="s">
        <v>97</v>
      </c>
      <c r="C2489" t="s">
        <v>49</v>
      </c>
      <c r="D2489" t="s">
        <v>50</v>
      </c>
      <c r="E2489" t="s">
        <v>16003</v>
      </c>
      <c r="F2489" s="2">
        <v>2</v>
      </c>
      <c r="G2489" s="1">
        <v>43245</v>
      </c>
      <c r="H2489">
        <v>23920</v>
      </c>
      <c r="I2489">
        <v>8520.99</v>
      </c>
    </row>
    <row r="2490" spans="1:9" hidden="1">
      <c r="A2490" t="s">
        <v>4110</v>
      </c>
      <c r="B2490" t="s">
        <v>89</v>
      </c>
      <c r="C2490" t="s">
        <v>49</v>
      </c>
      <c r="D2490" t="s">
        <v>50</v>
      </c>
      <c r="E2490" t="s">
        <v>16003</v>
      </c>
      <c r="F2490" s="2">
        <v>2</v>
      </c>
      <c r="G2490" s="1">
        <v>35952</v>
      </c>
      <c r="H2490">
        <v>21008</v>
      </c>
    </row>
    <row r="2491" spans="1:9" hidden="1">
      <c r="A2491" t="s">
        <v>4111</v>
      </c>
      <c r="B2491" t="s">
        <v>1573</v>
      </c>
      <c r="C2491" t="s">
        <v>1448</v>
      </c>
      <c r="D2491" t="s">
        <v>1449</v>
      </c>
      <c r="E2491" t="s">
        <v>16022</v>
      </c>
      <c r="F2491" s="2">
        <v>4</v>
      </c>
      <c r="G2491" s="1">
        <v>37786</v>
      </c>
      <c r="H2491">
        <v>51708</v>
      </c>
      <c r="I2491">
        <v>65207.49</v>
      </c>
    </row>
    <row r="2492" spans="1:9" hidden="1">
      <c r="A2492" t="s">
        <v>4112</v>
      </c>
      <c r="B2492" t="s">
        <v>1035</v>
      </c>
      <c r="C2492" t="s">
        <v>2763</v>
      </c>
      <c r="D2492" t="s">
        <v>2764</v>
      </c>
      <c r="E2492" t="s">
        <v>16001</v>
      </c>
      <c r="F2492" s="2">
        <v>226</v>
      </c>
      <c r="G2492" s="1">
        <v>31978</v>
      </c>
      <c r="H2492">
        <v>94635</v>
      </c>
      <c r="I2492">
        <v>108988.44</v>
      </c>
    </row>
    <row r="2493" spans="1:9" hidden="1">
      <c r="A2493" t="s">
        <v>4113</v>
      </c>
      <c r="B2493" t="s">
        <v>437</v>
      </c>
      <c r="C2493" t="s">
        <v>1180</v>
      </c>
      <c r="D2493" t="s">
        <v>1181</v>
      </c>
      <c r="E2493" t="s">
        <v>15998</v>
      </c>
      <c r="F2493" s="2">
        <v>17</v>
      </c>
      <c r="G2493" s="1">
        <v>35115</v>
      </c>
      <c r="H2493">
        <v>63065</v>
      </c>
      <c r="I2493">
        <v>63017.43</v>
      </c>
    </row>
    <row r="2494" spans="1:9" hidden="1">
      <c r="A2494" t="s">
        <v>4114</v>
      </c>
      <c r="B2494" t="s">
        <v>4115</v>
      </c>
      <c r="C2494" t="s">
        <v>472</v>
      </c>
      <c r="D2494" t="s">
        <v>473</v>
      </c>
      <c r="E2494" t="s">
        <v>16004</v>
      </c>
      <c r="F2494" s="2">
        <v>21</v>
      </c>
      <c r="G2494" s="1">
        <v>42644</v>
      </c>
      <c r="H2494">
        <v>34192</v>
      </c>
      <c r="I2494">
        <v>34122.85</v>
      </c>
    </row>
    <row r="2495" spans="1:9" hidden="1">
      <c r="A2495" t="s">
        <v>4116</v>
      </c>
      <c r="B2495" t="s">
        <v>671</v>
      </c>
      <c r="C2495" t="s">
        <v>672</v>
      </c>
      <c r="D2495" t="s">
        <v>673</v>
      </c>
      <c r="E2495" t="s">
        <v>16002</v>
      </c>
      <c r="F2495" s="2">
        <v>1</v>
      </c>
      <c r="G2495" s="1">
        <v>41417</v>
      </c>
      <c r="H2495">
        <v>55975</v>
      </c>
      <c r="I2495">
        <v>57340.42</v>
      </c>
    </row>
    <row r="2496" spans="1:9" hidden="1">
      <c r="A2496" t="s">
        <v>4117</v>
      </c>
      <c r="B2496" t="s">
        <v>493</v>
      </c>
      <c r="C2496" t="s">
        <v>494</v>
      </c>
      <c r="D2496" t="s">
        <v>495</v>
      </c>
      <c r="E2496" t="s">
        <v>15994</v>
      </c>
      <c r="F2496" s="2">
        <v>701</v>
      </c>
      <c r="G2496" s="1">
        <v>39769</v>
      </c>
      <c r="H2496">
        <v>37809</v>
      </c>
      <c r="I2496">
        <v>36890.49</v>
      </c>
    </row>
    <row r="2497" spans="1:9" hidden="1">
      <c r="A2497" t="s">
        <v>4118</v>
      </c>
      <c r="B2497" t="s">
        <v>57</v>
      </c>
      <c r="C2497" t="s">
        <v>322</v>
      </c>
      <c r="D2497" t="s">
        <v>323</v>
      </c>
      <c r="E2497" t="s">
        <v>15994</v>
      </c>
      <c r="F2497" s="2">
        <v>609</v>
      </c>
      <c r="G2497" s="1">
        <v>42905</v>
      </c>
      <c r="H2497">
        <v>65500</v>
      </c>
      <c r="I2497">
        <v>67019.05</v>
      </c>
    </row>
    <row r="2498" spans="1:9">
      <c r="A2498" t="s">
        <v>4119</v>
      </c>
      <c r="B2498" t="s">
        <v>748</v>
      </c>
      <c r="C2498" t="s">
        <v>976</v>
      </c>
      <c r="D2498" t="s">
        <v>977</v>
      </c>
      <c r="E2498" t="s">
        <v>15997</v>
      </c>
      <c r="F2498" s="2">
        <v>361</v>
      </c>
      <c r="G2498" s="1">
        <v>39016</v>
      </c>
      <c r="H2498">
        <v>41995</v>
      </c>
      <c r="I2498">
        <v>30999.3</v>
      </c>
    </row>
    <row r="2499" spans="1:9" hidden="1">
      <c r="A2499" t="s">
        <v>4120</v>
      </c>
      <c r="B2499" t="s">
        <v>372</v>
      </c>
      <c r="C2499" t="s">
        <v>373</v>
      </c>
      <c r="D2499" t="s">
        <v>374</v>
      </c>
      <c r="E2499" t="s">
        <v>16024</v>
      </c>
      <c r="F2499" s="2">
        <v>103</v>
      </c>
      <c r="G2499" s="1">
        <v>40567</v>
      </c>
      <c r="H2499">
        <v>69236</v>
      </c>
      <c r="I2499">
        <v>67822.89</v>
      </c>
    </row>
    <row r="2500" spans="1:9" hidden="1">
      <c r="A2500" t="s">
        <v>4121</v>
      </c>
      <c r="B2500" t="s">
        <v>409</v>
      </c>
      <c r="C2500" t="s">
        <v>2987</v>
      </c>
      <c r="D2500" t="s">
        <v>2988</v>
      </c>
      <c r="E2500" t="s">
        <v>16001</v>
      </c>
      <c r="F2500" s="2">
        <v>212</v>
      </c>
      <c r="G2500" s="1">
        <v>42158</v>
      </c>
      <c r="H2500">
        <v>65334</v>
      </c>
      <c r="I2500">
        <v>56387.3</v>
      </c>
    </row>
    <row r="2501" spans="1:9">
      <c r="A2501" t="s">
        <v>4122</v>
      </c>
      <c r="B2501" t="s">
        <v>1272</v>
      </c>
      <c r="C2501" t="s">
        <v>717</v>
      </c>
      <c r="D2501" t="s">
        <v>718</v>
      </c>
      <c r="E2501" t="s">
        <v>15997</v>
      </c>
      <c r="F2501" s="2">
        <v>386</v>
      </c>
      <c r="G2501" s="1">
        <v>42702</v>
      </c>
      <c r="H2501">
        <v>49651</v>
      </c>
      <c r="I2501">
        <v>43189.63</v>
      </c>
    </row>
    <row r="2502" spans="1:9">
      <c r="A2502" t="s">
        <v>4123</v>
      </c>
      <c r="B2502" t="s">
        <v>20</v>
      </c>
      <c r="C2502" t="s">
        <v>1022</v>
      </c>
      <c r="D2502" t="s">
        <v>1023</v>
      </c>
      <c r="E2502" t="s">
        <v>15997</v>
      </c>
      <c r="F2502" s="2">
        <v>36</v>
      </c>
      <c r="G2502" s="1">
        <v>40064</v>
      </c>
      <c r="H2502">
        <v>78044</v>
      </c>
      <c r="I2502">
        <v>118205.98</v>
      </c>
    </row>
    <row r="2503" spans="1:9" hidden="1">
      <c r="A2503" t="s">
        <v>4124</v>
      </c>
      <c r="B2503" t="s">
        <v>4125</v>
      </c>
      <c r="C2503" t="s">
        <v>672</v>
      </c>
      <c r="D2503" t="s">
        <v>673</v>
      </c>
      <c r="E2503" t="s">
        <v>16002</v>
      </c>
      <c r="F2503" s="2">
        <v>1</v>
      </c>
      <c r="G2503" s="1">
        <v>35579</v>
      </c>
      <c r="H2503">
        <v>113144</v>
      </c>
      <c r="I2503">
        <v>109153.28</v>
      </c>
    </row>
    <row r="2504" spans="1:9" hidden="1">
      <c r="A2504" t="s">
        <v>4126</v>
      </c>
      <c r="B2504" t="s">
        <v>3227</v>
      </c>
      <c r="C2504" t="s">
        <v>149</v>
      </c>
      <c r="D2504" t="s">
        <v>150</v>
      </c>
      <c r="E2504" t="s">
        <v>16004</v>
      </c>
      <c r="F2504" s="2">
        <v>26</v>
      </c>
      <c r="G2504" s="1">
        <v>39264</v>
      </c>
      <c r="H2504">
        <v>54728</v>
      </c>
      <c r="I2504">
        <v>77990.399999999994</v>
      </c>
    </row>
    <row r="2505" spans="1:9">
      <c r="A2505" t="s">
        <v>4127</v>
      </c>
      <c r="B2505" t="s">
        <v>884</v>
      </c>
      <c r="C2505" t="s">
        <v>1978</v>
      </c>
      <c r="D2505" t="s">
        <v>1979</v>
      </c>
      <c r="E2505" t="s">
        <v>15997</v>
      </c>
      <c r="F2505" s="2">
        <v>396</v>
      </c>
      <c r="G2505" s="1">
        <v>40988</v>
      </c>
      <c r="H2505">
        <v>90056</v>
      </c>
      <c r="I2505">
        <v>97100.31</v>
      </c>
    </row>
    <row r="2506" spans="1:9" hidden="1">
      <c r="A2506" t="s">
        <v>4128</v>
      </c>
      <c r="B2506" t="s">
        <v>138</v>
      </c>
      <c r="C2506" t="s">
        <v>477</v>
      </c>
      <c r="D2506" t="s">
        <v>478</v>
      </c>
      <c r="E2506" t="s">
        <v>16027</v>
      </c>
      <c r="F2506" s="2">
        <v>1</v>
      </c>
      <c r="G2506" s="1">
        <v>41910</v>
      </c>
      <c r="H2506">
        <v>98211</v>
      </c>
      <c r="I2506">
        <v>94612.84</v>
      </c>
    </row>
    <row r="2507" spans="1:9" hidden="1">
      <c r="A2507" t="s">
        <v>4129</v>
      </c>
      <c r="B2507" t="s">
        <v>2595</v>
      </c>
      <c r="C2507" t="s">
        <v>74</v>
      </c>
      <c r="D2507" t="s">
        <v>75</v>
      </c>
      <c r="E2507" t="s">
        <v>16001</v>
      </c>
      <c r="F2507" s="2">
        <v>604</v>
      </c>
      <c r="G2507" s="1">
        <v>34340</v>
      </c>
      <c r="H2507">
        <v>62088</v>
      </c>
      <c r="I2507">
        <v>63262.87</v>
      </c>
    </row>
    <row r="2508" spans="1:9" hidden="1">
      <c r="A2508" t="s">
        <v>4130</v>
      </c>
      <c r="B2508" t="s">
        <v>2537</v>
      </c>
      <c r="C2508" t="s">
        <v>2538</v>
      </c>
      <c r="D2508" t="s">
        <v>2539</v>
      </c>
      <c r="E2508" t="s">
        <v>16027</v>
      </c>
      <c r="F2508" s="2">
        <v>30</v>
      </c>
      <c r="G2508" s="1">
        <v>43648</v>
      </c>
      <c r="H2508">
        <v>82000</v>
      </c>
    </row>
    <row r="2509" spans="1:9" hidden="1">
      <c r="A2509" t="s">
        <v>4131</v>
      </c>
      <c r="B2509" t="s">
        <v>430</v>
      </c>
      <c r="C2509" t="s">
        <v>100</v>
      </c>
      <c r="D2509" t="s">
        <v>101</v>
      </c>
      <c r="E2509" t="s">
        <v>16009</v>
      </c>
      <c r="F2509" s="2">
        <v>2</v>
      </c>
      <c r="G2509" s="1">
        <v>41673</v>
      </c>
      <c r="H2509">
        <v>79895</v>
      </c>
      <c r="I2509">
        <v>80537.14</v>
      </c>
    </row>
    <row r="2510" spans="1:9" hidden="1">
      <c r="A2510" t="s">
        <v>4132</v>
      </c>
      <c r="B2510" t="s">
        <v>4133</v>
      </c>
      <c r="C2510" t="s">
        <v>490</v>
      </c>
      <c r="D2510" t="s">
        <v>491</v>
      </c>
      <c r="E2510" t="s">
        <v>16001</v>
      </c>
      <c r="F2510" s="2">
        <v>139</v>
      </c>
      <c r="G2510" s="1">
        <v>32853</v>
      </c>
      <c r="H2510">
        <v>95363</v>
      </c>
      <c r="I2510">
        <v>112086.29</v>
      </c>
    </row>
    <row r="2511" spans="1:9" hidden="1">
      <c r="A2511" t="s">
        <v>4134</v>
      </c>
      <c r="B2511" t="s">
        <v>1035</v>
      </c>
      <c r="C2511" t="s">
        <v>3291</v>
      </c>
      <c r="D2511" t="s">
        <v>3292</v>
      </c>
      <c r="E2511" t="s">
        <v>16001</v>
      </c>
      <c r="F2511" s="2">
        <v>205</v>
      </c>
      <c r="G2511" s="1">
        <v>36122</v>
      </c>
      <c r="H2511">
        <v>89205</v>
      </c>
      <c r="I2511">
        <v>100224.45</v>
      </c>
    </row>
    <row r="2512" spans="1:9">
      <c r="A2512" t="s">
        <v>4135</v>
      </c>
      <c r="B2512" t="s">
        <v>165</v>
      </c>
      <c r="C2512" t="s">
        <v>1898</v>
      </c>
      <c r="D2512" t="s">
        <v>1899</v>
      </c>
      <c r="E2512" t="s">
        <v>15997</v>
      </c>
      <c r="F2512" s="2">
        <v>302</v>
      </c>
      <c r="G2512" s="1">
        <v>37937</v>
      </c>
      <c r="H2512">
        <v>86884</v>
      </c>
      <c r="I2512">
        <v>98076.1</v>
      </c>
    </row>
    <row r="2513" spans="1:9" hidden="1">
      <c r="A2513" t="s">
        <v>4136</v>
      </c>
      <c r="B2513" t="s">
        <v>28</v>
      </c>
      <c r="C2513" t="s">
        <v>261</v>
      </c>
      <c r="D2513" t="s">
        <v>262</v>
      </c>
      <c r="E2513" t="s">
        <v>16004</v>
      </c>
      <c r="F2513" s="2">
        <v>200</v>
      </c>
      <c r="G2513" s="1">
        <v>37032</v>
      </c>
      <c r="H2513">
        <v>21008</v>
      </c>
    </row>
    <row r="2514" spans="1:9">
      <c r="A2514" t="s">
        <v>4137</v>
      </c>
      <c r="B2514" t="s">
        <v>20</v>
      </c>
      <c r="C2514" t="s">
        <v>1545</v>
      </c>
      <c r="D2514" t="s">
        <v>1546</v>
      </c>
      <c r="E2514" t="s">
        <v>15997</v>
      </c>
      <c r="F2514" s="2" t="s">
        <v>16051</v>
      </c>
      <c r="G2514" s="1">
        <v>41380</v>
      </c>
      <c r="H2514">
        <v>72977</v>
      </c>
      <c r="I2514">
        <v>41290.400000000001</v>
      </c>
    </row>
    <row r="2515" spans="1:9">
      <c r="A2515" t="s">
        <v>4138</v>
      </c>
      <c r="B2515" t="s">
        <v>40</v>
      </c>
      <c r="C2515" t="s">
        <v>1206</v>
      </c>
      <c r="D2515" t="s">
        <v>1207</v>
      </c>
      <c r="E2515" t="s">
        <v>15997</v>
      </c>
      <c r="F2515" s="2">
        <v>305</v>
      </c>
      <c r="G2515" s="1">
        <v>33792</v>
      </c>
      <c r="H2515">
        <v>107364</v>
      </c>
      <c r="I2515">
        <v>137987.35999999999</v>
      </c>
    </row>
    <row r="2516" spans="1:9" hidden="1">
      <c r="A2516" t="s">
        <v>4139</v>
      </c>
      <c r="B2516" t="s">
        <v>278</v>
      </c>
      <c r="C2516" t="s">
        <v>279</v>
      </c>
      <c r="D2516" t="s">
        <v>280</v>
      </c>
      <c r="E2516" t="s">
        <v>16011</v>
      </c>
      <c r="F2516" s="2">
        <v>411</v>
      </c>
      <c r="G2516" s="1">
        <v>40801</v>
      </c>
      <c r="H2516">
        <v>33441</v>
      </c>
      <c r="I2516">
        <v>37407.120000000003</v>
      </c>
    </row>
    <row r="2517" spans="1:9" hidden="1">
      <c r="A2517" t="s">
        <v>4140</v>
      </c>
      <c r="B2517" t="s">
        <v>89</v>
      </c>
      <c r="C2517" t="s">
        <v>49</v>
      </c>
      <c r="D2517" t="s">
        <v>50</v>
      </c>
      <c r="E2517" t="s">
        <v>16003</v>
      </c>
      <c r="F2517" s="2">
        <v>2</v>
      </c>
      <c r="G2517" s="1">
        <v>39242</v>
      </c>
      <c r="H2517">
        <v>21008</v>
      </c>
      <c r="I2517">
        <v>4440.2</v>
      </c>
    </row>
    <row r="2518" spans="1:9">
      <c r="A2518" t="s">
        <v>4141</v>
      </c>
      <c r="B2518" t="s">
        <v>20</v>
      </c>
      <c r="C2518" t="s">
        <v>795</v>
      </c>
      <c r="D2518" t="s">
        <v>796</v>
      </c>
      <c r="E2518" t="s">
        <v>15997</v>
      </c>
      <c r="F2518" s="2">
        <v>195</v>
      </c>
      <c r="G2518" s="1">
        <v>42821</v>
      </c>
      <c r="H2518">
        <v>54454</v>
      </c>
      <c r="I2518">
        <v>61684.75</v>
      </c>
    </row>
    <row r="2519" spans="1:9" hidden="1">
      <c r="A2519" t="s">
        <v>4142</v>
      </c>
      <c r="B2519" t="s">
        <v>122</v>
      </c>
      <c r="C2519" t="s">
        <v>3446</v>
      </c>
      <c r="D2519" t="s">
        <v>3447</v>
      </c>
      <c r="E2519" t="s">
        <v>16006</v>
      </c>
      <c r="F2519" s="2">
        <v>43</v>
      </c>
      <c r="G2519" s="1">
        <v>40332</v>
      </c>
      <c r="H2519">
        <v>50103</v>
      </c>
      <c r="I2519">
        <v>49098.61</v>
      </c>
    </row>
    <row r="2520" spans="1:9">
      <c r="A2520" t="s">
        <v>4143</v>
      </c>
      <c r="B2520" t="s">
        <v>40</v>
      </c>
      <c r="C2520" t="s">
        <v>795</v>
      </c>
      <c r="D2520" t="s">
        <v>796</v>
      </c>
      <c r="E2520" t="s">
        <v>15997</v>
      </c>
      <c r="F2520" s="2">
        <v>195</v>
      </c>
      <c r="G2520" s="1">
        <v>39804</v>
      </c>
      <c r="H2520">
        <v>92212</v>
      </c>
      <c r="I2520">
        <v>104699.57</v>
      </c>
    </row>
    <row r="2521" spans="1:9" hidden="1">
      <c r="A2521" t="s">
        <v>4144</v>
      </c>
      <c r="B2521" t="s">
        <v>32</v>
      </c>
      <c r="C2521" t="s">
        <v>1714</v>
      </c>
      <c r="D2521" t="s">
        <v>1715</v>
      </c>
      <c r="E2521" t="s">
        <v>16004</v>
      </c>
      <c r="F2521" s="2">
        <v>42</v>
      </c>
      <c r="G2521" s="1">
        <v>41276</v>
      </c>
      <c r="H2521">
        <v>91902</v>
      </c>
      <c r="I2521">
        <v>94395.79</v>
      </c>
    </row>
    <row r="2522" spans="1:9" hidden="1">
      <c r="A2522" t="s">
        <v>4145</v>
      </c>
      <c r="B2522" t="s">
        <v>2848</v>
      </c>
      <c r="C2522" t="s">
        <v>4146</v>
      </c>
      <c r="D2522" t="s">
        <v>4147</v>
      </c>
      <c r="E2522" t="s">
        <v>16008</v>
      </c>
      <c r="F2522" s="2">
        <v>64</v>
      </c>
      <c r="G2522" s="1">
        <v>39055</v>
      </c>
      <c r="H2522">
        <v>33689</v>
      </c>
      <c r="I2522">
        <v>33663.800000000003</v>
      </c>
    </row>
    <row r="2523" spans="1:9" hidden="1">
      <c r="A2523" t="s">
        <v>4148</v>
      </c>
      <c r="B2523" t="s">
        <v>28</v>
      </c>
      <c r="C2523" t="s">
        <v>1485</v>
      </c>
      <c r="D2523" t="s">
        <v>1486</v>
      </c>
      <c r="E2523" t="s">
        <v>16005</v>
      </c>
      <c r="F2523" s="2">
        <v>3</v>
      </c>
      <c r="G2523" s="1">
        <v>38530</v>
      </c>
      <c r="H2523">
        <v>21008</v>
      </c>
      <c r="I2523">
        <v>6131.23</v>
      </c>
    </row>
    <row r="2524" spans="1:9" hidden="1">
      <c r="A2524" t="s">
        <v>4149</v>
      </c>
      <c r="B2524" t="s">
        <v>4150</v>
      </c>
      <c r="C2524" t="s">
        <v>225</v>
      </c>
      <c r="D2524" t="s">
        <v>226</v>
      </c>
      <c r="E2524" t="s">
        <v>6057</v>
      </c>
      <c r="F2524" s="2">
        <v>1</v>
      </c>
      <c r="G2524" s="1">
        <v>27190</v>
      </c>
      <c r="H2524">
        <v>47184</v>
      </c>
      <c r="I2524">
        <v>47329.84</v>
      </c>
    </row>
    <row r="2525" spans="1:9" hidden="1">
      <c r="A2525" t="s">
        <v>4151</v>
      </c>
      <c r="B2525" t="s">
        <v>1106</v>
      </c>
      <c r="C2525" t="s">
        <v>917</v>
      </c>
      <c r="D2525" t="s">
        <v>918</v>
      </c>
      <c r="E2525" t="s">
        <v>16029</v>
      </c>
      <c r="F2525" s="2">
        <v>13</v>
      </c>
      <c r="G2525" s="1">
        <v>41789</v>
      </c>
      <c r="H2525">
        <v>30777</v>
      </c>
      <c r="I2525">
        <v>32868.230000000003</v>
      </c>
    </row>
    <row r="2526" spans="1:9" hidden="1">
      <c r="A2526" t="s">
        <v>4152</v>
      </c>
      <c r="B2526" t="s">
        <v>2804</v>
      </c>
      <c r="C2526" t="s">
        <v>1454</v>
      </c>
      <c r="D2526" t="s">
        <v>1455</v>
      </c>
      <c r="E2526" t="s">
        <v>16001</v>
      </c>
      <c r="F2526" s="2">
        <v>464</v>
      </c>
      <c r="G2526" s="1">
        <v>38628</v>
      </c>
      <c r="H2526">
        <v>81449</v>
      </c>
      <c r="I2526">
        <v>109324.98</v>
      </c>
    </row>
    <row r="2527" spans="1:9" hidden="1">
      <c r="A2527" t="s">
        <v>4153</v>
      </c>
      <c r="B2527" t="s">
        <v>2220</v>
      </c>
      <c r="C2527" t="s">
        <v>2389</v>
      </c>
      <c r="D2527" t="s">
        <v>2390</v>
      </c>
      <c r="E2527" t="s">
        <v>15994</v>
      </c>
      <c r="F2527" s="2">
        <v>303</v>
      </c>
      <c r="G2527" s="1">
        <v>36871</v>
      </c>
      <c r="H2527">
        <v>56322</v>
      </c>
      <c r="I2527">
        <v>70610.48</v>
      </c>
    </row>
    <row r="2528" spans="1:9" hidden="1">
      <c r="A2528" t="s">
        <v>4154</v>
      </c>
      <c r="B2528" t="s">
        <v>2817</v>
      </c>
      <c r="C2528" t="s">
        <v>215</v>
      </c>
      <c r="D2528" t="s">
        <v>216</v>
      </c>
      <c r="E2528" t="s">
        <v>15994</v>
      </c>
      <c r="F2528" s="2">
        <v>804</v>
      </c>
      <c r="G2528" s="1">
        <v>41442</v>
      </c>
      <c r="H2528">
        <v>40933</v>
      </c>
      <c r="I2528">
        <v>67877.490000000005</v>
      </c>
    </row>
    <row r="2529" spans="1:9" hidden="1">
      <c r="A2529" t="s">
        <v>4155</v>
      </c>
      <c r="B2529" t="s">
        <v>563</v>
      </c>
      <c r="C2529" t="s">
        <v>296</v>
      </c>
      <c r="D2529" t="s">
        <v>297</v>
      </c>
      <c r="E2529" t="s">
        <v>16019</v>
      </c>
      <c r="F2529" s="2">
        <v>105</v>
      </c>
      <c r="G2529" s="1">
        <v>43455</v>
      </c>
      <c r="H2529">
        <v>31697</v>
      </c>
      <c r="I2529">
        <v>22551.93</v>
      </c>
    </row>
    <row r="2530" spans="1:9" hidden="1">
      <c r="A2530" t="s">
        <v>4156</v>
      </c>
      <c r="B2530" t="s">
        <v>1119</v>
      </c>
      <c r="C2530" t="s">
        <v>1120</v>
      </c>
      <c r="D2530" t="s">
        <v>1121</v>
      </c>
      <c r="E2530" t="s">
        <v>16004</v>
      </c>
      <c r="F2530" s="2">
        <v>96</v>
      </c>
      <c r="G2530" s="1">
        <v>39264</v>
      </c>
      <c r="H2530">
        <v>29162</v>
      </c>
      <c r="I2530">
        <v>26190.880000000001</v>
      </c>
    </row>
    <row r="2531" spans="1:9">
      <c r="A2531" t="s">
        <v>4157</v>
      </c>
      <c r="B2531" t="s">
        <v>20</v>
      </c>
      <c r="C2531" t="s">
        <v>1911</v>
      </c>
      <c r="D2531" t="s">
        <v>1912</v>
      </c>
      <c r="E2531" t="s">
        <v>15997</v>
      </c>
      <c r="F2531" s="2">
        <v>336</v>
      </c>
      <c r="G2531" s="1">
        <v>38706</v>
      </c>
      <c r="H2531">
        <v>81045</v>
      </c>
      <c r="I2531">
        <v>99703.76</v>
      </c>
    </row>
    <row r="2532" spans="1:9" hidden="1">
      <c r="A2532" t="s">
        <v>4158</v>
      </c>
      <c r="B2532" t="s">
        <v>3882</v>
      </c>
      <c r="C2532" t="s">
        <v>494</v>
      </c>
      <c r="D2532" t="s">
        <v>495</v>
      </c>
      <c r="E2532" t="s">
        <v>15994</v>
      </c>
      <c r="F2532" s="2">
        <v>701</v>
      </c>
      <c r="G2532" s="1">
        <v>41442</v>
      </c>
      <c r="H2532">
        <v>50103</v>
      </c>
      <c r="I2532">
        <v>67046.210000000006</v>
      </c>
    </row>
    <row r="2533" spans="1:9" hidden="1">
      <c r="A2533" t="s">
        <v>4159</v>
      </c>
      <c r="B2533" t="s">
        <v>862</v>
      </c>
      <c r="C2533" t="s">
        <v>104</v>
      </c>
      <c r="D2533" t="s">
        <v>105</v>
      </c>
      <c r="E2533" t="s">
        <v>16007</v>
      </c>
      <c r="F2533" s="2">
        <v>301</v>
      </c>
      <c r="G2533" s="1">
        <v>39870</v>
      </c>
      <c r="H2533">
        <v>46107</v>
      </c>
      <c r="I2533">
        <v>55368.9</v>
      </c>
    </row>
    <row r="2534" spans="1:9" hidden="1">
      <c r="A2534" t="s">
        <v>4160</v>
      </c>
      <c r="B2534" t="s">
        <v>97</v>
      </c>
      <c r="C2534" t="s">
        <v>49</v>
      </c>
      <c r="D2534" t="s">
        <v>50</v>
      </c>
      <c r="E2534" t="s">
        <v>16003</v>
      </c>
      <c r="F2534" s="2">
        <v>2</v>
      </c>
      <c r="G2534" s="1">
        <v>43610</v>
      </c>
      <c r="H2534">
        <v>23920</v>
      </c>
    </row>
    <row r="2535" spans="1:9" hidden="1">
      <c r="A2535" t="s">
        <v>4161</v>
      </c>
      <c r="B2535" t="s">
        <v>720</v>
      </c>
      <c r="C2535" t="s">
        <v>2215</v>
      </c>
      <c r="D2535" t="s">
        <v>2216</v>
      </c>
      <c r="E2535" t="s">
        <v>16026</v>
      </c>
      <c r="F2535" s="2">
        <v>196</v>
      </c>
      <c r="G2535" s="1">
        <v>42173</v>
      </c>
      <c r="H2535">
        <v>32739</v>
      </c>
    </row>
    <row r="2536" spans="1:9" hidden="1">
      <c r="A2536" t="s">
        <v>4161</v>
      </c>
      <c r="B2536" t="s">
        <v>1119</v>
      </c>
      <c r="C2536" t="s">
        <v>1120</v>
      </c>
      <c r="D2536" t="s">
        <v>1121</v>
      </c>
      <c r="E2536" t="s">
        <v>16004</v>
      </c>
      <c r="F2536" s="2">
        <v>96</v>
      </c>
      <c r="G2536" s="1">
        <v>40549</v>
      </c>
      <c r="H2536">
        <v>28313</v>
      </c>
      <c r="I2536">
        <v>29134.07</v>
      </c>
    </row>
    <row r="2537" spans="1:9">
      <c r="A2537" t="s">
        <v>4162</v>
      </c>
      <c r="B2537" t="s">
        <v>1272</v>
      </c>
      <c r="C2537" t="s">
        <v>717</v>
      </c>
      <c r="D2537" t="s">
        <v>718</v>
      </c>
      <c r="E2537" t="s">
        <v>15997</v>
      </c>
      <c r="F2537" s="2">
        <v>386</v>
      </c>
      <c r="G2537" s="1">
        <v>43416</v>
      </c>
      <c r="H2537">
        <v>49651</v>
      </c>
      <c r="I2537">
        <v>30724.27</v>
      </c>
    </row>
    <row r="2538" spans="1:9" hidden="1">
      <c r="A2538" t="s">
        <v>4163</v>
      </c>
      <c r="B2538" t="s">
        <v>606</v>
      </c>
      <c r="C2538" t="s">
        <v>607</v>
      </c>
      <c r="D2538" t="s">
        <v>608</v>
      </c>
      <c r="E2538" t="s">
        <v>15994</v>
      </c>
      <c r="F2538" s="2">
        <v>208</v>
      </c>
      <c r="G2538" s="1">
        <v>31530</v>
      </c>
      <c r="H2538">
        <v>49553</v>
      </c>
      <c r="I2538">
        <v>70834.59</v>
      </c>
    </row>
    <row r="2539" spans="1:9" hidden="1">
      <c r="A2539" t="s">
        <v>4164</v>
      </c>
      <c r="B2539" t="s">
        <v>114</v>
      </c>
      <c r="C2539" t="s">
        <v>335</v>
      </c>
      <c r="D2539" t="s">
        <v>336</v>
      </c>
      <c r="E2539" t="s">
        <v>16010</v>
      </c>
      <c r="F2539" s="2">
        <v>330</v>
      </c>
      <c r="G2539" s="1">
        <v>38518</v>
      </c>
      <c r="H2539">
        <v>33270</v>
      </c>
      <c r="I2539">
        <v>37472.629999999997</v>
      </c>
    </row>
    <row r="2540" spans="1:9" hidden="1">
      <c r="A2540" t="s">
        <v>4165</v>
      </c>
      <c r="B2540" t="s">
        <v>881</v>
      </c>
      <c r="C2540" t="s">
        <v>194</v>
      </c>
      <c r="D2540" t="s">
        <v>195</v>
      </c>
      <c r="E2540" t="s">
        <v>16001</v>
      </c>
      <c r="F2540" s="2">
        <v>466</v>
      </c>
      <c r="G2540" s="1">
        <v>36908</v>
      </c>
      <c r="H2540">
        <v>78265</v>
      </c>
      <c r="I2540">
        <v>93681.94</v>
      </c>
    </row>
    <row r="2541" spans="1:9" hidden="1">
      <c r="A2541" t="s">
        <v>4166</v>
      </c>
      <c r="B2541" t="s">
        <v>1351</v>
      </c>
      <c r="C2541" t="s">
        <v>1352</v>
      </c>
      <c r="D2541" t="s">
        <v>1353</v>
      </c>
      <c r="E2541" t="s">
        <v>16001</v>
      </c>
      <c r="F2541" s="2">
        <v>603</v>
      </c>
      <c r="G2541" s="1">
        <v>37557</v>
      </c>
      <c r="H2541">
        <v>55794</v>
      </c>
      <c r="I2541">
        <v>94436.04</v>
      </c>
    </row>
    <row r="2542" spans="1:9" hidden="1">
      <c r="A2542" t="s">
        <v>4167</v>
      </c>
      <c r="B2542" t="s">
        <v>958</v>
      </c>
      <c r="C2542" t="s">
        <v>607</v>
      </c>
      <c r="D2542" t="s">
        <v>608</v>
      </c>
      <c r="E2542" t="s">
        <v>15994</v>
      </c>
      <c r="F2542" s="2">
        <v>208</v>
      </c>
      <c r="G2542" s="1">
        <v>42497</v>
      </c>
      <c r="H2542">
        <v>38892</v>
      </c>
      <c r="I2542">
        <v>42174.02</v>
      </c>
    </row>
    <row r="2543" spans="1:9" hidden="1">
      <c r="A2543" t="s">
        <v>4168</v>
      </c>
      <c r="B2543" t="s">
        <v>89</v>
      </c>
      <c r="C2543" t="s">
        <v>1485</v>
      </c>
      <c r="D2543" t="s">
        <v>1486</v>
      </c>
      <c r="E2543" t="s">
        <v>16005</v>
      </c>
      <c r="F2543" s="2">
        <v>3</v>
      </c>
      <c r="G2543" s="1">
        <v>43325</v>
      </c>
      <c r="H2543">
        <v>21008</v>
      </c>
      <c r="I2543">
        <v>6829.56</v>
      </c>
    </row>
    <row r="2544" spans="1:9" hidden="1">
      <c r="A2544" t="s">
        <v>4169</v>
      </c>
      <c r="B2544" t="s">
        <v>244</v>
      </c>
      <c r="C2544" t="s">
        <v>245</v>
      </c>
      <c r="D2544" t="s">
        <v>246</v>
      </c>
      <c r="E2544" t="s">
        <v>16017</v>
      </c>
      <c r="F2544" s="2">
        <v>786</v>
      </c>
      <c r="G2544" s="1">
        <v>38631</v>
      </c>
      <c r="H2544">
        <v>11303</v>
      </c>
      <c r="I2544">
        <v>10801.82</v>
      </c>
    </row>
    <row r="2545" spans="1:9" hidden="1">
      <c r="A2545" t="s">
        <v>4170</v>
      </c>
      <c r="B2545" t="s">
        <v>497</v>
      </c>
      <c r="C2545" t="s">
        <v>498</v>
      </c>
      <c r="D2545" t="s">
        <v>499</v>
      </c>
      <c r="E2545" t="s">
        <v>16029</v>
      </c>
      <c r="F2545" s="2">
        <v>15</v>
      </c>
      <c r="G2545" s="1">
        <v>43370</v>
      </c>
      <c r="H2545">
        <v>36396</v>
      </c>
      <c r="I2545">
        <v>27327.97</v>
      </c>
    </row>
    <row r="2546" spans="1:9" hidden="1">
      <c r="A2546" t="s">
        <v>4171</v>
      </c>
      <c r="B2546" t="s">
        <v>1923</v>
      </c>
      <c r="C2546" t="s">
        <v>877</v>
      </c>
      <c r="D2546" t="s">
        <v>878</v>
      </c>
      <c r="E2546" t="s">
        <v>15994</v>
      </c>
      <c r="F2546" s="2">
        <v>307</v>
      </c>
      <c r="G2546" s="1">
        <v>39237</v>
      </c>
      <c r="H2546">
        <v>54728</v>
      </c>
      <c r="I2546">
        <v>86487.94</v>
      </c>
    </row>
    <row r="2547" spans="1:9" hidden="1">
      <c r="A2547" t="s">
        <v>4172</v>
      </c>
      <c r="B2547" t="s">
        <v>493</v>
      </c>
      <c r="C2547" t="s">
        <v>494</v>
      </c>
      <c r="D2547" t="s">
        <v>495</v>
      </c>
      <c r="E2547" t="s">
        <v>15994</v>
      </c>
      <c r="F2547" s="2">
        <v>701</v>
      </c>
      <c r="G2547" s="1">
        <v>39769</v>
      </c>
      <c r="H2547">
        <v>42847</v>
      </c>
      <c r="I2547">
        <v>47393.279999999999</v>
      </c>
    </row>
    <row r="2548" spans="1:9" hidden="1">
      <c r="A2548" t="s">
        <v>4173</v>
      </c>
      <c r="B2548" t="s">
        <v>409</v>
      </c>
      <c r="C2548" t="s">
        <v>410</v>
      </c>
      <c r="D2548" t="s">
        <v>411</v>
      </c>
      <c r="E2548" t="s">
        <v>16001</v>
      </c>
      <c r="F2548" s="2">
        <v>201</v>
      </c>
      <c r="G2548" s="1">
        <v>42270</v>
      </c>
      <c r="H2548">
        <v>65334</v>
      </c>
      <c r="I2548">
        <v>56020.97</v>
      </c>
    </row>
    <row r="2549" spans="1:9" hidden="1">
      <c r="A2549" t="s">
        <v>4174</v>
      </c>
      <c r="B2549" t="s">
        <v>1351</v>
      </c>
      <c r="C2549" t="s">
        <v>1352</v>
      </c>
      <c r="D2549" t="s">
        <v>1353</v>
      </c>
      <c r="E2549" t="s">
        <v>16001</v>
      </c>
      <c r="F2549" s="2">
        <v>603</v>
      </c>
      <c r="G2549" s="1">
        <v>38628</v>
      </c>
      <c r="H2549">
        <v>53986</v>
      </c>
      <c r="I2549">
        <v>86790.79</v>
      </c>
    </row>
    <row r="2550" spans="1:9">
      <c r="A2550" t="s">
        <v>4175</v>
      </c>
      <c r="B2550" t="s">
        <v>20</v>
      </c>
      <c r="C2550" t="s">
        <v>2259</v>
      </c>
      <c r="D2550" t="s">
        <v>2260</v>
      </c>
      <c r="E2550" t="s">
        <v>15997</v>
      </c>
      <c r="F2550" s="2">
        <v>200</v>
      </c>
      <c r="G2550" s="1">
        <v>38839</v>
      </c>
      <c r="H2550">
        <v>81795</v>
      </c>
      <c r="I2550">
        <v>128462.29</v>
      </c>
    </row>
    <row r="2551" spans="1:9" hidden="1">
      <c r="A2551" t="s">
        <v>4176</v>
      </c>
      <c r="B2551" t="s">
        <v>2377</v>
      </c>
      <c r="C2551" t="s">
        <v>546</v>
      </c>
      <c r="D2551" t="s">
        <v>547</v>
      </c>
      <c r="E2551" t="s">
        <v>16006</v>
      </c>
      <c r="F2551" s="2">
        <v>15</v>
      </c>
      <c r="G2551" s="1">
        <v>41365</v>
      </c>
      <c r="H2551">
        <v>59429</v>
      </c>
      <c r="I2551">
        <v>59383.95</v>
      </c>
    </row>
    <row r="2552" spans="1:9" hidden="1">
      <c r="A2552" t="s">
        <v>4177</v>
      </c>
      <c r="B2552" t="s">
        <v>1840</v>
      </c>
      <c r="C2552" t="s">
        <v>1410</v>
      </c>
      <c r="D2552" t="s">
        <v>1411</v>
      </c>
      <c r="E2552" t="s">
        <v>15994</v>
      </c>
      <c r="F2552" s="2">
        <v>553</v>
      </c>
      <c r="G2552" s="1">
        <v>32447</v>
      </c>
      <c r="H2552">
        <v>39023</v>
      </c>
      <c r="I2552">
        <v>37790.21</v>
      </c>
    </row>
    <row r="2553" spans="1:9">
      <c r="A2553" t="s">
        <v>4178</v>
      </c>
      <c r="B2553" t="s">
        <v>165</v>
      </c>
      <c r="C2553" t="s">
        <v>480</v>
      </c>
      <c r="D2553" t="s">
        <v>481</v>
      </c>
      <c r="E2553" t="s">
        <v>15997</v>
      </c>
      <c r="F2553" s="2">
        <v>408</v>
      </c>
      <c r="G2553" s="1">
        <v>37119</v>
      </c>
      <c r="H2553">
        <v>89256</v>
      </c>
      <c r="I2553">
        <v>85226.91</v>
      </c>
    </row>
    <row r="2554" spans="1:9" hidden="1">
      <c r="A2554" t="s">
        <v>4179</v>
      </c>
      <c r="B2554" t="s">
        <v>1035</v>
      </c>
      <c r="C2554" t="s">
        <v>572</v>
      </c>
      <c r="D2554" t="s">
        <v>573</v>
      </c>
      <c r="E2554" t="s">
        <v>16001</v>
      </c>
      <c r="F2554" s="2">
        <v>136</v>
      </c>
      <c r="G2554" s="1">
        <v>40492</v>
      </c>
      <c r="H2554">
        <v>78345</v>
      </c>
      <c r="I2554">
        <v>87051.62</v>
      </c>
    </row>
    <row r="2555" spans="1:9" hidden="1">
      <c r="A2555" t="s">
        <v>4180</v>
      </c>
      <c r="B2555" t="s">
        <v>705</v>
      </c>
      <c r="C2555" t="s">
        <v>514</v>
      </c>
      <c r="D2555" t="s">
        <v>515</v>
      </c>
      <c r="E2555" t="s">
        <v>16019</v>
      </c>
      <c r="F2555" s="2">
        <v>415</v>
      </c>
      <c r="G2555" s="1">
        <v>43269</v>
      </c>
      <c r="H2555">
        <v>35383</v>
      </c>
      <c r="I2555">
        <v>41980.17</v>
      </c>
    </row>
    <row r="2556" spans="1:9">
      <c r="A2556" t="s">
        <v>4181</v>
      </c>
      <c r="B2556" t="s">
        <v>233</v>
      </c>
      <c r="C2556" t="s">
        <v>234</v>
      </c>
      <c r="D2556" t="s">
        <v>235</v>
      </c>
      <c r="E2556" t="s">
        <v>15997</v>
      </c>
      <c r="F2556" s="2">
        <v>372</v>
      </c>
      <c r="G2556" s="1">
        <v>42800</v>
      </c>
      <c r="H2556">
        <v>44061</v>
      </c>
      <c r="I2556">
        <v>52327.01</v>
      </c>
    </row>
    <row r="2557" spans="1:9" hidden="1">
      <c r="A2557" t="s">
        <v>4182</v>
      </c>
      <c r="B2557" t="s">
        <v>1608</v>
      </c>
      <c r="C2557" t="s">
        <v>4183</v>
      </c>
      <c r="D2557" t="s">
        <v>4184</v>
      </c>
      <c r="E2557" t="s">
        <v>16006</v>
      </c>
      <c r="F2557" s="2">
        <v>8</v>
      </c>
      <c r="G2557" s="1">
        <v>42317</v>
      </c>
      <c r="H2557">
        <v>84975</v>
      </c>
      <c r="I2557">
        <v>70175.460000000006</v>
      </c>
    </row>
    <row r="2558" spans="1:9" hidden="1">
      <c r="A2558" t="s">
        <v>4185</v>
      </c>
      <c r="B2558" t="s">
        <v>122</v>
      </c>
      <c r="C2558" t="s">
        <v>2924</v>
      </c>
      <c r="D2558" t="s">
        <v>2925</v>
      </c>
      <c r="E2558" t="s">
        <v>16006</v>
      </c>
      <c r="F2558" s="2">
        <v>13</v>
      </c>
      <c r="G2558" s="1">
        <v>37117</v>
      </c>
      <c r="H2558">
        <v>53984</v>
      </c>
      <c r="I2558">
        <v>53535.06</v>
      </c>
    </row>
    <row r="2559" spans="1:9" hidden="1">
      <c r="A2559" t="s">
        <v>4186</v>
      </c>
      <c r="B2559" t="s">
        <v>183</v>
      </c>
      <c r="C2559" t="s">
        <v>184</v>
      </c>
      <c r="D2559" t="s">
        <v>185</v>
      </c>
      <c r="E2559" t="s">
        <v>16000</v>
      </c>
      <c r="F2559" s="2">
        <v>201</v>
      </c>
      <c r="G2559" s="1">
        <v>42082</v>
      </c>
      <c r="H2559">
        <v>35329</v>
      </c>
      <c r="I2559">
        <v>42240.13</v>
      </c>
    </row>
    <row r="2560" spans="1:9" hidden="1">
      <c r="A2560" t="s">
        <v>4187</v>
      </c>
      <c r="B2560" t="s">
        <v>114</v>
      </c>
      <c r="C2560" t="s">
        <v>1101</v>
      </c>
      <c r="D2560" t="s">
        <v>1102</v>
      </c>
      <c r="E2560" t="s">
        <v>15994</v>
      </c>
      <c r="F2560" s="2">
        <v>509</v>
      </c>
      <c r="G2560" s="1">
        <v>40332</v>
      </c>
      <c r="H2560">
        <v>31256</v>
      </c>
      <c r="I2560">
        <v>33963.08</v>
      </c>
    </row>
    <row r="2561" spans="1:9" hidden="1">
      <c r="A2561" t="s">
        <v>4188</v>
      </c>
      <c r="B2561" t="s">
        <v>493</v>
      </c>
      <c r="C2561" t="s">
        <v>494</v>
      </c>
      <c r="D2561" t="s">
        <v>495</v>
      </c>
      <c r="E2561" t="s">
        <v>15994</v>
      </c>
      <c r="F2561" s="2">
        <v>701</v>
      </c>
      <c r="G2561" s="1">
        <v>42357</v>
      </c>
      <c r="H2561">
        <v>41598</v>
      </c>
      <c r="I2561">
        <v>46322.95</v>
      </c>
    </row>
    <row r="2562" spans="1:9" hidden="1">
      <c r="A2562" t="s">
        <v>4189</v>
      </c>
      <c r="B2562" t="s">
        <v>340</v>
      </c>
      <c r="C2562" t="s">
        <v>2696</v>
      </c>
      <c r="D2562" t="s">
        <v>2697</v>
      </c>
      <c r="E2562" t="s">
        <v>16015</v>
      </c>
      <c r="F2562" s="2">
        <v>102</v>
      </c>
      <c r="G2562" s="1">
        <v>42261</v>
      </c>
      <c r="H2562">
        <v>47828</v>
      </c>
      <c r="I2562">
        <v>45925.63</v>
      </c>
    </row>
    <row r="2563" spans="1:9" hidden="1">
      <c r="A2563" t="s">
        <v>4190</v>
      </c>
      <c r="B2563" t="s">
        <v>979</v>
      </c>
      <c r="C2563" t="s">
        <v>980</v>
      </c>
      <c r="D2563" t="s">
        <v>981</v>
      </c>
      <c r="E2563" t="s">
        <v>16004</v>
      </c>
      <c r="F2563" s="2">
        <v>100</v>
      </c>
      <c r="G2563" s="1">
        <v>34813</v>
      </c>
      <c r="H2563">
        <v>86768</v>
      </c>
      <c r="I2563">
        <v>90021.06</v>
      </c>
    </row>
    <row r="2564" spans="1:9" hidden="1">
      <c r="A2564" t="s">
        <v>4191</v>
      </c>
      <c r="B2564" t="s">
        <v>493</v>
      </c>
      <c r="C2564" t="s">
        <v>494</v>
      </c>
      <c r="D2564" t="s">
        <v>495</v>
      </c>
      <c r="E2564" t="s">
        <v>15994</v>
      </c>
      <c r="F2564" s="2">
        <v>701</v>
      </c>
      <c r="G2564" s="1">
        <v>43337</v>
      </c>
      <c r="H2564">
        <v>35168</v>
      </c>
      <c r="I2564">
        <v>33569.370000000003</v>
      </c>
    </row>
    <row r="2565" spans="1:9" hidden="1">
      <c r="A2565" t="s">
        <v>4192</v>
      </c>
      <c r="B2565" t="s">
        <v>606</v>
      </c>
      <c r="C2565" t="s">
        <v>607</v>
      </c>
      <c r="D2565" t="s">
        <v>608</v>
      </c>
      <c r="E2565" t="s">
        <v>15994</v>
      </c>
      <c r="F2565" s="2">
        <v>208</v>
      </c>
      <c r="G2565" s="1">
        <v>41631</v>
      </c>
      <c r="H2565">
        <v>43088</v>
      </c>
      <c r="I2565">
        <v>46665.33</v>
      </c>
    </row>
    <row r="2566" spans="1:9" hidden="1">
      <c r="A2566" t="s">
        <v>4193</v>
      </c>
      <c r="B2566" t="s">
        <v>2848</v>
      </c>
      <c r="C2566" t="s">
        <v>4146</v>
      </c>
      <c r="D2566" t="s">
        <v>4147</v>
      </c>
      <c r="E2566" t="s">
        <v>16008</v>
      </c>
      <c r="F2566" s="2">
        <v>64</v>
      </c>
      <c r="G2566" s="1">
        <v>36451</v>
      </c>
      <c r="H2566">
        <v>35711</v>
      </c>
      <c r="I2566">
        <v>35684.21</v>
      </c>
    </row>
    <row r="2567" spans="1:9" hidden="1">
      <c r="A2567" t="s">
        <v>4194</v>
      </c>
      <c r="B2567" t="s">
        <v>1710</v>
      </c>
      <c r="C2567" t="s">
        <v>828</v>
      </c>
      <c r="D2567" t="s">
        <v>829</v>
      </c>
      <c r="E2567" t="s">
        <v>16004</v>
      </c>
      <c r="F2567" s="2">
        <v>27</v>
      </c>
      <c r="G2567" s="1">
        <v>37959</v>
      </c>
      <c r="H2567">
        <v>38517</v>
      </c>
      <c r="I2567">
        <v>38900.97</v>
      </c>
    </row>
    <row r="2568" spans="1:9" hidden="1">
      <c r="A2568" t="s">
        <v>4195</v>
      </c>
      <c r="B2568" t="s">
        <v>183</v>
      </c>
      <c r="C2568" t="s">
        <v>184</v>
      </c>
      <c r="D2568" t="s">
        <v>185</v>
      </c>
      <c r="E2568" t="s">
        <v>16000</v>
      </c>
      <c r="F2568" s="2">
        <v>201</v>
      </c>
      <c r="G2568" s="1">
        <v>41501</v>
      </c>
      <c r="H2568">
        <v>40327</v>
      </c>
      <c r="I2568">
        <v>47744.75</v>
      </c>
    </row>
    <row r="2569" spans="1:9" hidden="1">
      <c r="A2569" t="s">
        <v>4196</v>
      </c>
      <c r="B2569" t="s">
        <v>4197</v>
      </c>
      <c r="C2569" t="s">
        <v>283</v>
      </c>
      <c r="D2569" t="s">
        <v>284</v>
      </c>
      <c r="E2569" t="s">
        <v>15998</v>
      </c>
      <c r="F2569" s="2">
        <v>4</v>
      </c>
      <c r="G2569" s="1">
        <v>36598</v>
      </c>
      <c r="H2569">
        <v>41208</v>
      </c>
      <c r="I2569">
        <v>41176.93</v>
      </c>
    </row>
    <row r="2570" spans="1:9" hidden="1">
      <c r="A2570" t="s">
        <v>4198</v>
      </c>
      <c r="B2570" t="s">
        <v>428</v>
      </c>
      <c r="C2570" t="s">
        <v>1009</v>
      </c>
      <c r="D2570" t="s">
        <v>1010</v>
      </c>
      <c r="E2570" t="s">
        <v>16036</v>
      </c>
      <c r="F2570" s="2">
        <v>1</v>
      </c>
      <c r="G2570" s="1">
        <v>41113</v>
      </c>
      <c r="H2570">
        <v>114155</v>
      </c>
      <c r="I2570">
        <v>113687.93</v>
      </c>
    </row>
    <row r="2571" spans="1:9">
      <c r="A2571" t="s">
        <v>4199</v>
      </c>
      <c r="B2571" t="s">
        <v>81</v>
      </c>
      <c r="C2571" t="s">
        <v>82</v>
      </c>
      <c r="D2571" t="s">
        <v>83</v>
      </c>
      <c r="E2571" t="s">
        <v>15997</v>
      </c>
      <c r="F2571" s="2">
        <v>416</v>
      </c>
      <c r="G2571" s="1">
        <v>43643</v>
      </c>
      <c r="H2571">
        <v>53512</v>
      </c>
    </row>
    <row r="2572" spans="1:9">
      <c r="A2572" t="s">
        <v>4200</v>
      </c>
      <c r="B2572" t="s">
        <v>20</v>
      </c>
      <c r="C2572" t="s">
        <v>207</v>
      </c>
      <c r="D2572" t="s">
        <v>208</v>
      </c>
      <c r="E2572" t="s">
        <v>15997</v>
      </c>
      <c r="F2572" s="2">
        <v>64</v>
      </c>
      <c r="G2572" s="1">
        <v>42766</v>
      </c>
      <c r="H2572">
        <v>54454</v>
      </c>
      <c r="I2572">
        <v>105271.07</v>
      </c>
    </row>
    <row r="2573" spans="1:9" hidden="1">
      <c r="A2573" t="s">
        <v>4201</v>
      </c>
      <c r="B2573" t="s">
        <v>3486</v>
      </c>
      <c r="C2573" t="s">
        <v>3015</v>
      </c>
      <c r="D2573" t="s">
        <v>3016</v>
      </c>
      <c r="E2573" t="s">
        <v>16029</v>
      </c>
      <c r="F2573" s="2">
        <v>14</v>
      </c>
      <c r="G2573" s="1">
        <v>29094</v>
      </c>
      <c r="H2573">
        <v>54417</v>
      </c>
      <c r="I2573">
        <v>56566.47</v>
      </c>
    </row>
    <row r="2574" spans="1:9" hidden="1">
      <c r="A2574" t="s">
        <v>4202</v>
      </c>
      <c r="B2574" t="s">
        <v>114</v>
      </c>
      <c r="C2574" t="s">
        <v>377</v>
      </c>
      <c r="D2574" t="s">
        <v>378</v>
      </c>
      <c r="E2574" t="s">
        <v>15994</v>
      </c>
      <c r="F2574" s="2">
        <v>212</v>
      </c>
      <c r="G2574" s="1">
        <v>39256</v>
      </c>
      <c r="H2574">
        <v>31256</v>
      </c>
      <c r="I2574">
        <v>18652.34</v>
      </c>
    </row>
    <row r="2575" spans="1:9" hidden="1">
      <c r="A2575" t="s">
        <v>4203</v>
      </c>
      <c r="B2575" t="s">
        <v>93</v>
      </c>
      <c r="C2575" t="s">
        <v>940</v>
      </c>
      <c r="D2575" t="s">
        <v>941</v>
      </c>
      <c r="E2575" t="s">
        <v>15995</v>
      </c>
      <c r="F2575" s="2">
        <v>89</v>
      </c>
      <c r="G2575" s="1">
        <v>40282</v>
      </c>
      <c r="H2575">
        <v>34008</v>
      </c>
      <c r="I2575">
        <v>33916.35</v>
      </c>
    </row>
    <row r="2576" spans="1:9" hidden="1">
      <c r="A2576" t="s">
        <v>4204</v>
      </c>
      <c r="B2576" t="s">
        <v>390</v>
      </c>
      <c r="C2576" t="s">
        <v>502</v>
      </c>
      <c r="D2576" t="s">
        <v>503</v>
      </c>
      <c r="E2576" t="s">
        <v>16008</v>
      </c>
      <c r="F2576" s="2">
        <v>12</v>
      </c>
      <c r="G2576" s="1">
        <v>28324</v>
      </c>
      <c r="H2576">
        <v>52700</v>
      </c>
      <c r="I2576">
        <v>73098.38</v>
      </c>
    </row>
    <row r="2577" spans="1:9" hidden="1">
      <c r="A2577" t="s">
        <v>4205</v>
      </c>
      <c r="B2577" t="s">
        <v>409</v>
      </c>
      <c r="C2577" t="s">
        <v>4206</v>
      </c>
      <c r="D2577" t="s">
        <v>4207</v>
      </c>
      <c r="E2577" t="s">
        <v>16001</v>
      </c>
      <c r="F2577" s="2" t="s">
        <v>16051</v>
      </c>
      <c r="G2577" s="1">
        <v>39378</v>
      </c>
      <c r="H2577">
        <v>69980</v>
      </c>
      <c r="I2577">
        <v>0</v>
      </c>
    </row>
    <row r="2578" spans="1:9" hidden="1">
      <c r="A2578" t="s">
        <v>4208</v>
      </c>
      <c r="B2578" t="s">
        <v>193</v>
      </c>
      <c r="C2578" t="s">
        <v>549</v>
      </c>
      <c r="D2578" t="s">
        <v>550</v>
      </c>
      <c r="E2578" t="s">
        <v>16001</v>
      </c>
      <c r="F2578" s="2">
        <v>465</v>
      </c>
      <c r="G2578" s="1">
        <v>32965</v>
      </c>
      <c r="H2578">
        <v>84784</v>
      </c>
      <c r="I2578">
        <v>164445.14000000001</v>
      </c>
    </row>
    <row r="2579" spans="1:9">
      <c r="A2579" t="s">
        <v>4209</v>
      </c>
      <c r="B2579" t="s">
        <v>20</v>
      </c>
      <c r="C2579" t="s">
        <v>2372</v>
      </c>
      <c r="D2579" t="s">
        <v>2373</v>
      </c>
      <c r="E2579" t="s">
        <v>15997</v>
      </c>
      <c r="F2579" s="2">
        <v>394</v>
      </c>
      <c r="G2579" s="1">
        <v>36943</v>
      </c>
      <c r="H2579">
        <v>87151</v>
      </c>
      <c r="I2579">
        <v>94974.56</v>
      </c>
    </row>
    <row r="2580" spans="1:9" hidden="1">
      <c r="A2580" t="s">
        <v>4210</v>
      </c>
      <c r="B2580" t="s">
        <v>271</v>
      </c>
      <c r="C2580" t="s">
        <v>465</v>
      </c>
      <c r="D2580" t="s">
        <v>466</v>
      </c>
      <c r="E2580" t="s">
        <v>16001</v>
      </c>
      <c r="F2580" s="2">
        <v>301</v>
      </c>
      <c r="G2580" s="1">
        <v>39034</v>
      </c>
      <c r="H2580">
        <v>71937</v>
      </c>
      <c r="I2580">
        <v>71276.45</v>
      </c>
    </row>
    <row r="2581" spans="1:9" hidden="1">
      <c r="A2581" t="s">
        <v>4211</v>
      </c>
      <c r="B2581" t="s">
        <v>114</v>
      </c>
      <c r="C2581" t="s">
        <v>3831</v>
      </c>
      <c r="D2581" t="s">
        <v>3832</v>
      </c>
      <c r="E2581" t="s">
        <v>16000</v>
      </c>
      <c r="F2581" s="2">
        <v>45</v>
      </c>
      <c r="G2581" s="1">
        <v>40638</v>
      </c>
      <c r="H2581">
        <v>32292</v>
      </c>
      <c r="I2581">
        <v>48586.21</v>
      </c>
    </row>
    <row r="2582" spans="1:9" hidden="1">
      <c r="A2582" t="s">
        <v>4212</v>
      </c>
      <c r="B2582" t="s">
        <v>1861</v>
      </c>
      <c r="C2582" t="s">
        <v>1714</v>
      </c>
      <c r="D2582" t="s">
        <v>1715</v>
      </c>
      <c r="E2582" t="s">
        <v>16004</v>
      </c>
      <c r="F2582" s="2">
        <v>42</v>
      </c>
      <c r="G2582" s="1">
        <v>41557</v>
      </c>
      <c r="H2582">
        <v>43088</v>
      </c>
      <c r="I2582">
        <v>55532.21</v>
      </c>
    </row>
    <row r="2583" spans="1:9" hidden="1">
      <c r="A2583" t="s">
        <v>4213</v>
      </c>
      <c r="B2583" t="s">
        <v>634</v>
      </c>
      <c r="C2583" t="s">
        <v>585</v>
      </c>
      <c r="D2583" t="s">
        <v>586</v>
      </c>
      <c r="E2583" t="s">
        <v>15994</v>
      </c>
      <c r="F2583" s="2">
        <v>606</v>
      </c>
      <c r="G2583" s="1">
        <v>35751</v>
      </c>
      <c r="H2583">
        <v>46967</v>
      </c>
      <c r="I2583">
        <v>90603.05</v>
      </c>
    </row>
    <row r="2584" spans="1:9" hidden="1">
      <c r="A2584" t="s">
        <v>4214</v>
      </c>
      <c r="B2584" t="s">
        <v>114</v>
      </c>
      <c r="C2584" t="s">
        <v>1113</v>
      </c>
      <c r="D2584" t="s">
        <v>1114</v>
      </c>
      <c r="E2584" t="s">
        <v>16011</v>
      </c>
      <c r="F2584" s="2">
        <v>372</v>
      </c>
      <c r="G2584" s="1">
        <v>38012</v>
      </c>
      <c r="H2584">
        <v>34247</v>
      </c>
      <c r="I2584">
        <v>34812.19</v>
      </c>
    </row>
    <row r="2585" spans="1:9" hidden="1">
      <c r="A2585" t="s">
        <v>4215</v>
      </c>
      <c r="B2585" t="s">
        <v>244</v>
      </c>
      <c r="C2585" t="s">
        <v>245</v>
      </c>
      <c r="D2585" t="s">
        <v>246</v>
      </c>
      <c r="E2585" t="s">
        <v>16017</v>
      </c>
      <c r="F2585" s="2">
        <v>786</v>
      </c>
      <c r="G2585" s="1">
        <v>39051</v>
      </c>
      <c r="H2585">
        <v>11303</v>
      </c>
      <c r="I2585">
        <v>10854.17</v>
      </c>
    </row>
    <row r="2586" spans="1:9" hidden="1">
      <c r="A2586" t="s">
        <v>4216</v>
      </c>
      <c r="B2586" t="s">
        <v>414</v>
      </c>
      <c r="C2586" t="s">
        <v>477</v>
      </c>
      <c r="D2586" t="s">
        <v>478</v>
      </c>
      <c r="E2586" t="s">
        <v>16027</v>
      </c>
      <c r="F2586" s="2">
        <v>1</v>
      </c>
      <c r="G2586" s="1">
        <v>38892</v>
      </c>
      <c r="H2586">
        <v>60700</v>
      </c>
      <c r="I2586">
        <v>61130.73</v>
      </c>
    </row>
    <row r="2587" spans="1:9" hidden="1">
      <c r="A2587" t="s">
        <v>4217</v>
      </c>
      <c r="B2587" t="s">
        <v>114</v>
      </c>
      <c r="C2587" t="s">
        <v>4218</v>
      </c>
      <c r="D2587" t="s">
        <v>4219</v>
      </c>
      <c r="E2587" t="s">
        <v>16020</v>
      </c>
      <c r="F2587" s="2">
        <v>330</v>
      </c>
      <c r="G2587" s="1">
        <v>31862</v>
      </c>
      <c r="H2587">
        <v>37180</v>
      </c>
      <c r="I2587">
        <v>39963.67</v>
      </c>
    </row>
    <row r="2588" spans="1:9" hidden="1">
      <c r="A2588" t="s">
        <v>4220</v>
      </c>
      <c r="B2588" t="s">
        <v>648</v>
      </c>
      <c r="C2588" t="s">
        <v>2696</v>
      </c>
      <c r="D2588" t="s">
        <v>2697</v>
      </c>
      <c r="E2588" t="s">
        <v>16015</v>
      </c>
      <c r="F2588" s="2">
        <v>102</v>
      </c>
      <c r="G2588" s="1">
        <v>29420</v>
      </c>
      <c r="H2588">
        <v>102612</v>
      </c>
      <c r="I2588">
        <v>103948.59</v>
      </c>
    </row>
    <row r="2589" spans="1:9">
      <c r="A2589" t="s">
        <v>4221</v>
      </c>
      <c r="B2589" t="s">
        <v>1925</v>
      </c>
      <c r="C2589" t="s">
        <v>2401</v>
      </c>
      <c r="D2589" t="s">
        <v>2402</v>
      </c>
      <c r="E2589" t="s">
        <v>15997</v>
      </c>
      <c r="F2589" s="2">
        <v>352</v>
      </c>
      <c r="G2589" s="1">
        <v>43668</v>
      </c>
      <c r="H2589">
        <v>33048</v>
      </c>
    </row>
    <row r="2590" spans="1:9" hidden="1">
      <c r="A2590" t="s">
        <v>4222</v>
      </c>
      <c r="B2590" t="s">
        <v>338</v>
      </c>
      <c r="C2590" t="s">
        <v>204</v>
      </c>
      <c r="D2590" t="s">
        <v>205</v>
      </c>
      <c r="E2590" t="s">
        <v>15994</v>
      </c>
      <c r="F2590" s="2">
        <v>803</v>
      </c>
      <c r="G2590" s="1">
        <v>30921</v>
      </c>
      <c r="H2590">
        <v>58568</v>
      </c>
      <c r="I2590">
        <v>98757.7</v>
      </c>
    </row>
    <row r="2591" spans="1:9" hidden="1">
      <c r="A2591" t="s">
        <v>4223</v>
      </c>
      <c r="B2591" t="s">
        <v>857</v>
      </c>
      <c r="C2591" t="s">
        <v>157</v>
      </c>
      <c r="D2591" t="s">
        <v>158</v>
      </c>
      <c r="E2591" t="s">
        <v>16014</v>
      </c>
      <c r="F2591" s="2">
        <v>1</v>
      </c>
      <c r="G2591" s="1">
        <v>43535</v>
      </c>
      <c r="H2591">
        <v>104924</v>
      </c>
      <c r="I2591">
        <v>28248.78</v>
      </c>
    </row>
    <row r="2592" spans="1:9">
      <c r="A2592" t="s">
        <v>4224</v>
      </c>
      <c r="B2592" t="s">
        <v>20</v>
      </c>
      <c r="C2592" t="s">
        <v>624</v>
      </c>
      <c r="D2592" t="s">
        <v>625</v>
      </c>
      <c r="E2592" t="s">
        <v>15997</v>
      </c>
      <c r="F2592" s="2">
        <v>2</v>
      </c>
      <c r="G2592" s="1">
        <v>42793</v>
      </c>
      <c r="H2592">
        <v>54454</v>
      </c>
      <c r="I2592">
        <v>50571.67</v>
      </c>
    </row>
    <row r="2593" spans="1:9" hidden="1">
      <c r="A2593" t="s">
        <v>4225</v>
      </c>
      <c r="B2593" t="s">
        <v>1840</v>
      </c>
      <c r="C2593" t="s">
        <v>2461</v>
      </c>
      <c r="D2593" t="s">
        <v>2462</v>
      </c>
      <c r="E2593" t="s">
        <v>16020</v>
      </c>
      <c r="F2593" s="2">
        <v>310</v>
      </c>
      <c r="G2593" s="1">
        <v>32842</v>
      </c>
      <c r="H2593">
        <v>38004</v>
      </c>
      <c r="I2593">
        <v>41474.35</v>
      </c>
    </row>
    <row r="2594" spans="1:9" hidden="1">
      <c r="A2594" t="s">
        <v>4226</v>
      </c>
      <c r="B2594" t="s">
        <v>409</v>
      </c>
      <c r="C2594" t="s">
        <v>2312</v>
      </c>
      <c r="D2594" t="s">
        <v>2313</v>
      </c>
      <c r="E2594" t="s">
        <v>16001</v>
      </c>
      <c r="F2594" s="2">
        <v>140</v>
      </c>
      <c r="G2594" s="1">
        <v>39378</v>
      </c>
      <c r="H2594">
        <v>69980</v>
      </c>
      <c r="I2594">
        <v>81372.05</v>
      </c>
    </row>
    <row r="2595" spans="1:9" hidden="1">
      <c r="A2595" t="s">
        <v>4227</v>
      </c>
      <c r="B2595" t="s">
        <v>414</v>
      </c>
      <c r="C2595" t="s">
        <v>2691</v>
      </c>
      <c r="D2595" t="s">
        <v>2692</v>
      </c>
      <c r="E2595" t="s">
        <v>1941</v>
      </c>
      <c r="F2595" s="2">
        <v>11</v>
      </c>
      <c r="G2595" s="1">
        <v>30932</v>
      </c>
      <c r="H2595">
        <v>72141</v>
      </c>
      <c r="I2595">
        <v>72026.13</v>
      </c>
    </row>
    <row r="2596" spans="1:9" hidden="1">
      <c r="A2596" t="s">
        <v>4228</v>
      </c>
      <c r="B2596" t="s">
        <v>862</v>
      </c>
      <c r="C2596" t="s">
        <v>104</v>
      </c>
      <c r="D2596" t="s">
        <v>105</v>
      </c>
      <c r="E2596" t="s">
        <v>16007</v>
      </c>
      <c r="F2596" s="2">
        <v>301</v>
      </c>
      <c r="G2596" s="1">
        <v>37308</v>
      </c>
      <c r="H2596">
        <v>47450</v>
      </c>
      <c r="I2596">
        <v>67806.11</v>
      </c>
    </row>
    <row r="2597" spans="1:9" hidden="1">
      <c r="A2597" t="s">
        <v>4229</v>
      </c>
      <c r="B2597" t="s">
        <v>140</v>
      </c>
      <c r="C2597" t="s">
        <v>2277</v>
      </c>
      <c r="D2597" t="s">
        <v>2278</v>
      </c>
      <c r="E2597" t="s">
        <v>16004</v>
      </c>
      <c r="F2597" s="2">
        <v>98</v>
      </c>
      <c r="G2597" s="1">
        <v>42241</v>
      </c>
      <c r="H2597">
        <v>59263</v>
      </c>
      <c r="I2597">
        <v>58124.94</v>
      </c>
    </row>
    <row r="2598" spans="1:9">
      <c r="A2598" t="s">
        <v>4230</v>
      </c>
      <c r="B2598" t="s">
        <v>40</v>
      </c>
      <c r="C2598" t="s">
        <v>4231</v>
      </c>
      <c r="D2598" t="s">
        <v>4232</v>
      </c>
      <c r="E2598" t="s">
        <v>15997</v>
      </c>
      <c r="F2598" s="2">
        <v>400</v>
      </c>
      <c r="G2598" s="1">
        <v>38950</v>
      </c>
      <c r="H2598">
        <v>101031</v>
      </c>
      <c r="I2598">
        <v>153406.69</v>
      </c>
    </row>
    <row r="2599" spans="1:9" hidden="1">
      <c r="A2599" t="s">
        <v>4233</v>
      </c>
      <c r="B2599" t="s">
        <v>4234</v>
      </c>
      <c r="C2599" t="s">
        <v>477</v>
      </c>
      <c r="D2599" t="s">
        <v>478</v>
      </c>
      <c r="E2599" t="s">
        <v>16027</v>
      </c>
      <c r="F2599" s="2">
        <v>1</v>
      </c>
      <c r="G2599" s="1">
        <v>43619</v>
      </c>
      <c r="H2599">
        <v>38000</v>
      </c>
      <c r="I2599">
        <v>1461.54</v>
      </c>
    </row>
    <row r="2600" spans="1:9" hidden="1">
      <c r="A2600" t="s">
        <v>4235</v>
      </c>
      <c r="B2600" t="s">
        <v>244</v>
      </c>
      <c r="C2600" t="s">
        <v>245</v>
      </c>
      <c r="D2600" t="s">
        <v>246</v>
      </c>
      <c r="E2600" t="s">
        <v>16017</v>
      </c>
      <c r="F2600" s="2">
        <v>786</v>
      </c>
      <c r="G2600" s="1">
        <v>38967</v>
      </c>
      <c r="H2600">
        <v>11303</v>
      </c>
      <c r="I2600">
        <v>10854.15</v>
      </c>
    </row>
    <row r="2601" spans="1:9">
      <c r="A2601" t="s">
        <v>4236</v>
      </c>
      <c r="B2601" t="s">
        <v>20</v>
      </c>
      <c r="C2601" t="s">
        <v>4231</v>
      </c>
      <c r="D2601" t="s">
        <v>4232</v>
      </c>
      <c r="E2601" t="s">
        <v>15997</v>
      </c>
      <c r="F2601" s="2">
        <v>400</v>
      </c>
      <c r="G2601" s="1">
        <v>36185</v>
      </c>
      <c r="H2601">
        <v>88694</v>
      </c>
      <c r="I2601">
        <v>126330.34</v>
      </c>
    </row>
    <row r="2602" spans="1:9" hidden="1">
      <c r="A2602" t="s">
        <v>4237</v>
      </c>
      <c r="B2602" t="s">
        <v>28</v>
      </c>
      <c r="C2602" t="s">
        <v>111</v>
      </c>
      <c r="D2602" t="s">
        <v>112</v>
      </c>
      <c r="E2602" t="s">
        <v>16005</v>
      </c>
      <c r="F2602" s="2">
        <v>9</v>
      </c>
      <c r="G2602" s="1">
        <v>38713</v>
      </c>
      <c r="H2602">
        <v>21008</v>
      </c>
      <c r="I2602">
        <v>3778.56</v>
      </c>
    </row>
    <row r="2603" spans="1:9" hidden="1">
      <c r="A2603" t="s">
        <v>4238</v>
      </c>
      <c r="B2603" t="s">
        <v>244</v>
      </c>
      <c r="C2603" t="s">
        <v>245</v>
      </c>
      <c r="D2603" t="s">
        <v>246</v>
      </c>
      <c r="E2603" t="s">
        <v>16017</v>
      </c>
      <c r="F2603" s="2">
        <v>786</v>
      </c>
      <c r="G2603" s="1">
        <v>40115</v>
      </c>
      <c r="H2603">
        <v>10974</v>
      </c>
      <c r="I2603">
        <v>10639.86</v>
      </c>
    </row>
    <row r="2604" spans="1:9" hidden="1">
      <c r="A2604" t="s">
        <v>4239</v>
      </c>
      <c r="B2604" t="s">
        <v>24</v>
      </c>
      <c r="C2604" t="s">
        <v>1380</v>
      </c>
      <c r="D2604" t="s">
        <v>1381</v>
      </c>
      <c r="E2604" t="s">
        <v>15998</v>
      </c>
      <c r="F2604" s="2">
        <v>45</v>
      </c>
      <c r="G2604" s="1">
        <v>42534</v>
      </c>
      <c r="H2604">
        <v>71600</v>
      </c>
      <c r="I2604">
        <v>69719.850000000006</v>
      </c>
    </row>
    <row r="2605" spans="1:9" hidden="1">
      <c r="A2605" t="s">
        <v>4240</v>
      </c>
      <c r="B2605" t="s">
        <v>1599</v>
      </c>
      <c r="C2605" t="s">
        <v>1605</v>
      </c>
      <c r="D2605" t="s">
        <v>1606</v>
      </c>
      <c r="E2605" t="s">
        <v>16004</v>
      </c>
      <c r="F2605" s="2">
        <v>17</v>
      </c>
      <c r="G2605" s="1">
        <v>41834</v>
      </c>
      <c r="H2605">
        <v>46670</v>
      </c>
      <c r="I2605">
        <v>34105</v>
      </c>
    </row>
    <row r="2606" spans="1:9" hidden="1">
      <c r="A2606" t="s">
        <v>4241</v>
      </c>
      <c r="B2606" t="s">
        <v>28</v>
      </c>
      <c r="C2606" t="s">
        <v>1164</v>
      </c>
      <c r="D2606" t="s">
        <v>1165</v>
      </c>
      <c r="E2606" t="s">
        <v>16022</v>
      </c>
      <c r="F2606" s="2">
        <v>12</v>
      </c>
      <c r="G2606" s="1">
        <v>39975</v>
      </c>
      <c r="H2606">
        <v>29120</v>
      </c>
      <c r="I2606">
        <v>3010</v>
      </c>
    </row>
    <row r="2607" spans="1:9" hidden="1">
      <c r="A2607" t="s">
        <v>4242</v>
      </c>
      <c r="B2607" t="s">
        <v>3152</v>
      </c>
      <c r="C2607" t="s">
        <v>2024</v>
      </c>
      <c r="D2607" t="s">
        <v>2025</v>
      </c>
      <c r="E2607" t="s">
        <v>16004</v>
      </c>
      <c r="F2607" s="2">
        <v>201</v>
      </c>
      <c r="G2607" s="1">
        <v>42380</v>
      </c>
      <c r="H2607">
        <v>42328</v>
      </c>
      <c r="I2607">
        <v>42106.53</v>
      </c>
    </row>
    <row r="2608" spans="1:9" hidden="1">
      <c r="A2608" t="s">
        <v>4243</v>
      </c>
      <c r="B2608" t="s">
        <v>536</v>
      </c>
      <c r="C2608" t="s">
        <v>477</v>
      </c>
      <c r="D2608" t="s">
        <v>478</v>
      </c>
      <c r="E2608" t="s">
        <v>16027</v>
      </c>
      <c r="F2608" s="2">
        <v>1</v>
      </c>
      <c r="G2608" s="1">
        <v>43314</v>
      </c>
      <c r="H2608">
        <v>40248</v>
      </c>
    </row>
    <row r="2609" spans="1:9" hidden="1">
      <c r="A2609" t="s">
        <v>4244</v>
      </c>
      <c r="B2609" t="s">
        <v>536</v>
      </c>
      <c r="C2609" t="s">
        <v>477</v>
      </c>
      <c r="D2609" t="s">
        <v>478</v>
      </c>
      <c r="E2609" t="s">
        <v>16027</v>
      </c>
      <c r="F2609" s="2">
        <v>1</v>
      </c>
      <c r="G2609" s="1">
        <v>43314</v>
      </c>
      <c r="H2609">
        <v>40248</v>
      </c>
      <c r="I2609">
        <v>4198.95</v>
      </c>
    </row>
    <row r="2610" spans="1:9">
      <c r="A2610" t="s">
        <v>4245</v>
      </c>
      <c r="B2610" t="s">
        <v>1947</v>
      </c>
      <c r="C2610" t="s">
        <v>717</v>
      </c>
      <c r="D2610" t="s">
        <v>718</v>
      </c>
      <c r="E2610" t="s">
        <v>15997</v>
      </c>
      <c r="F2610" s="2">
        <v>386</v>
      </c>
      <c r="G2610" s="1">
        <v>40686</v>
      </c>
      <c r="H2610">
        <v>60411</v>
      </c>
      <c r="I2610">
        <v>64415.16</v>
      </c>
    </row>
    <row r="2611" spans="1:9">
      <c r="A2611" t="s">
        <v>4246</v>
      </c>
      <c r="B2611" t="s">
        <v>1272</v>
      </c>
      <c r="C2611" t="s">
        <v>717</v>
      </c>
      <c r="D2611" t="s">
        <v>718</v>
      </c>
      <c r="E2611" t="s">
        <v>15997</v>
      </c>
      <c r="F2611" s="2">
        <v>386</v>
      </c>
      <c r="G2611" s="1">
        <v>41144</v>
      </c>
      <c r="H2611">
        <v>60411</v>
      </c>
      <c r="I2611">
        <v>60427.23</v>
      </c>
    </row>
    <row r="2612" spans="1:9" hidden="1">
      <c r="A2612" t="s">
        <v>4247</v>
      </c>
      <c r="B2612" t="s">
        <v>138</v>
      </c>
      <c r="C2612" t="s">
        <v>483</v>
      </c>
      <c r="D2612" t="s">
        <v>484</v>
      </c>
      <c r="E2612" t="s">
        <v>16028</v>
      </c>
      <c r="F2612" s="2">
        <v>1</v>
      </c>
      <c r="G2612" s="1">
        <v>38908</v>
      </c>
      <c r="H2612">
        <v>84705</v>
      </c>
      <c r="I2612">
        <v>85027.1</v>
      </c>
    </row>
    <row r="2613" spans="1:9" hidden="1">
      <c r="A2613" t="s">
        <v>4248</v>
      </c>
      <c r="B2613" t="s">
        <v>606</v>
      </c>
      <c r="C2613" t="s">
        <v>607</v>
      </c>
      <c r="D2613" t="s">
        <v>608</v>
      </c>
      <c r="E2613" t="s">
        <v>15994</v>
      </c>
      <c r="F2613" s="2">
        <v>208</v>
      </c>
      <c r="G2613" s="1">
        <v>41631</v>
      </c>
      <c r="H2613">
        <v>43088</v>
      </c>
      <c r="I2613">
        <v>48445.71</v>
      </c>
    </row>
    <row r="2614" spans="1:9">
      <c r="A2614" t="s">
        <v>4249</v>
      </c>
      <c r="B2614" t="s">
        <v>233</v>
      </c>
      <c r="C2614" t="s">
        <v>234</v>
      </c>
      <c r="D2614" t="s">
        <v>235</v>
      </c>
      <c r="E2614" t="s">
        <v>15997</v>
      </c>
      <c r="F2614" s="2">
        <v>372</v>
      </c>
      <c r="G2614" s="1">
        <v>42212</v>
      </c>
      <c r="H2614">
        <v>50927</v>
      </c>
      <c r="I2614">
        <v>57991.96</v>
      </c>
    </row>
    <row r="2615" spans="1:9" hidden="1">
      <c r="A2615" t="s">
        <v>4250</v>
      </c>
      <c r="B2615" t="s">
        <v>2222</v>
      </c>
      <c r="C2615" t="s">
        <v>1541</v>
      </c>
      <c r="D2615" t="s">
        <v>1542</v>
      </c>
      <c r="E2615" t="s">
        <v>16001</v>
      </c>
      <c r="F2615" s="2">
        <v>3</v>
      </c>
      <c r="G2615" s="1">
        <v>43516</v>
      </c>
      <c r="H2615">
        <v>38827</v>
      </c>
      <c r="I2615">
        <v>11738.71</v>
      </c>
    </row>
    <row r="2616" spans="1:9" hidden="1">
      <c r="A2616" t="s">
        <v>4251</v>
      </c>
      <c r="B2616" t="s">
        <v>1659</v>
      </c>
      <c r="C2616" t="s">
        <v>123</v>
      </c>
      <c r="D2616" t="s">
        <v>124</v>
      </c>
      <c r="E2616" t="s">
        <v>16006</v>
      </c>
      <c r="F2616" s="2">
        <v>14</v>
      </c>
      <c r="G2616" s="1">
        <v>37942</v>
      </c>
      <c r="H2616">
        <v>61329</v>
      </c>
      <c r="I2616">
        <v>60324.57</v>
      </c>
    </row>
    <row r="2617" spans="1:9" hidden="1">
      <c r="A2617" t="s">
        <v>4252</v>
      </c>
      <c r="B2617" t="s">
        <v>1695</v>
      </c>
      <c r="C2617" t="s">
        <v>4253</v>
      </c>
      <c r="D2617" t="s">
        <v>4254</v>
      </c>
      <c r="E2617" t="s">
        <v>16015</v>
      </c>
      <c r="F2617" s="2">
        <v>106</v>
      </c>
      <c r="G2617" s="1">
        <v>41855</v>
      </c>
      <c r="H2617">
        <v>73848</v>
      </c>
      <c r="I2617">
        <v>74665.320000000007</v>
      </c>
    </row>
    <row r="2618" spans="1:9" hidden="1">
      <c r="A2618" t="s">
        <v>4255</v>
      </c>
      <c r="B2618" t="s">
        <v>156</v>
      </c>
      <c r="C2618" t="s">
        <v>157</v>
      </c>
      <c r="D2618" t="s">
        <v>158</v>
      </c>
      <c r="E2618" t="s">
        <v>16014</v>
      </c>
      <c r="F2618" s="2">
        <v>1</v>
      </c>
      <c r="G2618" s="1">
        <v>43354</v>
      </c>
      <c r="H2618">
        <v>75000</v>
      </c>
      <c r="I2618">
        <v>57403.64</v>
      </c>
    </row>
    <row r="2619" spans="1:9" hidden="1">
      <c r="A2619" t="s">
        <v>4256</v>
      </c>
      <c r="B2619" t="s">
        <v>152</v>
      </c>
      <c r="C2619" t="s">
        <v>858</v>
      </c>
      <c r="D2619" t="s">
        <v>859</v>
      </c>
      <c r="E2619" t="s">
        <v>16014</v>
      </c>
      <c r="F2619" s="2">
        <v>2</v>
      </c>
      <c r="G2619" s="1">
        <v>42835</v>
      </c>
      <c r="H2619">
        <v>123677</v>
      </c>
      <c r="I2619">
        <v>97312.42</v>
      </c>
    </row>
    <row r="2620" spans="1:9">
      <c r="A2620" t="s">
        <v>4257</v>
      </c>
      <c r="B2620" t="s">
        <v>794</v>
      </c>
      <c r="C2620" t="s">
        <v>173</v>
      </c>
      <c r="D2620" t="s">
        <v>174</v>
      </c>
      <c r="E2620" t="s">
        <v>15997</v>
      </c>
      <c r="F2620" s="2">
        <v>125</v>
      </c>
      <c r="G2620" s="1">
        <v>36258</v>
      </c>
      <c r="H2620">
        <v>115881</v>
      </c>
      <c r="I2620">
        <v>113931.81</v>
      </c>
    </row>
    <row r="2621" spans="1:9" hidden="1">
      <c r="A2621" t="s">
        <v>4258</v>
      </c>
      <c r="B2621" t="s">
        <v>114</v>
      </c>
      <c r="C2621" t="s">
        <v>1113</v>
      </c>
      <c r="D2621" t="s">
        <v>1114</v>
      </c>
      <c r="E2621" t="s">
        <v>16011</v>
      </c>
      <c r="F2621" s="2">
        <v>372</v>
      </c>
      <c r="G2621" s="1">
        <v>25307</v>
      </c>
      <c r="H2621">
        <v>37825</v>
      </c>
      <c r="I2621">
        <v>38598.410000000003</v>
      </c>
    </row>
    <row r="2622" spans="1:9" hidden="1">
      <c r="A2622" t="s">
        <v>4259</v>
      </c>
      <c r="B2622" t="s">
        <v>2089</v>
      </c>
      <c r="C2622" t="s">
        <v>2466</v>
      </c>
      <c r="D2622" t="s">
        <v>2467</v>
      </c>
      <c r="E2622" t="s">
        <v>16010</v>
      </c>
      <c r="F2622" s="2">
        <v>412</v>
      </c>
      <c r="G2622" s="1">
        <v>35604</v>
      </c>
      <c r="H2622">
        <v>40921</v>
      </c>
      <c r="I2622">
        <v>64077.05</v>
      </c>
    </row>
    <row r="2623" spans="1:9" hidden="1">
      <c r="A2623" t="s">
        <v>4260</v>
      </c>
      <c r="B2623" t="s">
        <v>606</v>
      </c>
      <c r="C2623" t="s">
        <v>1288</v>
      </c>
      <c r="D2623" t="s">
        <v>1289</v>
      </c>
      <c r="E2623" t="s">
        <v>15994</v>
      </c>
      <c r="F2623" s="2">
        <v>207</v>
      </c>
      <c r="G2623" s="1">
        <v>31775</v>
      </c>
      <c r="H2623">
        <v>49553</v>
      </c>
      <c r="I2623">
        <v>73645.55</v>
      </c>
    </row>
    <row r="2624" spans="1:9" hidden="1">
      <c r="A2624" t="s">
        <v>4261</v>
      </c>
      <c r="B2624" t="s">
        <v>771</v>
      </c>
      <c r="C2624" t="s">
        <v>1172</v>
      </c>
      <c r="D2624" t="s">
        <v>1173</v>
      </c>
      <c r="E2624" t="s">
        <v>16001</v>
      </c>
      <c r="F2624" s="2">
        <v>218</v>
      </c>
      <c r="G2624" s="1">
        <v>36908</v>
      </c>
      <c r="H2624">
        <v>75993</v>
      </c>
      <c r="I2624">
        <v>90410.21</v>
      </c>
    </row>
    <row r="2625" spans="1:9" hidden="1">
      <c r="A2625" t="s">
        <v>4262</v>
      </c>
      <c r="B2625" t="s">
        <v>2222</v>
      </c>
      <c r="C2625" t="s">
        <v>1541</v>
      </c>
      <c r="D2625" t="s">
        <v>1542</v>
      </c>
      <c r="E2625" t="s">
        <v>16001</v>
      </c>
      <c r="F2625" s="2">
        <v>3</v>
      </c>
      <c r="G2625" s="1">
        <v>43516</v>
      </c>
      <c r="H2625">
        <v>38827</v>
      </c>
      <c r="I2625">
        <v>11912.63</v>
      </c>
    </row>
    <row r="2626" spans="1:9">
      <c r="A2626" t="s">
        <v>4263</v>
      </c>
      <c r="B2626" t="s">
        <v>2758</v>
      </c>
      <c r="C2626" t="s">
        <v>441</v>
      </c>
      <c r="D2626" t="s">
        <v>442</v>
      </c>
      <c r="E2626" t="s">
        <v>15997</v>
      </c>
      <c r="F2626" s="2">
        <v>260</v>
      </c>
      <c r="G2626" s="1">
        <v>36171</v>
      </c>
      <c r="H2626">
        <v>146694</v>
      </c>
      <c r="I2626">
        <v>150478.66</v>
      </c>
    </row>
    <row r="2627" spans="1:9">
      <c r="A2627" t="s">
        <v>4264</v>
      </c>
      <c r="B2627" t="s">
        <v>69</v>
      </c>
      <c r="C2627" t="s">
        <v>2863</v>
      </c>
      <c r="D2627" t="s">
        <v>2864</v>
      </c>
      <c r="E2627" t="s">
        <v>15997</v>
      </c>
      <c r="F2627" s="2">
        <v>365</v>
      </c>
      <c r="G2627" s="1">
        <v>39174</v>
      </c>
      <c r="H2627">
        <v>37401</v>
      </c>
      <c r="I2627">
        <v>42691.12</v>
      </c>
    </row>
    <row r="2628" spans="1:9" hidden="1">
      <c r="A2628" t="s">
        <v>4265</v>
      </c>
      <c r="B2628" t="s">
        <v>256</v>
      </c>
      <c r="C2628" t="s">
        <v>2572</v>
      </c>
      <c r="D2628" t="s">
        <v>2573</v>
      </c>
      <c r="E2628" t="s">
        <v>16004</v>
      </c>
      <c r="F2628" s="2">
        <v>8</v>
      </c>
      <c r="G2628" s="1">
        <v>42929</v>
      </c>
      <c r="H2628">
        <v>67863</v>
      </c>
      <c r="I2628">
        <v>64436.67</v>
      </c>
    </row>
    <row r="2629" spans="1:9">
      <c r="A2629" t="s">
        <v>4266</v>
      </c>
      <c r="B2629" t="s">
        <v>165</v>
      </c>
      <c r="C2629" t="s">
        <v>505</v>
      </c>
      <c r="D2629" t="s">
        <v>506</v>
      </c>
      <c r="E2629" t="s">
        <v>15997</v>
      </c>
      <c r="F2629" s="2">
        <v>5</v>
      </c>
      <c r="G2629" s="1">
        <v>39014</v>
      </c>
      <c r="H2629">
        <v>88464</v>
      </c>
      <c r="I2629">
        <v>99186.72</v>
      </c>
    </row>
    <row r="2630" spans="1:9" hidden="1">
      <c r="A2630" t="s">
        <v>4267</v>
      </c>
      <c r="B2630" t="s">
        <v>65</v>
      </c>
      <c r="C2630" t="s">
        <v>765</v>
      </c>
      <c r="D2630" t="s">
        <v>766</v>
      </c>
      <c r="E2630" t="s">
        <v>16005</v>
      </c>
      <c r="F2630" s="2">
        <v>4</v>
      </c>
      <c r="G2630" s="1">
        <v>43087</v>
      </c>
      <c r="H2630">
        <v>32131</v>
      </c>
      <c r="I2630">
        <v>27831.55</v>
      </c>
    </row>
    <row r="2631" spans="1:9" hidden="1">
      <c r="A2631" t="s">
        <v>4268</v>
      </c>
      <c r="B2631" t="s">
        <v>1325</v>
      </c>
      <c r="C2631" t="s">
        <v>616</v>
      </c>
      <c r="D2631" t="s">
        <v>617</v>
      </c>
      <c r="E2631" t="s">
        <v>16031</v>
      </c>
      <c r="F2631" s="2">
        <v>2</v>
      </c>
      <c r="G2631" s="1">
        <v>39580</v>
      </c>
      <c r="H2631">
        <v>40042</v>
      </c>
      <c r="I2631">
        <v>42953.81</v>
      </c>
    </row>
    <row r="2632" spans="1:9" hidden="1">
      <c r="A2632" t="s">
        <v>4269</v>
      </c>
      <c r="B2632" t="s">
        <v>347</v>
      </c>
      <c r="C2632" t="s">
        <v>549</v>
      </c>
      <c r="D2632" t="s">
        <v>550</v>
      </c>
      <c r="E2632" t="s">
        <v>16001</v>
      </c>
      <c r="F2632" s="2">
        <v>465</v>
      </c>
      <c r="G2632" s="1">
        <v>43362</v>
      </c>
      <c r="H2632">
        <v>34298</v>
      </c>
      <c r="I2632">
        <v>26288.89</v>
      </c>
    </row>
    <row r="2633" spans="1:9" hidden="1">
      <c r="A2633" t="s">
        <v>4270</v>
      </c>
      <c r="B2633" t="s">
        <v>1119</v>
      </c>
      <c r="C2633" t="s">
        <v>141</v>
      </c>
      <c r="D2633" t="s">
        <v>142</v>
      </c>
      <c r="E2633" t="s">
        <v>16004</v>
      </c>
      <c r="F2633" s="2">
        <v>102</v>
      </c>
      <c r="G2633" s="1">
        <v>41011</v>
      </c>
      <c r="H2633">
        <v>28313</v>
      </c>
      <c r="I2633">
        <v>29049.37</v>
      </c>
    </row>
    <row r="2634" spans="1:9">
      <c r="A2634" t="s">
        <v>4271</v>
      </c>
      <c r="B2634" t="s">
        <v>884</v>
      </c>
      <c r="C2634" t="s">
        <v>275</v>
      </c>
      <c r="D2634" t="s">
        <v>276</v>
      </c>
      <c r="E2634" t="s">
        <v>15997</v>
      </c>
      <c r="F2634" s="2">
        <v>262</v>
      </c>
      <c r="G2634" s="1">
        <v>41827</v>
      </c>
      <c r="H2634">
        <v>85863</v>
      </c>
      <c r="I2634">
        <v>173365.45</v>
      </c>
    </row>
    <row r="2635" spans="1:9" hidden="1">
      <c r="A2635" t="s">
        <v>4272</v>
      </c>
      <c r="B2635" t="s">
        <v>2853</v>
      </c>
      <c r="C2635" t="s">
        <v>104</v>
      </c>
      <c r="D2635" t="s">
        <v>105</v>
      </c>
      <c r="E2635" t="s">
        <v>16007</v>
      </c>
      <c r="F2635" s="2">
        <v>301</v>
      </c>
      <c r="G2635" s="1">
        <v>41928</v>
      </c>
      <c r="H2635">
        <v>38876</v>
      </c>
      <c r="I2635">
        <v>48073.35</v>
      </c>
    </row>
    <row r="2636" spans="1:9" hidden="1">
      <c r="A2636" t="s">
        <v>4273</v>
      </c>
      <c r="B2636" t="s">
        <v>114</v>
      </c>
      <c r="C2636" t="s">
        <v>1410</v>
      </c>
      <c r="D2636" t="s">
        <v>1411</v>
      </c>
      <c r="E2636" t="s">
        <v>15994</v>
      </c>
      <c r="F2636" s="2">
        <v>553</v>
      </c>
      <c r="G2636" s="1">
        <v>43659</v>
      </c>
      <c r="H2636">
        <v>31256</v>
      </c>
    </row>
    <row r="2637" spans="1:9" hidden="1">
      <c r="A2637" t="s">
        <v>4274</v>
      </c>
      <c r="B2637" t="s">
        <v>409</v>
      </c>
      <c r="C2637" t="s">
        <v>1858</v>
      </c>
      <c r="D2637" t="s">
        <v>1859</v>
      </c>
      <c r="E2637" t="s">
        <v>16001</v>
      </c>
      <c r="F2637" s="2">
        <v>151</v>
      </c>
      <c r="G2637" s="1">
        <v>39428</v>
      </c>
      <c r="H2637">
        <v>69980</v>
      </c>
      <c r="I2637">
        <v>94590.16</v>
      </c>
    </row>
    <row r="2638" spans="1:9">
      <c r="A2638" t="s">
        <v>4275</v>
      </c>
      <c r="B2638" t="s">
        <v>233</v>
      </c>
      <c r="C2638" t="s">
        <v>234</v>
      </c>
      <c r="D2638" t="s">
        <v>235</v>
      </c>
      <c r="E2638" t="s">
        <v>15997</v>
      </c>
      <c r="F2638" s="2">
        <v>372</v>
      </c>
      <c r="G2638" s="1">
        <v>40385</v>
      </c>
      <c r="H2638">
        <v>50928</v>
      </c>
      <c r="I2638">
        <v>54429.51</v>
      </c>
    </row>
    <row r="2639" spans="1:9" hidden="1">
      <c r="A2639" t="s">
        <v>4276</v>
      </c>
      <c r="B2639" t="s">
        <v>4277</v>
      </c>
      <c r="C2639" t="s">
        <v>1779</v>
      </c>
      <c r="D2639" t="s">
        <v>1780</v>
      </c>
      <c r="E2639" t="s">
        <v>16018</v>
      </c>
      <c r="F2639" s="2">
        <v>3</v>
      </c>
      <c r="G2639" s="1">
        <v>41869</v>
      </c>
      <c r="H2639">
        <v>65897</v>
      </c>
      <c r="I2639">
        <v>66377.490000000005</v>
      </c>
    </row>
    <row r="2640" spans="1:9">
      <c r="A2640" t="s">
        <v>4278</v>
      </c>
      <c r="B2640" t="s">
        <v>165</v>
      </c>
      <c r="C2640" t="s">
        <v>480</v>
      </c>
      <c r="D2640" t="s">
        <v>481</v>
      </c>
      <c r="E2640" t="s">
        <v>15997</v>
      </c>
      <c r="F2640" s="2">
        <v>408</v>
      </c>
      <c r="G2640" s="1">
        <v>40946</v>
      </c>
      <c r="H2640">
        <v>77635</v>
      </c>
      <c r="I2640">
        <v>74225.73</v>
      </c>
    </row>
    <row r="2641" spans="1:9" hidden="1">
      <c r="A2641" t="s">
        <v>4279</v>
      </c>
      <c r="B2641" t="s">
        <v>1091</v>
      </c>
      <c r="C2641" t="s">
        <v>134</v>
      </c>
      <c r="D2641" t="s">
        <v>135</v>
      </c>
      <c r="E2641" t="s">
        <v>16012</v>
      </c>
      <c r="F2641" s="2">
        <v>3</v>
      </c>
      <c r="G2641" s="1">
        <v>43146</v>
      </c>
      <c r="H2641">
        <v>37741</v>
      </c>
      <c r="I2641">
        <v>36992.65</v>
      </c>
    </row>
    <row r="2642" spans="1:9" hidden="1">
      <c r="A2642" t="s">
        <v>4280</v>
      </c>
      <c r="B2642" t="s">
        <v>881</v>
      </c>
      <c r="C2642" t="s">
        <v>348</v>
      </c>
      <c r="D2642" t="s">
        <v>349</v>
      </c>
      <c r="E2642" t="s">
        <v>16001</v>
      </c>
      <c r="F2642" s="2">
        <v>461</v>
      </c>
      <c r="G2642" s="1">
        <v>42158</v>
      </c>
      <c r="H2642">
        <v>70698</v>
      </c>
      <c r="I2642">
        <v>65925.63</v>
      </c>
    </row>
    <row r="2643" spans="1:9">
      <c r="A2643" t="s">
        <v>4281</v>
      </c>
      <c r="B2643" t="s">
        <v>165</v>
      </c>
      <c r="C2643" t="s">
        <v>783</v>
      </c>
      <c r="D2643" t="s">
        <v>784</v>
      </c>
      <c r="E2643" t="s">
        <v>15997</v>
      </c>
      <c r="F2643" s="2">
        <v>35</v>
      </c>
      <c r="G2643" s="1">
        <v>42675</v>
      </c>
      <c r="H2643">
        <v>55526</v>
      </c>
      <c r="I2643">
        <v>57939.38</v>
      </c>
    </row>
    <row r="2644" spans="1:9" hidden="1">
      <c r="A2644" t="s">
        <v>4282</v>
      </c>
      <c r="B2644" t="s">
        <v>862</v>
      </c>
      <c r="C2644" t="s">
        <v>398</v>
      </c>
      <c r="D2644" t="s">
        <v>399</v>
      </c>
      <c r="E2644" t="s">
        <v>16007</v>
      </c>
      <c r="F2644" s="2">
        <v>302</v>
      </c>
      <c r="G2644" s="1">
        <v>40864</v>
      </c>
      <c r="H2644">
        <v>44764</v>
      </c>
      <c r="I2644">
        <v>49547.98</v>
      </c>
    </row>
    <row r="2645" spans="1:9" hidden="1">
      <c r="A2645" t="s">
        <v>4283</v>
      </c>
      <c r="B2645" t="s">
        <v>2523</v>
      </c>
      <c r="C2645" t="s">
        <v>3584</v>
      </c>
      <c r="D2645" t="s">
        <v>3585</v>
      </c>
      <c r="E2645" t="s">
        <v>16006</v>
      </c>
      <c r="F2645" s="2">
        <v>16</v>
      </c>
      <c r="G2645" s="1">
        <v>41939</v>
      </c>
      <c r="H2645">
        <v>81017</v>
      </c>
      <c r="I2645">
        <v>81099.360000000001</v>
      </c>
    </row>
    <row r="2646" spans="1:9" hidden="1">
      <c r="A2646" t="s">
        <v>4284</v>
      </c>
      <c r="B2646" t="s">
        <v>409</v>
      </c>
      <c r="C2646" t="s">
        <v>410</v>
      </c>
      <c r="D2646" t="s">
        <v>411</v>
      </c>
      <c r="E2646" t="s">
        <v>16001</v>
      </c>
      <c r="F2646" s="2">
        <v>201</v>
      </c>
      <c r="G2646" s="1">
        <v>42523</v>
      </c>
      <c r="H2646">
        <v>41905</v>
      </c>
      <c r="I2646">
        <v>30682.78</v>
      </c>
    </row>
    <row r="2647" spans="1:9" hidden="1">
      <c r="A2647" t="s">
        <v>4285</v>
      </c>
      <c r="B2647" t="s">
        <v>114</v>
      </c>
      <c r="C2647" t="s">
        <v>1132</v>
      </c>
      <c r="D2647" t="s">
        <v>1133</v>
      </c>
      <c r="E2647" t="s">
        <v>15994</v>
      </c>
      <c r="F2647" s="2">
        <v>638</v>
      </c>
      <c r="G2647" s="1">
        <v>36421</v>
      </c>
      <c r="H2647">
        <v>34247</v>
      </c>
      <c r="I2647">
        <v>33399.14</v>
      </c>
    </row>
    <row r="2648" spans="1:9">
      <c r="A2648" t="s">
        <v>4286</v>
      </c>
      <c r="B2648" t="s">
        <v>20</v>
      </c>
      <c r="C2648" t="s">
        <v>1218</v>
      </c>
      <c r="D2648" t="s">
        <v>1219</v>
      </c>
      <c r="E2648" t="s">
        <v>15997</v>
      </c>
      <c r="F2648" s="2">
        <v>223</v>
      </c>
      <c r="G2648" s="1">
        <v>38042</v>
      </c>
      <c r="H2648">
        <v>84838</v>
      </c>
      <c r="I2648">
        <v>96801.72</v>
      </c>
    </row>
    <row r="2649" spans="1:9" hidden="1">
      <c r="A2649" t="s">
        <v>4287</v>
      </c>
      <c r="B2649" t="s">
        <v>1814</v>
      </c>
      <c r="C2649" t="s">
        <v>1541</v>
      </c>
      <c r="D2649" t="s">
        <v>1542</v>
      </c>
      <c r="E2649" t="s">
        <v>16001</v>
      </c>
      <c r="F2649" s="2">
        <v>3</v>
      </c>
      <c r="G2649" s="1">
        <v>35298</v>
      </c>
      <c r="H2649">
        <v>78763</v>
      </c>
      <c r="I2649">
        <v>92064.63</v>
      </c>
    </row>
    <row r="2650" spans="1:9" hidden="1">
      <c r="A2650" t="s">
        <v>4288</v>
      </c>
      <c r="B2650" t="s">
        <v>634</v>
      </c>
      <c r="C2650" t="s">
        <v>3837</v>
      </c>
      <c r="D2650" t="s">
        <v>3838</v>
      </c>
      <c r="E2650" t="s">
        <v>16010</v>
      </c>
      <c r="F2650" s="2">
        <v>410</v>
      </c>
      <c r="G2650" s="1">
        <v>28283</v>
      </c>
      <c r="H2650">
        <v>50415</v>
      </c>
      <c r="I2650">
        <v>79742.41</v>
      </c>
    </row>
    <row r="2651" spans="1:9" hidden="1">
      <c r="A2651" t="s">
        <v>4289</v>
      </c>
      <c r="B2651" t="s">
        <v>857</v>
      </c>
      <c r="C2651" t="s">
        <v>157</v>
      </c>
      <c r="D2651" t="s">
        <v>158</v>
      </c>
      <c r="E2651" t="s">
        <v>16014</v>
      </c>
      <c r="F2651" s="2">
        <v>1</v>
      </c>
      <c r="G2651" s="1">
        <v>39216</v>
      </c>
      <c r="H2651">
        <v>102000</v>
      </c>
      <c r="I2651">
        <v>70222.649999999994</v>
      </c>
    </row>
    <row r="2652" spans="1:9" hidden="1">
      <c r="A2652" t="s">
        <v>4290</v>
      </c>
      <c r="B2652" t="s">
        <v>203</v>
      </c>
      <c r="C2652" t="s">
        <v>1250</v>
      </c>
      <c r="D2652" t="s">
        <v>1251</v>
      </c>
      <c r="E2652" t="s">
        <v>16010</v>
      </c>
      <c r="F2652" s="2">
        <v>507</v>
      </c>
      <c r="G2652" s="1">
        <v>31208</v>
      </c>
      <c r="H2652">
        <v>51799</v>
      </c>
      <c r="I2652">
        <v>61458.400000000001</v>
      </c>
    </row>
    <row r="2653" spans="1:9" hidden="1">
      <c r="A2653" t="s">
        <v>4291</v>
      </c>
      <c r="B2653" t="s">
        <v>286</v>
      </c>
      <c r="C2653" t="s">
        <v>702</v>
      </c>
      <c r="D2653" t="s">
        <v>703</v>
      </c>
      <c r="E2653" t="s">
        <v>16010</v>
      </c>
      <c r="F2653" s="2">
        <v>104</v>
      </c>
      <c r="G2653" s="1">
        <v>39489</v>
      </c>
      <c r="H2653">
        <v>56192</v>
      </c>
      <c r="I2653">
        <v>61484.9</v>
      </c>
    </row>
    <row r="2654" spans="1:9">
      <c r="A2654" t="s">
        <v>4292</v>
      </c>
      <c r="B2654" t="s">
        <v>165</v>
      </c>
      <c r="C2654" t="s">
        <v>3480</v>
      </c>
      <c r="D2654" t="s">
        <v>3481</v>
      </c>
      <c r="E2654" t="s">
        <v>15997</v>
      </c>
      <c r="F2654" s="2">
        <v>65</v>
      </c>
      <c r="G2654" s="1">
        <v>37306</v>
      </c>
      <c r="H2654">
        <v>88464</v>
      </c>
      <c r="I2654">
        <v>87597.09</v>
      </c>
    </row>
    <row r="2655" spans="1:9" hidden="1">
      <c r="A2655" t="s">
        <v>4293</v>
      </c>
      <c r="B2655" t="s">
        <v>89</v>
      </c>
      <c r="C2655" t="s">
        <v>460</v>
      </c>
      <c r="D2655" t="s">
        <v>461</v>
      </c>
      <c r="E2655" t="s">
        <v>15994</v>
      </c>
      <c r="F2655" s="2">
        <v>205</v>
      </c>
      <c r="G2655" s="1">
        <v>43575</v>
      </c>
      <c r="H2655">
        <v>29120</v>
      </c>
      <c r="I2655">
        <v>3902.16</v>
      </c>
    </row>
    <row r="2656" spans="1:9">
      <c r="A2656" t="s">
        <v>4294</v>
      </c>
      <c r="B2656" t="s">
        <v>428</v>
      </c>
      <c r="C2656" t="s">
        <v>717</v>
      </c>
      <c r="D2656" t="s">
        <v>718</v>
      </c>
      <c r="E2656" t="s">
        <v>15997</v>
      </c>
      <c r="F2656" s="2">
        <v>386</v>
      </c>
      <c r="G2656" s="1">
        <v>42731</v>
      </c>
      <c r="H2656">
        <v>110444</v>
      </c>
      <c r="I2656">
        <v>110265.72</v>
      </c>
    </row>
    <row r="2657" spans="1:9" hidden="1">
      <c r="A2657" t="s">
        <v>4295</v>
      </c>
      <c r="B2657" t="s">
        <v>2804</v>
      </c>
      <c r="C2657" t="s">
        <v>348</v>
      </c>
      <c r="D2657" t="s">
        <v>349</v>
      </c>
      <c r="E2657" t="s">
        <v>16001</v>
      </c>
      <c r="F2657" s="2">
        <v>461</v>
      </c>
      <c r="G2657" s="1">
        <v>36978</v>
      </c>
      <c r="H2657">
        <v>84177</v>
      </c>
      <c r="I2657">
        <v>99221.22</v>
      </c>
    </row>
    <row r="2658" spans="1:9" hidden="1">
      <c r="A2658" t="s">
        <v>4296</v>
      </c>
      <c r="B2658" t="s">
        <v>4297</v>
      </c>
      <c r="C2658" t="s">
        <v>672</v>
      </c>
      <c r="D2658" t="s">
        <v>673</v>
      </c>
      <c r="E2658" t="s">
        <v>16002</v>
      </c>
      <c r="F2658" s="2">
        <v>1</v>
      </c>
      <c r="G2658" s="1">
        <v>35663</v>
      </c>
      <c r="H2658">
        <v>97458</v>
      </c>
      <c r="I2658">
        <v>94144.639999999999</v>
      </c>
    </row>
    <row r="2659" spans="1:9" hidden="1">
      <c r="A2659" t="s">
        <v>4298</v>
      </c>
      <c r="B2659" t="s">
        <v>28</v>
      </c>
      <c r="C2659" t="s">
        <v>66</v>
      </c>
      <c r="D2659" t="s">
        <v>67</v>
      </c>
      <c r="E2659" t="s">
        <v>16005</v>
      </c>
      <c r="F2659" s="2">
        <v>5</v>
      </c>
      <c r="G2659" s="1">
        <v>42171</v>
      </c>
      <c r="H2659">
        <v>24960</v>
      </c>
      <c r="I2659">
        <v>10689.96</v>
      </c>
    </row>
    <row r="2660" spans="1:9" hidden="1">
      <c r="A2660" t="s">
        <v>4299</v>
      </c>
      <c r="B2660" t="s">
        <v>4300</v>
      </c>
      <c r="C2660" t="s">
        <v>645</v>
      </c>
      <c r="D2660" t="s">
        <v>646</v>
      </c>
      <c r="E2660" t="s">
        <v>16032</v>
      </c>
      <c r="F2660" s="2">
        <v>401</v>
      </c>
      <c r="G2660" s="1">
        <v>31456</v>
      </c>
      <c r="H2660">
        <v>51799</v>
      </c>
      <c r="I2660">
        <v>52522.69</v>
      </c>
    </row>
    <row r="2661" spans="1:9" hidden="1">
      <c r="A2661" t="s">
        <v>4301</v>
      </c>
      <c r="B2661" t="s">
        <v>1435</v>
      </c>
      <c r="C2661" t="s">
        <v>1436</v>
      </c>
      <c r="D2661" t="s">
        <v>1437</v>
      </c>
      <c r="E2661" t="s">
        <v>15994</v>
      </c>
      <c r="F2661" s="2">
        <v>402</v>
      </c>
      <c r="G2661" s="1">
        <v>29780</v>
      </c>
      <c r="H2661">
        <v>63751</v>
      </c>
      <c r="I2661">
        <v>66535.67</v>
      </c>
    </row>
    <row r="2662" spans="1:9" hidden="1">
      <c r="A2662" t="s">
        <v>4302</v>
      </c>
      <c r="B2662" t="s">
        <v>414</v>
      </c>
      <c r="C2662" t="s">
        <v>477</v>
      </c>
      <c r="D2662" t="s">
        <v>478</v>
      </c>
      <c r="E2662" t="s">
        <v>16027</v>
      </c>
      <c r="F2662" s="2">
        <v>1</v>
      </c>
      <c r="G2662" s="1">
        <v>42072</v>
      </c>
      <c r="H2662">
        <v>60655</v>
      </c>
      <c r="I2662">
        <v>48990.67</v>
      </c>
    </row>
    <row r="2663" spans="1:9" hidden="1">
      <c r="A2663" t="s">
        <v>4303</v>
      </c>
      <c r="B2663" t="s">
        <v>1408</v>
      </c>
      <c r="C2663" t="s">
        <v>4304</v>
      </c>
      <c r="D2663" t="s">
        <v>4305</v>
      </c>
      <c r="E2663" t="s">
        <v>15995</v>
      </c>
      <c r="F2663" s="2">
        <v>27</v>
      </c>
      <c r="G2663" s="1">
        <v>43535</v>
      </c>
      <c r="H2663">
        <v>36000</v>
      </c>
      <c r="I2663">
        <v>9691.9599999999991</v>
      </c>
    </row>
    <row r="2664" spans="1:9" hidden="1">
      <c r="A2664" t="s">
        <v>4306</v>
      </c>
      <c r="B2664" t="s">
        <v>678</v>
      </c>
      <c r="C2664" t="s">
        <v>1048</v>
      </c>
      <c r="D2664" t="s">
        <v>1049</v>
      </c>
      <c r="E2664" t="s">
        <v>16002</v>
      </c>
      <c r="F2664" s="2">
        <v>2</v>
      </c>
      <c r="G2664" s="1">
        <v>38869</v>
      </c>
      <c r="H2664">
        <v>51211</v>
      </c>
      <c r="I2664">
        <v>53642.21</v>
      </c>
    </row>
    <row r="2665" spans="1:9" hidden="1">
      <c r="A2665" t="s">
        <v>4307</v>
      </c>
      <c r="B2665" t="s">
        <v>397</v>
      </c>
      <c r="C2665" t="s">
        <v>398</v>
      </c>
      <c r="D2665" t="s">
        <v>399</v>
      </c>
      <c r="E2665" t="s">
        <v>16007</v>
      </c>
      <c r="F2665" s="2">
        <v>302</v>
      </c>
      <c r="G2665" s="1">
        <v>31512</v>
      </c>
      <c r="H2665">
        <v>65599</v>
      </c>
      <c r="I2665">
        <v>93133.79</v>
      </c>
    </row>
    <row r="2666" spans="1:9" hidden="1">
      <c r="A2666" t="s">
        <v>4308</v>
      </c>
      <c r="B2666" t="s">
        <v>2969</v>
      </c>
      <c r="C2666" t="s">
        <v>229</v>
      </c>
      <c r="D2666" t="s">
        <v>230</v>
      </c>
      <c r="E2666" t="s">
        <v>15994</v>
      </c>
      <c r="F2666" s="2">
        <v>209</v>
      </c>
      <c r="G2666" s="1">
        <v>41783</v>
      </c>
      <c r="H2666">
        <v>34993</v>
      </c>
      <c r="I2666">
        <v>36092.370000000003</v>
      </c>
    </row>
    <row r="2667" spans="1:9" hidden="1">
      <c r="A2667" t="s">
        <v>4309</v>
      </c>
      <c r="B2667" t="s">
        <v>36</v>
      </c>
      <c r="C2667" t="s">
        <v>511</v>
      </c>
      <c r="D2667" t="s">
        <v>512</v>
      </c>
      <c r="E2667" t="s">
        <v>16001</v>
      </c>
      <c r="F2667" s="2">
        <v>147</v>
      </c>
      <c r="G2667" s="1">
        <v>31320</v>
      </c>
      <c r="H2667">
        <v>84065</v>
      </c>
      <c r="I2667">
        <v>87751.28</v>
      </c>
    </row>
    <row r="2668" spans="1:9">
      <c r="A2668" t="s">
        <v>4310</v>
      </c>
      <c r="B2668" t="s">
        <v>20</v>
      </c>
      <c r="C2668" t="s">
        <v>406</v>
      </c>
      <c r="D2668" t="s">
        <v>407</v>
      </c>
      <c r="E2668" t="s">
        <v>15997</v>
      </c>
      <c r="F2668" s="2">
        <v>308</v>
      </c>
      <c r="G2668" s="1">
        <v>35097</v>
      </c>
      <c r="H2668">
        <v>91008</v>
      </c>
      <c r="I2668">
        <v>119616.23</v>
      </c>
    </row>
    <row r="2669" spans="1:9" hidden="1">
      <c r="A2669" t="s">
        <v>4311</v>
      </c>
      <c r="B2669" t="s">
        <v>4312</v>
      </c>
      <c r="C2669" t="s">
        <v>3015</v>
      </c>
      <c r="D2669" t="s">
        <v>3016</v>
      </c>
      <c r="E2669" t="s">
        <v>16029</v>
      </c>
      <c r="F2669" s="2">
        <v>14</v>
      </c>
      <c r="G2669" s="1">
        <v>43454</v>
      </c>
      <c r="H2669">
        <v>32665</v>
      </c>
      <c r="I2669">
        <v>16652.46</v>
      </c>
    </row>
    <row r="2670" spans="1:9" hidden="1">
      <c r="A2670" t="s">
        <v>4313</v>
      </c>
      <c r="B2670" t="s">
        <v>1035</v>
      </c>
      <c r="C2670" t="s">
        <v>1226</v>
      </c>
      <c r="D2670" t="s">
        <v>1227</v>
      </c>
      <c r="E2670" t="s">
        <v>16001</v>
      </c>
      <c r="F2670" s="2">
        <v>121</v>
      </c>
      <c r="G2670" s="1">
        <v>30172</v>
      </c>
      <c r="H2670">
        <v>94635</v>
      </c>
      <c r="I2670">
        <v>115822.99</v>
      </c>
    </row>
    <row r="2671" spans="1:9" hidden="1">
      <c r="A2671" t="s">
        <v>4314</v>
      </c>
      <c r="B2671" t="s">
        <v>114</v>
      </c>
      <c r="C2671" t="s">
        <v>635</v>
      </c>
      <c r="D2671" t="s">
        <v>636</v>
      </c>
      <c r="E2671" t="s">
        <v>15994</v>
      </c>
      <c r="F2671" s="2">
        <v>602</v>
      </c>
      <c r="G2671" s="1">
        <v>42275</v>
      </c>
      <c r="H2671">
        <v>31720</v>
      </c>
      <c r="I2671">
        <v>48575.11</v>
      </c>
    </row>
    <row r="2672" spans="1:9" hidden="1">
      <c r="A2672" t="s">
        <v>4315</v>
      </c>
      <c r="B2672" t="s">
        <v>1054</v>
      </c>
      <c r="C2672" t="s">
        <v>1055</v>
      </c>
      <c r="D2672" t="s">
        <v>1056</v>
      </c>
      <c r="E2672" t="s">
        <v>16004</v>
      </c>
      <c r="F2672" s="2">
        <v>531</v>
      </c>
      <c r="G2672" s="1">
        <v>41827</v>
      </c>
      <c r="H2672">
        <v>47828</v>
      </c>
      <c r="I2672">
        <v>49139.05</v>
      </c>
    </row>
    <row r="2673" spans="1:9" hidden="1">
      <c r="A2673" t="s">
        <v>4316</v>
      </c>
      <c r="B2673" t="s">
        <v>2220</v>
      </c>
      <c r="C2673" t="s">
        <v>377</v>
      </c>
      <c r="D2673" t="s">
        <v>378</v>
      </c>
      <c r="E2673" t="s">
        <v>15994</v>
      </c>
      <c r="F2673" s="2">
        <v>212</v>
      </c>
      <c r="G2673" s="1">
        <v>37207</v>
      </c>
      <c r="H2673">
        <v>56322</v>
      </c>
      <c r="I2673">
        <v>57881.27</v>
      </c>
    </row>
    <row r="2674" spans="1:9" hidden="1">
      <c r="A2674" t="s">
        <v>4317</v>
      </c>
      <c r="B2674" t="s">
        <v>720</v>
      </c>
      <c r="C2674" t="s">
        <v>362</v>
      </c>
      <c r="D2674" t="s">
        <v>363</v>
      </c>
      <c r="E2674" t="s">
        <v>16023</v>
      </c>
      <c r="F2674" s="2">
        <v>112</v>
      </c>
      <c r="G2674" s="1">
        <v>42907</v>
      </c>
      <c r="H2674">
        <v>32739</v>
      </c>
      <c r="I2674">
        <v>2893.1</v>
      </c>
    </row>
    <row r="2675" spans="1:9" hidden="1">
      <c r="A2675" t="s">
        <v>4317</v>
      </c>
      <c r="B2675" t="s">
        <v>1119</v>
      </c>
      <c r="C2675" t="s">
        <v>141</v>
      </c>
      <c r="D2675" t="s">
        <v>142</v>
      </c>
      <c r="E2675" t="s">
        <v>16004</v>
      </c>
      <c r="F2675" s="2">
        <v>102</v>
      </c>
      <c r="G2675" s="1">
        <v>39264</v>
      </c>
      <c r="H2675">
        <v>29162</v>
      </c>
      <c r="I2675">
        <v>29277.9</v>
      </c>
    </row>
    <row r="2676" spans="1:9" hidden="1">
      <c r="A2676" t="s">
        <v>4318</v>
      </c>
      <c r="B2676" t="s">
        <v>2640</v>
      </c>
      <c r="C2676" t="s">
        <v>4319</v>
      </c>
      <c r="D2676" t="s">
        <v>4320</v>
      </c>
      <c r="E2676" t="s">
        <v>16022</v>
      </c>
      <c r="F2676" s="2">
        <v>10</v>
      </c>
      <c r="G2676" s="1">
        <v>33243</v>
      </c>
      <c r="H2676">
        <v>45167</v>
      </c>
      <c r="I2676">
        <v>52399.87</v>
      </c>
    </row>
    <row r="2677" spans="1:9" hidden="1">
      <c r="A2677" t="s">
        <v>4321</v>
      </c>
      <c r="B2677" t="s">
        <v>4322</v>
      </c>
      <c r="C2677" t="s">
        <v>1076</v>
      </c>
      <c r="D2677" t="s">
        <v>1077</v>
      </c>
      <c r="E2677" t="s">
        <v>16007</v>
      </c>
      <c r="F2677" s="2">
        <v>100</v>
      </c>
      <c r="G2677" s="1">
        <v>42768</v>
      </c>
      <c r="H2677">
        <v>65000</v>
      </c>
      <c r="I2677">
        <v>63898.12</v>
      </c>
    </row>
    <row r="2678" spans="1:9" hidden="1">
      <c r="A2678" t="s">
        <v>4323</v>
      </c>
      <c r="B2678" t="s">
        <v>579</v>
      </c>
      <c r="C2678" t="s">
        <v>477</v>
      </c>
      <c r="D2678" t="s">
        <v>478</v>
      </c>
      <c r="E2678" t="s">
        <v>16027</v>
      </c>
      <c r="F2678" s="2">
        <v>1</v>
      </c>
      <c r="G2678" s="1">
        <v>40784</v>
      </c>
      <c r="H2678">
        <v>49612</v>
      </c>
      <c r="I2678">
        <v>49574.27</v>
      </c>
    </row>
    <row r="2679" spans="1:9" hidden="1">
      <c r="A2679" t="s">
        <v>4324</v>
      </c>
      <c r="B2679" t="s">
        <v>1628</v>
      </c>
      <c r="C2679" t="s">
        <v>104</v>
      </c>
      <c r="D2679" t="s">
        <v>105</v>
      </c>
      <c r="E2679" t="s">
        <v>16007</v>
      </c>
      <c r="F2679" s="2">
        <v>301</v>
      </c>
      <c r="G2679" s="1">
        <v>43640</v>
      </c>
      <c r="H2679">
        <v>24960</v>
      </c>
    </row>
    <row r="2680" spans="1:9" hidden="1">
      <c r="A2680" t="s">
        <v>4325</v>
      </c>
      <c r="B2680" t="s">
        <v>668</v>
      </c>
      <c r="C2680" t="s">
        <v>104</v>
      </c>
      <c r="D2680" t="s">
        <v>105</v>
      </c>
      <c r="E2680" t="s">
        <v>16007</v>
      </c>
      <c r="F2680" s="2">
        <v>301</v>
      </c>
      <c r="G2680" s="1">
        <v>42922</v>
      </c>
      <c r="H2680">
        <v>40730</v>
      </c>
      <c r="I2680">
        <v>55876.73</v>
      </c>
    </row>
    <row r="2681" spans="1:9" hidden="1">
      <c r="A2681" t="s">
        <v>4326</v>
      </c>
      <c r="B2681" t="s">
        <v>356</v>
      </c>
      <c r="C2681" t="s">
        <v>377</v>
      </c>
      <c r="D2681" t="s">
        <v>378</v>
      </c>
      <c r="E2681" t="s">
        <v>15994</v>
      </c>
      <c r="F2681" s="2">
        <v>212</v>
      </c>
      <c r="G2681" s="1">
        <v>32461</v>
      </c>
      <c r="H2681">
        <v>53487</v>
      </c>
      <c r="I2681">
        <v>73838.350000000006</v>
      </c>
    </row>
    <row r="2682" spans="1:9" hidden="1">
      <c r="A2682" t="s">
        <v>4327</v>
      </c>
      <c r="B2682" t="s">
        <v>720</v>
      </c>
      <c r="C2682" t="s">
        <v>2597</v>
      </c>
      <c r="D2682" t="s">
        <v>2598</v>
      </c>
      <c r="E2682" t="s">
        <v>16026</v>
      </c>
      <c r="F2682" s="2">
        <v>114</v>
      </c>
      <c r="G2682" s="1">
        <v>43642</v>
      </c>
      <c r="H2682">
        <v>30701</v>
      </c>
    </row>
    <row r="2683" spans="1:9" hidden="1">
      <c r="A2683" t="s">
        <v>4327</v>
      </c>
      <c r="B2683" t="s">
        <v>1119</v>
      </c>
      <c r="C2683" t="s">
        <v>2434</v>
      </c>
      <c r="D2683" t="s">
        <v>2435</v>
      </c>
      <c r="E2683" t="s">
        <v>16004</v>
      </c>
      <c r="F2683" s="2">
        <v>104</v>
      </c>
      <c r="G2683" s="1">
        <v>43419</v>
      </c>
      <c r="H2683">
        <v>26543</v>
      </c>
      <c r="I2683">
        <v>17080.87</v>
      </c>
    </row>
    <row r="2684" spans="1:9" hidden="1">
      <c r="A2684" t="s">
        <v>4328</v>
      </c>
      <c r="B2684" t="s">
        <v>89</v>
      </c>
      <c r="C2684" t="s">
        <v>90</v>
      </c>
      <c r="D2684" t="s">
        <v>91</v>
      </c>
      <c r="E2684" t="s">
        <v>16005</v>
      </c>
      <c r="F2684" s="2">
        <v>15</v>
      </c>
      <c r="G2684" s="1">
        <v>39620</v>
      </c>
      <c r="H2684">
        <v>24960</v>
      </c>
    </row>
    <row r="2685" spans="1:9" hidden="1">
      <c r="A2685" t="s">
        <v>4329</v>
      </c>
      <c r="B2685" t="s">
        <v>28</v>
      </c>
      <c r="C2685" t="s">
        <v>111</v>
      </c>
      <c r="D2685" t="s">
        <v>112</v>
      </c>
      <c r="E2685" t="s">
        <v>16005</v>
      </c>
      <c r="F2685" s="2">
        <v>9</v>
      </c>
      <c r="G2685" s="1">
        <v>42902</v>
      </c>
      <c r="H2685">
        <v>27040</v>
      </c>
      <c r="I2685">
        <v>13842.79</v>
      </c>
    </row>
    <row r="2686" spans="1:9" hidden="1">
      <c r="A2686" t="s">
        <v>4330</v>
      </c>
      <c r="B2686" t="s">
        <v>2473</v>
      </c>
      <c r="C2686" t="s">
        <v>188</v>
      </c>
      <c r="D2686" t="s">
        <v>189</v>
      </c>
      <c r="E2686" t="s">
        <v>16010</v>
      </c>
      <c r="F2686" s="2">
        <v>506</v>
      </c>
      <c r="G2686" s="1">
        <v>38965</v>
      </c>
      <c r="H2686">
        <v>46395</v>
      </c>
      <c r="I2686">
        <v>62642.87</v>
      </c>
    </row>
    <row r="2687" spans="1:9" hidden="1">
      <c r="A2687" t="s">
        <v>4331</v>
      </c>
      <c r="B2687" t="s">
        <v>338</v>
      </c>
      <c r="C2687" t="s">
        <v>145</v>
      </c>
      <c r="D2687" t="s">
        <v>146</v>
      </c>
      <c r="E2687" t="s">
        <v>16010</v>
      </c>
      <c r="F2687" s="2">
        <v>300</v>
      </c>
      <c r="G2687" s="1">
        <v>36871</v>
      </c>
      <c r="H2687">
        <v>53984</v>
      </c>
      <c r="I2687">
        <v>56199.05</v>
      </c>
    </row>
    <row r="2688" spans="1:9" hidden="1">
      <c r="A2688" t="s">
        <v>4332</v>
      </c>
      <c r="B2688" t="s">
        <v>244</v>
      </c>
      <c r="C2688" t="s">
        <v>4333</v>
      </c>
      <c r="D2688" t="s">
        <v>4334</v>
      </c>
      <c r="E2688" t="s">
        <v>16017</v>
      </c>
      <c r="F2688" s="2">
        <v>900</v>
      </c>
      <c r="G2688" s="1">
        <v>28590</v>
      </c>
      <c r="H2688">
        <v>12838</v>
      </c>
      <c r="I2688">
        <v>12744.22</v>
      </c>
    </row>
    <row r="2689" spans="1:9" hidden="1">
      <c r="A2689" t="s">
        <v>4335</v>
      </c>
      <c r="B2689" t="s">
        <v>114</v>
      </c>
      <c r="C2689" t="s">
        <v>2389</v>
      </c>
      <c r="D2689" t="s">
        <v>2390</v>
      </c>
      <c r="E2689" t="s">
        <v>15994</v>
      </c>
      <c r="F2689" s="2">
        <v>303</v>
      </c>
      <c r="G2689" s="1">
        <v>39503</v>
      </c>
      <c r="H2689">
        <v>33270</v>
      </c>
      <c r="I2689">
        <v>34768.120000000003</v>
      </c>
    </row>
    <row r="2690" spans="1:9" hidden="1">
      <c r="A2690" t="s">
        <v>4336</v>
      </c>
      <c r="B2690" t="s">
        <v>905</v>
      </c>
      <c r="C2690" t="s">
        <v>906</v>
      </c>
      <c r="D2690" t="s">
        <v>907</v>
      </c>
      <c r="E2690" t="s">
        <v>16015</v>
      </c>
      <c r="F2690" s="2">
        <v>116</v>
      </c>
      <c r="G2690" s="1">
        <v>33380</v>
      </c>
      <c r="H2690">
        <v>46591</v>
      </c>
      <c r="I2690">
        <v>47087.56</v>
      </c>
    </row>
    <row r="2691" spans="1:9" hidden="1">
      <c r="A2691" t="s">
        <v>4337</v>
      </c>
      <c r="B2691" t="s">
        <v>1601</v>
      </c>
      <c r="C2691" t="s">
        <v>2421</v>
      </c>
      <c r="D2691" t="s">
        <v>2422</v>
      </c>
      <c r="E2691" t="s">
        <v>16022</v>
      </c>
      <c r="F2691" s="2">
        <v>5</v>
      </c>
      <c r="G2691" s="1">
        <v>39962</v>
      </c>
      <c r="H2691">
        <v>45044</v>
      </c>
      <c r="I2691">
        <v>51967.07</v>
      </c>
    </row>
    <row r="2692" spans="1:9">
      <c r="A2692" t="s">
        <v>4338</v>
      </c>
      <c r="B2692" t="s">
        <v>1061</v>
      </c>
      <c r="C2692" t="s">
        <v>717</v>
      </c>
      <c r="D2692" t="s">
        <v>718</v>
      </c>
      <c r="E2692" t="s">
        <v>15997</v>
      </c>
      <c r="F2692" s="2">
        <v>386</v>
      </c>
      <c r="G2692" s="1">
        <v>42842</v>
      </c>
      <c r="H2692">
        <v>79510</v>
      </c>
      <c r="I2692">
        <v>76623.009999999995</v>
      </c>
    </row>
    <row r="2693" spans="1:9" hidden="1">
      <c r="A2693" t="s">
        <v>4339</v>
      </c>
      <c r="B2693" t="s">
        <v>271</v>
      </c>
      <c r="C2693" t="s">
        <v>457</v>
      </c>
      <c r="D2693" t="s">
        <v>458</v>
      </c>
      <c r="E2693" t="s">
        <v>16001</v>
      </c>
      <c r="F2693" s="2">
        <v>114</v>
      </c>
      <c r="G2693" s="1">
        <v>37636</v>
      </c>
      <c r="H2693">
        <v>74346</v>
      </c>
      <c r="I2693">
        <v>73016.2</v>
      </c>
    </row>
    <row r="2694" spans="1:9" hidden="1">
      <c r="A2694" t="s">
        <v>4340</v>
      </c>
      <c r="B2694" t="s">
        <v>24</v>
      </c>
      <c r="C2694" t="s">
        <v>1730</v>
      </c>
      <c r="D2694" t="s">
        <v>1731</v>
      </c>
      <c r="E2694" t="s">
        <v>15998</v>
      </c>
      <c r="F2694" s="2">
        <v>6</v>
      </c>
      <c r="G2694" s="1">
        <v>41834</v>
      </c>
      <c r="H2694">
        <v>68600</v>
      </c>
      <c r="I2694">
        <v>66737.17</v>
      </c>
    </row>
    <row r="2695" spans="1:9" hidden="1">
      <c r="A2695" t="s">
        <v>4341</v>
      </c>
      <c r="B2695" t="s">
        <v>489</v>
      </c>
      <c r="C2695" t="s">
        <v>1858</v>
      </c>
      <c r="D2695" t="s">
        <v>1859</v>
      </c>
      <c r="E2695" t="s">
        <v>16001</v>
      </c>
      <c r="F2695" s="2">
        <v>151</v>
      </c>
      <c r="G2695" s="1">
        <v>33133</v>
      </c>
      <c r="H2695">
        <v>81700</v>
      </c>
      <c r="I2695">
        <v>102591.03</v>
      </c>
    </row>
    <row r="2696" spans="1:9" hidden="1">
      <c r="A2696" t="s">
        <v>4342</v>
      </c>
      <c r="B2696" t="s">
        <v>4343</v>
      </c>
      <c r="C2696" t="s">
        <v>49</v>
      </c>
      <c r="D2696" t="s">
        <v>50</v>
      </c>
      <c r="E2696" t="s">
        <v>16003</v>
      </c>
      <c r="F2696" s="2">
        <v>2</v>
      </c>
      <c r="G2696" s="1">
        <v>36680</v>
      </c>
      <c r="H2696">
        <v>29120</v>
      </c>
      <c r="I2696">
        <v>15586.62</v>
      </c>
    </row>
    <row r="2697" spans="1:9" hidden="1">
      <c r="A2697" t="s">
        <v>4344</v>
      </c>
      <c r="B2697" t="s">
        <v>1861</v>
      </c>
      <c r="C2697" t="s">
        <v>1714</v>
      </c>
      <c r="D2697" t="s">
        <v>1715</v>
      </c>
      <c r="E2697" t="s">
        <v>16004</v>
      </c>
      <c r="F2697" s="2">
        <v>42</v>
      </c>
      <c r="G2697" s="1">
        <v>39256</v>
      </c>
      <c r="H2697">
        <v>43088</v>
      </c>
      <c r="I2697">
        <v>48088.91</v>
      </c>
    </row>
    <row r="2698" spans="1:9" hidden="1">
      <c r="A2698" t="s">
        <v>4345</v>
      </c>
      <c r="B2698" t="s">
        <v>16</v>
      </c>
      <c r="C2698" t="s">
        <v>17</v>
      </c>
      <c r="D2698" t="s">
        <v>18</v>
      </c>
      <c r="E2698" t="s">
        <v>15996</v>
      </c>
      <c r="F2698" s="2">
        <v>2</v>
      </c>
      <c r="G2698" s="1">
        <v>39176</v>
      </c>
      <c r="H2698">
        <v>67874</v>
      </c>
      <c r="I2698">
        <v>68344.91</v>
      </c>
    </row>
    <row r="2699" spans="1:9" hidden="1">
      <c r="A2699" t="s">
        <v>4346</v>
      </c>
      <c r="B2699" t="s">
        <v>2012</v>
      </c>
      <c r="C2699" t="s">
        <v>219</v>
      </c>
      <c r="D2699" t="s">
        <v>220</v>
      </c>
      <c r="E2699" t="s">
        <v>16015</v>
      </c>
      <c r="F2699" s="2">
        <v>101</v>
      </c>
      <c r="G2699" s="1">
        <v>43227</v>
      </c>
      <c r="H2699">
        <v>60500</v>
      </c>
      <c r="I2699">
        <v>57739.22</v>
      </c>
    </row>
    <row r="2700" spans="1:9" hidden="1">
      <c r="A2700" t="s">
        <v>4347</v>
      </c>
      <c r="B2700" t="s">
        <v>638</v>
      </c>
      <c r="C2700" t="s">
        <v>1222</v>
      </c>
      <c r="D2700" t="s">
        <v>1223</v>
      </c>
      <c r="E2700" t="s">
        <v>16005</v>
      </c>
      <c r="F2700" s="2">
        <v>1</v>
      </c>
      <c r="G2700" s="1">
        <v>41780</v>
      </c>
      <c r="H2700">
        <v>21008</v>
      </c>
      <c r="I2700">
        <v>3708</v>
      </c>
    </row>
    <row r="2701" spans="1:9" hidden="1">
      <c r="A2701" t="s">
        <v>4348</v>
      </c>
      <c r="B2701" t="s">
        <v>2450</v>
      </c>
      <c r="C2701" t="s">
        <v>1422</v>
      </c>
      <c r="D2701" t="s">
        <v>1423</v>
      </c>
      <c r="E2701" t="s">
        <v>16040</v>
      </c>
      <c r="F2701" s="2">
        <v>3</v>
      </c>
      <c r="G2701" s="1">
        <v>31362</v>
      </c>
      <c r="H2701">
        <v>61104</v>
      </c>
      <c r="I2701">
        <v>62560.75</v>
      </c>
    </row>
    <row r="2702" spans="1:9" hidden="1">
      <c r="A2702" t="s">
        <v>4349</v>
      </c>
      <c r="B2702" t="s">
        <v>28</v>
      </c>
      <c r="C2702" t="s">
        <v>90</v>
      </c>
      <c r="D2702" t="s">
        <v>91</v>
      </c>
      <c r="E2702" t="s">
        <v>16005</v>
      </c>
      <c r="F2702" s="2">
        <v>15</v>
      </c>
      <c r="G2702" s="1">
        <v>42552</v>
      </c>
      <c r="H2702">
        <v>31200</v>
      </c>
    </row>
    <row r="2703" spans="1:9" hidden="1">
      <c r="A2703" t="s">
        <v>4350</v>
      </c>
      <c r="B2703" t="s">
        <v>325</v>
      </c>
      <c r="C2703" t="s">
        <v>225</v>
      </c>
      <c r="D2703" t="s">
        <v>226</v>
      </c>
      <c r="E2703" t="s">
        <v>6057</v>
      </c>
      <c r="F2703" s="2">
        <v>1</v>
      </c>
      <c r="G2703" s="1">
        <v>43472</v>
      </c>
      <c r="H2703">
        <v>61900</v>
      </c>
      <c r="I2703">
        <v>26898.43</v>
      </c>
    </row>
    <row r="2704" spans="1:9" hidden="1">
      <c r="A2704" t="s">
        <v>4351</v>
      </c>
      <c r="B2704" t="s">
        <v>634</v>
      </c>
      <c r="C2704" t="s">
        <v>1842</v>
      </c>
      <c r="D2704" t="s">
        <v>1843</v>
      </c>
      <c r="E2704" t="s">
        <v>15994</v>
      </c>
      <c r="F2704" s="2">
        <v>306</v>
      </c>
      <c r="G2704" s="1">
        <v>40504</v>
      </c>
      <c r="H2704">
        <v>39634</v>
      </c>
      <c r="I2704">
        <v>41989.57</v>
      </c>
    </row>
    <row r="2705" spans="1:9">
      <c r="A2705" t="s">
        <v>4352</v>
      </c>
      <c r="B2705" t="s">
        <v>20</v>
      </c>
      <c r="C2705" t="s">
        <v>1595</v>
      </c>
      <c r="D2705" t="s">
        <v>1596</v>
      </c>
      <c r="E2705" t="s">
        <v>15997</v>
      </c>
      <c r="F2705" s="2">
        <v>338</v>
      </c>
      <c r="G2705" s="1">
        <v>37481</v>
      </c>
      <c r="H2705">
        <v>86379</v>
      </c>
      <c r="I2705">
        <v>101161.06</v>
      </c>
    </row>
    <row r="2706" spans="1:9">
      <c r="A2706" t="s">
        <v>4353</v>
      </c>
      <c r="B2706" t="s">
        <v>390</v>
      </c>
      <c r="C2706" t="s">
        <v>1524</v>
      </c>
      <c r="D2706" t="s">
        <v>1525</v>
      </c>
      <c r="E2706" t="s">
        <v>15997</v>
      </c>
      <c r="F2706" s="2">
        <v>364</v>
      </c>
      <c r="G2706" s="1">
        <v>28488</v>
      </c>
      <c r="H2706">
        <v>52700</v>
      </c>
      <c r="I2706">
        <v>59348.71</v>
      </c>
    </row>
    <row r="2707" spans="1:9" hidden="1">
      <c r="A2707" t="s">
        <v>4354</v>
      </c>
      <c r="B2707" t="s">
        <v>356</v>
      </c>
      <c r="C2707" t="s">
        <v>377</v>
      </c>
      <c r="D2707" t="s">
        <v>378</v>
      </c>
      <c r="E2707" t="s">
        <v>15994</v>
      </c>
      <c r="F2707" s="2">
        <v>212</v>
      </c>
      <c r="G2707" s="1">
        <v>38636</v>
      </c>
      <c r="H2707">
        <v>47907</v>
      </c>
      <c r="I2707">
        <v>48611.69</v>
      </c>
    </row>
    <row r="2708" spans="1:9" hidden="1">
      <c r="A2708" t="s">
        <v>4355</v>
      </c>
      <c r="B2708" t="s">
        <v>286</v>
      </c>
      <c r="C2708" t="s">
        <v>204</v>
      </c>
      <c r="D2708" t="s">
        <v>205</v>
      </c>
      <c r="E2708" t="s">
        <v>15994</v>
      </c>
      <c r="F2708" s="2">
        <v>803</v>
      </c>
      <c r="G2708" s="1">
        <v>27512</v>
      </c>
      <c r="H2708">
        <v>73797</v>
      </c>
      <c r="I2708">
        <v>126555.46</v>
      </c>
    </row>
    <row r="2709" spans="1:9" hidden="1">
      <c r="A2709" t="s">
        <v>4356</v>
      </c>
      <c r="B2709" t="s">
        <v>4357</v>
      </c>
      <c r="C2709" t="s">
        <v>314</v>
      </c>
      <c r="D2709" t="s">
        <v>315</v>
      </c>
      <c r="E2709" t="s">
        <v>315</v>
      </c>
      <c r="F2709" s="2">
        <v>1</v>
      </c>
      <c r="G2709" s="1">
        <v>41955</v>
      </c>
      <c r="H2709">
        <v>53134</v>
      </c>
      <c r="I2709">
        <v>52833.75</v>
      </c>
    </row>
    <row r="2710" spans="1:9" hidden="1">
      <c r="A2710" t="s">
        <v>4358</v>
      </c>
      <c r="B2710" t="s">
        <v>244</v>
      </c>
      <c r="C2710" t="s">
        <v>245</v>
      </c>
      <c r="D2710" t="s">
        <v>246</v>
      </c>
      <c r="E2710" t="s">
        <v>16017</v>
      </c>
      <c r="F2710" s="2">
        <v>786</v>
      </c>
      <c r="G2710" s="1">
        <v>36911</v>
      </c>
      <c r="H2710">
        <v>11632</v>
      </c>
      <c r="I2710">
        <v>11143.14</v>
      </c>
    </row>
    <row r="2711" spans="1:9" hidden="1">
      <c r="A2711" t="s">
        <v>4358</v>
      </c>
      <c r="B2711" t="s">
        <v>28</v>
      </c>
      <c r="C2711" t="s">
        <v>1222</v>
      </c>
      <c r="D2711" t="s">
        <v>1223</v>
      </c>
      <c r="E2711" t="s">
        <v>16005</v>
      </c>
      <c r="F2711" s="2">
        <v>1</v>
      </c>
      <c r="G2711" s="1">
        <v>38889</v>
      </c>
      <c r="H2711">
        <v>21008</v>
      </c>
      <c r="I2711">
        <v>8452.65</v>
      </c>
    </row>
    <row r="2712" spans="1:9" hidden="1">
      <c r="A2712" t="s">
        <v>4359</v>
      </c>
      <c r="B2712" t="s">
        <v>69</v>
      </c>
      <c r="C2712" t="s">
        <v>184</v>
      </c>
      <c r="D2712" t="s">
        <v>185</v>
      </c>
      <c r="E2712" t="s">
        <v>16000</v>
      </c>
      <c r="F2712" s="2">
        <v>201</v>
      </c>
      <c r="G2712" s="1">
        <v>33115</v>
      </c>
      <c r="H2712">
        <v>40668</v>
      </c>
      <c r="I2712">
        <v>40330.11</v>
      </c>
    </row>
    <row r="2713" spans="1:9" hidden="1">
      <c r="A2713" t="s">
        <v>4360</v>
      </c>
      <c r="B2713" t="s">
        <v>2817</v>
      </c>
      <c r="C2713" t="s">
        <v>494</v>
      </c>
      <c r="D2713" t="s">
        <v>495</v>
      </c>
      <c r="E2713" t="s">
        <v>15994</v>
      </c>
      <c r="F2713" s="2">
        <v>701</v>
      </c>
      <c r="G2713" s="1">
        <v>37823</v>
      </c>
      <c r="H2713">
        <v>44094</v>
      </c>
      <c r="I2713">
        <v>57373.32</v>
      </c>
    </row>
    <row r="2714" spans="1:9">
      <c r="A2714" t="s">
        <v>4361</v>
      </c>
      <c r="B2714" t="s">
        <v>20</v>
      </c>
      <c r="C2714" t="s">
        <v>169</v>
      </c>
      <c r="D2714" t="s">
        <v>170</v>
      </c>
      <c r="E2714" t="s">
        <v>15997</v>
      </c>
      <c r="F2714" s="2">
        <v>4</v>
      </c>
      <c r="G2714" s="1">
        <v>41381</v>
      </c>
      <c r="H2714">
        <v>72977</v>
      </c>
      <c r="I2714">
        <v>70698.210000000006</v>
      </c>
    </row>
    <row r="2715" spans="1:9" hidden="1">
      <c r="A2715" t="s">
        <v>4362</v>
      </c>
      <c r="B2715" t="s">
        <v>845</v>
      </c>
      <c r="C2715" t="s">
        <v>250</v>
      </c>
      <c r="D2715" t="s">
        <v>251</v>
      </c>
      <c r="E2715" t="s">
        <v>16018</v>
      </c>
      <c r="F2715" s="2">
        <v>1</v>
      </c>
      <c r="G2715" s="1">
        <v>41162</v>
      </c>
      <c r="H2715">
        <v>54300</v>
      </c>
      <c r="I2715">
        <v>52434.03</v>
      </c>
    </row>
    <row r="2716" spans="1:9">
      <c r="A2716" t="s">
        <v>4363</v>
      </c>
      <c r="B2716" t="s">
        <v>20</v>
      </c>
      <c r="C2716" t="s">
        <v>1488</v>
      </c>
      <c r="D2716" t="s">
        <v>1489</v>
      </c>
      <c r="E2716" t="s">
        <v>15997</v>
      </c>
      <c r="F2716" s="2">
        <v>91</v>
      </c>
      <c r="G2716" s="1">
        <v>33266</v>
      </c>
      <c r="H2716">
        <v>92548</v>
      </c>
      <c r="I2716">
        <v>157067.69</v>
      </c>
    </row>
    <row r="2717" spans="1:9" hidden="1">
      <c r="A2717" t="s">
        <v>4364</v>
      </c>
      <c r="B2717" t="s">
        <v>69</v>
      </c>
      <c r="C2717" t="s">
        <v>3985</v>
      </c>
      <c r="D2717" t="s">
        <v>3986</v>
      </c>
      <c r="E2717" t="s">
        <v>16022</v>
      </c>
      <c r="F2717" s="2">
        <v>3</v>
      </c>
      <c r="G2717" s="1">
        <v>41783</v>
      </c>
      <c r="H2717">
        <v>32270</v>
      </c>
      <c r="I2717">
        <v>32976.69</v>
      </c>
    </row>
    <row r="2718" spans="1:9" hidden="1">
      <c r="A2718" t="s">
        <v>4365</v>
      </c>
      <c r="B2718" t="s">
        <v>4366</v>
      </c>
      <c r="C2718" t="s">
        <v>438</v>
      </c>
      <c r="D2718" t="s">
        <v>439</v>
      </c>
      <c r="E2718" t="s">
        <v>15998</v>
      </c>
      <c r="F2718" s="2">
        <v>8</v>
      </c>
      <c r="G2718" s="1">
        <v>39713</v>
      </c>
      <c r="H2718">
        <v>42846</v>
      </c>
      <c r="I2718">
        <v>42479.69</v>
      </c>
    </row>
    <row r="2719" spans="1:9" hidden="1">
      <c r="A2719" t="s">
        <v>4367</v>
      </c>
      <c r="B2719" t="s">
        <v>361</v>
      </c>
      <c r="C2719" t="s">
        <v>1653</v>
      </c>
      <c r="D2719" t="s">
        <v>1654</v>
      </c>
      <c r="E2719" t="s">
        <v>16004</v>
      </c>
      <c r="F2719" s="2">
        <v>33</v>
      </c>
      <c r="G2719" s="1">
        <v>43630</v>
      </c>
      <c r="H2719">
        <v>69384</v>
      </c>
    </row>
    <row r="2720" spans="1:9">
      <c r="A2720" t="s">
        <v>4368</v>
      </c>
      <c r="B2720" t="s">
        <v>81</v>
      </c>
      <c r="C2720" t="s">
        <v>82</v>
      </c>
      <c r="D2720" t="s">
        <v>83</v>
      </c>
      <c r="E2720" t="s">
        <v>15997</v>
      </c>
      <c r="F2720" s="2">
        <v>416</v>
      </c>
      <c r="G2720" s="1">
        <v>43462</v>
      </c>
      <c r="H2720">
        <v>53512</v>
      </c>
      <c r="I2720">
        <v>25351.19</v>
      </c>
    </row>
    <row r="2721" spans="1:9" hidden="1">
      <c r="A2721" t="s">
        <v>4369</v>
      </c>
      <c r="B2721" t="s">
        <v>475</v>
      </c>
      <c r="C2721" t="s">
        <v>237</v>
      </c>
      <c r="D2721" t="s">
        <v>238</v>
      </c>
      <c r="E2721" t="s">
        <v>16014</v>
      </c>
      <c r="F2721" s="2">
        <v>3</v>
      </c>
      <c r="G2721" s="1">
        <v>43563</v>
      </c>
      <c r="H2721">
        <v>44061</v>
      </c>
      <c r="I2721">
        <v>8053.4</v>
      </c>
    </row>
    <row r="2722" spans="1:9" hidden="1">
      <c r="A2722" t="s">
        <v>4370</v>
      </c>
      <c r="B2722" t="s">
        <v>1131</v>
      </c>
      <c r="C2722" t="s">
        <v>229</v>
      </c>
      <c r="D2722" t="s">
        <v>230</v>
      </c>
      <c r="E2722" t="s">
        <v>15994</v>
      </c>
      <c r="F2722" s="2">
        <v>209</v>
      </c>
      <c r="G2722" s="1">
        <v>39629</v>
      </c>
      <c r="H2722">
        <v>31627</v>
      </c>
      <c r="I2722">
        <v>36025.61</v>
      </c>
    </row>
    <row r="2723" spans="1:9" hidden="1">
      <c r="A2723" t="s">
        <v>4371</v>
      </c>
      <c r="B2723" t="s">
        <v>1264</v>
      </c>
      <c r="C2723" t="s">
        <v>889</v>
      </c>
      <c r="D2723" t="s">
        <v>890</v>
      </c>
      <c r="E2723" t="s">
        <v>16006</v>
      </c>
      <c r="F2723" s="2">
        <v>9</v>
      </c>
      <c r="G2723" s="1">
        <v>40798</v>
      </c>
      <c r="H2723">
        <v>62533</v>
      </c>
      <c r="I2723">
        <v>63005.3</v>
      </c>
    </row>
    <row r="2724" spans="1:9" hidden="1">
      <c r="A2724" t="s">
        <v>4372</v>
      </c>
      <c r="B2724" t="s">
        <v>390</v>
      </c>
      <c r="C2724" t="s">
        <v>689</v>
      </c>
      <c r="D2724" t="s">
        <v>690</v>
      </c>
      <c r="E2724" t="s">
        <v>16010</v>
      </c>
      <c r="F2724" s="2">
        <v>310</v>
      </c>
      <c r="G2724" s="1">
        <v>35702</v>
      </c>
      <c r="H2724">
        <v>49097</v>
      </c>
      <c r="I2724">
        <v>52614.68</v>
      </c>
    </row>
    <row r="2725" spans="1:9" hidden="1">
      <c r="A2725" t="s">
        <v>4373</v>
      </c>
      <c r="B2725" t="s">
        <v>821</v>
      </c>
      <c r="C2725" t="s">
        <v>4374</v>
      </c>
      <c r="D2725" t="s">
        <v>4375</v>
      </c>
      <c r="E2725" t="s">
        <v>16011</v>
      </c>
      <c r="F2725" s="2">
        <v>403</v>
      </c>
      <c r="G2725" s="1">
        <v>41120</v>
      </c>
      <c r="H2725">
        <v>39025</v>
      </c>
      <c r="I2725">
        <v>39510.550000000003</v>
      </c>
    </row>
    <row r="2726" spans="1:9" hidden="1">
      <c r="A2726" t="s">
        <v>4376</v>
      </c>
      <c r="B2726" t="s">
        <v>2444</v>
      </c>
      <c r="C2726" t="s">
        <v>635</v>
      </c>
      <c r="D2726" t="s">
        <v>636</v>
      </c>
      <c r="E2726" t="s">
        <v>15994</v>
      </c>
      <c r="F2726" s="2">
        <v>602</v>
      </c>
      <c r="G2726" s="1">
        <v>34716</v>
      </c>
      <c r="H2726">
        <v>45343</v>
      </c>
      <c r="I2726">
        <v>89363.78</v>
      </c>
    </row>
    <row r="2727" spans="1:9" hidden="1">
      <c r="A2727" t="s">
        <v>4377</v>
      </c>
      <c r="B2727" t="s">
        <v>1927</v>
      </c>
      <c r="C2727" t="s">
        <v>2691</v>
      </c>
      <c r="D2727" t="s">
        <v>2692</v>
      </c>
      <c r="E2727" t="s">
        <v>1941</v>
      </c>
      <c r="F2727" s="2">
        <v>11</v>
      </c>
      <c r="G2727" s="1">
        <v>43423</v>
      </c>
      <c r="H2727">
        <v>32272</v>
      </c>
      <c r="I2727">
        <v>16703.62</v>
      </c>
    </row>
    <row r="2728" spans="1:9">
      <c r="A2728" t="s">
        <v>4378</v>
      </c>
      <c r="B2728" t="s">
        <v>20</v>
      </c>
      <c r="C2728" t="s">
        <v>2492</v>
      </c>
      <c r="D2728" t="s">
        <v>2493</v>
      </c>
      <c r="E2728" t="s">
        <v>15997</v>
      </c>
      <c r="F2728" s="2">
        <v>263</v>
      </c>
      <c r="G2728" s="1">
        <v>37226</v>
      </c>
      <c r="H2728">
        <v>86379</v>
      </c>
      <c r="I2728">
        <v>130200.75</v>
      </c>
    </row>
    <row r="2729" spans="1:9">
      <c r="A2729" t="s">
        <v>4379</v>
      </c>
      <c r="B2729" t="s">
        <v>165</v>
      </c>
      <c r="C2729" t="s">
        <v>1641</v>
      </c>
      <c r="D2729" t="s">
        <v>1642</v>
      </c>
      <c r="E2729" t="s">
        <v>15997</v>
      </c>
      <c r="F2729" s="2">
        <v>62</v>
      </c>
      <c r="G2729" s="1">
        <v>38892</v>
      </c>
      <c r="H2729">
        <v>70293</v>
      </c>
      <c r="I2729">
        <v>81883.820000000007</v>
      </c>
    </row>
    <row r="2730" spans="1:9" hidden="1">
      <c r="A2730" t="s">
        <v>4380</v>
      </c>
      <c r="B2730" t="s">
        <v>542</v>
      </c>
      <c r="C2730" t="s">
        <v>635</v>
      </c>
      <c r="D2730" t="s">
        <v>636</v>
      </c>
      <c r="E2730" t="s">
        <v>15994</v>
      </c>
      <c r="F2730" s="2">
        <v>602</v>
      </c>
      <c r="G2730" s="1">
        <v>38061</v>
      </c>
      <c r="H2730">
        <v>36712</v>
      </c>
      <c r="I2730">
        <v>82576.14</v>
      </c>
    </row>
    <row r="2731" spans="1:9" hidden="1">
      <c r="A2731" t="s">
        <v>4381</v>
      </c>
      <c r="B2731" t="s">
        <v>24</v>
      </c>
      <c r="C2731" t="s">
        <v>438</v>
      </c>
      <c r="D2731" t="s">
        <v>439</v>
      </c>
      <c r="E2731" t="s">
        <v>15998</v>
      </c>
      <c r="F2731" s="2">
        <v>8</v>
      </c>
      <c r="G2731" s="1">
        <v>38257</v>
      </c>
      <c r="H2731">
        <v>100634</v>
      </c>
      <c r="I2731">
        <v>99096.7</v>
      </c>
    </row>
    <row r="2732" spans="1:9" hidden="1">
      <c r="A2732" t="s">
        <v>4382</v>
      </c>
      <c r="B2732" t="s">
        <v>65</v>
      </c>
      <c r="C2732" t="s">
        <v>1222</v>
      </c>
      <c r="D2732" t="s">
        <v>1223</v>
      </c>
      <c r="E2732" t="s">
        <v>16005</v>
      </c>
      <c r="F2732" s="2">
        <v>1</v>
      </c>
      <c r="G2732" s="1">
        <v>32317</v>
      </c>
      <c r="H2732">
        <v>43137</v>
      </c>
      <c r="I2732">
        <v>35407.410000000003</v>
      </c>
    </row>
    <row r="2733" spans="1:9">
      <c r="A2733" t="s">
        <v>4383</v>
      </c>
      <c r="B2733" t="s">
        <v>2758</v>
      </c>
      <c r="C2733" t="s">
        <v>2723</v>
      </c>
      <c r="D2733" t="s">
        <v>2724</v>
      </c>
      <c r="E2733" t="s">
        <v>15997</v>
      </c>
      <c r="F2733" s="2">
        <v>300</v>
      </c>
      <c r="G2733" s="1">
        <v>30169</v>
      </c>
      <c r="H2733">
        <v>131438</v>
      </c>
      <c r="I2733">
        <v>129525.27</v>
      </c>
    </row>
    <row r="2734" spans="1:9" hidden="1">
      <c r="A2734" t="s">
        <v>4384</v>
      </c>
      <c r="B2734" t="s">
        <v>4385</v>
      </c>
      <c r="C2734" t="s">
        <v>1842</v>
      </c>
      <c r="D2734" t="s">
        <v>1843</v>
      </c>
      <c r="E2734" t="s">
        <v>15994</v>
      </c>
      <c r="F2734" s="2">
        <v>306</v>
      </c>
      <c r="G2734" s="1">
        <v>38530</v>
      </c>
      <c r="H2734">
        <v>46395</v>
      </c>
      <c r="I2734">
        <v>52222.8</v>
      </c>
    </row>
    <row r="2735" spans="1:9" hidden="1">
      <c r="A2735" t="s">
        <v>4386</v>
      </c>
      <c r="B2735" t="s">
        <v>634</v>
      </c>
      <c r="C2735" t="s">
        <v>1842</v>
      </c>
      <c r="D2735" t="s">
        <v>1843</v>
      </c>
      <c r="E2735" t="s">
        <v>15994</v>
      </c>
      <c r="F2735" s="2">
        <v>306</v>
      </c>
      <c r="G2735" s="1">
        <v>38992</v>
      </c>
      <c r="H2735">
        <v>44381</v>
      </c>
      <c r="I2735">
        <v>43880.480000000003</v>
      </c>
    </row>
    <row r="2736" spans="1:9" hidden="1">
      <c r="A2736" t="s">
        <v>4387</v>
      </c>
      <c r="B2736" t="s">
        <v>334</v>
      </c>
      <c r="C2736" t="s">
        <v>868</v>
      </c>
      <c r="D2736" t="s">
        <v>869</v>
      </c>
      <c r="E2736" t="s">
        <v>16010</v>
      </c>
      <c r="F2736" s="2">
        <v>390</v>
      </c>
      <c r="G2736" s="1">
        <v>43297</v>
      </c>
      <c r="H2736">
        <v>29638</v>
      </c>
      <c r="I2736">
        <v>34958.65</v>
      </c>
    </row>
    <row r="2737" spans="1:9" hidden="1">
      <c r="A2737" t="s">
        <v>4388</v>
      </c>
      <c r="B2737" t="s">
        <v>3152</v>
      </c>
      <c r="C2737" t="s">
        <v>2024</v>
      </c>
      <c r="D2737" t="s">
        <v>2025</v>
      </c>
      <c r="E2737" t="s">
        <v>16004</v>
      </c>
      <c r="F2737" s="2">
        <v>201</v>
      </c>
      <c r="G2737" s="1">
        <v>43391</v>
      </c>
      <c r="H2737">
        <v>40487</v>
      </c>
      <c r="I2737">
        <v>40224.910000000003</v>
      </c>
    </row>
    <row r="2738" spans="1:9">
      <c r="A2738" t="s">
        <v>4389</v>
      </c>
      <c r="B2738" t="s">
        <v>20</v>
      </c>
      <c r="C2738" t="s">
        <v>275</v>
      </c>
      <c r="D2738" t="s">
        <v>276</v>
      </c>
      <c r="E2738" t="s">
        <v>15997</v>
      </c>
      <c r="F2738" s="2">
        <v>262</v>
      </c>
      <c r="G2738" s="1">
        <v>39184</v>
      </c>
      <c r="H2738">
        <v>80295</v>
      </c>
      <c r="I2738">
        <v>120097.52</v>
      </c>
    </row>
    <row r="2739" spans="1:9" hidden="1">
      <c r="A2739" t="s">
        <v>4390</v>
      </c>
      <c r="B2739" t="s">
        <v>179</v>
      </c>
      <c r="C2739" t="s">
        <v>2037</v>
      </c>
      <c r="D2739" t="s">
        <v>2038</v>
      </c>
      <c r="E2739" t="s">
        <v>16001</v>
      </c>
      <c r="F2739" s="2">
        <v>105</v>
      </c>
      <c r="G2739" s="1">
        <v>38042</v>
      </c>
      <c r="H2739">
        <v>76441</v>
      </c>
      <c r="I2739">
        <v>83437.179999999993</v>
      </c>
    </row>
    <row r="2740" spans="1:9">
      <c r="A2740" t="s">
        <v>4391</v>
      </c>
      <c r="B2740" t="s">
        <v>3457</v>
      </c>
      <c r="C2740" t="s">
        <v>1281</v>
      </c>
      <c r="D2740" t="s">
        <v>1282</v>
      </c>
      <c r="E2740" t="s">
        <v>15997</v>
      </c>
      <c r="F2740" s="2">
        <v>415</v>
      </c>
      <c r="G2740" s="1">
        <v>43682</v>
      </c>
      <c r="H2740">
        <v>150026</v>
      </c>
    </row>
    <row r="2741" spans="1:9">
      <c r="A2741" t="s">
        <v>4392</v>
      </c>
      <c r="B2741" t="s">
        <v>884</v>
      </c>
      <c r="C2741" t="s">
        <v>166</v>
      </c>
      <c r="D2741" t="s">
        <v>167</v>
      </c>
      <c r="E2741" t="s">
        <v>15997</v>
      </c>
      <c r="F2741" s="2">
        <v>406</v>
      </c>
      <c r="G2741" s="1">
        <v>37733</v>
      </c>
      <c r="H2741">
        <v>106039</v>
      </c>
      <c r="I2741">
        <v>101370.51</v>
      </c>
    </row>
    <row r="2742" spans="1:9" hidden="1">
      <c r="A2742" t="s">
        <v>4393</v>
      </c>
      <c r="B2742" t="s">
        <v>748</v>
      </c>
      <c r="C2742" t="s">
        <v>2517</v>
      </c>
      <c r="D2742" t="s">
        <v>2518</v>
      </c>
      <c r="E2742" t="s">
        <v>16038</v>
      </c>
      <c r="F2742" s="2">
        <v>1</v>
      </c>
      <c r="G2742" s="1">
        <v>36605</v>
      </c>
      <c r="H2742">
        <v>104000</v>
      </c>
      <c r="I2742">
        <v>26044.47</v>
      </c>
    </row>
    <row r="2743" spans="1:9">
      <c r="A2743" t="s">
        <v>4394</v>
      </c>
      <c r="B2743" t="s">
        <v>20</v>
      </c>
      <c r="C2743" t="s">
        <v>533</v>
      </c>
      <c r="D2743" t="s">
        <v>534</v>
      </c>
      <c r="E2743" t="s">
        <v>15997</v>
      </c>
      <c r="F2743" s="2">
        <v>422</v>
      </c>
      <c r="G2743" s="1">
        <v>38568</v>
      </c>
      <c r="H2743">
        <v>81795</v>
      </c>
      <c r="I2743">
        <v>90215.93</v>
      </c>
    </row>
    <row r="2744" spans="1:9">
      <c r="A2744" t="s">
        <v>4395</v>
      </c>
      <c r="B2744" t="s">
        <v>20</v>
      </c>
      <c r="C2744" t="s">
        <v>4396</v>
      </c>
      <c r="D2744" t="s">
        <v>4397</v>
      </c>
      <c r="E2744" t="s">
        <v>15997</v>
      </c>
      <c r="F2744" s="2">
        <v>61</v>
      </c>
      <c r="G2744" s="1">
        <v>42082</v>
      </c>
      <c r="H2744">
        <v>68487</v>
      </c>
      <c r="I2744">
        <v>95635.86</v>
      </c>
    </row>
    <row r="2745" spans="1:9" hidden="1">
      <c r="A2745" t="s">
        <v>4398</v>
      </c>
      <c r="B2745" t="s">
        <v>1508</v>
      </c>
      <c r="C2745" t="s">
        <v>1310</v>
      </c>
      <c r="D2745" t="s">
        <v>1311</v>
      </c>
      <c r="E2745" t="s">
        <v>15994</v>
      </c>
      <c r="F2745" s="2">
        <v>502</v>
      </c>
      <c r="G2745" s="1">
        <v>29375</v>
      </c>
      <c r="H2745">
        <v>43339</v>
      </c>
      <c r="I2745">
        <v>53479.1</v>
      </c>
    </row>
    <row r="2746" spans="1:9">
      <c r="A2746" t="s">
        <v>4399</v>
      </c>
      <c r="B2746" t="s">
        <v>20</v>
      </c>
      <c r="C2746" t="s">
        <v>816</v>
      </c>
      <c r="D2746" t="s">
        <v>817</v>
      </c>
      <c r="E2746" t="s">
        <v>15997</v>
      </c>
      <c r="F2746" s="2">
        <v>194</v>
      </c>
      <c r="G2746" s="1">
        <v>43067</v>
      </c>
      <c r="H2746">
        <v>53640</v>
      </c>
      <c r="I2746">
        <v>57208.959999999999</v>
      </c>
    </row>
    <row r="2747" spans="1:9" hidden="1">
      <c r="A2747" t="s">
        <v>4400</v>
      </c>
      <c r="B2747" t="s">
        <v>126</v>
      </c>
      <c r="C2747" t="s">
        <v>204</v>
      </c>
      <c r="D2747" t="s">
        <v>205</v>
      </c>
      <c r="E2747" t="s">
        <v>15994</v>
      </c>
      <c r="F2747" s="2">
        <v>803</v>
      </c>
      <c r="G2747" s="1">
        <v>35080</v>
      </c>
      <c r="H2747">
        <v>82620</v>
      </c>
      <c r="I2747">
        <v>84335.19</v>
      </c>
    </row>
    <row r="2748" spans="1:9" hidden="1">
      <c r="A2748" t="s">
        <v>4401</v>
      </c>
      <c r="B2748" t="s">
        <v>69</v>
      </c>
      <c r="C2748" t="s">
        <v>854</v>
      </c>
      <c r="D2748" t="s">
        <v>855</v>
      </c>
      <c r="E2748" t="s">
        <v>15999</v>
      </c>
      <c r="F2748" s="2">
        <v>5</v>
      </c>
      <c r="G2748" s="1">
        <v>42338</v>
      </c>
      <c r="H2748">
        <v>35750</v>
      </c>
      <c r="I2748">
        <v>38960.639999999999</v>
      </c>
    </row>
    <row r="2749" spans="1:9">
      <c r="A2749" t="s">
        <v>4402</v>
      </c>
      <c r="B2749" t="s">
        <v>794</v>
      </c>
      <c r="C2749" t="s">
        <v>1801</v>
      </c>
      <c r="D2749" t="s">
        <v>1802</v>
      </c>
      <c r="E2749" t="s">
        <v>15997</v>
      </c>
      <c r="F2749" s="2">
        <v>190</v>
      </c>
      <c r="G2749" s="1">
        <v>36980</v>
      </c>
      <c r="H2749">
        <v>117902</v>
      </c>
      <c r="I2749">
        <v>133760.06</v>
      </c>
    </row>
    <row r="2750" spans="1:9" hidden="1">
      <c r="A2750" t="s">
        <v>4403</v>
      </c>
      <c r="B2750" t="s">
        <v>4404</v>
      </c>
      <c r="C2750" t="s">
        <v>1108</v>
      </c>
      <c r="D2750" t="s">
        <v>1109</v>
      </c>
      <c r="E2750" t="s">
        <v>16028</v>
      </c>
      <c r="F2750" s="2">
        <v>10</v>
      </c>
      <c r="G2750" s="1">
        <v>43591</v>
      </c>
      <c r="H2750">
        <v>66500</v>
      </c>
      <c r="I2750">
        <v>7673.1</v>
      </c>
    </row>
    <row r="2751" spans="1:9" hidden="1">
      <c r="A2751" t="s">
        <v>4405</v>
      </c>
      <c r="B2751" t="s">
        <v>720</v>
      </c>
      <c r="C2751" t="s">
        <v>2275</v>
      </c>
      <c r="D2751" t="s">
        <v>2276</v>
      </c>
      <c r="E2751" t="s">
        <v>16043</v>
      </c>
      <c r="F2751" s="2">
        <v>198</v>
      </c>
      <c r="G2751" s="1">
        <v>43642</v>
      </c>
      <c r="H2751">
        <v>30701</v>
      </c>
    </row>
    <row r="2752" spans="1:9" hidden="1">
      <c r="A2752" t="s">
        <v>4405</v>
      </c>
      <c r="B2752" t="s">
        <v>1119</v>
      </c>
      <c r="C2752" t="s">
        <v>2277</v>
      </c>
      <c r="D2752" t="s">
        <v>2278</v>
      </c>
      <c r="E2752" t="s">
        <v>16004</v>
      </c>
      <c r="F2752" s="2">
        <v>98</v>
      </c>
      <c r="G2752" s="1">
        <v>42999</v>
      </c>
      <c r="H2752">
        <v>26543</v>
      </c>
      <c r="I2752">
        <v>21222.82</v>
      </c>
    </row>
    <row r="2753" spans="1:9" hidden="1">
      <c r="A2753" t="s">
        <v>4406</v>
      </c>
      <c r="B2753" t="s">
        <v>89</v>
      </c>
      <c r="C2753" t="s">
        <v>49</v>
      </c>
      <c r="D2753" t="s">
        <v>50</v>
      </c>
      <c r="E2753" t="s">
        <v>16003</v>
      </c>
      <c r="F2753" s="2">
        <v>2</v>
      </c>
      <c r="G2753" s="1">
        <v>41783</v>
      </c>
      <c r="H2753">
        <v>21008</v>
      </c>
      <c r="I2753">
        <v>9763.6200000000008</v>
      </c>
    </row>
    <row r="2754" spans="1:9" hidden="1">
      <c r="A2754" t="s">
        <v>4407</v>
      </c>
      <c r="B2754" t="s">
        <v>493</v>
      </c>
      <c r="C2754" t="s">
        <v>494</v>
      </c>
      <c r="D2754" t="s">
        <v>495</v>
      </c>
      <c r="E2754" t="s">
        <v>15994</v>
      </c>
      <c r="F2754" s="2">
        <v>701</v>
      </c>
      <c r="G2754" s="1">
        <v>43281</v>
      </c>
      <c r="H2754">
        <v>35168</v>
      </c>
      <c r="I2754">
        <v>32640.49</v>
      </c>
    </row>
    <row r="2755" spans="1:9" hidden="1">
      <c r="A2755" t="s">
        <v>4408</v>
      </c>
      <c r="B2755" t="s">
        <v>183</v>
      </c>
      <c r="C2755" t="s">
        <v>184</v>
      </c>
      <c r="D2755" t="s">
        <v>185</v>
      </c>
      <c r="E2755" t="s">
        <v>16000</v>
      </c>
      <c r="F2755" s="2">
        <v>201</v>
      </c>
      <c r="G2755" s="1">
        <v>41501</v>
      </c>
      <c r="H2755">
        <v>40327</v>
      </c>
      <c r="I2755">
        <v>52642.95</v>
      </c>
    </row>
    <row r="2756" spans="1:9" hidden="1">
      <c r="A2756" t="s">
        <v>4409</v>
      </c>
      <c r="B2756" t="s">
        <v>210</v>
      </c>
      <c r="C2756" t="s">
        <v>1269</v>
      </c>
      <c r="D2756" t="s">
        <v>1270</v>
      </c>
      <c r="E2756" t="s">
        <v>16039</v>
      </c>
      <c r="F2756" s="2">
        <v>1</v>
      </c>
      <c r="G2756" s="1">
        <v>32349</v>
      </c>
      <c r="H2756">
        <v>30316</v>
      </c>
      <c r="I2756">
        <v>29843.64</v>
      </c>
    </row>
    <row r="2757" spans="1:9" hidden="1">
      <c r="A2757" t="s">
        <v>4410</v>
      </c>
      <c r="B2757" t="s">
        <v>4411</v>
      </c>
      <c r="C2757" t="s">
        <v>225</v>
      </c>
      <c r="D2757" t="s">
        <v>226</v>
      </c>
      <c r="E2757" t="s">
        <v>6057</v>
      </c>
      <c r="F2757" s="2">
        <v>1</v>
      </c>
      <c r="G2757" s="1">
        <v>31722</v>
      </c>
      <c r="H2757">
        <v>83254</v>
      </c>
      <c r="I2757">
        <v>84090.1</v>
      </c>
    </row>
    <row r="2758" spans="1:9" hidden="1">
      <c r="A2758" t="s">
        <v>4412</v>
      </c>
      <c r="B2758" t="s">
        <v>2089</v>
      </c>
      <c r="C2758" t="s">
        <v>585</v>
      </c>
      <c r="D2758" t="s">
        <v>586</v>
      </c>
      <c r="E2758" t="s">
        <v>15994</v>
      </c>
      <c r="F2758" s="2">
        <v>606</v>
      </c>
      <c r="G2758" s="1">
        <v>35539</v>
      </c>
      <c r="H2758">
        <v>40921</v>
      </c>
      <c r="I2758">
        <v>74513.89</v>
      </c>
    </row>
    <row r="2759" spans="1:9">
      <c r="A2759" t="s">
        <v>4413</v>
      </c>
      <c r="B2759" t="s">
        <v>20</v>
      </c>
      <c r="C2759" t="s">
        <v>533</v>
      </c>
      <c r="D2759" t="s">
        <v>534</v>
      </c>
      <c r="E2759" t="s">
        <v>15997</v>
      </c>
      <c r="F2759" s="2">
        <v>422</v>
      </c>
      <c r="G2759" s="1">
        <v>37399</v>
      </c>
      <c r="H2759">
        <v>85609</v>
      </c>
      <c r="I2759">
        <v>88503.09</v>
      </c>
    </row>
    <row r="2760" spans="1:9" hidden="1">
      <c r="A2760" t="s">
        <v>4414</v>
      </c>
      <c r="B2760" t="s">
        <v>114</v>
      </c>
      <c r="C2760" t="s">
        <v>635</v>
      </c>
      <c r="D2760" t="s">
        <v>636</v>
      </c>
      <c r="E2760" t="s">
        <v>15994</v>
      </c>
      <c r="F2760" s="2">
        <v>602</v>
      </c>
      <c r="G2760" s="1">
        <v>30816</v>
      </c>
      <c r="H2760">
        <v>37180</v>
      </c>
      <c r="I2760">
        <v>48066.63</v>
      </c>
    </row>
    <row r="2761" spans="1:9">
      <c r="A2761" t="s">
        <v>4415</v>
      </c>
      <c r="B2761" t="s">
        <v>884</v>
      </c>
      <c r="C2761" t="s">
        <v>21</v>
      </c>
      <c r="D2761" t="s">
        <v>22</v>
      </c>
      <c r="E2761" t="s">
        <v>15997</v>
      </c>
      <c r="F2761" s="2">
        <v>94</v>
      </c>
      <c r="G2761" s="1">
        <v>39624</v>
      </c>
      <c r="H2761">
        <v>94442</v>
      </c>
      <c r="I2761">
        <v>61521.47</v>
      </c>
    </row>
    <row r="2762" spans="1:9" hidden="1">
      <c r="A2762" t="s">
        <v>4416</v>
      </c>
      <c r="B2762" t="s">
        <v>1814</v>
      </c>
      <c r="C2762" t="s">
        <v>1567</v>
      </c>
      <c r="D2762" t="s">
        <v>1568</v>
      </c>
      <c r="E2762" t="s">
        <v>16001</v>
      </c>
      <c r="F2762" s="2">
        <v>220</v>
      </c>
      <c r="G2762" s="1">
        <v>38042</v>
      </c>
      <c r="H2762">
        <v>73969</v>
      </c>
      <c r="I2762">
        <v>70897.77</v>
      </c>
    </row>
    <row r="2763" spans="1:9" hidden="1">
      <c r="A2763" t="s">
        <v>4417</v>
      </c>
      <c r="B2763" t="s">
        <v>114</v>
      </c>
      <c r="C2763" t="s">
        <v>2389</v>
      </c>
      <c r="D2763" t="s">
        <v>2390</v>
      </c>
      <c r="E2763" t="s">
        <v>15994</v>
      </c>
      <c r="F2763" s="2">
        <v>303</v>
      </c>
      <c r="G2763" s="1">
        <v>38495</v>
      </c>
      <c r="H2763">
        <v>33270</v>
      </c>
      <c r="I2763">
        <v>36973.94</v>
      </c>
    </row>
    <row r="2764" spans="1:9">
      <c r="A2764" t="s">
        <v>4418</v>
      </c>
      <c r="B2764" t="s">
        <v>40</v>
      </c>
      <c r="C2764" t="s">
        <v>1281</v>
      </c>
      <c r="D2764" t="s">
        <v>1282</v>
      </c>
      <c r="E2764" t="s">
        <v>15997</v>
      </c>
      <c r="F2764" s="2">
        <v>415</v>
      </c>
      <c r="G2764" s="1">
        <v>38890</v>
      </c>
      <c r="H2764">
        <v>94231</v>
      </c>
      <c r="I2764">
        <v>109367.65</v>
      </c>
    </row>
    <row r="2765" spans="1:9">
      <c r="A2765" t="s">
        <v>4419</v>
      </c>
      <c r="B2765" t="s">
        <v>20</v>
      </c>
      <c r="C2765" t="s">
        <v>4420</v>
      </c>
      <c r="D2765" t="s">
        <v>4421</v>
      </c>
      <c r="E2765" t="s">
        <v>15997</v>
      </c>
      <c r="F2765" s="2">
        <v>309</v>
      </c>
      <c r="G2765" s="1">
        <v>35717</v>
      </c>
      <c r="H2765">
        <v>89466</v>
      </c>
      <c r="I2765">
        <v>116676.77</v>
      </c>
    </row>
    <row r="2766" spans="1:9" hidden="1">
      <c r="A2766" t="s">
        <v>4422</v>
      </c>
      <c r="B2766" t="s">
        <v>1035</v>
      </c>
      <c r="C2766" t="s">
        <v>511</v>
      </c>
      <c r="D2766" t="s">
        <v>512</v>
      </c>
      <c r="E2766" t="s">
        <v>16001</v>
      </c>
      <c r="F2766" s="2">
        <v>147</v>
      </c>
      <c r="G2766" s="1">
        <v>39378</v>
      </c>
      <c r="H2766">
        <v>81060</v>
      </c>
      <c r="I2766">
        <v>70844.289999999994</v>
      </c>
    </row>
    <row r="2767" spans="1:9" hidden="1">
      <c r="A2767" t="s">
        <v>4423</v>
      </c>
      <c r="B2767" t="s">
        <v>3848</v>
      </c>
      <c r="C2767" t="s">
        <v>1943</v>
      </c>
      <c r="D2767" t="s">
        <v>1944</v>
      </c>
      <c r="E2767" t="s">
        <v>16029</v>
      </c>
      <c r="F2767" s="2">
        <v>12</v>
      </c>
      <c r="G2767" s="1">
        <v>43507</v>
      </c>
      <c r="H2767">
        <v>60700</v>
      </c>
      <c r="I2767">
        <v>21711.89</v>
      </c>
    </row>
    <row r="2768" spans="1:9">
      <c r="A2768" t="s">
        <v>4424</v>
      </c>
      <c r="B2768" t="s">
        <v>20</v>
      </c>
      <c r="C2768" t="s">
        <v>1769</v>
      </c>
      <c r="D2768" t="s">
        <v>1770</v>
      </c>
      <c r="E2768" t="s">
        <v>15997</v>
      </c>
      <c r="F2768" s="2">
        <v>299</v>
      </c>
      <c r="G2768" s="1">
        <v>38330</v>
      </c>
      <c r="H2768">
        <v>81795</v>
      </c>
      <c r="I2768">
        <v>125244.88</v>
      </c>
    </row>
    <row r="2769" spans="1:9" hidden="1">
      <c r="A2769" t="s">
        <v>4425</v>
      </c>
      <c r="B2769" t="s">
        <v>32</v>
      </c>
      <c r="C2769" t="s">
        <v>1294</v>
      </c>
      <c r="D2769" t="s">
        <v>1295</v>
      </c>
      <c r="E2769" t="s">
        <v>16004</v>
      </c>
      <c r="F2769" s="2">
        <v>12</v>
      </c>
      <c r="G2769" s="1">
        <v>41169</v>
      </c>
      <c r="H2769">
        <v>92228</v>
      </c>
      <c r="I2769">
        <v>90857.32</v>
      </c>
    </row>
    <row r="2770" spans="1:9" hidden="1">
      <c r="A2770" t="s">
        <v>4426</v>
      </c>
      <c r="B2770" t="s">
        <v>428</v>
      </c>
      <c r="C2770" t="s">
        <v>917</v>
      </c>
      <c r="D2770" t="s">
        <v>918</v>
      </c>
      <c r="E2770" t="s">
        <v>16029</v>
      </c>
      <c r="F2770" s="2">
        <v>13</v>
      </c>
      <c r="G2770" s="1">
        <v>42991</v>
      </c>
      <c r="H2770">
        <v>88935</v>
      </c>
      <c r="I2770">
        <v>87512.97</v>
      </c>
    </row>
    <row r="2771" spans="1:9">
      <c r="A2771" t="s">
        <v>4427</v>
      </c>
      <c r="B2771" t="s">
        <v>20</v>
      </c>
      <c r="C2771" t="s">
        <v>783</v>
      </c>
      <c r="D2771" t="s">
        <v>784</v>
      </c>
      <c r="E2771" t="s">
        <v>15997</v>
      </c>
      <c r="F2771" s="2">
        <v>35</v>
      </c>
      <c r="G2771" s="1">
        <v>37964</v>
      </c>
      <c r="H2771">
        <v>84838</v>
      </c>
      <c r="I2771">
        <v>80601.86</v>
      </c>
    </row>
    <row r="2772" spans="1:9">
      <c r="A2772" t="s">
        <v>4428</v>
      </c>
      <c r="B2772" t="s">
        <v>20</v>
      </c>
      <c r="C2772" t="s">
        <v>200</v>
      </c>
      <c r="D2772" t="s">
        <v>201</v>
      </c>
      <c r="E2772" t="s">
        <v>15997</v>
      </c>
      <c r="F2772" s="2">
        <v>224</v>
      </c>
      <c r="G2772" s="1">
        <v>43159</v>
      </c>
      <c r="H2772">
        <v>53640</v>
      </c>
      <c r="I2772">
        <v>60376.06</v>
      </c>
    </row>
    <row r="2773" spans="1:9" hidden="1">
      <c r="A2773" t="s">
        <v>4429</v>
      </c>
      <c r="B2773" t="s">
        <v>2085</v>
      </c>
      <c r="C2773" t="s">
        <v>2086</v>
      </c>
      <c r="D2773" t="s">
        <v>2087</v>
      </c>
      <c r="E2773" t="s">
        <v>15996</v>
      </c>
      <c r="F2773" s="2">
        <v>1</v>
      </c>
      <c r="G2773" s="1">
        <v>41918</v>
      </c>
      <c r="H2773">
        <v>71186</v>
      </c>
      <c r="I2773">
        <v>70251.14</v>
      </c>
    </row>
    <row r="2774" spans="1:9" hidden="1">
      <c r="A2774" t="s">
        <v>4430</v>
      </c>
      <c r="B2774" t="s">
        <v>1814</v>
      </c>
      <c r="C2774" t="s">
        <v>1036</v>
      </c>
      <c r="D2774" t="s">
        <v>1037</v>
      </c>
      <c r="E2774" t="s">
        <v>16001</v>
      </c>
      <c r="F2774" s="2">
        <v>203</v>
      </c>
      <c r="G2774" s="1">
        <v>37263</v>
      </c>
      <c r="H2774">
        <v>73969</v>
      </c>
      <c r="I2774">
        <v>72715.199999999997</v>
      </c>
    </row>
    <row r="2775" spans="1:9" hidden="1">
      <c r="A2775" t="s">
        <v>4431</v>
      </c>
      <c r="B2775" t="s">
        <v>1604</v>
      </c>
      <c r="C2775" t="s">
        <v>1605</v>
      </c>
      <c r="D2775" t="s">
        <v>1606</v>
      </c>
      <c r="E2775" t="s">
        <v>16004</v>
      </c>
      <c r="F2775" s="2">
        <v>17</v>
      </c>
      <c r="G2775" s="1">
        <v>40434</v>
      </c>
      <c r="H2775">
        <v>46904</v>
      </c>
      <c r="I2775">
        <v>53859.24</v>
      </c>
    </row>
    <row r="2776" spans="1:9" hidden="1">
      <c r="A2776" t="s">
        <v>4432</v>
      </c>
      <c r="B2776" t="s">
        <v>306</v>
      </c>
      <c r="C2776" t="s">
        <v>1310</v>
      </c>
      <c r="D2776" t="s">
        <v>1311</v>
      </c>
      <c r="E2776" t="s">
        <v>15994</v>
      </c>
      <c r="F2776" s="2">
        <v>502</v>
      </c>
      <c r="G2776" s="1">
        <v>31726</v>
      </c>
      <c r="H2776">
        <v>41787</v>
      </c>
      <c r="I2776">
        <v>33051.440000000002</v>
      </c>
    </row>
    <row r="2777" spans="1:9" hidden="1">
      <c r="A2777" t="s">
        <v>4433</v>
      </c>
      <c r="B2777" t="s">
        <v>619</v>
      </c>
      <c r="C2777" t="s">
        <v>2787</v>
      </c>
      <c r="D2777" t="s">
        <v>2788</v>
      </c>
      <c r="E2777" t="s">
        <v>16008</v>
      </c>
      <c r="F2777" s="2">
        <v>5</v>
      </c>
      <c r="G2777" s="1">
        <v>38663</v>
      </c>
      <c r="H2777">
        <v>48311</v>
      </c>
      <c r="I2777">
        <v>46288.28</v>
      </c>
    </row>
    <row r="2778" spans="1:9" hidden="1">
      <c r="A2778" t="s">
        <v>4434</v>
      </c>
      <c r="B2778" t="s">
        <v>69</v>
      </c>
      <c r="C2778" t="s">
        <v>980</v>
      </c>
      <c r="D2778" t="s">
        <v>981</v>
      </c>
      <c r="E2778" t="s">
        <v>16004</v>
      </c>
      <c r="F2778" s="2">
        <v>100</v>
      </c>
      <c r="G2778" s="1">
        <v>35324</v>
      </c>
      <c r="H2778">
        <v>39579</v>
      </c>
      <c r="I2778">
        <v>40193.730000000003</v>
      </c>
    </row>
    <row r="2779" spans="1:9" hidden="1">
      <c r="A2779" t="s">
        <v>4435</v>
      </c>
      <c r="B2779" t="s">
        <v>2584</v>
      </c>
      <c r="C2779" t="s">
        <v>2585</v>
      </c>
      <c r="D2779" t="s">
        <v>2586</v>
      </c>
      <c r="E2779" t="s">
        <v>16008</v>
      </c>
      <c r="F2779" s="2">
        <v>81</v>
      </c>
      <c r="G2779" s="1">
        <v>42738</v>
      </c>
      <c r="H2779">
        <v>28681</v>
      </c>
      <c r="I2779">
        <v>49588.76</v>
      </c>
    </row>
    <row r="2780" spans="1:9" hidden="1">
      <c r="A2780" t="s">
        <v>4436</v>
      </c>
      <c r="B2780" t="s">
        <v>4437</v>
      </c>
      <c r="C2780" t="s">
        <v>3396</v>
      </c>
      <c r="D2780" t="s">
        <v>3397</v>
      </c>
      <c r="E2780" t="s">
        <v>15994</v>
      </c>
      <c r="F2780" s="2">
        <v>304</v>
      </c>
      <c r="G2780" s="1">
        <v>32601</v>
      </c>
      <c r="H2780">
        <v>65500</v>
      </c>
      <c r="I2780">
        <v>83319.06</v>
      </c>
    </row>
    <row r="2781" spans="1:9">
      <c r="A2781" t="s">
        <v>4438</v>
      </c>
      <c r="B2781" t="s">
        <v>20</v>
      </c>
      <c r="C2781" t="s">
        <v>222</v>
      </c>
      <c r="D2781" t="s">
        <v>223</v>
      </c>
      <c r="E2781" t="s">
        <v>15997</v>
      </c>
      <c r="F2781" s="2">
        <v>304</v>
      </c>
      <c r="G2781" s="1">
        <v>34439</v>
      </c>
      <c r="H2781">
        <v>91780</v>
      </c>
      <c r="I2781">
        <v>93483.63</v>
      </c>
    </row>
    <row r="2782" spans="1:9" hidden="1">
      <c r="A2782" t="s">
        <v>4439</v>
      </c>
      <c r="B2782" t="s">
        <v>881</v>
      </c>
      <c r="C2782" t="s">
        <v>549</v>
      </c>
      <c r="D2782" t="s">
        <v>550</v>
      </c>
      <c r="E2782" t="s">
        <v>16001</v>
      </c>
      <c r="F2782" s="2">
        <v>465</v>
      </c>
      <c r="G2782" s="1">
        <v>42662</v>
      </c>
      <c r="H2782">
        <v>54344</v>
      </c>
      <c r="I2782">
        <v>72277.649999999994</v>
      </c>
    </row>
    <row r="2783" spans="1:9">
      <c r="A2783" t="s">
        <v>4440</v>
      </c>
      <c r="B2783" t="s">
        <v>20</v>
      </c>
      <c r="C2783" t="s">
        <v>130</v>
      </c>
      <c r="D2783" t="s">
        <v>131</v>
      </c>
      <c r="E2783" t="s">
        <v>15997</v>
      </c>
      <c r="F2783" s="2">
        <v>34</v>
      </c>
      <c r="G2783" s="1">
        <v>42541</v>
      </c>
      <c r="H2783">
        <v>64431</v>
      </c>
      <c r="I2783">
        <v>79393.62</v>
      </c>
    </row>
    <row r="2784" spans="1:9" hidden="1">
      <c r="A2784" t="s">
        <v>4441</v>
      </c>
      <c r="B2784" t="s">
        <v>4442</v>
      </c>
      <c r="C2784" t="s">
        <v>2892</v>
      </c>
      <c r="D2784" t="s">
        <v>2893</v>
      </c>
      <c r="E2784" t="s">
        <v>16004</v>
      </c>
      <c r="F2784" s="2">
        <v>13</v>
      </c>
      <c r="G2784" s="1">
        <v>35513</v>
      </c>
      <c r="H2784">
        <v>47182</v>
      </c>
      <c r="I2784">
        <v>47690.94</v>
      </c>
    </row>
    <row r="2785" spans="1:9">
      <c r="A2785" t="s">
        <v>4443</v>
      </c>
      <c r="B2785" t="s">
        <v>165</v>
      </c>
      <c r="C2785" t="s">
        <v>1898</v>
      </c>
      <c r="D2785" t="s">
        <v>1899</v>
      </c>
      <c r="E2785" t="s">
        <v>15997</v>
      </c>
      <c r="F2785" s="2">
        <v>302</v>
      </c>
      <c r="G2785" s="1">
        <v>39245</v>
      </c>
      <c r="H2785">
        <v>82197</v>
      </c>
      <c r="I2785">
        <v>81757.08</v>
      </c>
    </row>
    <row r="2786" spans="1:9" hidden="1">
      <c r="A2786" t="s">
        <v>4444</v>
      </c>
      <c r="B2786" t="s">
        <v>862</v>
      </c>
      <c r="C2786" t="s">
        <v>104</v>
      </c>
      <c r="D2786" t="s">
        <v>105</v>
      </c>
      <c r="E2786" t="s">
        <v>16007</v>
      </c>
      <c r="F2786" s="2">
        <v>301</v>
      </c>
      <c r="G2786" s="1">
        <v>43230</v>
      </c>
      <c r="H2786">
        <v>39634</v>
      </c>
      <c r="I2786">
        <v>53823.040000000001</v>
      </c>
    </row>
    <row r="2787" spans="1:9" hidden="1">
      <c r="A2787" t="s">
        <v>4445</v>
      </c>
      <c r="B2787" t="s">
        <v>1814</v>
      </c>
      <c r="C2787" t="s">
        <v>1172</v>
      </c>
      <c r="D2787" t="s">
        <v>1173</v>
      </c>
      <c r="E2787" t="s">
        <v>16001</v>
      </c>
      <c r="F2787" s="2">
        <v>218</v>
      </c>
      <c r="G2787" s="1">
        <v>39378</v>
      </c>
      <c r="H2787">
        <v>71572</v>
      </c>
      <c r="I2787">
        <v>71193.94</v>
      </c>
    </row>
    <row r="2788" spans="1:9" hidden="1">
      <c r="A2788" t="s">
        <v>4446</v>
      </c>
      <c r="B2788" t="s">
        <v>271</v>
      </c>
      <c r="C2788" t="s">
        <v>2037</v>
      </c>
      <c r="D2788" t="s">
        <v>2038</v>
      </c>
      <c r="E2788" t="s">
        <v>16001</v>
      </c>
      <c r="F2788" s="2">
        <v>105</v>
      </c>
      <c r="G2788" s="1">
        <v>39034</v>
      </c>
      <c r="H2788">
        <v>71937</v>
      </c>
      <c r="I2788">
        <v>81167.17</v>
      </c>
    </row>
    <row r="2789" spans="1:9" hidden="1">
      <c r="A2789" t="s">
        <v>4447</v>
      </c>
      <c r="B2789" t="s">
        <v>1765</v>
      </c>
      <c r="C2789" t="s">
        <v>1883</v>
      </c>
      <c r="D2789" t="s">
        <v>1884</v>
      </c>
      <c r="E2789" t="s">
        <v>16001</v>
      </c>
      <c r="F2789" s="2">
        <v>123</v>
      </c>
      <c r="G2789" s="1">
        <v>36207</v>
      </c>
      <c r="H2789">
        <v>91381</v>
      </c>
      <c r="I2789">
        <v>93700.2</v>
      </c>
    </row>
    <row r="2790" spans="1:9" hidden="1">
      <c r="A2790" t="s">
        <v>4448</v>
      </c>
      <c r="B2790" t="s">
        <v>2089</v>
      </c>
      <c r="C2790" t="s">
        <v>307</v>
      </c>
      <c r="D2790" t="s">
        <v>308</v>
      </c>
      <c r="E2790" t="s">
        <v>15994</v>
      </c>
      <c r="F2790" s="2">
        <v>501</v>
      </c>
      <c r="G2790" s="1">
        <v>34059</v>
      </c>
      <c r="H2790">
        <v>42047</v>
      </c>
      <c r="I2790">
        <v>60816.03</v>
      </c>
    </row>
    <row r="2791" spans="1:9" hidden="1">
      <c r="A2791" t="s">
        <v>4449</v>
      </c>
      <c r="B2791" t="s">
        <v>463</v>
      </c>
      <c r="C2791" t="s">
        <v>319</v>
      </c>
      <c r="D2791" t="s">
        <v>320</v>
      </c>
      <c r="E2791" t="s">
        <v>16019</v>
      </c>
      <c r="F2791" s="2">
        <v>410</v>
      </c>
      <c r="G2791" s="1">
        <v>43703</v>
      </c>
      <c r="H2791">
        <v>45660</v>
      </c>
    </row>
    <row r="2792" spans="1:9" hidden="1">
      <c r="A2792" t="s">
        <v>4450</v>
      </c>
      <c r="B2792" t="s">
        <v>771</v>
      </c>
      <c r="C2792" t="s">
        <v>410</v>
      </c>
      <c r="D2792" t="s">
        <v>411</v>
      </c>
      <c r="E2792" t="s">
        <v>16001</v>
      </c>
      <c r="F2792" s="2">
        <v>201</v>
      </c>
      <c r="G2792" s="1">
        <v>37846</v>
      </c>
      <c r="H2792">
        <v>75993</v>
      </c>
      <c r="I2792">
        <v>89302.5</v>
      </c>
    </row>
    <row r="2793" spans="1:9" hidden="1">
      <c r="A2793" t="s">
        <v>4451</v>
      </c>
      <c r="B2793" t="s">
        <v>881</v>
      </c>
      <c r="C2793" t="s">
        <v>1510</v>
      </c>
      <c r="D2793" t="s">
        <v>1511</v>
      </c>
      <c r="E2793" t="s">
        <v>16001</v>
      </c>
      <c r="F2793" s="2">
        <v>462</v>
      </c>
      <c r="G2793" s="1">
        <v>42928</v>
      </c>
      <c r="H2793">
        <v>54344</v>
      </c>
      <c r="I2793">
        <v>68906.289999999994</v>
      </c>
    </row>
    <row r="2794" spans="1:9" hidden="1">
      <c r="A2794" t="s">
        <v>4452</v>
      </c>
      <c r="B2794" t="s">
        <v>958</v>
      </c>
      <c r="C2794" t="s">
        <v>607</v>
      </c>
      <c r="D2794" t="s">
        <v>608</v>
      </c>
      <c r="E2794" t="s">
        <v>15994</v>
      </c>
      <c r="F2794" s="2">
        <v>208</v>
      </c>
      <c r="G2794" s="1">
        <v>42511</v>
      </c>
      <c r="H2794">
        <v>38892</v>
      </c>
      <c r="I2794">
        <v>42797.41</v>
      </c>
    </row>
    <row r="2795" spans="1:9" hidden="1">
      <c r="A2795" t="s">
        <v>4453</v>
      </c>
      <c r="B2795" t="s">
        <v>2509</v>
      </c>
      <c r="C2795" t="s">
        <v>498</v>
      </c>
      <c r="D2795" t="s">
        <v>499</v>
      </c>
      <c r="E2795" t="s">
        <v>16029</v>
      </c>
      <c r="F2795" s="2">
        <v>15</v>
      </c>
      <c r="G2795" s="1">
        <v>43690</v>
      </c>
      <c r="H2795">
        <v>43855</v>
      </c>
    </row>
    <row r="2796" spans="1:9" hidden="1">
      <c r="A2796" t="s">
        <v>4454</v>
      </c>
      <c r="B2796" t="s">
        <v>334</v>
      </c>
      <c r="C2796" t="s">
        <v>753</v>
      </c>
      <c r="D2796" t="s">
        <v>754</v>
      </c>
      <c r="E2796" t="s">
        <v>16010</v>
      </c>
      <c r="F2796" s="2">
        <v>320</v>
      </c>
      <c r="G2796" s="1">
        <v>42933</v>
      </c>
      <c r="H2796">
        <v>30316</v>
      </c>
      <c r="I2796">
        <v>32554.400000000001</v>
      </c>
    </row>
    <row r="2797" spans="1:9" hidden="1">
      <c r="A2797" t="s">
        <v>4455</v>
      </c>
      <c r="B2797" t="s">
        <v>1244</v>
      </c>
      <c r="C2797" t="s">
        <v>1005</v>
      </c>
      <c r="D2797" t="s">
        <v>1006</v>
      </c>
      <c r="E2797" t="s">
        <v>16031</v>
      </c>
      <c r="F2797" s="2">
        <v>1</v>
      </c>
      <c r="G2797" s="1">
        <v>43479</v>
      </c>
      <c r="H2797">
        <v>78000</v>
      </c>
      <c r="I2797">
        <v>32552.39</v>
      </c>
    </row>
    <row r="2798" spans="1:9" hidden="1">
      <c r="A2798" t="s">
        <v>4456</v>
      </c>
      <c r="B2798" t="s">
        <v>2628</v>
      </c>
      <c r="C2798" t="s">
        <v>314</v>
      </c>
      <c r="D2798" t="s">
        <v>315</v>
      </c>
      <c r="E2798" t="s">
        <v>315</v>
      </c>
      <c r="F2798" s="2">
        <v>1</v>
      </c>
      <c r="G2798" s="1">
        <v>35401</v>
      </c>
      <c r="H2798">
        <v>57916</v>
      </c>
      <c r="I2798">
        <v>58512.98</v>
      </c>
    </row>
    <row r="2799" spans="1:9" hidden="1">
      <c r="A2799" t="s">
        <v>4457</v>
      </c>
      <c r="B2799" t="s">
        <v>894</v>
      </c>
      <c r="C2799" t="s">
        <v>2031</v>
      </c>
      <c r="D2799" t="s">
        <v>2032</v>
      </c>
      <c r="E2799" t="s">
        <v>15995</v>
      </c>
      <c r="F2799" s="2">
        <v>26</v>
      </c>
      <c r="G2799" s="1">
        <v>37109</v>
      </c>
      <c r="H2799">
        <v>62322</v>
      </c>
      <c r="I2799">
        <v>53662.87</v>
      </c>
    </row>
    <row r="2800" spans="1:9" hidden="1">
      <c r="A2800" t="s">
        <v>4458</v>
      </c>
      <c r="B2800" t="s">
        <v>183</v>
      </c>
      <c r="C2800" t="s">
        <v>184</v>
      </c>
      <c r="D2800" t="s">
        <v>185</v>
      </c>
      <c r="E2800" t="s">
        <v>16000</v>
      </c>
      <c r="F2800" s="2">
        <v>201</v>
      </c>
      <c r="G2800" s="1">
        <v>41473</v>
      </c>
      <c r="H2800">
        <v>40327</v>
      </c>
      <c r="I2800">
        <v>48952.76</v>
      </c>
    </row>
    <row r="2801" spans="1:9">
      <c r="A2801" t="s">
        <v>4459</v>
      </c>
      <c r="B2801" t="s">
        <v>716</v>
      </c>
      <c r="C2801" t="s">
        <v>717</v>
      </c>
      <c r="D2801" t="s">
        <v>718</v>
      </c>
      <c r="E2801" t="s">
        <v>15997</v>
      </c>
      <c r="F2801" s="2">
        <v>386</v>
      </c>
      <c r="G2801" s="1">
        <v>43382</v>
      </c>
      <c r="H2801">
        <v>40487</v>
      </c>
      <c r="I2801">
        <v>33478.800000000003</v>
      </c>
    </row>
    <row r="2802" spans="1:9" hidden="1">
      <c r="A2802" t="s">
        <v>4460</v>
      </c>
      <c r="B2802" t="s">
        <v>501</v>
      </c>
      <c r="C2802" t="s">
        <v>1563</v>
      </c>
      <c r="D2802" t="s">
        <v>1564</v>
      </c>
      <c r="E2802" t="s">
        <v>16008</v>
      </c>
      <c r="F2802" s="2">
        <v>18</v>
      </c>
      <c r="G2802" s="1">
        <v>42135</v>
      </c>
      <c r="H2802">
        <v>35750</v>
      </c>
      <c r="I2802">
        <v>35722.959999999999</v>
      </c>
    </row>
    <row r="2803" spans="1:9" hidden="1">
      <c r="A2803" t="s">
        <v>4461</v>
      </c>
      <c r="B2803" t="s">
        <v>771</v>
      </c>
      <c r="C2803" t="s">
        <v>465</v>
      </c>
      <c r="D2803" t="s">
        <v>466</v>
      </c>
      <c r="E2803" t="s">
        <v>16001</v>
      </c>
      <c r="F2803" s="2">
        <v>301</v>
      </c>
      <c r="G2803" s="1">
        <v>38306</v>
      </c>
      <c r="H2803">
        <v>73530</v>
      </c>
      <c r="I2803">
        <v>89567.47</v>
      </c>
    </row>
    <row r="2804" spans="1:9">
      <c r="A2804" t="s">
        <v>4462</v>
      </c>
      <c r="B2804" t="s">
        <v>20</v>
      </c>
      <c r="C2804" t="s">
        <v>368</v>
      </c>
      <c r="D2804" t="s">
        <v>369</v>
      </c>
      <c r="E2804" t="s">
        <v>15997</v>
      </c>
      <c r="F2804" s="2">
        <v>225</v>
      </c>
      <c r="G2804" s="1">
        <v>37642</v>
      </c>
      <c r="H2804">
        <v>85609</v>
      </c>
      <c r="I2804">
        <v>101054.96</v>
      </c>
    </row>
    <row r="2805" spans="1:9" hidden="1">
      <c r="A2805" t="s">
        <v>4463</v>
      </c>
      <c r="B2805" t="s">
        <v>1765</v>
      </c>
      <c r="C2805" t="s">
        <v>2037</v>
      </c>
      <c r="D2805" t="s">
        <v>2038</v>
      </c>
      <c r="E2805" t="s">
        <v>16001</v>
      </c>
      <c r="F2805" s="2">
        <v>105</v>
      </c>
      <c r="G2805" s="1">
        <v>33357</v>
      </c>
      <c r="H2805">
        <v>96943</v>
      </c>
      <c r="I2805">
        <v>98669.71</v>
      </c>
    </row>
    <row r="2806" spans="1:9">
      <c r="A2806" t="s">
        <v>4464</v>
      </c>
      <c r="B2806" t="s">
        <v>20</v>
      </c>
      <c r="C2806" t="s">
        <v>169</v>
      </c>
      <c r="D2806" t="s">
        <v>170</v>
      </c>
      <c r="E2806" t="s">
        <v>15997</v>
      </c>
      <c r="F2806" s="2">
        <v>4</v>
      </c>
      <c r="G2806" s="1">
        <v>37301</v>
      </c>
      <c r="H2806">
        <v>86379</v>
      </c>
      <c r="I2806">
        <v>131139.04</v>
      </c>
    </row>
    <row r="2807" spans="1:9" hidden="1">
      <c r="A2807" t="s">
        <v>4465</v>
      </c>
      <c r="B2807" t="s">
        <v>2520</v>
      </c>
      <c r="C2807" t="s">
        <v>2831</v>
      </c>
      <c r="D2807" t="s">
        <v>2832</v>
      </c>
      <c r="E2807" t="s">
        <v>16001</v>
      </c>
      <c r="F2807" s="2">
        <v>141</v>
      </c>
      <c r="G2807" s="1">
        <v>34780</v>
      </c>
      <c r="H2807">
        <v>103250</v>
      </c>
      <c r="I2807">
        <v>115062.97</v>
      </c>
    </row>
    <row r="2808" spans="1:9" hidden="1">
      <c r="A2808" t="s">
        <v>4466</v>
      </c>
      <c r="B2808" t="s">
        <v>995</v>
      </c>
      <c r="C2808" t="s">
        <v>331</v>
      </c>
      <c r="D2808" t="s">
        <v>332</v>
      </c>
      <c r="E2808" t="s">
        <v>15998</v>
      </c>
      <c r="F2808" s="2">
        <v>36</v>
      </c>
      <c r="G2808" s="1">
        <v>38146</v>
      </c>
      <c r="H2808">
        <v>61329</v>
      </c>
      <c r="I2808">
        <v>59548.12</v>
      </c>
    </row>
    <row r="2809" spans="1:9" hidden="1">
      <c r="A2809" t="s">
        <v>4467</v>
      </c>
      <c r="B2809" t="s">
        <v>862</v>
      </c>
      <c r="C2809" t="s">
        <v>398</v>
      </c>
      <c r="D2809" t="s">
        <v>399</v>
      </c>
      <c r="E2809" t="s">
        <v>16007</v>
      </c>
      <c r="F2809" s="2">
        <v>302</v>
      </c>
      <c r="G2809" s="1">
        <v>30994</v>
      </c>
      <c r="H2809">
        <v>51479</v>
      </c>
      <c r="I2809">
        <v>60763.97</v>
      </c>
    </row>
    <row r="2810" spans="1:9" hidden="1">
      <c r="A2810" t="s">
        <v>4468</v>
      </c>
      <c r="B2810" t="s">
        <v>28</v>
      </c>
      <c r="C2810" t="s">
        <v>1485</v>
      </c>
      <c r="D2810" t="s">
        <v>1486</v>
      </c>
      <c r="E2810" t="s">
        <v>16005</v>
      </c>
      <c r="F2810" s="2">
        <v>3</v>
      </c>
      <c r="G2810" s="1">
        <v>38836</v>
      </c>
      <c r="H2810">
        <v>41600</v>
      </c>
      <c r="I2810">
        <v>16690</v>
      </c>
    </row>
    <row r="2811" spans="1:9" hidden="1">
      <c r="A2811" t="s">
        <v>4469</v>
      </c>
      <c r="B2811" t="s">
        <v>152</v>
      </c>
      <c r="C2811" t="s">
        <v>639</v>
      </c>
      <c r="D2811" t="s">
        <v>640</v>
      </c>
      <c r="E2811" t="s">
        <v>16022</v>
      </c>
      <c r="F2811" s="2">
        <v>11</v>
      </c>
      <c r="G2811" s="1">
        <v>41293</v>
      </c>
      <c r="H2811">
        <v>66560</v>
      </c>
      <c r="I2811">
        <v>1098.56</v>
      </c>
    </row>
    <row r="2812" spans="1:9" hidden="1">
      <c r="A2812" t="s">
        <v>4470</v>
      </c>
      <c r="B2812" t="s">
        <v>69</v>
      </c>
      <c r="C2812" t="s">
        <v>494</v>
      </c>
      <c r="D2812" t="s">
        <v>495</v>
      </c>
      <c r="E2812" t="s">
        <v>15994</v>
      </c>
      <c r="F2812" s="2">
        <v>701</v>
      </c>
      <c r="G2812" s="1">
        <v>35639</v>
      </c>
      <c r="H2812">
        <v>39579</v>
      </c>
      <c r="I2812">
        <v>39992.29</v>
      </c>
    </row>
    <row r="2813" spans="1:9" hidden="1">
      <c r="A2813" t="s">
        <v>4471</v>
      </c>
      <c r="B2813" t="s">
        <v>493</v>
      </c>
      <c r="C2813" t="s">
        <v>494</v>
      </c>
      <c r="D2813" t="s">
        <v>495</v>
      </c>
      <c r="E2813" t="s">
        <v>15994</v>
      </c>
      <c r="F2813" s="2">
        <v>701</v>
      </c>
      <c r="G2813" s="1">
        <v>43295</v>
      </c>
      <c r="H2813">
        <v>35168</v>
      </c>
      <c r="I2813">
        <v>29449.37</v>
      </c>
    </row>
    <row r="2814" spans="1:9" hidden="1">
      <c r="A2814" t="s">
        <v>4472</v>
      </c>
      <c r="B2814" t="s">
        <v>244</v>
      </c>
      <c r="C2814" t="s">
        <v>245</v>
      </c>
      <c r="D2814" t="s">
        <v>246</v>
      </c>
      <c r="E2814" t="s">
        <v>16017</v>
      </c>
      <c r="F2814" s="2">
        <v>786</v>
      </c>
      <c r="G2814" s="1">
        <v>38841</v>
      </c>
      <c r="H2814">
        <v>11303</v>
      </c>
      <c r="I2814">
        <v>11227.81</v>
      </c>
    </row>
    <row r="2815" spans="1:9" hidden="1">
      <c r="A2815" t="s">
        <v>4473</v>
      </c>
      <c r="B2815" t="s">
        <v>1508</v>
      </c>
      <c r="C2815" t="s">
        <v>585</v>
      </c>
      <c r="D2815" t="s">
        <v>586</v>
      </c>
      <c r="E2815" t="s">
        <v>15994</v>
      </c>
      <c r="F2815" s="2">
        <v>606</v>
      </c>
      <c r="G2815" s="1">
        <v>36421</v>
      </c>
      <c r="H2815">
        <v>39969</v>
      </c>
      <c r="I2815">
        <v>60724.5</v>
      </c>
    </row>
    <row r="2816" spans="1:9" hidden="1">
      <c r="A2816" t="s">
        <v>4474</v>
      </c>
      <c r="B2816" t="s">
        <v>4475</v>
      </c>
      <c r="C2816" t="s">
        <v>3332</v>
      </c>
      <c r="D2816" t="s">
        <v>3333</v>
      </c>
      <c r="E2816" t="s">
        <v>16006</v>
      </c>
      <c r="F2816" s="2">
        <v>41</v>
      </c>
      <c r="G2816" s="1">
        <v>31293</v>
      </c>
      <c r="H2816">
        <v>51799</v>
      </c>
      <c r="I2816">
        <v>51760.05</v>
      </c>
    </row>
    <row r="2817" spans="1:9" hidden="1">
      <c r="A2817" t="s">
        <v>4476</v>
      </c>
      <c r="B2817" t="s">
        <v>4477</v>
      </c>
      <c r="C2817" t="s">
        <v>712</v>
      </c>
      <c r="D2817" t="s">
        <v>713</v>
      </c>
      <c r="E2817" t="s">
        <v>15999</v>
      </c>
      <c r="F2817" s="2">
        <v>11</v>
      </c>
      <c r="G2817" s="1">
        <v>43213</v>
      </c>
      <c r="H2817">
        <v>32666</v>
      </c>
      <c r="I2817">
        <v>37311.29</v>
      </c>
    </row>
    <row r="2818" spans="1:9">
      <c r="A2818" t="s">
        <v>4478</v>
      </c>
      <c r="B2818" t="s">
        <v>20</v>
      </c>
      <c r="C2818" t="s">
        <v>780</v>
      </c>
      <c r="D2818" t="s">
        <v>781</v>
      </c>
      <c r="E2818" t="s">
        <v>15997</v>
      </c>
      <c r="F2818" s="2">
        <v>167</v>
      </c>
      <c r="G2818" s="1">
        <v>35530</v>
      </c>
      <c r="H2818">
        <v>90236</v>
      </c>
      <c r="I2818">
        <v>110036.94</v>
      </c>
    </row>
    <row r="2819" spans="1:9" hidden="1">
      <c r="A2819" t="s">
        <v>4479</v>
      </c>
      <c r="B2819" t="s">
        <v>114</v>
      </c>
      <c r="C2819" t="s">
        <v>1313</v>
      </c>
      <c r="D2819" t="s">
        <v>1314</v>
      </c>
      <c r="E2819" t="s">
        <v>16020</v>
      </c>
      <c r="F2819" s="2">
        <v>390</v>
      </c>
      <c r="G2819" s="1">
        <v>38257</v>
      </c>
      <c r="H2819">
        <v>33270</v>
      </c>
      <c r="I2819">
        <v>45235.55</v>
      </c>
    </row>
    <row r="2820" spans="1:9" hidden="1">
      <c r="A2820" t="s">
        <v>4480</v>
      </c>
      <c r="B2820" t="s">
        <v>69</v>
      </c>
      <c r="C2820" t="s">
        <v>4481</v>
      </c>
      <c r="D2820" t="s">
        <v>4482</v>
      </c>
      <c r="E2820" t="s">
        <v>16009</v>
      </c>
      <c r="F2820" s="2">
        <v>1</v>
      </c>
      <c r="G2820" s="1">
        <v>38925</v>
      </c>
      <c r="H2820">
        <v>37401</v>
      </c>
      <c r="I2820">
        <v>33952.639999999999</v>
      </c>
    </row>
    <row r="2821" spans="1:9">
      <c r="A2821" t="s">
        <v>4483</v>
      </c>
      <c r="B2821" t="s">
        <v>20</v>
      </c>
      <c r="C2821" t="s">
        <v>1513</v>
      </c>
      <c r="D2821" t="s">
        <v>1514</v>
      </c>
      <c r="E2821" t="s">
        <v>15997</v>
      </c>
      <c r="F2821" s="2">
        <v>127</v>
      </c>
      <c r="G2821" s="1">
        <v>39680</v>
      </c>
      <c r="H2821">
        <v>79544</v>
      </c>
      <c r="I2821">
        <v>106724.32</v>
      </c>
    </row>
    <row r="2822" spans="1:9">
      <c r="A2822" t="s">
        <v>4484</v>
      </c>
      <c r="B2822" t="s">
        <v>20</v>
      </c>
      <c r="C2822" t="s">
        <v>169</v>
      </c>
      <c r="D2822" t="s">
        <v>170</v>
      </c>
      <c r="E2822" t="s">
        <v>15997</v>
      </c>
      <c r="F2822" s="2">
        <v>4</v>
      </c>
      <c r="G2822" s="1">
        <v>37176</v>
      </c>
      <c r="H2822">
        <v>86379</v>
      </c>
      <c r="I2822">
        <v>101405.22</v>
      </c>
    </row>
    <row r="2823" spans="1:9" hidden="1">
      <c r="A2823" t="s">
        <v>4485</v>
      </c>
      <c r="B2823" t="s">
        <v>536</v>
      </c>
      <c r="C2823" t="s">
        <v>477</v>
      </c>
      <c r="D2823" t="s">
        <v>478</v>
      </c>
      <c r="E2823" t="s">
        <v>16027</v>
      </c>
      <c r="F2823" s="2">
        <v>1</v>
      </c>
      <c r="G2823" s="1">
        <v>43493</v>
      </c>
      <c r="H2823">
        <v>40248</v>
      </c>
      <c r="I2823">
        <v>1315.8</v>
      </c>
    </row>
    <row r="2824" spans="1:9" hidden="1">
      <c r="A2824" t="s">
        <v>4486</v>
      </c>
      <c r="B2824" t="s">
        <v>3661</v>
      </c>
      <c r="C2824" t="s">
        <v>628</v>
      </c>
      <c r="D2824" t="s">
        <v>629</v>
      </c>
      <c r="E2824" t="s">
        <v>16024</v>
      </c>
      <c r="F2824" s="2">
        <v>101</v>
      </c>
      <c r="G2824" s="1">
        <v>41003</v>
      </c>
      <c r="H2824">
        <v>70344</v>
      </c>
      <c r="I2824">
        <v>70207.710000000006</v>
      </c>
    </row>
    <row r="2825" spans="1:9" hidden="1">
      <c r="A2825" t="s">
        <v>4487</v>
      </c>
      <c r="B2825" t="s">
        <v>4488</v>
      </c>
      <c r="C2825" t="s">
        <v>1494</v>
      </c>
      <c r="D2825" t="s">
        <v>1495</v>
      </c>
      <c r="E2825" t="s">
        <v>16002</v>
      </c>
      <c r="F2825" s="2">
        <v>4</v>
      </c>
      <c r="G2825" s="1">
        <v>36727</v>
      </c>
      <c r="H2825">
        <v>47842</v>
      </c>
      <c r="I2825">
        <v>74374.179999999993</v>
      </c>
    </row>
    <row r="2826" spans="1:9" hidden="1">
      <c r="A2826" t="s">
        <v>4489</v>
      </c>
      <c r="B2826" t="s">
        <v>244</v>
      </c>
      <c r="C2826" t="s">
        <v>245</v>
      </c>
      <c r="D2826" t="s">
        <v>246</v>
      </c>
      <c r="E2826" t="s">
        <v>16017</v>
      </c>
      <c r="F2826" s="2">
        <v>786</v>
      </c>
      <c r="G2826" s="1">
        <v>36038</v>
      </c>
      <c r="H2826">
        <v>11961</v>
      </c>
      <c r="I2826">
        <v>11585.47</v>
      </c>
    </row>
    <row r="2827" spans="1:9">
      <c r="A2827" t="s">
        <v>4490</v>
      </c>
      <c r="B2827" t="s">
        <v>20</v>
      </c>
      <c r="C2827" t="s">
        <v>1230</v>
      </c>
      <c r="D2827" t="s">
        <v>1231</v>
      </c>
      <c r="E2827" t="s">
        <v>15997</v>
      </c>
      <c r="F2827" s="2">
        <v>30</v>
      </c>
      <c r="G2827" s="1">
        <v>39434</v>
      </c>
      <c r="H2827">
        <v>79544</v>
      </c>
      <c r="I2827">
        <v>82620.600000000006</v>
      </c>
    </row>
    <row r="2828" spans="1:9" hidden="1">
      <c r="A2828" t="s">
        <v>4491</v>
      </c>
      <c r="B2828" t="s">
        <v>3750</v>
      </c>
      <c r="C2828" t="s">
        <v>1048</v>
      </c>
      <c r="D2828" t="s">
        <v>1049</v>
      </c>
      <c r="E2828" t="s">
        <v>16002</v>
      </c>
      <c r="F2828" s="2">
        <v>2</v>
      </c>
      <c r="G2828" s="1">
        <v>42019</v>
      </c>
      <c r="H2828">
        <v>47842</v>
      </c>
      <c r="I2828">
        <v>47493.02</v>
      </c>
    </row>
    <row r="2829" spans="1:9" hidden="1">
      <c r="A2829" t="s">
        <v>4492</v>
      </c>
      <c r="B2829" t="s">
        <v>862</v>
      </c>
      <c r="C2829" t="s">
        <v>398</v>
      </c>
      <c r="D2829" t="s">
        <v>399</v>
      </c>
      <c r="E2829" t="s">
        <v>16007</v>
      </c>
      <c r="F2829" s="2">
        <v>302</v>
      </c>
      <c r="G2829" s="1">
        <v>31505</v>
      </c>
      <c r="H2829">
        <v>51479</v>
      </c>
      <c r="I2829">
        <v>58170</v>
      </c>
    </row>
    <row r="2830" spans="1:9" hidden="1">
      <c r="A2830" t="s">
        <v>4493</v>
      </c>
      <c r="B2830" t="s">
        <v>2853</v>
      </c>
      <c r="C2830" t="s">
        <v>398</v>
      </c>
      <c r="D2830" t="s">
        <v>399</v>
      </c>
      <c r="E2830" t="s">
        <v>16007</v>
      </c>
      <c r="F2830" s="2">
        <v>302</v>
      </c>
      <c r="G2830" s="1">
        <v>33014</v>
      </c>
      <c r="H2830">
        <v>43540</v>
      </c>
      <c r="I2830">
        <v>48711.53</v>
      </c>
    </row>
    <row r="2831" spans="1:9" hidden="1">
      <c r="A2831" t="s">
        <v>4494</v>
      </c>
      <c r="B2831" t="s">
        <v>278</v>
      </c>
      <c r="C2831" t="s">
        <v>1772</v>
      </c>
      <c r="D2831" t="s">
        <v>1773</v>
      </c>
      <c r="E2831" t="s">
        <v>16011</v>
      </c>
      <c r="F2831" s="2">
        <v>410</v>
      </c>
      <c r="G2831" s="1">
        <v>38262</v>
      </c>
      <c r="H2831">
        <v>34439</v>
      </c>
      <c r="I2831">
        <v>43880.81</v>
      </c>
    </row>
    <row r="2832" spans="1:9" hidden="1">
      <c r="A2832" t="s">
        <v>4495</v>
      </c>
      <c r="B2832" t="s">
        <v>2126</v>
      </c>
      <c r="C2832" t="s">
        <v>119</v>
      </c>
      <c r="D2832" t="s">
        <v>120</v>
      </c>
      <c r="E2832" t="s">
        <v>15994</v>
      </c>
      <c r="F2832" s="2">
        <v>100</v>
      </c>
      <c r="G2832" s="1">
        <v>43577</v>
      </c>
      <c r="H2832">
        <v>53134</v>
      </c>
      <c r="I2832">
        <v>8174.44</v>
      </c>
    </row>
    <row r="2833" spans="1:9" hidden="1">
      <c r="A2833" t="s">
        <v>4496</v>
      </c>
      <c r="B2833" t="s">
        <v>28</v>
      </c>
      <c r="C2833" t="s">
        <v>2249</v>
      </c>
      <c r="D2833" t="s">
        <v>2250</v>
      </c>
      <c r="E2833" t="s">
        <v>16005</v>
      </c>
      <c r="F2833" s="2">
        <v>11</v>
      </c>
      <c r="G2833" s="1">
        <v>41809</v>
      </c>
      <c r="H2833">
        <v>24960</v>
      </c>
      <c r="I2833">
        <v>13797.96</v>
      </c>
    </row>
    <row r="2834" spans="1:9" hidden="1">
      <c r="A2834" t="s">
        <v>4497</v>
      </c>
      <c r="B2834" t="s">
        <v>28</v>
      </c>
      <c r="C2834" t="s">
        <v>1485</v>
      </c>
      <c r="D2834" t="s">
        <v>1486</v>
      </c>
      <c r="E2834" t="s">
        <v>16005</v>
      </c>
      <c r="F2834" s="2">
        <v>3</v>
      </c>
      <c r="G2834" s="1">
        <v>40332</v>
      </c>
      <c r="H2834">
        <v>24960</v>
      </c>
      <c r="I2834">
        <v>13992.12</v>
      </c>
    </row>
    <row r="2835" spans="1:9">
      <c r="A2835" t="s">
        <v>4498</v>
      </c>
      <c r="B2835" t="s">
        <v>20</v>
      </c>
      <c r="C2835" t="s">
        <v>886</v>
      </c>
      <c r="D2835" t="s">
        <v>887</v>
      </c>
      <c r="E2835" t="s">
        <v>15997</v>
      </c>
      <c r="F2835" s="2">
        <v>261</v>
      </c>
      <c r="G2835" s="1">
        <v>40674</v>
      </c>
      <c r="H2835">
        <v>76547</v>
      </c>
      <c r="I2835">
        <v>104661.61</v>
      </c>
    </row>
    <row r="2836" spans="1:9" hidden="1">
      <c r="A2836" t="s">
        <v>4499</v>
      </c>
      <c r="B2836" t="s">
        <v>271</v>
      </c>
      <c r="C2836" t="s">
        <v>3948</v>
      </c>
      <c r="D2836" t="s">
        <v>3949</v>
      </c>
      <c r="E2836" t="s">
        <v>16001</v>
      </c>
      <c r="F2836" s="2">
        <v>150</v>
      </c>
      <c r="G2836" s="1">
        <v>38306</v>
      </c>
      <c r="H2836">
        <v>71937</v>
      </c>
      <c r="I2836">
        <v>83918.45</v>
      </c>
    </row>
    <row r="2837" spans="1:9" hidden="1">
      <c r="A2837" t="s">
        <v>4500</v>
      </c>
      <c r="B2837" t="s">
        <v>244</v>
      </c>
      <c r="C2837" t="s">
        <v>245</v>
      </c>
      <c r="D2837" t="s">
        <v>246</v>
      </c>
      <c r="E2837" t="s">
        <v>16017</v>
      </c>
      <c r="F2837" s="2">
        <v>786</v>
      </c>
      <c r="G2837" s="1">
        <v>40675</v>
      </c>
      <c r="H2837">
        <v>10974</v>
      </c>
      <c r="I2837">
        <v>10620.8</v>
      </c>
    </row>
    <row r="2838" spans="1:9" hidden="1">
      <c r="A2838" t="s">
        <v>4501</v>
      </c>
      <c r="B2838" t="s">
        <v>148</v>
      </c>
      <c r="C2838" t="s">
        <v>149</v>
      </c>
      <c r="D2838" t="s">
        <v>150</v>
      </c>
      <c r="E2838" t="s">
        <v>16004</v>
      </c>
      <c r="F2838" s="2">
        <v>26</v>
      </c>
      <c r="G2838" s="1">
        <v>36714</v>
      </c>
      <c r="H2838">
        <v>53983</v>
      </c>
      <c r="I2838">
        <v>55082.48</v>
      </c>
    </row>
    <row r="2839" spans="1:9" hidden="1">
      <c r="A2839" t="s">
        <v>4502</v>
      </c>
      <c r="B2839" t="s">
        <v>1469</v>
      </c>
      <c r="C2839" t="s">
        <v>1068</v>
      </c>
      <c r="D2839" t="s">
        <v>1069</v>
      </c>
      <c r="E2839" t="s">
        <v>16037</v>
      </c>
      <c r="F2839" s="2">
        <v>1</v>
      </c>
      <c r="G2839" s="1">
        <v>43164</v>
      </c>
      <c r="H2839">
        <v>51000</v>
      </c>
      <c r="I2839">
        <v>51414.27</v>
      </c>
    </row>
    <row r="2840" spans="1:9">
      <c r="A2840" t="s">
        <v>4503</v>
      </c>
      <c r="B2840" t="s">
        <v>20</v>
      </c>
      <c r="C2840" t="s">
        <v>441</v>
      </c>
      <c r="D2840" t="s">
        <v>442</v>
      </c>
      <c r="E2840" t="s">
        <v>15997</v>
      </c>
      <c r="F2840" s="2">
        <v>260</v>
      </c>
      <c r="G2840" s="1">
        <v>34169</v>
      </c>
      <c r="H2840">
        <v>92548</v>
      </c>
      <c r="I2840">
        <v>141735.98000000001</v>
      </c>
    </row>
    <row r="2841" spans="1:9">
      <c r="A2841" t="s">
        <v>4504</v>
      </c>
      <c r="B2841" t="s">
        <v>20</v>
      </c>
      <c r="C2841" t="s">
        <v>505</v>
      </c>
      <c r="D2841" t="s">
        <v>506</v>
      </c>
      <c r="E2841" t="s">
        <v>15997</v>
      </c>
      <c r="F2841" s="2">
        <v>5</v>
      </c>
      <c r="G2841" s="1">
        <v>40736</v>
      </c>
      <c r="H2841">
        <v>76547</v>
      </c>
      <c r="I2841">
        <v>86932.93</v>
      </c>
    </row>
    <row r="2842" spans="1:9" hidden="1">
      <c r="A2842" t="s">
        <v>4505</v>
      </c>
      <c r="B2842" t="s">
        <v>1035</v>
      </c>
      <c r="C2842" t="s">
        <v>1567</v>
      </c>
      <c r="D2842" t="s">
        <v>1568</v>
      </c>
      <c r="E2842" t="s">
        <v>16001</v>
      </c>
      <c r="F2842" s="2">
        <v>220</v>
      </c>
      <c r="G2842" s="1">
        <v>34211</v>
      </c>
      <c r="H2842">
        <v>94635</v>
      </c>
      <c r="I2842">
        <v>93494.31</v>
      </c>
    </row>
    <row r="2843" spans="1:9">
      <c r="A2843" t="s">
        <v>4506</v>
      </c>
      <c r="B2843" t="s">
        <v>20</v>
      </c>
      <c r="C2843" t="s">
        <v>1641</v>
      </c>
      <c r="D2843" t="s">
        <v>1642</v>
      </c>
      <c r="E2843" t="s">
        <v>15997</v>
      </c>
      <c r="F2843" s="2">
        <v>62</v>
      </c>
      <c r="G2843" s="1">
        <v>42086</v>
      </c>
      <c r="H2843">
        <v>68487</v>
      </c>
      <c r="I2843">
        <v>87604.49</v>
      </c>
    </row>
    <row r="2844" spans="1:9">
      <c r="A2844" t="s">
        <v>4507</v>
      </c>
      <c r="B2844" t="s">
        <v>81</v>
      </c>
      <c r="C2844" t="s">
        <v>1521</v>
      </c>
      <c r="D2844" t="s">
        <v>1522</v>
      </c>
      <c r="E2844" t="s">
        <v>15997</v>
      </c>
      <c r="F2844" s="2">
        <v>31</v>
      </c>
      <c r="G2844" s="1">
        <v>43069</v>
      </c>
      <c r="H2844">
        <v>53640</v>
      </c>
      <c r="I2844">
        <v>55214.74</v>
      </c>
    </row>
    <row r="2845" spans="1:9" hidden="1">
      <c r="A2845" t="s">
        <v>4508</v>
      </c>
      <c r="B2845" t="s">
        <v>69</v>
      </c>
      <c r="C2845" t="s">
        <v>184</v>
      </c>
      <c r="D2845" t="s">
        <v>185</v>
      </c>
      <c r="E2845" t="s">
        <v>16000</v>
      </c>
      <c r="F2845" s="2">
        <v>201</v>
      </c>
      <c r="G2845" s="1">
        <v>35800</v>
      </c>
      <c r="H2845">
        <v>39579</v>
      </c>
      <c r="I2845">
        <v>51833.599999999999</v>
      </c>
    </row>
    <row r="2846" spans="1:9" hidden="1">
      <c r="A2846" t="s">
        <v>4509</v>
      </c>
      <c r="B2846" t="s">
        <v>210</v>
      </c>
      <c r="C2846" t="s">
        <v>1346</v>
      </c>
      <c r="D2846" t="s">
        <v>1347</v>
      </c>
      <c r="E2846" t="s">
        <v>16008</v>
      </c>
      <c r="F2846" s="2">
        <v>20</v>
      </c>
      <c r="G2846" s="1">
        <v>43116</v>
      </c>
      <c r="H2846">
        <v>29638</v>
      </c>
      <c r="I2846">
        <v>27768.18</v>
      </c>
    </row>
    <row r="2847" spans="1:9" hidden="1">
      <c r="A2847" t="s">
        <v>4510</v>
      </c>
      <c r="B2847" t="s">
        <v>958</v>
      </c>
      <c r="C2847" t="s">
        <v>1288</v>
      </c>
      <c r="D2847" t="s">
        <v>1289</v>
      </c>
      <c r="E2847" t="s">
        <v>15994</v>
      </c>
      <c r="F2847" s="2">
        <v>207</v>
      </c>
      <c r="G2847" s="1">
        <v>41382</v>
      </c>
      <c r="H2847">
        <v>34993</v>
      </c>
      <c r="I2847">
        <v>45084.53</v>
      </c>
    </row>
    <row r="2848" spans="1:9" hidden="1">
      <c r="A2848" t="s">
        <v>4511</v>
      </c>
      <c r="B2848" t="s">
        <v>1814</v>
      </c>
      <c r="C2848" t="s">
        <v>2987</v>
      </c>
      <c r="D2848" t="s">
        <v>2988</v>
      </c>
      <c r="E2848" t="s">
        <v>16001</v>
      </c>
      <c r="F2848" s="2">
        <v>212</v>
      </c>
      <c r="G2848" s="1">
        <v>40492</v>
      </c>
      <c r="H2848">
        <v>69175</v>
      </c>
      <c r="I2848">
        <v>80206.53</v>
      </c>
    </row>
    <row r="2849" spans="1:9" hidden="1">
      <c r="A2849" t="s">
        <v>4512</v>
      </c>
      <c r="B2849" t="s">
        <v>244</v>
      </c>
      <c r="C2849" t="s">
        <v>245</v>
      </c>
      <c r="D2849" t="s">
        <v>246</v>
      </c>
      <c r="E2849" t="s">
        <v>16017</v>
      </c>
      <c r="F2849" s="2">
        <v>786</v>
      </c>
      <c r="G2849" s="1">
        <v>34692</v>
      </c>
      <c r="H2849">
        <v>11961</v>
      </c>
      <c r="I2849">
        <v>11801.8</v>
      </c>
    </row>
    <row r="2850" spans="1:9" hidden="1">
      <c r="A2850" t="s">
        <v>4513</v>
      </c>
      <c r="B2850" t="s">
        <v>4514</v>
      </c>
      <c r="C2850" t="s">
        <v>1014</v>
      </c>
      <c r="D2850" t="s">
        <v>1015</v>
      </c>
      <c r="E2850" t="s">
        <v>16006</v>
      </c>
      <c r="F2850" s="2">
        <v>75</v>
      </c>
      <c r="G2850" s="1">
        <v>39993</v>
      </c>
      <c r="H2850">
        <v>64967</v>
      </c>
      <c r="I2850">
        <v>62231.31</v>
      </c>
    </row>
    <row r="2851" spans="1:9">
      <c r="A2851" t="s">
        <v>4515</v>
      </c>
      <c r="B2851" t="s">
        <v>40</v>
      </c>
      <c r="C2851" t="s">
        <v>1022</v>
      </c>
      <c r="D2851" t="s">
        <v>1023</v>
      </c>
      <c r="E2851" t="s">
        <v>15997</v>
      </c>
      <c r="F2851" s="2">
        <v>36</v>
      </c>
      <c r="G2851" s="1">
        <v>37677</v>
      </c>
      <c r="H2851">
        <v>99300</v>
      </c>
      <c r="I2851">
        <v>138404.56</v>
      </c>
    </row>
    <row r="2852" spans="1:9">
      <c r="A2852" t="s">
        <v>4516</v>
      </c>
      <c r="B2852" t="s">
        <v>20</v>
      </c>
      <c r="C2852" t="s">
        <v>2065</v>
      </c>
      <c r="D2852" t="s">
        <v>2066</v>
      </c>
      <c r="E2852" t="s">
        <v>15997</v>
      </c>
      <c r="F2852" s="2">
        <v>222</v>
      </c>
      <c r="G2852" s="1">
        <v>39498</v>
      </c>
      <c r="H2852">
        <v>79544</v>
      </c>
      <c r="I2852">
        <v>136248.15</v>
      </c>
    </row>
    <row r="2853" spans="1:9" hidden="1">
      <c r="A2853" t="s">
        <v>4517</v>
      </c>
      <c r="B2853" t="s">
        <v>2584</v>
      </c>
      <c r="C2853" t="s">
        <v>2585</v>
      </c>
      <c r="D2853" t="s">
        <v>2586</v>
      </c>
      <c r="E2853" t="s">
        <v>16008</v>
      </c>
      <c r="F2853" s="2">
        <v>81</v>
      </c>
      <c r="G2853" s="1">
        <v>43311</v>
      </c>
      <c r="H2853">
        <v>28681</v>
      </c>
      <c r="I2853">
        <v>32331.06</v>
      </c>
    </row>
    <row r="2854" spans="1:9" hidden="1">
      <c r="A2854" t="s">
        <v>4518</v>
      </c>
      <c r="B2854" t="s">
        <v>114</v>
      </c>
      <c r="C2854" t="s">
        <v>1237</v>
      </c>
      <c r="D2854" t="s">
        <v>1238</v>
      </c>
      <c r="E2854" t="s">
        <v>16020</v>
      </c>
      <c r="F2854" s="2">
        <v>320</v>
      </c>
      <c r="G2854" s="1">
        <v>32440</v>
      </c>
      <c r="H2854">
        <v>37180</v>
      </c>
      <c r="I2854">
        <v>49100.93</v>
      </c>
    </row>
    <row r="2855" spans="1:9" hidden="1">
      <c r="A2855" t="s">
        <v>4519</v>
      </c>
      <c r="B2855" t="s">
        <v>278</v>
      </c>
      <c r="C2855" t="s">
        <v>514</v>
      </c>
      <c r="D2855" t="s">
        <v>515</v>
      </c>
      <c r="E2855" t="s">
        <v>16019</v>
      </c>
      <c r="F2855" s="2">
        <v>415</v>
      </c>
      <c r="G2855" s="1">
        <v>42793</v>
      </c>
      <c r="H2855">
        <v>32734</v>
      </c>
      <c r="I2855">
        <v>33565.599999999999</v>
      </c>
    </row>
    <row r="2856" spans="1:9">
      <c r="A2856" t="s">
        <v>4520</v>
      </c>
      <c r="B2856" t="s">
        <v>69</v>
      </c>
      <c r="C2856" t="s">
        <v>1846</v>
      </c>
      <c r="D2856" t="s">
        <v>1847</v>
      </c>
      <c r="E2856" t="s">
        <v>15997</v>
      </c>
      <c r="F2856" s="2">
        <v>322</v>
      </c>
      <c r="G2856" s="1">
        <v>35408</v>
      </c>
      <c r="H2856">
        <v>39579</v>
      </c>
      <c r="I2856">
        <v>60277.11</v>
      </c>
    </row>
    <row r="2857" spans="1:9" hidden="1">
      <c r="A2857" t="s">
        <v>4521</v>
      </c>
      <c r="B2857" t="s">
        <v>606</v>
      </c>
      <c r="C2857" t="s">
        <v>1288</v>
      </c>
      <c r="D2857" t="s">
        <v>1289</v>
      </c>
      <c r="E2857" t="s">
        <v>15994</v>
      </c>
      <c r="F2857" s="2">
        <v>207</v>
      </c>
      <c r="G2857" s="1">
        <v>41631</v>
      </c>
      <c r="H2857">
        <v>43088</v>
      </c>
      <c r="I2857">
        <v>63153.62</v>
      </c>
    </row>
    <row r="2858" spans="1:9" hidden="1">
      <c r="A2858" t="s">
        <v>4522</v>
      </c>
      <c r="B2858" t="s">
        <v>2394</v>
      </c>
      <c r="C2858" t="s">
        <v>560</v>
      </c>
      <c r="D2858" t="s">
        <v>561</v>
      </c>
      <c r="E2858" t="s">
        <v>15994</v>
      </c>
      <c r="F2858" s="2">
        <v>302</v>
      </c>
      <c r="G2858" s="1">
        <v>36395</v>
      </c>
      <c r="H2858">
        <v>57916</v>
      </c>
      <c r="I2858">
        <v>68007.48</v>
      </c>
    </row>
    <row r="2859" spans="1:9" hidden="1">
      <c r="A2859" t="s">
        <v>4523</v>
      </c>
      <c r="B2859" t="s">
        <v>2093</v>
      </c>
      <c r="C2859" t="s">
        <v>1779</v>
      </c>
      <c r="D2859" t="s">
        <v>1780</v>
      </c>
      <c r="E2859" t="s">
        <v>16018</v>
      </c>
      <c r="F2859" s="2">
        <v>3</v>
      </c>
      <c r="G2859" s="1">
        <v>39136</v>
      </c>
      <c r="H2859">
        <v>55436</v>
      </c>
      <c r="I2859">
        <v>55075.24</v>
      </c>
    </row>
    <row r="2860" spans="1:9" hidden="1">
      <c r="A2860" t="s">
        <v>4524</v>
      </c>
      <c r="B2860" t="s">
        <v>2093</v>
      </c>
      <c r="C2860" t="s">
        <v>1779</v>
      </c>
      <c r="D2860" t="s">
        <v>1780</v>
      </c>
      <c r="E2860" t="s">
        <v>16018</v>
      </c>
      <c r="F2860" s="2">
        <v>3</v>
      </c>
      <c r="G2860" s="1">
        <v>37228</v>
      </c>
      <c r="H2860">
        <v>55436</v>
      </c>
      <c r="I2860">
        <v>55394.3</v>
      </c>
    </row>
    <row r="2861" spans="1:9" hidden="1">
      <c r="A2861" t="s">
        <v>4525</v>
      </c>
      <c r="B2861" t="s">
        <v>2640</v>
      </c>
      <c r="C2861" t="s">
        <v>952</v>
      </c>
      <c r="D2861" t="s">
        <v>953</v>
      </c>
      <c r="E2861" t="s">
        <v>16022</v>
      </c>
      <c r="F2861" s="2">
        <v>8</v>
      </c>
      <c r="G2861" s="1">
        <v>34783</v>
      </c>
      <c r="H2861">
        <v>43957</v>
      </c>
      <c r="I2861">
        <v>55048.43</v>
      </c>
    </row>
    <row r="2862" spans="1:9">
      <c r="A2862" t="s">
        <v>4526</v>
      </c>
      <c r="B2862" t="s">
        <v>20</v>
      </c>
      <c r="C2862" t="s">
        <v>838</v>
      </c>
      <c r="D2862" t="s">
        <v>839</v>
      </c>
      <c r="E2862" t="s">
        <v>15997</v>
      </c>
      <c r="F2862" s="2">
        <v>324</v>
      </c>
      <c r="G2862" s="1">
        <v>39161</v>
      </c>
      <c r="H2862">
        <v>80295</v>
      </c>
      <c r="I2862">
        <v>141292.92000000001</v>
      </c>
    </row>
    <row r="2863" spans="1:9" hidden="1">
      <c r="A2863" t="s">
        <v>4527</v>
      </c>
      <c r="B2863" t="s">
        <v>489</v>
      </c>
      <c r="C2863" t="s">
        <v>1567</v>
      </c>
      <c r="D2863" t="s">
        <v>1568</v>
      </c>
      <c r="E2863" t="s">
        <v>16001</v>
      </c>
      <c r="F2863" s="2">
        <v>220</v>
      </c>
      <c r="G2863" s="1">
        <v>34211</v>
      </c>
      <c r="H2863">
        <v>81700</v>
      </c>
      <c r="I2863">
        <v>82890.28</v>
      </c>
    </row>
    <row r="2864" spans="1:9" hidden="1">
      <c r="A2864" t="s">
        <v>4528</v>
      </c>
      <c r="B2864" t="s">
        <v>905</v>
      </c>
      <c r="C2864" t="s">
        <v>906</v>
      </c>
      <c r="D2864" t="s">
        <v>907</v>
      </c>
      <c r="E2864" t="s">
        <v>16015</v>
      </c>
      <c r="F2864" s="2">
        <v>116</v>
      </c>
      <c r="G2864" s="1">
        <v>38859</v>
      </c>
      <c r="H2864">
        <v>42847</v>
      </c>
      <c r="I2864">
        <v>62175.199999999997</v>
      </c>
    </row>
    <row r="2865" spans="1:9" hidden="1">
      <c r="A2865" t="s">
        <v>4529</v>
      </c>
      <c r="B2865" t="s">
        <v>73</v>
      </c>
      <c r="C2865" t="s">
        <v>74</v>
      </c>
      <c r="D2865" t="s">
        <v>75</v>
      </c>
      <c r="E2865" t="s">
        <v>16001</v>
      </c>
      <c r="F2865" s="2">
        <v>604</v>
      </c>
      <c r="G2865" s="1">
        <v>42212</v>
      </c>
      <c r="H2865">
        <v>52268</v>
      </c>
      <c r="I2865">
        <v>59955.1</v>
      </c>
    </row>
    <row r="2866" spans="1:9" hidden="1">
      <c r="A2866" t="s">
        <v>4530</v>
      </c>
      <c r="B2866" t="s">
        <v>57</v>
      </c>
      <c r="C2866" t="s">
        <v>702</v>
      </c>
      <c r="D2866" t="s">
        <v>703</v>
      </c>
      <c r="E2866" t="s">
        <v>16010</v>
      </c>
      <c r="F2866" s="2">
        <v>104</v>
      </c>
      <c r="G2866" s="1">
        <v>42290</v>
      </c>
      <c r="H2866">
        <v>64834</v>
      </c>
      <c r="I2866">
        <v>65243.62</v>
      </c>
    </row>
    <row r="2867" spans="1:9" hidden="1">
      <c r="A2867" t="s">
        <v>4531</v>
      </c>
      <c r="B2867" t="s">
        <v>3536</v>
      </c>
      <c r="C2867" t="s">
        <v>3537</v>
      </c>
      <c r="D2867" t="s">
        <v>3538</v>
      </c>
      <c r="E2867" t="s">
        <v>16006</v>
      </c>
      <c r="F2867" s="2">
        <v>34</v>
      </c>
      <c r="G2867" s="1">
        <v>42723</v>
      </c>
      <c r="H2867">
        <v>45872</v>
      </c>
      <c r="I2867">
        <v>46013.63</v>
      </c>
    </row>
    <row r="2868" spans="1:9" hidden="1">
      <c r="A2868" t="s">
        <v>4532</v>
      </c>
      <c r="B2868" t="s">
        <v>420</v>
      </c>
      <c r="C2868" t="s">
        <v>2688</v>
      </c>
      <c r="D2868" t="s">
        <v>2689</v>
      </c>
      <c r="E2868" t="s">
        <v>16004</v>
      </c>
      <c r="F2868" s="2">
        <v>41</v>
      </c>
      <c r="G2868" s="1">
        <v>38841</v>
      </c>
      <c r="H2868">
        <v>62224</v>
      </c>
      <c r="I2868">
        <v>62177.04</v>
      </c>
    </row>
    <row r="2869" spans="1:9" hidden="1">
      <c r="A2869" t="s">
        <v>4533</v>
      </c>
      <c r="B2869" t="s">
        <v>862</v>
      </c>
      <c r="C2869" t="s">
        <v>398</v>
      </c>
      <c r="D2869" t="s">
        <v>399</v>
      </c>
      <c r="E2869" t="s">
        <v>16007</v>
      </c>
      <c r="F2869" s="2">
        <v>302</v>
      </c>
      <c r="G2869" s="1">
        <v>42684</v>
      </c>
      <c r="H2869">
        <v>40730</v>
      </c>
      <c r="I2869">
        <v>54038.559999999998</v>
      </c>
    </row>
    <row r="2870" spans="1:9" hidden="1">
      <c r="A2870" t="s">
        <v>4534</v>
      </c>
      <c r="B2870" t="s">
        <v>114</v>
      </c>
      <c r="C2870" t="s">
        <v>229</v>
      </c>
      <c r="D2870" t="s">
        <v>230</v>
      </c>
      <c r="E2870" t="s">
        <v>15994</v>
      </c>
      <c r="F2870" s="2">
        <v>209</v>
      </c>
      <c r="G2870" s="1">
        <v>41771</v>
      </c>
      <c r="H2870">
        <v>32292</v>
      </c>
      <c r="I2870">
        <v>24253.279999999999</v>
      </c>
    </row>
    <row r="2871" spans="1:9" hidden="1">
      <c r="A2871" t="s">
        <v>4535</v>
      </c>
      <c r="B2871" t="s">
        <v>334</v>
      </c>
      <c r="C2871" t="s">
        <v>1288</v>
      </c>
      <c r="D2871" t="s">
        <v>1289</v>
      </c>
      <c r="E2871" t="s">
        <v>15994</v>
      </c>
      <c r="F2871" s="2">
        <v>207</v>
      </c>
      <c r="G2871" s="1">
        <v>43393</v>
      </c>
      <c r="H2871">
        <v>29638</v>
      </c>
      <c r="I2871">
        <v>17474.580000000002</v>
      </c>
    </row>
    <row r="2872" spans="1:9" hidden="1">
      <c r="A2872" t="s">
        <v>4536</v>
      </c>
      <c r="B2872" t="s">
        <v>69</v>
      </c>
      <c r="C2872" t="s">
        <v>1577</v>
      </c>
      <c r="D2872" t="s">
        <v>1578</v>
      </c>
      <c r="E2872" t="s">
        <v>16012</v>
      </c>
      <c r="F2872" s="2">
        <v>6</v>
      </c>
      <c r="G2872" s="1">
        <v>43468</v>
      </c>
      <c r="H2872">
        <v>31488</v>
      </c>
      <c r="I2872">
        <v>14651.32</v>
      </c>
    </row>
    <row r="2873" spans="1:9" hidden="1">
      <c r="A2873" t="s">
        <v>4537</v>
      </c>
      <c r="B2873" t="s">
        <v>4538</v>
      </c>
      <c r="C2873" t="s">
        <v>873</v>
      </c>
      <c r="D2873" t="s">
        <v>874</v>
      </c>
      <c r="E2873" t="s">
        <v>16006</v>
      </c>
      <c r="F2873" s="2">
        <v>10</v>
      </c>
      <c r="G2873" s="1">
        <v>38649</v>
      </c>
      <c r="H2873">
        <v>32270</v>
      </c>
      <c r="I2873">
        <v>33076.43</v>
      </c>
    </row>
    <row r="2874" spans="1:9" hidden="1">
      <c r="A2874" t="s">
        <v>4539</v>
      </c>
      <c r="B2874" t="s">
        <v>758</v>
      </c>
      <c r="C2874" t="s">
        <v>3531</v>
      </c>
      <c r="D2874" t="s">
        <v>3532</v>
      </c>
      <c r="E2874" t="s">
        <v>16004</v>
      </c>
      <c r="F2874" s="2">
        <v>527</v>
      </c>
      <c r="G2874" s="1">
        <v>41808</v>
      </c>
      <c r="H2874">
        <v>38893</v>
      </c>
      <c r="I2874">
        <v>40951.29</v>
      </c>
    </row>
    <row r="2875" spans="1:9" hidden="1">
      <c r="A2875" t="s">
        <v>4540</v>
      </c>
      <c r="B2875" t="s">
        <v>156</v>
      </c>
      <c r="C2875" t="s">
        <v>157</v>
      </c>
      <c r="D2875" t="s">
        <v>158</v>
      </c>
      <c r="E2875" t="s">
        <v>16014</v>
      </c>
      <c r="F2875" s="2">
        <v>1</v>
      </c>
      <c r="G2875" s="1">
        <v>43382</v>
      </c>
      <c r="H2875">
        <v>74000</v>
      </c>
      <c r="I2875">
        <v>50946.02</v>
      </c>
    </row>
    <row r="2876" spans="1:9" hidden="1">
      <c r="A2876" t="s">
        <v>4541</v>
      </c>
      <c r="B2876" t="s">
        <v>862</v>
      </c>
      <c r="C2876" t="s">
        <v>398</v>
      </c>
      <c r="D2876" t="s">
        <v>399</v>
      </c>
      <c r="E2876" t="s">
        <v>16007</v>
      </c>
      <c r="F2876" s="2">
        <v>302</v>
      </c>
      <c r="G2876" s="1">
        <v>30684</v>
      </c>
      <c r="H2876">
        <v>51479</v>
      </c>
      <c r="I2876">
        <v>57991.75</v>
      </c>
    </row>
    <row r="2877" spans="1:9">
      <c r="A2877" t="s">
        <v>4542</v>
      </c>
      <c r="B2877" t="s">
        <v>4044</v>
      </c>
      <c r="C2877" t="s">
        <v>2863</v>
      </c>
      <c r="D2877" t="s">
        <v>2864</v>
      </c>
      <c r="E2877" t="s">
        <v>15997</v>
      </c>
      <c r="F2877" s="2">
        <v>365</v>
      </c>
      <c r="G2877" s="1">
        <v>27883</v>
      </c>
      <c r="H2877">
        <v>64860</v>
      </c>
      <c r="I2877">
        <v>64811.09</v>
      </c>
    </row>
    <row r="2878" spans="1:9" hidden="1">
      <c r="A2878" t="s">
        <v>4543</v>
      </c>
      <c r="B2878" t="s">
        <v>114</v>
      </c>
      <c r="C2878" t="s">
        <v>4544</v>
      </c>
      <c r="D2878" t="s">
        <v>4545</v>
      </c>
      <c r="E2878" t="s">
        <v>16019</v>
      </c>
      <c r="F2878" s="2">
        <v>350</v>
      </c>
      <c r="G2878" s="1">
        <v>39274</v>
      </c>
      <c r="H2878">
        <v>32293</v>
      </c>
      <c r="I2878">
        <v>34283.61</v>
      </c>
    </row>
    <row r="2879" spans="1:9" hidden="1">
      <c r="A2879" t="s">
        <v>4546</v>
      </c>
      <c r="B2879" t="s">
        <v>338</v>
      </c>
      <c r="C2879" t="s">
        <v>145</v>
      </c>
      <c r="D2879" t="s">
        <v>146</v>
      </c>
      <c r="E2879" t="s">
        <v>16010</v>
      </c>
      <c r="F2879" s="2">
        <v>300</v>
      </c>
      <c r="G2879" s="1">
        <v>38145</v>
      </c>
      <c r="H2879">
        <v>53984</v>
      </c>
      <c r="I2879">
        <v>53809.7</v>
      </c>
    </row>
    <row r="2880" spans="1:9" hidden="1">
      <c r="A2880" t="s">
        <v>4547</v>
      </c>
      <c r="B2880" t="s">
        <v>542</v>
      </c>
      <c r="C2880" t="s">
        <v>1393</v>
      </c>
      <c r="D2880" t="s">
        <v>1394</v>
      </c>
      <c r="E2880" t="s">
        <v>16011</v>
      </c>
      <c r="F2880" s="2">
        <v>105</v>
      </c>
      <c r="G2880" s="1">
        <v>38313</v>
      </c>
      <c r="H2880">
        <v>35672</v>
      </c>
      <c r="I2880">
        <v>40689.050000000003</v>
      </c>
    </row>
    <row r="2881" spans="1:9" hidden="1">
      <c r="A2881" t="s">
        <v>4548</v>
      </c>
      <c r="B2881" t="s">
        <v>1558</v>
      </c>
      <c r="C2881" t="s">
        <v>215</v>
      </c>
      <c r="D2881" t="s">
        <v>216</v>
      </c>
      <c r="E2881" t="s">
        <v>15994</v>
      </c>
      <c r="F2881" s="2">
        <v>804</v>
      </c>
      <c r="G2881" s="1">
        <v>30788</v>
      </c>
      <c r="H2881">
        <v>53940</v>
      </c>
      <c r="I2881">
        <v>66496.34</v>
      </c>
    </row>
    <row r="2882" spans="1:9" hidden="1">
      <c r="A2882" t="s">
        <v>4549</v>
      </c>
      <c r="B2882" t="s">
        <v>542</v>
      </c>
      <c r="C2882" t="s">
        <v>3837</v>
      </c>
      <c r="D2882" t="s">
        <v>3838</v>
      </c>
      <c r="E2882" t="s">
        <v>16010</v>
      </c>
      <c r="F2882" s="2">
        <v>410</v>
      </c>
      <c r="G2882" s="1">
        <v>38988</v>
      </c>
      <c r="H2882">
        <v>33132</v>
      </c>
      <c r="I2882">
        <v>5697.63</v>
      </c>
    </row>
    <row r="2883" spans="1:9" hidden="1">
      <c r="A2883" t="s">
        <v>4550</v>
      </c>
      <c r="B2883" t="s">
        <v>1325</v>
      </c>
      <c r="C2883" t="s">
        <v>616</v>
      </c>
      <c r="D2883" t="s">
        <v>617</v>
      </c>
      <c r="E2883" t="s">
        <v>16031</v>
      </c>
      <c r="F2883" s="2">
        <v>2</v>
      </c>
      <c r="G2883" s="1">
        <v>36423</v>
      </c>
      <c r="H2883">
        <v>41208</v>
      </c>
      <c r="I2883">
        <v>42475.27</v>
      </c>
    </row>
    <row r="2884" spans="1:9" hidden="1">
      <c r="A2884" t="s">
        <v>4551</v>
      </c>
      <c r="B2884" t="s">
        <v>244</v>
      </c>
      <c r="C2884" t="s">
        <v>245</v>
      </c>
      <c r="D2884" t="s">
        <v>246</v>
      </c>
      <c r="E2884" t="s">
        <v>16017</v>
      </c>
      <c r="F2884" s="2">
        <v>786</v>
      </c>
      <c r="G2884" s="1">
        <v>38588</v>
      </c>
      <c r="H2884">
        <v>11303</v>
      </c>
      <c r="I2884">
        <v>10854.14</v>
      </c>
    </row>
    <row r="2885" spans="1:9" hidden="1">
      <c r="A2885" t="s">
        <v>4552</v>
      </c>
      <c r="B2885" t="s">
        <v>2110</v>
      </c>
      <c r="C2885" t="s">
        <v>2111</v>
      </c>
      <c r="D2885" t="s">
        <v>2112</v>
      </c>
      <c r="E2885" t="s">
        <v>16004</v>
      </c>
      <c r="F2885" s="2">
        <v>37</v>
      </c>
      <c r="G2885" s="1">
        <v>38449</v>
      </c>
      <c r="H2885">
        <v>34700</v>
      </c>
      <c r="I2885">
        <v>39317.410000000003</v>
      </c>
    </row>
    <row r="2886" spans="1:9">
      <c r="A2886" t="s">
        <v>4553</v>
      </c>
      <c r="B2886" t="s">
        <v>40</v>
      </c>
      <c r="C2886" t="s">
        <v>1898</v>
      </c>
      <c r="D2886" t="s">
        <v>1899</v>
      </c>
      <c r="E2886" t="s">
        <v>15997</v>
      </c>
      <c r="F2886" s="2">
        <v>302</v>
      </c>
      <c r="G2886" s="1">
        <v>34569</v>
      </c>
      <c r="H2886">
        <v>106415</v>
      </c>
      <c r="I2886">
        <v>110490.8</v>
      </c>
    </row>
    <row r="2887" spans="1:9" hidden="1">
      <c r="A2887" t="s">
        <v>4554</v>
      </c>
      <c r="B2887" t="s">
        <v>24</v>
      </c>
      <c r="C2887" t="s">
        <v>176</v>
      </c>
      <c r="D2887" t="s">
        <v>177</v>
      </c>
      <c r="E2887" t="s">
        <v>15998</v>
      </c>
      <c r="F2887" s="2">
        <v>5</v>
      </c>
      <c r="G2887" s="1">
        <v>42143</v>
      </c>
      <c r="H2887">
        <v>70827</v>
      </c>
      <c r="I2887">
        <v>69677.53</v>
      </c>
    </row>
    <row r="2888" spans="1:9">
      <c r="A2888" t="s">
        <v>4555</v>
      </c>
      <c r="B2888" t="s">
        <v>20</v>
      </c>
      <c r="C2888" t="s">
        <v>962</v>
      </c>
      <c r="D2888" t="s">
        <v>963</v>
      </c>
      <c r="E2888" t="s">
        <v>15997</v>
      </c>
      <c r="F2888" s="2">
        <v>356</v>
      </c>
      <c r="G2888" s="1">
        <v>35997</v>
      </c>
      <c r="H2888">
        <v>89466</v>
      </c>
      <c r="I2888">
        <v>140393.82</v>
      </c>
    </row>
    <row r="2889" spans="1:9">
      <c r="A2889" t="s">
        <v>4556</v>
      </c>
      <c r="B2889" t="s">
        <v>20</v>
      </c>
      <c r="C2889" t="s">
        <v>1801</v>
      </c>
      <c r="D2889" t="s">
        <v>1802</v>
      </c>
      <c r="E2889" t="s">
        <v>15997</v>
      </c>
      <c r="F2889" s="2">
        <v>190</v>
      </c>
      <c r="G2889" s="1">
        <v>36406</v>
      </c>
      <c r="H2889">
        <v>88694</v>
      </c>
      <c r="I2889">
        <v>106632.4</v>
      </c>
    </row>
    <row r="2890" spans="1:9" hidden="1">
      <c r="A2890" t="s">
        <v>4557</v>
      </c>
      <c r="B2890" t="s">
        <v>2969</v>
      </c>
      <c r="C2890" t="s">
        <v>229</v>
      </c>
      <c r="D2890" t="s">
        <v>230</v>
      </c>
      <c r="E2890" t="s">
        <v>15994</v>
      </c>
      <c r="F2890" s="2">
        <v>209</v>
      </c>
      <c r="G2890" s="1">
        <v>43225</v>
      </c>
      <c r="H2890">
        <v>34079</v>
      </c>
      <c r="I2890">
        <v>37376.82</v>
      </c>
    </row>
    <row r="2891" spans="1:9">
      <c r="A2891" t="s">
        <v>4558</v>
      </c>
      <c r="B2891" t="s">
        <v>40</v>
      </c>
      <c r="C2891" t="s">
        <v>480</v>
      </c>
      <c r="D2891" t="s">
        <v>481</v>
      </c>
      <c r="E2891" t="s">
        <v>15997</v>
      </c>
      <c r="F2891" s="2">
        <v>408</v>
      </c>
      <c r="G2891" s="1">
        <v>35410</v>
      </c>
      <c r="H2891">
        <v>104649</v>
      </c>
      <c r="I2891">
        <v>99963.58</v>
      </c>
    </row>
    <row r="2892" spans="1:9" hidden="1">
      <c r="A2892" t="s">
        <v>4559</v>
      </c>
      <c r="B2892" t="s">
        <v>1601</v>
      </c>
      <c r="C2892" t="s">
        <v>734</v>
      </c>
      <c r="D2892" t="s">
        <v>735</v>
      </c>
      <c r="E2892" t="s">
        <v>16005</v>
      </c>
      <c r="F2892" s="2">
        <v>8</v>
      </c>
      <c r="G2892" s="1">
        <v>32079</v>
      </c>
      <c r="H2892">
        <v>51799</v>
      </c>
      <c r="I2892">
        <v>54899.23</v>
      </c>
    </row>
    <row r="2893" spans="1:9" hidden="1">
      <c r="A2893" t="s">
        <v>4560</v>
      </c>
      <c r="B2893" t="s">
        <v>244</v>
      </c>
      <c r="C2893" t="s">
        <v>245</v>
      </c>
      <c r="D2893" t="s">
        <v>246</v>
      </c>
      <c r="E2893" t="s">
        <v>16017</v>
      </c>
      <c r="F2893" s="2">
        <v>786</v>
      </c>
      <c r="G2893" s="1">
        <v>33868</v>
      </c>
      <c r="H2893">
        <v>12290</v>
      </c>
      <c r="I2893">
        <v>11716.56</v>
      </c>
    </row>
    <row r="2894" spans="1:9" hidden="1">
      <c r="A2894" t="s">
        <v>4561</v>
      </c>
      <c r="B2894" t="s">
        <v>278</v>
      </c>
      <c r="C2894" t="s">
        <v>279</v>
      </c>
      <c r="D2894" t="s">
        <v>280</v>
      </c>
      <c r="E2894" t="s">
        <v>16011</v>
      </c>
      <c r="F2894" s="2">
        <v>411</v>
      </c>
      <c r="G2894" s="1">
        <v>40813</v>
      </c>
      <c r="H2894">
        <v>33441</v>
      </c>
      <c r="I2894">
        <v>36796.86</v>
      </c>
    </row>
    <row r="2895" spans="1:9" hidden="1">
      <c r="A2895" t="s">
        <v>4562</v>
      </c>
      <c r="B2895" t="s">
        <v>89</v>
      </c>
      <c r="C2895" t="s">
        <v>702</v>
      </c>
      <c r="D2895" t="s">
        <v>703</v>
      </c>
      <c r="E2895" t="s">
        <v>16010</v>
      </c>
      <c r="F2895" s="2">
        <v>104</v>
      </c>
      <c r="G2895" s="1">
        <v>43103</v>
      </c>
      <c r="H2895">
        <v>22880</v>
      </c>
      <c r="I2895">
        <v>19750.72</v>
      </c>
    </row>
    <row r="2896" spans="1:9" hidden="1">
      <c r="A2896" t="s">
        <v>4563</v>
      </c>
      <c r="B2896" t="s">
        <v>1262</v>
      </c>
      <c r="C2896" t="s">
        <v>546</v>
      </c>
      <c r="D2896" t="s">
        <v>547</v>
      </c>
      <c r="E2896" t="s">
        <v>16006</v>
      </c>
      <c r="F2896" s="2">
        <v>15</v>
      </c>
      <c r="G2896" s="1">
        <v>39261</v>
      </c>
      <c r="H2896">
        <v>65852</v>
      </c>
      <c r="I2896">
        <v>66228.88</v>
      </c>
    </row>
    <row r="2897" spans="1:9" hidden="1">
      <c r="A2897" t="s">
        <v>4564</v>
      </c>
      <c r="B2897" t="s">
        <v>122</v>
      </c>
      <c r="C2897" t="s">
        <v>2309</v>
      </c>
      <c r="D2897" t="s">
        <v>2310</v>
      </c>
      <c r="E2897" t="s">
        <v>16006</v>
      </c>
      <c r="F2897" s="2">
        <v>83</v>
      </c>
      <c r="G2897" s="1">
        <v>42821</v>
      </c>
      <c r="H2897">
        <v>44061</v>
      </c>
      <c r="I2897">
        <v>43509.58</v>
      </c>
    </row>
    <row r="2898" spans="1:9">
      <c r="A2898" t="s">
        <v>4565</v>
      </c>
      <c r="B2898" t="s">
        <v>20</v>
      </c>
      <c r="C2898" t="s">
        <v>1846</v>
      </c>
      <c r="D2898" t="s">
        <v>1847</v>
      </c>
      <c r="E2898" t="s">
        <v>15997</v>
      </c>
      <c r="F2898" s="2">
        <v>322</v>
      </c>
      <c r="G2898" s="1">
        <v>36769</v>
      </c>
      <c r="H2898">
        <v>87924</v>
      </c>
      <c r="I2898">
        <v>156233.19</v>
      </c>
    </row>
    <row r="2899" spans="1:9">
      <c r="A2899" t="s">
        <v>4566</v>
      </c>
      <c r="B2899" t="s">
        <v>20</v>
      </c>
      <c r="C2899" t="s">
        <v>1488</v>
      </c>
      <c r="D2899" t="s">
        <v>1489</v>
      </c>
      <c r="E2899" t="s">
        <v>15997</v>
      </c>
      <c r="F2899" s="2">
        <v>91</v>
      </c>
      <c r="G2899" s="1">
        <v>40458</v>
      </c>
      <c r="H2899">
        <v>76547</v>
      </c>
      <c r="I2899">
        <v>119878.38</v>
      </c>
    </row>
    <row r="2900" spans="1:9">
      <c r="A2900" t="s">
        <v>4567</v>
      </c>
      <c r="B2900" t="s">
        <v>20</v>
      </c>
      <c r="C2900" t="s">
        <v>480</v>
      </c>
      <c r="D2900" t="s">
        <v>481</v>
      </c>
      <c r="E2900" t="s">
        <v>15997</v>
      </c>
      <c r="F2900" s="2">
        <v>408</v>
      </c>
      <c r="G2900" s="1">
        <v>39058</v>
      </c>
      <c r="H2900">
        <v>86379</v>
      </c>
      <c r="I2900">
        <v>83131.289999999994</v>
      </c>
    </row>
    <row r="2901" spans="1:9">
      <c r="A2901" t="s">
        <v>4568</v>
      </c>
      <c r="B2901" t="s">
        <v>20</v>
      </c>
      <c r="C2901" t="s">
        <v>253</v>
      </c>
      <c r="D2901" t="s">
        <v>254</v>
      </c>
      <c r="E2901" t="s">
        <v>15997</v>
      </c>
      <c r="F2901" s="2">
        <v>220</v>
      </c>
      <c r="G2901" s="1">
        <v>40974</v>
      </c>
      <c r="H2901">
        <v>75806</v>
      </c>
      <c r="I2901">
        <v>84706.13</v>
      </c>
    </row>
    <row r="2902" spans="1:9">
      <c r="A2902" t="s">
        <v>4569</v>
      </c>
      <c r="B2902" t="s">
        <v>20</v>
      </c>
      <c r="C2902" t="s">
        <v>1218</v>
      </c>
      <c r="D2902" t="s">
        <v>1219</v>
      </c>
      <c r="E2902" t="s">
        <v>15997</v>
      </c>
      <c r="F2902" s="2">
        <v>223</v>
      </c>
      <c r="G2902" s="1">
        <v>43192</v>
      </c>
      <c r="H2902">
        <v>53640</v>
      </c>
      <c r="I2902">
        <v>55227.98</v>
      </c>
    </row>
    <row r="2903" spans="1:9">
      <c r="A2903" t="s">
        <v>4570</v>
      </c>
      <c r="B2903" t="s">
        <v>20</v>
      </c>
      <c r="C2903" t="s">
        <v>384</v>
      </c>
      <c r="D2903" t="s">
        <v>385</v>
      </c>
      <c r="E2903" t="s">
        <v>15997</v>
      </c>
      <c r="F2903" s="2">
        <v>6</v>
      </c>
      <c r="G2903" s="1">
        <v>42816</v>
      </c>
      <c r="H2903">
        <v>54454</v>
      </c>
      <c r="I2903">
        <v>94758.41</v>
      </c>
    </row>
    <row r="2904" spans="1:9">
      <c r="A2904" t="s">
        <v>4571</v>
      </c>
      <c r="B2904" t="s">
        <v>20</v>
      </c>
      <c r="C2904" t="s">
        <v>480</v>
      </c>
      <c r="D2904" t="s">
        <v>481</v>
      </c>
      <c r="E2904" t="s">
        <v>15997</v>
      </c>
      <c r="F2904" s="2">
        <v>408</v>
      </c>
      <c r="G2904" s="1">
        <v>39304</v>
      </c>
      <c r="H2904">
        <v>80295</v>
      </c>
      <c r="I2904">
        <v>76940.800000000003</v>
      </c>
    </row>
    <row r="2905" spans="1:9" hidden="1">
      <c r="A2905" t="s">
        <v>4572</v>
      </c>
      <c r="B2905" t="s">
        <v>152</v>
      </c>
      <c r="C2905" t="s">
        <v>149</v>
      </c>
      <c r="D2905" t="s">
        <v>150</v>
      </c>
      <c r="E2905" t="s">
        <v>16004</v>
      </c>
      <c r="F2905" s="2">
        <v>26</v>
      </c>
      <c r="G2905" s="1">
        <v>43558</v>
      </c>
      <c r="H2905">
        <v>31200</v>
      </c>
    </row>
    <row r="2906" spans="1:9">
      <c r="A2906" t="s">
        <v>4573</v>
      </c>
      <c r="B2906" t="s">
        <v>20</v>
      </c>
      <c r="C2906" t="s">
        <v>786</v>
      </c>
      <c r="D2906" t="s">
        <v>787</v>
      </c>
      <c r="E2906" t="s">
        <v>15997</v>
      </c>
      <c r="F2906" s="2">
        <v>95</v>
      </c>
      <c r="G2906" s="1">
        <v>39003</v>
      </c>
      <c r="H2906">
        <v>86379</v>
      </c>
      <c r="I2906">
        <v>101419.82</v>
      </c>
    </row>
    <row r="2907" spans="1:9" hidden="1">
      <c r="A2907" t="s">
        <v>4574</v>
      </c>
      <c r="B2907" t="s">
        <v>1091</v>
      </c>
      <c r="C2907" t="s">
        <v>119</v>
      </c>
      <c r="D2907" t="s">
        <v>120</v>
      </c>
      <c r="E2907" t="s">
        <v>15994</v>
      </c>
      <c r="F2907" s="2">
        <v>100</v>
      </c>
      <c r="G2907" s="1">
        <v>26712</v>
      </c>
      <c r="H2907">
        <v>51979</v>
      </c>
      <c r="I2907">
        <v>45396.68</v>
      </c>
    </row>
    <row r="2908" spans="1:9" hidden="1">
      <c r="A2908" t="s">
        <v>4575</v>
      </c>
      <c r="B2908" t="s">
        <v>542</v>
      </c>
      <c r="C2908" t="s">
        <v>1250</v>
      </c>
      <c r="D2908" t="s">
        <v>1251</v>
      </c>
      <c r="E2908" t="s">
        <v>16010</v>
      </c>
      <c r="F2908" s="2">
        <v>507</v>
      </c>
      <c r="G2908" s="1">
        <v>42793</v>
      </c>
      <c r="H2908">
        <v>33132</v>
      </c>
      <c r="I2908">
        <v>1792</v>
      </c>
    </row>
    <row r="2909" spans="1:9" hidden="1">
      <c r="A2909" t="s">
        <v>4576</v>
      </c>
      <c r="B2909" t="s">
        <v>2853</v>
      </c>
      <c r="C2909" t="s">
        <v>398</v>
      </c>
      <c r="D2909" t="s">
        <v>399</v>
      </c>
      <c r="E2909" t="s">
        <v>16007</v>
      </c>
      <c r="F2909" s="2">
        <v>302</v>
      </c>
      <c r="G2909" s="1">
        <v>41928</v>
      </c>
      <c r="H2909">
        <v>38876</v>
      </c>
      <c r="I2909">
        <v>43789.89</v>
      </c>
    </row>
    <row r="2910" spans="1:9" hidden="1">
      <c r="A2910" t="s">
        <v>4577</v>
      </c>
      <c r="B2910" t="s">
        <v>2150</v>
      </c>
      <c r="C2910" t="s">
        <v>1679</v>
      </c>
      <c r="D2910" t="s">
        <v>1680</v>
      </c>
      <c r="E2910" t="s">
        <v>16001</v>
      </c>
      <c r="F2910" s="2">
        <v>460</v>
      </c>
      <c r="G2910" s="1">
        <v>37790</v>
      </c>
      <c r="H2910">
        <v>94303</v>
      </c>
      <c r="I2910">
        <v>113469.31</v>
      </c>
    </row>
    <row r="2911" spans="1:9" hidden="1">
      <c r="A2911" t="s">
        <v>4578</v>
      </c>
      <c r="B2911" t="s">
        <v>271</v>
      </c>
      <c r="C2911" t="s">
        <v>1766</v>
      </c>
      <c r="D2911" t="s">
        <v>1767</v>
      </c>
      <c r="E2911" t="s">
        <v>16001</v>
      </c>
      <c r="F2911" s="2">
        <v>142</v>
      </c>
      <c r="G2911" s="1">
        <v>37636</v>
      </c>
      <c r="H2911">
        <v>74346</v>
      </c>
      <c r="I2911">
        <v>77738.14</v>
      </c>
    </row>
    <row r="2912" spans="1:9" hidden="1">
      <c r="A2912" t="s">
        <v>4579</v>
      </c>
      <c r="B2912" t="s">
        <v>2269</v>
      </c>
      <c r="C2912" t="s">
        <v>2031</v>
      </c>
      <c r="D2912" t="s">
        <v>2032</v>
      </c>
      <c r="E2912" t="s">
        <v>15995</v>
      </c>
      <c r="F2912" s="2">
        <v>26</v>
      </c>
      <c r="G2912" s="1">
        <v>28486</v>
      </c>
      <c r="H2912">
        <v>64513</v>
      </c>
      <c r="I2912">
        <v>64463.95</v>
      </c>
    </row>
    <row r="2913" spans="1:9" hidden="1">
      <c r="A2913" t="s">
        <v>4580</v>
      </c>
      <c r="B2913" t="s">
        <v>286</v>
      </c>
      <c r="C2913" t="s">
        <v>702</v>
      </c>
      <c r="D2913" t="s">
        <v>703</v>
      </c>
      <c r="E2913" t="s">
        <v>16010</v>
      </c>
      <c r="F2913" s="2">
        <v>104</v>
      </c>
      <c r="G2913" s="1">
        <v>31453</v>
      </c>
      <c r="H2913">
        <v>72535</v>
      </c>
      <c r="I2913">
        <v>80523.59</v>
      </c>
    </row>
    <row r="2914" spans="1:9" hidden="1">
      <c r="A2914" t="s">
        <v>4581</v>
      </c>
      <c r="B2914" t="s">
        <v>1266</v>
      </c>
      <c r="C2914" t="s">
        <v>2538</v>
      </c>
      <c r="D2914" t="s">
        <v>2539</v>
      </c>
      <c r="E2914" t="s">
        <v>16027</v>
      </c>
      <c r="F2914" s="2">
        <v>30</v>
      </c>
      <c r="G2914" s="1">
        <v>43129</v>
      </c>
      <c r="H2914">
        <v>147900</v>
      </c>
      <c r="I2914">
        <v>149007.35</v>
      </c>
    </row>
    <row r="2915" spans="1:9" hidden="1">
      <c r="A2915" t="s">
        <v>4582</v>
      </c>
      <c r="B2915" t="s">
        <v>89</v>
      </c>
      <c r="C2915" t="s">
        <v>873</v>
      </c>
      <c r="D2915" t="s">
        <v>874</v>
      </c>
      <c r="E2915" t="s">
        <v>16006</v>
      </c>
      <c r="F2915" s="2">
        <v>10</v>
      </c>
      <c r="G2915" s="1">
        <v>43382</v>
      </c>
      <c r="H2915">
        <v>31200</v>
      </c>
      <c r="I2915">
        <v>19185</v>
      </c>
    </row>
    <row r="2916" spans="1:9" hidden="1">
      <c r="A2916" t="s">
        <v>4583</v>
      </c>
      <c r="B2916" t="s">
        <v>489</v>
      </c>
      <c r="C2916" t="s">
        <v>1567</v>
      </c>
      <c r="D2916" t="s">
        <v>1568</v>
      </c>
      <c r="E2916" t="s">
        <v>16001</v>
      </c>
      <c r="F2916" s="2">
        <v>220</v>
      </c>
      <c r="G2916" s="1">
        <v>35296</v>
      </c>
      <c r="H2916">
        <v>77012</v>
      </c>
      <c r="I2916">
        <v>91634.09</v>
      </c>
    </row>
    <row r="2917" spans="1:9" hidden="1">
      <c r="A2917" t="s">
        <v>4584</v>
      </c>
      <c r="B2917" t="s">
        <v>89</v>
      </c>
      <c r="C2917" t="s">
        <v>494</v>
      </c>
      <c r="D2917" t="s">
        <v>495</v>
      </c>
      <c r="E2917" t="s">
        <v>15994</v>
      </c>
      <c r="F2917" s="2">
        <v>701</v>
      </c>
      <c r="G2917" s="1">
        <v>43563</v>
      </c>
      <c r="H2917">
        <v>29120</v>
      </c>
      <c r="I2917">
        <v>4209.24</v>
      </c>
    </row>
    <row r="2918" spans="1:9" hidden="1">
      <c r="A2918" t="s">
        <v>4585</v>
      </c>
      <c r="B2918" t="s">
        <v>325</v>
      </c>
      <c r="C2918" t="s">
        <v>1706</v>
      </c>
      <c r="D2918" t="s">
        <v>1707</v>
      </c>
      <c r="E2918" t="s">
        <v>16004</v>
      </c>
      <c r="F2918" s="2">
        <v>501</v>
      </c>
      <c r="G2918" s="1">
        <v>42467</v>
      </c>
      <c r="H2918">
        <v>60655</v>
      </c>
      <c r="I2918">
        <v>59504.55</v>
      </c>
    </row>
    <row r="2919" spans="1:9" hidden="1">
      <c r="A2919" t="s">
        <v>4586</v>
      </c>
      <c r="B2919" t="s">
        <v>89</v>
      </c>
      <c r="C2919" t="s">
        <v>90</v>
      </c>
      <c r="D2919" t="s">
        <v>91</v>
      </c>
      <c r="E2919" t="s">
        <v>16005</v>
      </c>
      <c r="F2919" s="2">
        <v>15</v>
      </c>
      <c r="G2919" s="1">
        <v>43647</v>
      </c>
      <c r="H2919">
        <v>24960</v>
      </c>
    </row>
    <row r="2920" spans="1:9" hidden="1">
      <c r="A2920" t="s">
        <v>4587</v>
      </c>
      <c r="B2920" t="s">
        <v>152</v>
      </c>
      <c r="C2920" t="s">
        <v>477</v>
      </c>
      <c r="D2920" t="s">
        <v>478</v>
      </c>
      <c r="E2920" t="s">
        <v>16027</v>
      </c>
      <c r="F2920" s="2">
        <v>1</v>
      </c>
      <c r="G2920" s="1">
        <v>39251</v>
      </c>
      <c r="H2920">
        <v>62400</v>
      </c>
      <c r="I2920">
        <v>1725</v>
      </c>
    </row>
    <row r="2921" spans="1:9" hidden="1">
      <c r="A2921" t="s">
        <v>4588</v>
      </c>
      <c r="B2921" t="s">
        <v>991</v>
      </c>
      <c r="C2921" t="s">
        <v>4544</v>
      </c>
      <c r="D2921" t="s">
        <v>4545</v>
      </c>
      <c r="E2921" t="s">
        <v>16019</v>
      </c>
      <c r="F2921" s="2">
        <v>350</v>
      </c>
      <c r="G2921" s="1">
        <v>43409</v>
      </c>
      <c r="H2921">
        <v>22318</v>
      </c>
      <c r="I2921">
        <v>13294.51</v>
      </c>
    </row>
    <row r="2922" spans="1:9" hidden="1">
      <c r="A2922" t="s">
        <v>4589</v>
      </c>
      <c r="B2922" t="s">
        <v>847</v>
      </c>
      <c r="C2922" t="s">
        <v>1477</v>
      </c>
      <c r="D2922" t="s">
        <v>1478</v>
      </c>
      <c r="E2922" t="s">
        <v>15994</v>
      </c>
      <c r="F2922" s="2">
        <v>204</v>
      </c>
      <c r="G2922" s="1">
        <v>41786</v>
      </c>
      <c r="H2922">
        <v>55436</v>
      </c>
      <c r="I2922">
        <v>55462.19</v>
      </c>
    </row>
    <row r="2923" spans="1:9">
      <c r="A2923" t="s">
        <v>4590</v>
      </c>
      <c r="B2923" t="s">
        <v>1098</v>
      </c>
      <c r="C2923" t="s">
        <v>1846</v>
      </c>
      <c r="D2923" t="s">
        <v>1847</v>
      </c>
      <c r="E2923" t="s">
        <v>15997</v>
      </c>
      <c r="F2923" s="2">
        <v>322</v>
      </c>
      <c r="G2923" s="1">
        <v>35597</v>
      </c>
      <c r="H2923">
        <v>42374</v>
      </c>
      <c r="I2923">
        <v>62769.47</v>
      </c>
    </row>
    <row r="2924" spans="1:9" hidden="1">
      <c r="A2924" t="s">
        <v>4591</v>
      </c>
      <c r="B2924" t="s">
        <v>758</v>
      </c>
      <c r="C2924" t="s">
        <v>62</v>
      </c>
      <c r="D2924" t="s">
        <v>63</v>
      </c>
      <c r="E2924" t="s">
        <v>16004</v>
      </c>
      <c r="F2924" s="2">
        <v>28</v>
      </c>
      <c r="G2924" s="1">
        <v>42901</v>
      </c>
      <c r="H2924">
        <v>36000</v>
      </c>
      <c r="I2924">
        <v>36104.75</v>
      </c>
    </row>
    <row r="2925" spans="1:9" hidden="1">
      <c r="A2925" t="s">
        <v>4592</v>
      </c>
      <c r="B2925" t="s">
        <v>3023</v>
      </c>
      <c r="C2925" t="s">
        <v>1637</v>
      </c>
      <c r="D2925" t="s">
        <v>1638</v>
      </c>
      <c r="E2925" t="s">
        <v>16018</v>
      </c>
      <c r="F2925" s="2">
        <v>9</v>
      </c>
      <c r="G2925" s="1">
        <v>39443</v>
      </c>
      <c r="H2925">
        <v>50927</v>
      </c>
      <c r="I2925">
        <v>51476.42</v>
      </c>
    </row>
    <row r="2926" spans="1:9" hidden="1">
      <c r="A2926" t="s">
        <v>4593</v>
      </c>
      <c r="B2926" t="s">
        <v>991</v>
      </c>
      <c r="C2926" t="s">
        <v>992</v>
      </c>
      <c r="D2926" t="s">
        <v>993</v>
      </c>
      <c r="E2926" t="s">
        <v>16019</v>
      </c>
      <c r="F2926" s="2">
        <v>320</v>
      </c>
      <c r="G2926" s="1">
        <v>43689</v>
      </c>
      <c r="H2926">
        <v>22318</v>
      </c>
    </row>
    <row r="2927" spans="1:9" hidden="1">
      <c r="A2927" t="s">
        <v>4594</v>
      </c>
      <c r="B2927" t="s">
        <v>114</v>
      </c>
      <c r="C2927" t="s">
        <v>635</v>
      </c>
      <c r="D2927" t="s">
        <v>636</v>
      </c>
      <c r="E2927" t="s">
        <v>15994</v>
      </c>
      <c r="F2927" s="2">
        <v>602</v>
      </c>
      <c r="G2927" s="1">
        <v>41715</v>
      </c>
      <c r="H2927">
        <v>32293</v>
      </c>
      <c r="I2927">
        <v>48484.79</v>
      </c>
    </row>
    <row r="2928" spans="1:9" hidden="1">
      <c r="A2928" t="s">
        <v>4595</v>
      </c>
      <c r="B2928" t="s">
        <v>4596</v>
      </c>
      <c r="C2928" t="s">
        <v>1530</v>
      </c>
      <c r="D2928" t="s">
        <v>1531</v>
      </c>
      <c r="E2928" t="s">
        <v>16041</v>
      </c>
      <c r="F2928" s="2">
        <v>1</v>
      </c>
      <c r="G2928" s="1">
        <v>39149</v>
      </c>
      <c r="H2928">
        <v>8062</v>
      </c>
      <c r="I2928">
        <v>8060.78</v>
      </c>
    </row>
    <row r="2929" spans="1:9">
      <c r="A2929" t="s">
        <v>4597</v>
      </c>
      <c r="B2929" t="s">
        <v>794</v>
      </c>
      <c r="C2929" t="s">
        <v>207</v>
      </c>
      <c r="D2929" t="s">
        <v>208</v>
      </c>
      <c r="E2929" t="s">
        <v>15997</v>
      </c>
      <c r="F2929" s="2">
        <v>64</v>
      </c>
      <c r="G2929" s="1">
        <v>38933</v>
      </c>
      <c r="H2929">
        <v>105057</v>
      </c>
      <c r="I2929">
        <v>102709.79</v>
      </c>
    </row>
    <row r="2930" spans="1:9" hidden="1">
      <c r="A2930" t="s">
        <v>4598</v>
      </c>
      <c r="B2930" t="s">
        <v>3591</v>
      </c>
      <c r="C2930" t="s">
        <v>1076</v>
      </c>
      <c r="D2930" t="s">
        <v>1077</v>
      </c>
      <c r="E2930" t="s">
        <v>16007</v>
      </c>
      <c r="F2930" s="2">
        <v>100</v>
      </c>
      <c r="G2930" s="1">
        <v>38624</v>
      </c>
      <c r="H2930">
        <v>90000</v>
      </c>
      <c r="I2930">
        <v>88342.21</v>
      </c>
    </row>
    <row r="2931" spans="1:9" hidden="1">
      <c r="A2931" t="s">
        <v>4599</v>
      </c>
      <c r="B2931" t="s">
        <v>306</v>
      </c>
      <c r="C2931" t="s">
        <v>1101</v>
      </c>
      <c r="D2931" t="s">
        <v>1102</v>
      </c>
      <c r="E2931" t="s">
        <v>15994</v>
      </c>
      <c r="F2931" s="2">
        <v>509</v>
      </c>
      <c r="G2931" s="1">
        <v>32800</v>
      </c>
      <c r="H2931">
        <v>40696</v>
      </c>
      <c r="I2931">
        <v>52441.89</v>
      </c>
    </row>
    <row r="2932" spans="1:9" hidden="1">
      <c r="A2932" t="s">
        <v>4600</v>
      </c>
      <c r="B2932" t="s">
        <v>682</v>
      </c>
      <c r="C2932" t="s">
        <v>1414</v>
      </c>
      <c r="D2932" t="s">
        <v>1415</v>
      </c>
      <c r="E2932" t="s">
        <v>16008</v>
      </c>
      <c r="F2932" s="2">
        <v>25</v>
      </c>
      <c r="G2932" s="1">
        <v>42121</v>
      </c>
      <c r="H2932">
        <v>25709</v>
      </c>
      <c r="I2932">
        <v>13413.69</v>
      </c>
    </row>
    <row r="2933" spans="1:9" hidden="1">
      <c r="A2933" t="s">
        <v>4601</v>
      </c>
      <c r="B2933" t="s">
        <v>4602</v>
      </c>
      <c r="C2933" t="s">
        <v>4076</v>
      </c>
      <c r="D2933" t="s">
        <v>4077</v>
      </c>
      <c r="E2933" t="s">
        <v>15994</v>
      </c>
      <c r="F2933" s="2">
        <v>582</v>
      </c>
      <c r="G2933" s="1">
        <v>32294</v>
      </c>
      <c r="H2933">
        <v>58568</v>
      </c>
      <c r="I2933">
        <v>62278.59</v>
      </c>
    </row>
    <row r="2934" spans="1:9" hidden="1">
      <c r="A2934" t="s">
        <v>4603</v>
      </c>
      <c r="B2934" t="s">
        <v>991</v>
      </c>
      <c r="C2934" t="s">
        <v>737</v>
      </c>
      <c r="D2934" t="s">
        <v>738</v>
      </c>
      <c r="E2934" t="s">
        <v>15994</v>
      </c>
      <c r="F2934" s="2">
        <v>601</v>
      </c>
      <c r="G2934" s="1">
        <v>41092</v>
      </c>
      <c r="H2934">
        <v>22318</v>
      </c>
      <c r="I2934">
        <v>1</v>
      </c>
    </row>
    <row r="2935" spans="1:9" hidden="1">
      <c r="A2935" t="s">
        <v>4604</v>
      </c>
      <c r="B2935" t="s">
        <v>720</v>
      </c>
      <c r="C2935" t="s">
        <v>721</v>
      </c>
      <c r="D2935" t="s">
        <v>722</v>
      </c>
      <c r="E2935" t="s">
        <v>16026</v>
      </c>
      <c r="F2935" s="2">
        <v>195</v>
      </c>
      <c r="G2935" s="1">
        <v>41079</v>
      </c>
      <c r="H2935">
        <v>32739</v>
      </c>
    </row>
    <row r="2936" spans="1:9" hidden="1">
      <c r="A2936" t="s">
        <v>4605</v>
      </c>
      <c r="B2936" t="s">
        <v>306</v>
      </c>
      <c r="C2936" t="s">
        <v>9</v>
      </c>
      <c r="D2936" t="s">
        <v>10</v>
      </c>
      <c r="E2936" t="s">
        <v>15994</v>
      </c>
      <c r="F2936" s="2">
        <v>550</v>
      </c>
      <c r="G2936" s="1">
        <v>37529</v>
      </c>
      <c r="H2936">
        <v>38516</v>
      </c>
      <c r="I2936">
        <v>41520.29</v>
      </c>
    </row>
    <row r="2937" spans="1:9" hidden="1">
      <c r="A2937" t="s">
        <v>4606</v>
      </c>
      <c r="B2937" t="s">
        <v>4607</v>
      </c>
      <c r="C2937" t="s">
        <v>925</v>
      </c>
      <c r="D2937" t="s">
        <v>926</v>
      </c>
      <c r="E2937" t="s">
        <v>15998</v>
      </c>
      <c r="F2937" s="2">
        <v>1</v>
      </c>
      <c r="G2937" s="1">
        <v>40734</v>
      </c>
      <c r="H2937">
        <v>61700</v>
      </c>
      <c r="I2937">
        <v>60923.18</v>
      </c>
    </row>
    <row r="2938" spans="1:9" hidden="1">
      <c r="A2938" t="s">
        <v>4608</v>
      </c>
      <c r="B2938" t="s">
        <v>771</v>
      </c>
      <c r="C2938" t="s">
        <v>2983</v>
      </c>
      <c r="D2938" t="s">
        <v>2984</v>
      </c>
      <c r="E2938" t="s">
        <v>16001</v>
      </c>
      <c r="F2938" s="2">
        <v>221</v>
      </c>
      <c r="G2938" s="1">
        <v>41927</v>
      </c>
      <c r="H2938">
        <v>68647</v>
      </c>
      <c r="I2938">
        <v>76887.02</v>
      </c>
    </row>
    <row r="2939" spans="1:9">
      <c r="A2939" t="s">
        <v>4609</v>
      </c>
      <c r="B2939" t="s">
        <v>40</v>
      </c>
      <c r="C2939" t="s">
        <v>41</v>
      </c>
      <c r="D2939" t="s">
        <v>42</v>
      </c>
      <c r="E2939" t="s">
        <v>15997</v>
      </c>
      <c r="F2939" s="2">
        <v>160</v>
      </c>
      <c r="G2939" s="1">
        <v>38320</v>
      </c>
      <c r="H2939">
        <v>95097</v>
      </c>
      <c r="I2939">
        <v>102877.3</v>
      </c>
    </row>
    <row r="2940" spans="1:9">
      <c r="A2940" t="s">
        <v>4610</v>
      </c>
      <c r="B2940" t="s">
        <v>81</v>
      </c>
      <c r="C2940" t="s">
        <v>82</v>
      </c>
      <c r="D2940" t="s">
        <v>83</v>
      </c>
      <c r="E2940" t="s">
        <v>15997</v>
      </c>
      <c r="F2940" s="2">
        <v>416</v>
      </c>
      <c r="G2940" s="1">
        <v>43417</v>
      </c>
      <c r="H2940">
        <v>53512</v>
      </c>
      <c r="I2940">
        <v>33124.94</v>
      </c>
    </row>
    <row r="2941" spans="1:9" hidden="1">
      <c r="A2941" t="s">
        <v>4611</v>
      </c>
      <c r="B2941" t="s">
        <v>4612</v>
      </c>
      <c r="C2941" t="s">
        <v>4101</v>
      </c>
      <c r="D2941" t="s">
        <v>4102</v>
      </c>
      <c r="E2941" t="s">
        <v>16045</v>
      </c>
      <c r="F2941" s="2">
        <v>1</v>
      </c>
      <c r="G2941" s="1">
        <v>38677</v>
      </c>
      <c r="H2941">
        <v>95500</v>
      </c>
      <c r="I2941">
        <v>98725.34</v>
      </c>
    </row>
    <row r="2942" spans="1:9" hidden="1">
      <c r="A2942" t="s">
        <v>4613</v>
      </c>
      <c r="B2942" t="s">
        <v>2341</v>
      </c>
      <c r="C2942" t="s">
        <v>1367</v>
      </c>
      <c r="D2942" t="s">
        <v>1368</v>
      </c>
      <c r="E2942" t="s">
        <v>15994</v>
      </c>
      <c r="F2942" s="2">
        <v>206</v>
      </c>
      <c r="G2942" s="1">
        <v>37640</v>
      </c>
      <c r="H2942">
        <v>45674</v>
      </c>
      <c r="I2942">
        <v>55164.33</v>
      </c>
    </row>
    <row r="2943" spans="1:9" hidden="1">
      <c r="A2943" t="s">
        <v>4614</v>
      </c>
      <c r="B2943" t="s">
        <v>214</v>
      </c>
      <c r="C2943" t="s">
        <v>215</v>
      </c>
      <c r="D2943" t="s">
        <v>216</v>
      </c>
      <c r="E2943" t="s">
        <v>15994</v>
      </c>
      <c r="F2943" s="2">
        <v>804</v>
      </c>
      <c r="G2943" s="1">
        <v>39685</v>
      </c>
      <c r="H2943">
        <v>40042</v>
      </c>
      <c r="I2943">
        <v>48769.54</v>
      </c>
    </row>
    <row r="2944" spans="1:9" hidden="1">
      <c r="A2944" t="s">
        <v>4615</v>
      </c>
      <c r="B2944" t="s">
        <v>114</v>
      </c>
      <c r="C2944" t="s">
        <v>1113</v>
      </c>
      <c r="D2944" t="s">
        <v>1114</v>
      </c>
      <c r="E2944" t="s">
        <v>16011</v>
      </c>
      <c r="F2944" s="2">
        <v>372</v>
      </c>
      <c r="G2944" s="1">
        <v>38034</v>
      </c>
      <c r="H2944">
        <v>34247</v>
      </c>
      <c r="I2944">
        <v>51937.79</v>
      </c>
    </row>
    <row r="2945" spans="1:9" hidden="1">
      <c r="A2945" t="s">
        <v>4616</v>
      </c>
      <c r="B2945" t="s">
        <v>1601</v>
      </c>
      <c r="C2945" t="s">
        <v>1222</v>
      </c>
      <c r="D2945" t="s">
        <v>1223</v>
      </c>
      <c r="E2945" t="s">
        <v>16005</v>
      </c>
      <c r="F2945" s="2">
        <v>1</v>
      </c>
      <c r="G2945" s="1">
        <v>39093</v>
      </c>
      <c r="H2945">
        <v>46395</v>
      </c>
      <c r="I2945">
        <v>50150.43</v>
      </c>
    </row>
    <row r="2946" spans="1:9" hidden="1">
      <c r="A2946" t="s">
        <v>4617</v>
      </c>
      <c r="B2946" t="s">
        <v>634</v>
      </c>
      <c r="C2946" t="s">
        <v>307</v>
      </c>
      <c r="D2946" t="s">
        <v>308</v>
      </c>
      <c r="E2946" t="s">
        <v>15994</v>
      </c>
      <c r="F2946" s="2">
        <v>501</v>
      </c>
      <c r="G2946" s="1">
        <v>34396</v>
      </c>
      <c r="H2946">
        <v>48260</v>
      </c>
      <c r="I2946">
        <v>74410.02</v>
      </c>
    </row>
    <row r="2947" spans="1:9" hidden="1">
      <c r="A2947" t="s">
        <v>4618</v>
      </c>
      <c r="B2947" t="s">
        <v>2444</v>
      </c>
      <c r="C2947" t="s">
        <v>585</v>
      </c>
      <c r="D2947" t="s">
        <v>586</v>
      </c>
      <c r="E2947" t="s">
        <v>15994</v>
      </c>
      <c r="F2947" s="2">
        <v>606</v>
      </c>
      <c r="G2947" s="1">
        <v>41806</v>
      </c>
      <c r="H2947">
        <v>36561</v>
      </c>
      <c r="I2947">
        <v>87509.38</v>
      </c>
    </row>
    <row r="2948" spans="1:9" hidden="1">
      <c r="A2948" t="s">
        <v>4619</v>
      </c>
      <c r="B2948" t="s">
        <v>114</v>
      </c>
      <c r="C2948" t="s">
        <v>1686</v>
      </c>
      <c r="D2948" t="s">
        <v>1687</v>
      </c>
      <c r="E2948" t="s">
        <v>15994</v>
      </c>
      <c r="F2948" s="2">
        <v>618</v>
      </c>
      <c r="G2948" s="1">
        <v>39256</v>
      </c>
      <c r="H2948">
        <v>32293</v>
      </c>
      <c r="I2948">
        <v>52925.69</v>
      </c>
    </row>
    <row r="2949" spans="1:9" hidden="1">
      <c r="A2949" t="s">
        <v>4620</v>
      </c>
      <c r="B2949" t="s">
        <v>114</v>
      </c>
      <c r="C2949" t="s">
        <v>1393</v>
      </c>
      <c r="D2949" t="s">
        <v>1394</v>
      </c>
      <c r="E2949" t="s">
        <v>16011</v>
      </c>
      <c r="F2949" s="2">
        <v>105</v>
      </c>
      <c r="G2949" s="1">
        <v>36794</v>
      </c>
      <c r="H2949">
        <v>34248</v>
      </c>
      <c r="I2949">
        <v>42488.23</v>
      </c>
    </row>
    <row r="2950" spans="1:9" hidden="1">
      <c r="A2950" t="s">
        <v>4621</v>
      </c>
      <c r="B2950" t="s">
        <v>65</v>
      </c>
      <c r="C2950" t="s">
        <v>66</v>
      </c>
      <c r="D2950" t="s">
        <v>67</v>
      </c>
      <c r="E2950" t="s">
        <v>16005</v>
      </c>
      <c r="F2950" s="2">
        <v>5</v>
      </c>
      <c r="G2950" s="1">
        <v>43703</v>
      </c>
      <c r="H2950">
        <v>32131</v>
      </c>
    </row>
    <row r="2951" spans="1:9" hidden="1">
      <c r="A2951" t="s">
        <v>4622</v>
      </c>
      <c r="B2951" t="s">
        <v>2969</v>
      </c>
      <c r="C2951" t="s">
        <v>229</v>
      </c>
      <c r="D2951" t="s">
        <v>230</v>
      </c>
      <c r="E2951" t="s">
        <v>15994</v>
      </c>
      <c r="F2951" s="2">
        <v>209</v>
      </c>
      <c r="G2951" s="1">
        <v>38929</v>
      </c>
      <c r="H2951">
        <v>34079</v>
      </c>
      <c r="I2951">
        <v>34859.32</v>
      </c>
    </row>
    <row r="2952" spans="1:9">
      <c r="A2952" t="s">
        <v>4623</v>
      </c>
      <c r="B2952" t="s">
        <v>20</v>
      </c>
      <c r="C2952" t="s">
        <v>2492</v>
      </c>
      <c r="D2952" t="s">
        <v>2493</v>
      </c>
      <c r="E2952" t="s">
        <v>15997</v>
      </c>
      <c r="F2952" s="2">
        <v>263</v>
      </c>
      <c r="G2952" s="1">
        <v>38440</v>
      </c>
      <c r="H2952">
        <v>81795</v>
      </c>
      <c r="I2952">
        <v>85758.28</v>
      </c>
    </row>
    <row r="2953" spans="1:9" hidden="1">
      <c r="A2953" t="s">
        <v>4624</v>
      </c>
      <c r="B2953" t="s">
        <v>24</v>
      </c>
      <c r="C2953" t="s">
        <v>310</v>
      </c>
      <c r="D2953" t="s">
        <v>311</v>
      </c>
      <c r="E2953" t="s">
        <v>15998</v>
      </c>
      <c r="F2953" s="2">
        <v>10</v>
      </c>
      <c r="G2953" s="1">
        <v>38892</v>
      </c>
      <c r="H2953">
        <v>68562</v>
      </c>
      <c r="I2953">
        <v>14218.62</v>
      </c>
    </row>
    <row r="2954" spans="1:9" hidden="1">
      <c r="A2954" t="s">
        <v>4625</v>
      </c>
      <c r="B2954" t="s">
        <v>286</v>
      </c>
      <c r="C2954" t="s">
        <v>702</v>
      </c>
      <c r="D2954" t="s">
        <v>703</v>
      </c>
      <c r="E2954" t="s">
        <v>16010</v>
      </c>
      <c r="F2954" s="2">
        <v>104</v>
      </c>
      <c r="G2954" s="1">
        <v>27015</v>
      </c>
      <c r="H2954">
        <v>73797</v>
      </c>
      <c r="I2954">
        <v>73741.399999999994</v>
      </c>
    </row>
    <row r="2955" spans="1:9" hidden="1">
      <c r="A2955" t="s">
        <v>4626</v>
      </c>
      <c r="B2955" t="s">
        <v>4000</v>
      </c>
      <c r="C2955" t="s">
        <v>2779</v>
      </c>
      <c r="D2955" t="s">
        <v>2780</v>
      </c>
      <c r="E2955" t="s">
        <v>16001</v>
      </c>
      <c r="F2955" s="2">
        <v>1</v>
      </c>
      <c r="G2955" s="1">
        <v>39902</v>
      </c>
      <c r="H2955">
        <v>90000</v>
      </c>
      <c r="I2955">
        <v>50884.25</v>
      </c>
    </row>
    <row r="2956" spans="1:9" hidden="1">
      <c r="A2956" t="s">
        <v>4627</v>
      </c>
      <c r="B2956" t="s">
        <v>114</v>
      </c>
      <c r="C2956" t="s">
        <v>307</v>
      </c>
      <c r="D2956" t="s">
        <v>308</v>
      </c>
      <c r="E2956" t="s">
        <v>15994</v>
      </c>
      <c r="F2956" s="2">
        <v>501</v>
      </c>
      <c r="G2956" s="1">
        <v>43337</v>
      </c>
      <c r="H2956">
        <v>31256</v>
      </c>
      <c r="I2956">
        <v>27822.9</v>
      </c>
    </row>
    <row r="2957" spans="1:9">
      <c r="A2957" t="s">
        <v>4628</v>
      </c>
      <c r="B2957" t="s">
        <v>165</v>
      </c>
      <c r="C2957" t="s">
        <v>786</v>
      </c>
      <c r="D2957" t="s">
        <v>787</v>
      </c>
      <c r="E2957" t="s">
        <v>15997</v>
      </c>
      <c r="F2957" s="2">
        <v>95</v>
      </c>
      <c r="G2957" s="1">
        <v>42240</v>
      </c>
      <c r="H2957">
        <v>70293</v>
      </c>
      <c r="I2957">
        <v>82744.679999999993</v>
      </c>
    </row>
    <row r="2958" spans="1:9" hidden="1">
      <c r="A2958" t="s">
        <v>4629</v>
      </c>
      <c r="B2958" t="s">
        <v>1968</v>
      </c>
      <c r="C2958" t="s">
        <v>1288</v>
      </c>
      <c r="D2958" t="s">
        <v>1289</v>
      </c>
      <c r="E2958" t="s">
        <v>15994</v>
      </c>
      <c r="F2958" s="2">
        <v>207</v>
      </c>
      <c r="G2958" s="1">
        <v>35471</v>
      </c>
      <c r="H2958">
        <v>54687</v>
      </c>
      <c r="I2958">
        <v>65183.85</v>
      </c>
    </row>
    <row r="2959" spans="1:9">
      <c r="A2959" t="s">
        <v>4630</v>
      </c>
      <c r="B2959" t="s">
        <v>165</v>
      </c>
      <c r="C2959" t="s">
        <v>1161</v>
      </c>
      <c r="D2959" t="s">
        <v>1162</v>
      </c>
      <c r="E2959" t="s">
        <v>15997</v>
      </c>
      <c r="F2959" s="2">
        <v>297</v>
      </c>
      <c r="G2959" s="1">
        <v>36185</v>
      </c>
      <c r="H2959">
        <v>90833</v>
      </c>
      <c r="I2959">
        <v>110417.60000000001</v>
      </c>
    </row>
    <row r="2960" spans="1:9">
      <c r="A2960" t="s">
        <v>4631</v>
      </c>
      <c r="B2960" t="s">
        <v>884</v>
      </c>
      <c r="C2960" t="s">
        <v>384</v>
      </c>
      <c r="D2960" t="s">
        <v>385</v>
      </c>
      <c r="E2960" t="s">
        <v>15997</v>
      </c>
      <c r="F2960" s="2">
        <v>6</v>
      </c>
      <c r="G2960" s="1">
        <v>41463</v>
      </c>
      <c r="H2960">
        <v>86712</v>
      </c>
      <c r="I2960">
        <v>101022.21</v>
      </c>
    </row>
    <row r="2961" spans="1:9" hidden="1">
      <c r="A2961" t="s">
        <v>4632</v>
      </c>
      <c r="B2961" t="s">
        <v>3282</v>
      </c>
      <c r="C2961" t="s">
        <v>1735</v>
      </c>
      <c r="D2961" t="s">
        <v>1736</v>
      </c>
      <c r="E2961" t="s">
        <v>15999</v>
      </c>
      <c r="F2961" s="2">
        <v>6</v>
      </c>
      <c r="G2961" s="1">
        <v>37592</v>
      </c>
      <c r="H2961">
        <v>39795</v>
      </c>
      <c r="I2961">
        <v>46605.26</v>
      </c>
    </row>
    <row r="2962" spans="1:9" hidden="1">
      <c r="A2962" t="s">
        <v>4633</v>
      </c>
      <c r="B2962" t="s">
        <v>193</v>
      </c>
      <c r="C2962" t="s">
        <v>1466</v>
      </c>
      <c r="D2962" t="s">
        <v>1467</v>
      </c>
      <c r="E2962" t="s">
        <v>16001</v>
      </c>
      <c r="F2962" s="2">
        <v>463</v>
      </c>
      <c r="G2962" s="1">
        <v>38334</v>
      </c>
      <c r="H2962">
        <v>72622</v>
      </c>
      <c r="I2962">
        <v>83255.11</v>
      </c>
    </row>
    <row r="2963" spans="1:9" hidden="1">
      <c r="A2963" t="s">
        <v>4634</v>
      </c>
      <c r="B2963" t="s">
        <v>2082</v>
      </c>
      <c r="C2963" t="s">
        <v>1068</v>
      </c>
      <c r="D2963" t="s">
        <v>1069</v>
      </c>
      <c r="E2963" t="s">
        <v>16037</v>
      </c>
      <c r="F2963" s="2">
        <v>1</v>
      </c>
      <c r="G2963" s="1">
        <v>39366</v>
      </c>
      <c r="H2963">
        <v>50927</v>
      </c>
      <c r="I2963">
        <v>51549.75</v>
      </c>
    </row>
    <row r="2964" spans="1:9" hidden="1">
      <c r="A2964" t="s">
        <v>4635</v>
      </c>
      <c r="B2964" t="s">
        <v>428</v>
      </c>
      <c r="C2964" t="s">
        <v>219</v>
      </c>
      <c r="D2964" t="s">
        <v>220</v>
      </c>
      <c r="E2964" t="s">
        <v>16015</v>
      </c>
      <c r="F2964" s="2">
        <v>101</v>
      </c>
      <c r="G2964" s="1">
        <v>43382</v>
      </c>
      <c r="H2964">
        <v>120000</v>
      </c>
      <c r="I2964">
        <v>64368.95</v>
      </c>
    </row>
    <row r="2965" spans="1:9">
      <c r="A2965" t="s">
        <v>4636</v>
      </c>
      <c r="B2965" t="s">
        <v>20</v>
      </c>
      <c r="C2965" t="s">
        <v>351</v>
      </c>
      <c r="D2965" t="s">
        <v>352</v>
      </c>
      <c r="E2965" t="s">
        <v>15997</v>
      </c>
      <c r="F2965" s="2">
        <v>33</v>
      </c>
      <c r="G2965" s="1">
        <v>42478</v>
      </c>
      <c r="H2965">
        <v>64431</v>
      </c>
      <c r="I2965">
        <v>81289.63</v>
      </c>
    </row>
    <row r="2966" spans="1:9" hidden="1">
      <c r="A2966" t="s">
        <v>4637</v>
      </c>
      <c r="B2966" t="s">
        <v>1142</v>
      </c>
      <c r="C2966" t="s">
        <v>1108</v>
      </c>
      <c r="D2966" t="s">
        <v>1109</v>
      </c>
      <c r="E2966" t="s">
        <v>16028</v>
      </c>
      <c r="F2966" s="2">
        <v>10</v>
      </c>
      <c r="G2966" s="1">
        <v>42135</v>
      </c>
      <c r="H2966">
        <v>120403</v>
      </c>
      <c r="I2966">
        <v>122167.33</v>
      </c>
    </row>
    <row r="2967" spans="1:9" hidden="1">
      <c r="A2967" t="s">
        <v>4638</v>
      </c>
      <c r="B2967" t="s">
        <v>271</v>
      </c>
      <c r="C2967" t="s">
        <v>511</v>
      </c>
      <c r="D2967" t="s">
        <v>512</v>
      </c>
      <c r="E2967" t="s">
        <v>16001</v>
      </c>
      <c r="F2967" s="2">
        <v>147</v>
      </c>
      <c r="G2967" s="1">
        <v>37536</v>
      </c>
      <c r="H2967">
        <v>74346</v>
      </c>
      <c r="I2967">
        <v>100245.31</v>
      </c>
    </row>
    <row r="2968" spans="1:9">
      <c r="A2968" t="s">
        <v>4639</v>
      </c>
      <c r="B2968" t="s">
        <v>884</v>
      </c>
      <c r="C2968" t="s">
        <v>555</v>
      </c>
      <c r="D2968" t="s">
        <v>556</v>
      </c>
      <c r="E2968" t="s">
        <v>15997</v>
      </c>
      <c r="F2968" s="2">
        <v>93</v>
      </c>
      <c r="G2968" s="1">
        <v>41463</v>
      </c>
      <c r="H2968">
        <v>86712</v>
      </c>
      <c r="I2968">
        <v>108910.61</v>
      </c>
    </row>
    <row r="2969" spans="1:9" hidden="1">
      <c r="A2969" t="s">
        <v>4640</v>
      </c>
      <c r="B2969" t="s">
        <v>409</v>
      </c>
      <c r="C2969" t="s">
        <v>2763</v>
      </c>
      <c r="D2969" t="s">
        <v>2764</v>
      </c>
      <c r="E2969" t="s">
        <v>16001</v>
      </c>
      <c r="F2969" s="2">
        <v>226</v>
      </c>
      <c r="G2969" s="1">
        <v>42662</v>
      </c>
      <c r="H2969">
        <v>49887</v>
      </c>
      <c r="I2969">
        <v>45751.61</v>
      </c>
    </row>
    <row r="2970" spans="1:9">
      <c r="A2970" t="s">
        <v>4641</v>
      </c>
      <c r="B2970" t="s">
        <v>20</v>
      </c>
      <c r="C2970" t="s">
        <v>1370</v>
      </c>
      <c r="D2970" t="s">
        <v>1371</v>
      </c>
      <c r="E2970" t="s">
        <v>15997</v>
      </c>
      <c r="F2970" s="2">
        <v>164</v>
      </c>
      <c r="G2970" s="1">
        <v>39799</v>
      </c>
      <c r="H2970">
        <v>78791</v>
      </c>
      <c r="I2970">
        <v>84061.21</v>
      </c>
    </row>
    <row r="2971" spans="1:9">
      <c r="A2971" t="s">
        <v>4642</v>
      </c>
      <c r="B2971" t="s">
        <v>884</v>
      </c>
      <c r="C2971" t="s">
        <v>1081</v>
      </c>
      <c r="D2971" t="s">
        <v>1082</v>
      </c>
      <c r="E2971" t="s">
        <v>15997</v>
      </c>
      <c r="F2971" s="2">
        <v>405</v>
      </c>
      <c r="G2971" s="1">
        <v>36423</v>
      </c>
      <c r="H2971">
        <v>103331</v>
      </c>
      <c r="I2971">
        <v>103382.19</v>
      </c>
    </row>
    <row r="2972" spans="1:9" hidden="1">
      <c r="A2972" t="s">
        <v>4643</v>
      </c>
      <c r="B2972" t="s">
        <v>244</v>
      </c>
      <c r="C2972" t="s">
        <v>245</v>
      </c>
      <c r="D2972" t="s">
        <v>246</v>
      </c>
      <c r="E2972" t="s">
        <v>16017</v>
      </c>
      <c r="F2972" s="2">
        <v>786</v>
      </c>
      <c r="G2972" s="1">
        <v>34202</v>
      </c>
      <c r="H2972">
        <v>12290</v>
      </c>
      <c r="I2972">
        <v>11909.73</v>
      </c>
    </row>
    <row r="2973" spans="1:9" hidden="1">
      <c r="A2973" t="s">
        <v>4644</v>
      </c>
      <c r="B2973" t="s">
        <v>650</v>
      </c>
      <c r="C2973" t="s">
        <v>494</v>
      </c>
      <c r="D2973" t="s">
        <v>495</v>
      </c>
      <c r="E2973" t="s">
        <v>15994</v>
      </c>
      <c r="F2973" s="2">
        <v>701</v>
      </c>
      <c r="G2973" s="1">
        <v>40701</v>
      </c>
      <c r="H2973">
        <v>33048</v>
      </c>
      <c r="I2973">
        <v>33654.49</v>
      </c>
    </row>
    <row r="2974" spans="1:9" hidden="1">
      <c r="A2974" t="s">
        <v>4645</v>
      </c>
      <c r="B2974" t="s">
        <v>2247</v>
      </c>
      <c r="C2974" t="s">
        <v>1624</v>
      </c>
      <c r="D2974" t="s">
        <v>1625</v>
      </c>
      <c r="E2974" t="s">
        <v>16008</v>
      </c>
      <c r="F2974" s="2">
        <v>82</v>
      </c>
      <c r="G2974" s="1">
        <v>38892</v>
      </c>
      <c r="H2974">
        <v>36396</v>
      </c>
      <c r="I2974">
        <v>21683.65</v>
      </c>
    </row>
    <row r="2975" spans="1:9" hidden="1">
      <c r="A2975" t="s">
        <v>4646</v>
      </c>
      <c r="B2975" t="s">
        <v>118</v>
      </c>
      <c r="C2975" t="s">
        <v>3367</v>
      </c>
      <c r="D2975" t="s">
        <v>3368</v>
      </c>
      <c r="E2975" t="s">
        <v>1941</v>
      </c>
      <c r="F2975" s="2">
        <v>10</v>
      </c>
      <c r="G2975" s="1">
        <v>43689</v>
      </c>
      <c r="H2975">
        <v>80000</v>
      </c>
    </row>
    <row r="2976" spans="1:9" hidden="1">
      <c r="A2976" t="s">
        <v>4647</v>
      </c>
      <c r="B2976" t="s">
        <v>1157</v>
      </c>
      <c r="C2976" t="s">
        <v>1808</v>
      </c>
      <c r="D2976" t="s">
        <v>1809</v>
      </c>
      <c r="E2976" t="s">
        <v>16001</v>
      </c>
      <c r="F2976" s="2">
        <v>133</v>
      </c>
      <c r="G2976" s="1">
        <v>34043</v>
      </c>
      <c r="H2976">
        <v>107227</v>
      </c>
      <c r="I2976">
        <v>128988.01</v>
      </c>
    </row>
    <row r="2977" spans="1:9" hidden="1">
      <c r="A2977" t="s">
        <v>4648</v>
      </c>
      <c r="B2977" t="s">
        <v>2656</v>
      </c>
      <c r="C2977" t="s">
        <v>237</v>
      </c>
      <c r="D2977" t="s">
        <v>238</v>
      </c>
      <c r="E2977" t="s">
        <v>16014</v>
      </c>
      <c r="F2977" s="2">
        <v>3</v>
      </c>
      <c r="G2977" s="1">
        <v>36827</v>
      </c>
      <c r="H2977">
        <v>67830</v>
      </c>
      <c r="I2977">
        <v>69814.53</v>
      </c>
    </row>
    <row r="2978" spans="1:9">
      <c r="A2978" t="s">
        <v>4649</v>
      </c>
      <c r="B2978" t="s">
        <v>81</v>
      </c>
      <c r="C2978" t="s">
        <v>82</v>
      </c>
      <c r="D2978" t="s">
        <v>83</v>
      </c>
      <c r="E2978" t="s">
        <v>15997</v>
      </c>
      <c r="F2978" s="2">
        <v>416</v>
      </c>
      <c r="G2978" s="1">
        <v>43515</v>
      </c>
      <c r="H2978">
        <v>53512</v>
      </c>
      <c r="I2978">
        <v>17842.189999999999</v>
      </c>
    </row>
    <row r="2979" spans="1:9">
      <c r="A2979" t="s">
        <v>4650</v>
      </c>
      <c r="B2979" t="s">
        <v>20</v>
      </c>
      <c r="C2979" t="s">
        <v>368</v>
      </c>
      <c r="D2979" t="s">
        <v>369</v>
      </c>
      <c r="E2979" t="s">
        <v>15997</v>
      </c>
      <c r="F2979" s="2">
        <v>225</v>
      </c>
      <c r="G2979" s="1">
        <v>39699</v>
      </c>
      <c r="H2979">
        <v>78791</v>
      </c>
      <c r="I2979">
        <v>140903.54</v>
      </c>
    </row>
    <row r="2980" spans="1:9" hidden="1">
      <c r="A2980" t="s">
        <v>4651</v>
      </c>
      <c r="B2980" t="s">
        <v>409</v>
      </c>
      <c r="C2980" t="s">
        <v>2147</v>
      </c>
      <c r="D2980" t="s">
        <v>2148</v>
      </c>
      <c r="E2980" t="s">
        <v>16001</v>
      </c>
      <c r="F2980" s="2">
        <v>230</v>
      </c>
      <c r="G2980" s="1">
        <v>42802</v>
      </c>
      <c r="H2980">
        <v>49887</v>
      </c>
      <c r="I2980">
        <v>56493.57</v>
      </c>
    </row>
    <row r="2981" spans="1:9" hidden="1">
      <c r="A2981" t="s">
        <v>4652</v>
      </c>
      <c r="B2981" t="s">
        <v>271</v>
      </c>
      <c r="C2981" t="s">
        <v>272</v>
      </c>
      <c r="D2981" t="s">
        <v>273</v>
      </c>
      <c r="E2981" t="s">
        <v>16001</v>
      </c>
      <c r="F2981" s="2">
        <v>225</v>
      </c>
      <c r="G2981" s="1">
        <v>37529</v>
      </c>
      <c r="H2981">
        <v>74346</v>
      </c>
      <c r="I2981">
        <v>94320.16</v>
      </c>
    </row>
    <row r="2982" spans="1:9">
      <c r="A2982" t="s">
        <v>4653</v>
      </c>
      <c r="B2982" t="s">
        <v>20</v>
      </c>
      <c r="C2982" t="s">
        <v>21</v>
      </c>
      <c r="D2982" t="s">
        <v>22</v>
      </c>
      <c r="E2982" t="s">
        <v>15997</v>
      </c>
      <c r="F2982" s="2">
        <v>94</v>
      </c>
      <c r="G2982" s="1">
        <v>40470</v>
      </c>
      <c r="H2982">
        <v>76547</v>
      </c>
      <c r="I2982">
        <v>92844.36</v>
      </c>
    </row>
    <row r="2983" spans="1:9" hidden="1">
      <c r="A2983" t="s">
        <v>4654</v>
      </c>
      <c r="B2983" t="s">
        <v>493</v>
      </c>
      <c r="C2983" t="s">
        <v>494</v>
      </c>
      <c r="D2983" t="s">
        <v>495</v>
      </c>
      <c r="E2983" t="s">
        <v>15994</v>
      </c>
      <c r="F2983" s="2">
        <v>701</v>
      </c>
      <c r="G2983" s="1">
        <v>40934</v>
      </c>
      <c r="H2983">
        <v>41598</v>
      </c>
      <c r="I2983">
        <v>37647.35</v>
      </c>
    </row>
    <row r="2984" spans="1:9" hidden="1">
      <c r="A2984" t="s">
        <v>4655</v>
      </c>
      <c r="B2984" t="s">
        <v>475</v>
      </c>
      <c r="C2984" t="s">
        <v>858</v>
      </c>
      <c r="D2984" t="s">
        <v>859</v>
      </c>
      <c r="E2984" t="s">
        <v>16014</v>
      </c>
      <c r="F2984" s="2">
        <v>2</v>
      </c>
      <c r="G2984" s="1">
        <v>32774</v>
      </c>
      <c r="H2984">
        <v>57039</v>
      </c>
      <c r="I2984">
        <v>58394.239999999998</v>
      </c>
    </row>
    <row r="2985" spans="1:9">
      <c r="A2985" t="s">
        <v>4656</v>
      </c>
      <c r="B2985" t="s">
        <v>81</v>
      </c>
      <c r="C2985" t="s">
        <v>82</v>
      </c>
      <c r="D2985" t="s">
        <v>83</v>
      </c>
      <c r="E2985" t="s">
        <v>15997</v>
      </c>
      <c r="F2985" s="2">
        <v>416</v>
      </c>
      <c r="G2985" s="1">
        <v>43670</v>
      </c>
      <c r="H2985">
        <v>53512</v>
      </c>
    </row>
    <row r="2986" spans="1:9">
      <c r="A2986" t="s">
        <v>4657</v>
      </c>
      <c r="B2986" t="s">
        <v>20</v>
      </c>
      <c r="C2986" t="s">
        <v>21</v>
      </c>
      <c r="D2986" t="s">
        <v>22</v>
      </c>
      <c r="E2986" t="s">
        <v>15997</v>
      </c>
      <c r="F2986" s="2">
        <v>94</v>
      </c>
      <c r="G2986" s="1">
        <v>41738</v>
      </c>
      <c r="H2986">
        <v>72254</v>
      </c>
      <c r="I2986">
        <v>94515.53</v>
      </c>
    </row>
    <row r="2987" spans="1:9" hidden="1">
      <c r="A2987" t="s">
        <v>4658</v>
      </c>
      <c r="B2987" t="s">
        <v>114</v>
      </c>
      <c r="C2987" t="s">
        <v>1686</v>
      </c>
      <c r="D2987" t="s">
        <v>1687</v>
      </c>
      <c r="E2987" t="s">
        <v>15994</v>
      </c>
      <c r="F2987" s="2">
        <v>618</v>
      </c>
      <c r="G2987" s="1">
        <v>40701</v>
      </c>
      <c r="H2987">
        <v>32293</v>
      </c>
      <c r="I2987">
        <v>38304.89</v>
      </c>
    </row>
    <row r="2988" spans="1:9" hidden="1">
      <c r="A2988" t="s">
        <v>4659</v>
      </c>
      <c r="B2988" t="s">
        <v>12</v>
      </c>
      <c r="C2988" t="s">
        <v>895</v>
      </c>
      <c r="D2988" t="s">
        <v>896</v>
      </c>
      <c r="E2988" t="s">
        <v>15995</v>
      </c>
      <c r="F2988" s="2">
        <v>94</v>
      </c>
      <c r="G2988" s="1">
        <v>42345</v>
      </c>
      <c r="H2988">
        <v>33321</v>
      </c>
      <c r="I2988">
        <v>33424.11</v>
      </c>
    </row>
    <row r="2989" spans="1:9" hidden="1">
      <c r="A2989" t="s">
        <v>4660</v>
      </c>
      <c r="B2989" t="s">
        <v>114</v>
      </c>
      <c r="C2989" t="s">
        <v>299</v>
      </c>
      <c r="D2989" t="s">
        <v>300</v>
      </c>
      <c r="E2989" t="s">
        <v>16020</v>
      </c>
      <c r="F2989" s="2">
        <v>308</v>
      </c>
      <c r="G2989" s="1">
        <v>36997</v>
      </c>
      <c r="H2989">
        <v>34247</v>
      </c>
      <c r="I2989">
        <v>38583.32</v>
      </c>
    </row>
    <row r="2990" spans="1:9" hidden="1">
      <c r="A2990" t="s">
        <v>4661</v>
      </c>
      <c r="B2990" t="s">
        <v>278</v>
      </c>
      <c r="C2990" t="s">
        <v>543</v>
      </c>
      <c r="D2990" t="s">
        <v>544</v>
      </c>
      <c r="E2990" t="s">
        <v>16011</v>
      </c>
      <c r="F2990" s="2">
        <v>346</v>
      </c>
      <c r="G2990" s="1">
        <v>32713</v>
      </c>
      <c r="H2990">
        <v>38433</v>
      </c>
      <c r="I2990">
        <v>39783.769999999997</v>
      </c>
    </row>
    <row r="2991" spans="1:9">
      <c r="A2991" t="s">
        <v>4662</v>
      </c>
      <c r="B2991" t="s">
        <v>81</v>
      </c>
      <c r="C2991" t="s">
        <v>82</v>
      </c>
      <c r="D2991" t="s">
        <v>83</v>
      </c>
      <c r="E2991" t="s">
        <v>15997</v>
      </c>
      <c r="F2991" s="2">
        <v>416</v>
      </c>
      <c r="G2991" s="1">
        <v>43614</v>
      </c>
      <c r="H2991">
        <v>53512</v>
      </c>
      <c r="I2991">
        <v>3602.14</v>
      </c>
    </row>
    <row r="2992" spans="1:9" hidden="1">
      <c r="A2992" t="s">
        <v>4663</v>
      </c>
      <c r="B2992" t="s">
        <v>28</v>
      </c>
      <c r="C2992" t="s">
        <v>90</v>
      </c>
      <c r="D2992" t="s">
        <v>91</v>
      </c>
      <c r="E2992" t="s">
        <v>16005</v>
      </c>
      <c r="F2992" s="2">
        <v>15</v>
      </c>
      <c r="G2992" s="1">
        <v>43629</v>
      </c>
      <c r="H2992">
        <v>31200</v>
      </c>
    </row>
    <row r="2993" spans="1:9" hidden="1">
      <c r="A2993" t="s">
        <v>4664</v>
      </c>
      <c r="B2993" t="s">
        <v>1506</v>
      </c>
      <c r="C2993" t="s">
        <v>702</v>
      </c>
      <c r="D2993" t="s">
        <v>703</v>
      </c>
      <c r="E2993" t="s">
        <v>16010</v>
      </c>
      <c r="F2993" s="2">
        <v>104</v>
      </c>
      <c r="G2993" s="1">
        <v>43409</v>
      </c>
      <c r="H2993">
        <v>45660</v>
      </c>
      <c r="I2993">
        <v>28098.85</v>
      </c>
    </row>
    <row r="2994" spans="1:9" hidden="1">
      <c r="A2994" t="s">
        <v>4665</v>
      </c>
      <c r="B2994" t="s">
        <v>414</v>
      </c>
      <c r="C2994" t="s">
        <v>2336</v>
      </c>
      <c r="D2994" t="s">
        <v>2337</v>
      </c>
      <c r="E2994" t="s">
        <v>16022</v>
      </c>
      <c r="F2994" s="2">
        <v>1</v>
      </c>
      <c r="G2994" s="1">
        <v>26218</v>
      </c>
      <c r="H2994">
        <v>65300</v>
      </c>
      <c r="I2994">
        <v>66353.429999999993</v>
      </c>
    </row>
    <row r="2995" spans="1:9" hidden="1">
      <c r="A2995" t="s">
        <v>4666</v>
      </c>
      <c r="B2995" t="s">
        <v>991</v>
      </c>
      <c r="C2995" t="s">
        <v>104</v>
      </c>
      <c r="D2995" t="s">
        <v>105</v>
      </c>
      <c r="E2995" t="s">
        <v>16007</v>
      </c>
      <c r="F2995" s="2">
        <v>301</v>
      </c>
      <c r="G2995" s="1">
        <v>43664</v>
      </c>
      <c r="H2995">
        <v>29120</v>
      </c>
    </row>
    <row r="2996" spans="1:9">
      <c r="A2996" t="s">
        <v>4667</v>
      </c>
      <c r="B2996" t="s">
        <v>20</v>
      </c>
      <c r="C2996" t="s">
        <v>3382</v>
      </c>
      <c r="D2996" t="s">
        <v>3383</v>
      </c>
      <c r="E2996" t="s">
        <v>15997</v>
      </c>
      <c r="F2996" s="2">
        <v>398</v>
      </c>
      <c r="G2996" s="1">
        <v>37474</v>
      </c>
      <c r="H2996">
        <v>86379</v>
      </c>
      <c r="I2996">
        <v>109193.39</v>
      </c>
    </row>
    <row r="2997" spans="1:9">
      <c r="A2997" t="s">
        <v>4668</v>
      </c>
      <c r="B2997" t="s">
        <v>20</v>
      </c>
      <c r="C2997" t="s">
        <v>253</v>
      </c>
      <c r="D2997" t="s">
        <v>254</v>
      </c>
      <c r="E2997" t="s">
        <v>15997</v>
      </c>
      <c r="F2997" s="2">
        <v>220</v>
      </c>
      <c r="G2997" s="1">
        <v>35417</v>
      </c>
      <c r="H2997">
        <v>90236</v>
      </c>
      <c r="I2997">
        <v>122084.41</v>
      </c>
    </row>
    <row r="2998" spans="1:9" hidden="1">
      <c r="A2998" t="s">
        <v>4669</v>
      </c>
      <c r="B2998" t="s">
        <v>1157</v>
      </c>
      <c r="C2998" t="s">
        <v>3948</v>
      </c>
      <c r="D2998" t="s">
        <v>3949</v>
      </c>
      <c r="E2998" t="s">
        <v>16001</v>
      </c>
      <c r="F2998" s="2">
        <v>150</v>
      </c>
      <c r="G2998" s="1">
        <v>31978</v>
      </c>
      <c r="H2998">
        <v>107227</v>
      </c>
      <c r="I2998">
        <v>125713.22</v>
      </c>
    </row>
    <row r="2999" spans="1:9">
      <c r="A2999" t="s">
        <v>4670</v>
      </c>
      <c r="B2999" t="s">
        <v>20</v>
      </c>
      <c r="C2999" t="s">
        <v>4396</v>
      </c>
      <c r="D2999" t="s">
        <v>4397</v>
      </c>
      <c r="E2999" t="s">
        <v>15997</v>
      </c>
      <c r="F2999" s="2">
        <v>61</v>
      </c>
      <c r="G2999" s="1">
        <v>42950</v>
      </c>
      <c r="H2999">
        <v>54454</v>
      </c>
      <c r="I2999">
        <v>84247.97</v>
      </c>
    </row>
    <row r="3000" spans="1:9">
      <c r="A3000" t="s">
        <v>4671</v>
      </c>
      <c r="B3000" t="s">
        <v>1947</v>
      </c>
      <c r="C3000" t="s">
        <v>717</v>
      </c>
      <c r="D3000" t="s">
        <v>718</v>
      </c>
      <c r="E3000" t="s">
        <v>15997</v>
      </c>
      <c r="F3000" s="2">
        <v>386</v>
      </c>
      <c r="G3000" s="1">
        <v>42744</v>
      </c>
      <c r="H3000">
        <v>49651</v>
      </c>
      <c r="I3000">
        <v>55094.32</v>
      </c>
    </row>
    <row r="3001" spans="1:9" hidden="1">
      <c r="A3001" t="s">
        <v>4672</v>
      </c>
      <c r="B3001" t="s">
        <v>3565</v>
      </c>
      <c r="C3001" t="s">
        <v>4673</v>
      </c>
      <c r="D3001" t="s">
        <v>4674</v>
      </c>
      <c r="E3001" t="s">
        <v>16008</v>
      </c>
      <c r="F3001" s="2">
        <v>66</v>
      </c>
      <c r="G3001" s="1">
        <v>36087</v>
      </c>
      <c r="H3001">
        <v>82620</v>
      </c>
      <c r="I3001">
        <v>83184.649999999994</v>
      </c>
    </row>
    <row r="3002" spans="1:9" hidden="1">
      <c r="A3002" t="s">
        <v>4675</v>
      </c>
      <c r="B3002" t="s">
        <v>390</v>
      </c>
      <c r="C3002" t="s">
        <v>2696</v>
      </c>
      <c r="D3002" t="s">
        <v>2697</v>
      </c>
      <c r="E3002" t="s">
        <v>16015</v>
      </c>
      <c r="F3002" s="2">
        <v>102</v>
      </c>
      <c r="G3002" s="1">
        <v>25811</v>
      </c>
      <c r="H3002">
        <v>52700</v>
      </c>
      <c r="I3002">
        <v>52660.27</v>
      </c>
    </row>
    <row r="3003" spans="1:9" hidden="1">
      <c r="A3003" t="s">
        <v>4676</v>
      </c>
      <c r="B3003" t="s">
        <v>4300</v>
      </c>
      <c r="C3003" t="s">
        <v>1836</v>
      </c>
      <c r="D3003" t="s">
        <v>1837</v>
      </c>
      <c r="E3003" t="s">
        <v>16032</v>
      </c>
      <c r="F3003" s="2">
        <v>402</v>
      </c>
      <c r="G3003" s="1">
        <v>31488</v>
      </c>
      <c r="H3003">
        <v>51799</v>
      </c>
      <c r="I3003">
        <v>60281.98</v>
      </c>
    </row>
    <row r="3004" spans="1:9" hidden="1">
      <c r="A3004" t="s">
        <v>4677</v>
      </c>
      <c r="B3004" t="s">
        <v>69</v>
      </c>
      <c r="C3004" t="s">
        <v>1477</v>
      </c>
      <c r="D3004" t="s">
        <v>1478</v>
      </c>
      <c r="E3004" t="s">
        <v>15994</v>
      </c>
      <c r="F3004" s="2">
        <v>204</v>
      </c>
      <c r="G3004" s="1">
        <v>35912</v>
      </c>
      <c r="H3004">
        <v>39017</v>
      </c>
      <c r="I3004">
        <v>36908.25</v>
      </c>
    </row>
    <row r="3005" spans="1:9">
      <c r="A3005" t="s">
        <v>4678</v>
      </c>
      <c r="B3005" t="s">
        <v>20</v>
      </c>
      <c r="C3005" t="s">
        <v>1641</v>
      </c>
      <c r="D3005" t="s">
        <v>1642</v>
      </c>
      <c r="E3005" t="s">
        <v>15997</v>
      </c>
      <c r="F3005" s="2">
        <v>62</v>
      </c>
      <c r="G3005" s="1">
        <v>41799</v>
      </c>
      <c r="H3005">
        <v>72254</v>
      </c>
      <c r="I3005">
        <v>83586.92</v>
      </c>
    </row>
    <row r="3006" spans="1:9" hidden="1">
      <c r="A3006" t="s">
        <v>4679</v>
      </c>
      <c r="B3006" t="s">
        <v>428</v>
      </c>
      <c r="C3006" t="s">
        <v>2538</v>
      </c>
      <c r="D3006" t="s">
        <v>2539</v>
      </c>
      <c r="E3006" t="s">
        <v>16027</v>
      </c>
      <c r="F3006" s="2">
        <v>30</v>
      </c>
      <c r="G3006" s="1">
        <v>43185</v>
      </c>
      <c r="H3006">
        <v>112200</v>
      </c>
      <c r="I3006">
        <v>110985.33</v>
      </c>
    </row>
    <row r="3007" spans="1:9" hidden="1">
      <c r="A3007" t="s">
        <v>4680</v>
      </c>
      <c r="B3007" t="s">
        <v>4681</v>
      </c>
      <c r="C3007" t="s">
        <v>4146</v>
      </c>
      <c r="D3007" t="s">
        <v>4147</v>
      </c>
      <c r="E3007" t="s">
        <v>16008</v>
      </c>
      <c r="F3007" s="2">
        <v>64</v>
      </c>
      <c r="G3007" s="1">
        <v>41645</v>
      </c>
      <c r="H3007">
        <v>78744</v>
      </c>
      <c r="I3007">
        <v>80093.039999999994</v>
      </c>
    </row>
    <row r="3008" spans="1:9">
      <c r="A3008" t="s">
        <v>4682</v>
      </c>
      <c r="B3008" t="s">
        <v>716</v>
      </c>
      <c r="C3008" t="s">
        <v>717</v>
      </c>
      <c r="D3008" t="s">
        <v>718</v>
      </c>
      <c r="E3008" t="s">
        <v>15997</v>
      </c>
      <c r="F3008" s="2">
        <v>386</v>
      </c>
      <c r="G3008" s="1">
        <v>43178</v>
      </c>
      <c r="H3008">
        <v>40487</v>
      </c>
      <c r="I3008">
        <v>46890.720000000001</v>
      </c>
    </row>
    <row r="3009" spans="1:9" hidden="1">
      <c r="A3009" t="s">
        <v>4683</v>
      </c>
      <c r="B3009" t="s">
        <v>4684</v>
      </c>
      <c r="C3009" t="s">
        <v>1574</v>
      </c>
      <c r="D3009" t="s">
        <v>1575</v>
      </c>
      <c r="E3009" t="s">
        <v>16008</v>
      </c>
      <c r="F3009" s="2">
        <v>50</v>
      </c>
      <c r="G3009" s="1">
        <v>42947</v>
      </c>
      <c r="H3009">
        <v>171510</v>
      </c>
      <c r="I3009">
        <v>171630.58</v>
      </c>
    </row>
    <row r="3010" spans="1:9" hidden="1">
      <c r="A3010" t="s">
        <v>4685</v>
      </c>
      <c r="B3010" t="s">
        <v>114</v>
      </c>
      <c r="C3010" t="s">
        <v>394</v>
      </c>
      <c r="D3010" t="s">
        <v>395</v>
      </c>
      <c r="E3010" t="s">
        <v>16011</v>
      </c>
      <c r="F3010" s="2">
        <v>104</v>
      </c>
      <c r="G3010" s="1">
        <v>39006</v>
      </c>
      <c r="H3010">
        <v>33271</v>
      </c>
      <c r="I3010">
        <v>42040.51</v>
      </c>
    </row>
    <row r="3011" spans="1:9">
      <c r="A3011" t="s">
        <v>4686</v>
      </c>
      <c r="B3011" t="s">
        <v>884</v>
      </c>
      <c r="C3011" t="s">
        <v>2563</v>
      </c>
      <c r="D3011" t="s">
        <v>2564</v>
      </c>
      <c r="E3011" t="s">
        <v>15997</v>
      </c>
      <c r="F3011" s="2">
        <v>329</v>
      </c>
      <c r="G3011" s="1">
        <v>34687</v>
      </c>
      <c r="H3011">
        <v>106970</v>
      </c>
      <c r="I3011">
        <v>235677.83</v>
      </c>
    </row>
    <row r="3012" spans="1:9" hidden="1">
      <c r="A3012" t="s">
        <v>4687</v>
      </c>
      <c r="B3012" t="s">
        <v>4688</v>
      </c>
      <c r="C3012" t="s">
        <v>2585</v>
      </c>
      <c r="D3012" t="s">
        <v>2586</v>
      </c>
      <c r="E3012" t="s">
        <v>16008</v>
      </c>
      <c r="F3012" s="2">
        <v>81</v>
      </c>
      <c r="G3012" s="1">
        <v>41995</v>
      </c>
      <c r="H3012">
        <v>33171</v>
      </c>
      <c r="I3012">
        <v>42916.6</v>
      </c>
    </row>
    <row r="3013" spans="1:9" hidden="1">
      <c r="A3013" t="s">
        <v>4689</v>
      </c>
      <c r="B3013" t="s">
        <v>114</v>
      </c>
      <c r="C3013" t="s">
        <v>585</v>
      </c>
      <c r="D3013" t="s">
        <v>586</v>
      </c>
      <c r="E3013" t="s">
        <v>15994</v>
      </c>
      <c r="F3013" s="2">
        <v>606</v>
      </c>
      <c r="G3013" s="1">
        <v>40332</v>
      </c>
      <c r="H3013">
        <v>31256</v>
      </c>
      <c r="I3013">
        <v>37682.959999999999</v>
      </c>
    </row>
    <row r="3014" spans="1:9">
      <c r="A3014" t="s">
        <v>4690</v>
      </c>
      <c r="B3014" t="s">
        <v>20</v>
      </c>
      <c r="C3014" t="s">
        <v>838</v>
      </c>
      <c r="D3014" t="s">
        <v>839</v>
      </c>
      <c r="E3014" t="s">
        <v>15997</v>
      </c>
      <c r="F3014" s="2">
        <v>324</v>
      </c>
      <c r="G3014" s="1">
        <v>38950</v>
      </c>
      <c r="H3014">
        <v>81045</v>
      </c>
      <c r="I3014">
        <v>144017.42000000001</v>
      </c>
    </row>
    <row r="3015" spans="1:9" hidden="1">
      <c r="A3015" t="s">
        <v>4691</v>
      </c>
      <c r="B3015" t="s">
        <v>4692</v>
      </c>
      <c r="C3015" t="s">
        <v>854</v>
      </c>
      <c r="D3015" t="s">
        <v>855</v>
      </c>
      <c r="E3015" t="s">
        <v>15999</v>
      </c>
      <c r="F3015" s="2">
        <v>5</v>
      </c>
      <c r="G3015" s="1">
        <v>34568</v>
      </c>
      <c r="H3015">
        <v>50448</v>
      </c>
      <c r="I3015">
        <v>58799.56</v>
      </c>
    </row>
    <row r="3016" spans="1:9" hidden="1">
      <c r="A3016" t="s">
        <v>4693</v>
      </c>
      <c r="B3016" t="s">
        <v>1033</v>
      </c>
      <c r="C3016" t="s">
        <v>1836</v>
      </c>
      <c r="D3016" t="s">
        <v>1837</v>
      </c>
      <c r="E3016" t="s">
        <v>16032</v>
      </c>
      <c r="F3016" s="2">
        <v>402</v>
      </c>
      <c r="G3016" s="1">
        <v>38134</v>
      </c>
      <c r="H3016">
        <v>39762</v>
      </c>
      <c r="I3016">
        <v>41530.230000000003</v>
      </c>
    </row>
    <row r="3017" spans="1:9" hidden="1">
      <c r="A3017" t="s">
        <v>4694</v>
      </c>
      <c r="B3017" t="s">
        <v>4695</v>
      </c>
      <c r="C3017" t="s">
        <v>1637</v>
      </c>
      <c r="D3017" t="s">
        <v>1638</v>
      </c>
      <c r="E3017" t="s">
        <v>16018</v>
      </c>
      <c r="F3017" s="2">
        <v>9</v>
      </c>
      <c r="G3017" s="1">
        <v>43489</v>
      </c>
      <c r="H3017">
        <v>37472</v>
      </c>
      <c r="I3017">
        <v>7369.64</v>
      </c>
    </row>
    <row r="3018" spans="1:9" hidden="1">
      <c r="A3018" t="s">
        <v>4696</v>
      </c>
      <c r="B3018" t="s">
        <v>118</v>
      </c>
      <c r="C3018" t="s">
        <v>2185</v>
      </c>
      <c r="D3018" t="s">
        <v>2186</v>
      </c>
      <c r="E3018" t="s">
        <v>16010</v>
      </c>
      <c r="F3018" s="2">
        <v>100</v>
      </c>
      <c r="G3018" s="1">
        <v>42100</v>
      </c>
      <c r="H3018">
        <v>62280</v>
      </c>
      <c r="I3018">
        <v>63253.37</v>
      </c>
    </row>
    <row r="3019" spans="1:9" hidden="1">
      <c r="A3019" t="s">
        <v>4697</v>
      </c>
      <c r="B3019" t="s">
        <v>1157</v>
      </c>
      <c r="C3019" t="s">
        <v>1307</v>
      </c>
      <c r="D3019" t="s">
        <v>1308</v>
      </c>
      <c r="E3019" t="s">
        <v>16001</v>
      </c>
      <c r="F3019" s="2">
        <v>223</v>
      </c>
      <c r="G3019" s="1">
        <v>34387</v>
      </c>
      <c r="H3019">
        <v>107227</v>
      </c>
      <c r="I3019">
        <v>119572.79</v>
      </c>
    </row>
    <row r="3020" spans="1:9" hidden="1">
      <c r="A3020" t="s">
        <v>4698</v>
      </c>
      <c r="B3020" t="s">
        <v>244</v>
      </c>
      <c r="C3020" t="s">
        <v>245</v>
      </c>
      <c r="D3020" t="s">
        <v>246</v>
      </c>
      <c r="E3020" t="s">
        <v>16017</v>
      </c>
      <c r="F3020" s="2">
        <v>786</v>
      </c>
      <c r="G3020" s="1">
        <v>37693</v>
      </c>
      <c r="H3020">
        <v>11632</v>
      </c>
      <c r="I3020">
        <v>11277.78</v>
      </c>
    </row>
    <row r="3021" spans="1:9" hidden="1">
      <c r="A3021" t="s">
        <v>4699</v>
      </c>
      <c r="B3021" t="s">
        <v>306</v>
      </c>
      <c r="C3021" t="s">
        <v>1686</v>
      </c>
      <c r="D3021" t="s">
        <v>1687</v>
      </c>
      <c r="E3021" t="s">
        <v>15994</v>
      </c>
      <c r="F3021" s="2">
        <v>618</v>
      </c>
      <c r="G3021" s="1">
        <v>32363</v>
      </c>
      <c r="H3021">
        <v>41786</v>
      </c>
      <c r="I3021">
        <v>61227.78</v>
      </c>
    </row>
    <row r="3022" spans="1:9">
      <c r="A3022" t="s">
        <v>4700</v>
      </c>
      <c r="B3022" t="s">
        <v>20</v>
      </c>
      <c r="C3022" t="s">
        <v>268</v>
      </c>
      <c r="D3022" t="s">
        <v>269</v>
      </c>
      <c r="E3022" t="s">
        <v>15997</v>
      </c>
      <c r="F3022" s="2">
        <v>330</v>
      </c>
      <c r="G3022" s="1">
        <v>33008</v>
      </c>
      <c r="H3022">
        <v>92548</v>
      </c>
      <c r="I3022">
        <v>102657.79</v>
      </c>
    </row>
    <row r="3023" spans="1:9" hidden="1">
      <c r="A3023" t="s">
        <v>4701</v>
      </c>
      <c r="B3023" t="s">
        <v>12</v>
      </c>
      <c r="C3023" t="s">
        <v>3261</v>
      </c>
      <c r="D3023" t="s">
        <v>3262</v>
      </c>
      <c r="E3023" t="s">
        <v>15995</v>
      </c>
      <c r="F3023" s="2">
        <v>64</v>
      </c>
      <c r="G3023" s="1">
        <v>43395</v>
      </c>
      <c r="H3023">
        <v>33321</v>
      </c>
      <c r="I3023">
        <v>15096.06</v>
      </c>
    </row>
    <row r="3024" spans="1:9" hidden="1">
      <c r="A3024" t="s">
        <v>4702</v>
      </c>
      <c r="B3024" t="s">
        <v>1244</v>
      </c>
      <c r="C3024" t="s">
        <v>1005</v>
      </c>
      <c r="D3024" t="s">
        <v>1006</v>
      </c>
      <c r="E3024" t="s">
        <v>16031</v>
      </c>
      <c r="F3024" s="2">
        <v>1</v>
      </c>
      <c r="G3024" s="1">
        <v>40995</v>
      </c>
      <c r="H3024">
        <v>60700</v>
      </c>
      <c r="I3024">
        <v>61277.62</v>
      </c>
    </row>
    <row r="3025" spans="1:9" hidden="1">
      <c r="A3025" t="s">
        <v>4703</v>
      </c>
      <c r="B3025" t="s">
        <v>1035</v>
      </c>
      <c r="C3025" t="s">
        <v>2588</v>
      </c>
      <c r="D3025" t="s">
        <v>2589</v>
      </c>
      <c r="E3025" t="s">
        <v>16001</v>
      </c>
      <c r="F3025" s="2">
        <v>155</v>
      </c>
      <c r="G3025" s="1">
        <v>34960</v>
      </c>
      <c r="H3025">
        <v>89205</v>
      </c>
      <c r="I3025">
        <v>102799.61</v>
      </c>
    </row>
    <row r="3026" spans="1:9" hidden="1">
      <c r="A3026" t="s">
        <v>4704</v>
      </c>
      <c r="B3026" t="s">
        <v>313</v>
      </c>
      <c r="C3026" t="s">
        <v>1358</v>
      </c>
      <c r="D3026" t="s">
        <v>1359</v>
      </c>
      <c r="E3026" t="s">
        <v>1359</v>
      </c>
      <c r="F3026" s="2">
        <v>1</v>
      </c>
      <c r="G3026" s="1">
        <v>43060</v>
      </c>
      <c r="H3026">
        <v>72000</v>
      </c>
      <c r="I3026">
        <v>66601.789999999994</v>
      </c>
    </row>
    <row r="3027" spans="1:9" hidden="1">
      <c r="A3027" t="s">
        <v>4705</v>
      </c>
      <c r="B3027" t="s">
        <v>347</v>
      </c>
      <c r="C3027" t="s">
        <v>1454</v>
      </c>
      <c r="D3027" t="s">
        <v>1455</v>
      </c>
      <c r="E3027" t="s">
        <v>16001</v>
      </c>
      <c r="F3027" s="2">
        <v>464</v>
      </c>
      <c r="G3027" s="1">
        <v>42158</v>
      </c>
      <c r="H3027">
        <v>49046</v>
      </c>
      <c r="I3027">
        <v>69835.820000000007</v>
      </c>
    </row>
    <row r="3028" spans="1:9" hidden="1">
      <c r="A3028" t="s">
        <v>4706</v>
      </c>
      <c r="B3028" t="s">
        <v>69</v>
      </c>
      <c r="C3028" t="s">
        <v>33</v>
      </c>
      <c r="D3028" t="s">
        <v>34</v>
      </c>
      <c r="E3028" t="s">
        <v>16000</v>
      </c>
      <c r="F3028" s="2">
        <v>5</v>
      </c>
      <c r="G3028" s="1">
        <v>39996</v>
      </c>
      <c r="H3028">
        <v>37401</v>
      </c>
      <c r="I3028">
        <v>39976.300000000003</v>
      </c>
    </row>
    <row r="3029" spans="1:9" hidden="1">
      <c r="A3029" t="s">
        <v>4707</v>
      </c>
      <c r="B3029" t="s">
        <v>862</v>
      </c>
      <c r="C3029" t="s">
        <v>398</v>
      </c>
      <c r="D3029" t="s">
        <v>399</v>
      </c>
      <c r="E3029" t="s">
        <v>16007</v>
      </c>
      <c r="F3029" s="2">
        <v>302</v>
      </c>
      <c r="G3029" s="1">
        <v>42684</v>
      </c>
      <c r="H3029">
        <v>40730</v>
      </c>
      <c r="I3029">
        <v>63522.47</v>
      </c>
    </row>
    <row r="3030" spans="1:9" hidden="1">
      <c r="A3030" t="s">
        <v>4708</v>
      </c>
      <c r="B3030" t="s">
        <v>3758</v>
      </c>
      <c r="C3030" t="s">
        <v>702</v>
      </c>
      <c r="D3030" t="s">
        <v>703</v>
      </c>
      <c r="E3030" t="s">
        <v>16010</v>
      </c>
      <c r="F3030" s="2">
        <v>104</v>
      </c>
      <c r="G3030" s="1">
        <v>38624</v>
      </c>
      <c r="H3030">
        <v>41537</v>
      </c>
      <c r="I3030">
        <v>41505.730000000003</v>
      </c>
    </row>
    <row r="3031" spans="1:9" hidden="1">
      <c r="A3031" t="s">
        <v>4709</v>
      </c>
      <c r="B3031" t="s">
        <v>4710</v>
      </c>
      <c r="C3031" t="s">
        <v>265</v>
      </c>
      <c r="D3031" t="s">
        <v>266</v>
      </c>
      <c r="E3031" t="s">
        <v>16000</v>
      </c>
      <c r="F3031" s="2">
        <v>2</v>
      </c>
      <c r="G3031" s="1">
        <v>39475</v>
      </c>
      <c r="H3031">
        <v>34359</v>
      </c>
      <c r="I3031">
        <v>48930.68</v>
      </c>
    </row>
    <row r="3032" spans="1:9">
      <c r="A3032" t="s">
        <v>4711</v>
      </c>
      <c r="B3032" t="s">
        <v>748</v>
      </c>
      <c r="C3032" t="s">
        <v>717</v>
      </c>
      <c r="D3032" t="s">
        <v>718</v>
      </c>
      <c r="E3032" t="s">
        <v>15997</v>
      </c>
      <c r="F3032" s="2">
        <v>386</v>
      </c>
      <c r="G3032" s="1">
        <v>39394</v>
      </c>
      <c r="H3032">
        <v>41995</v>
      </c>
      <c r="I3032">
        <v>31010.95</v>
      </c>
    </row>
    <row r="3033" spans="1:9" hidden="1">
      <c r="A3033" t="s">
        <v>4712</v>
      </c>
      <c r="B3033" t="s">
        <v>1968</v>
      </c>
      <c r="C3033" t="s">
        <v>607</v>
      </c>
      <c r="D3033" t="s">
        <v>608</v>
      </c>
      <c r="E3033" t="s">
        <v>15994</v>
      </c>
      <c r="F3033" s="2">
        <v>208</v>
      </c>
      <c r="G3033" s="1">
        <v>35821</v>
      </c>
      <c r="H3033">
        <v>55512</v>
      </c>
      <c r="I3033">
        <v>58499.41</v>
      </c>
    </row>
    <row r="3034" spans="1:9" hidden="1">
      <c r="A3034" t="s">
        <v>4713</v>
      </c>
      <c r="B3034" t="s">
        <v>409</v>
      </c>
      <c r="C3034" t="s">
        <v>1188</v>
      </c>
      <c r="D3034" t="s">
        <v>1189</v>
      </c>
      <c r="E3034" t="s">
        <v>16001</v>
      </c>
      <c r="F3034" s="2">
        <v>229</v>
      </c>
      <c r="G3034" s="1">
        <v>38306</v>
      </c>
      <c r="H3034">
        <v>69980</v>
      </c>
      <c r="I3034">
        <v>87076.15</v>
      </c>
    </row>
    <row r="3035" spans="1:9" hidden="1">
      <c r="A3035" t="s">
        <v>4714</v>
      </c>
      <c r="B3035" t="s">
        <v>4715</v>
      </c>
      <c r="C3035" t="s">
        <v>438</v>
      </c>
      <c r="D3035" t="s">
        <v>439</v>
      </c>
      <c r="E3035" t="s">
        <v>15998</v>
      </c>
      <c r="F3035" s="2">
        <v>8</v>
      </c>
      <c r="G3035" s="1">
        <v>42654</v>
      </c>
      <c r="H3035">
        <v>75000</v>
      </c>
      <c r="I3035">
        <v>74139.27</v>
      </c>
    </row>
    <row r="3036" spans="1:9" hidden="1">
      <c r="A3036" t="s">
        <v>4716</v>
      </c>
      <c r="B3036" t="s">
        <v>3908</v>
      </c>
      <c r="C3036" t="s">
        <v>698</v>
      </c>
      <c r="D3036" t="s">
        <v>699</v>
      </c>
      <c r="E3036" t="s">
        <v>16012</v>
      </c>
      <c r="F3036" s="2">
        <v>7</v>
      </c>
      <c r="G3036" s="1">
        <v>35745</v>
      </c>
      <c r="H3036">
        <v>55512</v>
      </c>
      <c r="I3036">
        <v>55893.18</v>
      </c>
    </row>
    <row r="3037" spans="1:9" hidden="1">
      <c r="A3037" t="s">
        <v>4717</v>
      </c>
      <c r="B3037" t="s">
        <v>89</v>
      </c>
      <c r="C3037" t="s">
        <v>90</v>
      </c>
      <c r="D3037" t="s">
        <v>91</v>
      </c>
      <c r="E3037" t="s">
        <v>16005</v>
      </c>
      <c r="F3037" s="2">
        <v>15</v>
      </c>
      <c r="G3037" s="1">
        <v>42155</v>
      </c>
      <c r="H3037">
        <v>24960</v>
      </c>
    </row>
    <row r="3038" spans="1:9">
      <c r="A3038" t="s">
        <v>4718</v>
      </c>
      <c r="B3038" t="s">
        <v>20</v>
      </c>
      <c r="C3038" t="s">
        <v>1045</v>
      </c>
      <c r="D3038" t="s">
        <v>1046</v>
      </c>
      <c r="E3038" t="s">
        <v>15997</v>
      </c>
      <c r="F3038" s="2">
        <v>162</v>
      </c>
      <c r="G3038" s="1">
        <v>39063</v>
      </c>
      <c r="H3038">
        <v>80295</v>
      </c>
      <c r="I3038">
        <v>102601.33</v>
      </c>
    </row>
    <row r="3039" spans="1:9" hidden="1">
      <c r="A3039" t="s">
        <v>4719</v>
      </c>
      <c r="B3039" t="s">
        <v>4720</v>
      </c>
      <c r="C3039" t="s">
        <v>4673</v>
      </c>
      <c r="D3039" t="s">
        <v>4674</v>
      </c>
      <c r="E3039" t="s">
        <v>16008</v>
      </c>
      <c r="F3039" s="2">
        <v>66</v>
      </c>
      <c r="G3039" s="1">
        <v>38285</v>
      </c>
      <c r="H3039">
        <v>34701</v>
      </c>
      <c r="I3039">
        <v>34781.71</v>
      </c>
    </row>
    <row r="3040" spans="1:9" hidden="1">
      <c r="A3040" t="s">
        <v>4721</v>
      </c>
      <c r="B3040" t="s">
        <v>114</v>
      </c>
      <c r="C3040" t="s">
        <v>2389</v>
      </c>
      <c r="D3040" t="s">
        <v>2390</v>
      </c>
      <c r="E3040" t="s">
        <v>15994</v>
      </c>
      <c r="F3040" s="2">
        <v>303</v>
      </c>
      <c r="G3040" s="1">
        <v>36776</v>
      </c>
      <c r="H3040">
        <v>34247</v>
      </c>
      <c r="I3040">
        <v>38141.65</v>
      </c>
    </row>
    <row r="3041" spans="1:9" hidden="1">
      <c r="A3041" t="s">
        <v>4722</v>
      </c>
      <c r="B3041" t="s">
        <v>493</v>
      </c>
      <c r="C3041" t="s">
        <v>494</v>
      </c>
      <c r="D3041" t="s">
        <v>495</v>
      </c>
      <c r="E3041" t="s">
        <v>15994</v>
      </c>
      <c r="F3041" s="2">
        <v>701</v>
      </c>
      <c r="G3041" s="1">
        <v>41624</v>
      </c>
      <c r="H3041">
        <v>36561</v>
      </c>
      <c r="I3041">
        <v>35405.68</v>
      </c>
    </row>
    <row r="3042" spans="1:9" hidden="1">
      <c r="A3042" t="s">
        <v>4723</v>
      </c>
      <c r="B3042" t="s">
        <v>36</v>
      </c>
      <c r="C3042" t="s">
        <v>2718</v>
      </c>
      <c r="D3042" t="s">
        <v>2719</v>
      </c>
      <c r="E3042" t="s">
        <v>16001</v>
      </c>
      <c r="F3042" s="2">
        <v>104</v>
      </c>
      <c r="G3042" s="1">
        <v>35520</v>
      </c>
      <c r="H3042">
        <v>79242</v>
      </c>
      <c r="I3042">
        <v>89387.62</v>
      </c>
    </row>
    <row r="3043" spans="1:9" hidden="1">
      <c r="A3043" t="s">
        <v>4724</v>
      </c>
      <c r="B3043" t="s">
        <v>991</v>
      </c>
      <c r="C3043" t="s">
        <v>2784</v>
      </c>
      <c r="D3043" t="s">
        <v>2785</v>
      </c>
      <c r="E3043" t="s">
        <v>15999</v>
      </c>
      <c r="F3043" s="2">
        <v>3</v>
      </c>
      <c r="G3043" s="1">
        <v>42523</v>
      </c>
      <c r="H3043">
        <v>21008</v>
      </c>
      <c r="I3043">
        <v>16790.05</v>
      </c>
    </row>
    <row r="3044" spans="1:9" hidden="1">
      <c r="A3044" t="s">
        <v>4725</v>
      </c>
      <c r="B3044" t="s">
        <v>2520</v>
      </c>
      <c r="C3044" t="s">
        <v>1191</v>
      </c>
      <c r="D3044" t="s">
        <v>1192</v>
      </c>
      <c r="E3044" t="s">
        <v>16001</v>
      </c>
      <c r="F3044" s="2">
        <v>129</v>
      </c>
      <c r="G3044" s="1">
        <v>36908</v>
      </c>
      <c r="H3044">
        <v>96965</v>
      </c>
      <c r="I3044">
        <v>124116.08</v>
      </c>
    </row>
    <row r="3045" spans="1:9" hidden="1">
      <c r="A3045" t="s">
        <v>4726</v>
      </c>
      <c r="B3045" t="s">
        <v>2150</v>
      </c>
      <c r="C3045" t="s">
        <v>1510</v>
      </c>
      <c r="D3045" t="s">
        <v>1511</v>
      </c>
      <c r="E3045" t="s">
        <v>16001</v>
      </c>
      <c r="F3045" s="2">
        <v>462</v>
      </c>
      <c r="G3045" s="1">
        <v>35044</v>
      </c>
      <c r="H3045">
        <v>100415</v>
      </c>
      <c r="I3045">
        <v>117055.09</v>
      </c>
    </row>
    <row r="3046" spans="1:9" hidden="1">
      <c r="A3046" t="s">
        <v>4727</v>
      </c>
      <c r="B3046" t="s">
        <v>705</v>
      </c>
      <c r="C3046" t="s">
        <v>2294</v>
      </c>
      <c r="D3046" t="s">
        <v>2295</v>
      </c>
      <c r="E3046" t="s">
        <v>16011</v>
      </c>
      <c r="F3046" s="2">
        <v>412</v>
      </c>
      <c r="G3046" s="1">
        <v>37851</v>
      </c>
      <c r="H3046">
        <v>39969</v>
      </c>
      <c r="I3046">
        <v>32730.37</v>
      </c>
    </row>
    <row r="3047" spans="1:9" hidden="1">
      <c r="A3047" t="s">
        <v>4728</v>
      </c>
      <c r="B3047" t="s">
        <v>2001</v>
      </c>
      <c r="C3047" t="s">
        <v>639</v>
      </c>
      <c r="D3047" t="s">
        <v>640</v>
      </c>
      <c r="E3047" t="s">
        <v>16022</v>
      </c>
      <c r="F3047" s="2">
        <v>11</v>
      </c>
      <c r="G3047" s="1">
        <v>42912</v>
      </c>
      <c r="H3047">
        <v>21008</v>
      </c>
      <c r="I3047">
        <v>2284.1999999999998</v>
      </c>
    </row>
    <row r="3048" spans="1:9" hidden="1">
      <c r="A3048" t="s">
        <v>4729</v>
      </c>
      <c r="B3048" t="s">
        <v>730</v>
      </c>
      <c r="C3048" t="s">
        <v>731</v>
      </c>
      <c r="D3048" t="s">
        <v>732</v>
      </c>
      <c r="E3048" t="s">
        <v>16004</v>
      </c>
      <c r="F3048" s="2">
        <v>72</v>
      </c>
      <c r="G3048" s="1">
        <v>43636</v>
      </c>
      <c r="H3048">
        <v>5512</v>
      </c>
    </row>
    <row r="3049" spans="1:9" hidden="1">
      <c r="A3049" t="s">
        <v>4730</v>
      </c>
      <c r="B3049" t="s">
        <v>862</v>
      </c>
      <c r="C3049" t="s">
        <v>104</v>
      </c>
      <c r="D3049" t="s">
        <v>105</v>
      </c>
      <c r="E3049" t="s">
        <v>16007</v>
      </c>
      <c r="F3049" s="2">
        <v>301</v>
      </c>
      <c r="G3049" s="1">
        <v>31848</v>
      </c>
      <c r="H3049">
        <v>51479</v>
      </c>
      <c r="I3049">
        <v>67874.12</v>
      </c>
    </row>
    <row r="3050" spans="1:9" hidden="1">
      <c r="A3050" t="s">
        <v>4731</v>
      </c>
      <c r="B3050" t="s">
        <v>1440</v>
      </c>
      <c r="C3050" t="s">
        <v>3584</v>
      </c>
      <c r="D3050" t="s">
        <v>3585</v>
      </c>
      <c r="E3050" t="s">
        <v>16006</v>
      </c>
      <c r="F3050" s="2">
        <v>16</v>
      </c>
      <c r="G3050" s="1">
        <v>30658</v>
      </c>
      <c r="H3050">
        <v>74942</v>
      </c>
      <c r="I3050">
        <v>72193.460000000006</v>
      </c>
    </row>
    <row r="3051" spans="1:9" hidden="1">
      <c r="A3051" t="s">
        <v>4732</v>
      </c>
      <c r="B3051" t="s">
        <v>4733</v>
      </c>
      <c r="C3051" t="s">
        <v>906</v>
      </c>
      <c r="D3051" t="s">
        <v>907</v>
      </c>
      <c r="E3051" t="s">
        <v>16015</v>
      </c>
      <c r="F3051" s="2">
        <v>116</v>
      </c>
      <c r="G3051" s="1">
        <v>42317</v>
      </c>
      <c r="H3051">
        <v>46150</v>
      </c>
      <c r="I3051">
        <v>54885.69</v>
      </c>
    </row>
    <row r="3052" spans="1:9" hidden="1">
      <c r="A3052" t="s">
        <v>4734</v>
      </c>
      <c r="B3052" t="s">
        <v>114</v>
      </c>
      <c r="C3052" t="s">
        <v>4735</v>
      </c>
      <c r="D3052" t="s">
        <v>4736</v>
      </c>
      <c r="E3052" t="s">
        <v>15994</v>
      </c>
      <c r="F3052" s="2">
        <v>608</v>
      </c>
      <c r="G3052" s="1">
        <v>33586</v>
      </c>
      <c r="H3052">
        <v>31256</v>
      </c>
      <c r="I3052">
        <v>43781.5</v>
      </c>
    </row>
    <row r="3053" spans="1:9" hidden="1">
      <c r="A3053" t="s">
        <v>4737</v>
      </c>
      <c r="B3053" t="s">
        <v>193</v>
      </c>
      <c r="C3053" t="s">
        <v>348</v>
      </c>
      <c r="D3053" t="s">
        <v>349</v>
      </c>
      <c r="E3053" t="s">
        <v>16001</v>
      </c>
      <c r="F3053" s="2">
        <v>461</v>
      </c>
      <c r="G3053" s="1">
        <v>36207</v>
      </c>
      <c r="H3053">
        <v>79919</v>
      </c>
      <c r="I3053">
        <v>92906.32</v>
      </c>
    </row>
    <row r="3054" spans="1:9" hidden="1">
      <c r="A3054" t="s">
        <v>4738</v>
      </c>
      <c r="B3054" t="s">
        <v>118</v>
      </c>
      <c r="C3054" t="s">
        <v>4739</v>
      </c>
      <c r="D3054" t="s">
        <v>4740</v>
      </c>
      <c r="E3054" t="s">
        <v>16008</v>
      </c>
      <c r="F3054" s="2">
        <v>52</v>
      </c>
      <c r="G3054" s="1">
        <v>41827</v>
      </c>
      <c r="H3054">
        <v>86600</v>
      </c>
      <c r="I3054">
        <v>87034.68</v>
      </c>
    </row>
    <row r="3055" spans="1:9">
      <c r="A3055" t="s">
        <v>4741</v>
      </c>
      <c r="B3055" t="s">
        <v>165</v>
      </c>
      <c r="C3055" t="s">
        <v>505</v>
      </c>
      <c r="D3055" t="s">
        <v>506</v>
      </c>
      <c r="E3055" t="s">
        <v>15997</v>
      </c>
      <c r="F3055" s="2">
        <v>5</v>
      </c>
      <c r="G3055" s="1">
        <v>42011</v>
      </c>
      <c r="H3055">
        <v>70293</v>
      </c>
      <c r="I3055">
        <v>90821.59</v>
      </c>
    </row>
    <row r="3056" spans="1:9" hidden="1">
      <c r="A3056" t="s">
        <v>4742</v>
      </c>
      <c r="B3056" t="s">
        <v>97</v>
      </c>
      <c r="C3056" t="s">
        <v>49</v>
      </c>
      <c r="D3056" t="s">
        <v>50</v>
      </c>
      <c r="E3056" t="s">
        <v>16003</v>
      </c>
      <c r="F3056" s="2">
        <v>2</v>
      </c>
      <c r="G3056" s="1">
        <v>43647</v>
      </c>
      <c r="H3056">
        <v>23920</v>
      </c>
    </row>
    <row r="3057" spans="1:9" hidden="1">
      <c r="A3057" t="s">
        <v>4743</v>
      </c>
      <c r="B3057" t="s">
        <v>4744</v>
      </c>
      <c r="C3057" t="s">
        <v>1612</v>
      </c>
      <c r="D3057" t="s">
        <v>1613</v>
      </c>
      <c r="E3057" t="s">
        <v>16012</v>
      </c>
      <c r="F3057" s="2">
        <v>5</v>
      </c>
      <c r="G3057" s="1">
        <v>39256</v>
      </c>
      <c r="H3057">
        <v>31795</v>
      </c>
      <c r="I3057">
        <v>29830.94</v>
      </c>
    </row>
    <row r="3058" spans="1:9" hidden="1">
      <c r="A3058" t="s">
        <v>4745</v>
      </c>
      <c r="B3058" t="s">
        <v>3796</v>
      </c>
      <c r="C3058" t="s">
        <v>877</v>
      </c>
      <c r="D3058" t="s">
        <v>878</v>
      </c>
      <c r="E3058" t="s">
        <v>15994</v>
      </c>
      <c r="F3058" s="2">
        <v>307</v>
      </c>
      <c r="G3058" s="1">
        <v>38034</v>
      </c>
      <c r="H3058">
        <v>51253</v>
      </c>
      <c r="I3058">
        <v>60086.46</v>
      </c>
    </row>
    <row r="3059" spans="1:9" hidden="1">
      <c r="A3059" t="s">
        <v>4746</v>
      </c>
      <c r="B3059" t="s">
        <v>833</v>
      </c>
      <c r="C3059" t="s">
        <v>265</v>
      </c>
      <c r="D3059" t="s">
        <v>266</v>
      </c>
      <c r="E3059" t="s">
        <v>16000</v>
      </c>
      <c r="F3059" s="2">
        <v>2</v>
      </c>
      <c r="G3059" s="1">
        <v>36535</v>
      </c>
      <c r="H3059">
        <v>35712</v>
      </c>
      <c r="I3059">
        <v>39137.120000000003</v>
      </c>
    </row>
    <row r="3060" spans="1:9">
      <c r="A3060" t="s">
        <v>4747</v>
      </c>
      <c r="B3060" t="s">
        <v>1098</v>
      </c>
      <c r="C3060" t="s">
        <v>2078</v>
      </c>
      <c r="D3060" t="s">
        <v>2079</v>
      </c>
      <c r="E3060" t="s">
        <v>15997</v>
      </c>
      <c r="F3060" s="2">
        <v>362</v>
      </c>
      <c r="G3060" s="1">
        <v>35066</v>
      </c>
      <c r="H3060">
        <v>42374</v>
      </c>
      <c r="I3060">
        <v>66263.649999999994</v>
      </c>
    </row>
    <row r="3061" spans="1:9" hidden="1">
      <c r="A3061" t="s">
        <v>4748</v>
      </c>
      <c r="B3061" t="s">
        <v>89</v>
      </c>
      <c r="C3061" t="s">
        <v>639</v>
      </c>
      <c r="D3061" t="s">
        <v>640</v>
      </c>
      <c r="E3061" t="s">
        <v>16022</v>
      </c>
      <c r="F3061" s="2">
        <v>11</v>
      </c>
      <c r="G3061" s="1">
        <v>43389</v>
      </c>
      <c r="H3061">
        <v>21008</v>
      </c>
      <c r="I3061">
        <v>16343.75</v>
      </c>
    </row>
    <row r="3062" spans="1:9">
      <c r="A3062" t="s">
        <v>4749</v>
      </c>
      <c r="B3062" t="s">
        <v>20</v>
      </c>
      <c r="C3062" t="s">
        <v>21</v>
      </c>
      <c r="D3062" t="s">
        <v>22</v>
      </c>
      <c r="E3062" t="s">
        <v>15997</v>
      </c>
      <c r="F3062" s="2">
        <v>94</v>
      </c>
      <c r="G3062" s="1">
        <v>43200</v>
      </c>
      <c r="H3062">
        <v>53640</v>
      </c>
      <c r="I3062">
        <v>54957.63</v>
      </c>
    </row>
    <row r="3063" spans="1:9" hidden="1">
      <c r="A3063" t="s">
        <v>4750</v>
      </c>
      <c r="B3063" t="s">
        <v>4751</v>
      </c>
      <c r="C3063" t="s">
        <v>331</v>
      </c>
      <c r="D3063" t="s">
        <v>332</v>
      </c>
      <c r="E3063" t="s">
        <v>15998</v>
      </c>
      <c r="F3063" s="2">
        <v>36</v>
      </c>
      <c r="G3063" s="1">
        <v>36129</v>
      </c>
      <c r="H3063">
        <v>63065</v>
      </c>
      <c r="I3063">
        <v>62217.45</v>
      </c>
    </row>
    <row r="3064" spans="1:9" hidden="1">
      <c r="A3064" t="s">
        <v>4752</v>
      </c>
      <c r="B3064" t="s">
        <v>114</v>
      </c>
      <c r="C3064" t="s">
        <v>335</v>
      </c>
      <c r="D3064" t="s">
        <v>336</v>
      </c>
      <c r="E3064" t="s">
        <v>16010</v>
      </c>
      <c r="F3064" s="2">
        <v>330</v>
      </c>
      <c r="G3064" s="1">
        <v>41855</v>
      </c>
      <c r="H3064">
        <v>31720</v>
      </c>
      <c r="I3064">
        <v>34903.629999999997</v>
      </c>
    </row>
    <row r="3065" spans="1:9" hidden="1">
      <c r="A3065" t="s">
        <v>4753</v>
      </c>
      <c r="B3065" t="s">
        <v>1325</v>
      </c>
      <c r="C3065" t="s">
        <v>616</v>
      </c>
      <c r="D3065" t="s">
        <v>617</v>
      </c>
      <c r="E3065" t="s">
        <v>16031</v>
      </c>
      <c r="F3065" s="2">
        <v>2</v>
      </c>
      <c r="G3065" s="1">
        <v>41358</v>
      </c>
      <c r="H3065">
        <v>34192</v>
      </c>
      <c r="I3065">
        <v>34848.65</v>
      </c>
    </row>
    <row r="3066" spans="1:9" hidden="1">
      <c r="A3066" t="s">
        <v>4754</v>
      </c>
      <c r="B3066" t="s">
        <v>4755</v>
      </c>
      <c r="C3066" t="s">
        <v>157</v>
      </c>
      <c r="D3066" t="s">
        <v>158</v>
      </c>
      <c r="E3066" t="s">
        <v>16014</v>
      </c>
      <c r="F3066" s="2">
        <v>1</v>
      </c>
      <c r="G3066" s="1">
        <v>42979</v>
      </c>
      <c r="H3066">
        <v>188000</v>
      </c>
      <c r="I3066">
        <v>190346.12</v>
      </c>
    </row>
    <row r="3067" spans="1:9">
      <c r="A3067" t="s">
        <v>4756</v>
      </c>
      <c r="B3067" t="s">
        <v>20</v>
      </c>
      <c r="C3067" t="s">
        <v>1281</v>
      </c>
      <c r="D3067" t="s">
        <v>1282</v>
      </c>
      <c r="E3067" t="s">
        <v>15997</v>
      </c>
      <c r="F3067" s="2">
        <v>415</v>
      </c>
      <c r="G3067" s="1">
        <v>36809</v>
      </c>
      <c r="H3067">
        <v>87151</v>
      </c>
      <c r="I3067">
        <v>110783.7</v>
      </c>
    </row>
    <row r="3068" spans="1:9">
      <c r="A3068" t="s">
        <v>4757</v>
      </c>
      <c r="B3068" t="s">
        <v>69</v>
      </c>
      <c r="C3068" t="s">
        <v>2863</v>
      </c>
      <c r="D3068" t="s">
        <v>2864</v>
      </c>
      <c r="E3068" t="s">
        <v>15997</v>
      </c>
      <c r="F3068" s="2">
        <v>365</v>
      </c>
      <c r="G3068" s="1">
        <v>34379</v>
      </c>
      <c r="H3068">
        <v>40668</v>
      </c>
      <c r="I3068">
        <v>53310.43</v>
      </c>
    </row>
    <row r="3069" spans="1:9">
      <c r="A3069" t="s">
        <v>4758</v>
      </c>
      <c r="B3069" t="s">
        <v>40</v>
      </c>
      <c r="C3069" t="s">
        <v>624</v>
      </c>
      <c r="D3069" t="s">
        <v>625</v>
      </c>
      <c r="E3069" t="s">
        <v>15997</v>
      </c>
      <c r="F3069" s="2">
        <v>2</v>
      </c>
      <c r="G3069" s="1">
        <v>35873</v>
      </c>
      <c r="H3069">
        <v>103717</v>
      </c>
      <c r="I3069">
        <v>163426.51</v>
      </c>
    </row>
    <row r="3070" spans="1:9" hidden="1">
      <c r="A3070" t="s">
        <v>4759</v>
      </c>
      <c r="B3070" t="s">
        <v>152</v>
      </c>
      <c r="C3070" t="s">
        <v>628</v>
      </c>
      <c r="D3070" t="s">
        <v>629</v>
      </c>
      <c r="E3070" t="s">
        <v>16024</v>
      </c>
      <c r="F3070" s="2">
        <v>101</v>
      </c>
      <c r="G3070" s="1">
        <v>42807</v>
      </c>
      <c r="H3070">
        <v>75000</v>
      </c>
      <c r="I3070">
        <v>17980.53</v>
      </c>
    </row>
    <row r="3071" spans="1:9">
      <c r="A3071" t="s">
        <v>4760</v>
      </c>
      <c r="B3071" t="s">
        <v>20</v>
      </c>
      <c r="C3071" t="s">
        <v>1370</v>
      </c>
      <c r="D3071" t="s">
        <v>1371</v>
      </c>
      <c r="E3071" t="s">
        <v>15997</v>
      </c>
      <c r="F3071" s="2">
        <v>164</v>
      </c>
      <c r="G3071" s="1">
        <v>39310</v>
      </c>
      <c r="H3071">
        <v>80295</v>
      </c>
      <c r="I3071">
        <v>77679.39</v>
      </c>
    </row>
    <row r="3072" spans="1:9">
      <c r="A3072" t="s">
        <v>4761</v>
      </c>
      <c r="B3072" t="s">
        <v>218</v>
      </c>
      <c r="C3072" t="s">
        <v>1081</v>
      </c>
      <c r="D3072" t="s">
        <v>1082</v>
      </c>
      <c r="E3072" t="s">
        <v>15997</v>
      </c>
      <c r="F3072" s="2">
        <v>405</v>
      </c>
      <c r="G3072" s="1">
        <v>42172</v>
      </c>
      <c r="H3072">
        <v>60655</v>
      </c>
      <c r="I3072">
        <v>56535.71</v>
      </c>
    </row>
    <row r="3073" spans="1:9" hidden="1">
      <c r="A3073" t="s">
        <v>4762</v>
      </c>
      <c r="B3073" t="s">
        <v>4763</v>
      </c>
      <c r="C3073" t="s">
        <v>494</v>
      </c>
      <c r="D3073" t="s">
        <v>495</v>
      </c>
      <c r="E3073" t="s">
        <v>15994</v>
      </c>
      <c r="F3073" s="2">
        <v>701</v>
      </c>
      <c r="G3073" s="1">
        <v>43451</v>
      </c>
      <c r="H3073">
        <v>120000</v>
      </c>
      <c r="I3073">
        <v>59427.91</v>
      </c>
    </row>
    <row r="3074" spans="1:9" hidden="1">
      <c r="A3074" t="s">
        <v>4764</v>
      </c>
      <c r="B3074" t="s">
        <v>244</v>
      </c>
      <c r="C3074" t="s">
        <v>245</v>
      </c>
      <c r="D3074" t="s">
        <v>246</v>
      </c>
      <c r="E3074" t="s">
        <v>16017</v>
      </c>
      <c r="F3074" s="2">
        <v>786</v>
      </c>
      <c r="G3074" s="1">
        <v>40605</v>
      </c>
      <c r="H3074">
        <v>10974</v>
      </c>
      <c r="I3074">
        <v>10639.86</v>
      </c>
    </row>
    <row r="3075" spans="1:9" hidden="1">
      <c r="A3075" t="s">
        <v>4765</v>
      </c>
      <c r="B3075" t="s">
        <v>867</v>
      </c>
      <c r="C3075" t="s">
        <v>868</v>
      </c>
      <c r="D3075" t="s">
        <v>869</v>
      </c>
      <c r="E3075" t="s">
        <v>16010</v>
      </c>
      <c r="F3075" s="2">
        <v>390</v>
      </c>
      <c r="G3075" s="1">
        <v>41568</v>
      </c>
      <c r="H3075">
        <v>37543</v>
      </c>
      <c r="I3075">
        <v>56145.599999999999</v>
      </c>
    </row>
    <row r="3076" spans="1:9">
      <c r="A3076" t="s">
        <v>4766</v>
      </c>
      <c r="B3076" t="s">
        <v>334</v>
      </c>
      <c r="C3076" t="s">
        <v>1081</v>
      </c>
      <c r="D3076" t="s">
        <v>1082</v>
      </c>
      <c r="E3076" t="s">
        <v>15997</v>
      </c>
      <c r="F3076" s="2">
        <v>405</v>
      </c>
      <c r="G3076" s="1">
        <v>29201</v>
      </c>
      <c r="H3076">
        <v>38744</v>
      </c>
      <c r="I3076">
        <v>39162.94</v>
      </c>
    </row>
    <row r="3077" spans="1:9" hidden="1">
      <c r="A3077" t="s">
        <v>4767</v>
      </c>
      <c r="B3077" t="s">
        <v>489</v>
      </c>
      <c r="C3077" t="s">
        <v>2552</v>
      </c>
      <c r="D3077" t="s">
        <v>2553</v>
      </c>
      <c r="E3077" t="s">
        <v>16001</v>
      </c>
      <c r="F3077" s="2">
        <v>127</v>
      </c>
      <c r="G3077" s="1">
        <v>32825</v>
      </c>
      <c r="H3077">
        <v>81700</v>
      </c>
      <c r="I3077">
        <v>91864.78</v>
      </c>
    </row>
    <row r="3078" spans="1:9" hidden="1">
      <c r="A3078" t="s">
        <v>4768</v>
      </c>
      <c r="B3078" t="s">
        <v>73</v>
      </c>
      <c r="C3078" t="s">
        <v>74</v>
      </c>
      <c r="D3078" t="s">
        <v>75</v>
      </c>
      <c r="E3078" t="s">
        <v>16001</v>
      </c>
      <c r="F3078" s="2">
        <v>604</v>
      </c>
      <c r="G3078" s="1">
        <v>43267</v>
      </c>
      <c r="H3078">
        <v>43856</v>
      </c>
      <c r="I3078">
        <v>45392.24</v>
      </c>
    </row>
    <row r="3079" spans="1:9" hidden="1">
      <c r="A3079" t="s">
        <v>4769</v>
      </c>
      <c r="B3079" t="s">
        <v>947</v>
      </c>
      <c r="C3079" t="s">
        <v>948</v>
      </c>
      <c r="D3079" t="s">
        <v>949</v>
      </c>
      <c r="E3079" t="s">
        <v>15999</v>
      </c>
      <c r="F3079" s="2">
        <v>1</v>
      </c>
      <c r="G3079" s="1">
        <v>37306</v>
      </c>
      <c r="H3079">
        <v>61329</v>
      </c>
      <c r="I3079">
        <v>61518.559999999998</v>
      </c>
    </row>
    <row r="3080" spans="1:9" hidden="1">
      <c r="A3080" t="s">
        <v>4770</v>
      </c>
      <c r="B3080" t="s">
        <v>114</v>
      </c>
      <c r="C3080" t="s">
        <v>1789</v>
      </c>
      <c r="D3080" t="s">
        <v>1790</v>
      </c>
      <c r="E3080" t="s">
        <v>16019</v>
      </c>
      <c r="F3080" s="2">
        <v>414</v>
      </c>
      <c r="G3080" s="1">
        <v>39503</v>
      </c>
      <c r="H3080">
        <v>32293</v>
      </c>
      <c r="I3080">
        <v>35591.46</v>
      </c>
    </row>
    <row r="3081" spans="1:9" hidden="1">
      <c r="A3081" t="s">
        <v>4771</v>
      </c>
      <c r="B3081" t="s">
        <v>542</v>
      </c>
      <c r="C3081" t="s">
        <v>265</v>
      </c>
      <c r="D3081" t="s">
        <v>266</v>
      </c>
      <c r="E3081" t="s">
        <v>16000</v>
      </c>
      <c r="F3081" s="2">
        <v>2</v>
      </c>
      <c r="G3081" s="1">
        <v>41939</v>
      </c>
      <c r="H3081">
        <v>34633</v>
      </c>
      <c r="I3081">
        <v>7850.93</v>
      </c>
    </row>
    <row r="3082" spans="1:9" hidden="1">
      <c r="A3082" t="s">
        <v>4772</v>
      </c>
      <c r="B3082" t="s">
        <v>244</v>
      </c>
      <c r="C3082" t="s">
        <v>245</v>
      </c>
      <c r="D3082" t="s">
        <v>246</v>
      </c>
      <c r="E3082" t="s">
        <v>16017</v>
      </c>
      <c r="F3082" s="2">
        <v>786</v>
      </c>
      <c r="G3082" s="1">
        <v>39331</v>
      </c>
      <c r="H3082">
        <v>11303</v>
      </c>
      <c r="I3082">
        <v>10958.83</v>
      </c>
    </row>
    <row r="3083" spans="1:9" hidden="1">
      <c r="A3083" t="s">
        <v>4773</v>
      </c>
      <c r="B3083" t="s">
        <v>4774</v>
      </c>
      <c r="C3083" t="s">
        <v>1288</v>
      </c>
      <c r="D3083" t="s">
        <v>1289</v>
      </c>
      <c r="E3083" t="s">
        <v>15994</v>
      </c>
      <c r="F3083" s="2">
        <v>207</v>
      </c>
      <c r="G3083" s="1">
        <v>31117</v>
      </c>
      <c r="H3083">
        <v>73200</v>
      </c>
      <c r="I3083">
        <v>74947.399999999994</v>
      </c>
    </row>
    <row r="3084" spans="1:9" hidden="1">
      <c r="A3084" t="s">
        <v>4775</v>
      </c>
      <c r="B3084" t="s">
        <v>89</v>
      </c>
      <c r="C3084" t="s">
        <v>873</v>
      </c>
      <c r="D3084" t="s">
        <v>874</v>
      </c>
      <c r="E3084" t="s">
        <v>16006</v>
      </c>
      <c r="F3084" s="2">
        <v>10</v>
      </c>
      <c r="G3084" s="1">
        <v>41575</v>
      </c>
      <c r="H3084">
        <v>29120</v>
      </c>
      <c r="I3084">
        <v>27664</v>
      </c>
    </row>
    <row r="3085" spans="1:9">
      <c r="A3085" t="s">
        <v>4776</v>
      </c>
      <c r="B3085" t="s">
        <v>40</v>
      </c>
      <c r="C3085" t="s">
        <v>1281</v>
      </c>
      <c r="D3085" t="s">
        <v>1282</v>
      </c>
      <c r="E3085" t="s">
        <v>15997</v>
      </c>
      <c r="F3085" s="2">
        <v>415</v>
      </c>
      <c r="G3085" s="1">
        <v>33742</v>
      </c>
      <c r="H3085">
        <v>107364</v>
      </c>
      <c r="I3085">
        <v>160158.63</v>
      </c>
    </row>
    <row r="3086" spans="1:9" hidden="1">
      <c r="A3086" t="s">
        <v>4777</v>
      </c>
      <c r="B3086" t="s">
        <v>1131</v>
      </c>
      <c r="C3086" t="s">
        <v>1132</v>
      </c>
      <c r="D3086" t="s">
        <v>1133</v>
      </c>
      <c r="E3086" t="s">
        <v>15994</v>
      </c>
      <c r="F3086" s="2">
        <v>638</v>
      </c>
      <c r="G3086" s="1">
        <v>39650</v>
      </c>
      <c r="H3086">
        <v>36357</v>
      </c>
      <c r="I3086">
        <v>48720.959999999999</v>
      </c>
    </row>
    <row r="3087" spans="1:9" hidden="1">
      <c r="A3087" t="s">
        <v>4778</v>
      </c>
      <c r="B3087" t="s">
        <v>730</v>
      </c>
      <c r="C3087" t="s">
        <v>731</v>
      </c>
      <c r="D3087" t="s">
        <v>732</v>
      </c>
      <c r="E3087" t="s">
        <v>16004</v>
      </c>
      <c r="F3087" s="2">
        <v>72</v>
      </c>
      <c r="G3087" s="1">
        <v>40091</v>
      </c>
      <c r="H3087">
        <v>5512</v>
      </c>
      <c r="I3087">
        <v>1680.75</v>
      </c>
    </row>
    <row r="3088" spans="1:9">
      <c r="A3088" t="s">
        <v>4779</v>
      </c>
      <c r="B3088" t="s">
        <v>20</v>
      </c>
      <c r="C3088" t="s">
        <v>1370</v>
      </c>
      <c r="D3088" t="s">
        <v>1371</v>
      </c>
      <c r="E3088" t="s">
        <v>15997</v>
      </c>
      <c r="F3088" s="2">
        <v>164</v>
      </c>
      <c r="G3088" s="1">
        <v>33431</v>
      </c>
      <c r="H3088">
        <v>92548</v>
      </c>
      <c r="I3088">
        <v>114206.22</v>
      </c>
    </row>
    <row r="3089" spans="1:9" hidden="1">
      <c r="A3089" t="s">
        <v>4780</v>
      </c>
      <c r="B3089" t="s">
        <v>114</v>
      </c>
      <c r="C3089" t="s">
        <v>3831</v>
      </c>
      <c r="D3089" t="s">
        <v>3832</v>
      </c>
      <c r="E3089" t="s">
        <v>16000</v>
      </c>
      <c r="F3089" s="2">
        <v>45</v>
      </c>
      <c r="G3089" s="1">
        <v>42681</v>
      </c>
      <c r="H3089">
        <v>32293</v>
      </c>
      <c r="I3089">
        <v>73319.199999999997</v>
      </c>
    </row>
    <row r="3090" spans="1:9" hidden="1">
      <c r="A3090" t="s">
        <v>4781</v>
      </c>
      <c r="B3090" t="s">
        <v>114</v>
      </c>
      <c r="C3090" t="s">
        <v>2234</v>
      </c>
      <c r="D3090" t="s">
        <v>2235</v>
      </c>
      <c r="E3090" t="s">
        <v>16010</v>
      </c>
      <c r="F3090" s="2">
        <v>335</v>
      </c>
      <c r="G3090" s="1">
        <v>39022</v>
      </c>
      <c r="H3090">
        <v>32292</v>
      </c>
      <c r="I3090">
        <v>34952.76</v>
      </c>
    </row>
    <row r="3091" spans="1:9">
      <c r="A3091" t="s">
        <v>4782</v>
      </c>
      <c r="B3091" t="s">
        <v>40</v>
      </c>
      <c r="C3091" t="s">
        <v>675</v>
      </c>
      <c r="D3091" t="s">
        <v>676</v>
      </c>
      <c r="E3091" t="s">
        <v>15997</v>
      </c>
      <c r="F3091" s="2">
        <v>323</v>
      </c>
      <c r="G3091" s="1">
        <v>36766</v>
      </c>
      <c r="H3091">
        <v>101941</v>
      </c>
      <c r="I3091">
        <v>152244.13</v>
      </c>
    </row>
    <row r="3092" spans="1:9" hidden="1">
      <c r="A3092" t="s">
        <v>4783</v>
      </c>
      <c r="B3092" t="s">
        <v>579</v>
      </c>
      <c r="C3092" t="s">
        <v>873</v>
      </c>
      <c r="D3092" t="s">
        <v>874</v>
      </c>
      <c r="E3092" t="s">
        <v>16006</v>
      </c>
      <c r="F3092" s="2">
        <v>10</v>
      </c>
      <c r="G3092" s="1">
        <v>43311</v>
      </c>
      <c r="H3092">
        <v>66220</v>
      </c>
      <c r="I3092">
        <v>58579.15</v>
      </c>
    </row>
    <row r="3093" spans="1:9" hidden="1">
      <c r="A3093" t="s">
        <v>4784</v>
      </c>
      <c r="B3093" t="s">
        <v>69</v>
      </c>
      <c r="C3093" t="s">
        <v>2771</v>
      </c>
      <c r="D3093" t="s">
        <v>2772</v>
      </c>
      <c r="E3093" t="s">
        <v>16028</v>
      </c>
      <c r="F3093" s="2">
        <v>7</v>
      </c>
      <c r="G3093" s="1">
        <v>31999</v>
      </c>
      <c r="H3093">
        <v>41757</v>
      </c>
      <c r="I3093">
        <v>43176.46</v>
      </c>
    </row>
    <row r="3094" spans="1:9" hidden="1">
      <c r="A3094" t="s">
        <v>4785</v>
      </c>
      <c r="B3094" t="s">
        <v>409</v>
      </c>
      <c r="C3094" t="s">
        <v>180</v>
      </c>
      <c r="D3094" t="s">
        <v>181</v>
      </c>
      <c r="E3094" t="s">
        <v>16001</v>
      </c>
      <c r="F3094" s="2">
        <v>131</v>
      </c>
      <c r="G3094" s="1">
        <v>42270</v>
      </c>
      <c r="H3094">
        <v>65334</v>
      </c>
      <c r="I3094">
        <v>74408.05</v>
      </c>
    </row>
    <row r="3095" spans="1:9" hidden="1">
      <c r="A3095" t="s">
        <v>4786</v>
      </c>
      <c r="B3095" t="s">
        <v>536</v>
      </c>
      <c r="C3095" t="s">
        <v>477</v>
      </c>
      <c r="D3095" t="s">
        <v>478</v>
      </c>
      <c r="E3095" t="s">
        <v>16027</v>
      </c>
      <c r="F3095" s="2">
        <v>1</v>
      </c>
      <c r="G3095" s="1">
        <v>43314</v>
      </c>
      <c r="H3095">
        <v>40248</v>
      </c>
      <c r="I3095">
        <v>5688.9</v>
      </c>
    </row>
    <row r="3096" spans="1:9" hidden="1">
      <c r="A3096" t="s">
        <v>4787</v>
      </c>
      <c r="B3096" t="s">
        <v>881</v>
      </c>
      <c r="C3096" t="s">
        <v>194</v>
      </c>
      <c r="D3096" t="s">
        <v>195</v>
      </c>
      <c r="E3096" t="s">
        <v>16001</v>
      </c>
      <c r="F3096" s="2">
        <v>466</v>
      </c>
      <c r="G3096" s="1">
        <v>42270</v>
      </c>
      <c r="H3096">
        <v>70698</v>
      </c>
      <c r="I3096">
        <v>71176.39</v>
      </c>
    </row>
    <row r="3097" spans="1:9" hidden="1">
      <c r="A3097" t="s">
        <v>4788</v>
      </c>
      <c r="B3097" t="s">
        <v>28</v>
      </c>
      <c r="C3097" t="s">
        <v>1222</v>
      </c>
      <c r="D3097" t="s">
        <v>1223</v>
      </c>
      <c r="E3097" t="s">
        <v>16005</v>
      </c>
      <c r="F3097" s="2">
        <v>1</v>
      </c>
      <c r="G3097" s="1">
        <v>41780</v>
      </c>
      <c r="H3097">
        <v>24960</v>
      </c>
      <c r="I3097">
        <v>13321.92</v>
      </c>
    </row>
    <row r="3098" spans="1:9" hidden="1">
      <c r="A3098" t="s">
        <v>4789</v>
      </c>
      <c r="B3098" t="s">
        <v>650</v>
      </c>
      <c r="C3098" t="s">
        <v>494</v>
      </c>
      <c r="D3098" t="s">
        <v>495</v>
      </c>
      <c r="E3098" t="s">
        <v>15994</v>
      </c>
      <c r="F3098" s="2">
        <v>701</v>
      </c>
      <c r="G3098" s="1">
        <v>43351</v>
      </c>
      <c r="H3098">
        <v>33048</v>
      </c>
      <c r="I3098">
        <v>25444.01</v>
      </c>
    </row>
    <row r="3099" spans="1:9" hidden="1">
      <c r="A3099" t="s">
        <v>4790</v>
      </c>
      <c r="B3099" t="s">
        <v>65</v>
      </c>
      <c r="C3099" t="s">
        <v>1485</v>
      </c>
      <c r="D3099" t="s">
        <v>1486</v>
      </c>
      <c r="E3099" t="s">
        <v>16005</v>
      </c>
      <c r="F3099" s="2">
        <v>3</v>
      </c>
      <c r="G3099" s="1">
        <v>36864</v>
      </c>
      <c r="H3099">
        <v>38637</v>
      </c>
      <c r="I3099">
        <v>41825.68</v>
      </c>
    </row>
    <row r="3100" spans="1:9" hidden="1">
      <c r="A3100" t="s">
        <v>4791</v>
      </c>
      <c r="B3100" t="s">
        <v>28</v>
      </c>
      <c r="C3100" t="s">
        <v>90</v>
      </c>
      <c r="D3100" t="s">
        <v>91</v>
      </c>
      <c r="E3100" t="s">
        <v>16005</v>
      </c>
      <c r="F3100" s="2">
        <v>15</v>
      </c>
      <c r="G3100" s="1">
        <v>43629</v>
      </c>
      <c r="H3100">
        <v>31200</v>
      </c>
    </row>
    <row r="3101" spans="1:9" hidden="1">
      <c r="A3101" t="s">
        <v>4792</v>
      </c>
      <c r="B3101" t="s">
        <v>720</v>
      </c>
      <c r="C3101" t="s">
        <v>432</v>
      </c>
      <c r="D3101" t="s">
        <v>433</v>
      </c>
      <c r="E3101" t="s">
        <v>16026</v>
      </c>
      <c r="F3101" s="2">
        <v>111</v>
      </c>
      <c r="G3101" s="1">
        <v>43642</v>
      </c>
      <c r="H3101">
        <v>31242</v>
      </c>
    </row>
    <row r="3102" spans="1:9" hidden="1">
      <c r="A3102" t="s">
        <v>4792</v>
      </c>
      <c r="B3102" t="s">
        <v>1119</v>
      </c>
      <c r="C3102" t="s">
        <v>434</v>
      </c>
      <c r="D3102" t="s">
        <v>435</v>
      </c>
      <c r="E3102" t="s">
        <v>16004</v>
      </c>
      <c r="F3102" s="2">
        <v>101</v>
      </c>
      <c r="G3102" s="1">
        <v>43069</v>
      </c>
      <c r="H3102">
        <v>27023</v>
      </c>
      <c r="I3102">
        <v>27960.83</v>
      </c>
    </row>
    <row r="3103" spans="1:9" hidden="1">
      <c r="A3103" t="s">
        <v>4793</v>
      </c>
      <c r="B3103" t="s">
        <v>2040</v>
      </c>
      <c r="C3103" t="s">
        <v>104</v>
      </c>
      <c r="D3103" t="s">
        <v>105</v>
      </c>
      <c r="E3103" t="s">
        <v>16007</v>
      </c>
      <c r="F3103" s="2">
        <v>301</v>
      </c>
      <c r="G3103" s="1">
        <v>40948</v>
      </c>
      <c r="H3103">
        <v>65200</v>
      </c>
      <c r="I3103">
        <v>67889.86</v>
      </c>
    </row>
    <row r="3104" spans="1:9" hidden="1">
      <c r="A3104" t="s">
        <v>4794</v>
      </c>
      <c r="B3104" t="s">
        <v>409</v>
      </c>
      <c r="C3104" t="s">
        <v>2718</v>
      </c>
      <c r="D3104" t="s">
        <v>2719</v>
      </c>
      <c r="E3104" t="s">
        <v>16001</v>
      </c>
      <c r="F3104" s="2">
        <v>104</v>
      </c>
      <c r="G3104" s="1">
        <v>37139</v>
      </c>
      <c r="H3104">
        <v>41905</v>
      </c>
      <c r="I3104">
        <v>30858.53</v>
      </c>
    </row>
    <row r="3105" spans="1:9">
      <c r="A3105" t="s">
        <v>4795</v>
      </c>
      <c r="B3105" t="s">
        <v>40</v>
      </c>
      <c r="C3105" t="s">
        <v>41</v>
      </c>
      <c r="D3105" t="s">
        <v>42</v>
      </c>
      <c r="E3105" t="s">
        <v>15997</v>
      </c>
      <c r="F3105" s="2">
        <v>160</v>
      </c>
      <c r="G3105" s="1">
        <v>36412</v>
      </c>
      <c r="H3105">
        <v>101941</v>
      </c>
      <c r="I3105">
        <v>204806.75</v>
      </c>
    </row>
    <row r="3106" spans="1:9" hidden="1">
      <c r="A3106" t="s">
        <v>4796</v>
      </c>
      <c r="B3106" t="s">
        <v>916</v>
      </c>
      <c r="C3106" t="s">
        <v>917</v>
      </c>
      <c r="D3106" t="s">
        <v>918</v>
      </c>
      <c r="E3106" t="s">
        <v>16029</v>
      </c>
      <c r="F3106" s="2">
        <v>13</v>
      </c>
      <c r="G3106" s="1">
        <v>37294</v>
      </c>
      <c r="H3106">
        <v>34313</v>
      </c>
      <c r="I3106">
        <v>35935.68</v>
      </c>
    </row>
    <row r="3107" spans="1:9" hidden="1">
      <c r="A3107" t="s">
        <v>4797</v>
      </c>
      <c r="B3107" t="s">
        <v>705</v>
      </c>
      <c r="C3107" t="s">
        <v>279</v>
      </c>
      <c r="D3107" t="s">
        <v>280</v>
      </c>
      <c r="E3107" t="s">
        <v>16011</v>
      </c>
      <c r="F3107" s="2">
        <v>411</v>
      </c>
      <c r="G3107" s="1">
        <v>35639</v>
      </c>
      <c r="H3107">
        <v>41093</v>
      </c>
      <c r="I3107">
        <v>43251.51</v>
      </c>
    </row>
    <row r="3108" spans="1:9" hidden="1">
      <c r="A3108" t="s">
        <v>4798</v>
      </c>
      <c r="B3108" t="s">
        <v>118</v>
      </c>
      <c r="C3108" t="s">
        <v>119</v>
      </c>
      <c r="D3108" t="s">
        <v>120</v>
      </c>
      <c r="E3108" t="s">
        <v>15994</v>
      </c>
      <c r="F3108" s="2">
        <v>100</v>
      </c>
      <c r="G3108" s="1">
        <v>38817</v>
      </c>
      <c r="H3108">
        <v>60700</v>
      </c>
      <c r="I3108">
        <v>61985.33</v>
      </c>
    </row>
    <row r="3109" spans="1:9" hidden="1">
      <c r="A3109" t="s">
        <v>4799</v>
      </c>
      <c r="B3109" t="s">
        <v>1142</v>
      </c>
      <c r="C3109" t="s">
        <v>477</v>
      </c>
      <c r="D3109" t="s">
        <v>478</v>
      </c>
      <c r="E3109" t="s">
        <v>16027</v>
      </c>
      <c r="F3109" s="2">
        <v>1</v>
      </c>
      <c r="G3109" s="1">
        <v>40238</v>
      </c>
      <c r="H3109">
        <v>150000</v>
      </c>
      <c r="I3109">
        <v>113699.49</v>
      </c>
    </row>
    <row r="3110" spans="1:9" hidden="1">
      <c r="A3110" t="s">
        <v>4800</v>
      </c>
      <c r="B3110" t="s">
        <v>32</v>
      </c>
      <c r="C3110" t="s">
        <v>2185</v>
      </c>
      <c r="D3110" t="s">
        <v>2186</v>
      </c>
      <c r="E3110" t="s">
        <v>16010</v>
      </c>
      <c r="F3110" s="2">
        <v>100</v>
      </c>
      <c r="G3110" s="1">
        <v>40721</v>
      </c>
      <c r="H3110">
        <v>68562</v>
      </c>
      <c r="I3110">
        <v>61345.83</v>
      </c>
    </row>
    <row r="3111" spans="1:9" hidden="1">
      <c r="A3111" t="s">
        <v>4801</v>
      </c>
      <c r="B3111" t="s">
        <v>705</v>
      </c>
      <c r="C3111" t="s">
        <v>2294</v>
      </c>
      <c r="D3111" t="s">
        <v>2295</v>
      </c>
      <c r="E3111" t="s">
        <v>16011</v>
      </c>
      <c r="F3111" s="2">
        <v>412</v>
      </c>
      <c r="G3111" s="1">
        <v>27015</v>
      </c>
      <c r="H3111">
        <v>44088</v>
      </c>
      <c r="I3111">
        <v>53584.75</v>
      </c>
    </row>
    <row r="3112" spans="1:9" hidden="1">
      <c r="A3112" t="s">
        <v>4802</v>
      </c>
      <c r="B3112" t="s">
        <v>2222</v>
      </c>
      <c r="C3112" t="s">
        <v>1541</v>
      </c>
      <c r="D3112" t="s">
        <v>1542</v>
      </c>
      <c r="E3112" t="s">
        <v>16001</v>
      </c>
      <c r="F3112" s="2">
        <v>3</v>
      </c>
      <c r="G3112" s="1">
        <v>39256</v>
      </c>
      <c r="H3112">
        <v>38827</v>
      </c>
      <c r="I3112">
        <v>11712.64</v>
      </c>
    </row>
    <row r="3113" spans="1:9" hidden="1">
      <c r="A3113" t="s">
        <v>4803</v>
      </c>
      <c r="B3113" t="s">
        <v>3882</v>
      </c>
      <c r="C3113" t="s">
        <v>494</v>
      </c>
      <c r="D3113" t="s">
        <v>495</v>
      </c>
      <c r="E3113" t="s">
        <v>15994</v>
      </c>
      <c r="F3113" s="2">
        <v>701</v>
      </c>
      <c r="G3113" s="1">
        <v>41897</v>
      </c>
      <c r="H3113">
        <v>44061</v>
      </c>
      <c r="I3113">
        <v>67392.039999999994</v>
      </c>
    </row>
    <row r="3114" spans="1:9" hidden="1">
      <c r="A3114" t="s">
        <v>4804</v>
      </c>
      <c r="B3114" t="s">
        <v>152</v>
      </c>
      <c r="C3114" t="s">
        <v>1005</v>
      </c>
      <c r="D3114" t="s">
        <v>1006</v>
      </c>
      <c r="E3114" t="s">
        <v>16031</v>
      </c>
      <c r="F3114" s="2">
        <v>1</v>
      </c>
      <c r="G3114" s="1">
        <v>43591</v>
      </c>
      <c r="H3114">
        <v>49920</v>
      </c>
      <c r="I3114">
        <v>7561.08</v>
      </c>
    </row>
    <row r="3115" spans="1:9" hidden="1">
      <c r="A3115" t="s">
        <v>4805</v>
      </c>
      <c r="B3115" t="s">
        <v>833</v>
      </c>
      <c r="C3115" t="s">
        <v>265</v>
      </c>
      <c r="D3115" t="s">
        <v>266</v>
      </c>
      <c r="E3115" t="s">
        <v>16000</v>
      </c>
      <c r="F3115" s="2">
        <v>2</v>
      </c>
      <c r="G3115" s="1">
        <v>43598</v>
      </c>
      <c r="H3115">
        <v>29638</v>
      </c>
      <c r="I3115">
        <v>3904.92</v>
      </c>
    </row>
    <row r="3116" spans="1:9" hidden="1">
      <c r="A3116" t="s">
        <v>4806</v>
      </c>
      <c r="B3116" t="s">
        <v>187</v>
      </c>
      <c r="C3116" t="s">
        <v>188</v>
      </c>
      <c r="D3116" t="s">
        <v>189</v>
      </c>
      <c r="E3116" t="s">
        <v>16010</v>
      </c>
      <c r="F3116" s="2">
        <v>506</v>
      </c>
      <c r="G3116" s="1">
        <v>42752</v>
      </c>
      <c r="H3116">
        <v>32270</v>
      </c>
      <c r="I3116">
        <v>41151.040000000001</v>
      </c>
    </row>
    <row r="3117" spans="1:9" hidden="1">
      <c r="A3117" t="s">
        <v>4807</v>
      </c>
      <c r="B3117" t="s">
        <v>634</v>
      </c>
      <c r="C3117" t="s">
        <v>229</v>
      </c>
      <c r="D3117" t="s">
        <v>230</v>
      </c>
      <c r="E3117" t="s">
        <v>15994</v>
      </c>
      <c r="F3117" s="2">
        <v>209</v>
      </c>
      <c r="G3117" s="1">
        <v>39741</v>
      </c>
      <c r="H3117">
        <v>44381</v>
      </c>
      <c r="I3117">
        <v>54330.58</v>
      </c>
    </row>
    <row r="3118" spans="1:9" hidden="1">
      <c r="A3118" t="s">
        <v>4808</v>
      </c>
      <c r="B3118" t="s">
        <v>1587</v>
      </c>
      <c r="C3118" t="s">
        <v>2350</v>
      </c>
      <c r="D3118" t="s">
        <v>2351</v>
      </c>
      <c r="E3118" t="s">
        <v>1941</v>
      </c>
      <c r="F3118" s="2">
        <v>5</v>
      </c>
      <c r="G3118" s="1">
        <v>40630</v>
      </c>
      <c r="H3118">
        <v>37543</v>
      </c>
      <c r="I3118">
        <v>38385.96</v>
      </c>
    </row>
    <row r="3119" spans="1:9" hidden="1">
      <c r="A3119" t="s">
        <v>4809</v>
      </c>
      <c r="B3119" t="s">
        <v>671</v>
      </c>
      <c r="C3119" t="s">
        <v>672</v>
      </c>
      <c r="D3119" t="s">
        <v>673</v>
      </c>
      <c r="E3119" t="s">
        <v>16002</v>
      </c>
      <c r="F3119" s="2">
        <v>1</v>
      </c>
      <c r="G3119" s="1">
        <v>34332</v>
      </c>
      <c r="H3119">
        <v>55975</v>
      </c>
      <c r="I3119">
        <v>76760.45</v>
      </c>
    </row>
    <row r="3120" spans="1:9" hidden="1">
      <c r="A3120" t="s">
        <v>4810</v>
      </c>
      <c r="B3120" t="s">
        <v>916</v>
      </c>
      <c r="C3120" t="s">
        <v>917</v>
      </c>
      <c r="D3120" t="s">
        <v>918</v>
      </c>
      <c r="E3120" t="s">
        <v>16029</v>
      </c>
      <c r="F3120" s="2">
        <v>13</v>
      </c>
      <c r="G3120" s="1">
        <v>42509</v>
      </c>
      <c r="H3120">
        <v>31169</v>
      </c>
      <c r="I3120">
        <v>33252.879999999997</v>
      </c>
    </row>
    <row r="3121" spans="1:9" hidden="1">
      <c r="A3121" t="s">
        <v>4811</v>
      </c>
      <c r="B3121" t="s">
        <v>69</v>
      </c>
      <c r="C3121" t="s">
        <v>108</v>
      </c>
      <c r="D3121" t="s">
        <v>109</v>
      </c>
      <c r="E3121" t="s">
        <v>16010</v>
      </c>
      <c r="F3121" s="2">
        <v>102</v>
      </c>
      <c r="G3121" s="1">
        <v>42324</v>
      </c>
      <c r="H3121">
        <v>35750</v>
      </c>
      <c r="I3121">
        <v>38120.629999999997</v>
      </c>
    </row>
    <row r="3122" spans="1:9" hidden="1">
      <c r="A3122" t="s">
        <v>4812</v>
      </c>
      <c r="B3122" t="s">
        <v>414</v>
      </c>
      <c r="C3122" t="s">
        <v>3628</v>
      </c>
      <c r="D3122" t="s">
        <v>3629</v>
      </c>
      <c r="E3122" t="s">
        <v>16006</v>
      </c>
      <c r="F3122" s="2">
        <v>62</v>
      </c>
      <c r="G3122" s="1">
        <v>43467</v>
      </c>
      <c r="H3122">
        <v>76000</v>
      </c>
      <c r="I3122">
        <v>34492.25</v>
      </c>
    </row>
    <row r="3123" spans="1:9" hidden="1">
      <c r="A3123" t="s">
        <v>4813</v>
      </c>
      <c r="B3123" t="s">
        <v>334</v>
      </c>
      <c r="C3123" t="s">
        <v>296</v>
      </c>
      <c r="D3123" t="s">
        <v>297</v>
      </c>
      <c r="E3123" t="s">
        <v>16019</v>
      </c>
      <c r="F3123" s="2">
        <v>105</v>
      </c>
      <c r="G3123" s="1">
        <v>43575</v>
      </c>
      <c r="H3123">
        <v>29638</v>
      </c>
      <c r="I3123">
        <v>4414.21</v>
      </c>
    </row>
    <row r="3124" spans="1:9">
      <c r="A3124" t="s">
        <v>4814</v>
      </c>
      <c r="B3124" t="s">
        <v>748</v>
      </c>
      <c r="C3124" t="s">
        <v>962</v>
      </c>
      <c r="D3124" t="s">
        <v>963</v>
      </c>
      <c r="E3124" t="s">
        <v>15997</v>
      </c>
      <c r="F3124" s="2">
        <v>356</v>
      </c>
      <c r="G3124" s="1">
        <v>38589</v>
      </c>
      <c r="H3124">
        <v>41995</v>
      </c>
      <c r="I3124">
        <v>40379.75</v>
      </c>
    </row>
    <row r="3125" spans="1:9" hidden="1">
      <c r="A3125" t="s">
        <v>4815</v>
      </c>
      <c r="B3125" t="s">
        <v>1248</v>
      </c>
      <c r="C3125" t="s">
        <v>184</v>
      </c>
      <c r="D3125" t="s">
        <v>185</v>
      </c>
      <c r="E3125" t="s">
        <v>16000</v>
      </c>
      <c r="F3125" s="2">
        <v>201</v>
      </c>
      <c r="G3125" s="1">
        <v>34947</v>
      </c>
      <c r="H3125">
        <v>55511</v>
      </c>
      <c r="I3125">
        <v>76142.600000000006</v>
      </c>
    </row>
    <row r="3126" spans="1:9" hidden="1">
      <c r="A3126" t="s">
        <v>4816</v>
      </c>
      <c r="B3126" t="s">
        <v>705</v>
      </c>
      <c r="C3126" t="s">
        <v>514</v>
      </c>
      <c r="D3126" t="s">
        <v>515</v>
      </c>
      <c r="E3126" t="s">
        <v>16019</v>
      </c>
      <c r="F3126" s="2">
        <v>415</v>
      </c>
      <c r="G3126" s="1">
        <v>43325</v>
      </c>
      <c r="H3126">
        <v>35383</v>
      </c>
      <c r="I3126">
        <v>31729.11</v>
      </c>
    </row>
    <row r="3127" spans="1:9">
      <c r="A3127" t="s">
        <v>4817</v>
      </c>
      <c r="B3127" t="s">
        <v>20</v>
      </c>
      <c r="C3127" t="s">
        <v>253</v>
      </c>
      <c r="D3127" t="s">
        <v>254</v>
      </c>
      <c r="E3127" t="s">
        <v>15997</v>
      </c>
      <c r="F3127" s="2">
        <v>220</v>
      </c>
      <c r="G3127" s="1">
        <v>36913</v>
      </c>
      <c r="H3127">
        <v>87151</v>
      </c>
      <c r="I3127">
        <v>110380.16</v>
      </c>
    </row>
    <row r="3128" spans="1:9">
      <c r="A3128" t="s">
        <v>4818</v>
      </c>
      <c r="B3128" t="s">
        <v>20</v>
      </c>
      <c r="C3128" t="s">
        <v>692</v>
      </c>
      <c r="D3128" t="s">
        <v>693</v>
      </c>
      <c r="E3128" t="s">
        <v>15997</v>
      </c>
      <c r="F3128" s="2">
        <v>409</v>
      </c>
      <c r="G3128" s="1">
        <v>34057</v>
      </c>
      <c r="H3128">
        <v>92548</v>
      </c>
      <c r="I3128">
        <v>142758.39000000001</v>
      </c>
    </row>
    <row r="3129" spans="1:9" hidden="1">
      <c r="A3129" t="s">
        <v>4819</v>
      </c>
      <c r="B3129" t="s">
        <v>4820</v>
      </c>
      <c r="C3129" t="s">
        <v>848</v>
      </c>
      <c r="D3129" t="s">
        <v>849</v>
      </c>
      <c r="E3129" t="s">
        <v>15994</v>
      </c>
      <c r="F3129" s="2">
        <v>305</v>
      </c>
      <c r="G3129" s="1">
        <v>42275</v>
      </c>
      <c r="H3129">
        <v>64505</v>
      </c>
      <c r="I3129">
        <v>54835.61</v>
      </c>
    </row>
    <row r="3130" spans="1:9">
      <c r="A3130" t="s">
        <v>4821</v>
      </c>
      <c r="B3130" t="s">
        <v>1931</v>
      </c>
      <c r="C3130" t="s">
        <v>709</v>
      </c>
      <c r="D3130" t="s">
        <v>710</v>
      </c>
      <c r="E3130" t="s">
        <v>15997</v>
      </c>
      <c r="F3130" s="2">
        <v>410</v>
      </c>
      <c r="G3130" s="1">
        <v>35467</v>
      </c>
      <c r="H3130">
        <v>39579</v>
      </c>
      <c r="I3130">
        <v>42620.01</v>
      </c>
    </row>
    <row r="3131" spans="1:9">
      <c r="A3131" t="s">
        <v>4822</v>
      </c>
      <c r="B3131" t="s">
        <v>716</v>
      </c>
      <c r="C3131" t="s">
        <v>717</v>
      </c>
      <c r="D3131" t="s">
        <v>718</v>
      </c>
      <c r="E3131" t="s">
        <v>15997</v>
      </c>
      <c r="F3131" s="2">
        <v>386</v>
      </c>
      <c r="G3131" s="1">
        <v>43696</v>
      </c>
      <c r="H3131">
        <v>40487</v>
      </c>
    </row>
    <row r="3132" spans="1:9" hidden="1">
      <c r="A3132" t="s">
        <v>4823</v>
      </c>
      <c r="B3132" t="s">
        <v>292</v>
      </c>
      <c r="C3132" t="s">
        <v>293</v>
      </c>
      <c r="D3132" t="s">
        <v>294</v>
      </c>
      <c r="E3132" t="s">
        <v>15996</v>
      </c>
      <c r="F3132" s="2">
        <v>3</v>
      </c>
      <c r="G3132" s="1">
        <v>43157</v>
      </c>
      <c r="H3132">
        <v>51000</v>
      </c>
      <c r="I3132">
        <v>45910.28</v>
      </c>
    </row>
    <row r="3133" spans="1:9" hidden="1">
      <c r="A3133" t="s">
        <v>4824</v>
      </c>
      <c r="B3133" t="s">
        <v>4825</v>
      </c>
      <c r="C3133" t="s">
        <v>628</v>
      </c>
      <c r="D3133" t="s">
        <v>629</v>
      </c>
      <c r="E3133" t="s">
        <v>16024</v>
      </c>
      <c r="F3133" s="2">
        <v>101</v>
      </c>
      <c r="G3133" s="1">
        <v>43017</v>
      </c>
      <c r="H3133">
        <v>8600</v>
      </c>
      <c r="I3133">
        <v>8062.08</v>
      </c>
    </row>
    <row r="3134" spans="1:9" hidden="1">
      <c r="A3134" t="s">
        <v>4824</v>
      </c>
      <c r="B3134" t="s">
        <v>114</v>
      </c>
      <c r="C3134" t="s">
        <v>1686</v>
      </c>
      <c r="D3134" t="s">
        <v>1687</v>
      </c>
      <c r="E3134" t="s">
        <v>15994</v>
      </c>
      <c r="F3134" s="2">
        <v>618</v>
      </c>
      <c r="G3134" s="1">
        <v>41477</v>
      </c>
      <c r="H3134">
        <v>32293</v>
      </c>
      <c r="I3134">
        <v>39026.74</v>
      </c>
    </row>
    <row r="3135" spans="1:9" hidden="1">
      <c r="A3135" t="s">
        <v>4826</v>
      </c>
      <c r="B3135" t="s">
        <v>409</v>
      </c>
      <c r="C3135" t="s">
        <v>1307</v>
      </c>
      <c r="D3135" t="s">
        <v>1308</v>
      </c>
      <c r="E3135" t="s">
        <v>16001</v>
      </c>
      <c r="F3135" s="2">
        <v>223</v>
      </c>
      <c r="G3135" s="1">
        <v>36908</v>
      </c>
      <c r="H3135">
        <v>72324</v>
      </c>
      <c r="I3135">
        <v>77945.41</v>
      </c>
    </row>
    <row r="3136" spans="1:9" hidden="1">
      <c r="A3136" t="s">
        <v>4827</v>
      </c>
      <c r="B3136" t="s">
        <v>244</v>
      </c>
      <c r="C3136" t="s">
        <v>245</v>
      </c>
      <c r="D3136" t="s">
        <v>246</v>
      </c>
      <c r="E3136" t="s">
        <v>16017</v>
      </c>
      <c r="F3136" s="2">
        <v>786</v>
      </c>
      <c r="G3136" s="1">
        <v>40332</v>
      </c>
      <c r="H3136">
        <v>10181</v>
      </c>
      <c r="I3136">
        <v>9666.67</v>
      </c>
    </row>
    <row r="3137" spans="1:9" hidden="1">
      <c r="A3137" t="s">
        <v>4828</v>
      </c>
      <c r="B3137" t="s">
        <v>2969</v>
      </c>
      <c r="C3137" t="s">
        <v>229</v>
      </c>
      <c r="D3137" t="s">
        <v>230</v>
      </c>
      <c r="E3137" t="s">
        <v>15994</v>
      </c>
      <c r="F3137" s="2">
        <v>209</v>
      </c>
      <c r="G3137" s="1">
        <v>42654</v>
      </c>
      <c r="H3137">
        <v>34993</v>
      </c>
      <c r="I3137">
        <v>37221.03</v>
      </c>
    </row>
    <row r="3138" spans="1:9" hidden="1">
      <c r="A3138" t="s">
        <v>4829</v>
      </c>
      <c r="B3138" t="s">
        <v>664</v>
      </c>
      <c r="C3138" t="s">
        <v>157</v>
      </c>
      <c r="D3138" t="s">
        <v>158</v>
      </c>
      <c r="E3138" t="s">
        <v>16014</v>
      </c>
      <c r="F3138" s="2">
        <v>1</v>
      </c>
      <c r="G3138" s="1">
        <v>40189</v>
      </c>
      <c r="H3138">
        <v>45044</v>
      </c>
      <c r="I3138">
        <v>46711.71</v>
      </c>
    </row>
    <row r="3139" spans="1:9" hidden="1">
      <c r="A3139" t="s">
        <v>4830</v>
      </c>
      <c r="B3139" t="s">
        <v>4437</v>
      </c>
      <c r="C3139" t="s">
        <v>377</v>
      </c>
      <c r="D3139" t="s">
        <v>378</v>
      </c>
      <c r="E3139" t="s">
        <v>15994</v>
      </c>
      <c r="F3139" s="2">
        <v>212</v>
      </c>
      <c r="G3139" s="1">
        <v>30431</v>
      </c>
      <c r="H3139">
        <v>70200</v>
      </c>
      <c r="I3139">
        <v>71045.070000000007</v>
      </c>
    </row>
    <row r="3140" spans="1:9">
      <c r="A3140" t="s">
        <v>4831</v>
      </c>
      <c r="B3140" t="s">
        <v>20</v>
      </c>
      <c r="C3140" t="s">
        <v>1206</v>
      </c>
      <c r="D3140" t="s">
        <v>1207</v>
      </c>
      <c r="E3140" t="s">
        <v>15997</v>
      </c>
      <c r="F3140" s="2">
        <v>305</v>
      </c>
      <c r="G3140" s="1">
        <v>39175</v>
      </c>
      <c r="H3140">
        <v>80295</v>
      </c>
      <c r="I3140">
        <v>89370.57</v>
      </c>
    </row>
    <row r="3141" spans="1:9" hidden="1">
      <c r="A3141" t="s">
        <v>4832</v>
      </c>
      <c r="B3141" t="s">
        <v>89</v>
      </c>
      <c r="C3141" t="s">
        <v>3188</v>
      </c>
      <c r="D3141" t="s">
        <v>3189</v>
      </c>
      <c r="E3141" t="s">
        <v>16022</v>
      </c>
      <c r="F3141" s="2">
        <v>7</v>
      </c>
      <c r="G3141" s="1">
        <v>42155</v>
      </c>
      <c r="H3141">
        <v>29120</v>
      </c>
    </row>
    <row r="3142" spans="1:9" hidden="1">
      <c r="A3142" t="s">
        <v>4833</v>
      </c>
      <c r="B3142" t="s">
        <v>89</v>
      </c>
      <c r="C3142" t="s">
        <v>639</v>
      </c>
      <c r="D3142" t="s">
        <v>640</v>
      </c>
      <c r="E3142" t="s">
        <v>16022</v>
      </c>
      <c r="F3142" s="2">
        <v>11</v>
      </c>
      <c r="G3142" s="1">
        <v>42854</v>
      </c>
      <c r="H3142">
        <v>21008</v>
      </c>
    </row>
    <row r="3143" spans="1:9">
      <c r="A3143" t="s">
        <v>4834</v>
      </c>
      <c r="B3143" t="s">
        <v>233</v>
      </c>
      <c r="C3143" t="s">
        <v>234</v>
      </c>
      <c r="D3143" t="s">
        <v>235</v>
      </c>
      <c r="E3143" t="s">
        <v>15997</v>
      </c>
      <c r="F3143" s="2">
        <v>372</v>
      </c>
      <c r="G3143" s="1">
        <v>43584</v>
      </c>
      <c r="H3143">
        <v>42131</v>
      </c>
      <c r="I3143">
        <v>6481.72</v>
      </c>
    </row>
    <row r="3144" spans="1:9" hidden="1">
      <c r="A3144" t="s">
        <v>4835</v>
      </c>
      <c r="B3144" t="s">
        <v>2123</v>
      </c>
      <c r="C3144" t="s">
        <v>9</v>
      </c>
      <c r="D3144" t="s">
        <v>10</v>
      </c>
      <c r="E3144" t="s">
        <v>15994</v>
      </c>
      <c r="F3144" s="2">
        <v>550</v>
      </c>
      <c r="G3144" s="1">
        <v>39139</v>
      </c>
      <c r="H3144">
        <v>34439</v>
      </c>
      <c r="I3144">
        <v>28641.48</v>
      </c>
    </row>
    <row r="3145" spans="1:9">
      <c r="A3145" t="s">
        <v>4836</v>
      </c>
      <c r="B3145" t="s">
        <v>40</v>
      </c>
      <c r="C3145" t="s">
        <v>384</v>
      </c>
      <c r="D3145" t="s">
        <v>385</v>
      </c>
      <c r="E3145" t="s">
        <v>15997</v>
      </c>
      <c r="F3145" s="2">
        <v>6</v>
      </c>
      <c r="G3145" s="1">
        <v>40149</v>
      </c>
      <c r="H3145">
        <v>91334</v>
      </c>
      <c r="I3145">
        <v>99737.64</v>
      </c>
    </row>
    <row r="3146" spans="1:9" hidden="1">
      <c r="A3146" t="s">
        <v>4837</v>
      </c>
      <c r="B3146" t="s">
        <v>862</v>
      </c>
      <c r="C3146" t="s">
        <v>104</v>
      </c>
      <c r="D3146" t="s">
        <v>105</v>
      </c>
      <c r="E3146" t="s">
        <v>16007</v>
      </c>
      <c r="F3146" s="2">
        <v>301</v>
      </c>
      <c r="G3146" s="1">
        <v>28558</v>
      </c>
      <c r="H3146">
        <v>52374</v>
      </c>
      <c r="I3146">
        <v>67461.17</v>
      </c>
    </row>
    <row r="3147" spans="1:9">
      <c r="A3147" t="s">
        <v>4838</v>
      </c>
      <c r="B3147" t="s">
        <v>4839</v>
      </c>
      <c r="C3147" t="s">
        <v>1898</v>
      </c>
      <c r="D3147" t="s">
        <v>1899</v>
      </c>
      <c r="E3147" t="s">
        <v>15997</v>
      </c>
      <c r="F3147" s="2">
        <v>302</v>
      </c>
      <c r="G3147" s="1">
        <v>37551</v>
      </c>
      <c r="H3147">
        <v>102938</v>
      </c>
      <c r="I3147">
        <v>109058.64</v>
      </c>
    </row>
    <row r="3148" spans="1:9" hidden="1">
      <c r="A3148" t="s">
        <v>4840</v>
      </c>
      <c r="B3148" t="s">
        <v>69</v>
      </c>
      <c r="C3148" t="s">
        <v>4841</v>
      </c>
      <c r="D3148" t="s">
        <v>4842</v>
      </c>
      <c r="E3148" t="s">
        <v>1941</v>
      </c>
      <c r="F3148" s="2">
        <v>7</v>
      </c>
      <c r="G3148" s="1">
        <v>43157</v>
      </c>
      <c r="H3148">
        <v>32270</v>
      </c>
      <c r="I3148">
        <v>31183.759999999998</v>
      </c>
    </row>
    <row r="3149" spans="1:9" hidden="1">
      <c r="A3149" t="s">
        <v>4843</v>
      </c>
      <c r="B3149" t="s">
        <v>1157</v>
      </c>
      <c r="C3149" t="s">
        <v>1145</v>
      </c>
      <c r="D3149" t="s">
        <v>1146</v>
      </c>
      <c r="E3149" t="s">
        <v>16001</v>
      </c>
      <c r="F3149" s="2">
        <v>153</v>
      </c>
      <c r="G3149" s="1">
        <v>34387</v>
      </c>
      <c r="H3149">
        <v>107227</v>
      </c>
      <c r="I3149">
        <v>100327.49</v>
      </c>
    </row>
    <row r="3150" spans="1:9" hidden="1">
      <c r="A3150" t="s">
        <v>4844</v>
      </c>
      <c r="B3150" t="s">
        <v>69</v>
      </c>
      <c r="C3150" t="s">
        <v>1116</v>
      </c>
      <c r="D3150" t="s">
        <v>1117</v>
      </c>
      <c r="E3150" t="s">
        <v>16004</v>
      </c>
      <c r="F3150" s="2">
        <v>6</v>
      </c>
      <c r="G3150" s="1">
        <v>39184</v>
      </c>
      <c r="H3150">
        <v>37401</v>
      </c>
      <c r="I3150">
        <v>40630.9</v>
      </c>
    </row>
    <row r="3151" spans="1:9">
      <c r="A3151" t="s">
        <v>4845</v>
      </c>
      <c r="B3151" t="s">
        <v>20</v>
      </c>
      <c r="C3151" t="s">
        <v>786</v>
      </c>
      <c r="D3151" t="s">
        <v>787</v>
      </c>
      <c r="E3151" t="s">
        <v>15997</v>
      </c>
      <c r="F3151" s="2">
        <v>95</v>
      </c>
      <c r="G3151" s="1">
        <v>39703</v>
      </c>
      <c r="H3151">
        <v>78791</v>
      </c>
      <c r="I3151">
        <v>79458.48</v>
      </c>
    </row>
    <row r="3152" spans="1:9" hidden="1">
      <c r="A3152" t="s">
        <v>4846</v>
      </c>
      <c r="B3152" t="s">
        <v>218</v>
      </c>
      <c r="C3152" t="s">
        <v>2641</v>
      </c>
      <c r="D3152" t="s">
        <v>2642</v>
      </c>
      <c r="E3152" t="s">
        <v>16004</v>
      </c>
      <c r="F3152" s="2">
        <v>5</v>
      </c>
      <c r="G3152" s="1">
        <v>42655</v>
      </c>
      <c r="H3152">
        <v>63735</v>
      </c>
      <c r="I3152">
        <v>64308.37</v>
      </c>
    </row>
    <row r="3153" spans="1:9" hidden="1">
      <c r="A3153" t="s">
        <v>4847</v>
      </c>
      <c r="B3153" t="s">
        <v>73</v>
      </c>
      <c r="C3153" t="s">
        <v>74</v>
      </c>
      <c r="D3153" t="s">
        <v>75</v>
      </c>
      <c r="E3153" t="s">
        <v>16001</v>
      </c>
      <c r="F3153" s="2">
        <v>604</v>
      </c>
      <c r="G3153" s="1">
        <v>35688</v>
      </c>
      <c r="H3153">
        <v>57916</v>
      </c>
      <c r="I3153">
        <v>63693.68</v>
      </c>
    </row>
    <row r="3154" spans="1:9" hidden="1">
      <c r="A3154" t="s">
        <v>4848</v>
      </c>
      <c r="B3154" t="s">
        <v>3071</v>
      </c>
      <c r="C3154" t="s">
        <v>296</v>
      </c>
      <c r="D3154" t="s">
        <v>297</v>
      </c>
      <c r="E3154" t="s">
        <v>16019</v>
      </c>
      <c r="F3154" s="2">
        <v>105</v>
      </c>
      <c r="G3154" s="1">
        <v>38663</v>
      </c>
      <c r="H3154">
        <v>33342</v>
      </c>
      <c r="I3154">
        <v>40261</v>
      </c>
    </row>
    <row r="3155" spans="1:9" hidden="1">
      <c r="A3155" t="s">
        <v>4849</v>
      </c>
      <c r="B3155" t="s">
        <v>3324</v>
      </c>
      <c r="C3155" t="s">
        <v>868</v>
      </c>
      <c r="D3155" t="s">
        <v>869</v>
      </c>
      <c r="E3155" t="s">
        <v>16010</v>
      </c>
      <c r="F3155" s="2">
        <v>390</v>
      </c>
      <c r="G3155" s="1">
        <v>31936</v>
      </c>
      <c r="H3155">
        <v>47725</v>
      </c>
      <c r="I3155">
        <v>116929.81</v>
      </c>
    </row>
    <row r="3156" spans="1:9" hidden="1">
      <c r="A3156" t="s">
        <v>4850</v>
      </c>
      <c r="B3156" t="s">
        <v>4851</v>
      </c>
      <c r="C3156" t="s">
        <v>1779</v>
      </c>
      <c r="D3156" t="s">
        <v>1780</v>
      </c>
      <c r="E3156" t="s">
        <v>16018</v>
      </c>
      <c r="F3156" s="2">
        <v>3</v>
      </c>
      <c r="G3156" s="1">
        <v>29679</v>
      </c>
      <c r="H3156">
        <v>73440</v>
      </c>
      <c r="I3156">
        <v>73384.72</v>
      </c>
    </row>
    <row r="3157" spans="1:9" hidden="1">
      <c r="A3157" t="s">
        <v>4852</v>
      </c>
      <c r="B3157" t="s">
        <v>542</v>
      </c>
      <c r="C3157" t="s">
        <v>3831</v>
      </c>
      <c r="D3157" t="s">
        <v>3832</v>
      </c>
      <c r="E3157" t="s">
        <v>16000</v>
      </c>
      <c r="F3157" s="2">
        <v>45</v>
      </c>
      <c r="G3157" s="1">
        <v>43563</v>
      </c>
      <c r="H3157">
        <v>33132</v>
      </c>
      <c r="I3157">
        <v>9045.41</v>
      </c>
    </row>
    <row r="3158" spans="1:9" hidden="1">
      <c r="A3158" t="s">
        <v>4853</v>
      </c>
      <c r="B3158" t="s">
        <v>244</v>
      </c>
      <c r="C3158" t="s">
        <v>245</v>
      </c>
      <c r="D3158" t="s">
        <v>246</v>
      </c>
      <c r="E3158" t="s">
        <v>16017</v>
      </c>
      <c r="F3158" s="2">
        <v>786</v>
      </c>
      <c r="G3158" s="1">
        <v>40115</v>
      </c>
      <c r="H3158">
        <v>10974</v>
      </c>
      <c r="I3158">
        <v>10639.87</v>
      </c>
    </row>
    <row r="3159" spans="1:9" hidden="1">
      <c r="A3159" t="s">
        <v>4854</v>
      </c>
      <c r="B3159" t="s">
        <v>1604</v>
      </c>
      <c r="C3159" t="s">
        <v>149</v>
      </c>
      <c r="D3159" t="s">
        <v>150</v>
      </c>
      <c r="E3159" t="s">
        <v>16004</v>
      </c>
      <c r="F3159" s="2">
        <v>26</v>
      </c>
      <c r="G3159" s="1">
        <v>42467</v>
      </c>
      <c r="H3159">
        <v>38926</v>
      </c>
      <c r="I3159">
        <v>39264.03</v>
      </c>
    </row>
    <row r="3160" spans="1:9" hidden="1">
      <c r="A3160" t="s">
        <v>4855</v>
      </c>
      <c r="B3160" t="s">
        <v>292</v>
      </c>
      <c r="C3160" t="s">
        <v>477</v>
      </c>
      <c r="D3160" t="s">
        <v>478</v>
      </c>
      <c r="E3160" t="s">
        <v>16027</v>
      </c>
      <c r="F3160" s="2">
        <v>1</v>
      </c>
      <c r="G3160" s="1">
        <v>43626</v>
      </c>
      <c r="H3160">
        <v>63000</v>
      </c>
      <c r="I3160">
        <v>1211.54</v>
      </c>
    </row>
    <row r="3161" spans="1:9" hidden="1">
      <c r="A3161" t="s">
        <v>4856</v>
      </c>
      <c r="B3161" t="s">
        <v>1608</v>
      </c>
      <c r="C3161" t="s">
        <v>1005</v>
      </c>
      <c r="D3161" t="s">
        <v>1006</v>
      </c>
      <c r="E3161" t="s">
        <v>16031</v>
      </c>
      <c r="F3161" s="2">
        <v>1</v>
      </c>
      <c r="G3161" s="1">
        <v>41827</v>
      </c>
      <c r="H3161">
        <v>87618</v>
      </c>
      <c r="I3161">
        <v>88407.54</v>
      </c>
    </row>
    <row r="3162" spans="1:9" hidden="1">
      <c r="A3162" t="s">
        <v>4857</v>
      </c>
      <c r="B3162" t="s">
        <v>244</v>
      </c>
      <c r="C3162" t="s">
        <v>245</v>
      </c>
      <c r="D3162" t="s">
        <v>246</v>
      </c>
      <c r="E3162" t="s">
        <v>16017</v>
      </c>
      <c r="F3162" s="2">
        <v>786</v>
      </c>
      <c r="G3162" s="1">
        <v>39177</v>
      </c>
      <c r="H3162">
        <v>11303</v>
      </c>
      <c r="I3162">
        <v>10644.82</v>
      </c>
    </row>
    <row r="3163" spans="1:9" hidden="1">
      <c r="A3163" t="s">
        <v>4858</v>
      </c>
      <c r="B3163" t="s">
        <v>4859</v>
      </c>
      <c r="C3163" t="s">
        <v>1377</v>
      </c>
      <c r="D3163" t="s">
        <v>1378</v>
      </c>
      <c r="E3163" t="s">
        <v>16001</v>
      </c>
      <c r="F3163" s="2">
        <v>4</v>
      </c>
      <c r="G3163" s="1">
        <v>38042</v>
      </c>
      <c r="H3163">
        <v>76092</v>
      </c>
      <c r="I3163">
        <v>107791.61</v>
      </c>
    </row>
    <row r="3164" spans="1:9" hidden="1">
      <c r="A3164" t="s">
        <v>4860</v>
      </c>
      <c r="B3164" t="s">
        <v>579</v>
      </c>
      <c r="C3164" t="s">
        <v>1494</v>
      </c>
      <c r="D3164" t="s">
        <v>1495</v>
      </c>
      <c r="E3164" t="s">
        <v>16002</v>
      </c>
      <c r="F3164" s="2">
        <v>4</v>
      </c>
      <c r="G3164" s="1">
        <v>39485</v>
      </c>
      <c r="H3164">
        <v>70800</v>
      </c>
      <c r="I3164">
        <v>70746.2</v>
      </c>
    </row>
    <row r="3165" spans="1:9" hidden="1">
      <c r="A3165" t="s">
        <v>4861</v>
      </c>
      <c r="B3165" t="s">
        <v>542</v>
      </c>
      <c r="C3165" t="s">
        <v>3837</v>
      </c>
      <c r="D3165" t="s">
        <v>3838</v>
      </c>
      <c r="E3165" t="s">
        <v>16010</v>
      </c>
      <c r="F3165" s="2">
        <v>410</v>
      </c>
      <c r="G3165" s="1">
        <v>39069</v>
      </c>
      <c r="H3165">
        <v>34767</v>
      </c>
      <c r="I3165">
        <v>47399.87</v>
      </c>
    </row>
    <row r="3166" spans="1:9" hidden="1">
      <c r="A3166" t="s">
        <v>4862</v>
      </c>
      <c r="B3166" t="s">
        <v>183</v>
      </c>
      <c r="C3166" t="s">
        <v>184</v>
      </c>
      <c r="D3166" t="s">
        <v>185</v>
      </c>
      <c r="E3166" t="s">
        <v>16000</v>
      </c>
      <c r="F3166" s="2">
        <v>201</v>
      </c>
      <c r="G3166" s="1">
        <v>42495</v>
      </c>
      <c r="H3166">
        <v>35329</v>
      </c>
      <c r="I3166">
        <v>32014.67</v>
      </c>
    </row>
    <row r="3167" spans="1:9" hidden="1">
      <c r="A3167" t="s">
        <v>4863</v>
      </c>
      <c r="B3167" t="s">
        <v>758</v>
      </c>
      <c r="C3167" t="s">
        <v>149</v>
      </c>
      <c r="D3167" t="s">
        <v>150</v>
      </c>
      <c r="E3167" t="s">
        <v>16004</v>
      </c>
      <c r="F3167" s="2">
        <v>26</v>
      </c>
      <c r="G3167" s="1">
        <v>31738</v>
      </c>
      <c r="H3167">
        <v>44728</v>
      </c>
      <c r="I3167">
        <v>45201.14</v>
      </c>
    </row>
    <row r="3168" spans="1:9" hidden="1">
      <c r="A3168" t="s">
        <v>4864</v>
      </c>
      <c r="B3168" t="s">
        <v>65</v>
      </c>
      <c r="C3168" t="s">
        <v>2249</v>
      </c>
      <c r="D3168" t="s">
        <v>2250</v>
      </c>
      <c r="E3168" t="s">
        <v>16005</v>
      </c>
      <c r="F3168" s="2">
        <v>11</v>
      </c>
      <c r="G3168" s="1">
        <v>43262</v>
      </c>
      <c r="H3168">
        <v>32131</v>
      </c>
      <c r="I3168">
        <v>13044.1</v>
      </c>
    </row>
    <row r="3169" spans="1:9" hidden="1">
      <c r="A3169" t="s">
        <v>4865</v>
      </c>
      <c r="B3169" t="s">
        <v>995</v>
      </c>
      <c r="C3169" t="s">
        <v>3571</v>
      </c>
      <c r="D3169" t="s">
        <v>3572</v>
      </c>
      <c r="E3169" t="s">
        <v>15998</v>
      </c>
      <c r="F3169" s="2">
        <v>3</v>
      </c>
      <c r="G3169" s="1">
        <v>39256</v>
      </c>
      <c r="H3169">
        <v>57857</v>
      </c>
      <c r="I3169">
        <v>58167.68</v>
      </c>
    </row>
    <row r="3170" spans="1:9" hidden="1">
      <c r="A3170" t="s">
        <v>4866</v>
      </c>
      <c r="B3170" t="s">
        <v>671</v>
      </c>
      <c r="C3170" t="s">
        <v>672</v>
      </c>
      <c r="D3170" t="s">
        <v>673</v>
      </c>
      <c r="E3170" t="s">
        <v>16002</v>
      </c>
      <c r="F3170" s="2">
        <v>1</v>
      </c>
      <c r="G3170" s="1">
        <v>31547</v>
      </c>
      <c r="H3170">
        <v>59244</v>
      </c>
      <c r="I3170">
        <v>59552.76</v>
      </c>
    </row>
    <row r="3171" spans="1:9" hidden="1">
      <c r="A3171" t="s">
        <v>4867</v>
      </c>
      <c r="B3171" t="s">
        <v>2089</v>
      </c>
      <c r="C3171" t="s">
        <v>1410</v>
      </c>
      <c r="D3171" t="s">
        <v>1411</v>
      </c>
      <c r="E3171" t="s">
        <v>15994</v>
      </c>
      <c r="F3171" s="2">
        <v>553</v>
      </c>
      <c r="G3171" s="1">
        <v>32316</v>
      </c>
      <c r="H3171">
        <v>43173</v>
      </c>
      <c r="I3171">
        <v>77376.55</v>
      </c>
    </row>
    <row r="3172" spans="1:9" hidden="1">
      <c r="A3172" t="s">
        <v>4868</v>
      </c>
      <c r="B3172" t="s">
        <v>4869</v>
      </c>
      <c r="C3172" t="s">
        <v>759</v>
      </c>
      <c r="D3172" t="s">
        <v>760</v>
      </c>
      <c r="E3172" t="s">
        <v>16004</v>
      </c>
      <c r="F3172" s="2">
        <v>508</v>
      </c>
      <c r="G3172" s="1">
        <v>34890</v>
      </c>
      <c r="H3172">
        <v>76908</v>
      </c>
      <c r="I3172">
        <v>77161.100000000006</v>
      </c>
    </row>
    <row r="3173" spans="1:9" hidden="1">
      <c r="A3173" t="s">
        <v>4870</v>
      </c>
      <c r="B3173" t="s">
        <v>991</v>
      </c>
      <c r="C3173" t="s">
        <v>1499</v>
      </c>
      <c r="D3173" t="s">
        <v>1500</v>
      </c>
      <c r="E3173" t="s">
        <v>16019</v>
      </c>
      <c r="F3173" s="2">
        <v>310</v>
      </c>
      <c r="G3173" s="1">
        <v>43479</v>
      </c>
      <c r="H3173">
        <v>22318</v>
      </c>
      <c r="I3173">
        <v>10343.51</v>
      </c>
    </row>
    <row r="3174" spans="1:9">
      <c r="A3174" t="s">
        <v>4871</v>
      </c>
      <c r="B3174" t="s">
        <v>40</v>
      </c>
      <c r="C3174" t="s">
        <v>3382</v>
      </c>
      <c r="D3174" t="s">
        <v>3383</v>
      </c>
      <c r="E3174" t="s">
        <v>15997</v>
      </c>
      <c r="F3174" s="2">
        <v>398</v>
      </c>
      <c r="G3174" s="1">
        <v>36128</v>
      </c>
      <c r="H3174">
        <v>102879</v>
      </c>
      <c r="I3174">
        <v>156730.85999999999</v>
      </c>
    </row>
    <row r="3175" spans="1:9" hidden="1">
      <c r="A3175" t="s">
        <v>4872</v>
      </c>
      <c r="B3175" t="s">
        <v>1119</v>
      </c>
      <c r="C3175" t="s">
        <v>3091</v>
      </c>
      <c r="D3175" t="s">
        <v>3092</v>
      </c>
      <c r="E3175" t="s">
        <v>16004</v>
      </c>
      <c r="F3175" s="2">
        <v>103</v>
      </c>
      <c r="G3175" s="1">
        <v>38899</v>
      </c>
      <c r="H3175">
        <v>29162</v>
      </c>
      <c r="I3175">
        <v>29583.55</v>
      </c>
    </row>
    <row r="3176" spans="1:9" hidden="1">
      <c r="A3176" t="s">
        <v>4873</v>
      </c>
      <c r="B3176" t="s">
        <v>65</v>
      </c>
      <c r="C3176" t="s">
        <v>1390</v>
      </c>
      <c r="D3176" t="s">
        <v>1391</v>
      </c>
      <c r="E3176" t="s">
        <v>16005</v>
      </c>
      <c r="F3176" s="2">
        <v>2</v>
      </c>
      <c r="G3176" s="1">
        <v>42882</v>
      </c>
      <c r="H3176">
        <v>32131</v>
      </c>
      <c r="I3176">
        <v>3144.85</v>
      </c>
    </row>
    <row r="3177" spans="1:9" hidden="1">
      <c r="A3177" t="s">
        <v>4874</v>
      </c>
      <c r="B3177" t="s">
        <v>2487</v>
      </c>
      <c r="C3177" t="s">
        <v>477</v>
      </c>
      <c r="D3177" t="s">
        <v>478</v>
      </c>
      <c r="E3177" t="s">
        <v>16027</v>
      </c>
      <c r="F3177" s="2">
        <v>1</v>
      </c>
      <c r="G3177" s="1">
        <v>42765</v>
      </c>
      <c r="H3177">
        <v>42600</v>
      </c>
      <c r="I3177">
        <v>42893.75</v>
      </c>
    </row>
    <row r="3178" spans="1:9" hidden="1">
      <c r="A3178" t="s">
        <v>4875</v>
      </c>
      <c r="B3178" t="s">
        <v>1584</v>
      </c>
      <c r="C3178" t="s">
        <v>1477</v>
      </c>
      <c r="D3178" t="s">
        <v>1478</v>
      </c>
      <c r="E3178" t="s">
        <v>15994</v>
      </c>
      <c r="F3178" s="2">
        <v>204</v>
      </c>
      <c r="G3178" s="1">
        <v>29094</v>
      </c>
      <c r="H3178">
        <v>77100</v>
      </c>
      <c r="I3178">
        <v>75955.72</v>
      </c>
    </row>
    <row r="3179" spans="1:9" hidden="1">
      <c r="A3179" t="s">
        <v>4876</v>
      </c>
      <c r="B3179" t="s">
        <v>1033</v>
      </c>
      <c r="C3179" t="s">
        <v>3498</v>
      </c>
      <c r="D3179" t="s">
        <v>3499</v>
      </c>
      <c r="E3179" t="s">
        <v>16032</v>
      </c>
      <c r="F3179" s="2">
        <v>403</v>
      </c>
      <c r="G3179" s="1">
        <v>34830</v>
      </c>
      <c r="H3179">
        <v>40887</v>
      </c>
      <c r="I3179">
        <v>46497.71</v>
      </c>
    </row>
    <row r="3180" spans="1:9">
      <c r="A3180" t="s">
        <v>4877</v>
      </c>
      <c r="B3180" t="s">
        <v>20</v>
      </c>
      <c r="C3180" t="s">
        <v>2259</v>
      </c>
      <c r="D3180" t="s">
        <v>2260</v>
      </c>
      <c r="E3180" t="s">
        <v>15997</v>
      </c>
      <c r="F3180" s="2">
        <v>200</v>
      </c>
      <c r="G3180" s="1">
        <v>35449</v>
      </c>
      <c r="H3180">
        <v>90236</v>
      </c>
      <c r="I3180">
        <v>101992.11</v>
      </c>
    </row>
    <row r="3181" spans="1:9" hidden="1">
      <c r="A3181" t="s">
        <v>4878</v>
      </c>
      <c r="B3181" t="s">
        <v>1968</v>
      </c>
      <c r="C3181" t="s">
        <v>1288</v>
      </c>
      <c r="D3181" t="s">
        <v>1289</v>
      </c>
      <c r="E3181" t="s">
        <v>15994</v>
      </c>
      <c r="F3181" s="2">
        <v>207</v>
      </c>
      <c r="G3181" s="1">
        <v>31495</v>
      </c>
      <c r="H3181">
        <v>58568</v>
      </c>
      <c r="I3181">
        <v>73907.289999999994</v>
      </c>
    </row>
    <row r="3182" spans="1:9">
      <c r="A3182" t="s">
        <v>4879</v>
      </c>
      <c r="B3182" t="s">
        <v>716</v>
      </c>
      <c r="C3182" t="s">
        <v>717</v>
      </c>
      <c r="D3182" t="s">
        <v>718</v>
      </c>
      <c r="E3182" t="s">
        <v>15997</v>
      </c>
      <c r="F3182" s="2">
        <v>386</v>
      </c>
      <c r="G3182" s="1">
        <v>43382</v>
      </c>
      <c r="H3182">
        <v>40487</v>
      </c>
      <c r="I3182">
        <v>31476.3</v>
      </c>
    </row>
    <row r="3183" spans="1:9" hidden="1">
      <c r="A3183" t="s">
        <v>4880</v>
      </c>
      <c r="B3183" t="s">
        <v>995</v>
      </c>
      <c r="C3183" t="s">
        <v>310</v>
      </c>
      <c r="D3183" t="s">
        <v>311</v>
      </c>
      <c r="E3183" t="s">
        <v>15998</v>
      </c>
      <c r="F3183" s="2">
        <v>10</v>
      </c>
      <c r="G3183" s="1">
        <v>38775</v>
      </c>
      <c r="H3183">
        <v>51620</v>
      </c>
      <c r="I3183">
        <v>51581.2</v>
      </c>
    </row>
    <row r="3184" spans="1:9">
      <c r="A3184" t="s">
        <v>4881</v>
      </c>
      <c r="B3184" t="s">
        <v>20</v>
      </c>
      <c r="C3184" t="s">
        <v>222</v>
      </c>
      <c r="D3184" t="s">
        <v>223</v>
      </c>
      <c r="E3184" t="s">
        <v>15997</v>
      </c>
      <c r="F3184" s="2">
        <v>304</v>
      </c>
      <c r="G3184" s="1">
        <v>34374</v>
      </c>
      <c r="H3184">
        <v>92548</v>
      </c>
      <c r="I3184">
        <v>126443.04</v>
      </c>
    </row>
    <row r="3185" spans="1:9">
      <c r="A3185" t="s">
        <v>4882</v>
      </c>
      <c r="B3185" t="s">
        <v>20</v>
      </c>
      <c r="C3185" t="s">
        <v>200</v>
      </c>
      <c r="D3185" t="s">
        <v>201</v>
      </c>
      <c r="E3185" t="s">
        <v>15997</v>
      </c>
      <c r="F3185" s="2">
        <v>224</v>
      </c>
      <c r="G3185" s="1">
        <v>39156</v>
      </c>
      <c r="H3185">
        <v>84838</v>
      </c>
      <c r="I3185">
        <v>94959.51</v>
      </c>
    </row>
    <row r="3186" spans="1:9" hidden="1">
      <c r="A3186" t="s">
        <v>4883</v>
      </c>
      <c r="B3186" t="s">
        <v>69</v>
      </c>
      <c r="C3186" t="s">
        <v>1436</v>
      </c>
      <c r="D3186" t="s">
        <v>1437</v>
      </c>
      <c r="E3186" t="s">
        <v>15994</v>
      </c>
      <c r="F3186" s="2">
        <v>402</v>
      </c>
      <c r="G3186" s="1">
        <v>35387</v>
      </c>
      <c r="H3186">
        <v>39579</v>
      </c>
      <c r="I3186">
        <v>40288.199999999997</v>
      </c>
    </row>
    <row r="3187" spans="1:9" hidden="1">
      <c r="A3187" t="s">
        <v>4884</v>
      </c>
      <c r="B3187" t="s">
        <v>3471</v>
      </c>
      <c r="C3187" t="s">
        <v>265</v>
      </c>
      <c r="D3187" t="s">
        <v>266</v>
      </c>
      <c r="E3187" t="s">
        <v>16000</v>
      </c>
      <c r="F3187" s="2">
        <v>2</v>
      </c>
      <c r="G3187" s="1">
        <v>31309</v>
      </c>
      <c r="H3187">
        <v>43137</v>
      </c>
      <c r="I3187">
        <v>46660.47</v>
      </c>
    </row>
    <row r="3188" spans="1:9" hidden="1">
      <c r="A3188" t="s">
        <v>4885</v>
      </c>
      <c r="B3188" t="s">
        <v>1506</v>
      </c>
      <c r="C3188" t="s">
        <v>58</v>
      </c>
      <c r="D3188" t="s">
        <v>59</v>
      </c>
      <c r="E3188" t="s">
        <v>15994</v>
      </c>
      <c r="F3188" s="2">
        <v>101</v>
      </c>
      <c r="G3188" s="1">
        <v>34027</v>
      </c>
      <c r="H3188">
        <v>62088</v>
      </c>
      <c r="I3188">
        <v>64626.41</v>
      </c>
    </row>
    <row r="3189" spans="1:9">
      <c r="A3189" t="s">
        <v>4886</v>
      </c>
      <c r="B3189" t="s">
        <v>1544</v>
      </c>
      <c r="C3189" t="s">
        <v>222</v>
      </c>
      <c r="D3189" t="s">
        <v>223</v>
      </c>
      <c r="E3189" t="s">
        <v>15997</v>
      </c>
      <c r="F3189" s="2">
        <v>304</v>
      </c>
      <c r="G3189" s="1">
        <v>34424</v>
      </c>
      <c r="H3189">
        <v>123441</v>
      </c>
      <c r="I3189">
        <v>145533.18</v>
      </c>
    </row>
    <row r="3190" spans="1:9">
      <c r="A3190" t="s">
        <v>4887</v>
      </c>
      <c r="B3190" t="s">
        <v>20</v>
      </c>
      <c r="C3190" t="s">
        <v>1029</v>
      </c>
      <c r="D3190" t="s">
        <v>1030</v>
      </c>
      <c r="E3190" t="s">
        <v>15997</v>
      </c>
      <c r="F3190" s="2">
        <v>395</v>
      </c>
      <c r="G3190" s="1">
        <v>42011</v>
      </c>
      <c r="H3190">
        <v>68487</v>
      </c>
      <c r="I3190">
        <v>76297.7</v>
      </c>
    </row>
    <row r="3191" spans="1:9" hidden="1">
      <c r="A3191" t="s">
        <v>4888</v>
      </c>
      <c r="B3191" t="s">
        <v>4488</v>
      </c>
      <c r="C3191" t="s">
        <v>1494</v>
      </c>
      <c r="D3191" t="s">
        <v>1495</v>
      </c>
      <c r="E3191" t="s">
        <v>16002</v>
      </c>
      <c r="F3191" s="2">
        <v>4</v>
      </c>
      <c r="G3191" s="1">
        <v>39387</v>
      </c>
      <c r="H3191">
        <v>49277</v>
      </c>
      <c r="I3191">
        <v>67406.13</v>
      </c>
    </row>
    <row r="3192" spans="1:9" hidden="1">
      <c r="A3192" t="s">
        <v>4889</v>
      </c>
      <c r="B3192" t="s">
        <v>650</v>
      </c>
      <c r="C3192" t="s">
        <v>494</v>
      </c>
      <c r="D3192" t="s">
        <v>495</v>
      </c>
      <c r="E3192" t="s">
        <v>15994</v>
      </c>
      <c r="F3192" s="2">
        <v>701</v>
      </c>
      <c r="G3192" s="1">
        <v>41788</v>
      </c>
      <c r="H3192">
        <v>38876</v>
      </c>
      <c r="I3192">
        <v>58557.26</v>
      </c>
    </row>
    <row r="3193" spans="1:9" hidden="1">
      <c r="A3193" t="s">
        <v>4890</v>
      </c>
      <c r="B3193" t="s">
        <v>114</v>
      </c>
      <c r="C3193" t="s">
        <v>3676</v>
      </c>
      <c r="D3193" t="s">
        <v>3677</v>
      </c>
      <c r="E3193" t="s">
        <v>16011</v>
      </c>
      <c r="F3193" s="2">
        <v>370</v>
      </c>
      <c r="G3193" s="1">
        <v>40501</v>
      </c>
      <c r="H3193">
        <v>32292</v>
      </c>
      <c r="I3193">
        <v>45430.6</v>
      </c>
    </row>
    <row r="3194" spans="1:9" hidden="1">
      <c r="A3194" t="s">
        <v>4891</v>
      </c>
      <c r="B3194" t="s">
        <v>4892</v>
      </c>
      <c r="C3194" t="s">
        <v>104</v>
      </c>
      <c r="D3194" t="s">
        <v>105</v>
      </c>
      <c r="E3194" t="s">
        <v>16007</v>
      </c>
      <c r="F3194" s="2">
        <v>301</v>
      </c>
      <c r="G3194" s="1">
        <v>39256</v>
      </c>
      <c r="H3194">
        <v>32272</v>
      </c>
      <c r="I3194">
        <v>41881.97</v>
      </c>
    </row>
    <row r="3195" spans="1:9" hidden="1">
      <c r="A3195" t="s">
        <v>4893</v>
      </c>
      <c r="B3195" t="s">
        <v>668</v>
      </c>
      <c r="C3195" t="s">
        <v>104</v>
      </c>
      <c r="D3195" t="s">
        <v>105</v>
      </c>
      <c r="E3195" t="s">
        <v>16007</v>
      </c>
      <c r="F3195" s="2">
        <v>301</v>
      </c>
      <c r="G3195" s="1">
        <v>41521</v>
      </c>
      <c r="H3195">
        <v>40730</v>
      </c>
      <c r="I3195">
        <v>55753.33</v>
      </c>
    </row>
    <row r="3196" spans="1:9" hidden="1">
      <c r="A3196" t="s">
        <v>4894</v>
      </c>
      <c r="B3196" t="s">
        <v>340</v>
      </c>
      <c r="C3196" t="s">
        <v>225</v>
      </c>
      <c r="D3196" t="s">
        <v>226</v>
      </c>
      <c r="E3196" t="s">
        <v>6057</v>
      </c>
      <c r="F3196" s="2">
        <v>1</v>
      </c>
      <c r="G3196" s="1">
        <v>37306</v>
      </c>
      <c r="H3196">
        <v>48986</v>
      </c>
      <c r="I3196">
        <v>48086.080000000002</v>
      </c>
    </row>
    <row r="3197" spans="1:9" hidden="1">
      <c r="A3197" t="s">
        <v>4895</v>
      </c>
      <c r="B3197" t="s">
        <v>69</v>
      </c>
      <c r="C3197" t="s">
        <v>145</v>
      </c>
      <c r="D3197" t="s">
        <v>146</v>
      </c>
      <c r="E3197" t="s">
        <v>16010</v>
      </c>
      <c r="F3197" s="2">
        <v>300</v>
      </c>
      <c r="G3197" s="1">
        <v>40332</v>
      </c>
      <c r="H3197">
        <v>35750</v>
      </c>
      <c r="I3197">
        <v>34370.93</v>
      </c>
    </row>
    <row r="3198" spans="1:9" hidden="1">
      <c r="A3198" t="s">
        <v>4896</v>
      </c>
      <c r="B3198" t="s">
        <v>638</v>
      </c>
      <c r="C3198" t="s">
        <v>639</v>
      </c>
      <c r="D3198" t="s">
        <v>640</v>
      </c>
      <c r="E3198" t="s">
        <v>16022</v>
      </c>
      <c r="F3198" s="2">
        <v>11</v>
      </c>
      <c r="G3198" s="1">
        <v>43599</v>
      </c>
      <c r="H3198">
        <v>21008</v>
      </c>
      <c r="I3198">
        <v>338.35</v>
      </c>
    </row>
    <row r="3199" spans="1:9" hidden="1">
      <c r="A3199" t="s">
        <v>4897</v>
      </c>
      <c r="B3199" t="s">
        <v>73</v>
      </c>
      <c r="C3199" t="s">
        <v>74</v>
      </c>
      <c r="D3199" t="s">
        <v>75</v>
      </c>
      <c r="E3199" t="s">
        <v>16001</v>
      </c>
      <c r="F3199" s="2">
        <v>604</v>
      </c>
      <c r="G3199" s="1">
        <v>41624</v>
      </c>
      <c r="H3199">
        <v>53134</v>
      </c>
      <c r="I3199">
        <v>57172.57</v>
      </c>
    </row>
    <row r="3200" spans="1:9" hidden="1">
      <c r="A3200" t="s">
        <v>4898</v>
      </c>
      <c r="B3200" t="s">
        <v>3071</v>
      </c>
      <c r="C3200" t="s">
        <v>296</v>
      </c>
      <c r="D3200" t="s">
        <v>297</v>
      </c>
      <c r="E3200" t="s">
        <v>16019</v>
      </c>
      <c r="F3200" s="2">
        <v>105</v>
      </c>
      <c r="G3200" s="1">
        <v>36976</v>
      </c>
      <c r="H3200">
        <v>34313</v>
      </c>
      <c r="I3200">
        <v>49319.72</v>
      </c>
    </row>
    <row r="3201" spans="1:9">
      <c r="A3201" t="s">
        <v>4899</v>
      </c>
      <c r="B3201" t="s">
        <v>20</v>
      </c>
      <c r="C3201" t="s">
        <v>4900</v>
      </c>
      <c r="D3201" t="s">
        <v>4901</v>
      </c>
      <c r="E3201" t="s">
        <v>15997</v>
      </c>
      <c r="F3201" s="2">
        <v>221</v>
      </c>
      <c r="G3201" s="1">
        <v>35341</v>
      </c>
      <c r="H3201">
        <v>90236</v>
      </c>
      <c r="I3201">
        <v>162121.92000000001</v>
      </c>
    </row>
    <row r="3202" spans="1:9">
      <c r="A3202" t="s">
        <v>4902</v>
      </c>
      <c r="B3202" t="s">
        <v>20</v>
      </c>
      <c r="C3202" t="s">
        <v>1064</v>
      </c>
      <c r="D3202" t="s">
        <v>1065</v>
      </c>
      <c r="E3202" t="s">
        <v>15997</v>
      </c>
      <c r="F3202" s="2">
        <v>265</v>
      </c>
      <c r="G3202" s="1">
        <v>41730</v>
      </c>
      <c r="H3202">
        <v>72254</v>
      </c>
      <c r="I3202">
        <v>110749.25</v>
      </c>
    </row>
    <row r="3203" spans="1:9" hidden="1">
      <c r="A3203" t="s">
        <v>4903</v>
      </c>
      <c r="B3203" t="s">
        <v>1387</v>
      </c>
      <c r="C3203" t="s">
        <v>917</v>
      </c>
      <c r="D3203" t="s">
        <v>918</v>
      </c>
      <c r="E3203" t="s">
        <v>16029</v>
      </c>
      <c r="F3203" s="2">
        <v>13</v>
      </c>
      <c r="G3203" s="1">
        <v>42404</v>
      </c>
      <c r="H3203">
        <v>21840</v>
      </c>
      <c r="I3203">
        <v>11685.33</v>
      </c>
    </row>
    <row r="3204" spans="1:9" hidden="1">
      <c r="A3204" t="s">
        <v>4904</v>
      </c>
      <c r="B3204" t="s">
        <v>4905</v>
      </c>
      <c r="C3204" t="s">
        <v>1943</v>
      </c>
      <c r="D3204" t="s">
        <v>1944</v>
      </c>
      <c r="E3204" t="s">
        <v>16029</v>
      </c>
      <c r="F3204" s="2">
        <v>12</v>
      </c>
      <c r="G3204" s="1">
        <v>41725</v>
      </c>
      <c r="H3204">
        <v>81200</v>
      </c>
      <c r="I3204">
        <v>77349.509999999995</v>
      </c>
    </row>
    <row r="3205" spans="1:9">
      <c r="A3205" t="s">
        <v>4906</v>
      </c>
      <c r="B3205" t="s">
        <v>20</v>
      </c>
      <c r="C3205" t="s">
        <v>424</v>
      </c>
      <c r="D3205" t="s">
        <v>425</v>
      </c>
      <c r="E3205" t="s">
        <v>15997</v>
      </c>
      <c r="F3205" s="2">
        <v>63</v>
      </c>
      <c r="G3205" s="1">
        <v>40065</v>
      </c>
      <c r="H3205">
        <v>76547</v>
      </c>
      <c r="I3205">
        <v>170723.41</v>
      </c>
    </row>
    <row r="3206" spans="1:9" hidden="1">
      <c r="A3206" t="s">
        <v>4907</v>
      </c>
      <c r="B3206" t="s">
        <v>28</v>
      </c>
      <c r="C3206" t="s">
        <v>90</v>
      </c>
      <c r="D3206" t="s">
        <v>91</v>
      </c>
      <c r="E3206" t="s">
        <v>16005</v>
      </c>
      <c r="F3206" s="2">
        <v>15</v>
      </c>
      <c r="G3206" s="1">
        <v>42198</v>
      </c>
      <c r="H3206">
        <v>31200</v>
      </c>
    </row>
    <row r="3207" spans="1:9" hidden="1">
      <c r="A3207" t="s">
        <v>4908</v>
      </c>
      <c r="B3207" t="s">
        <v>1035</v>
      </c>
      <c r="C3207" t="s">
        <v>3161</v>
      </c>
      <c r="D3207" t="s">
        <v>3162</v>
      </c>
      <c r="E3207" t="s">
        <v>16001</v>
      </c>
      <c r="F3207" s="2">
        <v>106</v>
      </c>
      <c r="G3207" s="1">
        <v>33049</v>
      </c>
      <c r="H3207">
        <v>94635</v>
      </c>
      <c r="I3207">
        <v>123692.43</v>
      </c>
    </row>
    <row r="3208" spans="1:9" hidden="1">
      <c r="A3208" t="s">
        <v>4909</v>
      </c>
      <c r="B3208" t="s">
        <v>444</v>
      </c>
      <c r="C3208" t="s">
        <v>341</v>
      </c>
      <c r="D3208" t="s">
        <v>342</v>
      </c>
      <c r="E3208" t="s">
        <v>16022</v>
      </c>
      <c r="F3208" s="2">
        <v>2</v>
      </c>
      <c r="G3208" s="1">
        <v>42871</v>
      </c>
      <c r="H3208">
        <v>83856</v>
      </c>
      <c r="I3208">
        <v>74671.97</v>
      </c>
    </row>
    <row r="3209" spans="1:9" hidden="1">
      <c r="A3209" t="s">
        <v>4910</v>
      </c>
      <c r="B3209" t="s">
        <v>1157</v>
      </c>
      <c r="C3209" t="s">
        <v>468</v>
      </c>
      <c r="D3209" t="s">
        <v>469</v>
      </c>
      <c r="E3209" t="s">
        <v>16001</v>
      </c>
      <c r="F3209" s="2">
        <v>135</v>
      </c>
      <c r="G3209" s="1">
        <v>34960</v>
      </c>
      <c r="H3209">
        <v>101075</v>
      </c>
      <c r="I3209">
        <v>126061.16</v>
      </c>
    </row>
    <row r="3210" spans="1:9" hidden="1">
      <c r="A3210" t="s">
        <v>4911</v>
      </c>
      <c r="B3210" t="s">
        <v>771</v>
      </c>
      <c r="C3210" t="s">
        <v>1172</v>
      </c>
      <c r="D3210" t="s">
        <v>1173</v>
      </c>
      <c r="E3210" t="s">
        <v>16001</v>
      </c>
      <c r="F3210" s="2">
        <v>218</v>
      </c>
      <c r="G3210" s="1">
        <v>37263</v>
      </c>
      <c r="H3210">
        <v>75993</v>
      </c>
      <c r="I3210">
        <v>77806.67</v>
      </c>
    </row>
    <row r="3211" spans="1:9" hidden="1">
      <c r="A3211" t="s">
        <v>4912</v>
      </c>
      <c r="B3211" t="s">
        <v>3750</v>
      </c>
      <c r="C3211" t="s">
        <v>679</v>
      </c>
      <c r="D3211" t="s">
        <v>680</v>
      </c>
      <c r="E3211" t="s">
        <v>16002</v>
      </c>
      <c r="F3211" s="2">
        <v>6</v>
      </c>
      <c r="G3211" s="1">
        <v>39387</v>
      </c>
      <c r="H3211">
        <v>49277</v>
      </c>
      <c r="I3211">
        <v>50359.22</v>
      </c>
    </row>
    <row r="3212" spans="1:9" hidden="1">
      <c r="A3212" t="s">
        <v>4913</v>
      </c>
      <c r="B3212" t="s">
        <v>4914</v>
      </c>
      <c r="C3212" t="s">
        <v>403</v>
      </c>
      <c r="D3212" t="s">
        <v>404</v>
      </c>
      <c r="E3212" t="s">
        <v>16025</v>
      </c>
      <c r="F3212" s="2">
        <v>2</v>
      </c>
      <c r="G3212" s="1">
        <v>38733</v>
      </c>
      <c r="H3212">
        <v>77418</v>
      </c>
      <c r="I3212">
        <v>62530.01</v>
      </c>
    </row>
    <row r="3213" spans="1:9">
      <c r="A3213" t="s">
        <v>4915</v>
      </c>
      <c r="B3213" t="s">
        <v>40</v>
      </c>
      <c r="C3213" t="s">
        <v>555</v>
      </c>
      <c r="D3213" t="s">
        <v>556</v>
      </c>
      <c r="E3213" t="s">
        <v>15997</v>
      </c>
      <c r="F3213" s="2">
        <v>93</v>
      </c>
      <c r="G3213" s="1">
        <v>40470</v>
      </c>
      <c r="H3213">
        <v>89587</v>
      </c>
      <c r="I3213">
        <v>88454.33</v>
      </c>
    </row>
    <row r="3214" spans="1:9" hidden="1">
      <c r="A3214" t="s">
        <v>4916</v>
      </c>
      <c r="B3214" t="s">
        <v>489</v>
      </c>
      <c r="C3214" t="s">
        <v>468</v>
      </c>
      <c r="D3214" t="s">
        <v>469</v>
      </c>
      <c r="E3214" t="s">
        <v>16001</v>
      </c>
      <c r="F3214" s="2">
        <v>135</v>
      </c>
      <c r="G3214" s="1">
        <v>31887</v>
      </c>
      <c r="H3214">
        <v>81700</v>
      </c>
      <c r="I3214">
        <v>83695.88</v>
      </c>
    </row>
    <row r="3215" spans="1:9" hidden="1">
      <c r="A3215" t="s">
        <v>4917</v>
      </c>
      <c r="B3215" t="s">
        <v>156</v>
      </c>
      <c r="C3215" t="s">
        <v>157</v>
      </c>
      <c r="D3215" t="s">
        <v>158</v>
      </c>
      <c r="E3215" t="s">
        <v>16014</v>
      </c>
      <c r="F3215" s="2">
        <v>1</v>
      </c>
      <c r="G3215" s="1">
        <v>43116</v>
      </c>
      <c r="H3215">
        <v>76500</v>
      </c>
      <c r="I3215">
        <v>76986.570000000007</v>
      </c>
    </row>
    <row r="3216" spans="1:9" hidden="1">
      <c r="A3216" t="s">
        <v>4918</v>
      </c>
      <c r="B3216" t="s">
        <v>4919</v>
      </c>
      <c r="C3216" t="s">
        <v>229</v>
      </c>
      <c r="D3216" t="s">
        <v>230</v>
      </c>
      <c r="E3216" t="s">
        <v>15994</v>
      </c>
      <c r="F3216" s="2">
        <v>209</v>
      </c>
      <c r="G3216" s="1">
        <v>32153</v>
      </c>
      <c r="H3216">
        <v>61104</v>
      </c>
      <c r="I3216">
        <v>73422.850000000006</v>
      </c>
    </row>
    <row r="3217" spans="1:9" hidden="1">
      <c r="A3217" t="s">
        <v>4920</v>
      </c>
      <c r="B3217" t="s">
        <v>286</v>
      </c>
      <c r="C3217" t="s">
        <v>127</v>
      </c>
      <c r="D3217" t="s">
        <v>128</v>
      </c>
      <c r="E3217" t="s">
        <v>16007</v>
      </c>
      <c r="F3217" s="2">
        <v>604</v>
      </c>
      <c r="G3217" s="1">
        <v>31241</v>
      </c>
      <c r="H3217">
        <v>72535</v>
      </c>
      <c r="I3217">
        <v>77881.649999999994</v>
      </c>
    </row>
    <row r="3218" spans="1:9" hidden="1">
      <c r="A3218" t="s">
        <v>4921</v>
      </c>
      <c r="B3218" t="s">
        <v>152</v>
      </c>
      <c r="C3218" t="s">
        <v>2779</v>
      </c>
      <c r="D3218" t="s">
        <v>2780</v>
      </c>
      <c r="E3218" t="s">
        <v>16001</v>
      </c>
      <c r="F3218" s="2">
        <v>1</v>
      </c>
      <c r="G3218" s="1">
        <v>42984</v>
      </c>
      <c r="H3218">
        <v>60008</v>
      </c>
      <c r="I3218">
        <v>53675.32</v>
      </c>
    </row>
    <row r="3219" spans="1:9" hidden="1">
      <c r="A3219" t="s">
        <v>4922</v>
      </c>
      <c r="B3219" t="s">
        <v>4923</v>
      </c>
      <c r="C3219" t="s">
        <v>4924</v>
      </c>
      <c r="D3219" t="s">
        <v>4925</v>
      </c>
      <c r="E3219" t="s">
        <v>16018</v>
      </c>
      <c r="F3219" s="2">
        <v>14</v>
      </c>
      <c r="G3219" s="1">
        <v>41821</v>
      </c>
      <c r="H3219">
        <v>65300</v>
      </c>
      <c r="I3219">
        <v>65752.350000000006</v>
      </c>
    </row>
    <row r="3220" spans="1:9">
      <c r="A3220" t="s">
        <v>4926</v>
      </c>
      <c r="B3220" t="s">
        <v>20</v>
      </c>
      <c r="C3220" t="s">
        <v>480</v>
      </c>
      <c r="D3220" t="s">
        <v>481</v>
      </c>
      <c r="E3220" t="s">
        <v>15997</v>
      </c>
      <c r="F3220" s="2">
        <v>408</v>
      </c>
      <c r="G3220" s="1">
        <v>39168</v>
      </c>
      <c r="H3220">
        <v>86379</v>
      </c>
      <c r="I3220">
        <v>82090.83</v>
      </c>
    </row>
    <row r="3221" spans="1:9" hidden="1">
      <c r="A3221" t="s">
        <v>4927</v>
      </c>
      <c r="B3221" t="s">
        <v>390</v>
      </c>
      <c r="C3221" t="s">
        <v>108</v>
      </c>
      <c r="D3221" t="s">
        <v>109</v>
      </c>
      <c r="E3221" t="s">
        <v>16010</v>
      </c>
      <c r="F3221" s="2">
        <v>102</v>
      </c>
      <c r="G3221" s="1">
        <v>35039</v>
      </c>
      <c r="H3221">
        <v>49097</v>
      </c>
      <c r="I3221">
        <v>53602.13</v>
      </c>
    </row>
    <row r="3222" spans="1:9" hidden="1">
      <c r="A3222" t="s">
        <v>4928</v>
      </c>
      <c r="B3222" t="s">
        <v>334</v>
      </c>
      <c r="C3222" t="s">
        <v>645</v>
      </c>
      <c r="D3222" t="s">
        <v>646</v>
      </c>
      <c r="E3222" t="s">
        <v>16032</v>
      </c>
      <c r="F3222" s="2">
        <v>401</v>
      </c>
      <c r="G3222" s="1">
        <v>42250</v>
      </c>
      <c r="H3222">
        <v>33171</v>
      </c>
      <c r="I3222">
        <v>39995.449999999997</v>
      </c>
    </row>
    <row r="3223" spans="1:9" hidden="1">
      <c r="A3223" t="s">
        <v>4929</v>
      </c>
      <c r="B3223" t="s">
        <v>1119</v>
      </c>
      <c r="C3223" t="s">
        <v>434</v>
      </c>
      <c r="D3223" t="s">
        <v>435</v>
      </c>
      <c r="E3223" t="s">
        <v>16004</v>
      </c>
      <c r="F3223" s="2">
        <v>101</v>
      </c>
      <c r="G3223" s="1">
        <v>39264</v>
      </c>
      <c r="H3223">
        <v>28313</v>
      </c>
      <c r="I3223">
        <v>28992.06</v>
      </c>
    </row>
    <row r="3224" spans="1:9" hidden="1">
      <c r="A3224" t="s">
        <v>4930</v>
      </c>
      <c r="B3224" t="s">
        <v>414</v>
      </c>
      <c r="C3224" t="s">
        <v>2921</v>
      </c>
      <c r="D3224" t="s">
        <v>2922</v>
      </c>
      <c r="E3224" t="s">
        <v>16044</v>
      </c>
      <c r="F3224" s="2">
        <v>35</v>
      </c>
      <c r="G3224" s="1">
        <v>42275</v>
      </c>
      <c r="H3224">
        <v>71400</v>
      </c>
      <c r="I3224">
        <v>72169.899999999994</v>
      </c>
    </row>
    <row r="3225" spans="1:9" hidden="1">
      <c r="A3225" t="s">
        <v>4931</v>
      </c>
      <c r="B3225" t="s">
        <v>4932</v>
      </c>
      <c r="C3225" t="s">
        <v>104</v>
      </c>
      <c r="D3225" t="s">
        <v>105</v>
      </c>
      <c r="E3225" t="s">
        <v>16007</v>
      </c>
      <c r="F3225" s="2">
        <v>301</v>
      </c>
      <c r="G3225" s="1">
        <v>42110</v>
      </c>
      <c r="H3225">
        <v>73970</v>
      </c>
      <c r="I3225">
        <v>77012.62</v>
      </c>
    </row>
    <row r="3226" spans="1:9">
      <c r="A3226" t="s">
        <v>4933</v>
      </c>
      <c r="B3226" t="s">
        <v>20</v>
      </c>
      <c r="C3226" t="s">
        <v>384</v>
      </c>
      <c r="D3226" t="s">
        <v>385</v>
      </c>
      <c r="E3226" t="s">
        <v>15997</v>
      </c>
      <c r="F3226" s="2">
        <v>6</v>
      </c>
      <c r="G3226" s="1">
        <v>43052</v>
      </c>
      <c r="H3226">
        <v>53640</v>
      </c>
      <c r="I3226">
        <v>64469.61</v>
      </c>
    </row>
    <row r="3227" spans="1:9">
      <c r="A3227" t="s">
        <v>4934</v>
      </c>
      <c r="B3227" t="s">
        <v>20</v>
      </c>
      <c r="C3227" t="s">
        <v>3348</v>
      </c>
      <c r="D3227" t="s">
        <v>3349</v>
      </c>
      <c r="E3227" t="s">
        <v>15997</v>
      </c>
      <c r="F3227" s="2">
        <v>332</v>
      </c>
      <c r="G3227" s="1">
        <v>38973</v>
      </c>
      <c r="H3227">
        <v>86379</v>
      </c>
      <c r="I3227">
        <v>141027.9</v>
      </c>
    </row>
    <row r="3228" spans="1:9" hidden="1">
      <c r="A3228" t="s">
        <v>4935</v>
      </c>
      <c r="B3228" t="s">
        <v>409</v>
      </c>
      <c r="C3228" t="s">
        <v>410</v>
      </c>
      <c r="D3228" t="s">
        <v>411</v>
      </c>
      <c r="E3228" t="s">
        <v>16001</v>
      </c>
      <c r="F3228" s="2">
        <v>201</v>
      </c>
      <c r="G3228" s="1">
        <v>40590</v>
      </c>
      <c r="H3228">
        <v>50557</v>
      </c>
      <c r="I3228">
        <v>48780.81</v>
      </c>
    </row>
    <row r="3229" spans="1:9" hidden="1">
      <c r="A3229" t="s">
        <v>4936</v>
      </c>
      <c r="B3229" t="s">
        <v>36</v>
      </c>
      <c r="C3229" t="s">
        <v>2037</v>
      </c>
      <c r="D3229" t="s">
        <v>2038</v>
      </c>
      <c r="E3229" t="s">
        <v>16001</v>
      </c>
      <c r="F3229" s="2">
        <v>105</v>
      </c>
      <c r="G3229" s="1">
        <v>34211</v>
      </c>
      <c r="H3229">
        <v>84065</v>
      </c>
      <c r="I3229">
        <v>92254.27</v>
      </c>
    </row>
    <row r="3230" spans="1:9">
      <c r="A3230" t="s">
        <v>4937</v>
      </c>
      <c r="B3230" t="s">
        <v>884</v>
      </c>
      <c r="C3230" t="s">
        <v>222</v>
      </c>
      <c r="D3230" t="s">
        <v>223</v>
      </c>
      <c r="E3230" t="s">
        <v>15997</v>
      </c>
      <c r="F3230" s="2">
        <v>304</v>
      </c>
      <c r="G3230" s="1">
        <v>36485</v>
      </c>
      <c r="H3230">
        <v>103331</v>
      </c>
      <c r="I3230">
        <v>146174.28</v>
      </c>
    </row>
    <row r="3231" spans="1:9">
      <c r="A3231" t="s">
        <v>4938</v>
      </c>
      <c r="B3231" t="s">
        <v>983</v>
      </c>
      <c r="C3231" t="s">
        <v>717</v>
      </c>
      <c r="D3231" t="s">
        <v>718</v>
      </c>
      <c r="E3231" t="s">
        <v>15997</v>
      </c>
      <c r="F3231" s="2">
        <v>386</v>
      </c>
      <c r="G3231" s="1">
        <v>36073</v>
      </c>
      <c r="H3231">
        <v>129928</v>
      </c>
      <c r="I3231">
        <v>130677.85</v>
      </c>
    </row>
    <row r="3232" spans="1:9" hidden="1">
      <c r="A3232" t="s">
        <v>4939</v>
      </c>
      <c r="B3232" t="s">
        <v>720</v>
      </c>
      <c r="C3232" t="s">
        <v>362</v>
      </c>
      <c r="D3232" t="s">
        <v>363</v>
      </c>
      <c r="E3232" t="s">
        <v>16023</v>
      </c>
      <c r="F3232" s="2">
        <v>112</v>
      </c>
      <c r="G3232" s="1">
        <v>42173</v>
      </c>
      <c r="H3232">
        <v>32739</v>
      </c>
      <c r="I3232">
        <v>2206.46</v>
      </c>
    </row>
    <row r="3233" spans="1:9" hidden="1">
      <c r="A3233" t="s">
        <v>4939</v>
      </c>
      <c r="B3233" t="s">
        <v>1119</v>
      </c>
      <c r="C3233" t="s">
        <v>141</v>
      </c>
      <c r="D3233" t="s">
        <v>142</v>
      </c>
      <c r="E3233" t="s">
        <v>16004</v>
      </c>
      <c r="F3233" s="2">
        <v>102</v>
      </c>
      <c r="G3233" s="1">
        <v>40115</v>
      </c>
      <c r="H3233">
        <v>28313</v>
      </c>
      <c r="I3233">
        <v>28778.720000000001</v>
      </c>
    </row>
    <row r="3234" spans="1:9" hidden="1">
      <c r="A3234" t="s">
        <v>4940</v>
      </c>
      <c r="B3234" t="s">
        <v>409</v>
      </c>
      <c r="C3234" t="s">
        <v>3801</v>
      </c>
      <c r="D3234" t="s">
        <v>3802</v>
      </c>
      <c r="E3234" t="s">
        <v>16001</v>
      </c>
      <c r="F3234" s="2">
        <v>144</v>
      </c>
      <c r="G3234" s="1">
        <v>41927</v>
      </c>
      <c r="H3234">
        <v>65334</v>
      </c>
      <c r="I3234">
        <v>80348.570000000007</v>
      </c>
    </row>
    <row r="3235" spans="1:9">
      <c r="A3235" t="s">
        <v>4941</v>
      </c>
      <c r="B3235" t="s">
        <v>40</v>
      </c>
      <c r="C3235" t="s">
        <v>1965</v>
      </c>
      <c r="D3235" t="s">
        <v>1966</v>
      </c>
      <c r="E3235" t="s">
        <v>15997</v>
      </c>
      <c r="F3235" s="2">
        <v>312</v>
      </c>
      <c r="G3235" s="1">
        <v>34886</v>
      </c>
      <c r="H3235">
        <v>106415</v>
      </c>
      <c r="I3235">
        <v>148446.46</v>
      </c>
    </row>
    <row r="3236" spans="1:9">
      <c r="A3236" t="s">
        <v>4942</v>
      </c>
      <c r="B3236" t="s">
        <v>20</v>
      </c>
      <c r="C3236" t="s">
        <v>384</v>
      </c>
      <c r="D3236" t="s">
        <v>385</v>
      </c>
      <c r="E3236" t="s">
        <v>15997</v>
      </c>
      <c r="F3236" s="2">
        <v>6</v>
      </c>
      <c r="G3236" s="1">
        <v>42025</v>
      </c>
      <c r="H3236">
        <v>68487</v>
      </c>
      <c r="I3236">
        <v>70127.19</v>
      </c>
    </row>
    <row r="3237" spans="1:9" hidden="1">
      <c r="A3237" t="s">
        <v>4943</v>
      </c>
      <c r="B3237" t="s">
        <v>2302</v>
      </c>
      <c r="C3237" t="s">
        <v>925</v>
      </c>
      <c r="D3237" t="s">
        <v>926</v>
      </c>
      <c r="E3237" t="s">
        <v>15998</v>
      </c>
      <c r="F3237" s="2">
        <v>1</v>
      </c>
      <c r="G3237" s="1">
        <v>39783</v>
      </c>
      <c r="H3237">
        <v>144000</v>
      </c>
      <c r="I3237">
        <v>142430.78</v>
      </c>
    </row>
    <row r="3238" spans="1:9" hidden="1">
      <c r="A3238" t="s">
        <v>4944</v>
      </c>
      <c r="B3238" t="s">
        <v>862</v>
      </c>
      <c r="C3238" t="s">
        <v>104</v>
      </c>
      <c r="D3238" t="s">
        <v>105</v>
      </c>
      <c r="E3238" t="s">
        <v>16007</v>
      </c>
      <c r="F3238" s="2">
        <v>301</v>
      </c>
      <c r="G3238" s="1">
        <v>38302</v>
      </c>
      <c r="H3238">
        <v>46107</v>
      </c>
      <c r="I3238">
        <v>52364.63</v>
      </c>
    </row>
    <row r="3239" spans="1:9" hidden="1">
      <c r="A3239" t="s">
        <v>4945</v>
      </c>
      <c r="B3239" t="s">
        <v>814</v>
      </c>
      <c r="C3239" t="s">
        <v>104</v>
      </c>
      <c r="D3239" t="s">
        <v>105</v>
      </c>
      <c r="E3239" t="s">
        <v>16007</v>
      </c>
      <c r="F3239" s="2">
        <v>301</v>
      </c>
      <c r="G3239" s="1">
        <v>39338</v>
      </c>
      <c r="H3239">
        <v>51836</v>
      </c>
      <c r="I3239">
        <v>66635.14</v>
      </c>
    </row>
    <row r="3240" spans="1:9">
      <c r="A3240" t="s">
        <v>4946</v>
      </c>
      <c r="B3240" t="s">
        <v>853</v>
      </c>
      <c r="C3240" t="s">
        <v>4947</v>
      </c>
      <c r="D3240" t="s">
        <v>4948</v>
      </c>
      <c r="E3240" t="s">
        <v>15997</v>
      </c>
      <c r="F3240" s="2">
        <v>351</v>
      </c>
      <c r="G3240" s="1">
        <v>42292</v>
      </c>
      <c r="H3240">
        <v>64823</v>
      </c>
      <c r="I3240">
        <v>62775.79</v>
      </c>
    </row>
    <row r="3241" spans="1:9" hidden="1">
      <c r="A3241" t="s">
        <v>4949</v>
      </c>
      <c r="B3241" t="s">
        <v>4950</v>
      </c>
      <c r="C3241" t="s">
        <v>546</v>
      </c>
      <c r="D3241" t="s">
        <v>547</v>
      </c>
      <c r="E3241" t="s">
        <v>16006</v>
      </c>
      <c r="F3241" s="2">
        <v>15</v>
      </c>
      <c r="G3241" s="1">
        <v>43493</v>
      </c>
      <c r="H3241">
        <v>43855</v>
      </c>
      <c r="I3241">
        <v>16867.3</v>
      </c>
    </row>
    <row r="3242" spans="1:9" hidden="1">
      <c r="A3242" t="s">
        <v>4951</v>
      </c>
      <c r="B3242" t="s">
        <v>3889</v>
      </c>
      <c r="C3242" t="s">
        <v>1352</v>
      </c>
      <c r="D3242" t="s">
        <v>1353</v>
      </c>
      <c r="E3242" t="s">
        <v>16001</v>
      </c>
      <c r="F3242" s="2">
        <v>603</v>
      </c>
      <c r="G3242" s="1">
        <v>34520</v>
      </c>
      <c r="H3242">
        <v>97394</v>
      </c>
      <c r="I3242">
        <v>108637.51</v>
      </c>
    </row>
    <row r="3243" spans="1:9" hidden="1">
      <c r="A3243" t="s">
        <v>4952</v>
      </c>
      <c r="B3243" t="s">
        <v>1508</v>
      </c>
      <c r="C3243" t="s">
        <v>2466</v>
      </c>
      <c r="D3243" t="s">
        <v>2467</v>
      </c>
      <c r="E3243" t="s">
        <v>16010</v>
      </c>
      <c r="F3243" s="2">
        <v>412</v>
      </c>
      <c r="G3243" s="1">
        <v>37873</v>
      </c>
      <c r="H3243">
        <v>37629</v>
      </c>
      <c r="I3243">
        <v>46836.14</v>
      </c>
    </row>
    <row r="3244" spans="1:9" hidden="1">
      <c r="A3244" t="s">
        <v>4953</v>
      </c>
      <c r="B3244" t="s">
        <v>292</v>
      </c>
      <c r="C3244" t="s">
        <v>293</v>
      </c>
      <c r="D3244" t="s">
        <v>294</v>
      </c>
      <c r="E3244" t="s">
        <v>15996</v>
      </c>
      <c r="F3244" s="2">
        <v>3</v>
      </c>
      <c r="G3244" s="1">
        <v>40623</v>
      </c>
      <c r="H3244">
        <v>72204</v>
      </c>
      <c r="I3244">
        <v>72799.62</v>
      </c>
    </row>
    <row r="3245" spans="1:9" hidden="1">
      <c r="A3245" t="s">
        <v>4954</v>
      </c>
      <c r="B3245" t="s">
        <v>28</v>
      </c>
      <c r="C3245" t="s">
        <v>734</v>
      </c>
      <c r="D3245" t="s">
        <v>735</v>
      </c>
      <c r="E3245" t="s">
        <v>16005</v>
      </c>
      <c r="F3245" s="2">
        <v>8</v>
      </c>
      <c r="G3245" s="1">
        <v>42518</v>
      </c>
      <c r="H3245">
        <v>24960</v>
      </c>
      <c r="I3245">
        <v>14628</v>
      </c>
    </row>
    <row r="3246" spans="1:9" hidden="1">
      <c r="A3246" t="s">
        <v>4955</v>
      </c>
      <c r="B3246" t="s">
        <v>140</v>
      </c>
      <c r="C3246" t="s">
        <v>2434</v>
      </c>
      <c r="D3246" t="s">
        <v>2435</v>
      </c>
      <c r="E3246" t="s">
        <v>16004</v>
      </c>
      <c r="F3246" s="2">
        <v>104</v>
      </c>
      <c r="G3246" s="1">
        <v>42858</v>
      </c>
      <c r="H3246">
        <v>57819</v>
      </c>
      <c r="I3246">
        <v>59803.25</v>
      </c>
    </row>
    <row r="3247" spans="1:9" hidden="1">
      <c r="A3247" t="s">
        <v>4956</v>
      </c>
      <c r="B3247" t="s">
        <v>65</v>
      </c>
      <c r="C3247" t="s">
        <v>1222</v>
      </c>
      <c r="D3247" t="s">
        <v>1223</v>
      </c>
      <c r="E3247" t="s">
        <v>16005</v>
      </c>
      <c r="F3247" s="2">
        <v>1</v>
      </c>
      <c r="G3247" s="1">
        <v>43703</v>
      </c>
      <c r="H3247">
        <v>32131</v>
      </c>
    </row>
    <row r="3248" spans="1:9" hidden="1">
      <c r="A3248" t="s">
        <v>4957</v>
      </c>
      <c r="B3248" t="s">
        <v>183</v>
      </c>
      <c r="C3248" t="s">
        <v>184</v>
      </c>
      <c r="D3248" t="s">
        <v>185</v>
      </c>
      <c r="E3248" t="s">
        <v>16000</v>
      </c>
      <c r="F3248" s="2">
        <v>201</v>
      </c>
      <c r="G3248" s="1">
        <v>42257</v>
      </c>
      <c r="H3248">
        <v>35329</v>
      </c>
      <c r="I3248">
        <v>37655.24</v>
      </c>
    </row>
    <row r="3249" spans="1:9" hidden="1">
      <c r="A3249" t="s">
        <v>4958</v>
      </c>
      <c r="B3249" t="s">
        <v>2520</v>
      </c>
      <c r="C3249" t="s">
        <v>572</v>
      </c>
      <c r="D3249" t="s">
        <v>573</v>
      </c>
      <c r="E3249" t="s">
        <v>16001</v>
      </c>
      <c r="F3249" s="2">
        <v>136</v>
      </c>
      <c r="G3249" s="1">
        <v>36122</v>
      </c>
      <c r="H3249">
        <v>103250</v>
      </c>
      <c r="I3249">
        <v>109236.7</v>
      </c>
    </row>
    <row r="3250" spans="1:9" hidden="1">
      <c r="A3250" t="s">
        <v>4959</v>
      </c>
      <c r="B3250" t="s">
        <v>114</v>
      </c>
      <c r="C3250" t="s">
        <v>307</v>
      </c>
      <c r="D3250" t="s">
        <v>308</v>
      </c>
      <c r="E3250" t="s">
        <v>15994</v>
      </c>
      <c r="F3250" s="2">
        <v>501</v>
      </c>
      <c r="G3250" s="1">
        <v>43256</v>
      </c>
      <c r="H3250">
        <v>31256</v>
      </c>
      <c r="I3250">
        <v>22044.28</v>
      </c>
    </row>
    <row r="3251" spans="1:9" hidden="1">
      <c r="A3251" t="s">
        <v>4960</v>
      </c>
      <c r="B3251" t="s">
        <v>4488</v>
      </c>
      <c r="C3251" t="s">
        <v>679</v>
      </c>
      <c r="D3251" t="s">
        <v>680</v>
      </c>
      <c r="E3251" t="s">
        <v>16002</v>
      </c>
      <c r="F3251" s="2">
        <v>6</v>
      </c>
      <c r="G3251" s="1">
        <v>39667</v>
      </c>
      <c r="H3251">
        <v>49277</v>
      </c>
      <c r="I3251">
        <v>53474.05</v>
      </c>
    </row>
    <row r="3252" spans="1:9" hidden="1">
      <c r="A3252" t="s">
        <v>4961</v>
      </c>
      <c r="B3252" t="s">
        <v>1444</v>
      </c>
      <c r="C3252" t="s">
        <v>4962</v>
      </c>
      <c r="D3252" t="s">
        <v>4963</v>
      </c>
      <c r="E3252" t="s">
        <v>16008</v>
      </c>
      <c r="F3252" s="2">
        <v>71</v>
      </c>
      <c r="G3252" s="1">
        <v>41953</v>
      </c>
      <c r="H3252">
        <v>57857</v>
      </c>
      <c r="I3252">
        <v>57634.26</v>
      </c>
    </row>
    <row r="3253" spans="1:9" hidden="1">
      <c r="A3253" t="s">
        <v>4964</v>
      </c>
      <c r="B3253" t="s">
        <v>69</v>
      </c>
      <c r="C3253" t="s">
        <v>296</v>
      </c>
      <c r="D3253" t="s">
        <v>297</v>
      </c>
      <c r="E3253" t="s">
        <v>16019</v>
      </c>
      <c r="F3253" s="2">
        <v>105</v>
      </c>
      <c r="G3253" s="1">
        <v>42219</v>
      </c>
      <c r="H3253">
        <v>35750</v>
      </c>
      <c r="I3253">
        <v>39955.85</v>
      </c>
    </row>
    <row r="3254" spans="1:9" hidden="1">
      <c r="A3254" t="s">
        <v>4965</v>
      </c>
      <c r="B3254" t="s">
        <v>4966</v>
      </c>
      <c r="C3254" t="s">
        <v>477</v>
      </c>
      <c r="D3254" t="s">
        <v>478</v>
      </c>
      <c r="E3254" t="s">
        <v>16027</v>
      </c>
      <c r="F3254" s="2">
        <v>1</v>
      </c>
      <c r="G3254" s="1">
        <v>39104</v>
      </c>
      <c r="H3254">
        <v>76745</v>
      </c>
      <c r="I3254">
        <v>77572.61</v>
      </c>
    </row>
    <row r="3255" spans="1:9" hidden="1">
      <c r="A3255" t="s">
        <v>4967</v>
      </c>
      <c r="B3255" t="s">
        <v>347</v>
      </c>
      <c r="C3255" t="s">
        <v>549</v>
      </c>
      <c r="D3255" t="s">
        <v>550</v>
      </c>
      <c r="E3255" t="s">
        <v>16001</v>
      </c>
      <c r="F3255" s="2">
        <v>465</v>
      </c>
      <c r="G3255" s="1">
        <v>42508</v>
      </c>
      <c r="H3255">
        <v>37728</v>
      </c>
      <c r="I3255">
        <v>45943.57</v>
      </c>
    </row>
    <row r="3256" spans="1:9">
      <c r="A3256" t="s">
        <v>4968</v>
      </c>
      <c r="B3256" t="s">
        <v>794</v>
      </c>
      <c r="C3256" t="s">
        <v>4396</v>
      </c>
      <c r="D3256" t="s">
        <v>4397</v>
      </c>
      <c r="E3256" t="s">
        <v>15997</v>
      </c>
      <c r="F3256" s="2">
        <v>61</v>
      </c>
      <c r="G3256" s="1">
        <v>33809</v>
      </c>
      <c r="H3256">
        <v>122049</v>
      </c>
      <c r="I3256">
        <v>136618.76999999999</v>
      </c>
    </row>
    <row r="3257" spans="1:9" hidden="1">
      <c r="A3257" t="s">
        <v>4969</v>
      </c>
      <c r="B3257" t="s">
        <v>881</v>
      </c>
      <c r="C3257" t="s">
        <v>549</v>
      </c>
      <c r="D3257" t="s">
        <v>550</v>
      </c>
      <c r="E3257" t="s">
        <v>16001</v>
      </c>
      <c r="F3257" s="2">
        <v>465</v>
      </c>
      <c r="G3257" s="1">
        <v>42928</v>
      </c>
      <c r="H3257">
        <v>54344</v>
      </c>
      <c r="I3257">
        <v>65786.81</v>
      </c>
    </row>
    <row r="3258" spans="1:9">
      <c r="A3258" t="s">
        <v>4970</v>
      </c>
      <c r="B3258" t="s">
        <v>20</v>
      </c>
      <c r="C3258" t="s">
        <v>384</v>
      </c>
      <c r="D3258" t="s">
        <v>385</v>
      </c>
      <c r="E3258" t="s">
        <v>15997</v>
      </c>
      <c r="F3258" s="2">
        <v>6</v>
      </c>
      <c r="G3258" s="1">
        <v>42422</v>
      </c>
      <c r="H3258">
        <v>64431</v>
      </c>
      <c r="I3258">
        <v>75790.77</v>
      </c>
    </row>
    <row r="3259" spans="1:9" hidden="1">
      <c r="A3259" t="s">
        <v>4971</v>
      </c>
      <c r="B3259" t="s">
        <v>2415</v>
      </c>
      <c r="C3259" t="s">
        <v>2234</v>
      </c>
      <c r="D3259" t="s">
        <v>2235</v>
      </c>
      <c r="E3259" t="s">
        <v>16010</v>
      </c>
      <c r="F3259" s="2">
        <v>335</v>
      </c>
      <c r="G3259" s="1">
        <v>34841</v>
      </c>
      <c r="H3259">
        <v>55511</v>
      </c>
      <c r="I3259">
        <v>74457.25</v>
      </c>
    </row>
    <row r="3260" spans="1:9" hidden="1">
      <c r="A3260" t="s">
        <v>4972</v>
      </c>
      <c r="B3260" t="s">
        <v>114</v>
      </c>
      <c r="C3260" t="s">
        <v>1789</v>
      </c>
      <c r="D3260" t="s">
        <v>1790</v>
      </c>
      <c r="E3260" t="s">
        <v>16019</v>
      </c>
      <c r="F3260" s="2">
        <v>414</v>
      </c>
      <c r="G3260" s="1">
        <v>35059</v>
      </c>
      <c r="H3260">
        <v>35225</v>
      </c>
      <c r="I3260">
        <v>37041.69</v>
      </c>
    </row>
    <row r="3261" spans="1:9" hidden="1">
      <c r="A3261" t="s">
        <v>4973</v>
      </c>
      <c r="B3261" t="s">
        <v>318</v>
      </c>
      <c r="C3261" t="s">
        <v>319</v>
      </c>
      <c r="D3261" t="s">
        <v>320</v>
      </c>
      <c r="E3261" t="s">
        <v>16019</v>
      </c>
      <c r="F3261" s="2">
        <v>410</v>
      </c>
      <c r="G3261" s="1">
        <v>34659</v>
      </c>
      <c r="H3261">
        <v>71720</v>
      </c>
      <c r="I3261">
        <v>69759.77</v>
      </c>
    </row>
    <row r="3262" spans="1:9" hidden="1">
      <c r="A3262" t="s">
        <v>4974</v>
      </c>
      <c r="B3262" t="s">
        <v>1956</v>
      </c>
      <c r="C3262" t="s">
        <v>2136</v>
      </c>
      <c r="D3262" t="s">
        <v>2137</v>
      </c>
      <c r="E3262" t="s">
        <v>16010</v>
      </c>
      <c r="F3262" s="2">
        <v>103</v>
      </c>
      <c r="G3262" s="1">
        <v>38577</v>
      </c>
      <c r="H3262">
        <v>64967</v>
      </c>
      <c r="I3262">
        <v>66528.2</v>
      </c>
    </row>
    <row r="3263" spans="1:9" hidden="1">
      <c r="A3263" t="s">
        <v>4975</v>
      </c>
      <c r="B3263" t="s">
        <v>152</v>
      </c>
      <c r="C3263" t="s">
        <v>477</v>
      </c>
      <c r="D3263" t="s">
        <v>478</v>
      </c>
      <c r="E3263" t="s">
        <v>16027</v>
      </c>
      <c r="F3263" s="2">
        <v>1</v>
      </c>
      <c r="G3263" s="1">
        <v>43617</v>
      </c>
      <c r="H3263">
        <v>118435</v>
      </c>
      <c r="I3263">
        <v>3758.03</v>
      </c>
    </row>
    <row r="3264" spans="1:9">
      <c r="A3264" t="s">
        <v>4976</v>
      </c>
      <c r="B3264" t="s">
        <v>748</v>
      </c>
      <c r="C3264" t="s">
        <v>4977</v>
      </c>
      <c r="D3264" t="s">
        <v>4978</v>
      </c>
      <c r="E3264" t="s">
        <v>15997</v>
      </c>
      <c r="F3264" s="2">
        <v>298</v>
      </c>
      <c r="G3264" s="1">
        <v>34830</v>
      </c>
      <c r="H3264">
        <v>65000</v>
      </c>
      <c r="I3264">
        <v>8062.5</v>
      </c>
    </row>
    <row r="3265" spans="1:9" hidden="1">
      <c r="A3265" t="s">
        <v>4979</v>
      </c>
      <c r="B3265" t="s">
        <v>4980</v>
      </c>
      <c r="C3265" t="s">
        <v>188</v>
      </c>
      <c r="D3265" t="s">
        <v>189</v>
      </c>
      <c r="E3265" t="s">
        <v>16010</v>
      </c>
      <c r="F3265" s="2">
        <v>506</v>
      </c>
      <c r="G3265" s="1">
        <v>31314</v>
      </c>
      <c r="H3265">
        <v>66214</v>
      </c>
      <c r="I3265">
        <v>66081.58</v>
      </c>
    </row>
    <row r="3266" spans="1:9" hidden="1">
      <c r="A3266" t="s">
        <v>4981</v>
      </c>
      <c r="B3266" t="s">
        <v>1482</v>
      </c>
      <c r="C3266" t="s">
        <v>283</v>
      </c>
      <c r="D3266" t="s">
        <v>284</v>
      </c>
      <c r="E3266" t="s">
        <v>15998</v>
      </c>
      <c r="F3266" s="2">
        <v>4</v>
      </c>
      <c r="G3266" s="1">
        <v>32946</v>
      </c>
      <c r="H3266">
        <v>122200</v>
      </c>
      <c r="I3266">
        <v>121376.99</v>
      </c>
    </row>
    <row r="3267" spans="1:9" hidden="1">
      <c r="A3267" t="s">
        <v>4982</v>
      </c>
      <c r="B3267" t="s">
        <v>983</v>
      </c>
      <c r="C3267" t="s">
        <v>4086</v>
      </c>
      <c r="D3267" t="s">
        <v>4087</v>
      </c>
      <c r="E3267" t="s">
        <v>16012</v>
      </c>
      <c r="F3267" s="2">
        <v>10</v>
      </c>
      <c r="G3267" s="1">
        <v>40239</v>
      </c>
      <c r="H3267">
        <v>133175</v>
      </c>
      <c r="I3267">
        <v>134512.54</v>
      </c>
    </row>
    <row r="3268" spans="1:9" hidden="1">
      <c r="A3268" t="s">
        <v>4983</v>
      </c>
      <c r="B3268" t="s">
        <v>708</v>
      </c>
      <c r="C3268" t="s">
        <v>741</v>
      </c>
      <c r="D3268" t="s">
        <v>742</v>
      </c>
      <c r="E3268" t="s">
        <v>16004</v>
      </c>
      <c r="F3268" s="2">
        <v>1</v>
      </c>
      <c r="G3268" s="1">
        <v>42765</v>
      </c>
      <c r="H3268">
        <v>80794</v>
      </c>
      <c r="I3268">
        <v>77004.69</v>
      </c>
    </row>
    <row r="3269" spans="1:9" hidden="1">
      <c r="A3269" t="s">
        <v>4984</v>
      </c>
      <c r="B3269" t="s">
        <v>682</v>
      </c>
      <c r="C3269" t="s">
        <v>2142</v>
      </c>
      <c r="D3269" t="s">
        <v>2143</v>
      </c>
      <c r="E3269" t="s">
        <v>16008</v>
      </c>
      <c r="F3269" s="2">
        <v>38</v>
      </c>
      <c r="G3269" s="1">
        <v>42849</v>
      </c>
      <c r="H3269">
        <v>25709</v>
      </c>
      <c r="I3269">
        <v>9261.7199999999993</v>
      </c>
    </row>
    <row r="3270" spans="1:9" hidden="1">
      <c r="A3270" t="s">
        <v>4985</v>
      </c>
      <c r="B3270" t="s">
        <v>1203</v>
      </c>
      <c r="C3270" t="s">
        <v>2714</v>
      </c>
      <c r="D3270" t="s">
        <v>2715</v>
      </c>
      <c r="E3270" t="s">
        <v>16024</v>
      </c>
      <c r="F3270" s="2">
        <v>102</v>
      </c>
      <c r="G3270" s="1">
        <v>42471</v>
      </c>
      <c r="H3270">
        <v>70338</v>
      </c>
      <c r="I3270">
        <v>70202.09</v>
      </c>
    </row>
    <row r="3271" spans="1:9" hidden="1">
      <c r="A3271" t="s">
        <v>4986</v>
      </c>
      <c r="B3271" t="s">
        <v>4987</v>
      </c>
      <c r="C3271" t="s">
        <v>2696</v>
      </c>
      <c r="D3271" t="s">
        <v>2697</v>
      </c>
      <c r="E3271" t="s">
        <v>16015</v>
      </c>
      <c r="F3271" s="2">
        <v>102</v>
      </c>
      <c r="G3271" s="1">
        <v>42863</v>
      </c>
      <c r="H3271">
        <v>119646</v>
      </c>
      <c r="I3271">
        <v>121559.55</v>
      </c>
    </row>
    <row r="3272" spans="1:9" hidden="1">
      <c r="A3272" t="s">
        <v>4988</v>
      </c>
      <c r="B3272" t="s">
        <v>819</v>
      </c>
      <c r="C3272" t="s">
        <v>229</v>
      </c>
      <c r="D3272" t="s">
        <v>230</v>
      </c>
      <c r="E3272" t="s">
        <v>15994</v>
      </c>
      <c r="F3272" s="2">
        <v>209</v>
      </c>
      <c r="G3272" s="1">
        <v>35947</v>
      </c>
      <c r="H3272">
        <v>57916</v>
      </c>
      <c r="I3272">
        <v>59740.07</v>
      </c>
    </row>
    <row r="3273" spans="1:9">
      <c r="A3273" t="s">
        <v>4989</v>
      </c>
      <c r="B3273" t="s">
        <v>20</v>
      </c>
      <c r="C3273" t="s">
        <v>505</v>
      </c>
      <c r="D3273" t="s">
        <v>506</v>
      </c>
      <c r="E3273" t="s">
        <v>15997</v>
      </c>
      <c r="F3273" s="2">
        <v>5</v>
      </c>
      <c r="G3273" s="1">
        <v>42921</v>
      </c>
      <c r="H3273">
        <v>64431</v>
      </c>
      <c r="I3273">
        <v>58257.31</v>
      </c>
    </row>
    <row r="3274" spans="1:9" hidden="1">
      <c r="A3274" t="s">
        <v>4990</v>
      </c>
      <c r="B3274" t="s">
        <v>114</v>
      </c>
      <c r="C3274" t="s">
        <v>2870</v>
      </c>
      <c r="D3274" t="s">
        <v>2871</v>
      </c>
      <c r="E3274" t="s">
        <v>15994</v>
      </c>
      <c r="F3274" s="2">
        <v>580</v>
      </c>
      <c r="G3274" s="1">
        <v>41218</v>
      </c>
      <c r="H3274">
        <v>32292</v>
      </c>
      <c r="I3274">
        <v>32472.33</v>
      </c>
    </row>
    <row r="3275" spans="1:9" hidden="1">
      <c r="A3275" t="s">
        <v>4991</v>
      </c>
      <c r="B3275" t="s">
        <v>648</v>
      </c>
      <c r="C3275" t="s">
        <v>2958</v>
      </c>
      <c r="D3275" t="s">
        <v>2959</v>
      </c>
      <c r="E3275" t="s">
        <v>16004</v>
      </c>
      <c r="F3275" s="2">
        <v>38</v>
      </c>
      <c r="G3275" s="1">
        <v>42194</v>
      </c>
      <c r="H3275">
        <v>96000</v>
      </c>
      <c r="I3275">
        <v>88891.16</v>
      </c>
    </row>
    <row r="3276" spans="1:9" hidden="1">
      <c r="A3276" t="s">
        <v>4992</v>
      </c>
      <c r="B3276" t="s">
        <v>156</v>
      </c>
      <c r="C3276" t="s">
        <v>157</v>
      </c>
      <c r="D3276" t="s">
        <v>158</v>
      </c>
      <c r="E3276" t="s">
        <v>16014</v>
      </c>
      <c r="F3276" s="2">
        <v>1</v>
      </c>
      <c r="G3276" s="1">
        <v>39657</v>
      </c>
      <c r="H3276">
        <v>90000</v>
      </c>
      <c r="I3276">
        <v>89155.11</v>
      </c>
    </row>
    <row r="3277" spans="1:9" hidden="1">
      <c r="A3277" t="s">
        <v>4993</v>
      </c>
      <c r="B3277" t="s">
        <v>2089</v>
      </c>
      <c r="C3277" t="s">
        <v>753</v>
      </c>
      <c r="D3277" t="s">
        <v>754</v>
      </c>
      <c r="E3277" t="s">
        <v>16010</v>
      </c>
      <c r="F3277" s="2">
        <v>320</v>
      </c>
      <c r="G3277" s="1">
        <v>34799</v>
      </c>
      <c r="H3277">
        <v>40921</v>
      </c>
      <c r="I3277">
        <v>53839.94</v>
      </c>
    </row>
    <row r="3278" spans="1:9" hidden="1">
      <c r="A3278" t="s">
        <v>4994</v>
      </c>
      <c r="B3278" t="s">
        <v>16</v>
      </c>
      <c r="C3278" t="s">
        <v>17</v>
      </c>
      <c r="D3278" t="s">
        <v>18</v>
      </c>
      <c r="E3278" t="s">
        <v>15996</v>
      </c>
      <c r="F3278" s="2">
        <v>2</v>
      </c>
      <c r="G3278" s="1">
        <v>28453</v>
      </c>
      <c r="H3278">
        <v>77100</v>
      </c>
      <c r="I3278">
        <v>77931.520000000004</v>
      </c>
    </row>
    <row r="3279" spans="1:9" hidden="1">
      <c r="A3279" t="s">
        <v>4995</v>
      </c>
      <c r="B3279" t="s">
        <v>3108</v>
      </c>
      <c r="C3279" t="s">
        <v>2877</v>
      </c>
      <c r="D3279" t="s">
        <v>2878</v>
      </c>
      <c r="E3279" t="s">
        <v>16000</v>
      </c>
      <c r="F3279" s="2">
        <v>41</v>
      </c>
      <c r="G3279" s="1">
        <v>41338</v>
      </c>
      <c r="H3279">
        <v>43285</v>
      </c>
      <c r="I3279">
        <v>43996.19</v>
      </c>
    </row>
    <row r="3280" spans="1:9" hidden="1">
      <c r="A3280" t="s">
        <v>4996</v>
      </c>
      <c r="B3280" t="s">
        <v>2001</v>
      </c>
      <c r="C3280" t="s">
        <v>1340</v>
      </c>
      <c r="D3280" t="s">
        <v>50</v>
      </c>
      <c r="E3280" t="s">
        <v>16003</v>
      </c>
      <c r="F3280" s="2">
        <v>1</v>
      </c>
      <c r="G3280" s="1">
        <v>39272</v>
      </c>
      <c r="H3280">
        <v>21008</v>
      </c>
      <c r="I3280">
        <v>3176.43</v>
      </c>
    </row>
    <row r="3281" spans="1:9">
      <c r="A3281" t="s">
        <v>4997</v>
      </c>
      <c r="B3281" t="s">
        <v>1544</v>
      </c>
      <c r="C3281" t="s">
        <v>1022</v>
      </c>
      <c r="D3281" t="s">
        <v>1023</v>
      </c>
      <c r="E3281" t="s">
        <v>15997</v>
      </c>
      <c r="F3281" s="2">
        <v>36</v>
      </c>
      <c r="G3281" s="1">
        <v>31271</v>
      </c>
      <c r="H3281">
        <v>123441</v>
      </c>
      <c r="I3281">
        <v>200948.64</v>
      </c>
    </row>
    <row r="3282" spans="1:9" hidden="1">
      <c r="A3282" t="s">
        <v>4998</v>
      </c>
      <c r="B3282" t="s">
        <v>2440</v>
      </c>
      <c r="C3282" t="s">
        <v>2136</v>
      </c>
      <c r="D3282" t="s">
        <v>2137</v>
      </c>
      <c r="E3282" t="s">
        <v>16010</v>
      </c>
      <c r="F3282" s="2">
        <v>103</v>
      </c>
      <c r="G3282" s="1">
        <v>38588</v>
      </c>
      <c r="H3282">
        <v>127677</v>
      </c>
      <c r="I3282">
        <v>128879.18</v>
      </c>
    </row>
    <row r="3283" spans="1:9" hidden="1">
      <c r="A3283" t="s">
        <v>4999</v>
      </c>
      <c r="B3283" t="s">
        <v>69</v>
      </c>
      <c r="C3283" t="s">
        <v>1128</v>
      </c>
      <c r="D3283" t="s">
        <v>1129</v>
      </c>
      <c r="E3283" t="s">
        <v>16019</v>
      </c>
      <c r="F3283" s="2">
        <v>103</v>
      </c>
      <c r="G3283" s="1">
        <v>34876</v>
      </c>
      <c r="H3283">
        <v>39579</v>
      </c>
      <c r="I3283">
        <v>45343.95</v>
      </c>
    </row>
    <row r="3284" spans="1:9" hidden="1">
      <c r="A3284" t="s">
        <v>5000</v>
      </c>
      <c r="B3284" t="s">
        <v>256</v>
      </c>
      <c r="C3284" t="s">
        <v>257</v>
      </c>
      <c r="D3284" t="s">
        <v>258</v>
      </c>
      <c r="E3284" t="s">
        <v>16004</v>
      </c>
      <c r="F3284" s="2">
        <v>4</v>
      </c>
      <c r="G3284" s="1">
        <v>41876</v>
      </c>
      <c r="H3284">
        <v>62000</v>
      </c>
      <c r="I3284">
        <v>32191.919999999998</v>
      </c>
    </row>
    <row r="3285" spans="1:9" hidden="1">
      <c r="A3285" t="s">
        <v>5001</v>
      </c>
      <c r="B3285" t="s">
        <v>5002</v>
      </c>
      <c r="C3285" t="s">
        <v>490</v>
      </c>
      <c r="D3285" t="s">
        <v>491</v>
      </c>
      <c r="E3285" t="s">
        <v>16001</v>
      </c>
      <c r="F3285" s="2">
        <v>139</v>
      </c>
      <c r="G3285" s="1">
        <v>34526</v>
      </c>
      <c r="H3285">
        <v>95363</v>
      </c>
      <c r="I3285">
        <v>93452.23</v>
      </c>
    </row>
    <row r="3286" spans="1:9" hidden="1">
      <c r="A3286" t="s">
        <v>5003</v>
      </c>
      <c r="B3286" t="s">
        <v>1814</v>
      </c>
      <c r="C3286" t="s">
        <v>2987</v>
      </c>
      <c r="D3286" t="s">
        <v>2988</v>
      </c>
      <c r="E3286" t="s">
        <v>16001</v>
      </c>
      <c r="F3286" s="2">
        <v>212</v>
      </c>
      <c r="G3286" s="1">
        <v>40632</v>
      </c>
      <c r="H3286">
        <v>69175</v>
      </c>
      <c r="I3286">
        <v>71279.86</v>
      </c>
    </row>
    <row r="3287" spans="1:9" hidden="1">
      <c r="A3287" t="s">
        <v>5004</v>
      </c>
      <c r="B3287" t="s">
        <v>4009</v>
      </c>
      <c r="C3287" t="s">
        <v>322</v>
      </c>
      <c r="D3287" t="s">
        <v>323</v>
      </c>
      <c r="E3287" t="s">
        <v>15994</v>
      </c>
      <c r="F3287" s="2">
        <v>609</v>
      </c>
      <c r="G3287" s="1">
        <v>42738</v>
      </c>
      <c r="H3287">
        <v>65600</v>
      </c>
      <c r="I3287">
        <v>66427.38</v>
      </c>
    </row>
    <row r="3288" spans="1:9">
      <c r="A3288" t="s">
        <v>5005</v>
      </c>
      <c r="B3288" t="s">
        <v>20</v>
      </c>
      <c r="C3288" t="s">
        <v>480</v>
      </c>
      <c r="D3288" t="s">
        <v>481</v>
      </c>
      <c r="E3288" t="s">
        <v>15997</v>
      </c>
      <c r="F3288" s="2">
        <v>408</v>
      </c>
      <c r="G3288" s="1">
        <v>36768</v>
      </c>
      <c r="H3288">
        <v>87924</v>
      </c>
      <c r="I3288">
        <v>91041.16</v>
      </c>
    </row>
    <row r="3289" spans="1:9" hidden="1">
      <c r="A3289" t="s">
        <v>5006</v>
      </c>
      <c r="B3289" t="s">
        <v>857</v>
      </c>
      <c r="C3289" t="s">
        <v>858</v>
      </c>
      <c r="D3289" t="s">
        <v>859</v>
      </c>
      <c r="E3289" t="s">
        <v>16014</v>
      </c>
      <c r="F3289" s="2">
        <v>2</v>
      </c>
      <c r="G3289" s="1">
        <v>42198</v>
      </c>
      <c r="H3289">
        <v>112100</v>
      </c>
      <c r="I3289">
        <v>115307.24</v>
      </c>
    </row>
    <row r="3290" spans="1:9" hidden="1">
      <c r="A3290" t="s">
        <v>5007</v>
      </c>
      <c r="B3290" t="s">
        <v>3698</v>
      </c>
      <c r="C3290" t="s">
        <v>1055</v>
      </c>
      <c r="D3290" t="s">
        <v>1056</v>
      </c>
      <c r="E3290" t="s">
        <v>16004</v>
      </c>
      <c r="F3290" s="2">
        <v>531</v>
      </c>
      <c r="G3290" s="1">
        <v>42943</v>
      </c>
      <c r="H3290">
        <v>36561</v>
      </c>
      <c r="I3290">
        <v>36654.11</v>
      </c>
    </row>
    <row r="3291" spans="1:9" hidden="1">
      <c r="A3291" t="s">
        <v>5008</v>
      </c>
      <c r="B3291" t="s">
        <v>65</v>
      </c>
      <c r="C3291" t="s">
        <v>2249</v>
      </c>
      <c r="D3291" t="s">
        <v>2250</v>
      </c>
      <c r="E3291" t="s">
        <v>16005</v>
      </c>
      <c r="F3291" s="2">
        <v>11</v>
      </c>
      <c r="G3291" s="1">
        <v>39620</v>
      </c>
      <c r="H3291">
        <v>32131</v>
      </c>
      <c r="I3291">
        <v>12356.17</v>
      </c>
    </row>
    <row r="3292" spans="1:9" hidden="1">
      <c r="A3292" t="s">
        <v>5009</v>
      </c>
      <c r="B3292" t="s">
        <v>24</v>
      </c>
      <c r="C3292" t="s">
        <v>283</v>
      </c>
      <c r="D3292" t="s">
        <v>284</v>
      </c>
      <c r="E3292" t="s">
        <v>15998</v>
      </c>
      <c r="F3292" s="2">
        <v>4</v>
      </c>
      <c r="G3292" s="1">
        <v>36038</v>
      </c>
      <c r="H3292">
        <v>94228</v>
      </c>
      <c r="I3292">
        <v>93425.91</v>
      </c>
    </row>
    <row r="3293" spans="1:9">
      <c r="A3293" t="s">
        <v>5010</v>
      </c>
      <c r="B3293" t="s">
        <v>20</v>
      </c>
      <c r="C3293" t="s">
        <v>1026</v>
      </c>
      <c r="D3293" t="s">
        <v>1027</v>
      </c>
      <c r="E3293" t="s">
        <v>15997</v>
      </c>
      <c r="F3293" s="2">
        <v>196</v>
      </c>
      <c r="G3293" s="1">
        <v>41834</v>
      </c>
      <c r="H3293">
        <v>72254</v>
      </c>
      <c r="I3293">
        <v>119665.15</v>
      </c>
    </row>
    <row r="3294" spans="1:9" hidden="1">
      <c r="A3294" t="s">
        <v>5011</v>
      </c>
      <c r="B3294" t="s">
        <v>1506</v>
      </c>
      <c r="C3294" t="s">
        <v>702</v>
      </c>
      <c r="D3294" t="s">
        <v>703</v>
      </c>
      <c r="E3294" t="s">
        <v>16010</v>
      </c>
      <c r="F3294" s="2">
        <v>104</v>
      </c>
      <c r="G3294" s="1">
        <v>43451</v>
      </c>
      <c r="H3294">
        <v>47828</v>
      </c>
      <c r="I3294">
        <v>24276.6</v>
      </c>
    </row>
    <row r="3295" spans="1:9" hidden="1">
      <c r="A3295" t="s">
        <v>5012</v>
      </c>
      <c r="B3295" t="s">
        <v>397</v>
      </c>
      <c r="C3295" t="s">
        <v>398</v>
      </c>
      <c r="D3295" t="s">
        <v>399</v>
      </c>
      <c r="E3295" t="s">
        <v>16007</v>
      </c>
      <c r="F3295" s="2">
        <v>302</v>
      </c>
      <c r="G3295" s="1">
        <v>31009</v>
      </c>
      <c r="H3295">
        <v>66537</v>
      </c>
      <c r="I3295">
        <v>83134.759999999995</v>
      </c>
    </row>
    <row r="3296" spans="1:9" hidden="1">
      <c r="A3296" t="s">
        <v>5013</v>
      </c>
      <c r="B3296" t="s">
        <v>420</v>
      </c>
      <c r="C3296" t="s">
        <v>759</v>
      </c>
      <c r="D3296" t="s">
        <v>760</v>
      </c>
      <c r="E3296" t="s">
        <v>16004</v>
      </c>
      <c r="F3296" s="2">
        <v>508</v>
      </c>
      <c r="G3296" s="1">
        <v>31579</v>
      </c>
      <c r="H3296">
        <v>69472</v>
      </c>
      <c r="I3296">
        <v>40343.35</v>
      </c>
    </row>
    <row r="3297" spans="1:9">
      <c r="A3297" t="s">
        <v>5014</v>
      </c>
      <c r="B3297" t="s">
        <v>1061</v>
      </c>
      <c r="C3297" t="s">
        <v>717</v>
      </c>
      <c r="D3297" t="s">
        <v>718</v>
      </c>
      <c r="E3297" t="s">
        <v>15997</v>
      </c>
      <c r="F3297" s="2">
        <v>386</v>
      </c>
      <c r="G3297" s="1">
        <v>38863</v>
      </c>
      <c r="H3297">
        <v>76642</v>
      </c>
      <c r="I3297">
        <v>77345.960000000006</v>
      </c>
    </row>
    <row r="3298" spans="1:9" hidden="1">
      <c r="A3298" t="s">
        <v>5015</v>
      </c>
      <c r="B3298" t="s">
        <v>390</v>
      </c>
      <c r="C3298" t="s">
        <v>868</v>
      </c>
      <c r="D3298" t="s">
        <v>869</v>
      </c>
      <c r="E3298" t="s">
        <v>16010</v>
      </c>
      <c r="F3298" s="2">
        <v>390</v>
      </c>
      <c r="G3298" s="1">
        <v>30942</v>
      </c>
      <c r="H3298">
        <v>51799</v>
      </c>
      <c r="I3298">
        <v>81759.149999999994</v>
      </c>
    </row>
    <row r="3299" spans="1:9" hidden="1">
      <c r="A3299" t="s">
        <v>5016</v>
      </c>
      <c r="B3299" t="s">
        <v>1091</v>
      </c>
      <c r="C3299" t="s">
        <v>1441</v>
      </c>
      <c r="D3299" t="s">
        <v>1442</v>
      </c>
      <c r="E3299" t="s">
        <v>16040</v>
      </c>
      <c r="F3299" s="2">
        <v>2</v>
      </c>
      <c r="G3299" s="1">
        <v>39321</v>
      </c>
      <c r="H3299">
        <v>46395</v>
      </c>
      <c r="I3299">
        <v>46083.22</v>
      </c>
    </row>
    <row r="3300" spans="1:9" hidden="1">
      <c r="A3300" t="s">
        <v>5017</v>
      </c>
      <c r="B3300" t="s">
        <v>340</v>
      </c>
      <c r="C3300" t="s">
        <v>2696</v>
      </c>
      <c r="D3300" t="s">
        <v>2697</v>
      </c>
      <c r="E3300" t="s">
        <v>16015</v>
      </c>
      <c r="F3300" s="2">
        <v>102</v>
      </c>
      <c r="G3300" s="1">
        <v>34883</v>
      </c>
      <c r="H3300">
        <v>60425</v>
      </c>
      <c r="I3300">
        <v>61243.02</v>
      </c>
    </row>
    <row r="3301" spans="1:9" hidden="1">
      <c r="A3301" t="s">
        <v>5018</v>
      </c>
      <c r="B3301" t="s">
        <v>1240</v>
      </c>
      <c r="C3301" t="s">
        <v>1241</v>
      </c>
      <c r="D3301" t="s">
        <v>1242</v>
      </c>
      <c r="E3301" t="s">
        <v>16012</v>
      </c>
      <c r="F3301" s="2">
        <v>8</v>
      </c>
      <c r="G3301" s="1">
        <v>39979</v>
      </c>
      <c r="H3301">
        <v>41599</v>
      </c>
      <c r="I3301">
        <v>36628.76</v>
      </c>
    </row>
    <row r="3302" spans="1:9" hidden="1">
      <c r="A3302" t="s">
        <v>5019</v>
      </c>
      <c r="B3302" t="s">
        <v>5020</v>
      </c>
      <c r="C3302" t="s">
        <v>4924</v>
      </c>
      <c r="D3302" t="s">
        <v>4925</v>
      </c>
      <c r="E3302" t="s">
        <v>16018</v>
      </c>
      <c r="F3302" s="2">
        <v>14</v>
      </c>
      <c r="G3302" s="1">
        <v>40360</v>
      </c>
      <c r="H3302">
        <v>63075</v>
      </c>
      <c r="I3302">
        <v>61633.22</v>
      </c>
    </row>
    <row r="3303" spans="1:9">
      <c r="A3303" t="s">
        <v>5021</v>
      </c>
      <c r="B3303" t="s">
        <v>20</v>
      </c>
      <c r="C3303" t="s">
        <v>1846</v>
      </c>
      <c r="D3303" t="s">
        <v>1847</v>
      </c>
      <c r="E3303" t="s">
        <v>15997</v>
      </c>
      <c r="F3303" s="2">
        <v>322</v>
      </c>
      <c r="G3303" s="1">
        <v>36984</v>
      </c>
      <c r="H3303">
        <v>87151</v>
      </c>
      <c r="I3303">
        <v>129916.7</v>
      </c>
    </row>
    <row r="3304" spans="1:9">
      <c r="A3304" t="s">
        <v>5022</v>
      </c>
      <c r="B3304" t="s">
        <v>165</v>
      </c>
      <c r="C3304" t="s">
        <v>2492</v>
      </c>
      <c r="D3304" t="s">
        <v>2493</v>
      </c>
      <c r="E3304" t="s">
        <v>15997</v>
      </c>
      <c r="F3304" s="2">
        <v>263</v>
      </c>
      <c r="G3304" s="1">
        <v>42671</v>
      </c>
      <c r="H3304">
        <v>55526</v>
      </c>
      <c r="I3304">
        <v>59341.91</v>
      </c>
    </row>
    <row r="3305" spans="1:9">
      <c r="A3305" t="s">
        <v>5023</v>
      </c>
      <c r="B3305" t="s">
        <v>20</v>
      </c>
      <c r="C3305" t="s">
        <v>3345</v>
      </c>
      <c r="D3305" t="s">
        <v>3346</v>
      </c>
      <c r="E3305" t="s">
        <v>15997</v>
      </c>
      <c r="F3305" s="2">
        <v>161</v>
      </c>
      <c r="G3305" s="1">
        <v>39412</v>
      </c>
      <c r="H3305">
        <v>85609</v>
      </c>
      <c r="I3305">
        <v>81192.850000000006</v>
      </c>
    </row>
    <row r="3306" spans="1:9">
      <c r="A3306" t="s">
        <v>5024</v>
      </c>
      <c r="B3306" t="s">
        <v>20</v>
      </c>
      <c r="C3306" t="s">
        <v>1987</v>
      </c>
      <c r="D3306" t="s">
        <v>1988</v>
      </c>
      <c r="E3306" t="s">
        <v>15997</v>
      </c>
      <c r="F3306" s="2">
        <v>347</v>
      </c>
      <c r="G3306" s="1">
        <v>36815</v>
      </c>
      <c r="H3306">
        <v>87151</v>
      </c>
      <c r="I3306">
        <v>85806.95</v>
      </c>
    </row>
    <row r="3307" spans="1:9">
      <c r="A3307" t="s">
        <v>5025</v>
      </c>
      <c r="B3307" t="s">
        <v>20</v>
      </c>
      <c r="C3307" t="s">
        <v>1218</v>
      </c>
      <c r="D3307" t="s">
        <v>1219</v>
      </c>
      <c r="E3307" t="s">
        <v>15997</v>
      </c>
      <c r="F3307" s="2">
        <v>223</v>
      </c>
      <c r="G3307" s="1">
        <v>39622</v>
      </c>
      <c r="H3307">
        <v>78791</v>
      </c>
      <c r="I3307">
        <v>74939.13</v>
      </c>
    </row>
    <row r="3308" spans="1:9" hidden="1">
      <c r="A3308" t="s">
        <v>5026</v>
      </c>
      <c r="B3308" t="s">
        <v>678</v>
      </c>
      <c r="C3308" t="s">
        <v>1048</v>
      </c>
      <c r="D3308" t="s">
        <v>1049</v>
      </c>
      <c r="E3308" t="s">
        <v>16002</v>
      </c>
      <c r="F3308" s="2">
        <v>2</v>
      </c>
      <c r="G3308" s="1">
        <v>41683</v>
      </c>
      <c r="H3308">
        <v>49719</v>
      </c>
      <c r="I3308">
        <v>51381.42</v>
      </c>
    </row>
    <row r="3309" spans="1:9" hidden="1">
      <c r="A3309" t="s">
        <v>5027</v>
      </c>
      <c r="B3309" t="s">
        <v>671</v>
      </c>
      <c r="C3309" t="s">
        <v>672</v>
      </c>
      <c r="D3309" t="s">
        <v>673</v>
      </c>
      <c r="E3309" t="s">
        <v>16002</v>
      </c>
      <c r="F3309" s="2">
        <v>1</v>
      </c>
      <c r="G3309" s="1">
        <v>37469</v>
      </c>
      <c r="H3309">
        <v>61533</v>
      </c>
      <c r="I3309">
        <v>65362.22</v>
      </c>
    </row>
    <row r="3310" spans="1:9" hidden="1">
      <c r="A3310" t="s">
        <v>5028</v>
      </c>
      <c r="B3310" t="s">
        <v>542</v>
      </c>
      <c r="C3310" t="s">
        <v>1410</v>
      </c>
      <c r="D3310" t="s">
        <v>1411</v>
      </c>
      <c r="E3310" t="s">
        <v>15994</v>
      </c>
      <c r="F3310" s="2">
        <v>553</v>
      </c>
      <c r="G3310" s="1">
        <v>40672</v>
      </c>
      <c r="H3310">
        <v>34632</v>
      </c>
      <c r="I3310">
        <v>55944.73</v>
      </c>
    </row>
    <row r="3311" spans="1:9" hidden="1">
      <c r="A3311" t="s">
        <v>5029</v>
      </c>
      <c r="B3311" t="s">
        <v>44</v>
      </c>
      <c r="C3311" t="s">
        <v>45</v>
      </c>
      <c r="D3311" t="s">
        <v>46</v>
      </c>
      <c r="E3311" t="s">
        <v>16002</v>
      </c>
      <c r="F3311" s="2">
        <v>410</v>
      </c>
      <c r="G3311" s="1">
        <v>35873</v>
      </c>
      <c r="H3311">
        <v>50079</v>
      </c>
      <c r="I3311">
        <v>57119.93</v>
      </c>
    </row>
    <row r="3312" spans="1:9" hidden="1">
      <c r="A3312" t="s">
        <v>5030</v>
      </c>
      <c r="B3312" t="s">
        <v>244</v>
      </c>
      <c r="C3312" t="s">
        <v>245</v>
      </c>
      <c r="D3312" t="s">
        <v>246</v>
      </c>
      <c r="E3312" t="s">
        <v>16017</v>
      </c>
      <c r="F3312" s="2">
        <v>786</v>
      </c>
      <c r="G3312" s="1">
        <v>38155</v>
      </c>
      <c r="H3312">
        <v>11632</v>
      </c>
      <c r="I3312">
        <v>10854.17</v>
      </c>
    </row>
    <row r="3313" spans="1:9" hidden="1">
      <c r="A3313" t="s">
        <v>5031</v>
      </c>
      <c r="B3313" t="s">
        <v>916</v>
      </c>
      <c r="C3313" t="s">
        <v>917</v>
      </c>
      <c r="D3313" t="s">
        <v>918</v>
      </c>
      <c r="E3313" t="s">
        <v>16029</v>
      </c>
      <c r="F3313" s="2">
        <v>13</v>
      </c>
      <c r="G3313" s="1">
        <v>36874</v>
      </c>
      <c r="H3313">
        <v>34313</v>
      </c>
      <c r="I3313">
        <v>36019.74</v>
      </c>
    </row>
    <row r="3314" spans="1:9" hidden="1">
      <c r="A3314" t="s">
        <v>5032</v>
      </c>
      <c r="B3314" t="s">
        <v>210</v>
      </c>
      <c r="C3314" t="s">
        <v>1630</v>
      </c>
      <c r="D3314" t="s">
        <v>1631</v>
      </c>
      <c r="E3314" t="s">
        <v>16008</v>
      </c>
      <c r="F3314" s="2">
        <v>14</v>
      </c>
      <c r="G3314" s="1">
        <v>36255</v>
      </c>
      <c r="H3314">
        <v>36722</v>
      </c>
      <c r="I3314">
        <v>36129.25</v>
      </c>
    </row>
    <row r="3315" spans="1:9" hidden="1">
      <c r="A3315" t="s">
        <v>5033</v>
      </c>
      <c r="B3315" t="s">
        <v>282</v>
      </c>
      <c r="C3315" t="s">
        <v>283</v>
      </c>
      <c r="D3315" t="s">
        <v>284</v>
      </c>
      <c r="E3315" t="s">
        <v>15998</v>
      </c>
      <c r="F3315" s="2">
        <v>4</v>
      </c>
      <c r="G3315" s="1">
        <v>35688</v>
      </c>
      <c r="H3315">
        <v>42374</v>
      </c>
      <c r="I3315">
        <v>42342.04</v>
      </c>
    </row>
    <row r="3316" spans="1:9">
      <c r="A3316" t="s">
        <v>5034</v>
      </c>
      <c r="B3316" t="s">
        <v>565</v>
      </c>
      <c r="C3316" t="s">
        <v>82</v>
      </c>
      <c r="D3316" t="s">
        <v>83</v>
      </c>
      <c r="E3316" t="s">
        <v>15997</v>
      </c>
      <c r="F3316" s="2">
        <v>416</v>
      </c>
      <c r="G3316" s="1">
        <v>43055</v>
      </c>
      <c r="H3316">
        <v>31388</v>
      </c>
      <c r="I3316">
        <v>31809.96</v>
      </c>
    </row>
    <row r="3317" spans="1:9" hidden="1">
      <c r="A3317" t="s">
        <v>5035</v>
      </c>
      <c r="B3317" t="s">
        <v>1927</v>
      </c>
      <c r="C3317" t="s">
        <v>3046</v>
      </c>
      <c r="D3317" t="s">
        <v>3047</v>
      </c>
      <c r="E3317" t="s">
        <v>1941</v>
      </c>
      <c r="F3317" s="2">
        <v>9</v>
      </c>
      <c r="G3317" s="1">
        <v>43423</v>
      </c>
      <c r="H3317">
        <v>32272</v>
      </c>
      <c r="I3317">
        <v>18721.89</v>
      </c>
    </row>
    <row r="3318" spans="1:9" hidden="1">
      <c r="A3318" t="s">
        <v>5036</v>
      </c>
      <c r="B3318" t="s">
        <v>1357</v>
      </c>
      <c r="C3318" t="s">
        <v>327</v>
      </c>
      <c r="D3318" t="s">
        <v>328</v>
      </c>
      <c r="E3318" t="s">
        <v>16004</v>
      </c>
      <c r="F3318" s="2">
        <v>75</v>
      </c>
      <c r="G3318" s="1">
        <v>43195</v>
      </c>
      <c r="H3318">
        <v>31169</v>
      </c>
      <c r="I3318">
        <v>32895.5</v>
      </c>
    </row>
    <row r="3319" spans="1:9" hidden="1">
      <c r="A3319" t="s">
        <v>5037</v>
      </c>
      <c r="B3319" t="s">
        <v>334</v>
      </c>
      <c r="C3319" t="s">
        <v>104</v>
      </c>
      <c r="D3319" t="s">
        <v>105</v>
      </c>
      <c r="E3319" t="s">
        <v>16007</v>
      </c>
      <c r="F3319" s="2">
        <v>301</v>
      </c>
      <c r="G3319" s="1">
        <v>43454</v>
      </c>
      <c r="H3319">
        <v>29638</v>
      </c>
      <c r="I3319">
        <v>15237.73</v>
      </c>
    </row>
    <row r="3320" spans="1:9" hidden="1">
      <c r="A3320" t="s">
        <v>5038</v>
      </c>
      <c r="B3320" t="s">
        <v>894</v>
      </c>
      <c r="C3320" t="s">
        <v>94</v>
      </c>
      <c r="D3320" t="s">
        <v>95</v>
      </c>
      <c r="E3320" t="s">
        <v>15995</v>
      </c>
      <c r="F3320" s="2">
        <v>92</v>
      </c>
      <c r="G3320" s="1">
        <v>43311</v>
      </c>
      <c r="H3320">
        <v>60655</v>
      </c>
      <c r="I3320">
        <v>53656.14</v>
      </c>
    </row>
    <row r="3321" spans="1:9" hidden="1">
      <c r="A3321" t="s">
        <v>5039</v>
      </c>
      <c r="B3321" t="s">
        <v>833</v>
      </c>
      <c r="C3321" t="s">
        <v>265</v>
      </c>
      <c r="D3321" t="s">
        <v>266</v>
      </c>
      <c r="E3321" t="s">
        <v>16000</v>
      </c>
      <c r="F3321" s="2">
        <v>2</v>
      </c>
      <c r="G3321" s="1">
        <v>42996</v>
      </c>
      <c r="H3321">
        <v>30316</v>
      </c>
      <c r="I3321">
        <v>30429.88</v>
      </c>
    </row>
    <row r="3322" spans="1:9" hidden="1">
      <c r="A3322" t="s">
        <v>5040</v>
      </c>
      <c r="B3322" t="s">
        <v>1131</v>
      </c>
      <c r="C3322" t="s">
        <v>1132</v>
      </c>
      <c r="D3322" t="s">
        <v>1133</v>
      </c>
      <c r="E3322" t="s">
        <v>15994</v>
      </c>
      <c r="F3322" s="2">
        <v>638</v>
      </c>
      <c r="G3322" s="1">
        <v>41106</v>
      </c>
      <c r="H3322">
        <v>35298</v>
      </c>
      <c r="I3322">
        <v>39660.93</v>
      </c>
    </row>
    <row r="3323" spans="1:9" hidden="1">
      <c r="A3323" t="s">
        <v>5041</v>
      </c>
      <c r="B3323" t="s">
        <v>1765</v>
      </c>
      <c r="C3323" t="s">
        <v>2718</v>
      </c>
      <c r="D3323" t="s">
        <v>2719</v>
      </c>
      <c r="E3323" t="s">
        <v>16001</v>
      </c>
      <c r="F3323" s="2">
        <v>104</v>
      </c>
      <c r="G3323" s="1">
        <v>33042</v>
      </c>
      <c r="H3323">
        <v>96943</v>
      </c>
      <c r="I3323">
        <v>107686.62</v>
      </c>
    </row>
    <row r="3324" spans="1:9" hidden="1">
      <c r="A3324" t="s">
        <v>5042</v>
      </c>
      <c r="B3324" t="s">
        <v>1482</v>
      </c>
      <c r="C3324" t="s">
        <v>283</v>
      </c>
      <c r="D3324" t="s">
        <v>284</v>
      </c>
      <c r="E3324" t="s">
        <v>15998</v>
      </c>
      <c r="F3324" s="2">
        <v>4</v>
      </c>
      <c r="G3324" s="1">
        <v>41512</v>
      </c>
      <c r="H3324">
        <v>84687</v>
      </c>
      <c r="I3324">
        <v>76040.58</v>
      </c>
    </row>
    <row r="3325" spans="1:9" hidden="1">
      <c r="A3325" t="s">
        <v>5043</v>
      </c>
      <c r="B3325" t="s">
        <v>1814</v>
      </c>
      <c r="C3325" t="s">
        <v>3291</v>
      </c>
      <c r="D3325" t="s">
        <v>3292</v>
      </c>
      <c r="E3325" t="s">
        <v>16001</v>
      </c>
      <c r="F3325" s="2">
        <v>205</v>
      </c>
      <c r="G3325" s="1">
        <v>40730</v>
      </c>
      <c r="H3325">
        <v>69175</v>
      </c>
      <c r="I3325">
        <v>81482.149999999994</v>
      </c>
    </row>
    <row r="3326" spans="1:9" hidden="1">
      <c r="A3326" t="s">
        <v>5044</v>
      </c>
      <c r="B3326" t="s">
        <v>152</v>
      </c>
      <c r="C3326" t="s">
        <v>250</v>
      </c>
      <c r="D3326" t="s">
        <v>251</v>
      </c>
      <c r="E3326" t="s">
        <v>16018</v>
      </c>
      <c r="F3326" s="2">
        <v>1</v>
      </c>
      <c r="G3326" s="1">
        <v>42667</v>
      </c>
      <c r="H3326">
        <v>68328</v>
      </c>
      <c r="I3326">
        <v>59481.54</v>
      </c>
    </row>
    <row r="3327" spans="1:9">
      <c r="A3327" t="s">
        <v>5045</v>
      </c>
      <c r="B3327" t="s">
        <v>20</v>
      </c>
      <c r="C3327" t="s">
        <v>3006</v>
      </c>
      <c r="D3327" t="s">
        <v>3007</v>
      </c>
      <c r="E3327" t="s">
        <v>15997</v>
      </c>
      <c r="F3327" s="2">
        <v>96</v>
      </c>
      <c r="G3327" s="1">
        <v>43250</v>
      </c>
      <c r="H3327">
        <v>53640</v>
      </c>
      <c r="I3327">
        <v>54281.120000000003</v>
      </c>
    </row>
    <row r="3328" spans="1:9">
      <c r="A3328" t="s">
        <v>5046</v>
      </c>
      <c r="B3328" t="s">
        <v>5047</v>
      </c>
      <c r="C3328" t="s">
        <v>2372</v>
      </c>
      <c r="D3328" t="s">
        <v>2373</v>
      </c>
      <c r="E3328" t="s">
        <v>15997</v>
      </c>
      <c r="F3328" s="2">
        <v>394</v>
      </c>
      <c r="G3328" s="1">
        <v>37781</v>
      </c>
      <c r="H3328">
        <v>124396</v>
      </c>
      <c r="I3328">
        <v>126834</v>
      </c>
    </row>
    <row r="3329" spans="1:9">
      <c r="A3329" t="s">
        <v>5048</v>
      </c>
      <c r="B3329" t="s">
        <v>165</v>
      </c>
      <c r="C3329" t="s">
        <v>1846</v>
      </c>
      <c r="D3329" t="s">
        <v>1847</v>
      </c>
      <c r="E3329" t="s">
        <v>15997</v>
      </c>
      <c r="F3329" s="2">
        <v>322</v>
      </c>
      <c r="G3329" s="1">
        <v>37819</v>
      </c>
      <c r="H3329">
        <v>87673</v>
      </c>
      <c r="I3329">
        <v>159232.31</v>
      </c>
    </row>
    <row r="3330" spans="1:9" hidden="1">
      <c r="A3330" t="s">
        <v>5049</v>
      </c>
      <c r="B3330" t="s">
        <v>1035</v>
      </c>
      <c r="C3330" t="s">
        <v>490</v>
      </c>
      <c r="D3330" t="s">
        <v>491</v>
      </c>
      <c r="E3330" t="s">
        <v>16001</v>
      </c>
      <c r="F3330" s="2">
        <v>139</v>
      </c>
      <c r="G3330" s="1">
        <v>28625</v>
      </c>
      <c r="H3330">
        <v>94635</v>
      </c>
      <c r="I3330">
        <v>101393.08</v>
      </c>
    </row>
    <row r="3331" spans="1:9" hidden="1">
      <c r="A3331" t="s">
        <v>5050</v>
      </c>
      <c r="B3331" t="s">
        <v>228</v>
      </c>
      <c r="C3331" t="s">
        <v>229</v>
      </c>
      <c r="D3331" t="s">
        <v>230</v>
      </c>
      <c r="E3331" t="s">
        <v>15994</v>
      </c>
      <c r="F3331" s="2">
        <v>209</v>
      </c>
      <c r="G3331" s="1">
        <v>31397</v>
      </c>
      <c r="H3331">
        <v>47725</v>
      </c>
      <c r="I3331">
        <v>48489.86</v>
      </c>
    </row>
    <row r="3332" spans="1:9" hidden="1">
      <c r="A3332" t="s">
        <v>5051</v>
      </c>
      <c r="B3332" t="s">
        <v>179</v>
      </c>
      <c r="C3332" t="s">
        <v>1226</v>
      </c>
      <c r="D3332" t="s">
        <v>1227</v>
      </c>
      <c r="E3332" t="s">
        <v>16001</v>
      </c>
      <c r="F3332" s="2">
        <v>121</v>
      </c>
      <c r="G3332" s="1">
        <v>39378</v>
      </c>
      <c r="H3332">
        <v>73964</v>
      </c>
      <c r="I3332">
        <v>85857.67</v>
      </c>
    </row>
    <row r="3333" spans="1:9" hidden="1">
      <c r="A3333" t="s">
        <v>5052</v>
      </c>
      <c r="B3333" t="s">
        <v>862</v>
      </c>
      <c r="C3333" t="s">
        <v>104</v>
      </c>
      <c r="D3333" t="s">
        <v>105</v>
      </c>
      <c r="E3333" t="s">
        <v>16007</v>
      </c>
      <c r="F3333" s="2">
        <v>301</v>
      </c>
      <c r="G3333" s="1">
        <v>41928</v>
      </c>
      <c r="H3333">
        <v>44764</v>
      </c>
      <c r="I3333">
        <v>50771.14</v>
      </c>
    </row>
    <row r="3334" spans="1:9" hidden="1">
      <c r="A3334" t="s">
        <v>5053</v>
      </c>
      <c r="B3334" t="s">
        <v>302</v>
      </c>
      <c r="C3334" t="s">
        <v>889</v>
      </c>
      <c r="D3334" t="s">
        <v>890</v>
      </c>
      <c r="E3334" t="s">
        <v>16006</v>
      </c>
      <c r="F3334" s="2">
        <v>9</v>
      </c>
      <c r="G3334" s="1">
        <v>39830</v>
      </c>
      <c r="H3334">
        <v>52456</v>
      </c>
      <c r="I3334">
        <v>51206.13</v>
      </c>
    </row>
    <row r="3335" spans="1:9" hidden="1">
      <c r="A3335" t="s">
        <v>5054</v>
      </c>
      <c r="B3335" t="s">
        <v>334</v>
      </c>
      <c r="C3335" t="s">
        <v>737</v>
      </c>
      <c r="D3335" t="s">
        <v>738</v>
      </c>
      <c r="E3335" t="s">
        <v>15994</v>
      </c>
      <c r="F3335" s="2">
        <v>601</v>
      </c>
      <c r="G3335" s="1">
        <v>43547</v>
      </c>
      <c r="H3335">
        <v>29638</v>
      </c>
      <c r="I3335">
        <v>6967.73</v>
      </c>
    </row>
    <row r="3336" spans="1:9" hidden="1">
      <c r="A3336" t="s">
        <v>5055</v>
      </c>
      <c r="B3336" t="s">
        <v>214</v>
      </c>
      <c r="C3336" t="s">
        <v>215</v>
      </c>
      <c r="D3336" t="s">
        <v>216</v>
      </c>
      <c r="E3336" t="s">
        <v>15994</v>
      </c>
      <c r="F3336" s="2">
        <v>804</v>
      </c>
      <c r="G3336" s="1">
        <v>39727</v>
      </c>
      <c r="H3336">
        <v>40042</v>
      </c>
      <c r="I3336">
        <v>49143.78</v>
      </c>
    </row>
    <row r="3337" spans="1:9" hidden="1">
      <c r="A3337" t="s">
        <v>5056</v>
      </c>
      <c r="B3337" t="s">
        <v>244</v>
      </c>
      <c r="C3337" t="s">
        <v>245</v>
      </c>
      <c r="D3337" t="s">
        <v>246</v>
      </c>
      <c r="E3337" t="s">
        <v>16017</v>
      </c>
      <c r="F3337" s="2">
        <v>786</v>
      </c>
      <c r="G3337" s="1">
        <v>43419</v>
      </c>
      <c r="H3337">
        <v>10054</v>
      </c>
      <c r="I3337">
        <v>6981.9</v>
      </c>
    </row>
    <row r="3338" spans="1:9" hidden="1">
      <c r="A3338" t="s">
        <v>5057</v>
      </c>
      <c r="B3338" t="s">
        <v>730</v>
      </c>
      <c r="C3338" t="s">
        <v>731</v>
      </c>
      <c r="D3338" t="s">
        <v>732</v>
      </c>
      <c r="E3338" t="s">
        <v>16004</v>
      </c>
      <c r="F3338" s="2">
        <v>72</v>
      </c>
      <c r="G3338" s="1">
        <v>43196</v>
      </c>
      <c r="H3338">
        <v>5512</v>
      </c>
      <c r="I3338">
        <v>2957.4</v>
      </c>
    </row>
    <row r="3339" spans="1:9" hidden="1">
      <c r="A3339" t="s">
        <v>5058</v>
      </c>
      <c r="B3339" t="s">
        <v>542</v>
      </c>
      <c r="C3339" t="s">
        <v>868</v>
      </c>
      <c r="D3339" t="s">
        <v>869</v>
      </c>
      <c r="E3339" t="s">
        <v>16010</v>
      </c>
      <c r="F3339" s="2">
        <v>390</v>
      </c>
      <c r="G3339" s="1">
        <v>43318</v>
      </c>
      <c r="H3339">
        <v>33132</v>
      </c>
      <c r="I3339">
        <v>29510.66</v>
      </c>
    </row>
    <row r="3340" spans="1:9" hidden="1">
      <c r="A3340" t="s">
        <v>5059</v>
      </c>
      <c r="B3340" t="s">
        <v>542</v>
      </c>
      <c r="C3340" t="s">
        <v>265</v>
      </c>
      <c r="D3340" t="s">
        <v>266</v>
      </c>
      <c r="E3340" t="s">
        <v>16000</v>
      </c>
      <c r="F3340" s="2">
        <v>2</v>
      </c>
      <c r="G3340" s="1">
        <v>38892</v>
      </c>
      <c r="H3340">
        <v>33132</v>
      </c>
      <c r="I3340">
        <v>45166.81</v>
      </c>
    </row>
    <row r="3341" spans="1:9">
      <c r="A3341" t="s">
        <v>5060</v>
      </c>
      <c r="B3341" t="s">
        <v>20</v>
      </c>
      <c r="C3341" t="s">
        <v>675</v>
      </c>
      <c r="D3341" t="s">
        <v>676</v>
      </c>
      <c r="E3341" t="s">
        <v>15997</v>
      </c>
      <c r="F3341" s="2">
        <v>323</v>
      </c>
      <c r="G3341" s="1">
        <v>38748</v>
      </c>
      <c r="H3341">
        <v>79544</v>
      </c>
      <c r="I3341">
        <v>110519.42</v>
      </c>
    </row>
    <row r="3342" spans="1:9" hidden="1">
      <c r="A3342" t="s">
        <v>5061</v>
      </c>
      <c r="B3342" t="s">
        <v>65</v>
      </c>
      <c r="C3342" t="s">
        <v>1222</v>
      </c>
      <c r="D3342" t="s">
        <v>1223</v>
      </c>
      <c r="E3342" t="s">
        <v>16005</v>
      </c>
      <c r="F3342" s="2">
        <v>1</v>
      </c>
      <c r="G3342" s="1">
        <v>39256</v>
      </c>
      <c r="H3342">
        <v>32131</v>
      </c>
      <c r="I3342">
        <v>11871.45</v>
      </c>
    </row>
    <row r="3343" spans="1:9" hidden="1">
      <c r="A3343" t="s">
        <v>5062</v>
      </c>
      <c r="B3343" t="s">
        <v>1325</v>
      </c>
      <c r="C3343" t="s">
        <v>616</v>
      </c>
      <c r="D3343" t="s">
        <v>617</v>
      </c>
      <c r="E3343" t="s">
        <v>16031</v>
      </c>
      <c r="F3343" s="2">
        <v>2</v>
      </c>
      <c r="G3343" s="1">
        <v>43185</v>
      </c>
      <c r="H3343">
        <v>33048</v>
      </c>
      <c r="I3343">
        <v>36043.31</v>
      </c>
    </row>
    <row r="3344" spans="1:9" hidden="1">
      <c r="A3344" t="s">
        <v>5063</v>
      </c>
      <c r="B3344" t="s">
        <v>278</v>
      </c>
      <c r="C3344" t="s">
        <v>394</v>
      </c>
      <c r="D3344" t="s">
        <v>395</v>
      </c>
      <c r="E3344" t="s">
        <v>16011</v>
      </c>
      <c r="F3344" s="2">
        <v>104</v>
      </c>
      <c r="G3344" s="1">
        <v>38943</v>
      </c>
      <c r="H3344">
        <v>34439</v>
      </c>
      <c r="I3344">
        <v>44398.9</v>
      </c>
    </row>
    <row r="3345" spans="1:9" hidden="1">
      <c r="A3345" t="s">
        <v>5064</v>
      </c>
      <c r="B3345" t="s">
        <v>1357</v>
      </c>
      <c r="C3345" t="s">
        <v>1177</v>
      </c>
      <c r="D3345" t="s">
        <v>1178</v>
      </c>
      <c r="E3345" t="s">
        <v>16019</v>
      </c>
      <c r="F3345" s="2">
        <v>104</v>
      </c>
      <c r="G3345" s="1">
        <v>35443</v>
      </c>
      <c r="H3345">
        <v>36057</v>
      </c>
      <c r="I3345">
        <v>38653.49</v>
      </c>
    </row>
    <row r="3346" spans="1:9" hidden="1">
      <c r="A3346" t="s">
        <v>5065</v>
      </c>
      <c r="B3346" t="s">
        <v>5066</v>
      </c>
      <c r="C3346" t="s">
        <v>854</v>
      </c>
      <c r="D3346" t="s">
        <v>855</v>
      </c>
      <c r="E3346" t="s">
        <v>15999</v>
      </c>
      <c r="F3346" s="2">
        <v>5</v>
      </c>
      <c r="G3346" s="1">
        <v>40565</v>
      </c>
      <c r="H3346">
        <v>88300</v>
      </c>
      <c r="I3346">
        <v>88392.01</v>
      </c>
    </row>
    <row r="3347" spans="1:9" hidden="1">
      <c r="A3347" t="s">
        <v>5067</v>
      </c>
      <c r="B3347" t="s">
        <v>409</v>
      </c>
      <c r="C3347" t="s">
        <v>2552</v>
      </c>
      <c r="D3347" t="s">
        <v>2553</v>
      </c>
      <c r="E3347" t="s">
        <v>16001</v>
      </c>
      <c r="F3347" s="2">
        <v>127</v>
      </c>
      <c r="G3347" s="1">
        <v>43096</v>
      </c>
      <c r="H3347">
        <v>49887</v>
      </c>
      <c r="I3347">
        <v>50471.79</v>
      </c>
    </row>
    <row r="3348" spans="1:9" hidden="1">
      <c r="A3348" t="s">
        <v>5068</v>
      </c>
      <c r="B3348" t="s">
        <v>542</v>
      </c>
      <c r="C3348" t="s">
        <v>5069</v>
      </c>
      <c r="D3348" t="s">
        <v>5070</v>
      </c>
      <c r="E3348" t="s">
        <v>16042</v>
      </c>
      <c r="F3348" s="2">
        <v>50</v>
      </c>
      <c r="G3348" s="1">
        <v>28821</v>
      </c>
      <c r="H3348">
        <v>40518</v>
      </c>
      <c r="I3348">
        <v>47007</v>
      </c>
    </row>
    <row r="3349" spans="1:9" hidden="1">
      <c r="A3349" t="s">
        <v>5071</v>
      </c>
      <c r="B3349" t="s">
        <v>409</v>
      </c>
      <c r="C3349" t="s">
        <v>1567</v>
      </c>
      <c r="D3349" t="s">
        <v>1568</v>
      </c>
      <c r="E3349" t="s">
        <v>16001</v>
      </c>
      <c r="F3349" s="2">
        <v>220</v>
      </c>
      <c r="G3349" s="1">
        <v>39428</v>
      </c>
      <c r="H3349">
        <v>69980</v>
      </c>
      <c r="I3349">
        <v>102525.97</v>
      </c>
    </row>
    <row r="3350" spans="1:9" hidden="1">
      <c r="A3350" t="s">
        <v>5072</v>
      </c>
      <c r="B3350" t="s">
        <v>4681</v>
      </c>
      <c r="C3350" t="s">
        <v>3928</v>
      </c>
      <c r="D3350" t="s">
        <v>3929</v>
      </c>
      <c r="E3350" t="s">
        <v>16008</v>
      </c>
      <c r="F3350" s="2">
        <v>76</v>
      </c>
      <c r="G3350" s="1">
        <v>38411</v>
      </c>
      <c r="H3350">
        <v>73900</v>
      </c>
      <c r="I3350">
        <v>74993.03</v>
      </c>
    </row>
    <row r="3351" spans="1:9">
      <c r="A3351" t="s">
        <v>5073</v>
      </c>
      <c r="B3351" t="s">
        <v>20</v>
      </c>
      <c r="C3351" t="s">
        <v>41</v>
      </c>
      <c r="D3351" t="s">
        <v>42</v>
      </c>
      <c r="E3351" t="s">
        <v>15997</v>
      </c>
      <c r="F3351" s="2">
        <v>160</v>
      </c>
      <c r="G3351" s="1">
        <v>34849</v>
      </c>
      <c r="H3351">
        <v>91780</v>
      </c>
      <c r="I3351">
        <v>92416.25</v>
      </c>
    </row>
    <row r="3352" spans="1:9" hidden="1">
      <c r="A3352" t="s">
        <v>5074</v>
      </c>
      <c r="B3352" t="s">
        <v>334</v>
      </c>
      <c r="C3352" t="s">
        <v>184</v>
      </c>
      <c r="D3352" t="s">
        <v>185</v>
      </c>
      <c r="E3352" t="s">
        <v>16000</v>
      </c>
      <c r="F3352" s="2">
        <v>201</v>
      </c>
      <c r="G3352" s="1">
        <v>39175</v>
      </c>
      <c r="H3352">
        <v>29638</v>
      </c>
      <c r="I3352">
        <v>30607.21</v>
      </c>
    </row>
    <row r="3353" spans="1:9" hidden="1">
      <c r="A3353" t="s">
        <v>5075</v>
      </c>
      <c r="B3353" t="s">
        <v>1508</v>
      </c>
      <c r="C3353" t="s">
        <v>299</v>
      </c>
      <c r="D3353" t="s">
        <v>300</v>
      </c>
      <c r="E3353" t="s">
        <v>16020</v>
      </c>
      <c r="F3353" s="2">
        <v>308</v>
      </c>
      <c r="G3353" s="1">
        <v>32307</v>
      </c>
      <c r="H3353">
        <v>43339</v>
      </c>
      <c r="I3353">
        <v>57061.7</v>
      </c>
    </row>
    <row r="3354" spans="1:9">
      <c r="A3354" t="s">
        <v>5076</v>
      </c>
      <c r="B3354" t="s">
        <v>81</v>
      </c>
      <c r="C3354" t="s">
        <v>1521</v>
      </c>
      <c r="D3354" t="s">
        <v>1522</v>
      </c>
      <c r="E3354" t="s">
        <v>15997</v>
      </c>
      <c r="F3354" s="2">
        <v>31</v>
      </c>
      <c r="G3354" s="1">
        <v>43398</v>
      </c>
      <c r="H3354">
        <v>53512</v>
      </c>
      <c r="I3354">
        <v>35351.160000000003</v>
      </c>
    </row>
    <row r="3355" spans="1:9" hidden="1">
      <c r="A3355" t="s">
        <v>5077</v>
      </c>
      <c r="B3355" t="s">
        <v>5078</v>
      </c>
      <c r="C3355" t="s">
        <v>2771</v>
      </c>
      <c r="D3355" t="s">
        <v>2772</v>
      </c>
      <c r="E3355" t="s">
        <v>16028</v>
      </c>
      <c r="F3355" s="2">
        <v>7</v>
      </c>
      <c r="G3355" s="1">
        <v>33105</v>
      </c>
      <c r="H3355">
        <v>43540</v>
      </c>
      <c r="I3355">
        <v>44561.09</v>
      </c>
    </row>
    <row r="3356" spans="1:9" hidden="1">
      <c r="A3356" t="s">
        <v>5079</v>
      </c>
      <c r="B3356" t="s">
        <v>2484</v>
      </c>
      <c r="C3356" t="s">
        <v>1367</v>
      </c>
      <c r="D3356" t="s">
        <v>1368</v>
      </c>
      <c r="E3356" t="s">
        <v>15994</v>
      </c>
      <c r="F3356" s="2">
        <v>206</v>
      </c>
      <c r="G3356" s="1">
        <v>30613</v>
      </c>
      <c r="H3356">
        <v>58568</v>
      </c>
      <c r="I3356">
        <v>67434.759999999995</v>
      </c>
    </row>
    <row r="3357" spans="1:9" hidden="1">
      <c r="A3357" t="s">
        <v>5080</v>
      </c>
      <c r="B3357" t="s">
        <v>271</v>
      </c>
      <c r="C3357" t="s">
        <v>180</v>
      </c>
      <c r="D3357" t="s">
        <v>181</v>
      </c>
      <c r="E3357" t="s">
        <v>16001</v>
      </c>
      <c r="F3357" s="2">
        <v>131</v>
      </c>
      <c r="G3357" s="1">
        <v>39034</v>
      </c>
      <c r="H3357">
        <v>71937</v>
      </c>
      <c r="I3357">
        <v>79670.350000000006</v>
      </c>
    </row>
    <row r="3358" spans="1:9" hidden="1">
      <c r="A3358" t="s">
        <v>5081</v>
      </c>
      <c r="B3358" t="s">
        <v>2546</v>
      </c>
      <c r="C3358" t="s">
        <v>1853</v>
      </c>
      <c r="D3358" t="s">
        <v>1854</v>
      </c>
      <c r="E3358" t="s">
        <v>16008</v>
      </c>
      <c r="F3358" s="2">
        <v>85</v>
      </c>
      <c r="G3358" s="1">
        <v>42121</v>
      </c>
      <c r="H3358">
        <v>64505</v>
      </c>
      <c r="I3358">
        <v>50819.7</v>
      </c>
    </row>
    <row r="3359" spans="1:9" hidden="1">
      <c r="A3359" t="s">
        <v>5082</v>
      </c>
      <c r="B3359" t="s">
        <v>1266</v>
      </c>
      <c r="C3359" t="s">
        <v>1294</v>
      </c>
      <c r="D3359" t="s">
        <v>1295</v>
      </c>
      <c r="E3359" t="s">
        <v>16004</v>
      </c>
      <c r="F3359" s="2">
        <v>12</v>
      </c>
      <c r="G3359" s="1">
        <v>39695</v>
      </c>
      <c r="H3359">
        <v>133824</v>
      </c>
      <c r="I3359">
        <v>135578.6</v>
      </c>
    </row>
    <row r="3360" spans="1:9" hidden="1">
      <c r="A3360" t="s">
        <v>5083</v>
      </c>
      <c r="B3360" t="s">
        <v>89</v>
      </c>
      <c r="C3360" t="s">
        <v>90</v>
      </c>
      <c r="D3360" t="s">
        <v>91</v>
      </c>
      <c r="E3360" t="s">
        <v>16005</v>
      </c>
      <c r="F3360" s="2">
        <v>15</v>
      </c>
      <c r="G3360" s="1">
        <v>39256</v>
      </c>
      <c r="H3360">
        <v>24960</v>
      </c>
    </row>
    <row r="3361" spans="1:9" hidden="1">
      <c r="A3361" t="s">
        <v>5084</v>
      </c>
      <c r="B3361" t="s">
        <v>894</v>
      </c>
      <c r="C3361" t="s">
        <v>13</v>
      </c>
      <c r="D3361" t="s">
        <v>14</v>
      </c>
      <c r="E3361" t="s">
        <v>15995</v>
      </c>
      <c r="F3361" s="2">
        <v>31</v>
      </c>
      <c r="G3361" s="1">
        <v>39461</v>
      </c>
      <c r="H3361">
        <v>61404</v>
      </c>
      <c r="I3361">
        <v>62206.05</v>
      </c>
    </row>
    <row r="3362" spans="1:9" hidden="1">
      <c r="A3362" t="s">
        <v>5085</v>
      </c>
      <c r="B3362" t="s">
        <v>730</v>
      </c>
      <c r="C3362" t="s">
        <v>731</v>
      </c>
      <c r="D3362" t="s">
        <v>732</v>
      </c>
      <c r="E3362" t="s">
        <v>16004</v>
      </c>
      <c r="F3362" s="2">
        <v>72</v>
      </c>
      <c r="G3362" s="1">
        <v>42299</v>
      </c>
      <c r="H3362">
        <v>5512</v>
      </c>
      <c r="I3362">
        <v>4248.84</v>
      </c>
    </row>
    <row r="3363" spans="1:9" hidden="1">
      <c r="A3363" t="s">
        <v>5086</v>
      </c>
      <c r="B3363" t="s">
        <v>5087</v>
      </c>
      <c r="C3363" t="s">
        <v>134</v>
      </c>
      <c r="D3363" t="s">
        <v>135</v>
      </c>
      <c r="E3363" t="s">
        <v>16012</v>
      </c>
      <c r="F3363" s="2">
        <v>3</v>
      </c>
      <c r="G3363" s="1">
        <v>32525</v>
      </c>
      <c r="H3363">
        <v>46377</v>
      </c>
      <c r="I3363">
        <v>46183.72</v>
      </c>
    </row>
    <row r="3364" spans="1:9">
      <c r="A3364" t="s">
        <v>5088</v>
      </c>
      <c r="B3364" t="s">
        <v>20</v>
      </c>
      <c r="C3364" t="s">
        <v>1029</v>
      </c>
      <c r="D3364" t="s">
        <v>1030</v>
      </c>
      <c r="E3364" t="s">
        <v>15997</v>
      </c>
      <c r="F3364" s="2">
        <v>395</v>
      </c>
      <c r="G3364" s="1">
        <v>42103</v>
      </c>
      <c r="H3364">
        <v>68487</v>
      </c>
      <c r="I3364">
        <v>73341.649999999994</v>
      </c>
    </row>
    <row r="3365" spans="1:9">
      <c r="A3365" t="s">
        <v>5089</v>
      </c>
      <c r="B3365" t="s">
        <v>233</v>
      </c>
      <c r="C3365" t="s">
        <v>234</v>
      </c>
      <c r="D3365" t="s">
        <v>235</v>
      </c>
      <c r="E3365" t="s">
        <v>15997</v>
      </c>
      <c r="F3365" s="2">
        <v>372</v>
      </c>
      <c r="G3365" s="1">
        <v>36619</v>
      </c>
      <c r="H3365">
        <v>53984</v>
      </c>
      <c r="I3365">
        <v>71966.7</v>
      </c>
    </row>
    <row r="3366" spans="1:9" hidden="1">
      <c r="A3366" t="s">
        <v>5090</v>
      </c>
      <c r="B3366" t="s">
        <v>133</v>
      </c>
      <c r="C3366" t="s">
        <v>134</v>
      </c>
      <c r="D3366" t="s">
        <v>135</v>
      </c>
      <c r="E3366" t="s">
        <v>16012</v>
      </c>
      <c r="F3366" s="2">
        <v>3</v>
      </c>
      <c r="G3366" s="1">
        <v>39986</v>
      </c>
      <c r="H3366">
        <v>38876</v>
      </c>
      <c r="I3366">
        <v>38554.6</v>
      </c>
    </row>
    <row r="3367" spans="1:9">
      <c r="A3367" t="s">
        <v>5091</v>
      </c>
      <c r="B3367" t="s">
        <v>20</v>
      </c>
      <c r="C3367" t="s">
        <v>268</v>
      </c>
      <c r="D3367" t="s">
        <v>269</v>
      </c>
      <c r="E3367" t="s">
        <v>15997</v>
      </c>
      <c r="F3367" s="2">
        <v>330</v>
      </c>
      <c r="G3367" s="1">
        <v>38890</v>
      </c>
      <c r="H3367">
        <v>81045</v>
      </c>
      <c r="I3367">
        <v>118287.45</v>
      </c>
    </row>
    <row r="3368" spans="1:9" hidden="1">
      <c r="A3368" t="s">
        <v>5092</v>
      </c>
      <c r="B3368" t="s">
        <v>218</v>
      </c>
      <c r="C3368" t="s">
        <v>5093</v>
      </c>
      <c r="D3368" t="s">
        <v>5094</v>
      </c>
      <c r="E3368" t="s">
        <v>16008</v>
      </c>
      <c r="F3368" s="2">
        <v>53</v>
      </c>
      <c r="G3368" s="1">
        <v>43661</v>
      </c>
      <c r="H3368">
        <v>67000</v>
      </c>
    </row>
    <row r="3369" spans="1:9" hidden="1">
      <c r="A3369" t="s">
        <v>5095</v>
      </c>
      <c r="B3369" t="s">
        <v>97</v>
      </c>
      <c r="C3369" t="s">
        <v>49</v>
      </c>
      <c r="D3369" t="s">
        <v>50</v>
      </c>
      <c r="E3369" t="s">
        <v>16003</v>
      </c>
      <c r="F3369" s="2">
        <v>2</v>
      </c>
      <c r="G3369" s="1">
        <v>43272</v>
      </c>
      <c r="H3369">
        <v>23920</v>
      </c>
      <c r="I3369">
        <v>2353.61</v>
      </c>
    </row>
    <row r="3370" spans="1:9" hidden="1">
      <c r="A3370" t="s">
        <v>5096</v>
      </c>
      <c r="B3370" t="s">
        <v>271</v>
      </c>
      <c r="C3370" t="s">
        <v>468</v>
      </c>
      <c r="D3370" t="s">
        <v>469</v>
      </c>
      <c r="E3370" t="s">
        <v>16001</v>
      </c>
      <c r="F3370" s="2">
        <v>135</v>
      </c>
      <c r="G3370" s="1">
        <v>38796</v>
      </c>
      <c r="H3370">
        <v>71937</v>
      </c>
      <c r="I3370">
        <v>73901.58</v>
      </c>
    </row>
    <row r="3371" spans="1:9">
      <c r="A3371" t="s">
        <v>5097</v>
      </c>
      <c r="B3371" t="s">
        <v>20</v>
      </c>
      <c r="C3371" t="s">
        <v>454</v>
      </c>
      <c r="D3371" t="s">
        <v>455</v>
      </c>
      <c r="E3371" t="s">
        <v>15997</v>
      </c>
      <c r="F3371" s="2">
        <v>348</v>
      </c>
      <c r="G3371" s="1">
        <v>40716</v>
      </c>
      <c r="H3371">
        <v>76547</v>
      </c>
      <c r="I3371">
        <v>92691.57</v>
      </c>
    </row>
    <row r="3372" spans="1:9">
      <c r="A3372" t="s">
        <v>5098</v>
      </c>
      <c r="B3372" t="s">
        <v>20</v>
      </c>
      <c r="C3372" t="s">
        <v>222</v>
      </c>
      <c r="D3372" t="s">
        <v>223</v>
      </c>
      <c r="E3372" t="s">
        <v>15997</v>
      </c>
      <c r="F3372" s="2">
        <v>304</v>
      </c>
      <c r="G3372" s="1">
        <v>38714</v>
      </c>
      <c r="H3372">
        <v>81045</v>
      </c>
      <c r="I3372">
        <v>103984.3</v>
      </c>
    </row>
    <row r="3373" spans="1:9">
      <c r="A3373" t="s">
        <v>5099</v>
      </c>
      <c r="B3373" t="s">
        <v>165</v>
      </c>
      <c r="C3373" t="s">
        <v>4900</v>
      </c>
      <c r="D3373" t="s">
        <v>4901</v>
      </c>
      <c r="E3373" t="s">
        <v>15997</v>
      </c>
      <c r="F3373" s="2">
        <v>221</v>
      </c>
      <c r="G3373" s="1">
        <v>42025</v>
      </c>
      <c r="H3373">
        <v>70293</v>
      </c>
      <c r="I3373">
        <v>118569.65</v>
      </c>
    </row>
    <row r="3374" spans="1:9" hidden="1">
      <c r="A3374" t="s">
        <v>5100</v>
      </c>
      <c r="B3374" t="s">
        <v>1266</v>
      </c>
      <c r="C3374" t="s">
        <v>157</v>
      </c>
      <c r="D3374" t="s">
        <v>158</v>
      </c>
      <c r="E3374" t="s">
        <v>16014</v>
      </c>
      <c r="F3374" s="2">
        <v>1</v>
      </c>
      <c r="G3374" s="1">
        <v>32269</v>
      </c>
      <c r="H3374">
        <v>128700</v>
      </c>
      <c r="I3374">
        <v>128601.18</v>
      </c>
    </row>
    <row r="3375" spans="1:9" hidden="1">
      <c r="A3375" t="s">
        <v>5101</v>
      </c>
      <c r="B3375" t="s">
        <v>682</v>
      </c>
      <c r="C3375" t="s">
        <v>1560</v>
      </c>
      <c r="D3375" t="s">
        <v>1561</v>
      </c>
      <c r="E3375" t="s">
        <v>16008</v>
      </c>
      <c r="F3375" s="2">
        <v>42</v>
      </c>
      <c r="G3375" s="1">
        <v>43059</v>
      </c>
      <c r="H3375">
        <v>25709</v>
      </c>
      <c r="I3375">
        <v>11377.38</v>
      </c>
    </row>
    <row r="3376" spans="1:9" hidden="1">
      <c r="A3376" t="s">
        <v>5102</v>
      </c>
      <c r="B3376" t="s">
        <v>1035</v>
      </c>
      <c r="C3376" t="s">
        <v>1858</v>
      </c>
      <c r="D3376" t="s">
        <v>1859</v>
      </c>
      <c r="E3376" t="s">
        <v>16001</v>
      </c>
      <c r="F3376" s="2">
        <v>151</v>
      </c>
      <c r="G3376" s="1">
        <v>39378</v>
      </c>
      <c r="H3376">
        <v>81060</v>
      </c>
      <c r="I3376">
        <v>104381.25</v>
      </c>
    </row>
    <row r="3377" spans="1:9" hidden="1">
      <c r="A3377" t="s">
        <v>5103</v>
      </c>
      <c r="B3377" t="s">
        <v>36</v>
      </c>
      <c r="C3377" t="s">
        <v>511</v>
      </c>
      <c r="D3377" t="s">
        <v>512</v>
      </c>
      <c r="E3377" t="s">
        <v>16001</v>
      </c>
      <c r="F3377" s="2">
        <v>147</v>
      </c>
      <c r="G3377" s="1">
        <v>39378</v>
      </c>
      <c r="H3377">
        <v>72007</v>
      </c>
      <c r="I3377">
        <v>84203.27</v>
      </c>
    </row>
    <row r="3378" spans="1:9">
      <c r="A3378" t="s">
        <v>5104</v>
      </c>
      <c r="B3378" t="s">
        <v>20</v>
      </c>
      <c r="C3378" t="s">
        <v>1281</v>
      </c>
      <c r="D3378" t="s">
        <v>1282</v>
      </c>
      <c r="E3378" t="s">
        <v>15997</v>
      </c>
      <c r="F3378" s="2">
        <v>415</v>
      </c>
      <c r="G3378" s="1">
        <v>39231</v>
      </c>
      <c r="H3378">
        <v>80295</v>
      </c>
      <c r="I3378">
        <v>85235.74</v>
      </c>
    </row>
    <row r="3379" spans="1:9" hidden="1">
      <c r="A3379" t="s">
        <v>5105</v>
      </c>
      <c r="B3379" t="s">
        <v>3565</v>
      </c>
      <c r="C3379" t="s">
        <v>2142</v>
      </c>
      <c r="D3379" t="s">
        <v>2143</v>
      </c>
      <c r="E3379" t="s">
        <v>16008</v>
      </c>
      <c r="F3379" s="2">
        <v>38</v>
      </c>
      <c r="G3379" s="1">
        <v>28926</v>
      </c>
      <c r="H3379">
        <v>84945</v>
      </c>
      <c r="I3379">
        <v>83671.97</v>
      </c>
    </row>
    <row r="3380" spans="1:9">
      <c r="A3380" t="s">
        <v>5106</v>
      </c>
      <c r="B3380" t="s">
        <v>20</v>
      </c>
      <c r="C3380" t="s">
        <v>3480</v>
      </c>
      <c r="D3380" t="s">
        <v>3481</v>
      </c>
      <c r="E3380" t="s">
        <v>15997</v>
      </c>
      <c r="F3380" s="2">
        <v>65</v>
      </c>
      <c r="G3380" s="1">
        <v>41610</v>
      </c>
      <c r="H3380">
        <v>72254</v>
      </c>
      <c r="I3380">
        <v>103895.73</v>
      </c>
    </row>
    <row r="3381" spans="1:9" hidden="1">
      <c r="A3381" t="s">
        <v>5107</v>
      </c>
      <c r="B3381" t="s">
        <v>567</v>
      </c>
      <c r="C3381" t="s">
        <v>2350</v>
      </c>
      <c r="D3381" t="s">
        <v>2351</v>
      </c>
      <c r="E3381" t="s">
        <v>1941</v>
      </c>
      <c r="F3381" s="2">
        <v>5</v>
      </c>
      <c r="G3381" s="1">
        <v>39916</v>
      </c>
      <c r="H3381">
        <v>50326</v>
      </c>
      <c r="I3381">
        <v>50763.01</v>
      </c>
    </row>
    <row r="3382" spans="1:9" hidden="1">
      <c r="A3382" t="s">
        <v>5108</v>
      </c>
      <c r="B3382" t="s">
        <v>382</v>
      </c>
      <c r="C3382" t="s">
        <v>310</v>
      </c>
      <c r="D3382" t="s">
        <v>311</v>
      </c>
      <c r="E3382" t="s">
        <v>15998</v>
      </c>
      <c r="F3382" s="2">
        <v>10</v>
      </c>
      <c r="G3382" s="1">
        <v>43689</v>
      </c>
      <c r="H3382">
        <v>38926</v>
      </c>
    </row>
    <row r="3383" spans="1:9">
      <c r="A3383" t="s">
        <v>5109</v>
      </c>
      <c r="B3383" t="s">
        <v>233</v>
      </c>
      <c r="C3383" t="s">
        <v>234</v>
      </c>
      <c r="D3383" t="s">
        <v>235</v>
      </c>
      <c r="E3383" t="s">
        <v>15997</v>
      </c>
      <c r="F3383" s="2">
        <v>372</v>
      </c>
      <c r="G3383" s="1">
        <v>39065</v>
      </c>
      <c r="H3383">
        <v>52456</v>
      </c>
      <c r="I3383">
        <v>68017.240000000005</v>
      </c>
    </row>
    <row r="3384" spans="1:9" hidden="1">
      <c r="A3384" t="s">
        <v>5110</v>
      </c>
      <c r="B3384" t="s">
        <v>361</v>
      </c>
      <c r="C3384" t="s">
        <v>432</v>
      </c>
      <c r="D3384" t="s">
        <v>433</v>
      </c>
      <c r="E3384" t="s">
        <v>16026</v>
      </c>
      <c r="F3384" s="2">
        <v>111</v>
      </c>
      <c r="G3384" s="1">
        <v>43642</v>
      </c>
      <c r="H3384">
        <v>74422</v>
      </c>
    </row>
    <row r="3385" spans="1:9" hidden="1">
      <c r="A3385" t="s">
        <v>5110</v>
      </c>
      <c r="B3385" t="s">
        <v>140</v>
      </c>
      <c r="C3385" t="s">
        <v>434</v>
      </c>
      <c r="D3385" t="s">
        <v>435</v>
      </c>
      <c r="E3385" t="s">
        <v>16004</v>
      </c>
      <c r="F3385" s="2">
        <v>101</v>
      </c>
      <c r="G3385" s="1">
        <v>43083</v>
      </c>
      <c r="H3385">
        <v>57819</v>
      </c>
      <c r="I3385">
        <v>56146.25</v>
      </c>
    </row>
    <row r="3386" spans="1:9" hidden="1">
      <c r="A3386" t="s">
        <v>5111</v>
      </c>
      <c r="B3386" t="s">
        <v>847</v>
      </c>
      <c r="C3386" t="s">
        <v>1477</v>
      </c>
      <c r="D3386" t="s">
        <v>1478</v>
      </c>
      <c r="E3386" t="s">
        <v>15994</v>
      </c>
      <c r="F3386" s="2">
        <v>204</v>
      </c>
      <c r="G3386" s="1">
        <v>27904</v>
      </c>
      <c r="H3386">
        <v>64860</v>
      </c>
      <c r="I3386">
        <v>65531.79</v>
      </c>
    </row>
    <row r="3387" spans="1:9">
      <c r="A3387" t="s">
        <v>5112</v>
      </c>
      <c r="B3387" t="s">
        <v>40</v>
      </c>
      <c r="C3387" t="s">
        <v>838</v>
      </c>
      <c r="D3387" t="s">
        <v>839</v>
      </c>
      <c r="E3387" t="s">
        <v>15997</v>
      </c>
      <c r="F3387" s="2">
        <v>324</v>
      </c>
      <c r="G3387" s="1">
        <v>35359</v>
      </c>
      <c r="H3387">
        <v>105577</v>
      </c>
      <c r="I3387">
        <v>111308.07</v>
      </c>
    </row>
    <row r="3388" spans="1:9" hidden="1">
      <c r="A3388" t="s">
        <v>5113</v>
      </c>
      <c r="B3388" t="s">
        <v>409</v>
      </c>
      <c r="C3388" t="s">
        <v>1322</v>
      </c>
      <c r="D3388" t="s">
        <v>1323</v>
      </c>
      <c r="E3388" t="s">
        <v>16001</v>
      </c>
      <c r="F3388" s="2">
        <v>146</v>
      </c>
      <c r="G3388" s="1">
        <v>38334</v>
      </c>
      <c r="H3388">
        <v>69980</v>
      </c>
      <c r="I3388">
        <v>75102.37</v>
      </c>
    </row>
    <row r="3389" spans="1:9">
      <c r="A3389" t="s">
        <v>5114</v>
      </c>
      <c r="B3389" t="s">
        <v>1599</v>
      </c>
      <c r="C3389" t="s">
        <v>1846</v>
      </c>
      <c r="D3389" t="s">
        <v>1847</v>
      </c>
      <c r="E3389" t="s">
        <v>15997</v>
      </c>
      <c r="F3389" s="2">
        <v>322</v>
      </c>
      <c r="G3389" s="1">
        <v>42702</v>
      </c>
      <c r="H3389">
        <v>45900</v>
      </c>
      <c r="I3389">
        <v>46218.35</v>
      </c>
    </row>
    <row r="3390" spans="1:9" hidden="1">
      <c r="A3390" t="s">
        <v>5115</v>
      </c>
      <c r="B3390" t="s">
        <v>187</v>
      </c>
      <c r="C3390" t="s">
        <v>188</v>
      </c>
      <c r="D3390" t="s">
        <v>189</v>
      </c>
      <c r="E3390" t="s">
        <v>16010</v>
      </c>
      <c r="F3390" s="2">
        <v>506</v>
      </c>
      <c r="G3390" s="1">
        <v>32681</v>
      </c>
      <c r="H3390">
        <v>41757</v>
      </c>
      <c r="I3390">
        <v>42285.440000000002</v>
      </c>
    </row>
    <row r="3391" spans="1:9">
      <c r="A3391" t="s">
        <v>5116</v>
      </c>
      <c r="B3391" t="s">
        <v>81</v>
      </c>
      <c r="C3391" t="s">
        <v>82</v>
      </c>
      <c r="D3391" t="s">
        <v>83</v>
      </c>
      <c r="E3391" t="s">
        <v>15997</v>
      </c>
      <c r="F3391" s="2">
        <v>416</v>
      </c>
      <c r="G3391" s="1">
        <v>43605</v>
      </c>
      <c r="H3391">
        <v>53512</v>
      </c>
      <c r="I3391">
        <v>5190.1000000000004</v>
      </c>
    </row>
    <row r="3392" spans="1:9">
      <c r="A3392" t="s">
        <v>5117</v>
      </c>
      <c r="B3392" t="s">
        <v>565</v>
      </c>
      <c r="C3392" t="s">
        <v>82</v>
      </c>
      <c r="D3392" t="s">
        <v>83</v>
      </c>
      <c r="E3392" t="s">
        <v>15997</v>
      </c>
      <c r="F3392" s="2">
        <v>416</v>
      </c>
      <c r="G3392" s="1">
        <v>43411</v>
      </c>
      <c r="H3392">
        <v>31389</v>
      </c>
      <c r="I3392">
        <v>19826.61</v>
      </c>
    </row>
    <row r="3393" spans="1:9">
      <c r="A3393" t="s">
        <v>5118</v>
      </c>
      <c r="B3393" t="s">
        <v>40</v>
      </c>
      <c r="C3393" t="s">
        <v>3317</v>
      </c>
      <c r="D3393" t="s">
        <v>3318</v>
      </c>
      <c r="E3393" t="s">
        <v>15997</v>
      </c>
      <c r="F3393" s="2">
        <v>296</v>
      </c>
      <c r="G3393" s="1">
        <v>33212</v>
      </c>
      <c r="H3393">
        <v>107364</v>
      </c>
      <c r="I3393">
        <v>129608.51</v>
      </c>
    </row>
    <row r="3394" spans="1:9">
      <c r="A3394" t="s">
        <v>5119</v>
      </c>
      <c r="B3394" t="s">
        <v>20</v>
      </c>
      <c r="C3394" t="s">
        <v>268</v>
      </c>
      <c r="D3394" t="s">
        <v>269</v>
      </c>
      <c r="E3394" t="s">
        <v>15997</v>
      </c>
      <c r="F3394" s="2">
        <v>330</v>
      </c>
      <c r="G3394" s="1">
        <v>32825</v>
      </c>
      <c r="H3394">
        <v>92548</v>
      </c>
      <c r="I3394">
        <v>162911.42000000001</v>
      </c>
    </row>
    <row r="3395" spans="1:9" hidden="1">
      <c r="A3395" t="s">
        <v>5120</v>
      </c>
      <c r="B3395" t="s">
        <v>114</v>
      </c>
      <c r="C3395" t="s">
        <v>1113</v>
      </c>
      <c r="D3395" t="s">
        <v>1114</v>
      </c>
      <c r="E3395" t="s">
        <v>16011</v>
      </c>
      <c r="F3395" s="2">
        <v>372</v>
      </c>
      <c r="G3395" s="1">
        <v>33840</v>
      </c>
      <c r="H3395">
        <v>36202</v>
      </c>
      <c r="I3395">
        <v>40472.6</v>
      </c>
    </row>
    <row r="3396" spans="1:9">
      <c r="A3396" t="s">
        <v>5121</v>
      </c>
      <c r="B3396" t="s">
        <v>233</v>
      </c>
      <c r="C3396" t="s">
        <v>234</v>
      </c>
      <c r="D3396" t="s">
        <v>235</v>
      </c>
      <c r="E3396" t="s">
        <v>15997</v>
      </c>
      <c r="F3396" s="2">
        <v>372</v>
      </c>
      <c r="G3396" s="1">
        <v>33399</v>
      </c>
      <c r="H3396">
        <v>57040</v>
      </c>
      <c r="I3396">
        <v>75104.350000000006</v>
      </c>
    </row>
    <row r="3397" spans="1:9" hidden="1">
      <c r="A3397" t="s">
        <v>5122</v>
      </c>
      <c r="B3397" t="s">
        <v>720</v>
      </c>
      <c r="C3397" t="s">
        <v>3091</v>
      </c>
      <c r="D3397" t="s">
        <v>3092</v>
      </c>
      <c r="E3397" t="s">
        <v>16004</v>
      </c>
      <c r="F3397" s="2">
        <v>103</v>
      </c>
      <c r="G3397" s="1">
        <v>34999</v>
      </c>
      <c r="H3397">
        <v>36913</v>
      </c>
      <c r="I3397">
        <v>37973.99</v>
      </c>
    </row>
    <row r="3398" spans="1:9" hidden="1">
      <c r="A3398" t="s">
        <v>5122</v>
      </c>
      <c r="B3398" t="s">
        <v>720</v>
      </c>
      <c r="C3398" t="s">
        <v>3089</v>
      </c>
      <c r="D3398" t="s">
        <v>3090</v>
      </c>
      <c r="E3398" t="s">
        <v>16026</v>
      </c>
      <c r="F3398" s="2">
        <v>113</v>
      </c>
      <c r="G3398" s="1">
        <v>43642</v>
      </c>
      <c r="H3398">
        <v>32739</v>
      </c>
    </row>
    <row r="3399" spans="1:9">
      <c r="A3399" t="s">
        <v>5123</v>
      </c>
      <c r="B3399" t="s">
        <v>390</v>
      </c>
      <c r="C3399" t="s">
        <v>1524</v>
      </c>
      <c r="D3399" t="s">
        <v>1525</v>
      </c>
      <c r="E3399" t="s">
        <v>15997</v>
      </c>
      <c r="F3399" s="2">
        <v>364</v>
      </c>
      <c r="G3399" s="1">
        <v>23770</v>
      </c>
      <c r="H3399">
        <v>52700</v>
      </c>
      <c r="I3399">
        <v>75370</v>
      </c>
    </row>
    <row r="3400" spans="1:9" hidden="1">
      <c r="A3400" t="s">
        <v>5124</v>
      </c>
      <c r="B3400" t="s">
        <v>114</v>
      </c>
      <c r="C3400" t="s">
        <v>299</v>
      </c>
      <c r="D3400" t="s">
        <v>300</v>
      </c>
      <c r="E3400" t="s">
        <v>16020</v>
      </c>
      <c r="F3400" s="2">
        <v>308</v>
      </c>
      <c r="G3400" s="1">
        <v>37053</v>
      </c>
      <c r="H3400">
        <v>34247</v>
      </c>
      <c r="I3400">
        <v>34734.239999999998</v>
      </c>
    </row>
    <row r="3401" spans="1:9" hidden="1">
      <c r="A3401" t="s">
        <v>5125</v>
      </c>
      <c r="B3401" t="s">
        <v>2089</v>
      </c>
      <c r="C3401" t="s">
        <v>3837</v>
      </c>
      <c r="D3401" t="s">
        <v>3838</v>
      </c>
      <c r="E3401" t="s">
        <v>16010</v>
      </c>
      <c r="F3401" s="2">
        <v>410</v>
      </c>
      <c r="G3401" s="1">
        <v>33588</v>
      </c>
      <c r="H3401">
        <v>42047</v>
      </c>
      <c r="I3401">
        <v>63151.67</v>
      </c>
    </row>
    <row r="3402" spans="1:9" hidden="1">
      <c r="A3402" t="s">
        <v>5126</v>
      </c>
      <c r="B3402" t="s">
        <v>493</v>
      </c>
      <c r="C3402" t="s">
        <v>494</v>
      </c>
      <c r="D3402" t="s">
        <v>495</v>
      </c>
      <c r="E3402" t="s">
        <v>15994</v>
      </c>
      <c r="F3402" s="2">
        <v>701</v>
      </c>
      <c r="G3402" s="1">
        <v>42401</v>
      </c>
      <c r="H3402">
        <v>40933</v>
      </c>
      <c r="I3402">
        <v>45779.32</v>
      </c>
    </row>
    <row r="3403" spans="1:9" hidden="1">
      <c r="A3403" t="s">
        <v>5127</v>
      </c>
      <c r="B3403" t="s">
        <v>114</v>
      </c>
      <c r="C3403" t="s">
        <v>635</v>
      </c>
      <c r="D3403" t="s">
        <v>636</v>
      </c>
      <c r="E3403" t="s">
        <v>15994</v>
      </c>
      <c r="F3403" s="2">
        <v>602</v>
      </c>
      <c r="G3403" s="1">
        <v>42219</v>
      </c>
      <c r="H3403">
        <v>31720</v>
      </c>
      <c r="I3403">
        <v>44413.69</v>
      </c>
    </row>
    <row r="3404" spans="1:9" hidden="1">
      <c r="A3404" t="s">
        <v>5128</v>
      </c>
      <c r="B3404" t="s">
        <v>1508</v>
      </c>
      <c r="C3404" t="s">
        <v>1410</v>
      </c>
      <c r="D3404" t="s">
        <v>1411</v>
      </c>
      <c r="E3404" t="s">
        <v>15994</v>
      </c>
      <c r="F3404" s="2">
        <v>553</v>
      </c>
      <c r="G3404" s="1">
        <v>35057</v>
      </c>
      <c r="H3404">
        <v>41093</v>
      </c>
      <c r="I3404">
        <v>58096.37</v>
      </c>
    </row>
    <row r="3405" spans="1:9" hidden="1">
      <c r="A3405" t="s">
        <v>5129</v>
      </c>
      <c r="B3405" t="s">
        <v>1608</v>
      </c>
      <c r="C3405" t="s">
        <v>94</v>
      </c>
      <c r="D3405" t="s">
        <v>95</v>
      </c>
      <c r="E3405" t="s">
        <v>15995</v>
      </c>
      <c r="F3405" s="2">
        <v>92</v>
      </c>
      <c r="G3405" s="1">
        <v>43409</v>
      </c>
      <c r="H3405">
        <v>95977</v>
      </c>
      <c r="I3405">
        <v>57910.97</v>
      </c>
    </row>
    <row r="3406" spans="1:9" hidden="1">
      <c r="A3406" t="s">
        <v>5130</v>
      </c>
      <c r="B3406" t="s">
        <v>5131</v>
      </c>
      <c r="C3406" t="s">
        <v>759</v>
      </c>
      <c r="D3406" t="s">
        <v>760</v>
      </c>
      <c r="E3406" t="s">
        <v>16004</v>
      </c>
      <c r="F3406" s="2">
        <v>508</v>
      </c>
      <c r="G3406" s="1">
        <v>41498</v>
      </c>
      <c r="H3406">
        <v>38876</v>
      </c>
      <c r="I3406">
        <v>38886.080000000002</v>
      </c>
    </row>
    <row r="3407" spans="1:9" hidden="1">
      <c r="A3407" t="s">
        <v>5132</v>
      </c>
      <c r="B3407" t="s">
        <v>430</v>
      </c>
      <c r="C3407" t="s">
        <v>100</v>
      </c>
      <c r="D3407" t="s">
        <v>101</v>
      </c>
      <c r="E3407" t="s">
        <v>16009</v>
      </c>
      <c r="F3407" s="2">
        <v>2</v>
      </c>
      <c r="G3407" s="1">
        <v>43409</v>
      </c>
      <c r="H3407">
        <v>78000</v>
      </c>
      <c r="I3407">
        <v>48375.03</v>
      </c>
    </row>
    <row r="3408" spans="1:9" hidden="1">
      <c r="A3408" t="s">
        <v>5133</v>
      </c>
      <c r="B3408" t="s">
        <v>4009</v>
      </c>
      <c r="C3408" t="s">
        <v>322</v>
      </c>
      <c r="D3408" t="s">
        <v>323</v>
      </c>
      <c r="E3408" t="s">
        <v>15994</v>
      </c>
      <c r="F3408" s="2">
        <v>609</v>
      </c>
      <c r="G3408" s="1">
        <v>39582</v>
      </c>
      <c r="H3408">
        <v>82212</v>
      </c>
      <c r="I3408">
        <v>83024.56</v>
      </c>
    </row>
    <row r="3409" spans="1:9" hidden="1">
      <c r="A3409" t="s">
        <v>5134</v>
      </c>
      <c r="B3409" t="s">
        <v>28</v>
      </c>
      <c r="C3409" t="s">
        <v>639</v>
      </c>
      <c r="D3409" t="s">
        <v>640</v>
      </c>
      <c r="E3409" t="s">
        <v>16022</v>
      </c>
      <c r="F3409" s="2">
        <v>11</v>
      </c>
      <c r="G3409" s="1">
        <v>43173</v>
      </c>
      <c r="H3409">
        <v>35360</v>
      </c>
      <c r="I3409">
        <v>5462.61</v>
      </c>
    </row>
    <row r="3410" spans="1:9" hidden="1">
      <c r="A3410" t="s">
        <v>5135</v>
      </c>
      <c r="B3410" t="s">
        <v>69</v>
      </c>
      <c r="C3410" t="s">
        <v>737</v>
      </c>
      <c r="D3410" t="s">
        <v>738</v>
      </c>
      <c r="E3410" t="s">
        <v>15994</v>
      </c>
      <c r="F3410" s="2">
        <v>601</v>
      </c>
      <c r="G3410" s="1">
        <v>26623</v>
      </c>
      <c r="H3410">
        <v>42483</v>
      </c>
      <c r="I3410">
        <v>43036.62</v>
      </c>
    </row>
    <row r="3411" spans="1:9">
      <c r="A3411" t="s">
        <v>5136</v>
      </c>
      <c r="B3411" t="s">
        <v>40</v>
      </c>
      <c r="C3411" t="s">
        <v>130</v>
      </c>
      <c r="D3411" t="s">
        <v>131</v>
      </c>
      <c r="E3411" t="s">
        <v>15997</v>
      </c>
      <c r="F3411" s="2">
        <v>34</v>
      </c>
      <c r="G3411" s="1">
        <v>37824</v>
      </c>
      <c r="H3411">
        <v>99300</v>
      </c>
      <c r="I3411">
        <v>149087.95000000001</v>
      </c>
    </row>
    <row r="3412" spans="1:9" hidden="1">
      <c r="A3412" t="s">
        <v>5137</v>
      </c>
      <c r="B3412" t="s">
        <v>382</v>
      </c>
      <c r="C3412" t="s">
        <v>1180</v>
      </c>
      <c r="D3412" t="s">
        <v>1181</v>
      </c>
      <c r="E3412" t="s">
        <v>15998</v>
      </c>
      <c r="F3412" s="2">
        <v>17</v>
      </c>
      <c r="G3412" s="1">
        <v>43689</v>
      </c>
      <c r="H3412">
        <v>38926</v>
      </c>
    </row>
    <row r="3413" spans="1:9">
      <c r="A3413" t="s">
        <v>5138</v>
      </c>
      <c r="B3413" t="s">
        <v>40</v>
      </c>
      <c r="C3413" t="s">
        <v>1641</v>
      </c>
      <c r="D3413" t="s">
        <v>1642</v>
      </c>
      <c r="E3413" t="s">
        <v>15997</v>
      </c>
      <c r="F3413" s="2">
        <v>62</v>
      </c>
      <c r="G3413" s="1">
        <v>37826</v>
      </c>
      <c r="H3413">
        <v>101031</v>
      </c>
      <c r="I3413">
        <v>104136.3</v>
      </c>
    </row>
    <row r="3414" spans="1:9">
      <c r="A3414" t="s">
        <v>5139</v>
      </c>
      <c r="B3414" t="s">
        <v>40</v>
      </c>
      <c r="C3414" t="s">
        <v>780</v>
      </c>
      <c r="D3414" t="s">
        <v>781</v>
      </c>
      <c r="E3414" t="s">
        <v>15997</v>
      </c>
      <c r="F3414" s="2">
        <v>167</v>
      </c>
      <c r="G3414" s="1">
        <v>36108</v>
      </c>
      <c r="H3414">
        <v>102879</v>
      </c>
      <c r="I3414">
        <v>128909.06</v>
      </c>
    </row>
    <row r="3415" spans="1:9">
      <c r="A3415" t="s">
        <v>5140</v>
      </c>
      <c r="B3415" t="s">
        <v>20</v>
      </c>
      <c r="C3415" t="s">
        <v>368</v>
      </c>
      <c r="D3415" t="s">
        <v>369</v>
      </c>
      <c r="E3415" t="s">
        <v>15997</v>
      </c>
      <c r="F3415" s="2">
        <v>225</v>
      </c>
      <c r="G3415" s="1">
        <v>35194</v>
      </c>
      <c r="H3415">
        <v>91008</v>
      </c>
      <c r="I3415">
        <v>144754.35999999999</v>
      </c>
    </row>
    <row r="3416" spans="1:9" hidden="1">
      <c r="A3416" t="s">
        <v>5141</v>
      </c>
      <c r="B3416" t="s">
        <v>89</v>
      </c>
      <c r="C3416" t="s">
        <v>1390</v>
      </c>
      <c r="D3416" t="s">
        <v>1391</v>
      </c>
      <c r="E3416" t="s">
        <v>16005</v>
      </c>
      <c r="F3416" s="2">
        <v>2</v>
      </c>
      <c r="G3416" s="1">
        <v>41778</v>
      </c>
      <c r="H3416">
        <v>21008</v>
      </c>
      <c r="I3416">
        <v>14061.04</v>
      </c>
    </row>
    <row r="3417" spans="1:9">
      <c r="A3417" t="s">
        <v>5142</v>
      </c>
      <c r="B3417" t="s">
        <v>20</v>
      </c>
      <c r="C3417" t="s">
        <v>1978</v>
      </c>
      <c r="D3417" t="s">
        <v>1979</v>
      </c>
      <c r="E3417" t="s">
        <v>15997</v>
      </c>
      <c r="F3417" s="2">
        <v>396</v>
      </c>
      <c r="G3417" s="1">
        <v>36503</v>
      </c>
      <c r="H3417">
        <v>87924</v>
      </c>
      <c r="I3417">
        <v>119153.07</v>
      </c>
    </row>
    <row r="3418" spans="1:9">
      <c r="A3418" t="s">
        <v>5143</v>
      </c>
      <c r="B3418" t="s">
        <v>20</v>
      </c>
      <c r="C3418" t="s">
        <v>1058</v>
      </c>
      <c r="D3418" t="s">
        <v>1059</v>
      </c>
      <c r="E3418" t="s">
        <v>15997</v>
      </c>
      <c r="F3418" s="2">
        <v>123</v>
      </c>
      <c r="G3418" s="1">
        <v>34533</v>
      </c>
      <c r="H3418">
        <v>90236</v>
      </c>
      <c r="I3418">
        <v>105483.93</v>
      </c>
    </row>
    <row r="3419" spans="1:9" hidden="1">
      <c r="A3419" t="s">
        <v>5144</v>
      </c>
      <c r="B3419" t="s">
        <v>57</v>
      </c>
      <c r="C3419" t="s">
        <v>58</v>
      </c>
      <c r="D3419" t="s">
        <v>59</v>
      </c>
      <c r="E3419" t="s">
        <v>15994</v>
      </c>
      <c r="F3419" s="2">
        <v>101</v>
      </c>
      <c r="G3419" s="1">
        <v>42527</v>
      </c>
      <c r="H3419">
        <v>83098</v>
      </c>
      <c r="I3419">
        <v>74081.06</v>
      </c>
    </row>
    <row r="3420" spans="1:9">
      <c r="A3420" t="s">
        <v>5145</v>
      </c>
      <c r="B3420" t="s">
        <v>884</v>
      </c>
      <c r="C3420" t="s">
        <v>3480</v>
      </c>
      <c r="D3420" t="s">
        <v>3481</v>
      </c>
      <c r="E3420" t="s">
        <v>15997</v>
      </c>
      <c r="F3420" s="2">
        <v>65</v>
      </c>
      <c r="G3420" s="1">
        <v>33946</v>
      </c>
      <c r="H3420">
        <v>108755</v>
      </c>
      <c r="I3420">
        <v>153775.42000000001</v>
      </c>
    </row>
    <row r="3421" spans="1:9" hidden="1">
      <c r="A3421" t="s">
        <v>5146</v>
      </c>
      <c r="B3421" t="s">
        <v>409</v>
      </c>
      <c r="C3421" t="s">
        <v>457</v>
      </c>
      <c r="D3421" t="s">
        <v>458</v>
      </c>
      <c r="E3421" t="s">
        <v>16001</v>
      </c>
      <c r="F3421" s="2">
        <v>114</v>
      </c>
      <c r="G3421" s="1">
        <v>39678</v>
      </c>
      <c r="H3421">
        <v>69980</v>
      </c>
      <c r="I3421">
        <v>78276.039999999994</v>
      </c>
    </row>
    <row r="3422" spans="1:9">
      <c r="A3422" t="s">
        <v>5147</v>
      </c>
      <c r="B3422" t="s">
        <v>20</v>
      </c>
      <c r="C3422" t="s">
        <v>786</v>
      </c>
      <c r="D3422" t="s">
        <v>787</v>
      </c>
      <c r="E3422" t="s">
        <v>15997</v>
      </c>
      <c r="F3422" s="2">
        <v>95</v>
      </c>
      <c r="G3422" s="1">
        <v>37196</v>
      </c>
      <c r="H3422">
        <v>86379</v>
      </c>
      <c r="I3422">
        <v>94383.08</v>
      </c>
    </row>
    <row r="3423" spans="1:9" hidden="1">
      <c r="A3423" t="s">
        <v>5148</v>
      </c>
      <c r="B3423" t="s">
        <v>28</v>
      </c>
      <c r="C3423" t="s">
        <v>1222</v>
      </c>
      <c r="D3423" t="s">
        <v>1223</v>
      </c>
      <c r="E3423" t="s">
        <v>16005</v>
      </c>
      <c r="F3423" s="2">
        <v>1</v>
      </c>
      <c r="G3423" s="1">
        <v>35770</v>
      </c>
      <c r="H3423">
        <v>21008</v>
      </c>
      <c r="I3423">
        <v>12050.81</v>
      </c>
    </row>
    <row r="3424" spans="1:9" hidden="1">
      <c r="A3424" t="s">
        <v>5149</v>
      </c>
      <c r="B3424" t="s">
        <v>1882</v>
      </c>
      <c r="C3424" t="s">
        <v>2312</v>
      </c>
      <c r="D3424" t="s">
        <v>2313</v>
      </c>
      <c r="E3424" t="s">
        <v>16001</v>
      </c>
      <c r="F3424" s="2">
        <v>140</v>
      </c>
      <c r="G3424" s="1">
        <v>34043</v>
      </c>
      <c r="H3424">
        <v>123642</v>
      </c>
      <c r="I3424">
        <v>155589.71</v>
      </c>
    </row>
    <row r="3425" spans="1:9" hidden="1">
      <c r="A3425" t="s">
        <v>5150</v>
      </c>
      <c r="B3425" t="s">
        <v>69</v>
      </c>
      <c r="C3425" t="s">
        <v>78</v>
      </c>
      <c r="D3425" t="s">
        <v>79</v>
      </c>
      <c r="E3425" t="s">
        <v>16007</v>
      </c>
      <c r="F3425" s="2">
        <v>1</v>
      </c>
      <c r="G3425" s="1">
        <v>34862</v>
      </c>
      <c r="H3425">
        <v>39579</v>
      </c>
      <c r="I3425">
        <v>41852.78</v>
      </c>
    </row>
    <row r="3426" spans="1:9" hidden="1">
      <c r="A3426" t="s">
        <v>5151</v>
      </c>
      <c r="B3426" t="s">
        <v>2804</v>
      </c>
      <c r="C3426" t="s">
        <v>1466</v>
      </c>
      <c r="D3426" t="s">
        <v>1467</v>
      </c>
      <c r="E3426" t="s">
        <v>16001</v>
      </c>
      <c r="F3426" s="2">
        <v>463</v>
      </c>
      <c r="G3426" s="1">
        <v>35919</v>
      </c>
      <c r="H3426">
        <v>89633</v>
      </c>
      <c r="I3426">
        <v>154316.35</v>
      </c>
    </row>
    <row r="3427" spans="1:9">
      <c r="A3427" t="s">
        <v>5152</v>
      </c>
      <c r="B3427" t="s">
        <v>20</v>
      </c>
      <c r="C3427" t="s">
        <v>384</v>
      </c>
      <c r="D3427" t="s">
        <v>385</v>
      </c>
      <c r="E3427" t="s">
        <v>15997</v>
      </c>
      <c r="F3427" s="2">
        <v>6</v>
      </c>
      <c r="G3427" s="1">
        <v>40162</v>
      </c>
      <c r="H3427">
        <v>78044</v>
      </c>
      <c r="I3427">
        <v>94384.69</v>
      </c>
    </row>
    <row r="3428" spans="1:9">
      <c r="A3428" t="s">
        <v>5153</v>
      </c>
      <c r="B3428" t="s">
        <v>2758</v>
      </c>
      <c r="C3428" t="s">
        <v>665</v>
      </c>
      <c r="D3428" t="s">
        <v>666</v>
      </c>
      <c r="E3428" t="s">
        <v>15997</v>
      </c>
      <c r="F3428" s="2">
        <v>399</v>
      </c>
      <c r="G3428" s="1">
        <v>35785</v>
      </c>
      <c r="H3428">
        <v>131438</v>
      </c>
      <c r="I3428">
        <v>129239.83</v>
      </c>
    </row>
    <row r="3429" spans="1:9">
      <c r="A3429" t="s">
        <v>5154</v>
      </c>
      <c r="B3429" t="s">
        <v>81</v>
      </c>
      <c r="C3429" t="s">
        <v>82</v>
      </c>
      <c r="D3429" t="s">
        <v>83</v>
      </c>
      <c r="E3429" t="s">
        <v>15997</v>
      </c>
      <c r="F3429" s="2">
        <v>416</v>
      </c>
      <c r="G3429" s="1">
        <v>43571</v>
      </c>
      <c r="H3429">
        <v>53512</v>
      </c>
      <c r="I3429">
        <v>9906.2900000000009</v>
      </c>
    </row>
    <row r="3430" spans="1:9" hidden="1">
      <c r="A3430" t="s">
        <v>5155</v>
      </c>
      <c r="B3430" t="s">
        <v>1695</v>
      </c>
      <c r="C3430" t="s">
        <v>415</v>
      </c>
      <c r="D3430" t="s">
        <v>416</v>
      </c>
      <c r="E3430" t="s">
        <v>16010</v>
      </c>
      <c r="F3430" s="2">
        <v>101</v>
      </c>
      <c r="G3430" s="1">
        <v>32895</v>
      </c>
      <c r="H3430">
        <v>71501</v>
      </c>
      <c r="I3430">
        <v>68643.649999999994</v>
      </c>
    </row>
    <row r="3431" spans="1:9" hidden="1">
      <c r="A3431" t="s">
        <v>5156</v>
      </c>
      <c r="B3431" t="s">
        <v>126</v>
      </c>
      <c r="C3431" t="s">
        <v>702</v>
      </c>
      <c r="D3431" t="s">
        <v>703</v>
      </c>
      <c r="E3431" t="s">
        <v>16010</v>
      </c>
      <c r="F3431" s="2">
        <v>104</v>
      </c>
      <c r="G3431" s="1">
        <v>31467</v>
      </c>
      <c r="H3431">
        <v>89089</v>
      </c>
      <c r="I3431">
        <v>89811.54</v>
      </c>
    </row>
    <row r="3432" spans="1:9" hidden="1">
      <c r="A3432" t="s">
        <v>5157</v>
      </c>
      <c r="B3432" t="s">
        <v>5158</v>
      </c>
      <c r="C3432" t="s">
        <v>1352</v>
      </c>
      <c r="D3432" t="s">
        <v>1353</v>
      </c>
      <c r="E3432" t="s">
        <v>16001</v>
      </c>
      <c r="F3432" s="2">
        <v>603</v>
      </c>
      <c r="G3432" s="1">
        <v>33471</v>
      </c>
      <c r="H3432">
        <v>85956</v>
      </c>
      <c r="I3432">
        <v>121552.04</v>
      </c>
    </row>
    <row r="3433" spans="1:9" hidden="1">
      <c r="A3433" t="s">
        <v>5159</v>
      </c>
      <c r="B3433" t="s">
        <v>409</v>
      </c>
      <c r="C3433" t="s">
        <v>1892</v>
      </c>
      <c r="D3433" t="s">
        <v>1893</v>
      </c>
      <c r="E3433" t="s">
        <v>16001</v>
      </c>
      <c r="F3433" s="2">
        <v>227</v>
      </c>
      <c r="G3433" s="1">
        <v>43096</v>
      </c>
      <c r="H3433">
        <v>49887</v>
      </c>
      <c r="I3433">
        <v>43525.61</v>
      </c>
    </row>
    <row r="3434" spans="1:9" hidden="1">
      <c r="A3434" t="s">
        <v>5160</v>
      </c>
      <c r="B3434" t="s">
        <v>114</v>
      </c>
      <c r="C3434" t="s">
        <v>1686</v>
      </c>
      <c r="D3434" t="s">
        <v>1687</v>
      </c>
      <c r="E3434" t="s">
        <v>15994</v>
      </c>
      <c r="F3434" s="2">
        <v>618</v>
      </c>
      <c r="G3434" s="1">
        <v>36073</v>
      </c>
      <c r="H3434">
        <v>35225</v>
      </c>
      <c r="I3434">
        <v>35398.15</v>
      </c>
    </row>
    <row r="3435" spans="1:9">
      <c r="A3435" t="s">
        <v>5161</v>
      </c>
      <c r="B3435" t="s">
        <v>69</v>
      </c>
      <c r="C3435" t="s">
        <v>2863</v>
      </c>
      <c r="D3435" t="s">
        <v>2864</v>
      </c>
      <c r="E3435" t="s">
        <v>15997</v>
      </c>
      <c r="F3435" s="2">
        <v>365</v>
      </c>
      <c r="G3435" s="1">
        <v>38597</v>
      </c>
      <c r="H3435">
        <v>37401</v>
      </c>
      <c r="I3435">
        <v>49654.51</v>
      </c>
    </row>
    <row r="3436" spans="1:9" hidden="1">
      <c r="A3436" t="s">
        <v>5162</v>
      </c>
      <c r="B3436" t="s">
        <v>5163</v>
      </c>
      <c r="C3436" t="s">
        <v>483</v>
      </c>
      <c r="D3436" t="s">
        <v>484</v>
      </c>
      <c r="E3436" t="s">
        <v>16028</v>
      </c>
      <c r="F3436" s="2">
        <v>1</v>
      </c>
      <c r="G3436" s="1">
        <v>42821</v>
      </c>
      <c r="H3436">
        <v>68235</v>
      </c>
      <c r="I3436">
        <v>22360.87</v>
      </c>
    </row>
    <row r="3437" spans="1:9" hidden="1">
      <c r="A3437" t="s">
        <v>5164</v>
      </c>
      <c r="B3437" t="s">
        <v>122</v>
      </c>
      <c r="C3437" t="s">
        <v>123</v>
      </c>
      <c r="D3437" t="s">
        <v>124</v>
      </c>
      <c r="E3437" t="s">
        <v>16006</v>
      </c>
      <c r="F3437" s="2">
        <v>14</v>
      </c>
      <c r="G3437" s="1">
        <v>38649</v>
      </c>
      <c r="H3437">
        <v>52456</v>
      </c>
      <c r="I3437">
        <v>53359.78</v>
      </c>
    </row>
    <row r="3438" spans="1:9" hidden="1">
      <c r="A3438" t="s">
        <v>5165</v>
      </c>
      <c r="B3438" t="s">
        <v>2804</v>
      </c>
      <c r="C3438" t="s">
        <v>1510</v>
      </c>
      <c r="D3438" t="s">
        <v>1511</v>
      </c>
      <c r="E3438" t="s">
        <v>16001</v>
      </c>
      <c r="F3438" s="2">
        <v>462</v>
      </c>
      <c r="G3438" s="1">
        <v>40492</v>
      </c>
      <c r="H3438">
        <v>78721</v>
      </c>
      <c r="I3438">
        <v>106175.31</v>
      </c>
    </row>
    <row r="3439" spans="1:9" hidden="1">
      <c r="A3439" t="s">
        <v>5166</v>
      </c>
      <c r="B3439" t="s">
        <v>24</v>
      </c>
      <c r="C3439" t="s">
        <v>283</v>
      </c>
      <c r="D3439" t="s">
        <v>284</v>
      </c>
      <c r="E3439" t="s">
        <v>15998</v>
      </c>
      <c r="F3439" s="2">
        <v>4</v>
      </c>
      <c r="G3439" s="1">
        <v>43059</v>
      </c>
      <c r="H3439">
        <v>68562</v>
      </c>
      <c r="I3439">
        <v>60403.92</v>
      </c>
    </row>
    <row r="3440" spans="1:9" hidden="1">
      <c r="A3440" t="s">
        <v>5167</v>
      </c>
      <c r="B3440" t="s">
        <v>1444</v>
      </c>
      <c r="C3440" t="s">
        <v>3928</v>
      </c>
      <c r="D3440" t="s">
        <v>3929</v>
      </c>
      <c r="E3440" t="s">
        <v>16008</v>
      </c>
      <c r="F3440" s="2">
        <v>76</v>
      </c>
      <c r="G3440" s="1">
        <v>31607</v>
      </c>
      <c r="H3440">
        <v>66537</v>
      </c>
      <c r="I3440">
        <v>66486.880000000005</v>
      </c>
    </row>
    <row r="3441" spans="1:9">
      <c r="A3441" t="s">
        <v>5168</v>
      </c>
      <c r="B3441" t="s">
        <v>20</v>
      </c>
      <c r="C3441" t="s">
        <v>82</v>
      </c>
      <c r="D3441" t="s">
        <v>83</v>
      </c>
      <c r="E3441" t="s">
        <v>15997</v>
      </c>
      <c r="F3441" s="2">
        <v>416</v>
      </c>
      <c r="G3441" s="1">
        <v>43390</v>
      </c>
      <c r="H3441">
        <v>68487</v>
      </c>
      <c r="I3441">
        <v>46349.25</v>
      </c>
    </row>
    <row r="3442" spans="1:9" hidden="1">
      <c r="A3442" t="s">
        <v>5169</v>
      </c>
      <c r="B3442" t="s">
        <v>1814</v>
      </c>
      <c r="C3442" t="s">
        <v>1876</v>
      </c>
      <c r="D3442" t="s">
        <v>1877</v>
      </c>
      <c r="E3442" t="s">
        <v>16001</v>
      </c>
      <c r="F3442" s="2">
        <v>210</v>
      </c>
      <c r="G3442" s="1">
        <v>37636</v>
      </c>
      <c r="H3442">
        <v>73969</v>
      </c>
      <c r="I3442">
        <v>58520.82</v>
      </c>
    </row>
    <row r="3443" spans="1:9" hidden="1">
      <c r="A3443" t="s">
        <v>5170</v>
      </c>
      <c r="B3443" t="s">
        <v>1956</v>
      </c>
      <c r="C3443" t="s">
        <v>2136</v>
      </c>
      <c r="D3443" t="s">
        <v>2137</v>
      </c>
      <c r="E3443" t="s">
        <v>16010</v>
      </c>
      <c r="F3443" s="2">
        <v>103</v>
      </c>
      <c r="G3443" s="1">
        <v>29955</v>
      </c>
      <c r="H3443">
        <v>72535</v>
      </c>
      <c r="I3443">
        <v>72964.28</v>
      </c>
    </row>
    <row r="3444" spans="1:9">
      <c r="A3444" t="s">
        <v>5171</v>
      </c>
      <c r="B3444" t="s">
        <v>20</v>
      </c>
      <c r="C3444" t="s">
        <v>368</v>
      </c>
      <c r="D3444" t="s">
        <v>369</v>
      </c>
      <c r="E3444" t="s">
        <v>15997</v>
      </c>
      <c r="F3444" s="2">
        <v>225</v>
      </c>
      <c r="G3444" s="1">
        <v>41345</v>
      </c>
      <c r="H3444">
        <v>72254</v>
      </c>
      <c r="I3444">
        <v>6214.66</v>
      </c>
    </row>
    <row r="3445" spans="1:9" hidden="1">
      <c r="A3445" t="s">
        <v>5172</v>
      </c>
      <c r="B3445" t="s">
        <v>36</v>
      </c>
      <c r="C3445" t="s">
        <v>3948</v>
      </c>
      <c r="D3445" t="s">
        <v>3949</v>
      </c>
      <c r="E3445" t="s">
        <v>16001</v>
      </c>
      <c r="F3445" s="2">
        <v>150</v>
      </c>
      <c r="G3445" s="1">
        <v>36207</v>
      </c>
      <c r="H3445">
        <v>79242</v>
      </c>
      <c r="I3445">
        <v>75623.429999999993</v>
      </c>
    </row>
    <row r="3446" spans="1:9" hidden="1">
      <c r="A3446" t="s">
        <v>5173</v>
      </c>
      <c r="B3446" t="s">
        <v>958</v>
      </c>
      <c r="C3446" t="s">
        <v>877</v>
      </c>
      <c r="D3446" t="s">
        <v>878</v>
      </c>
      <c r="E3446" t="s">
        <v>15994</v>
      </c>
      <c r="F3446" s="2">
        <v>307</v>
      </c>
      <c r="G3446" s="1">
        <v>36886</v>
      </c>
      <c r="H3446">
        <v>41226</v>
      </c>
      <c r="I3446">
        <v>50222.07</v>
      </c>
    </row>
    <row r="3447" spans="1:9" hidden="1">
      <c r="A3447" t="s">
        <v>5174</v>
      </c>
      <c r="B3447" t="s">
        <v>763</v>
      </c>
      <c r="C3447" t="s">
        <v>2178</v>
      </c>
      <c r="D3447" t="s">
        <v>2179</v>
      </c>
      <c r="E3447" t="s">
        <v>15994</v>
      </c>
      <c r="F3447" s="2">
        <v>309</v>
      </c>
      <c r="G3447" s="1">
        <v>34645</v>
      </c>
      <c r="H3447">
        <v>57916</v>
      </c>
      <c r="I3447">
        <v>77097.27</v>
      </c>
    </row>
    <row r="3448" spans="1:9">
      <c r="A3448" t="s">
        <v>5175</v>
      </c>
      <c r="B3448" t="s">
        <v>20</v>
      </c>
      <c r="C3448" t="s">
        <v>480</v>
      </c>
      <c r="D3448" t="s">
        <v>481</v>
      </c>
      <c r="E3448" t="s">
        <v>15997</v>
      </c>
      <c r="F3448" s="2">
        <v>408</v>
      </c>
      <c r="G3448" s="1">
        <v>39638</v>
      </c>
      <c r="H3448">
        <v>79544</v>
      </c>
      <c r="I3448">
        <v>79529.72</v>
      </c>
    </row>
    <row r="3449" spans="1:9">
      <c r="A3449" t="s">
        <v>5176</v>
      </c>
      <c r="B3449" t="s">
        <v>1061</v>
      </c>
      <c r="C3449" t="s">
        <v>717</v>
      </c>
      <c r="D3449" t="s">
        <v>718</v>
      </c>
      <c r="E3449" t="s">
        <v>15997</v>
      </c>
      <c r="F3449" s="2">
        <v>386</v>
      </c>
      <c r="G3449" s="1">
        <v>36389</v>
      </c>
      <c r="H3449">
        <v>99701</v>
      </c>
      <c r="I3449">
        <v>101030.56</v>
      </c>
    </row>
    <row r="3450" spans="1:9">
      <c r="A3450" t="s">
        <v>5177</v>
      </c>
      <c r="B3450" t="s">
        <v>20</v>
      </c>
      <c r="C3450" t="s">
        <v>783</v>
      </c>
      <c r="D3450" t="s">
        <v>784</v>
      </c>
      <c r="E3450" t="s">
        <v>15997</v>
      </c>
      <c r="F3450" s="2">
        <v>35</v>
      </c>
      <c r="G3450" s="1">
        <v>42527</v>
      </c>
      <c r="H3450">
        <v>64431</v>
      </c>
      <c r="I3450">
        <v>82706.559999999998</v>
      </c>
    </row>
    <row r="3451" spans="1:9" hidden="1">
      <c r="A3451" t="s">
        <v>5178</v>
      </c>
      <c r="B3451" t="s">
        <v>958</v>
      </c>
      <c r="C3451" t="s">
        <v>877</v>
      </c>
      <c r="D3451" t="s">
        <v>878</v>
      </c>
      <c r="E3451" t="s">
        <v>15994</v>
      </c>
      <c r="F3451" s="2">
        <v>307</v>
      </c>
      <c r="G3451" s="1">
        <v>39256</v>
      </c>
      <c r="H3451">
        <v>38892</v>
      </c>
      <c r="I3451">
        <v>29204.31</v>
      </c>
    </row>
    <row r="3452" spans="1:9" hidden="1">
      <c r="A3452" t="s">
        <v>5179</v>
      </c>
      <c r="B3452" t="s">
        <v>114</v>
      </c>
      <c r="C3452" t="s">
        <v>1310</v>
      </c>
      <c r="D3452" t="s">
        <v>1311</v>
      </c>
      <c r="E3452" t="s">
        <v>15994</v>
      </c>
      <c r="F3452" s="2">
        <v>502</v>
      </c>
      <c r="G3452" s="1">
        <v>43365</v>
      </c>
      <c r="H3452">
        <v>31256</v>
      </c>
      <c r="I3452">
        <v>26333.77</v>
      </c>
    </row>
    <row r="3453" spans="1:9" hidden="1">
      <c r="A3453" t="s">
        <v>5180</v>
      </c>
      <c r="B3453" t="s">
        <v>748</v>
      </c>
      <c r="C3453" t="s">
        <v>749</v>
      </c>
      <c r="D3453" t="s">
        <v>750</v>
      </c>
      <c r="E3453" t="s">
        <v>15998</v>
      </c>
      <c r="F3453" s="2">
        <v>2</v>
      </c>
      <c r="G3453" s="1">
        <v>43530</v>
      </c>
      <c r="H3453">
        <v>56576</v>
      </c>
      <c r="I3453">
        <v>14361.08</v>
      </c>
    </row>
    <row r="3454" spans="1:9" hidden="1">
      <c r="A3454" t="s">
        <v>5181</v>
      </c>
      <c r="B3454" t="s">
        <v>210</v>
      </c>
      <c r="C3454" t="s">
        <v>3502</v>
      </c>
      <c r="D3454" t="s">
        <v>3503</v>
      </c>
      <c r="E3454" t="s">
        <v>16008</v>
      </c>
      <c r="F3454" s="2">
        <v>29</v>
      </c>
      <c r="G3454" s="1">
        <v>43045</v>
      </c>
      <c r="H3454">
        <v>30316</v>
      </c>
      <c r="I3454">
        <v>29981.09</v>
      </c>
    </row>
    <row r="3455" spans="1:9" hidden="1">
      <c r="A3455" t="s">
        <v>5182</v>
      </c>
      <c r="B3455" t="s">
        <v>160</v>
      </c>
      <c r="C3455" t="s">
        <v>5183</v>
      </c>
      <c r="D3455" t="s">
        <v>5184</v>
      </c>
      <c r="E3455" t="s">
        <v>16008</v>
      </c>
      <c r="F3455" s="2">
        <v>27</v>
      </c>
      <c r="G3455" s="1">
        <v>43087</v>
      </c>
      <c r="H3455">
        <v>21008</v>
      </c>
      <c r="I3455">
        <v>10264.65</v>
      </c>
    </row>
    <row r="3456" spans="1:9" hidden="1">
      <c r="A3456" t="s">
        <v>5185</v>
      </c>
      <c r="B3456" t="s">
        <v>862</v>
      </c>
      <c r="C3456" t="s">
        <v>104</v>
      </c>
      <c r="D3456" t="s">
        <v>105</v>
      </c>
      <c r="E3456" t="s">
        <v>16007</v>
      </c>
      <c r="F3456" s="2">
        <v>301</v>
      </c>
      <c r="G3456" s="1">
        <v>43230</v>
      </c>
      <c r="H3456">
        <v>39634</v>
      </c>
      <c r="I3456">
        <v>56132.04</v>
      </c>
    </row>
    <row r="3457" spans="1:9" hidden="1">
      <c r="A3457" t="s">
        <v>5186</v>
      </c>
      <c r="B3457" t="s">
        <v>1993</v>
      </c>
      <c r="C3457" t="s">
        <v>229</v>
      </c>
      <c r="D3457" t="s">
        <v>230</v>
      </c>
      <c r="E3457" t="s">
        <v>15994</v>
      </c>
      <c r="F3457" s="2">
        <v>209</v>
      </c>
      <c r="G3457" s="1">
        <v>39321</v>
      </c>
      <c r="H3457">
        <v>47907</v>
      </c>
      <c r="I3457">
        <v>41567.480000000003</v>
      </c>
    </row>
    <row r="3458" spans="1:9" hidden="1">
      <c r="A3458" t="s">
        <v>5187</v>
      </c>
      <c r="B3458" t="s">
        <v>730</v>
      </c>
      <c r="C3458" t="s">
        <v>731</v>
      </c>
      <c r="D3458" t="s">
        <v>732</v>
      </c>
      <c r="E3458" t="s">
        <v>16004</v>
      </c>
      <c r="F3458" s="2">
        <v>72</v>
      </c>
      <c r="G3458" s="1">
        <v>42956</v>
      </c>
      <c r="H3458">
        <v>4576</v>
      </c>
    </row>
    <row r="3459" spans="1:9" hidden="1">
      <c r="A3459" t="s">
        <v>5188</v>
      </c>
      <c r="B3459" t="s">
        <v>409</v>
      </c>
      <c r="C3459" t="s">
        <v>3801</v>
      </c>
      <c r="D3459" t="s">
        <v>3802</v>
      </c>
      <c r="E3459" t="s">
        <v>16001</v>
      </c>
      <c r="F3459" s="2">
        <v>144</v>
      </c>
      <c r="G3459" s="1">
        <v>38334</v>
      </c>
      <c r="H3459">
        <v>69980</v>
      </c>
      <c r="I3459">
        <v>70223.850000000006</v>
      </c>
    </row>
    <row r="3460" spans="1:9" hidden="1">
      <c r="A3460" t="s">
        <v>5189</v>
      </c>
      <c r="B3460" t="s">
        <v>2222</v>
      </c>
      <c r="C3460" t="s">
        <v>1541</v>
      </c>
      <c r="D3460" t="s">
        <v>1542</v>
      </c>
      <c r="E3460" t="s">
        <v>16001</v>
      </c>
      <c r="F3460" s="2">
        <v>3</v>
      </c>
      <c r="G3460" s="1">
        <v>43516</v>
      </c>
      <c r="H3460">
        <v>38827</v>
      </c>
      <c r="I3460">
        <v>11712.64</v>
      </c>
    </row>
    <row r="3461" spans="1:9" hidden="1">
      <c r="A3461" t="s">
        <v>5190</v>
      </c>
      <c r="B3461" t="s">
        <v>983</v>
      </c>
      <c r="C3461" t="s">
        <v>94</v>
      </c>
      <c r="D3461" t="s">
        <v>95</v>
      </c>
      <c r="E3461" t="s">
        <v>15995</v>
      </c>
      <c r="F3461" s="2">
        <v>92</v>
      </c>
      <c r="G3461" s="1">
        <v>28884</v>
      </c>
      <c r="H3461">
        <v>127100</v>
      </c>
      <c r="I3461">
        <v>129469.74</v>
      </c>
    </row>
    <row r="3462" spans="1:9" hidden="1">
      <c r="A3462" t="s">
        <v>5191</v>
      </c>
      <c r="B3462" t="s">
        <v>678</v>
      </c>
      <c r="C3462" t="s">
        <v>1048</v>
      </c>
      <c r="D3462" t="s">
        <v>1049</v>
      </c>
      <c r="E3462" t="s">
        <v>16002</v>
      </c>
      <c r="F3462" s="2">
        <v>2</v>
      </c>
      <c r="G3462" s="1">
        <v>41683</v>
      </c>
      <c r="H3462">
        <v>48919</v>
      </c>
      <c r="I3462">
        <v>7968.47</v>
      </c>
    </row>
    <row r="3463" spans="1:9" hidden="1">
      <c r="A3463" t="s">
        <v>5192</v>
      </c>
      <c r="B3463" t="s">
        <v>2220</v>
      </c>
      <c r="C3463" t="s">
        <v>3396</v>
      </c>
      <c r="D3463" t="s">
        <v>3397</v>
      </c>
      <c r="E3463" t="s">
        <v>15994</v>
      </c>
      <c r="F3463" s="2">
        <v>304</v>
      </c>
      <c r="G3463" s="1">
        <v>34603</v>
      </c>
      <c r="H3463">
        <v>57916</v>
      </c>
      <c r="I3463">
        <v>65056.58</v>
      </c>
    </row>
    <row r="3464" spans="1:9" hidden="1">
      <c r="A3464" t="s">
        <v>5193</v>
      </c>
      <c r="B3464" t="s">
        <v>122</v>
      </c>
      <c r="C3464" t="s">
        <v>123</v>
      </c>
      <c r="D3464" t="s">
        <v>124</v>
      </c>
      <c r="E3464" t="s">
        <v>16006</v>
      </c>
      <c r="F3464" s="2">
        <v>14</v>
      </c>
      <c r="G3464" s="1">
        <v>38141</v>
      </c>
      <c r="H3464">
        <v>53984</v>
      </c>
      <c r="I3464">
        <v>54284.91</v>
      </c>
    </row>
    <row r="3465" spans="1:9" hidden="1">
      <c r="A3465" t="s">
        <v>5194</v>
      </c>
      <c r="B3465" t="s">
        <v>638</v>
      </c>
      <c r="C3465" t="s">
        <v>1222</v>
      </c>
      <c r="D3465" t="s">
        <v>1223</v>
      </c>
      <c r="E3465" t="s">
        <v>16005</v>
      </c>
      <c r="F3465" s="2">
        <v>1</v>
      </c>
      <c r="G3465" s="1">
        <v>43472</v>
      </c>
      <c r="H3465">
        <v>21008</v>
      </c>
      <c r="I3465">
        <v>5841.13</v>
      </c>
    </row>
    <row r="3466" spans="1:9" hidden="1">
      <c r="A3466" t="s">
        <v>5195</v>
      </c>
      <c r="B3466" t="s">
        <v>5196</v>
      </c>
      <c r="C3466" t="s">
        <v>806</v>
      </c>
      <c r="D3466" t="s">
        <v>807</v>
      </c>
      <c r="E3466" t="s">
        <v>16026</v>
      </c>
      <c r="F3466" s="2">
        <v>116</v>
      </c>
      <c r="G3466" s="1">
        <v>39624</v>
      </c>
      <c r="H3466">
        <v>38002</v>
      </c>
      <c r="I3466">
        <v>2471.6</v>
      </c>
    </row>
    <row r="3467" spans="1:9" hidden="1">
      <c r="A3467" t="s">
        <v>5195</v>
      </c>
      <c r="B3467" t="s">
        <v>5197</v>
      </c>
      <c r="C3467" t="s">
        <v>808</v>
      </c>
      <c r="D3467" t="s">
        <v>809</v>
      </c>
      <c r="E3467" t="s">
        <v>16004</v>
      </c>
      <c r="F3467" s="2">
        <v>16</v>
      </c>
      <c r="G3467" s="1">
        <v>32338</v>
      </c>
      <c r="H3467">
        <v>35020</v>
      </c>
      <c r="I3467">
        <v>34831.269999999997</v>
      </c>
    </row>
    <row r="3468" spans="1:9" hidden="1">
      <c r="A3468" t="s">
        <v>5198</v>
      </c>
      <c r="B3468" t="s">
        <v>5199</v>
      </c>
      <c r="C3468" t="s">
        <v>78</v>
      </c>
      <c r="D3468" t="s">
        <v>79</v>
      </c>
      <c r="E3468" t="s">
        <v>16007</v>
      </c>
      <c r="F3468" s="2">
        <v>1</v>
      </c>
      <c r="G3468" s="1">
        <v>43622</v>
      </c>
      <c r="H3468">
        <v>32272</v>
      </c>
      <c r="I3468">
        <v>1241.23</v>
      </c>
    </row>
    <row r="3469" spans="1:9" hidden="1">
      <c r="A3469" t="s">
        <v>5200</v>
      </c>
      <c r="B3469" t="s">
        <v>2085</v>
      </c>
      <c r="C3469" t="s">
        <v>2086</v>
      </c>
      <c r="D3469" t="s">
        <v>2087</v>
      </c>
      <c r="E3469" t="s">
        <v>15996</v>
      </c>
      <c r="F3469" s="2">
        <v>1</v>
      </c>
      <c r="G3469" s="1">
        <v>42712</v>
      </c>
      <c r="H3469">
        <v>71186</v>
      </c>
      <c r="I3469">
        <v>70251.14</v>
      </c>
    </row>
    <row r="3470" spans="1:9" hidden="1">
      <c r="A3470" t="s">
        <v>5201</v>
      </c>
      <c r="B3470" t="s">
        <v>278</v>
      </c>
      <c r="C3470" t="s">
        <v>514</v>
      </c>
      <c r="D3470" t="s">
        <v>515</v>
      </c>
      <c r="E3470" t="s">
        <v>16019</v>
      </c>
      <c r="F3470" s="2">
        <v>415</v>
      </c>
      <c r="G3470" s="1">
        <v>43360</v>
      </c>
      <c r="H3470">
        <v>32227</v>
      </c>
      <c r="I3470">
        <v>22803.61</v>
      </c>
    </row>
    <row r="3471" spans="1:9" hidden="1">
      <c r="A3471" t="s">
        <v>5202</v>
      </c>
      <c r="B3471" t="s">
        <v>409</v>
      </c>
      <c r="C3471" t="s">
        <v>2312</v>
      </c>
      <c r="D3471" t="s">
        <v>2313</v>
      </c>
      <c r="E3471" t="s">
        <v>16001</v>
      </c>
      <c r="F3471" s="2">
        <v>140</v>
      </c>
      <c r="G3471" s="1">
        <v>39867</v>
      </c>
      <c r="H3471">
        <v>69980</v>
      </c>
      <c r="I3471">
        <v>76788.69</v>
      </c>
    </row>
    <row r="3472" spans="1:9" hidden="1">
      <c r="A3472" t="s">
        <v>5203</v>
      </c>
      <c r="B3472" t="s">
        <v>179</v>
      </c>
      <c r="C3472" t="s">
        <v>3194</v>
      </c>
      <c r="D3472" t="s">
        <v>3195</v>
      </c>
      <c r="E3472" t="s">
        <v>16001</v>
      </c>
      <c r="F3472" s="2">
        <v>157</v>
      </c>
      <c r="G3472" s="1">
        <v>38334</v>
      </c>
      <c r="H3472">
        <v>73964</v>
      </c>
      <c r="I3472">
        <v>90434.66</v>
      </c>
    </row>
    <row r="3473" spans="1:9" hidden="1">
      <c r="A3473" t="s">
        <v>5204</v>
      </c>
      <c r="B3473" t="s">
        <v>1408</v>
      </c>
      <c r="C3473" t="s">
        <v>13</v>
      </c>
      <c r="D3473" t="s">
        <v>14</v>
      </c>
      <c r="E3473" t="s">
        <v>15995</v>
      </c>
      <c r="F3473" s="2">
        <v>31</v>
      </c>
      <c r="G3473" s="1">
        <v>36241</v>
      </c>
      <c r="H3473">
        <v>60840</v>
      </c>
      <c r="I3473">
        <v>61262.13</v>
      </c>
    </row>
    <row r="3474" spans="1:9" hidden="1">
      <c r="A3474" t="s">
        <v>5205</v>
      </c>
      <c r="B3474" t="s">
        <v>4437</v>
      </c>
      <c r="C3474" t="s">
        <v>2178</v>
      </c>
      <c r="D3474" t="s">
        <v>2179</v>
      </c>
      <c r="E3474" t="s">
        <v>15994</v>
      </c>
      <c r="F3474" s="2">
        <v>309</v>
      </c>
      <c r="G3474" s="1">
        <v>32497</v>
      </c>
      <c r="H3474">
        <v>68442</v>
      </c>
      <c r="I3474">
        <v>91967.74</v>
      </c>
    </row>
    <row r="3475" spans="1:9" hidden="1">
      <c r="A3475" t="s">
        <v>5206</v>
      </c>
      <c r="B3475" t="s">
        <v>1645</v>
      </c>
      <c r="C3475" t="s">
        <v>2354</v>
      </c>
      <c r="D3475" t="s">
        <v>2355</v>
      </c>
      <c r="E3475" t="s">
        <v>16029</v>
      </c>
      <c r="F3475" s="2">
        <v>11</v>
      </c>
      <c r="G3475" s="1">
        <v>42828</v>
      </c>
      <c r="H3475">
        <v>32270</v>
      </c>
      <c r="I3475">
        <v>31638.5</v>
      </c>
    </row>
    <row r="3476" spans="1:9" hidden="1">
      <c r="A3476" t="s">
        <v>5207</v>
      </c>
      <c r="B3476" t="s">
        <v>814</v>
      </c>
      <c r="C3476" t="s">
        <v>104</v>
      </c>
      <c r="D3476" t="s">
        <v>105</v>
      </c>
      <c r="E3476" t="s">
        <v>16007</v>
      </c>
      <c r="F3476" s="2">
        <v>301</v>
      </c>
      <c r="G3476" s="1">
        <v>39870</v>
      </c>
      <c r="H3476">
        <v>51836</v>
      </c>
      <c r="I3476">
        <v>57426.21</v>
      </c>
    </row>
    <row r="3477" spans="1:9" hidden="1">
      <c r="A3477" t="s">
        <v>5208</v>
      </c>
      <c r="B3477" t="s">
        <v>567</v>
      </c>
      <c r="C3477" t="s">
        <v>1928</v>
      </c>
      <c r="D3477" t="s">
        <v>1929</v>
      </c>
      <c r="E3477" t="s">
        <v>1941</v>
      </c>
      <c r="F3477" s="2">
        <v>6</v>
      </c>
      <c r="G3477" s="1">
        <v>41841</v>
      </c>
      <c r="H3477">
        <v>50326</v>
      </c>
      <c r="I3477">
        <v>54472.49</v>
      </c>
    </row>
    <row r="3478" spans="1:9" hidden="1">
      <c r="A3478" t="s">
        <v>5209</v>
      </c>
      <c r="B3478" t="s">
        <v>744</v>
      </c>
      <c r="C3478" t="s">
        <v>745</v>
      </c>
      <c r="D3478" t="s">
        <v>746</v>
      </c>
      <c r="E3478" t="s">
        <v>16006</v>
      </c>
      <c r="F3478" s="2">
        <v>65</v>
      </c>
      <c r="G3478" s="1">
        <v>42156</v>
      </c>
      <c r="H3478">
        <v>29120</v>
      </c>
      <c r="I3478">
        <v>1344</v>
      </c>
    </row>
    <row r="3479" spans="1:9" hidden="1">
      <c r="A3479" t="s">
        <v>5210</v>
      </c>
      <c r="B3479" t="s">
        <v>730</v>
      </c>
      <c r="C3479" t="s">
        <v>731</v>
      </c>
      <c r="D3479" t="s">
        <v>732</v>
      </c>
      <c r="E3479" t="s">
        <v>16004</v>
      </c>
      <c r="F3479" s="2">
        <v>72</v>
      </c>
      <c r="G3479" s="1">
        <v>41409</v>
      </c>
      <c r="H3479">
        <v>5512</v>
      </c>
      <c r="I3479">
        <v>3195.89</v>
      </c>
    </row>
    <row r="3480" spans="1:9" hidden="1">
      <c r="A3480" t="s">
        <v>5211</v>
      </c>
      <c r="B3480" t="s">
        <v>671</v>
      </c>
      <c r="C3480" t="s">
        <v>672</v>
      </c>
      <c r="D3480" t="s">
        <v>673</v>
      </c>
      <c r="E3480" t="s">
        <v>16002</v>
      </c>
      <c r="F3480" s="2">
        <v>1</v>
      </c>
      <c r="G3480" s="1">
        <v>37469</v>
      </c>
      <c r="H3480">
        <v>60377</v>
      </c>
      <c r="I3480">
        <v>76097.25</v>
      </c>
    </row>
    <row r="3481" spans="1:9" hidden="1">
      <c r="A3481" t="s">
        <v>5212</v>
      </c>
      <c r="B3481" t="s">
        <v>1573</v>
      </c>
      <c r="C3481" t="s">
        <v>2421</v>
      </c>
      <c r="D3481" t="s">
        <v>2422</v>
      </c>
      <c r="E3481" t="s">
        <v>16022</v>
      </c>
      <c r="F3481" s="2">
        <v>5</v>
      </c>
      <c r="G3481" s="1">
        <v>31654</v>
      </c>
      <c r="H3481">
        <v>70124</v>
      </c>
      <c r="I3481">
        <v>70879.02</v>
      </c>
    </row>
    <row r="3482" spans="1:9" hidden="1">
      <c r="A3482" t="s">
        <v>5213</v>
      </c>
      <c r="B3482" t="s">
        <v>4277</v>
      </c>
      <c r="C3482" t="s">
        <v>1779</v>
      </c>
      <c r="D3482" t="s">
        <v>1780</v>
      </c>
      <c r="E3482" t="s">
        <v>16018</v>
      </c>
      <c r="F3482" s="2">
        <v>3</v>
      </c>
      <c r="G3482" s="1">
        <v>39853</v>
      </c>
      <c r="H3482">
        <v>67874</v>
      </c>
      <c r="I3482">
        <v>66519.89</v>
      </c>
    </row>
    <row r="3483" spans="1:9" hidden="1">
      <c r="A3483" t="s">
        <v>5214</v>
      </c>
      <c r="B3483" t="s">
        <v>3978</v>
      </c>
      <c r="C3483" t="s">
        <v>215</v>
      </c>
      <c r="D3483" t="s">
        <v>216</v>
      </c>
      <c r="E3483" t="s">
        <v>15994</v>
      </c>
      <c r="F3483" s="2">
        <v>804</v>
      </c>
      <c r="G3483" s="1">
        <v>41939</v>
      </c>
      <c r="H3483">
        <v>36312</v>
      </c>
      <c r="I3483">
        <v>35749.83</v>
      </c>
    </row>
    <row r="3484" spans="1:9" hidden="1">
      <c r="A3484" t="s">
        <v>5215</v>
      </c>
      <c r="B3484" t="s">
        <v>210</v>
      </c>
      <c r="C3484" t="s">
        <v>1291</v>
      </c>
      <c r="D3484" t="s">
        <v>1292</v>
      </c>
      <c r="E3484" t="s">
        <v>16008</v>
      </c>
      <c r="F3484" s="2">
        <v>31</v>
      </c>
      <c r="G3484" s="1">
        <v>40385</v>
      </c>
      <c r="H3484">
        <v>33689</v>
      </c>
      <c r="I3484">
        <v>36064.120000000003</v>
      </c>
    </row>
    <row r="3485" spans="1:9" hidden="1">
      <c r="A3485" t="s">
        <v>5216</v>
      </c>
      <c r="B3485" t="s">
        <v>650</v>
      </c>
      <c r="C3485" t="s">
        <v>494</v>
      </c>
      <c r="D3485" t="s">
        <v>495</v>
      </c>
      <c r="E3485" t="s">
        <v>15994</v>
      </c>
      <c r="F3485" s="2">
        <v>701</v>
      </c>
      <c r="G3485" s="1">
        <v>37529</v>
      </c>
      <c r="H3485">
        <v>41208</v>
      </c>
      <c r="I3485">
        <v>43296.83</v>
      </c>
    </row>
    <row r="3486" spans="1:9">
      <c r="A3486" t="s">
        <v>5217</v>
      </c>
      <c r="B3486" t="s">
        <v>69</v>
      </c>
      <c r="C3486" t="s">
        <v>4947</v>
      </c>
      <c r="D3486" t="s">
        <v>4948</v>
      </c>
      <c r="E3486" t="s">
        <v>15997</v>
      </c>
      <c r="F3486" s="2">
        <v>351</v>
      </c>
      <c r="G3486" s="1">
        <v>31735</v>
      </c>
      <c r="H3486">
        <v>41757</v>
      </c>
      <c r="I3486">
        <v>55872.31</v>
      </c>
    </row>
    <row r="3487" spans="1:9" hidden="1">
      <c r="A3487" t="s">
        <v>5218</v>
      </c>
      <c r="B3487" t="s">
        <v>1420</v>
      </c>
      <c r="C3487" t="s">
        <v>119</v>
      </c>
      <c r="D3487" t="s">
        <v>120</v>
      </c>
      <c r="E3487" t="s">
        <v>15994</v>
      </c>
      <c r="F3487" s="2">
        <v>100</v>
      </c>
      <c r="G3487" s="1">
        <v>27141</v>
      </c>
      <c r="H3487">
        <v>59586</v>
      </c>
      <c r="I3487">
        <v>58939.49</v>
      </c>
    </row>
    <row r="3488" spans="1:9" hidden="1">
      <c r="A3488" t="s">
        <v>5219</v>
      </c>
      <c r="B3488" t="s">
        <v>650</v>
      </c>
      <c r="C3488" t="s">
        <v>494</v>
      </c>
      <c r="D3488" t="s">
        <v>495</v>
      </c>
      <c r="E3488" t="s">
        <v>15994</v>
      </c>
      <c r="F3488" s="2">
        <v>701</v>
      </c>
      <c r="G3488" s="1">
        <v>34967</v>
      </c>
      <c r="H3488">
        <v>42374</v>
      </c>
      <c r="I3488">
        <v>36840.6</v>
      </c>
    </row>
    <row r="3489" spans="1:9" hidden="1">
      <c r="A3489" t="s">
        <v>5220</v>
      </c>
      <c r="B3489" t="s">
        <v>122</v>
      </c>
      <c r="C3489" t="s">
        <v>3446</v>
      </c>
      <c r="D3489" t="s">
        <v>3447</v>
      </c>
      <c r="E3489" t="s">
        <v>16006</v>
      </c>
      <c r="F3489" s="2">
        <v>43</v>
      </c>
      <c r="G3489" s="1">
        <v>33224</v>
      </c>
      <c r="H3489">
        <v>57040</v>
      </c>
      <c r="I3489">
        <v>56954.52</v>
      </c>
    </row>
    <row r="3490" spans="1:9" hidden="1">
      <c r="A3490" t="s">
        <v>5221</v>
      </c>
      <c r="B3490" t="s">
        <v>1418</v>
      </c>
      <c r="C3490" t="s">
        <v>108</v>
      </c>
      <c r="D3490" t="s">
        <v>109</v>
      </c>
      <c r="E3490" t="s">
        <v>16010</v>
      </c>
      <c r="F3490" s="2">
        <v>102</v>
      </c>
      <c r="G3490" s="1">
        <v>36412</v>
      </c>
      <c r="H3490">
        <v>57616</v>
      </c>
      <c r="I3490">
        <v>57092.17</v>
      </c>
    </row>
    <row r="3491" spans="1:9" hidden="1">
      <c r="A3491" t="s">
        <v>5222</v>
      </c>
      <c r="B3491" t="s">
        <v>5223</v>
      </c>
      <c r="C3491" t="s">
        <v>689</v>
      </c>
      <c r="D3491" t="s">
        <v>690</v>
      </c>
      <c r="E3491" t="s">
        <v>16010</v>
      </c>
      <c r="F3491" s="2">
        <v>310</v>
      </c>
      <c r="G3491" s="1">
        <v>37852</v>
      </c>
      <c r="H3491">
        <v>32623</v>
      </c>
      <c r="I3491">
        <v>33148.050000000003</v>
      </c>
    </row>
    <row r="3492" spans="1:9" hidden="1">
      <c r="A3492" t="s">
        <v>5224</v>
      </c>
      <c r="B3492" t="s">
        <v>671</v>
      </c>
      <c r="C3492" t="s">
        <v>672</v>
      </c>
      <c r="D3492" t="s">
        <v>673</v>
      </c>
      <c r="E3492" t="s">
        <v>16002</v>
      </c>
      <c r="F3492" s="2">
        <v>1</v>
      </c>
      <c r="G3492" s="1">
        <v>41781</v>
      </c>
      <c r="H3492">
        <v>55975</v>
      </c>
      <c r="I3492">
        <v>58616.31</v>
      </c>
    </row>
    <row r="3493" spans="1:9" hidden="1">
      <c r="A3493" t="s">
        <v>5225</v>
      </c>
      <c r="B3493" t="s">
        <v>1695</v>
      </c>
      <c r="C3493" t="s">
        <v>1943</v>
      </c>
      <c r="D3493" t="s">
        <v>1944</v>
      </c>
      <c r="E3493" t="s">
        <v>16029</v>
      </c>
      <c r="F3493" s="2">
        <v>12</v>
      </c>
      <c r="G3493" s="1">
        <v>35551</v>
      </c>
      <c r="H3493">
        <v>63708</v>
      </c>
      <c r="I3493">
        <v>64399.99</v>
      </c>
    </row>
    <row r="3494" spans="1:9" hidden="1">
      <c r="A3494" t="s">
        <v>5226</v>
      </c>
      <c r="B3494" t="s">
        <v>3152</v>
      </c>
      <c r="C3494" t="s">
        <v>1116</v>
      </c>
      <c r="D3494" t="s">
        <v>1117</v>
      </c>
      <c r="E3494" t="s">
        <v>16004</v>
      </c>
      <c r="F3494" s="2">
        <v>6</v>
      </c>
      <c r="G3494" s="1">
        <v>38897</v>
      </c>
      <c r="H3494">
        <v>50301</v>
      </c>
      <c r="I3494">
        <v>50262.94</v>
      </c>
    </row>
    <row r="3495" spans="1:9">
      <c r="A3495" t="s">
        <v>5227</v>
      </c>
      <c r="B3495" t="s">
        <v>69</v>
      </c>
      <c r="C3495" t="s">
        <v>2863</v>
      </c>
      <c r="D3495" t="s">
        <v>2864</v>
      </c>
      <c r="E3495" t="s">
        <v>15997</v>
      </c>
      <c r="F3495" s="2">
        <v>365</v>
      </c>
      <c r="G3495" s="1">
        <v>36472</v>
      </c>
      <c r="H3495">
        <v>38490</v>
      </c>
      <c r="I3495">
        <v>42663.75</v>
      </c>
    </row>
    <row r="3496" spans="1:9" hidden="1">
      <c r="A3496" t="s">
        <v>5228</v>
      </c>
      <c r="B3496" t="s">
        <v>5229</v>
      </c>
      <c r="C3496" t="s">
        <v>3396</v>
      </c>
      <c r="D3496" t="s">
        <v>3397</v>
      </c>
      <c r="E3496" t="s">
        <v>15994</v>
      </c>
      <c r="F3496" s="2">
        <v>304</v>
      </c>
      <c r="G3496" s="1">
        <v>42654</v>
      </c>
      <c r="H3496">
        <v>114444</v>
      </c>
      <c r="I3496">
        <v>117252.1</v>
      </c>
    </row>
    <row r="3497" spans="1:9" hidden="1">
      <c r="A3497" t="s">
        <v>5230</v>
      </c>
      <c r="B3497" t="s">
        <v>542</v>
      </c>
      <c r="C3497" t="s">
        <v>1686</v>
      </c>
      <c r="D3497" t="s">
        <v>1687</v>
      </c>
      <c r="E3497" t="s">
        <v>15994</v>
      </c>
      <c r="F3497" s="2">
        <v>618</v>
      </c>
      <c r="G3497" s="1">
        <v>37585</v>
      </c>
      <c r="H3497">
        <v>36712</v>
      </c>
      <c r="I3497">
        <v>49081.31</v>
      </c>
    </row>
    <row r="3498" spans="1:9">
      <c r="A3498" t="s">
        <v>5231</v>
      </c>
      <c r="B3498" t="s">
        <v>20</v>
      </c>
      <c r="C3498" t="s">
        <v>173</v>
      </c>
      <c r="D3498" t="s">
        <v>174</v>
      </c>
      <c r="E3498" t="s">
        <v>15997</v>
      </c>
      <c r="F3498" s="2">
        <v>125</v>
      </c>
      <c r="G3498" s="1">
        <v>39435</v>
      </c>
      <c r="H3498">
        <v>79544</v>
      </c>
      <c r="I3498">
        <v>60557.63</v>
      </c>
    </row>
    <row r="3499" spans="1:9">
      <c r="A3499" t="s">
        <v>5232</v>
      </c>
      <c r="B3499" t="s">
        <v>20</v>
      </c>
      <c r="C3499" t="s">
        <v>3345</v>
      </c>
      <c r="D3499" t="s">
        <v>3346</v>
      </c>
      <c r="E3499" t="s">
        <v>15997</v>
      </c>
      <c r="F3499" s="2">
        <v>161</v>
      </c>
      <c r="G3499" s="1">
        <v>42956</v>
      </c>
      <c r="H3499">
        <v>54454</v>
      </c>
      <c r="I3499">
        <v>65742.7</v>
      </c>
    </row>
    <row r="3500" spans="1:9" hidden="1">
      <c r="A3500" t="s">
        <v>5233</v>
      </c>
      <c r="B3500" t="s">
        <v>203</v>
      </c>
      <c r="C3500" t="s">
        <v>145</v>
      </c>
      <c r="D3500" t="s">
        <v>146</v>
      </c>
      <c r="E3500" t="s">
        <v>16010</v>
      </c>
      <c r="F3500" s="2">
        <v>300</v>
      </c>
      <c r="G3500" s="1">
        <v>43598</v>
      </c>
      <c r="H3500">
        <v>37741</v>
      </c>
      <c r="I3500">
        <v>3628.93</v>
      </c>
    </row>
    <row r="3501" spans="1:9" hidden="1">
      <c r="A3501" t="s">
        <v>5234</v>
      </c>
      <c r="B3501" t="s">
        <v>69</v>
      </c>
      <c r="C3501" t="s">
        <v>108</v>
      </c>
      <c r="D3501" t="s">
        <v>109</v>
      </c>
      <c r="E3501" t="s">
        <v>16010</v>
      </c>
      <c r="F3501" s="2">
        <v>102</v>
      </c>
      <c r="G3501" s="1">
        <v>32305</v>
      </c>
      <c r="H3501">
        <v>41757</v>
      </c>
      <c r="I3501">
        <v>44933.93</v>
      </c>
    </row>
    <row r="3502" spans="1:9" hidden="1">
      <c r="A3502" t="s">
        <v>5235</v>
      </c>
      <c r="B3502" t="s">
        <v>2001</v>
      </c>
      <c r="C3502" t="s">
        <v>1340</v>
      </c>
      <c r="D3502" t="s">
        <v>50</v>
      </c>
      <c r="E3502" t="s">
        <v>16003</v>
      </c>
      <c r="F3502" s="2">
        <v>1</v>
      </c>
      <c r="G3502" s="1">
        <v>42541</v>
      </c>
      <c r="H3502">
        <v>21008</v>
      </c>
      <c r="I3502">
        <v>3130.17</v>
      </c>
    </row>
    <row r="3503" spans="1:9" hidden="1">
      <c r="A3503" t="s">
        <v>5236</v>
      </c>
      <c r="B3503" t="s">
        <v>2247</v>
      </c>
      <c r="C3503" t="s">
        <v>1624</v>
      </c>
      <c r="D3503" t="s">
        <v>1625</v>
      </c>
      <c r="E3503" t="s">
        <v>16008</v>
      </c>
      <c r="F3503" s="2">
        <v>82</v>
      </c>
      <c r="G3503" s="1">
        <v>43031</v>
      </c>
      <c r="H3503">
        <v>37918</v>
      </c>
      <c r="I3503">
        <v>49425.79</v>
      </c>
    </row>
    <row r="3504" spans="1:9">
      <c r="A3504" t="s">
        <v>5237</v>
      </c>
      <c r="B3504" t="s">
        <v>165</v>
      </c>
      <c r="C3504" t="s">
        <v>480</v>
      </c>
      <c r="D3504" t="s">
        <v>481</v>
      </c>
      <c r="E3504" t="s">
        <v>15997</v>
      </c>
      <c r="F3504" s="2">
        <v>408</v>
      </c>
      <c r="G3504" s="1">
        <v>40597</v>
      </c>
      <c r="H3504">
        <v>78394</v>
      </c>
      <c r="I3504">
        <v>78217.02</v>
      </c>
    </row>
    <row r="3505" spans="1:9">
      <c r="A3505" t="s">
        <v>5238</v>
      </c>
      <c r="B3505" t="s">
        <v>565</v>
      </c>
      <c r="C3505" t="s">
        <v>82</v>
      </c>
      <c r="D3505" t="s">
        <v>83</v>
      </c>
      <c r="E3505" t="s">
        <v>15997</v>
      </c>
      <c r="F3505" s="2">
        <v>416</v>
      </c>
      <c r="G3505" s="1">
        <v>42854</v>
      </c>
      <c r="H3505">
        <v>31389</v>
      </c>
      <c r="I3505">
        <v>7127.2</v>
      </c>
    </row>
    <row r="3506" spans="1:9">
      <c r="A3506" t="s">
        <v>5239</v>
      </c>
      <c r="B3506" t="s">
        <v>20</v>
      </c>
      <c r="C3506" t="s">
        <v>368</v>
      </c>
      <c r="D3506" t="s">
        <v>369</v>
      </c>
      <c r="E3506" t="s">
        <v>15997</v>
      </c>
      <c r="F3506" s="2">
        <v>225</v>
      </c>
      <c r="G3506" s="1">
        <v>43193</v>
      </c>
      <c r="H3506">
        <v>53640</v>
      </c>
      <c r="I3506">
        <v>58156.53</v>
      </c>
    </row>
    <row r="3507" spans="1:9" hidden="1">
      <c r="A3507" t="s">
        <v>5240</v>
      </c>
      <c r="B3507" t="s">
        <v>2093</v>
      </c>
      <c r="C3507" t="s">
        <v>1779</v>
      </c>
      <c r="D3507" t="s">
        <v>1780</v>
      </c>
      <c r="E3507" t="s">
        <v>16018</v>
      </c>
      <c r="F3507" s="2">
        <v>3</v>
      </c>
      <c r="G3507" s="1">
        <v>42625</v>
      </c>
      <c r="H3507">
        <v>47828</v>
      </c>
      <c r="I3507">
        <v>45609.2</v>
      </c>
    </row>
    <row r="3508" spans="1:9" hidden="1">
      <c r="A3508" t="s">
        <v>5241</v>
      </c>
      <c r="B3508" t="s">
        <v>2452</v>
      </c>
      <c r="C3508" t="s">
        <v>645</v>
      </c>
      <c r="D3508" t="s">
        <v>646</v>
      </c>
      <c r="E3508" t="s">
        <v>16032</v>
      </c>
      <c r="F3508" s="2">
        <v>401</v>
      </c>
      <c r="G3508" s="1">
        <v>34851</v>
      </c>
      <c r="H3508">
        <v>42374</v>
      </c>
      <c r="I3508">
        <v>47204.29</v>
      </c>
    </row>
    <row r="3509" spans="1:9" hidden="1">
      <c r="A3509" t="s">
        <v>5242</v>
      </c>
      <c r="B3509" t="s">
        <v>338</v>
      </c>
      <c r="C3509" t="s">
        <v>702</v>
      </c>
      <c r="D3509" t="s">
        <v>703</v>
      </c>
      <c r="E3509" t="s">
        <v>16010</v>
      </c>
      <c r="F3509" s="2">
        <v>104</v>
      </c>
      <c r="G3509" s="1">
        <v>27275</v>
      </c>
      <c r="H3509">
        <v>59587</v>
      </c>
      <c r="I3509">
        <v>61803.07</v>
      </c>
    </row>
    <row r="3510" spans="1:9" hidden="1">
      <c r="A3510" t="s">
        <v>5243</v>
      </c>
      <c r="B3510" t="s">
        <v>5244</v>
      </c>
      <c r="C3510" t="s">
        <v>490</v>
      </c>
      <c r="D3510" t="s">
        <v>491</v>
      </c>
      <c r="E3510" t="s">
        <v>16001</v>
      </c>
      <c r="F3510" s="2">
        <v>139</v>
      </c>
      <c r="G3510" s="1">
        <v>37636</v>
      </c>
      <c r="H3510">
        <v>76441</v>
      </c>
      <c r="I3510">
        <v>93792.94</v>
      </c>
    </row>
    <row r="3511" spans="1:9">
      <c r="A3511" t="s">
        <v>5245</v>
      </c>
      <c r="B3511" t="s">
        <v>20</v>
      </c>
      <c r="C3511" t="s">
        <v>786</v>
      </c>
      <c r="D3511" t="s">
        <v>787</v>
      </c>
      <c r="E3511" t="s">
        <v>15997</v>
      </c>
      <c r="F3511" s="2">
        <v>95</v>
      </c>
      <c r="G3511" s="1">
        <v>42331</v>
      </c>
      <c r="H3511">
        <v>64431</v>
      </c>
      <c r="I3511">
        <v>92848.5</v>
      </c>
    </row>
    <row r="3512" spans="1:9" hidden="1">
      <c r="A3512" t="s">
        <v>5246</v>
      </c>
      <c r="B3512" t="s">
        <v>995</v>
      </c>
      <c r="C3512" t="s">
        <v>331</v>
      </c>
      <c r="D3512" t="s">
        <v>332</v>
      </c>
      <c r="E3512" t="s">
        <v>15998</v>
      </c>
      <c r="F3512" s="2">
        <v>36</v>
      </c>
      <c r="G3512" s="1">
        <v>32678</v>
      </c>
      <c r="H3512">
        <v>66537</v>
      </c>
      <c r="I3512">
        <v>65166.22</v>
      </c>
    </row>
    <row r="3513" spans="1:9" hidden="1">
      <c r="A3513" t="s">
        <v>5247</v>
      </c>
      <c r="B3513" t="s">
        <v>3790</v>
      </c>
      <c r="C3513" t="s">
        <v>373</v>
      </c>
      <c r="D3513" t="s">
        <v>374</v>
      </c>
      <c r="E3513" t="s">
        <v>16024</v>
      </c>
      <c r="F3513" s="2">
        <v>103</v>
      </c>
      <c r="G3513" s="1">
        <v>38423</v>
      </c>
      <c r="H3513">
        <v>84941</v>
      </c>
      <c r="I3513">
        <v>85725.77</v>
      </c>
    </row>
    <row r="3514" spans="1:9" hidden="1">
      <c r="A3514" t="s">
        <v>5248</v>
      </c>
      <c r="B3514" t="s">
        <v>2969</v>
      </c>
      <c r="C3514" t="s">
        <v>377</v>
      </c>
      <c r="D3514" t="s">
        <v>378</v>
      </c>
      <c r="E3514" t="s">
        <v>15994</v>
      </c>
      <c r="F3514" s="2">
        <v>212</v>
      </c>
      <c r="G3514" s="1">
        <v>43239</v>
      </c>
      <c r="H3514">
        <v>34079</v>
      </c>
      <c r="I3514">
        <v>39316.239999999998</v>
      </c>
    </row>
    <row r="3515" spans="1:9" hidden="1">
      <c r="A3515" t="s">
        <v>5249</v>
      </c>
      <c r="B3515" t="s">
        <v>862</v>
      </c>
      <c r="C3515" t="s">
        <v>104</v>
      </c>
      <c r="D3515" t="s">
        <v>105</v>
      </c>
      <c r="E3515" t="s">
        <v>16007</v>
      </c>
      <c r="F3515" s="2">
        <v>301</v>
      </c>
      <c r="G3515" s="1">
        <v>39996</v>
      </c>
      <c r="H3515">
        <v>46107</v>
      </c>
      <c r="I3515">
        <v>61117.35</v>
      </c>
    </row>
    <row r="3516" spans="1:9" hidden="1">
      <c r="A3516" t="s">
        <v>5250</v>
      </c>
      <c r="B3516" t="s">
        <v>65</v>
      </c>
      <c r="C3516" t="s">
        <v>66</v>
      </c>
      <c r="D3516" t="s">
        <v>67</v>
      </c>
      <c r="E3516" t="s">
        <v>16005</v>
      </c>
      <c r="F3516" s="2">
        <v>5</v>
      </c>
      <c r="G3516" s="1">
        <v>43703</v>
      </c>
      <c r="H3516">
        <v>32131</v>
      </c>
    </row>
    <row r="3517" spans="1:9" hidden="1">
      <c r="A3517" t="s">
        <v>5251</v>
      </c>
      <c r="B3517" t="s">
        <v>1601</v>
      </c>
      <c r="C3517" t="s">
        <v>66</v>
      </c>
      <c r="D3517" t="s">
        <v>67</v>
      </c>
      <c r="E3517" t="s">
        <v>16005</v>
      </c>
      <c r="F3517" s="2">
        <v>5</v>
      </c>
      <c r="G3517" s="1">
        <v>39620</v>
      </c>
      <c r="H3517">
        <v>37741</v>
      </c>
      <c r="I3517">
        <v>39092.43</v>
      </c>
    </row>
    <row r="3518" spans="1:9" hidden="1">
      <c r="A3518" t="s">
        <v>5252</v>
      </c>
      <c r="B3518" t="s">
        <v>1035</v>
      </c>
      <c r="C3518" t="s">
        <v>2763</v>
      </c>
      <c r="D3518" t="s">
        <v>2764</v>
      </c>
      <c r="E3518" t="s">
        <v>16001</v>
      </c>
      <c r="F3518" s="2">
        <v>226</v>
      </c>
      <c r="G3518" s="1">
        <v>37263</v>
      </c>
      <c r="H3518">
        <v>83775</v>
      </c>
      <c r="I3518">
        <v>98021.03</v>
      </c>
    </row>
    <row r="3519" spans="1:9" hidden="1">
      <c r="A3519" t="s">
        <v>5253</v>
      </c>
      <c r="B3519" t="s">
        <v>2969</v>
      </c>
      <c r="C3519" t="s">
        <v>377</v>
      </c>
      <c r="D3519" t="s">
        <v>378</v>
      </c>
      <c r="E3519" t="s">
        <v>15994</v>
      </c>
      <c r="F3519" s="2">
        <v>212</v>
      </c>
      <c r="G3519" s="1">
        <v>41715</v>
      </c>
      <c r="H3519">
        <v>34993</v>
      </c>
      <c r="I3519">
        <v>36260.19</v>
      </c>
    </row>
    <row r="3520" spans="1:9" hidden="1">
      <c r="A3520" t="s">
        <v>5254</v>
      </c>
      <c r="B3520" t="s">
        <v>664</v>
      </c>
      <c r="C3520" t="s">
        <v>2779</v>
      </c>
      <c r="D3520" t="s">
        <v>2780</v>
      </c>
      <c r="E3520" t="s">
        <v>16001</v>
      </c>
      <c r="F3520" s="2">
        <v>1</v>
      </c>
      <c r="G3520" s="1">
        <v>36437</v>
      </c>
      <c r="H3520">
        <v>47746</v>
      </c>
      <c r="I3520">
        <v>48164.33</v>
      </c>
    </row>
    <row r="3521" spans="1:9" hidden="1">
      <c r="A3521" t="s">
        <v>5255</v>
      </c>
      <c r="B3521" t="s">
        <v>1814</v>
      </c>
      <c r="C3521" t="s">
        <v>1198</v>
      </c>
      <c r="D3521" t="s">
        <v>1199</v>
      </c>
      <c r="E3521" t="s">
        <v>16001</v>
      </c>
      <c r="F3521" s="2">
        <v>206</v>
      </c>
      <c r="G3521" s="1">
        <v>39378</v>
      </c>
      <c r="H3521">
        <v>71572</v>
      </c>
      <c r="I3521">
        <v>78651.929999999993</v>
      </c>
    </row>
    <row r="3522" spans="1:9" hidden="1">
      <c r="A3522" t="s">
        <v>5256</v>
      </c>
      <c r="B3522" t="s">
        <v>69</v>
      </c>
      <c r="C3522" t="s">
        <v>2924</v>
      </c>
      <c r="D3522" t="s">
        <v>2925</v>
      </c>
      <c r="E3522" t="s">
        <v>16006</v>
      </c>
      <c r="F3522" s="2">
        <v>13</v>
      </c>
      <c r="G3522" s="1">
        <v>41435</v>
      </c>
      <c r="H3522">
        <v>35750</v>
      </c>
      <c r="I3522">
        <v>35580.410000000003</v>
      </c>
    </row>
    <row r="3523" spans="1:9" hidden="1">
      <c r="A3523" t="s">
        <v>5257</v>
      </c>
      <c r="B3523" t="s">
        <v>152</v>
      </c>
      <c r="C3523" t="s">
        <v>341</v>
      </c>
      <c r="D3523" t="s">
        <v>342</v>
      </c>
      <c r="E3523" t="s">
        <v>16022</v>
      </c>
      <c r="F3523" s="2">
        <v>2</v>
      </c>
      <c r="G3523" s="1">
        <v>43397</v>
      </c>
      <c r="H3523">
        <v>72800</v>
      </c>
      <c r="I3523">
        <v>22258.6</v>
      </c>
    </row>
    <row r="3524" spans="1:9">
      <c r="A3524" t="s">
        <v>5258</v>
      </c>
      <c r="B3524" t="s">
        <v>20</v>
      </c>
      <c r="C3524" t="s">
        <v>384</v>
      </c>
      <c r="D3524" t="s">
        <v>385</v>
      </c>
      <c r="E3524" t="s">
        <v>15997</v>
      </c>
      <c r="F3524" s="2">
        <v>6</v>
      </c>
      <c r="G3524" s="1">
        <v>40799</v>
      </c>
      <c r="H3524">
        <v>75806</v>
      </c>
      <c r="I3524">
        <v>80378.509999999995</v>
      </c>
    </row>
    <row r="3525" spans="1:9">
      <c r="A3525" t="s">
        <v>5259</v>
      </c>
      <c r="B3525" t="s">
        <v>794</v>
      </c>
      <c r="C3525" t="s">
        <v>962</v>
      </c>
      <c r="D3525" t="s">
        <v>963</v>
      </c>
      <c r="E3525" t="s">
        <v>15997</v>
      </c>
      <c r="F3525" s="2">
        <v>356</v>
      </c>
      <c r="G3525" s="1">
        <v>34057</v>
      </c>
      <c r="H3525">
        <v>122049</v>
      </c>
      <c r="I3525">
        <v>164515.38</v>
      </c>
    </row>
    <row r="3526" spans="1:9" hidden="1">
      <c r="A3526" t="s">
        <v>5260</v>
      </c>
      <c r="B3526" t="s">
        <v>409</v>
      </c>
      <c r="C3526" t="s">
        <v>1327</v>
      </c>
      <c r="D3526" t="s">
        <v>1328</v>
      </c>
      <c r="E3526" t="s">
        <v>16001</v>
      </c>
      <c r="F3526" s="2">
        <v>108</v>
      </c>
      <c r="G3526" s="1">
        <v>38042</v>
      </c>
      <c r="H3526">
        <v>72324</v>
      </c>
      <c r="I3526">
        <v>75745.95</v>
      </c>
    </row>
    <row r="3527" spans="1:9" hidden="1">
      <c r="A3527" t="s">
        <v>5261</v>
      </c>
      <c r="B3527" t="s">
        <v>24</v>
      </c>
      <c r="C3527" t="s">
        <v>1730</v>
      </c>
      <c r="D3527" t="s">
        <v>1731</v>
      </c>
      <c r="E3527" t="s">
        <v>15998</v>
      </c>
      <c r="F3527" s="2">
        <v>6</v>
      </c>
      <c r="G3527" s="1">
        <v>33855</v>
      </c>
      <c r="H3527">
        <v>89000</v>
      </c>
      <c r="I3527">
        <v>27384.639999999999</v>
      </c>
    </row>
    <row r="3528" spans="1:9" hidden="1">
      <c r="A3528" t="s">
        <v>5262</v>
      </c>
      <c r="B3528" t="s">
        <v>5263</v>
      </c>
      <c r="C3528" t="s">
        <v>1541</v>
      </c>
      <c r="D3528" t="s">
        <v>1542</v>
      </c>
      <c r="E3528" t="s">
        <v>16001</v>
      </c>
      <c r="F3528" s="2">
        <v>3</v>
      </c>
      <c r="G3528" s="1">
        <v>31978</v>
      </c>
      <c r="H3528">
        <v>85956</v>
      </c>
      <c r="I3528">
        <v>119435.66</v>
      </c>
    </row>
    <row r="3529" spans="1:9" hidden="1">
      <c r="A3529" t="s">
        <v>5264</v>
      </c>
      <c r="B3529" t="s">
        <v>1091</v>
      </c>
      <c r="C3529" t="s">
        <v>1441</v>
      </c>
      <c r="D3529" t="s">
        <v>1442</v>
      </c>
      <c r="E3529" t="s">
        <v>16040</v>
      </c>
      <c r="F3529" s="2">
        <v>2</v>
      </c>
      <c r="G3529" s="1">
        <v>32125</v>
      </c>
      <c r="H3529">
        <v>51799</v>
      </c>
      <c r="I3529">
        <v>51760.05</v>
      </c>
    </row>
    <row r="3530" spans="1:9" hidden="1">
      <c r="A3530" t="s">
        <v>5265</v>
      </c>
      <c r="B3530" t="s">
        <v>650</v>
      </c>
      <c r="C3530" t="s">
        <v>494</v>
      </c>
      <c r="D3530" t="s">
        <v>495</v>
      </c>
      <c r="E3530" t="s">
        <v>15994</v>
      </c>
      <c r="F3530" s="2">
        <v>701</v>
      </c>
      <c r="G3530" s="1">
        <v>43365</v>
      </c>
      <c r="H3530">
        <v>33048</v>
      </c>
      <c r="I3530">
        <v>25597.1</v>
      </c>
    </row>
    <row r="3531" spans="1:9" hidden="1">
      <c r="A3531" t="s">
        <v>5266</v>
      </c>
      <c r="B3531" t="s">
        <v>1835</v>
      </c>
      <c r="C3531" t="s">
        <v>1836</v>
      </c>
      <c r="D3531" t="s">
        <v>1837</v>
      </c>
      <c r="E3531" t="s">
        <v>16032</v>
      </c>
      <c r="F3531" s="2">
        <v>402</v>
      </c>
      <c r="G3531" s="1">
        <v>42516</v>
      </c>
      <c r="H3531">
        <v>33171</v>
      </c>
      <c r="I3531">
        <v>41970.26</v>
      </c>
    </row>
    <row r="3532" spans="1:9" hidden="1">
      <c r="A3532" t="s">
        <v>5267</v>
      </c>
      <c r="B3532" t="s">
        <v>2595</v>
      </c>
      <c r="C3532" t="s">
        <v>74</v>
      </c>
      <c r="D3532" t="s">
        <v>75</v>
      </c>
      <c r="E3532" t="s">
        <v>16001</v>
      </c>
      <c r="F3532" s="2">
        <v>604</v>
      </c>
      <c r="G3532" s="1">
        <v>34156</v>
      </c>
      <c r="H3532">
        <v>62088</v>
      </c>
      <c r="I3532">
        <v>73864.429999999993</v>
      </c>
    </row>
    <row r="3533" spans="1:9" hidden="1">
      <c r="A3533" t="s">
        <v>5268</v>
      </c>
      <c r="B3533" t="s">
        <v>302</v>
      </c>
      <c r="C3533" t="s">
        <v>1068</v>
      </c>
      <c r="D3533" t="s">
        <v>1069</v>
      </c>
      <c r="E3533" t="s">
        <v>16037</v>
      </c>
      <c r="F3533" s="2">
        <v>1</v>
      </c>
      <c r="G3533" s="1">
        <v>42586</v>
      </c>
      <c r="H3533">
        <v>50103</v>
      </c>
      <c r="I3533">
        <v>43562.16</v>
      </c>
    </row>
    <row r="3534" spans="1:9" hidden="1">
      <c r="A3534" t="s">
        <v>5269</v>
      </c>
      <c r="B3534" t="s">
        <v>61</v>
      </c>
      <c r="C3534" t="s">
        <v>1116</v>
      </c>
      <c r="D3534" t="s">
        <v>1117</v>
      </c>
      <c r="E3534" t="s">
        <v>16004</v>
      </c>
      <c r="F3534" s="2">
        <v>6</v>
      </c>
      <c r="G3534" s="1">
        <v>39611</v>
      </c>
      <c r="H3534">
        <v>46395</v>
      </c>
      <c r="I3534">
        <v>47044.55</v>
      </c>
    </row>
    <row r="3535" spans="1:9" hidden="1">
      <c r="A3535" t="s">
        <v>5270</v>
      </c>
      <c r="B3535" t="s">
        <v>160</v>
      </c>
      <c r="C3535" t="s">
        <v>2142</v>
      </c>
      <c r="D3535" t="s">
        <v>2143</v>
      </c>
      <c r="E3535" t="s">
        <v>16008</v>
      </c>
      <c r="F3535" s="2">
        <v>38</v>
      </c>
      <c r="G3535" s="1">
        <v>41827</v>
      </c>
      <c r="H3535">
        <v>21008</v>
      </c>
      <c r="I3535">
        <v>9990.15</v>
      </c>
    </row>
    <row r="3536" spans="1:9" hidden="1">
      <c r="A3536" t="s">
        <v>5271</v>
      </c>
      <c r="B3536" t="s">
        <v>638</v>
      </c>
      <c r="C3536" t="s">
        <v>66</v>
      </c>
      <c r="D3536" t="s">
        <v>67</v>
      </c>
      <c r="E3536" t="s">
        <v>16005</v>
      </c>
      <c r="F3536" s="2">
        <v>5</v>
      </c>
      <c r="G3536" s="1">
        <v>43503</v>
      </c>
      <c r="H3536">
        <v>21008</v>
      </c>
      <c r="I3536">
        <v>3423.9</v>
      </c>
    </row>
    <row r="3537" spans="1:9" hidden="1">
      <c r="A3537" t="s">
        <v>5272</v>
      </c>
      <c r="B3537" t="s">
        <v>475</v>
      </c>
      <c r="C3537" t="s">
        <v>2333</v>
      </c>
      <c r="D3537" t="s">
        <v>2334</v>
      </c>
      <c r="E3537" t="s">
        <v>16014</v>
      </c>
      <c r="F3537" s="2">
        <v>4</v>
      </c>
      <c r="G3537" s="1">
        <v>28254</v>
      </c>
      <c r="H3537">
        <v>59586</v>
      </c>
      <c r="I3537">
        <v>59771.22</v>
      </c>
    </row>
    <row r="3538" spans="1:9" hidden="1">
      <c r="A3538" t="s">
        <v>5273</v>
      </c>
      <c r="B3538" t="s">
        <v>160</v>
      </c>
      <c r="C3538" t="s">
        <v>3272</v>
      </c>
      <c r="D3538" t="s">
        <v>3273</v>
      </c>
      <c r="E3538" t="s">
        <v>16008</v>
      </c>
      <c r="F3538" s="2">
        <v>28</v>
      </c>
      <c r="G3538" s="1">
        <v>43591</v>
      </c>
      <c r="H3538">
        <v>21008</v>
      </c>
      <c r="I3538">
        <v>863.55</v>
      </c>
    </row>
    <row r="3539" spans="1:9" hidden="1">
      <c r="A3539" t="s">
        <v>5274</v>
      </c>
      <c r="B3539" t="s">
        <v>193</v>
      </c>
      <c r="C3539" t="s">
        <v>348</v>
      </c>
      <c r="D3539" t="s">
        <v>349</v>
      </c>
      <c r="E3539" t="s">
        <v>16001</v>
      </c>
      <c r="F3539" s="2">
        <v>461</v>
      </c>
      <c r="G3539" s="1">
        <v>36978</v>
      </c>
      <c r="H3539">
        <v>75054</v>
      </c>
      <c r="I3539">
        <v>100781.36</v>
      </c>
    </row>
    <row r="3540" spans="1:9" hidden="1">
      <c r="A3540" t="s">
        <v>5275</v>
      </c>
      <c r="B3540" t="s">
        <v>28</v>
      </c>
      <c r="C3540" t="s">
        <v>111</v>
      </c>
      <c r="D3540" t="s">
        <v>112</v>
      </c>
      <c r="E3540" t="s">
        <v>16005</v>
      </c>
      <c r="F3540" s="2">
        <v>9</v>
      </c>
      <c r="G3540" s="1">
        <v>43290</v>
      </c>
      <c r="H3540">
        <v>24960</v>
      </c>
      <c r="I3540">
        <v>2670</v>
      </c>
    </row>
    <row r="3541" spans="1:9" hidden="1">
      <c r="A3541" t="s">
        <v>5276</v>
      </c>
      <c r="B3541" t="s">
        <v>1599</v>
      </c>
      <c r="C3541" t="s">
        <v>2024</v>
      </c>
      <c r="D3541" t="s">
        <v>2025</v>
      </c>
      <c r="E3541" t="s">
        <v>16004</v>
      </c>
      <c r="F3541" s="2">
        <v>201</v>
      </c>
      <c r="G3541" s="1">
        <v>43461</v>
      </c>
      <c r="H3541">
        <v>38152</v>
      </c>
      <c r="I3541">
        <v>17391.57</v>
      </c>
    </row>
    <row r="3542" spans="1:9" hidden="1">
      <c r="A3542" t="s">
        <v>5277</v>
      </c>
      <c r="B3542" t="s">
        <v>1157</v>
      </c>
      <c r="C3542" t="s">
        <v>3161</v>
      </c>
      <c r="D3542" t="s">
        <v>3162</v>
      </c>
      <c r="E3542" t="s">
        <v>16001</v>
      </c>
      <c r="F3542" s="2">
        <v>106</v>
      </c>
      <c r="G3542" s="1">
        <v>36122</v>
      </c>
      <c r="H3542">
        <v>101075</v>
      </c>
      <c r="I3542">
        <v>126644.51</v>
      </c>
    </row>
    <row r="3543" spans="1:9" hidden="1">
      <c r="A3543" t="s">
        <v>5278</v>
      </c>
      <c r="B3543" t="s">
        <v>991</v>
      </c>
      <c r="C3543" t="s">
        <v>104</v>
      </c>
      <c r="D3543" t="s">
        <v>105</v>
      </c>
      <c r="E3543" t="s">
        <v>16007</v>
      </c>
      <c r="F3543" s="2">
        <v>301</v>
      </c>
      <c r="G3543" s="1">
        <v>43706</v>
      </c>
      <c r="H3543">
        <v>21008</v>
      </c>
    </row>
    <row r="3544" spans="1:9">
      <c r="A3544" t="s">
        <v>5279</v>
      </c>
      <c r="B3544" t="s">
        <v>20</v>
      </c>
      <c r="C3544" t="s">
        <v>1029</v>
      </c>
      <c r="D3544" t="s">
        <v>1030</v>
      </c>
      <c r="E3544" t="s">
        <v>15997</v>
      </c>
      <c r="F3544" s="2">
        <v>395</v>
      </c>
      <c r="G3544" s="1">
        <v>40840</v>
      </c>
      <c r="H3544">
        <v>75806</v>
      </c>
      <c r="I3544">
        <v>111248.59</v>
      </c>
    </row>
    <row r="3545" spans="1:9">
      <c r="A3545" t="s">
        <v>5280</v>
      </c>
      <c r="B3545" t="s">
        <v>20</v>
      </c>
      <c r="C3545" t="s">
        <v>4396</v>
      </c>
      <c r="D3545" t="s">
        <v>4397</v>
      </c>
      <c r="E3545" t="s">
        <v>15997</v>
      </c>
      <c r="F3545" s="2">
        <v>61</v>
      </c>
      <c r="G3545" s="1">
        <v>38892</v>
      </c>
      <c r="H3545">
        <v>76547</v>
      </c>
      <c r="I3545">
        <v>112529.17</v>
      </c>
    </row>
    <row r="3546" spans="1:9" hidden="1">
      <c r="A3546" t="s">
        <v>5281</v>
      </c>
      <c r="B3546" t="s">
        <v>271</v>
      </c>
      <c r="C3546" t="s">
        <v>511</v>
      </c>
      <c r="D3546" t="s">
        <v>512</v>
      </c>
      <c r="E3546" t="s">
        <v>16001</v>
      </c>
      <c r="F3546" s="2">
        <v>147</v>
      </c>
      <c r="G3546" s="1">
        <v>36207</v>
      </c>
      <c r="H3546">
        <v>79165</v>
      </c>
      <c r="I3546">
        <v>93742.81</v>
      </c>
    </row>
    <row r="3547" spans="1:9" hidden="1">
      <c r="A3547" t="s">
        <v>5282</v>
      </c>
      <c r="B3547" t="s">
        <v>1993</v>
      </c>
      <c r="C3547" t="s">
        <v>2389</v>
      </c>
      <c r="D3547" t="s">
        <v>2390</v>
      </c>
      <c r="E3547" t="s">
        <v>15994</v>
      </c>
      <c r="F3547" s="2">
        <v>303</v>
      </c>
      <c r="G3547" s="1">
        <v>39293</v>
      </c>
      <c r="H3547">
        <v>47907</v>
      </c>
      <c r="I3547">
        <v>52587.65</v>
      </c>
    </row>
    <row r="3548" spans="1:9" hidden="1">
      <c r="A3548" t="s">
        <v>5283</v>
      </c>
      <c r="B3548" t="s">
        <v>638</v>
      </c>
      <c r="C3548" t="s">
        <v>2249</v>
      </c>
      <c r="D3548" t="s">
        <v>2250</v>
      </c>
      <c r="E3548" t="s">
        <v>16005</v>
      </c>
      <c r="F3548" s="2">
        <v>11</v>
      </c>
      <c r="G3548" s="1">
        <v>43222</v>
      </c>
      <c r="H3548">
        <v>21008</v>
      </c>
      <c r="I3548">
        <v>5655.35</v>
      </c>
    </row>
    <row r="3549" spans="1:9">
      <c r="A3549" t="s">
        <v>5284</v>
      </c>
      <c r="B3549" t="s">
        <v>20</v>
      </c>
      <c r="C3549" t="s">
        <v>505</v>
      </c>
      <c r="D3549" t="s">
        <v>506</v>
      </c>
      <c r="E3549" t="s">
        <v>15997</v>
      </c>
      <c r="F3549" s="2">
        <v>5</v>
      </c>
      <c r="G3549" s="1">
        <v>34717</v>
      </c>
      <c r="H3549">
        <v>91780</v>
      </c>
      <c r="I3549">
        <v>95936.39</v>
      </c>
    </row>
    <row r="3550" spans="1:9" hidden="1">
      <c r="A3550" t="s">
        <v>5285</v>
      </c>
      <c r="B3550" t="s">
        <v>214</v>
      </c>
      <c r="C3550" t="s">
        <v>215</v>
      </c>
      <c r="D3550" t="s">
        <v>216</v>
      </c>
      <c r="E3550" t="s">
        <v>15994</v>
      </c>
      <c r="F3550" s="2">
        <v>804</v>
      </c>
      <c r="G3550" s="1">
        <v>34127</v>
      </c>
      <c r="H3550">
        <v>43540</v>
      </c>
      <c r="I3550">
        <v>58535.53</v>
      </c>
    </row>
    <row r="3551" spans="1:9" hidden="1">
      <c r="A3551" t="s">
        <v>5286</v>
      </c>
      <c r="B3551" t="s">
        <v>390</v>
      </c>
      <c r="C3551" t="s">
        <v>145</v>
      </c>
      <c r="D3551" t="s">
        <v>146</v>
      </c>
      <c r="E3551" t="s">
        <v>16010</v>
      </c>
      <c r="F3551" s="2">
        <v>300</v>
      </c>
      <c r="G3551" s="1">
        <v>31278</v>
      </c>
      <c r="H3551">
        <v>51799</v>
      </c>
      <c r="I3551">
        <v>53381.66</v>
      </c>
    </row>
    <row r="3552" spans="1:9" hidden="1">
      <c r="A3552" t="s">
        <v>5287</v>
      </c>
      <c r="B3552" t="s">
        <v>682</v>
      </c>
      <c r="C3552" t="s">
        <v>683</v>
      </c>
      <c r="D3552" t="s">
        <v>684</v>
      </c>
      <c r="E3552" t="s">
        <v>16008</v>
      </c>
      <c r="F3552" s="2">
        <v>88</v>
      </c>
      <c r="G3552" s="1">
        <v>42947</v>
      </c>
      <c r="H3552">
        <v>37440</v>
      </c>
      <c r="I3552">
        <v>16723.62</v>
      </c>
    </row>
    <row r="3553" spans="1:9" hidden="1">
      <c r="A3553" t="s">
        <v>5288</v>
      </c>
      <c r="B3553" t="s">
        <v>409</v>
      </c>
      <c r="C3553" t="s">
        <v>2588</v>
      </c>
      <c r="D3553" t="s">
        <v>2589</v>
      </c>
      <c r="E3553" t="s">
        <v>16001</v>
      </c>
      <c r="F3553" s="2">
        <v>155</v>
      </c>
      <c r="G3553" s="1">
        <v>43334</v>
      </c>
      <c r="H3553">
        <v>41905</v>
      </c>
      <c r="I3553">
        <v>31031.200000000001</v>
      </c>
    </row>
    <row r="3554" spans="1:9" hidden="1">
      <c r="A3554" t="s">
        <v>5289</v>
      </c>
      <c r="B3554" t="s">
        <v>916</v>
      </c>
      <c r="C3554" t="s">
        <v>917</v>
      </c>
      <c r="D3554" t="s">
        <v>918</v>
      </c>
      <c r="E3554" t="s">
        <v>16029</v>
      </c>
      <c r="F3554" s="2">
        <v>13</v>
      </c>
      <c r="G3554" s="1">
        <v>39332</v>
      </c>
      <c r="H3554">
        <v>33342</v>
      </c>
      <c r="I3554">
        <v>34741.800000000003</v>
      </c>
    </row>
    <row r="3555" spans="1:9" hidden="1">
      <c r="A3555" t="s">
        <v>5290</v>
      </c>
      <c r="B3555" t="s">
        <v>705</v>
      </c>
      <c r="C3555" t="s">
        <v>514</v>
      </c>
      <c r="D3555" t="s">
        <v>515</v>
      </c>
      <c r="E3555" t="s">
        <v>16019</v>
      </c>
      <c r="F3555" s="2">
        <v>415</v>
      </c>
      <c r="G3555" s="1">
        <v>42625</v>
      </c>
      <c r="H3555">
        <v>36398</v>
      </c>
      <c r="I3555">
        <v>43663.42</v>
      </c>
    </row>
    <row r="3556" spans="1:9" hidden="1">
      <c r="A3556" t="s">
        <v>5291</v>
      </c>
      <c r="B3556" t="s">
        <v>5292</v>
      </c>
      <c r="C3556" t="s">
        <v>5293</v>
      </c>
      <c r="D3556" t="s">
        <v>5294</v>
      </c>
      <c r="E3556" t="s">
        <v>16008</v>
      </c>
      <c r="F3556" s="2">
        <v>86</v>
      </c>
      <c r="G3556" s="1">
        <v>37809</v>
      </c>
      <c r="H3556">
        <v>57528</v>
      </c>
      <c r="I3556">
        <v>58384.52</v>
      </c>
    </row>
    <row r="3557" spans="1:9" hidden="1">
      <c r="A3557" t="s">
        <v>5295</v>
      </c>
      <c r="B3557" t="s">
        <v>894</v>
      </c>
      <c r="C3557" t="s">
        <v>588</v>
      </c>
      <c r="D3557" t="s">
        <v>589</v>
      </c>
      <c r="E3557" t="s">
        <v>15995</v>
      </c>
      <c r="F3557" s="2">
        <v>90</v>
      </c>
      <c r="G3557" s="1">
        <v>34283</v>
      </c>
      <c r="H3557">
        <v>65300</v>
      </c>
      <c r="I3557">
        <v>67003.45</v>
      </c>
    </row>
    <row r="3558" spans="1:9" hidden="1">
      <c r="A3558" t="s">
        <v>5296</v>
      </c>
      <c r="B3558" t="s">
        <v>638</v>
      </c>
      <c r="C3558" t="s">
        <v>734</v>
      </c>
      <c r="D3558" t="s">
        <v>735</v>
      </c>
      <c r="E3558" t="s">
        <v>16005</v>
      </c>
      <c r="F3558" s="2">
        <v>8</v>
      </c>
      <c r="G3558" s="1">
        <v>43503</v>
      </c>
      <c r="H3558">
        <v>21008</v>
      </c>
      <c r="I3558">
        <v>3550.15</v>
      </c>
    </row>
    <row r="3559" spans="1:9" hidden="1">
      <c r="A3559" t="s">
        <v>5297</v>
      </c>
      <c r="B3559" t="s">
        <v>5298</v>
      </c>
      <c r="C3559" t="s">
        <v>229</v>
      </c>
      <c r="D3559" t="s">
        <v>230</v>
      </c>
      <c r="E3559" t="s">
        <v>15994</v>
      </c>
      <c r="F3559" s="2">
        <v>209</v>
      </c>
      <c r="G3559" s="1">
        <v>41743</v>
      </c>
      <c r="H3559">
        <v>44323</v>
      </c>
      <c r="I3559">
        <v>62496.75</v>
      </c>
    </row>
    <row r="3560" spans="1:9" hidden="1">
      <c r="A3560" t="s">
        <v>5299</v>
      </c>
      <c r="B3560" t="s">
        <v>1376</v>
      </c>
      <c r="C3560" t="s">
        <v>1377</v>
      </c>
      <c r="D3560" t="s">
        <v>1378</v>
      </c>
      <c r="E3560" t="s">
        <v>16001</v>
      </c>
      <c r="F3560" s="2">
        <v>4</v>
      </c>
      <c r="G3560" s="1">
        <v>37636</v>
      </c>
      <c r="H3560">
        <v>75011</v>
      </c>
      <c r="I3560">
        <v>88319.31</v>
      </c>
    </row>
    <row r="3561" spans="1:9" hidden="1">
      <c r="A3561" t="s">
        <v>5300</v>
      </c>
      <c r="B3561" t="s">
        <v>1765</v>
      </c>
      <c r="C3561" t="s">
        <v>457</v>
      </c>
      <c r="D3561" t="s">
        <v>458</v>
      </c>
      <c r="E3561" t="s">
        <v>16001</v>
      </c>
      <c r="F3561" s="2">
        <v>114</v>
      </c>
      <c r="G3561" s="1">
        <v>39428</v>
      </c>
      <c r="H3561">
        <v>83038</v>
      </c>
      <c r="I3561">
        <v>111645.07</v>
      </c>
    </row>
    <row r="3562" spans="1:9" hidden="1">
      <c r="A3562" t="s">
        <v>5301</v>
      </c>
      <c r="B3562" t="s">
        <v>972</v>
      </c>
      <c r="C3562" t="s">
        <v>984</v>
      </c>
      <c r="D3562" t="s">
        <v>985</v>
      </c>
      <c r="E3562" t="s">
        <v>1941</v>
      </c>
      <c r="F3562" s="2">
        <v>4</v>
      </c>
      <c r="G3562" s="1">
        <v>41183</v>
      </c>
      <c r="H3562">
        <v>65689</v>
      </c>
      <c r="I3562">
        <v>65582.179999999993</v>
      </c>
    </row>
    <row r="3563" spans="1:9" hidden="1">
      <c r="A3563" t="s">
        <v>5302</v>
      </c>
      <c r="B3563" t="s">
        <v>36</v>
      </c>
      <c r="C3563" t="s">
        <v>2936</v>
      </c>
      <c r="D3563" t="s">
        <v>2937</v>
      </c>
      <c r="E3563" t="s">
        <v>16001</v>
      </c>
      <c r="F3563" s="2">
        <v>156</v>
      </c>
      <c r="G3563" s="1">
        <v>34960</v>
      </c>
      <c r="H3563">
        <v>79242</v>
      </c>
      <c r="I3563">
        <v>88292.66</v>
      </c>
    </row>
    <row r="3564" spans="1:9" hidden="1">
      <c r="A3564" t="s">
        <v>5303</v>
      </c>
      <c r="B3564" t="s">
        <v>114</v>
      </c>
      <c r="C3564" t="s">
        <v>391</v>
      </c>
      <c r="D3564" t="s">
        <v>392</v>
      </c>
      <c r="E3564" t="s">
        <v>16010</v>
      </c>
      <c r="F3564" s="2">
        <v>308</v>
      </c>
      <c r="G3564" s="1">
        <v>35639</v>
      </c>
      <c r="H3564">
        <v>35225</v>
      </c>
      <c r="I3564">
        <v>36863.21</v>
      </c>
    </row>
    <row r="3565" spans="1:9">
      <c r="A3565" t="s">
        <v>5304</v>
      </c>
      <c r="B3565" t="s">
        <v>40</v>
      </c>
      <c r="C3565" t="s">
        <v>3258</v>
      </c>
      <c r="D3565" t="s">
        <v>3259</v>
      </c>
      <c r="E3565" t="s">
        <v>15997</v>
      </c>
      <c r="F3565" s="2">
        <v>3</v>
      </c>
      <c r="G3565" s="1">
        <v>29784</v>
      </c>
      <c r="H3565">
        <v>107364</v>
      </c>
      <c r="I3565">
        <v>145842.41</v>
      </c>
    </row>
    <row r="3566" spans="1:9" hidden="1">
      <c r="A3566" t="s">
        <v>5305</v>
      </c>
      <c r="B3566" t="s">
        <v>114</v>
      </c>
      <c r="C3566" t="s">
        <v>296</v>
      </c>
      <c r="D3566" t="s">
        <v>297</v>
      </c>
      <c r="E3566" t="s">
        <v>16019</v>
      </c>
      <c r="F3566" s="2">
        <v>105</v>
      </c>
      <c r="G3566" s="1">
        <v>38229</v>
      </c>
      <c r="H3566">
        <v>34248</v>
      </c>
      <c r="I3566">
        <v>34775.82</v>
      </c>
    </row>
    <row r="3567" spans="1:9" hidden="1">
      <c r="A3567" t="s">
        <v>5306</v>
      </c>
      <c r="B3567" t="s">
        <v>347</v>
      </c>
      <c r="C3567" t="s">
        <v>1454</v>
      </c>
      <c r="D3567" t="s">
        <v>1455</v>
      </c>
      <c r="E3567" t="s">
        <v>16001</v>
      </c>
      <c r="F3567" s="2">
        <v>464</v>
      </c>
      <c r="G3567" s="1">
        <v>42928</v>
      </c>
      <c r="H3567">
        <v>37728</v>
      </c>
      <c r="I3567">
        <v>46245.79</v>
      </c>
    </row>
    <row r="3568" spans="1:9" hidden="1">
      <c r="A3568" t="s">
        <v>5307</v>
      </c>
      <c r="B3568" t="s">
        <v>271</v>
      </c>
      <c r="C3568" t="s">
        <v>1876</v>
      </c>
      <c r="D3568" t="s">
        <v>1877</v>
      </c>
      <c r="E3568" t="s">
        <v>16001</v>
      </c>
      <c r="F3568" s="2">
        <v>210</v>
      </c>
      <c r="G3568" s="1">
        <v>38796</v>
      </c>
      <c r="H3568">
        <v>71937</v>
      </c>
      <c r="I3568">
        <v>73770.759999999995</v>
      </c>
    </row>
    <row r="3569" spans="1:9" hidden="1">
      <c r="A3569" t="s">
        <v>5308</v>
      </c>
      <c r="B3569" t="s">
        <v>5309</v>
      </c>
      <c r="C3569" t="s">
        <v>17</v>
      </c>
      <c r="D3569" t="s">
        <v>18</v>
      </c>
      <c r="E3569" t="s">
        <v>15996</v>
      </c>
      <c r="F3569" s="2">
        <v>2</v>
      </c>
      <c r="G3569" s="1">
        <v>39975</v>
      </c>
      <c r="H3569">
        <v>42328</v>
      </c>
      <c r="I3569">
        <v>42389.25</v>
      </c>
    </row>
    <row r="3570" spans="1:9">
      <c r="A3570" t="s">
        <v>5310</v>
      </c>
      <c r="B3570" t="s">
        <v>40</v>
      </c>
      <c r="C3570" t="s">
        <v>521</v>
      </c>
      <c r="D3570" t="s">
        <v>522</v>
      </c>
      <c r="E3570" t="s">
        <v>15997</v>
      </c>
      <c r="F3570" s="2">
        <v>60</v>
      </c>
      <c r="G3570" s="1">
        <v>36048</v>
      </c>
      <c r="H3570">
        <v>102879</v>
      </c>
      <c r="I3570">
        <v>99709.63</v>
      </c>
    </row>
    <row r="3571" spans="1:9" hidden="1">
      <c r="A3571" t="s">
        <v>5311</v>
      </c>
      <c r="B3571" t="s">
        <v>744</v>
      </c>
      <c r="C3571" t="s">
        <v>745</v>
      </c>
      <c r="D3571" t="s">
        <v>746</v>
      </c>
      <c r="E3571" t="s">
        <v>16006</v>
      </c>
      <c r="F3571" s="2">
        <v>65</v>
      </c>
      <c r="G3571" s="1">
        <v>43278</v>
      </c>
      <c r="H3571">
        <v>29120</v>
      </c>
      <c r="I3571">
        <v>3878</v>
      </c>
    </row>
    <row r="3572" spans="1:9">
      <c r="A3572" t="s">
        <v>5312</v>
      </c>
      <c r="B3572" t="s">
        <v>20</v>
      </c>
      <c r="C3572" t="s">
        <v>786</v>
      </c>
      <c r="D3572" t="s">
        <v>787</v>
      </c>
      <c r="E3572" t="s">
        <v>15997</v>
      </c>
      <c r="F3572" s="2">
        <v>95</v>
      </c>
      <c r="G3572" s="1">
        <v>43137</v>
      </c>
      <c r="H3572">
        <v>53640</v>
      </c>
      <c r="I3572">
        <v>59063.21</v>
      </c>
    </row>
    <row r="3573" spans="1:9" hidden="1">
      <c r="A3573" t="s">
        <v>5313</v>
      </c>
      <c r="B3573" t="s">
        <v>210</v>
      </c>
      <c r="C3573" t="s">
        <v>1666</v>
      </c>
      <c r="D3573" t="s">
        <v>1667</v>
      </c>
      <c r="E3573" t="s">
        <v>16008</v>
      </c>
      <c r="F3573" s="2">
        <v>22</v>
      </c>
      <c r="G3573" s="1">
        <v>39975</v>
      </c>
      <c r="H3573">
        <v>29638</v>
      </c>
      <c r="I3573">
        <v>16894.990000000002</v>
      </c>
    </row>
    <row r="3574" spans="1:9" hidden="1">
      <c r="A3574" t="s">
        <v>5314</v>
      </c>
      <c r="B3574" t="s">
        <v>489</v>
      </c>
      <c r="C3574" t="s">
        <v>2936</v>
      </c>
      <c r="D3574" t="s">
        <v>2937</v>
      </c>
      <c r="E3574" t="s">
        <v>16001</v>
      </c>
      <c r="F3574" s="2">
        <v>156</v>
      </c>
      <c r="G3574" s="1">
        <v>34043</v>
      </c>
      <c r="H3574">
        <v>81700</v>
      </c>
      <c r="I3574">
        <v>103762.41</v>
      </c>
    </row>
    <row r="3575" spans="1:9">
      <c r="A3575" t="s">
        <v>5315</v>
      </c>
      <c r="B3575" t="s">
        <v>40</v>
      </c>
      <c r="C3575" t="s">
        <v>173</v>
      </c>
      <c r="D3575" t="s">
        <v>174</v>
      </c>
      <c r="E3575" t="s">
        <v>15997</v>
      </c>
      <c r="F3575" s="2">
        <v>125</v>
      </c>
      <c r="G3575" s="1">
        <v>40935</v>
      </c>
      <c r="H3575">
        <v>88715</v>
      </c>
      <c r="I3575">
        <v>89319.65</v>
      </c>
    </row>
    <row r="3576" spans="1:9" hidden="1">
      <c r="A3576" t="s">
        <v>5316</v>
      </c>
      <c r="B3576" t="s">
        <v>995</v>
      </c>
      <c r="C3576" t="s">
        <v>331</v>
      </c>
      <c r="D3576" t="s">
        <v>332</v>
      </c>
      <c r="E3576" t="s">
        <v>15998</v>
      </c>
      <c r="F3576" s="2">
        <v>36</v>
      </c>
      <c r="G3576" s="1">
        <v>37436</v>
      </c>
      <c r="H3576">
        <v>61329</v>
      </c>
      <c r="I3576">
        <v>58241.19</v>
      </c>
    </row>
    <row r="3577" spans="1:9" hidden="1">
      <c r="A3577" t="s">
        <v>5317</v>
      </c>
      <c r="B3577" t="s">
        <v>114</v>
      </c>
      <c r="C3577" t="s">
        <v>377</v>
      </c>
      <c r="D3577" t="s">
        <v>378</v>
      </c>
      <c r="E3577" t="s">
        <v>15994</v>
      </c>
      <c r="F3577" s="2">
        <v>212</v>
      </c>
      <c r="G3577" s="1">
        <v>39552</v>
      </c>
      <c r="H3577">
        <v>31256</v>
      </c>
      <c r="I3577">
        <v>20051.509999999998</v>
      </c>
    </row>
    <row r="3578" spans="1:9" hidden="1">
      <c r="A3578" t="s">
        <v>5318</v>
      </c>
      <c r="B3578" t="s">
        <v>916</v>
      </c>
      <c r="C3578" t="s">
        <v>917</v>
      </c>
      <c r="D3578" t="s">
        <v>918</v>
      </c>
      <c r="E3578" t="s">
        <v>16029</v>
      </c>
      <c r="F3578" s="2">
        <v>13</v>
      </c>
      <c r="G3578" s="1">
        <v>39156</v>
      </c>
      <c r="H3578">
        <v>33342</v>
      </c>
      <c r="I3578">
        <v>35370.58</v>
      </c>
    </row>
    <row r="3579" spans="1:9" hidden="1">
      <c r="A3579" t="s">
        <v>5319</v>
      </c>
      <c r="B3579" t="s">
        <v>606</v>
      </c>
      <c r="C3579" t="s">
        <v>1288</v>
      </c>
      <c r="D3579" t="s">
        <v>1289</v>
      </c>
      <c r="E3579" t="s">
        <v>15994</v>
      </c>
      <c r="F3579" s="2">
        <v>207</v>
      </c>
      <c r="G3579" s="1">
        <v>37151</v>
      </c>
      <c r="H3579">
        <v>45674</v>
      </c>
      <c r="I3579">
        <v>55880.68</v>
      </c>
    </row>
    <row r="3580" spans="1:9" hidden="1">
      <c r="A3580" t="s">
        <v>5320</v>
      </c>
      <c r="B3580" t="s">
        <v>1814</v>
      </c>
      <c r="C3580" t="s">
        <v>1036</v>
      </c>
      <c r="D3580" t="s">
        <v>1037</v>
      </c>
      <c r="E3580" t="s">
        <v>16001</v>
      </c>
      <c r="F3580" s="2">
        <v>203</v>
      </c>
      <c r="G3580" s="1">
        <v>39678</v>
      </c>
      <c r="H3580">
        <v>71572</v>
      </c>
      <c r="I3580">
        <v>76174.850000000006</v>
      </c>
    </row>
    <row r="3581" spans="1:9" hidden="1">
      <c r="A3581" t="s">
        <v>5321</v>
      </c>
      <c r="B3581" t="s">
        <v>278</v>
      </c>
      <c r="C3581" t="s">
        <v>279</v>
      </c>
      <c r="D3581" t="s">
        <v>280</v>
      </c>
      <c r="E3581" t="s">
        <v>16011</v>
      </c>
      <c r="F3581" s="2">
        <v>411</v>
      </c>
      <c r="G3581" s="1">
        <v>38593</v>
      </c>
      <c r="H3581">
        <v>34439</v>
      </c>
      <c r="I3581">
        <v>37650.65</v>
      </c>
    </row>
    <row r="3582" spans="1:9" hidden="1">
      <c r="A3582" t="s">
        <v>5322</v>
      </c>
      <c r="B3582" t="s">
        <v>2089</v>
      </c>
      <c r="C3582" t="s">
        <v>3837</v>
      </c>
      <c r="D3582" t="s">
        <v>3838</v>
      </c>
      <c r="E3582" t="s">
        <v>16010</v>
      </c>
      <c r="F3582" s="2">
        <v>410</v>
      </c>
      <c r="G3582" s="1">
        <v>39153</v>
      </c>
      <c r="H3582">
        <v>38669</v>
      </c>
      <c r="I3582">
        <v>59603.38</v>
      </c>
    </row>
    <row r="3583" spans="1:9" hidden="1">
      <c r="A3583" t="s">
        <v>5323</v>
      </c>
      <c r="B3583" t="s">
        <v>2817</v>
      </c>
      <c r="C3583" t="s">
        <v>597</v>
      </c>
      <c r="D3583" t="s">
        <v>598</v>
      </c>
      <c r="E3583" t="s">
        <v>15994</v>
      </c>
      <c r="F3583" s="2">
        <v>702</v>
      </c>
      <c r="G3583" s="1">
        <v>31684</v>
      </c>
      <c r="H3583">
        <v>47838</v>
      </c>
      <c r="I3583">
        <v>35774.82</v>
      </c>
    </row>
    <row r="3584" spans="1:9" hidden="1">
      <c r="A3584" t="s">
        <v>5324</v>
      </c>
      <c r="B3584" t="s">
        <v>28</v>
      </c>
      <c r="C3584" t="s">
        <v>765</v>
      </c>
      <c r="D3584" t="s">
        <v>766</v>
      </c>
      <c r="E3584" t="s">
        <v>16005</v>
      </c>
      <c r="F3584" s="2">
        <v>4</v>
      </c>
      <c r="G3584" s="1">
        <v>35503</v>
      </c>
      <c r="H3584">
        <v>24960</v>
      </c>
      <c r="I3584">
        <v>10869.96</v>
      </c>
    </row>
    <row r="3585" spans="1:9" hidden="1">
      <c r="A3585" t="s">
        <v>5325</v>
      </c>
      <c r="B3585" t="s">
        <v>218</v>
      </c>
      <c r="C3585" t="s">
        <v>219</v>
      </c>
      <c r="D3585" t="s">
        <v>220</v>
      </c>
      <c r="E3585" t="s">
        <v>16015</v>
      </c>
      <c r="F3585" s="2">
        <v>101</v>
      </c>
      <c r="G3585" s="1">
        <v>39489</v>
      </c>
      <c r="H3585">
        <v>66922</v>
      </c>
      <c r="I3585">
        <v>64044.41</v>
      </c>
    </row>
    <row r="3586" spans="1:9" hidden="1">
      <c r="A3586" t="s">
        <v>5326</v>
      </c>
      <c r="B3586" t="s">
        <v>3796</v>
      </c>
      <c r="C3586" t="s">
        <v>877</v>
      </c>
      <c r="D3586" t="s">
        <v>878</v>
      </c>
      <c r="E3586" t="s">
        <v>15994</v>
      </c>
      <c r="F3586" s="2">
        <v>307</v>
      </c>
      <c r="G3586" s="1">
        <v>39979</v>
      </c>
      <c r="H3586">
        <v>48351</v>
      </c>
      <c r="I3586">
        <v>76884.55</v>
      </c>
    </row>
    <row r="3587" spans="1:9" hidden="1">
      <c r="A3587" t="s">
        <v>5327</v>
      </c>
      <c r="B3587" t="s">
        <v>5328</v>
      </c>
      <c r="C3587" t="s">
        <v>1367</v>
      </c>
      <c r="D3587" t="s">
        <v>1368</v>
      </c>
      <c r="E3587" t="s">
        <v>15994</v>
      </c>
      <c r="F3587" s="2">
        <v>206</v>
      </c>
      <c r="G3587" s="1">
        <v>36283</v>
      </c>
      <c r="H3587">
        <v>63065</v>
      </c>
      <c r="I3587">
        <v>63675.48</v>
      </c>
    </row>
    <row r="3588" spans="1:9" hidden="1">
      <c r="A3588" t="s">
        <v>5329</v>
      </c>
      <c r="B3588" t="s">
        <v>881</v>
      </c>
      <c r="C3588" t="s">
        <v>348</v>
      </c>
      <c r="D3588" t="s">
        <v>349</v>
      </c>
      <c r="E3588" t="s">
        <v>16001</v>
      </c>
      <c r="F3588" s="2">
        <v>461</v>
      </c>
      <c r="G3588" s="1">
        <v>37818</v>
      </c>
      <c r="H3588">
        <v>78265</v>
      </c>
      <c r="I3588">
        <v>86590.92</v>
      </c>
    </row>
    <row r="3589" spans="1:9" hidden="1">
      <c r="A3589" t="s">
        <v>5330</v>
      </c>
      <c r="B3589" t="s">
        <v>991</v>
      </c>
      <c r="C3589" t="s">
        <v>2105</v>
      </c>
      <c r="D3589" t="s">
        <v>2106</v>
      </c>
      <c r="E3589" t="s">
        <v>16019</v>
      </c>
      <c r="F3589" s="2">
        <v>370</v>
      </c>
      <c r="G3589" s="1">
        <v>43255</v>
      </c>
      <c r="H3589">
        <v>29120</v>
      </c>
      <c r="I3589">
        <v>50707.72</v>
      </c>
    </row>
    <row r="3590" spans="1:9" hidden="1">
      <c r="A3590" t="s">
        <v>5331</v>
      </c>
      <c r="B3590" t="s">
        <v>748</v>
      </c>
      <c r="C3590" t="s">
        <v>749</v>
      </c>
      <c r="D3590" t="s">
        <v>750</v>
      </c>
      <c r="E3590" t="s">
        <v>15998</v>
      </c>
      <c r="F3590" s="2">
        <v>2</v>
      </c>
      <c r="G3590" s="1">
        <v>43409</v>
      </c>
      <c r="H3590">
        <v>56576</v>
      </c>
      <c r="I3590">
        <v>29425.78</v>
      </c>
    </row>
    <row r="3591" spans="1:9" hidden="1">
      <c r="A3591" t="s">
        <v>5332</v>
      </c>
      <c r="B3591" t="s">
        <v>542</v>
      </c>
      <c r="C3591" t="s">
        <v>514</v>
      </c>
      <c r="D3591" t="s">
        <v>515</v>
      </c>
      <c r="E3591" t="s">
        <v>16019</v>
      </c>
      <c r="F3591" s="2">
        <v>415</v>
      </c>
      <c r="G3591" s="1">
        <v>43325</v>
      </c>
      <c r="H3591">
        <v>33132</v>
      </c>
      <c r="I3591">
        <v>31779.72</v>
      </c>
    </row>
    <row r="3592" spans="1:9" hidden="1">
      <c r="A3592" t="s">
        <v>5333</v>
      </c>
      <c r="B3592" t="s">
        <v>1482</v>
      </c>
      <c r="C3592" t="s">
        <v>1180</v>
      </c>
      <c r="D3592" t="s">
        <v>1181</v>
      </c>
      <c r="E3592" t="s">
        <v>15998</v>
      </c>
      <c r="F3592" s="2">
        <v>17</v>
      </c>
      <c r="G3592" s="1">
        <v>42317</v>
      </c>
      <c r="H3592">
        <v>108150</v>
      </c>
      <c r="I3592">
        <v>100512.09</v>
      </c>
    </row>
    <row r="3593" spans="1:9">
      <c r="A3593" t="s">
        <v>5334</v>
      </c>
      <c r="B3593" t="s">
        <v>69</v>
      </c>
      <c r="C3593" t="s">
        <v>1524</v>
      </c>
      <c r="D3593" t="s">
        <v>1525</v>
      </c>
      <c r="E3593" t="s">
        <v>15997</v>
      </c>
      <c r="F3593" s="2">
        <v>364</v>
      </c>
      <c r="G3593" s="1">
        <v>39329</v>
      </c>
      <c r="H3593">
        <v>32270</v>
      </c>
      <c r="I3593">
        <v>38978.269999999997</v>
      </c>
    </row>
    <row r="3594" spans="1:9" hidden="1">
      <c r="A3594" t="s">
        <v>5335</v>
      </c>
      <c r="B3594" t="s">
        <v>69</v>
      </c>
      <c r="C3594" t="s">
        <v>415</v>
      </c>
      <c r="D3594" t="s">
        <v>416</v>
      </c>
      <c r="E3594" t="s">
        <v>16010</v>
      </c>
      <c r="F3594" s="2">
        <v>101</v>
      </c>
      <c r="G3594" s="1">
        <v>39041</v>
      </c>
      <c r="H3594">
        <v>37401</v>
      </c>
      <c r="I3594">
        <v>48933.22</v>
      </c>
    </row>
    <row r="3595" spans="1:9" hidden="1">
      <c r="A3595" t="s">
        <v>5336</v>
      </c>
      <c r="B3595" t="s">
        <v>114</v>
      </c>
      <c r="C3595" t="s">
        <v>2016</v>
      </c>
      <c r="D3595" t="s">
        <v>2017</v>
      </c>
      <c r="E3595" t="s">
        <v>16010</v>
      </c>
      <c r="F3595" s="2">
        <v>505</v>
      </c>
      <c r="G3595" s="1">
        <v>39419</v>
      </c>
      <c r="H3595">
        <v>33270</v>
      </c>
      <c r="I3595">
        <v>33990.050000000003</v>
      </c>
    </row>
    <row r="3596" spans="1:9" hidden="1">
      <c r="A3596" t="s">
        <v>5337</v>
      </c>
      <c r="B3596" t="s">
        <v>334</v>
      </c>
      <c r="C3596" t="s">
        <v>296</v>
      </c>
      <c r="D3596" t="s">
        <v>297</v>
      </c>
      <c r="E3596" t="s">
        <v>16019</v>
      </c>
      <c r="F3596" s="2">
        <v>105</v>
      </c>
      <c r="G3596" s="1">
        <v>43143</v>
      </c>
      <c r="H3596">
        <v>29638</v>
      </c>
      <c r="I3596">
        <v>28784.69</v>
      </c>
    </row>
    <row r="3597" spans="1:9" hidden="1">
      <c r="A3597" t="s">
        <v>5338</v>
      </c>
      <c r="B3597" t="s">
        <v>836</v>
      </c>
      <c r="C3597" t="s">
        <v>108</v>
      </c>
      <c r="D3597" t="s">
        <v>109</v>
      </c>
      <c r="E3597" t="s">
        <v>16010</v>
      </c>
      <c r="F3597" s="2">
        <v>102</v>
      </c>
      <c r="G3597" s="1">
        <v>35159</v>
      </c>
      <c r="H3597">
        <v>57099</v>
      </c>
      <c r="I3597">
        <v>76288.89</v>
      </c>
    </row>
    <row r="3598" spans="1:9">
      <c r="A3598" t="s">
        <v>5339</v>
      </c>
      <c r="B3598" t="s">
        <v>20</v>
      </c>
      <c r="C3598" t="s">
        <v>795</v>
      </c>
      <c r="D3598" t="s">
        <v>796</v>
      </c>
      <c r="E3598" t="s">
        <v>15997</v>
      </c>
      <c r="F3598" s="2">
        <v>195</v>
      </c>
      <c r="G3598" s="1">
        <v>43010</v>
      </c>
      <c r="H3598">
        <v>53640</v>
      </c>
      <c r="I3598">
        <v>55474.14</v>
      </c>
    </row>
    <row r="3599" spans="1:9" hidden="1">
      <c r="A3599" t="s">
        <v>5340</v>
      </c>
      <c r="B3599" t="s">
        <v>24</v>
      </c>
      <c r="C3599" t="s">
        <v>1380</v>
      </c>
      <c r="D3599" t="s">
        <v>1381</v>
      </c>
      <c r="E3599" t="s">
        <v>15998</v>
      </c>
      <c r="F3599" s="2">
        <v>45</v>
      </c>
      <c r="G3599" s="1">
        <v>37270</v>
      </c>
      <c r="H3599">
        <v>104400</v>
      </c>
      <c r="I3599">
        <v>102496.17</v>
      </c>
    </row>
    <row r="3600" spans="1:9" hidden="1">
      <c r="A3600" t="s">
        <v>5341</v>
      </c>
      <c r="B3600" t="s">
        <v>705</v>
      </c>
      <c r="C3600" t="s">
        <v>279</v>
      </c>
      <c r="D3600" t="s">
        <v>280</v>
      </c>
      <c r="E3600" t="s">
        <v>16011</v>
      </c>
      <c r="F3600" s="2">
        <v>411</v>
      </c>
      <c r="G3600" s="1">
        <v>38292</v>
      </c>
      <c r="H3600">
        <v>38846</v>
      </c>
      <c r="I3600">
        <v>62313.47</v>
      </c>
    </row>
    <row r="3601" spans="1:9" hidden="1">
      <c r="A3601" t="s">
        <v>5342</v>
      </c>
      <c r="B3601" t="s">
        <v>278</v>
      </c>
      <c r="C3601" t="s">
        <v>279</v>
      </c>
      <c r="D3601" t="s">
        <v>280</v>
      </c>
      <c r="E3601" t="s">
        <v>16011</v>
      </c>
      <c r="F3601" s="2">
        <v>411</v>
      </c>
      <c r="G3601" s="1">
        <v>40743</v>
      </c>
      <c r="H3601">
        <v>33441</v>
      </c>
      <c r="I3601">
        <v>36063.33</v>
      </c>
    </row>
    <row r="3602" spans="1:9" hidden="1">
      <c r="A3602" t="s">
        <v>5343</v>
      </c>
      <c r="B3602" t="s">
        <v>1248</v>
      </c>
      <c r="C3602" t="s">
        <v>184</v>
      </c>
      <c r="D3602" t="s">
        <v>185</v>
      </c>
      <c r="E3602" t="s">
        <v>16000</v>
      </c>
      <c r="F3602" s="2">
        <v>201</v>
      </c>
      <c r="G3602" s="1">
        <v>37581</v>
      </c>
      <c r="H3602">
        <v>58568</v>
      </c>
      <c r="I3602">
        <v>84162.75</v>
      </c>
    </row>
    <row r="3603" spans="1:9">
      <c r="A3603" t="s">
        <v>5344</v>
      </c>
      <c r="B3603" t="s">
        <v>20</v>
      </c>
      <c r="C3603" t="s">
        <v>1281</v>
      </c>
      <c r="D3603" t="s">
        <v>1282</v>
      </c>
      <c r="E3603" t="s">
        <v>15997</v>
      </c>
      <c r="F3603" s="2">
        <v>415</v>
      </c>
      <c r="G3603" s="1">
        <v>37222</v>
      </c>
      <c r="H3603">
        <v>86379</v>
      </c>
      <c r="I3603">
        <v>89400.46</v>
      </c>
    </row>
    <row r="3604" spans="1:9" hidden="1">
      <c r="A3604" t="s">
        <v>5345</v>
      </c>
      <c r="B3604" t="s">
        <v>114</v>
      </c>
      <c r="C3604" t="s">
        <v>5346</v>
      </c>
      <c r="D3604" t="s">
        <v>5347</v>
      </c>
      <c r="E3604" t="s">
        <v>16011</v>
      </c>
      <c r="F3604" s="2">
        <v>402</v>
      </c>
      <c r="G3604" s="1">
        <v>34953</v>
      </c>
      <c r="H3604">
        <v>35225</v>
      </c>
      <c r="I3604">
        <v>42931.63</v>
      </c>
    </row>
    <row r="3605" spans="1:9">
      <c r="A3605" t="s">
        <v>5348</v>
      </c>
      <c r="B3605" t="s">
        <v>20</v>
      </c>
      <c r="C3605" t="s">
        <v>1370</v>
      </c>
      <c r="D3605" t="s">
        <v>1371</v>
      </c>
      <c r="E3605" t="s">
        <v>15997</v>
      </c>
      <c r="F3605" s="2">
        <v>164</v>
      </c>
      <c r="G3605" s="1">
        <v>37229</v>
      </c>
      <c r="H3605">
        <v>86379</v>
      </c>
      <c r="I3605">
        <v>78418.720000000001</v>
      </c>
    </row>
    <row r="3606" spans="1:9" hidden="1">
      <c r="A3606" t="s">
        <v>5349</v>
      </c>
      <c r="B3606" t="s">
        <v>278</v>
      </c>
      <c r="C3606" t="s">
        <v>514</v>
      </c>
      <c r="D3606" t="s">
        <v>515</v>
      </c>
      <c r="E3606" t="s">
        <v>16019</v>
      </c>
      <c r="F3606" s="2">
        <v>415</v>
      </c>
      <c r="G3606" s="1">
        <v>41435</v>
      </c>
      <c r="H3606">
        <v>32227</v>
      </c>
      <c r="I3606">
        <v>14782.99</v>
      </c>
    </row>
    <row r="3607" spans="1:9" hidden="1">
      <c r="A3607" t="s">
        <v>5350</v>
      </c>
      <c r="B3607" t="s">
        <v>671</v>
      </c>
      <c r="C3607" t="s">
        <v>1494</v>
      </c>
      <c r="D3607" t="s">
        <v>1495</v>
      </c>
      <c r="E3607" t="s">
        <v>16002</v>
      </c>
      <c r="F3607" s="2">
        <v>4</v>
      </c>
      <c r="G3607" s="1">
        <v>40213</v>
      </c>
      <c r="H3607">
        <v>60377</v>
      </c>
      <c r="I3607">
        <v>61827.55</v>
      </c>
    </row>
    <row r="3608" spans="1:9" hidden="1">
      <c r="A3608" t="s">
        <v>5351</v>
      </c>
      <c r="B3608" t="s">
        <v>1895</v>
      </c>
      <c r="C3608" t="s">
        <v>1518</v>
      </c>
      <c r="D3608" t="s">
        <v>1519</v>
      </c>
      <c r="E3608" t="s">
        <v>16006</v>
      </c>
      <c r="F3608" s="2">
        <v>19</v>
      </c>
      <c r="G3608" s="1">
        <v>39025</v>
      </c>
      <c r="H3608">
        <v>86985</v>
      </c>
      <c r="I3608">
        <v>86806.27</v>
      </c>
    </row>
    <row r="3609" spans="1:9" hidden="1">
      <c r="A3609" t="s">
        <v>5352</v>
      </c>
      <c r="B3609" t="s">
        <v>69</v>
      </c>
      <c r="C3609" t="s">
        <v>4146</v>
      </c>
      <c r="D3609" t="s">
        <v>4147</v>
      </c>
      <c r="E3609" t="s">
        <v>16008</v>
      </c>
      <c r="F3609" s="2">
        <v>64</v>
      </c>
      <c r="G3609" s="1">
        <v>42738</v>
      </c>
      <c r="H3609">
        <v>35750</v>
      </c>
      <c r="I3609">
        <v>34447.440000000002</v>
      </c>
    </row>
    <row r="3610" spans="1:9" hidden="1">
      <c r="A3610" t="s">
        <v>5353</v>
      </c>
      <c r="B3610" t="s">
        <v>114</v>
      </c>
      <c r="C3610" t="s">
        <v>2784</v>
      </c>
      <c r="D3610" t="s">
        <v>2785</v>
      </c>
      <c r="E3610" t="s">
        <v>15999</v>
      </c>
      <c r="F3610" s="2">
        <v>3</v>
      </c>
      <c r="G3610" s="1">
        <v>41869</v>
      </c>
      <c r="H3610">
        <v>31720</v>
      </c>
      <c r="I3610">
        <v>34577.19</v>
      </c>
    </row>
    <row r="3611" spans="1:9">
      <c r="A3611" t="s">
        <v>5354</v>
      </c>
      <c r="B3611" t="s">
        <v>69</v>
      </c>
      <c r="C3611" t="s">
        <v>3348</v>
      </c>
      <c r="D3611" t="s">
        <v>3349</v>
      </c>
      <c r="E3611" t="s">
        <v>15997</v>
      </c>
      <c r="F3611" s="2">
        <v>332</v>
      </c>
      <c r="G3611" s="1">
        <v>42597</v>
      </c>
      <c r="H3611">
        <v>32270</v>
      </c>
      <c r="I3611">
        <v>31119.09</v>
      </c>
    </row>
    <row r="3612" spans="1:9" hidden="1">
      <c r="A3612" t="s">
        <v>5355</v>
      </c>
      <c r="B3612" t="s">
        <v>28</v>
      </c>
      <c r="C3612" t="s">
        <v>639</v>
      </c>
      <c r="D3612" t="s">
        <v>640</v>
      </c>
      <c r="E3612" t="s">
        <v>16022</v>
      </c>
      <c r="F3612" s="2">
        <v>11</v>
      </c>
      <c r="G3612" s="1">
        <v>43615</v>
      </c>
      <c r="H3612">
        <v>24960</v>
      </c>
      <c r="I3612">
        <v>747.96</v>
      </c>
    </row>
    <row r="3613" spans="1:9" hidden="1">
      <c r="A3613" t="s">
        <v>5356</v>
      </c>
      <c r="B3613" t="s">
        <v>606</v>
      </c>
      <c r="C3613" t="s">
        <v>1288</v>
      </c>
      <c r="D3613" t="s">
        <v>1289</v>
      </c>
      <c r="E3613" t="s">
        <v>15994</v>
      </c>
      <c r="F3613" s="2">
        <v>207</v>
      </c>
      <c r="G3613" s="1">
        <v>41631</v>
      </c>
      <c r="H3613">
        <v>43088</v>
      </c>
      <c r="I3613">
        <v>54664.5</v>
      </c>
    </row>
    <row r="3614" spans="1:9" hidden="1">
      <c r="A3614" t="s">
        <v>5357</v>
      </c>
      <c r="B3614" t="s">
        <v>114</v>
      </c>
      <c r="C3614" t="s">
        <v>299</v>
      </c>
      <c r="D3614" t="s">
        <v>300</v>
      </c>
      <c r="E3614" t="s">
        <v>16020</v>
      </c>
      <c r="F3614" s="2">
        <v>308</v>
      </c>
      <c r="G3614" s="1">
        <v>35821</v>
      </c>
      <c r="H3614">
        <v>35225</v>
      </c>
      <c r="I3614">
        <v>41128.26</v>
      </c>
    </row>
    <row r="3615" spans="1:9">
      <c r="A3615" t="s">
        <v>5358</v>
      </c>
      <c r="B3615" t="s">
        <v>233</v>
      </c>
      <c r="C3615" t="s">
        <v>234</v>
      </c>
      <c r="D3615" t="s">
        <v>235</v>
      </c>
      <c r="E3615" t="s">
        <v>15997</v>
      </c>
      <c r="F3615" s="2">
        <v>372</v>
      </c>
      <c r="G3615" s="1">
        <v>36132</v>
      </c>
      <c r="H3615">
        <v>55512</v>
      </c>
      <c r="I3615">
        <v>62943.66</v>
      </c>
    </row>
    <row r="3616" spans="1:9" hidden="1">
      <c r="A3616" t="s">
        <v>5359</v>
      </c>
      <c r="B3616" t="s">
        <v>36</v>
      </c>
      <c r="C3616" t="s">
        <v>2936</v>
      </c>
      <c r="D3616" t="s">
        <v>2937</v>
      </c>
      <c r="E3616" t="s">
        <v>16001</v>
      </c>
      <c r="F3616" s="2">
        <v>156</v>
      </c>
      <c r="G3616" s="1">
        <v>39378</v>
      </c>
      <c r="H3616">
        <v>72007</v>
      </c>
      <c r="I3616">
        <v>86990.28</v>
      </c>
    </row>
    <row r="3617" spans="1:9" hidden="1">
      <c r="A3617" t="s">
        <v>5360</v>
      </c>
      <c r="B3617" t="s">
        <v>771</v>
      </c>
      <c r="C3617" t="s">
        <v>1883</v>
      </c>
      <c r="D3617" t="s">
        <v>1884</v>
      </c>
      <c r="E3617" t="s">
        <v>16001</v>
      </c>
      <c r="F3617" s="2">
        <v>123</v>
      </c>
      <c r="G3617" s="1">
        <v>34169</v>
      </c>
      <c r="H3617">
        <v>85843</v>
      </c>
      <c r="I3617">
        <v>93084.38</v>
      </c>
    </row>
    <row r="3618" spans="1:9" hidden="1">
      <c r="A3618" t="s">
        <v>5361</v>
      </c>
      <c r="B3618" t="s">
        <v>2817</v>
      </c>
      <c r="C3618" t="s">
        <v>215</v>
      </c>
      <c r="D3618" t="s">
        <v>216</v>
      </c>
      <c r="E3618" t="s">
        <v>15994</v>
      </c>
      <c r="F3618" s="2">
        <v>804</v>
      </c>
      <c r="G3618" s="1">
        <v>39552</v>
      </c>
      <c r="H3618">
        <v>42846</v>
      </c>
      <c r="I3618">
        <v>66092.47</v>
      </c>
    </row>
    <row r="3619" spans="1:9" hidden="1">
      <c r="A3619" t="s">
        <v>5362</v>
      </c>
      <c r="B3619" t="s">
        <v>1814</v>
      </c>
      <c r="C3619" t="s">
        <v>2527</v>
      </c>
      <c r="D3619" t="s">
        <v>2528</v>
      </c>
      <c r="E3619" t="s">
        <v>16001</v>
      </c>
      <c r="F3619" s="2">
        <v>216</v>
      </c>
      <c r="G3619" s="1">
        <v>39378</v>
      </c>
      <c r="H3619">
        <v>71572</v>
      </c>
      <c r="I3619">
        <v>86003.94</v>
      </c>
    </row>
    <row r="3620" spans="1:9" hidden="1">
      <c r="A3620" t="s">
        <v>5363</v>
      </c>
      <c r="B3620" t="s">
        <v>271</v>
      </c>
      <c r="C3620" t="s">
        <v>3291</v>
      </c>
      <c r="D3620" t="s">
        <v>3292</v>
      </c>
      <c r="E3620" t="s">
        <v>16001</v>
      </c>
      <c r="F3620" s="2">
        <v>205</v>
      </c>
      <c r="G3620" s="1">
        <v>39378</v>
      </c>
      <c r="H3620">
        <v>71937</v>
      </c>
      <c r="I3620">
        <v>110386.54</v>
      </c>
    </row>
    <row r="3621" spans="1:9" hidden="1">
      <c r="A3621" t="s">
        <v>5364</v>
      </c>
      <c r="B3621" t="s">
        <v>3882</v>
      </c>
      <c r="C3621" t="s">
        <v>494</v>
      </c>
      <c r="D3621" t="s">
        <v>495</v>
      </c>
      <c r="E3621" t="s">
        <v>15994</v>
      </c>
      <c r="F3621" s="2">
        <v>701</v>
      </c>
      <c r="G3621" s="1">
        <v>37081</v>
      </c>
      <c r="H3621">
        <v>53983</v>
      </c>
      <c r="I3621">
        <v>95767.82</v>
      </c>
    </row>
    <row r="3622" spans="1:9">
      <c r="A3622" t="s">
        <v>5365</v>
      </c>
      <c r="B3622" t="s">
        <v>20</v>
      </c>
      <c r="C3622" t="s">
        <v>441</v>
      </c>
      <c r="D3622" t="s">
        <v>442</v>
      </c>
      <c r="E3622" t="s">
        <v>15997</v>
      </c>
      <c r="F3622" s="2">
        <v>260</v>
      </c>
      <c r="G3622" s="1">
        <v>33407</v>
      </c>
      <c r="H3622">
        <v>92548</v>
      </c>
      <c r="I3622">
        <v>113819.29</v>
      </c>
    </row>
    <row r="3623" spans="1:9">
      <c r="A3623" t="s">
        <v>5366</v>
      </c>
      <c r="B3623" t="s">
        <v>390</v>
      </c>
      <c r="C3623" t="s">
        <v>253</v>
      </c>
      <c r="D3623" t="s">
        <v>254</v>
      </c>
      <c r="E3623" t="s">
        <v>15997</v>
      </c>
      <c r="F3623" s="2">
        <v>220</v>
      </c>
      <c r="G3623" s="1">
        <v>33015</v>
      </c>
      <c r="H3623">
        <v>50448</v>
      </c>
      <c r="I3623">
        <v>66958.460000000006</v>
      </c>
    </row>
    <row r="3624" spans="1:9" hidden="1">
      <c r="A3624" t="s">
        <v>5367</v>
      </c>
      <c r="B3624" t="s">
        <v>542</v>
      </c>
      <c r="C3624" t="s">
        <v>9</v>
      </c>
      <c r="D3624" t="s">
        <v>10</v>
      </c>
      <c r="E3624" t="s">
        <v>15994</v>
      </c>
      <c r="F3624" s="2">
        <v>550</v>
      </c>
      <c r="G3624" s="1">
        <v>42331</v>
      </c>
      <c r="H3624">
        <v>33727</v>
      </c>
      <c r="I3624">
        <v>44460.37</v>
      </c>
    </row>
    <row r="3625" spans="1:9">
      <c r="A3625" t="s">
        <v>5368</v>
      </c>
      <c r="B3625" t="s">
        <v>20</v>
      </c>
      <c r="C3625" t="s">
        <v>533</v>
      </c>
      <c r="D3625" t="s">
        <v>534</v>
      </c>
      <c r="E3625" t="s">
        <v>15997</v>
      </c>
      <c r="F3625" s="2">
        <v>422</v>
      </c>
      <c r="G3625" s="1">
        <v>37285</v>
      </c>
      <c r="H3625">
        <v>86379</v>
      </c>
      <c r="I3625">
        <v>86168.48</v>
      </c>
    </row>
    <row r="3626" spans="1:9" hidden="1">
      <c r="A3626" t="s">
        <v>5369</v>
      </c>
      <c r="B3626" t="s">
        <v>1357</v>
      </c>
      <c r="C3626" t="s">
        <v>1789</v>
      </c>
      <c r="D3626" t="s">
        <v>1790</v>
      </c>
      <c r="E3626" t="s">
        <v>16019</v>
      </c>
      <c r="F3626" s="2">
        <v>414</v>
      </c>
      <c r="G3626" s="1">
        <v>39022</v>
      </c>
      <c r="H3626">
        <v>34073</v>
      </c>
      <c r="I3626">
        <v>35295.730000000003</v>
      </c>
    </row>
    <row r="3627" spans="1:9">
      <c r="A3627" t="s">
        <v>5370</v>
      </c>
      <c r="B3627" t="s">
        <v>20</v>
      </c>
      <c r="C3627" t="s">
        <v>4900</v>
      </c>
      <c r="D3627" t="s">
        <v>4901</v>
      </c>
      <c r="E3627" t="s">
        <v>15997</v>
      </c>
      <c r="F3627" s="2">
        <v>221</v>
      </c>
      <c r="G3627" s="1">
        <v>34200</v>
      </c>
      <c r="H3627">
        <v>92548</v>
      </c>
      <c r="I3627">
        <v>99025.37</v>
      </c>
    </row>
    <row r="3628" spans="1:9" hidden="1">
      <c r="A3628" t="s">
        <v>5371</v>
      </c>
      <c r="B3628" t="s">
        <v>122</v>
      </c>
      <c r="C3628" t="s">
        <v>5372</v>
      </c>
      <c r="D3628" t="s">
        <v>5373</v>
      </c>
      <c r="E3628" t="s">
        <v>16006</v>
      </c>
      <c r="F3628" s="2" t="s">
        <v>16051</v>
      </c>
      <c r="G3628" s="1">
        <v>43297</v>
      </c>
      <c r="H3628">
        <v>42131</v>
      </c>
      <c r="I3628">
        <v>26779.46</v>
      </c>
    </row>
    <row r="3629" spans="1:9" hidden="1">
      <c r="A3629" t="s">
        <v>5374</v>
      </c>
      <c r="B3629" t="s">
        <v>2709</v>
      </c>
      <c r="C3629" t="s">
        <v>257</v>
      </c>
      <c r="D3629" t="s">
        <v>258</v>
      </c>
      <c r="E3629" t="s">
        <v>16004</v>
      </c>
      <c r="F3629" s="2">
        <v>4</v>
      </c>
      <c r="G3629" s="1">
        <v>43535</v>
      </c>
      <c r="H3629">
        <v>185000</v>
      </c>
      <c r="I3629">
        <v>48384.46</v>
      </c>
    </row>
    <row r="3630" spans="1:9" hidden="1">
      <c r="A3630" t="s">
        <v>5375</v>
      </c>
      <c r="B3630" t="s">
        <v>2150</v>
      </c>
      <c r="C3630" t="s">
        <v>348</v>
      </c>
      <c r="D3630" t="s">
        <v>349</v>
      </c>
      <c r="E3630" t="s">
        <v>16001</v>
      </c>
      <c r="F3630" s="2">
        <v>461</v>
      </c>
      <c r="G3630" s="1">
        <v>35919</v>
      </c>
      <c r="H3630">
        <v>100415</v>
      </c>
      <c r="I3630">
        <v>139138.06</v>
      </c>
    </row>
    <row r="3631" spans="1:9" hidden="1">
      <c r="A3631" t="s">
        <v>5376</v>
      </c>
      <c r="B3631" t="s">
        <v>5377</v>
      </c>
      <c r="C3631" t="s">
        <v>1377</v>
      </c>
      <c r="D3631" t="s">
        <v>1378</v>
      </c>
      <c r="E3631" t="s">
        <v>16001</v>
      </c>
      <c r="F3631" s="2">
        <v>4</v>
      </c>
      <c r="G3631" s="1">
        <v>33372</v>
      </c>
      <c r="H3631">
        <v>97394</v>
      </c>
      <c r="I3631">
        <v>113019.75</v>
      </c>
    </row>
    <row r="3632" spans="1:9" hidden="1">
      <c r="A3632" t="s">
        <v>5378</v>
      </c>
      <c r="B3632" t="s">
        <v>634</v>
      </c>
      <c r="C3632" t="s">
        <v>2466</v>
      </c>
      <c r="D3632" t="s">
        <v>2467</v>
      </c>
      <c r="E3632" t="s">
        <v>16010</v>
      </c>
      <c r="F3632" s="2">
        <v>412</v>
      </c>
      <c r="G3632" s="1">
        <v>36145</v>
      </c>
      <c r="H3632">
        <v>46967</v>
      </c>
      <c r="I3632">
        <v>72409.47</v>
      </c>
    </row>
    <row r="3633" spans="1:9" hidden="1">
      <c r="A3633" t="s">
        <v>5379</v>
      </c>
      <c r="B3633" t="s">
        <v>48</v>
      </c>
      <c r="C3633" t="s">
        <v>49</v>
      </c>
      <c r="D3633" t="s">
        <v>50</v>
      </c>
      <c r="E3633" t="s">
        <v>16003</v>
      </c>
      <c r="F3633" s="2">
        <v>2</v>
      </c>
      <c r="G3633" s="1">
        <v>42597</v>
      </c>
      <c r="H3633">
        <v>28554</v>
      </c>
      <c r="I3633">
        <v>10254.6</v>
      </c>
    </row>
    <row r="3634" spans="1:9" hidden="1">
      <c r="A3634" t="s">
        <v>5380</v>
      </c>
      <c r="B3634" t="s">
        <v>8</v>
      </c>
      <c r="C3634" t="s">
        <v>1101</v>
      </c>
      <c r="D3634" t="s">
        <v>1102</v>
      </c>
      <c r="E3634" t="s">
        <v>15994</v>
      </c>
      <c r="F3634" s="2">
        <v>509</v>
      </c>
      <c r="G3634" s="1">
        <v>41596</v>
      </c>
      <c r="H3634">
        <v>32470</v>
      </c>
      <c r="I3634">
        <v>42713.55</v>
      </c>
    </row>
    <row r="3635" spans="1:9" hidden="1">
      <c r="A3635" t="s">
        <v>5381</v>
      </c>
      <c r="B3635" t="s">
        <v>4009</v>
      </c>
      <c r="C3635" t="s">
        <v>322</v>
      </c>
      <c r="D3635" t="s">
        <v>323</v>
      </c>
      <c r="E3635" t="s">
        <v>15994</v>
      </c>
      <c r="F3635" s="2">
        <v>609</v>
      </c>
      <c r="G3635" s="1">
        <v>43337</v>
      </c>
      <c r="H3635">
        <v>75000</v>
      </c>
      <c r="I3635">
        <v>60576.959999999999</v>
      </c>
    </row>
    <row r="3636" spans="1:9">
      <c r="A3636" t="s">
        <v>5382</v>
      </c>
      <c r="B3636" t="s">
        <v>20</v>
      </c>
      <c r="C3636" t="s">
        <v>962</v>
      </c>
      <c r="D3636" t="s">
        <v>963</v>
      </c>
      <c r="E3636" t="s">
        <v>15997</v>
      </c>
      <c r="F3636" s="2">
        <v>356</v>
      </c>
      <c r="G3636" s="1">
        <v>34285</v>
      </c>
      <c r="H3636">
        <v>92548</v>
      </c>
      <c r="I3636">
        <v>121195.25</v>
      </c>
    </row>
    <row r="3637" spans="1:9">
      <c r="A3637" t="s">
        <v>5383</v>
      </c>
      <c r="B3637" t="s">
        <v>40</v>
      </c>
      <c r="C3637" t="s">
        <v>2824</v>
      </c>
      <c r="D3637" t="s">
        <v>2825</v>
      </c>
      <c r="E3637" t="s">
        <v>15997</v>
      </c>
      <c r="F3637" s="2">
        <v>331</v>
      </c>
      <c r="G3637" s="1">
        <v>33931</v>
      </c>
      <c r="H3637">
        <v>107364</v>
      </c>
      <c r="I3637">
        <v>123431.73</v>
      </c>
    </row>
    <row r="3638" spans="1:9" hidden="1">
      <c r="A3638" t="s">
        <v>5384</v>
      </c>
      <c r="B3638" t="s">
        <v>4039</v>
      </c>
      <c r="C3638" t="s">
        <v>768</v>
      </c>
      <c r="D3638" t="s">
        <v>769</v>
      </c>
      <c r="E3638" t="s">
        <v>16001</v>
      </c>
      <c r="F3638" s="2">
        <v>6</v>
      </c>
      <c r="G3638" s="1">
        <v>43278</v>
      </c>
      <c r="H3638">
        <v>134769</v>
      </c>
      <c r="I3638">
        <v>110269.16</v>
      </c>
    </row>
    <row r="3639" spans="1:9" hidden="1">
      <c r="A3639" t="s">
        <v>5385</v>
      </c>
      <c r="B3639" t="s">
        <v>5386</v>
      </c>
      <c r="C3639" t="s">
        <v>1477</v>
      </c>
      <c r="D3639" t="s">
        <v>1478</v>
      </c>
      <c r="E3639" t="s">
        <v>15994</v>
      </c>
      <c r="F3639" s="2">
        <v>204</v>
      </c>
      <c r="G3639" s="1">
        <v>29381</v>
      </c>
      <c r="H3639">
        <v>63751</v>
      </c>
      <c r="I3639">
        <v>64432.23</v>
      </c>
    </row>
    <row r="3640" spans="1:9" hidden="1">
      <c r="A3640" t="s">
        <v>5387</v>
      </c>
      <c r="B3640" t="s">
        <v>89</v>
      </c>
      <c r="C3640" t="s">
        <v>90</v>
      </c>
      <c r="D3640" t="s">
        <v>91</v>
      </c>
      <c r="E3640" t="s">
        <v>16005</v>
      </c>
      <c r="F3640" s="2">
        <v>15</v>
      </c>
      <c r="G3640" s="1">
        <v>42523</v>
      </c>
      <c r="H3640">
        <v>24960</v>
      </c>
      <c r="I3640">
        <v>1162.5</v>
      </c>
    </row>
    <row r="3641" spans="1:9" hidden="1">
      <c r="A3641" t="s">
        <v>5388</v>
      </c>
      <c r="B3641" t="s">
        <v>5389</v>
      </c>
      <c r="C3641" t="s">
        <v>303</v>
      </c>
      <c r="D3641" t="s">
        <v>304</v>
      </c>
      <c r="E3641" t="s">
        <v>16021</v>
      </c>
      <c r="F3641" s="2">
        <v>1</v>
      </c>
      <c r="G3641" s="1">
        <v>31670</v>
      </c>
      <c r="H3641">
        <v>79219</v>
      </c>
      <c r="I3641">
        <v>79384.53</v>
      </c>
    </row>
    <row r="3642" spans="1:9">
      <c r="A3642" t="s">
        <v>5390</v>
      </c>
      <c r="B3642" t="s">
        <v>20</v>
      </c>
      <c r="C3642" t="s">
        <v>1987</v>
      </c>
      <c r="D3642" t="s">
        <v>1988</v>
      </c>
      <c r="E3642" t="s">
        <v>15997</v>
      </c>
      <c r="F3642" s="2">
        <v>347</v>
      </c>
      <c r="G3642" s="1">
        <v>34830</v>
      </c>
      <c r="H3642">
        <v>91780</v>
      </c>
      <c r="I3642">
        <v>97462.56</v>
      </c>
    </row>
    <row r="3643" spans="1:9" hidden="1">
      <c r="A3643" t="s">
        <v>5391</v>
      </c>
      <c r="B3643" t="s">
        <v>991</v>
      </c>
      <c r="C3643" t="s">
        <v>215</v>
      </c>
      <c r="D3643" t="s">
        <v>216</v>
      </c>
      <c r="E3643" t="s">
        <v>15994</v>
      </c>
      <c r="F3643" s="2">
        <v>804</v>
      </c>
      <c r="G3643" s="1">
        <v>43620</v>
      </c>
      <c r="H3643">
        <v>22318</v>
      </c>
      <c r="I3643">
        <v>1</v>
      </c>
    </row>
    <row r="3644" spans="1:9" hidden="1">
      <c r="A3644" t="s">
        <v>5392</v>
      </c>
      <c r="B3644" t="s">
        <v>347</v>
      </c>
      <c r="C3644" t="s">
        <v>549</v>
      </c>
      <c r="D3644" t="s">
        <v>550</v>
      </c>
      <c r="E3644" t="s">
        <v>16001</v>
      </c>
      <c r="F3644" s="2">
        <v>465</v>
      </c>
      <c r="G3644" s="1">
        <v>42158</v>
      </c>
      <c r="H3644">
        <v>49046</v>
      </c>
      <c r="I3644">
        <v>72875.839999999997</v>
      </c>
    </row>
    <row r="3645" spans="1:9">
      <c r="A3645" t="s">
        <v>5393</v>
      </c>
      <c r="B3645" t="s">
        <v>40</v>
      </c>
      <c r="C3645" t="s">
        <v>783</v>
      </c>
      <c r="D3645" t="s">
        <v>784</v>
      </c>
      <c r="E3645" t="s">
        <v>15997</v>
      </c>
      <c r="F3645" s="2">
        <v>35</v>
      </c>
      <c r="G3645" s="1">
        <v>39681</v>
      </c>
      <c r="H3645">
        <v>92212</v>
      </c>
      <c r="I3645">
        <v>91533.38</v>
      </c>
    </row>
    <row r="3646" spans="1:9" hidden="1">
      <c r="A3646" t="s">
        <v>5394</v>
      </c>
      <c r="B3646" t="s">
        <v>638</v>
      </c>
      <c r="C3646" t="s">
        <v>734</v>
      </c>
      <c r="D3646" t="s">
        <v>735</v>
      </c>
      <c r="E3646" t="s">
        <v>16005</v>
      </c>
      <c r="F3646" s="2">
        <v>8</v>
      </c>
      <c r="G3646" s="1">
        <v>43256</v>
      </c>
      <c r="H3646">
        <v>21008</v>
      </c>
      <c r="I3646">
        <v>5378.25</v>
      </c>
    </row>
    <row r="3647" spans="1:9" hidden="1">
      <c r="A3647" t="s">
        <v>5395</v>
      </c>
      <c r="B3647" t="s">
        <v>271</v>
      </c>
      <c r="C3647" t="s">
        <v>2037</v>
      </c>
      <c r="D3647" t="s">
        <v>2038</v>
      </c>
      <c r="E3647" t="s">
        <v>16001</v>
      </c>
      <c r="F3647" s="2">
        <v>105</v>
      </c>
      <c r="G3647" s="1">
        <v>40492</v>
      </c>
      <c r="H3647">
        <v>51292</v>
      </c>
      <c r="I3647">
        <v>52454.97</v>
      </c>
    </row>
    <row r="3648" spans="1:9" hidden="1">
      <c r="A3648" t="s">
        <v>5396</v>
      </c>
      <c r="B3648" t="s">
        <v>648</v>
      </c>
      <c r="C3648" t="s">
        <v>257</v>
      </c>
      <c r="D3648" t="s">
        <v>258</v>
      </c>
      <c r="E3648" t="s">
        <v>16004</v>
      </c>
      <c r="F3648" s="2">
        <v>4</v>
      </c>
      <c r="G3648" s="1">
        <v>42556</v>
      </c>
      <c r="H3648">
        <v>90000</v>
      </c>
      <c r="I3648">
        <v>64071.4</v>
      </c>
    </row>
    <row r="3649" spans="1:9" hidden="1">
      <c r="A3649" t="s">
        <v>5397</v>
      </c>
      <c r="B3649" t="s">
        <v>278</v>
      </c>
      <c r="C3649" t="s">
        <v>2294</v>
      </c>
      <c r="D3649" t="s">
        <v>2295</v>
      </c>
      <c r="E3649" t="s">
        <v>16011</v>
      </c>
      <c r="F3649" s="2">
        <v>412</v>
      </c>
      <c r="G3649" s="1">
        <v>38593</v>
      </c>
      <c r="H3649">
        <v>34439</v>
      </c>
      <c r="I3649">
        <v>45556.14</v>
      </c>
    </row>
    <row r="3650" spans="1:9" hidden="1">
      <c r="A3650" t="s">
        <v>5398</v>
      </c>
      <c r="B3650" t="s">
        <v>525</v>
      </c>
      <c r="C3650" t="s">
        <v>526</v>
      </c>
      <c r="D3650" t="s">
        <v>527</v>
      </c>
      <c r="E3650" t="s">
        <v>16004</v>
      </c>
      <c r="F3650" s="2">
        <v>18</v>
      </c>
      <c r="G3650" s="1">
        <v>42193</v>
      </c>
      <c r="H3650">
        <v>21008</v>
      </c>
      <c r="I3650">
        <v>986.29</v>
      </c>
    </row>
    <row r="3651" spans="1:9" hidden="1">
      <c r="A3651" t="s">
        <v>5399</v>
      </c>
      <c r="B3651" t="s">
        <v>2089</v>
      </c>
      <c r="C3651" t="s">
        <v>631</v>
      </c>
      <c r="D3651" t="s">
        <v>632</v>
      </c>
      <c r="E3651" t="s">
        <v>16010</v>
      </c>
      <c r="F3651" s="2">
        <v>370</v>
      </c>
      <c r="G3651" s="1">
        <v>38614</v>
      </c>
      <c r="H3651">
        <v>37543</v>
      </c>
      <c r="I3651">
        <v>43571.71</v>
      </c>
    </row>
    <row r="3652" spans="1:9" hidden="1">
      <c r="A3652" t="s">
        <v>5400</v>
      </c>
      <c r="B3652" t="s">
        <v>5401</v>
      </c>
      <c r="C3652" t="s">
        <v>616</v>
      </c>
      <c r="D3652" t="s">
        <v>617</v>
      </c>
      <c r="E3652" t="s">
        <v>16031</v>
      </c>
      <c r="F3652" s="2">
        <v>2</v>
      </c>
      <c r="G3652" s="1">
        <v>37592</v>
      </c>
      <c r="H3652">
        <v>70100</v>
      </c>
      <c r="I3652">
        <v>72289.98</v>
      </c>
    </row>
    <row r="3653" spans="1:9" hidden="1">
      <c r="A3653" t="s">
        <v>5402</v>
      </c>
      <c r="B3653" t="s">
        <v>114</v>
      </c>
      <c r="C3653" t="s">
        <v>1735</v>
      </c>
      <c r="D3653" t="s">
        <v>1736</v>
      </c>
      <c r="E3653" t="s">
        <v>15999</v>
      </c>
      <c r="F3653" s="2">
        <v>6</v>
      </c>
      <c r="G3653" s="1">
        <v>42807</v>
      </c>
      <c r="H3653">
        <v>31720</v>
      </c>
      <c r="I3653">
        <v>34744.57</v>
      </c>
    </row>
    <row r="3654" spans="1:9" hidden="1">
      <c r="A3654" t="s">
        <v>5403</v>
      </c>
      <c r="B3654" t="s">
        <v>65</v>
      </c>
      <c r="C3654" t="s">
        <v>734</v>
      </c>
      <c r="D3654" t="s">
        <v>735</v>
      </c>
      <c r="E3654" t="s">
        <v>16005</v>
      </c>
      <c r="F3654" s="2">
        <v>8</v>
      </c>
      <c r="G3654" s="1">
        <v>43255</v>
      </c>
      <c r="H3654">
        <v>32131</v>
      </c>
      <c r="I3654">
        <v>25576.42</v>
      </c>
    </row>
    <row r="3655" spans="1:9" hidden="1">
      <c r="A3655" t="s">
        <v>5404</v>
      </c>
      <c r="B3655" t="s">
        <v>2220</v>
      </c>
      <c r="C3655" t="s">
        <v>229</v>
      </c>
      <c r="D3655" t="s">
        <v>230</v>
      </c>
      <c r="E3655" t="s">
        <v>15994</v>
      </c>
      <c r="F3655" s="2">
        <v>209</v>
      </c>
      <c r="G3655" s="1">
        <v>38131</v>
      </c>
      <c r="H3655">
        <v>56322</v>
      </c>
      <c r="I3655">
        <v>51372.83</v>
      </c>
    </row>
    <row r="3656" spans="1:9" hidden="1">
      <c r="A3656" t="s">
        <v>5405</v>
      </c>
      <c r="B3656" t="s">
        <v>3106</v>
      </c>
      <c r="C3656" t="s">
        <v>2688</v>
      </c>
      <c r="D3656" t="s">
        <v>2689</v>
      </c>
      <c r="E3656" t="s">
        <v>16004</v>
      </c>
      <c r="F3656" s="2">
        <v>41</v>
      </c>
      <c r="G3656" s="1">
        <v>39079</v>
      </c>
      <c r="H3656">
        <v>40042</v>
      </c>
      <c r="I3656">
        <v>40279.089999999997</v>
      </c>
    </row>
    <row r="3657" spans="1:9">
      <c r="A3657" t="s">
        <v>5406</v>
      </c>
      <c r="B3657" t="s">
        <v>81</v>
      </c>
      <c r="C3657" t="s">
        <v>82</v>
      </c>
      <c r="D3657" t="s">
        <v>83</v>
      </c>
      <c r="E3657" t="s">
        <v>15997</v>
      </c>
      <c r="F3657" s="2">
        <v>416</v>
      </c>
      <c r="G3657" s="1">
        <v>43599</v>
      </c>
      <c r="H3657">
        <v>53512</v>
      </c>
      <c r="I3657">
        <v>5803.45</v>
      </c>
    </row>
    <row r="3658" spans="1:9" hidden="1">
      <c r="A3658" t="s">
        <v>5407</v>
      </c>
      <c r="B3658" t="s">
        <v>853</v>
      </c>
      <c r="C3658" t="s">
        <v>78</v>
      </c>
      <c r="D3658" t="s">
        <v>79</v>
      </c>
      <c r="E3658" t="s">
        <v>16007</v>
      </c>
      <c r="F3658" s="2">
        <v>1</v>
      </c>
      <c r="G3658" s="1">
        <v>35135</v>
      </c>
      <c r="H3658">
        <v>71828</v>
      </c>
      <c r="I3658">
        <v>72387.490000000005</v>
      </c>
    </row>
    <row r="3659" spans="1:9">
      <c r="A3659" t="s">
        <v>5408</v>
      </c>
      <c r="B3659" t="s">
        <v>40</v>
      </c>
      <c r="C3659" t="s">
        <v>1987</v>
      </c>
      <c r="D3659" t="s">
        <v>1988</v>
      </c>
      <c r="E3659" t="s">
        <v>15997</v>
      </c>
      <c r="F3659" s="2">
        <v>347</v>
      </c>
      <c r="G3659" s="1">
        <v>37007</v>
      </c>
      <c r="H3659">
        <v>101031</v>
      </c>
      <c r="I3659">
        <v>109414.23</v>
      </c>
    </row>
    <row r="3660" spans="1:9">
      <c r="A3660" t="s">
        <v>5409</v>
      </c>
      <c r="B3660" t="s">
        <v>165</v>
      </c>
      <c r="C3660" t="s">
        <v>505</v>
      </c>
      <c r="D3660" t="s">
        <v>506</v>
      </c>
      <c r="E3660" t="s">
        <v>15997</v>
      </c>
      <c r="F3660" s="2">
        <v>5</v>
      </c>
      <c r="G3660" s="1">
        <v>42816</v>
      </c>
      <c r="H3660">
        <v>90833</v>
      </c>
      <c r="I3660">
        <v>116407.7</v>
      </c>
    </row>
    <row r="3661" spans="1:9" hidden="1">
      <c r="A3661" t="s">
        <v>5410</v>
      </c>
      <c r="B3661" t="s">
        <v>89</v>
      </c>
      <c r="C3661" t="s">
        <v>90</v>
      </c>
      <c r="D3661" t="s">
        <v>91</v>
      </c>
      <c r="E3661" t="s">
        <v>16005</v>
      </c>
      <c r="F3661" s="2">
        <v>15</v>
      </c>
      <c r="G3661" s="1">
        <v>42882</v>
      </c>
      <c r="H3661">
        <v>24960</v>
      </c>
      <c r="I3661">
        <v>6069</v>
      </c>
    </row>
    <row r="3662" spans="1:9" hidden="1">
      <c r="A3662" t="s">
        <v>5411</v>
      </c>
      <c r="B3662" t="s">
        <v>5412</v>
      </c>
      <c r="C3662" t="s">
        <v>229</v>
      </c>
      <c r="D3662" t="s">
        <v>230</v>
      </c>
      <c r="E3662" t="s">
        <v>15994</v>
      </c>
      <c r="F3662" s="2">
        <v>209</v>
      </c>
      <c r="G3662" s="1">
        <v>31957</v>
      </c>
      <c r="H3662">
        <v>58568</v>
      </c>
      <c r="I3662">
        <v>59195.66</v>
      </c>
    </row>
    <row r="3663" spans="1:9" hidden="1">
      <c r="A3663" t="s">
        <v>5413</v>
      </c>
      <c r="B3663" t="s">
        <v>160</v>
      </c>
      <c r="C3663" t="s">
        <v>1983</v>
      </c>
      <c r="D3663" t="s">
        <v>1984</v>
      </c>
      <c r="E3663" t="s">
        <v>16008</v>
      </c>
      <c r="F3663" s="2">
        <v>10</v>
      </c>
      <c r="G3663" s="1">
        <v>42523</v>
      </c>
      <c r="H3663">
        <v>21008</v>
      </c>
      <c r="I3663">
        <v>7135.42</v>
      </c>
    </row>
    <row r="3664" spans="1:9">
      <c r="A3664" t="s">
        <v>5414</v>
      </c>
      <c r="B3664" t="s">
        <v>81</v>
      </c>
      <c r="C3664" t="s">
        <v>82</v>
      </c>
      <c r="D3664" t="s">
        <v>83</v>
      </c>
      <c r="E3664" t="s">
        <v>15997</v>
      </c>
      <c r="F3664" s="2">
        <v>416</v>
      </c>
      <c r="G3664" s="1">
        <v>43530</v>
      </c>
      <c r="H3664">
        <v>53512</v>
      </c>
      <c r="I3664">
        <v>15615.68</v>
      </c>
    </row>
    <row r="3665" spans="1:9">
      <c r="A3665" t="s">
        <v>5415</v>
      </c>
      <c r="B3665" t="s">
        <v>20</v>
      </c>
      <c r="C3665" t="s">
        <v>2723</v>
      </c>
      <c r="D3665" t="s">
        <v>2724</v>
      </c>
      <c r="E3665" t="s">
        <v>15997</v>
      </c>
      <c r="F3665" s="2">
        <v>300</v>
      </c>
      <c r="G3665" s="1">
        <v>29752</v>
      </c>
      <c r="H3665">
        <v>92548</v>
      </c>
      <c r="I3665">
        <v>144565.04999999999</v>
      </c>
    </row>
    <row r="3666" spans="1:9" hidden="1">
      <c r="A3666" t="s">
        <v>5416</v>
      </c>
      <c r="B3666" t="s">
        <v>1508</v>
      </c>
      <c r="C3666" t="s">
        <v>1410</v>
      </c>
      <c r="D3666" t="s">
        <v>1411</v>
      </c>
      <c r="E3666" t="s">
        <v>15994</v>
      </c>
      <c r="F3666" s="2">
        <v>553</v>
      </c>
      <c r="G3666" s="1">
        <v>40773</v>
      </c>
      <c r="H3666">
        <v>35383</v>
      </c>
      <c r="I3666">
        <v>36415.69</v>
      </c>
    </row>
    <row r="3667" spans="1:9">
      <c r="A3667" t="s">
        <v>5417</v>
      </c>
      <c r="B3667" t="s">
        <v>165</v>
      </c>
      <c r="C3667" t="s">
        <v>21</v>
      </c>
      <c r="D3667" t="s">
        <v>22</v>
      </c>
      <c r="E3667" t="s">
        <v>15997</v>
      </c>
      <c r="F3667" s="2">
        <v>94</v>
      </c>
      <c r="G3667" s="1">
        <v>39764</v>
      </c>
      <c r="H3667">
        <v>80696</v>
      </c>
      <c r="I3667">
        <v>85099.89</v>
      </c>
    </row>
    <row r="3668" spans="1:9" hidden="1">
      <c r="A3668" t="s">
        <v>5418</v>
      </c>
      <c r="B3668" t="s">
        <v>1284</v>
      </c>
      <c r="C3668" t="s">
        <v>889</v>
      </c>
      <c r="D3668" t="s">
        <v>890</v>
      </c>
      <c r="E3668" t="s">
        <v>16006</v>
      </c>
      <c r="F3668" s="2">
        <v>9</v>
      </c>
      <c r="G3668" s="1">
        <v>32671</v>
      </c>
      <c r="H3668">
        <v>70403</v>
      </c>
      <c r="I3668">
        <v>71061.429999999993</v>
      </c>
    </row>
    <row r="3669" spans="1:9">
      <c r="A3669" t="s">
        <v>5419</v>
      </c>
      <c r="B3669" t="s">
        <v>20</v>
      </c>
      <c r="C3669" t="s">
        <v>2065</v>
      </c>
      <c r="D3669" t="s">
        <v>2066</v>
      </c>
      <c r="E3669" t="s">
        <v>15997</v>
      </c>
      <c r="F3669" s="2">
        <v>222</v>
      </c>
      <c r="G3669" s="1">
        <v>41676</v>
      </c>
      <c r="H3669">
        <v>72254</v>
      </c>
      <c r="I3669">
        <v>101283.04</v>
      </c>
    </row>
    <row r="3670" spans="1:9">
      <c r="A3670" t="s">
        <v>5420</v>
      </c>
      <c r="B3670" t="s">
        <v>20</v>
      </c>
      <c r="C3670" t="s">
        <v>2735</v>
      </c>
      <c r="D3670" t="s">
        <v>2736</v>
      </c>
      <c r="E3670" t="s">
        <v>15997</v>
      </c>
      <c r="F3670" s="2">
        <v>360</v>
      </c>
      <c r="G3670" s="1">
        <v>34414</v>
      </c>
      <c r="H3670">
        <v>92548</v>
      </c>
      <c r="I3670">
        <v>92834.12</v>
      </c>
    </row>
    <row r="3671" spans="1:9" hidden="1">
      <c r="A3671" t="s">
        <v>5421</v>
      </c>
      <c r="B3671" t="s">
        <v>1659</v>
      </c>
      <c r="C3671" t="s">
        <v>1660</v>
      </c>
      <c r="D3671" t="s">
        <v>1661</v>
      </c>
      <c r="E3671" t="s">
        <v>16006</v>
      </c>
      <c r="F3671" s="2">
        <v>38</v>
      </c>
      <c r="G3671" s="1">
        <v>35730</v>
      </c>
      <c r="H3671">
        <v>63065</v>
      </c>
      <c r="I3671">
        <v>68041.75</v>
      </c>
    </row>
    <row r="3672" spans="1:9" hidden="1">
      <c r="A3672" t="s">
        <v>5422</v>
      </c>
      <c r="B3672" t="s">
        <v>73</v>
      </c>
      <c r="C3672" t="s">
        <v>74</v>
      </c>
      <c r="D3672" t="s">
        <v>75</v>
      </c>
      <c r="E3672" t="s">
        <v>16001</v>
      </c>
      <c r="F3672" s="2">
        <v>604</v>
      </c>
      <c r="G3672" s="1">
        <v>35467</v>
      </c>
      <c r="H3672">
        <v>57916</v>
      </c>
      <c r="I3672">
        <v>61748.32</v>
      </c>
    </row>
    <row r="3673" spans="1:9" hidden="1">
      <c r="A3673" t="s">
        <v>5423</v>
      </c>
      <c r="B3673" t="s">
        <v>563</v>
      </c>
      <c r="C3673" t="s">
        <v>296</v>
      </c>
      <c r="D3673" t="s">
        <v>297</v>
      </c>
      <c r="E3673" t="s">
        <v>16019</v>
      </c>
      <c r="F3673" s="2">
        <v>105</v>
      </c>
      <c r="G3673" s="1">
        <v>36353</v>
      </c>
      <c r="H3673">
        <v>36913</v>
      </c>
      <c r="I3673">
        <v>52292.32</v>
      </c>
    </row>
    <row r="3674" spans="1:9" hidden="1">
      <c r="A3674" t="s">
        <v>5424</v>
      </c>
      <c r="B3674" t="s">
        <v>1659</v>
      </c>
      <c r="C3674" t="s">
        <v>1014</v>
      </c>
      <c r="D3674" t="s">
        <v>1015</v>
      </c>
      <c r="E3674" t="s">
        <v>16006</v>
      </c>
      <c r="F3674" s="2">
        <v>75</v>
      </c>
      <c r="G3674" s="1">
        <v>34716</v>
      </c>
      <c r="H3674">
        <v>63065</v>
      </c>
      <c r="I3674">
        <v>63016.79</v>
      </c>
    </row>
    <row r="3675" spans="1:9" hidden="1">
      <c r="A3675" t="s">
        <v>5425</v>
      </c>
      <c r="B3675" t="s">
        <v>1357</v>
      </c>
      <c r="C3675" t="s">
        <v>1358</v>
      </c>
      <c r="D3675" t="s">
        <v>1359</v>
      </c>
      <c r="E3675" t="s">
        <v>1359</v>
      </c>
      <c r="F3675" s="2">
        <v>1</v>
      </c>
      <c r="G3675" s="1">
        <v>39244</v>
      </c>
      <c r="H3675">
        <v>34073</v>
      </c>
      <c r="I3675">
        <v>34547.65</v>
      </c>
    </row>
    <row r="3676" spans="1:9">
      <c r="A3676" t="s">
        <v>5426</v>
      </c>
      <c r="B3676" t="s">
        <v>233</v>
      </c>
      <c r="C3676" t="s">
        <v>234</v>
      </c>
      <c r="D3676" t="s">
        <v>235</v>
      </c>
      <c r="E3676" t="s">
        <v>15997</v>
      </c>
      <c r="F3676" s="2">
        <v>372</v>
      </c>
      <c r="G3676" s="1">
        <v>41590</v>
      </c>
      <c r="H3676">
        <v>50927</v>
      </c>
      <c r="I3676">
        <v>52548.01</v>
      </c>
    </row>
    <row r="3677" spans="1:9" hidden="1">
      <c r="A3677" t="s">
        <v>5427</v>
      </c>
      <c r="B3677" t="s">
        <v>292</v>
      </c>
      <c r="C3677" t="s">
        <v>293</v>
      </c>
      <c r="D3677" t="s">
        <v>294</v>
      </c>
      <c r="E3677" t="s">
        <v>15996</v>
      </c>
      <c r="F3677" s="2">
        <v>3</v>
      </c>
      <c r="G3677" s="1">
        <v>43647</v>
      </c>
      <c r="H3677">
        <v>55000</v>
      </c>
    </row>
    <row r="3678" spans="1:9" hidden="1">
      <c r="A3678" t="s">
        <v>5428</v>
      </c>
      <c r="B3678" t="s">
        <v>1506</v>
      </c>
      <c r="C3678" t="s">
        <v>33</v>
      </c>
      <c r="D3678" t="s">
        <v>34</v>
      </c>
      <c r="E3678" t="s">
        <v>16000</v>
      </c>
      <c r="F3678" s="2">
        <v>5</v>
      </c>
      <c r="G3678" s="1">
        <v>29668</v>
      </c>
      <c r="H3678">
        <v>63751</v>
      </c>
      <c r="I3678">
        <v>64193.2</v>
      </c>
    </row>
    <row r="3679" spans="1:9" hidden="1">
      <c r="A3679" t="s">
        <v>5429</v>
      </c>
      <c r="B3679" t="s">
        <v>244</v>
      </c>
      <c r="C3679" t="s">
        <v>245</v>
      </c>
      <c r="D3679" t="s">
        <v>246</v>
      </c>
      <c r="E3679" t="s">
        <v>16017</v>
      </c>
      <c r="F3679" s="2">
        <v>786</v>
      </c>
      <c r="G3679" s="1">
        <v>40787</v>
      </c>
      <c r="H3679">
        <v>10974</v>
      </c>
      <c r="I3679">
        <v>10385.83</v>
      </c>
    </row>
    <row r="3680" spans="1:9" hidden="1">
      <c r="A3680" t="s">
        <v>5430</v>
      </c>
      <c r="B3680" t="s">
        <v>730</v>
      </c>
      <c r="C3680" t="s">
        <v>731</v>
      </c>
      <c r="D3680" t="s">
        <v>732</v>
      </c>
      <c r="E3680" t="s">
        <v>16004</v>
      </c>
      <c r="F3680" s="2">
        <v>72</v>
      </c>
      <c r="G3680" s="1">
        <v>43671</v>
      </c>
      <c r="H3680">
        <v>5512</v>
      </c>
    </row>
    <row r="3681" spans="1:9">
      <c r="A3681" t="s">
        <v>5431</v>
      </c>
      <c r="B3681" t="s">
        <v>884</v>
      </c>
      <c r="C3681" t="s">
        <v>368</v>
      </c>
      <c r="D3681" t="s">
        <v>369</v>
      </c>
      <c r="E3681" t="s">
        <v>15997</v>
      </c>
      <c r="F3681" s="2">
        <v>225</v>
      </c>
      <c r="G3681" s="1">
        <v>37831</v>
      </c>
      <c r="H3681">
        <v>100693</v>
      </c>
      <c r="I3681">
        <v>138176.88</v>
      </c>
    </row>
    <row r="3682" spans="1:9" hidden="1">
      <c r="A3682" t="s">
        <v>5432</v>
      </c>
      <c r="B3682" t="s">
        <v>3536</v>
      </c>
      <c r="C3682" t="s">
        <v>3537</v>
      </c>
      <c r="D3682" t="s">
        <v>3538</v>
      </c>
      <c r="E3682" t="s">
        <v>16006</v>
      </c>
      <c r="F3682" s="2">
        <v>34</v>
      </c>
      <c r="G3682" s="1">
        <v>39351</v>
      </c>
      <c r="H3682">
        <v>54728</v>
      </c>
      <c r="I3682">
        <v>64393.24</v>
      </c>
    </row>
    <row r="3683" spans="1:9" hidden="1">
      <c r="A3683" t="s">
        <v>5433</v>
      </c>
      <c r="B3683" t="s">
        <v>862</v>
      </c>
      <c r="C3683" t="s">
        <v>104</v>
      </c>
      <c r="D3683" t="s">
        <v>105</v>
      </c>
      <c r="E3683" t="s">
        <v>16007</v>
      </c>
      <c r="F3683" s="2">
        <v>301</v>
      </c>
      <c r="G3683" s="1">
        <v>41508</v>
      </c>
      <c r="H3683">
        <v>44764</v>
      </c>
      <c r="I3683">
        <v>58248.5</v>
      </c>
    </row>
    <row r="3684" spans="1:9" hidden="1">
      <c r="A3684" t="s">
        <v>5434</v>
      </c>
      <c r="B3684" t="s">
        <v>862</v>
      </c>
      <c r="C3684" t="s">
        <v>104</v>
      </c>
      <c r="D3684" t="s">
        <v>105</v>
      </c>
      <c r="E3684" t="s">
        <v>16007</v>
      </c>
      <c r="F3684" s="2">
        <v>301</v>
      </c>
      <c r="G3684" s="1">
        <v>32625</v>
      </c>
      <c r="H3684">
        <v>51479</v>
      </c>
      <c r="I3684">
        <v>75231.62</v>
      </c>
    </row>
    <row r="3685" spans="1:9" hidden="1">
      <c r="A3685" t="s">
        <v>5435</v>
      </c>
      <c r="B3685" t="s">
        <v>1814</v>
      </c>
      <c r="C3685" t="s">
        <v>3291</v>
      </c>
      <c r="D3685" t="s">
        <v>3292</v>
      </c>
      <c r="E3685" t="s">
        <v>16001</v>
      </c>
      <c r="F3685" s="2">
        <v>205</v>
      </c>
      <c r="G3685" s="1">
        <v>33133</v>
      </c>
      <c r="H3685">
        <v>83557</v>
      </c>
      <c r="I3685">
        <v>114620.73</v>
      </c>
    </row>
    <row r="3686" spans="1:9" hidden="1">
      <c r="A3686" t="s">
        <v>5436</v>
      </c>
      <c r="B3686" t="s">
        <v>361</v>
      </c>
      <c r="C3686" t="s">
        <v>1653</v>
      </c>
      <c r="D3686" t="s">
        <v>1654</v>
      </c>
      <c r="E3686" t="s">
        <v>16004</v>
      </c>
      <c r="F3686" s="2">
        <v>33</v>
      </c>
      <c r="G3686" s="1">
        <v>34890</v>
      </c>
      <c r="H3686">
        <v>79461</v>
      </c>
      <c r="I3686">
        <v>85711.52</v>
      </c>
    </row>
    <row r="3687" spans="1:9">
      <c r="A3687" t="s">
        <v>5437</v>
      </c>
      <c r="B3687" t="s">
        <v>20</v>
      </c>
      <c r="C3687" t="s">
        <v>207</v>
      </c>
      <c r="D3687" t="s">
        <v>208</v>
      </c>
      <c r="E3687" t="s">
        <v>15997</v>
      </c>
      <c r="F3687" s="2">
        <v>64</v>
      </c>
      <c r="G3687" s="1">
        <v>42915</v>
      </c>
      <c r="H3687">
        <v>54454</v>
      </c>
      <c r="I3687">
        <v>55409.51</v>
      </c>
    </row>
    <row r="3688" spans="1:9" hidden="1">
      <c r="A3688" t="s">
        <v>5438</v>
      </c>
      <c r="B3688" t="s">
        <v>89</v>
      </c>
      <c r="C3688" t="s">
        <v>90</v>
      </c>
      <c r="D3688" t="s">
        <v>91</v>
      </c>
      <c r="E3688" t="s">
        <v>16005</v>
      </c>
      <c r="F3688" s="2">
        <v>15</v>
      </c>
      <c r="G3688" s="1">
        <v>41072</v>
      </c>
      <c r="H3688">
        <v>24960</v>
      </c>
    </row>
    <row r="3689" spans="1:9">
      <c r="A3689" t="s">
        <v>5439</v>
      </c>
      <c r="B3689" t="s">
        <v>81</v>
      </c>
      <c r="C3689" t="s">
        <v>1521</v>
      </c>
      <c r="D3689" t="s">
        <v>1522</v>
      </c>
      <c r="E3689" t="s">
        <v>15997</v>
      </c>
      <c r="F3689" s="2">
        <v>31</v>
      </c>
      <c r="G3689" s="1">
        <v>43388</v>
      </c>
      <c r="H3689">
        <v>53512</v>
      </c>
      <c r="I3689">
        <v>34102.839999999997</v>
      </c>
    </row>
    <row r="3690" spans="1:9" hidden="1">
      <c r="A3690" t="s">
        <v>5440</v>
      </c>
      <c r="B3690" t="s">
        <v>114</v>
      </c>
      <c r="C3690" t="s">
        <v>2389</v>
      </c>
      <c r="D3690" t="s">
        <v>2390</v>
      </c>
      <c r="E3690" t="s">
        <v>15994</v>
      </c>
      <c r="F3690" s="2">
        <v>303</v>
      </c>
      <c r="G3690" s="1">
        <v>42191</v>
      </c>
      <c r="H3690">
        <v>32292</v>
      </c>
      <c r="I3690">
        <v>33034.83</v>
      </c>
    </row>
    <row r="3691" spans="1:9" hidden="1">
      <c r="A3691" t="s">
        <v>5441</v>
      </c>
      <c r="B3691" t="s">
        <v>5442</v>
      </c>
      <c r="C3691" t="s">
        <v>1741</v>
      </c>
      <c r="D3691" t="s">
        <v>1742</v>
      </c>
      <c r="E3691" t="s">
        <v>15998</v>
      </c>
      <c r="F3691" s="2">
        <v>12</v>
      </c>
      <c r="G3691" s="1">
        <v>37683</v>
      </c>
      <c r="H3691">
        <v>83814</v>
      </c>
      <c r="I3691">
        <v>82290.22</v>
      </c>
    </row>
    <row r="3692" spans="1:9" hidden="1">
      <c r="A3692" t="s">
        <v>5443</v>
      </c>
      <c r="B3692" t="s">
        <v>347</v>
      </c>
      <c r="C3692" t="s">
        <v>1466</v>
      </c>
      <c r="D3692" t="s">
        <v>1467</v>
      </c>
      <c r="E3692" t="s">
        <v>16001</v>
      </c>
      <c r="F3692" s="2">
        <v>463</v>
      </c>
      <c r="G3692" s="1">
        <v>43362</v>
      </c>
      <c r="H3692">
        <v>34298</v>
      </c>
      <c r="I3692">
        <v>26082.34</v>
      </c>
    </row>
    <row r="3693" spans="1:9" hidden="1">
      <c r="A3693" t="s">
        <v>5444</v>
      </c>
      <c r="B3693" t="s">
        <v>1765</v>
      </c>
      <c r="C3693" t="s">
        <v>1139</v>
      </c>
      <c r="D3693" t="s">
        <v>1140</v>
      </c>
      <c r="E3693" t="s">
        <v>16001</v>
      </c>
      <c r="F3693" s="2">
        <v>130</v>
      </c>
      <c r="G3693" s="1">
        <v>39034</v>
      </c>
      <c r="H3693">
        <v>83038</v>
      </c>
      <c r="I3693">
        <v>97085.27</v>
      </c>
    </row>
    <row r="3694" spans="1:9" hidden="1">
      <c r="A3694" t="s">
        <v>5445</v>
      </c>
      <c r="B3694" t="s">
        <v>409</v>
      </c>
      <c r="C3694" t="s">
        <v>1808</v>
      </c>
      <c r="D3694" t="s">
        <v>1809</v>
      </c>
      <c r="E3694" t="s">
        <v>16001</v>
      </c>
      <c r="F3694" s="2">
        <v>133</v>
      </c>
      <c r="G3694" s="1">
        <v>38334</v>
      </c>
      <c r="H3694">
        <v>69980</v>
      </c>
      <c r="I3694">
        <v>71991.570000000007</v>
      </c>
    </row>
    <row r="3695" spans="1:9" hidden="1">
      <c r="A3695" t="s">
        <v>5446</v>
      </c>
      <c r="B3695" t="s">
        <v>638</v>
      </c>
      <c r="C3695" t="s">
        <v>639</v>
      </c>
      <c r="D3695" t="s">
        <v>640</v>
      </c>
      <c r="E3695" t="s">
        <v>16022</v>
      </c>
      <c r="F3695" s="2">
        <v>11</v>
      </c>
      <c r="G3695" s="1">
        <v>42164</v>
      </c>
      <c r="H3695">
        <v>21008</v>
      </c>
      <c r="I3695">
        <v>813.05</v>
      </c>
    </row>
    <row r="3696" spans="1:9" hidden="1">
      <c r="A3696" t="s">
        <v>5447</v>
      </c>
      <c r="B3696" t="s">
        <v>1418</v>
      </c>
      <c r="C3696" t="s">
        <v>108</v>
      </c>
      <c r="D3696" t="s">
        <v>109</v>
      </c>
      <c r="E3696" t="s">
        <v>16010</v>
      </c>
      <c r="F3696" s="2">
        <v>102</v>
      </c>
      <c r="G3696" s="1">
        <v>42752</v>
      </c>
      <c r="H3696">
        <v>45431</v>
      </c>
      <c r="I3696">
        <v>40031.14</v>
      </c>
    </row>
    <row r="3697" spans="1:9" hidden="1">
      <c r="A3697" t="s">
        <v>5448</v>
      </c>
      <c r="B3697" t="s">
        <v>409</v>
      </c>
      <c r="C3697" t="s">
        <v>2588</v>
      </c>
      <c r="D3697" t="s">
        <v>2589</v>
      </c>
      <c r="E3697" t="s">
        <v>16001</v>
      </c>
      <c r="F3697" s="2">
        <v>155</v>
      </c>
      <c r="G3697" s="1">
        <v>42928</v>
      </c>
      <c r="H3697">
        <v>49887</v>
      </c>
      <c r="I3697">
        <v>50370.51</v>
      </c>
    </row>
    <row r="3698" spans="1:9" hidden="1">
      <c r="A3698" t="s">
        <v>5449</v>
      </c>
      <c r="B3698" t="s">
        <v>249</v>
      </c>
      <c r="C3698" t="s">
        <v>1761</v>
      </c>
      <c r="D3698" t="s">
        <v>1762</v>
      </c>
      <c r="E3698" t="s">
        <v>16018</v>
      </c>
      <c r="F3698" s="2">
        <v>12</v>
      </c>
      <c r="G3698" s="1">
        <v>38831</v>
      </c>
      <c r="H3698">
        <v>49651</v>
      </c>
      <c r="I3698">
        <v>43539.86</v>
      </c>
    </row>
    <row r="3699" spans="1:9" hidden="1">
      <c r="A3699" t="s">
        <v>5450</v>
      </c>
      <c r="B3699" t="s">
        <v>1814</v>
      </c>
      <c r="C3699" t="s">
        <v>1036</v>
      </c>
      <c r="D3699" t="s">
        <v>1037</v>
      </c>
      <c r="E3699" t="s">
        <v>16001</v>
      </c>
      <c r="F3699" s="2">
        <v>203</v>
      </c>
      <c r="G3699" s="1">
        <v>39867</v>
      </c>
      <c r="H3699">
        <v>71572</v>
      </c>
      <c r="I3699">
        <v>72682</v>
      </c>
    </row>
    <row r="3700" spans="1:9" hidden="1">
      <c r="A3700" t="s">
        <v>5451</v>
      </c>
      <c r="B3700" t="s">
        <v>983</v>
      </c>
      <c r="C3700" t="s">
        <v>889</v>
      </c>
      <c r="D3700" t="s">
        <v>890</v>
      </c>
      <c r="E3700" t="s">
        <v>16006</v>
      </c>
      <c r="F3700" s="2">
        <v>9</v>
      </c>
      <c r="G3700" s="1">
        <v>38776</v>
      </c>
      <c r="H3700">
        <v>109696</v>
      </c>
      <c r="I3700">
        <v>100058.05</v>
      </c>
    </row>
    <row r="3701" spans="1:9" hidden="1">
      <c r="A3701" t="s">
        <v>5452</v>
      </c>
      <c r="B3701" t="s">
        <v>2487</v>
      </c>
      <c r="C3701" t="s">
        <v>477</v>
      </c>
      <c r="D3701" t="s">
        <v>478</v>
      </c>
      <c r="E3701" t="s">
        <v>16027</v>
      </c>
      <c r="F3701" s="2">
        <v>1</v>
      </c>
      <c r="G3701" s="1">
        <v>42905</v>
      </c>
      <c r="H3701">
        <v>60700</v>
      </c>
      <c r="I3701">
        <v>61343.48</v>
      </c>
    </row>
    <row r="3702" spans="1:9" hidden="1">
      <c r="A3702" t="s">
        <v>5453</v>
      </c>
      <c r="B3702" t="s">
        <v>282</v>
      </c>
      <c r="C3702" t="s">
        <v>438</v>
      </c>
      <c r="D3702" t="s">
        <v>439</v>
      </c>
      <c r="E3702" t="s">
        <v>15998</v>
      </c>
      <c r="F3702" s="2">
        <v>8</v>
      </c>
      <c r="G3702" s="1">
        <v>40805</v>
      </c>
      <c r="H3702">
        <v>38876</v>
      </c>
      <c r="I3702">
        <v>38149.629999999997</v>
      </c>
    </row>
    <row r="3703" spans="1:9">
      <c r="A3703" t="s">
        <v>5454</v>
      </c>
      <c r="B3703" t="s">
        <v>1098</v>
      </c>
      <c r="C3703" t="s">
        <v>2735</v>
      </c>
      <c r="D3703" t="s">
        <v>2736</v>
      </c>
      <c r="E3703" t="s">
        <v>15997</v>
      </c>
      <c r="F3703" s="2">
        <v>360</v>
      </c>
      <c r="G3703" s="1">
        <v>35646</v>
      </c>
      <c r="H3703">
        <v>42374</v>
      </c>
      <c r="I3703">
        <v>49045.66</v>
      </c>
    </row>
    <row r="3704" spans="1:9">
      <c r="A3704" t="s">
        <v>5455</v>
      </c>
      <c r="B3704" t="s">
        <v>5047</v>
      </c>
      <c r="C3704" t="s">
        <v>521</v>
      </c>
      <c r="D3704" t="s">
        <v>522</v>
      </c>
      <c r="E3704" t="s">
        <v>15997</v>
      </c>
      <c r="F3704" s="2">
        <v>60</v>
      </c>
      <c r="G3704" s="1">
        <v>35066</v>
      </c>
      <c r="H3704">
        <v>124396</v>
      </c>
      <c r="I3704">
        <v>139303.65</v>
      </c>
    </row>
    <row r="3705" spans="1:9" hidden="1">
      <c r="A3705" t="s">
        <v>5456</v>
      </c>
      <c r="B3705" t="s">
        <v>1091</v>
      </c>
      <c r="C3705" t="s">
        <v>2779</v>
      </c>
      <c r="D3705" t="s">
        <v>2780</v>
      </c>
      <c r="E3705" t="s">
        <v>16001</v>
      </c>
      <c r="F3705" s="2">
        <v>1</v>
      </c>
      <c r="G3705" s="1">
        <v>36115</v>
      </c>
      <c r="H3705">
        <v>48376</v>
      </c>
      <c r="I3705">
        <v>44774.92</v>
      </c>
    </row>
    <row r="3706" spans="1:9" hidden="1">
      <c r="A3706" t="s">
        <v>5457</v>
      </c>
      <c r="B3706" t="s">
        <v>2537</v>
      </c>
      <c r="C3706" t="s">
        <v>2538</v>
      </c>
      <c r="D3706" t="s">
        <v>2539</v>
      </c>
      <c r="E3706" t="s">
        <v>16027</v>
      </c>
      <c r="F3706" s="2">
        <v>30</v>
      </c>
      <c r="G3706" s="1">
        <v>43262</v>
      </c>
      <c r="H3706">
        <v>71400</v>
      </c>
      <c r="I3706">
        <v>71620.72</v>
      </c>
    </row>
    <row r="3707" spans="1:9">
      <c r="A3707" t="s">
        <v>5458</v>
      </c>
      <c r="B3707" t="s">
        <v>40</v>
      </c>
      <c r="C3707" t="s">
        <v>786</v>
      </c>
      <c r="D3707" t="s">
        <v>787</v>
      </c>
      <c r="E3707" t="s">
        <v>15997</v>
      </c>
      <c r="F3707" s="2">
        <v>95</v>
      </c>
      <c r="G3707" s="1">
        <v>35892</v>
      </c>
      <c r="H3707">
        <v>103717</v>
      </c>
      <c r="I3707">
        <v>101248.49</v>
      </c>
    </row>
    <row r="3708" spans="1:9" hidden="1">
      <c r="A3708" t="s">
        <v>5459</v>
      </c>
      <c r="B3708" t="s">
        <v>244</v>
      </c>
      <c r="C3708" t="s">
        <v>245</v>
      </c>
      <c r="D3708" t="s">
        <v>246</v>
      </c>
      <c r="E3708" t="s">
        <v>16017</v>
      </c>
      <c r="F3708" s="2">
        <v>786</v>
      </c>
      <c r="G3708" s="1">
        <v>37917</v>
      </c>
      <c r="H3708">
        <v>11632</v>
      </c>
      <c r="I3708">
        <v>10889.05</v>
      </c>
    </row>
    <row r="3709" spans="1:9" hidden="1">
      <c r="A3709" t="s">
        <v>5460</v>
      </c>
      <c r="B3709" t="s">
        <v>89</v>
      </c>
      <c r="C3709" t="s">
        <v>90</v>
      </c>
      <c r="D3709" t="s">
        <v>91</v>
      </c>
      <c r="E3709" t="s">
        <v>16005</v>
      </c>
      <c r="F3709" s="2">
        <v>15</v>
      </c>
      <c r="G3709" s="1">
        <v>43629</v>
      </c>
      <c r="H3709">
        <v>24960</v>
      </c>
    </row>
    <row r="3710" spans="1:9" hidden="1">
      <c r="A3710" t="s">
        <v>5461</v>
      </c>
      <c r="B3710" t="s">
        <v>3457</v>
      </c>
      <c r="C3710" t="s">
        <v>477</v>
      </c>
      <c r="D3710" t="s">
        <v>478</v>
      </c>
      <c r="E3710" t="s">
        <v>16027</v>
      </c>
      <c r="F3710" s="2">
        <v>1</v>
      </c>
      <c r="G3710" s="1">
        <v>42751</v>
      </c>
      <c r="H3710">
        <v>175000</v>
      </c>
      <c r="I3710">
        <v>13461.54</v>
      </c>
    </row>
    <row r="3711" spans="1:9" hidden="1">
      <c r="A3711" t="s">
        <v>5462</v>
      </c>
      <c r="B3711" t="s">
        <v>69</v>
      </c>
      <c r="C3711" t="s">
        <v>597</v>
      </c>
      <c r="D3711" t="s">
        <v>598</v>
      </c>
      <c r="E3711" t="s">
        <v>15994</v>
      </c>
      <c r="F3711" s="2">
        <v>702</v>
      </c>
      <c r="G3711" s="1">
        <v>31841</v>
      </c>
      <c r="H3711">
        <v>41757</v>
      </c>
      <c r="I3711">
        <v>42591.8</v>
      </c>
    </row>
    <row r="3712" spans="1:9" hidden="1">
      <c r="A3712" t="s">
        <v>5463</v>
      </c>
      <c r="B3712" t="s">
        <v>361</v>
      </c>
      <c r="C3712" t="s">
        <v>2892</v>
      </c>
      <c r="D3712" t="s">
        <v>2893</v>
      </c>
      <c r="E3712" t="s">
        <v>16004</v>
      </c>
      <c r="F3712" s="2">
        <v>13</v>
      </c>
      <c r="G3712" s="1">
        <v>43671</v>
      </c>
      <c r="H3712">
        <v>63957</v>
      </c>
    </row>
    <row r="3713" spans="1:9">
      <c r="A3713" t="s">
        <v>5464</v>
      </c>
      <c r="B3713" t="s">
        <v>794</v>
      </c>
      <c r="C3713" t="s">
        <v>406</v>
      </c>
      <c r="D3713" t="s">
        <v>407</v>
      </c>
      <c r="E3713" t="s">
        <v>15997</v>
      </c>
      <c r="F3713" s="2">
        <v>308</v>
      </c>
      <c r="G3713" s="1">
        <v>34575</v>
      </c>
      <c r="H3713">
        <v>122049</v>
      </c>
      <c r="I3713">
        <v>138898.69</v>
      </c>
    </row>
    <row r="3714" spans="1:9" hidden="1">
      <c r="A3714" t="s">
        <v>5465</v>
      </c>
      <c r="B3714" t="s">
        <v>1440</v>
      </c>
      <c r="C3714" t="s">
        <v>134</v>
      </c>
      <c r="D3714" t="s">
        <v>135</v>
      </c>
      <c r="E3714" t="s">
        <v>16012</v>
      </c>
      <c r="F3714" s="2">
        <v>3</v>
      </c>
      <c r="G3714" s="1">
        <v>40794</v>
      </c>
      <c r="H3714">
        <v>62956</v>
      </c>
      <c r="I3714">
        <v>63264.52</v>
      </c>
    </row>
    <row r="3715" spans="1:9" hidden="1">
      <c r="A3715" t="s">
        <v>5466</v>
      </c>
      <c r="B3715" t="s">
        <v>1262</v>
      </c>
      <c r="C3715" t="s">
        <v>204</v>
      </c>
      <c r="D3715" t="s">
        <v>205</v>
      </c>
      <c r="E3715" t="s">
        <v>15994</v>
      </c>
      <c r="F3715" s="2">
        <v>803</v>
      </c>
      <c r="G3715" s="1">
        <v>43577</v>
      </c>
      <c r="H3715">
        <v>60655</v>
      </c>
      <c r="I3715">
        <v>9331.56</v>
      </c>
    </row>
    <row r="3716" spans="1:9" hidden="1">
      <c r="A3716" t="s">
        <v>5467</v>
      </c>
      <c r="B3716" t="s">
        <v>160</v>
      </c>
      <c r="C3716" t="s">
        <v>1817</v>
      </c>
      <c r="D3716" t="s">
        <v>1818</v>
      </c>
      <c r="E3716" t="s">
        <v>16008</v>
      </c>
      <c r="F3716" s="2">
        <v>67</v>
      </c>
      <c r="G3716" s="1">
        <v>42766</v>
      </c>
      <c r="H3716">
        <v>21008</v>
      </c>
      <c r="I3716">
        <v>8948.32</v>
      </c>
    </row>
    <row r="3717" spans="1:9" hidden="1">
      <c r="A3717" t="s">
        <v>5468</v>
      </c>
      <c r="B3717" t="s">
        <v>97</v>
      </c>
      <c r="C3717" t="s">
        <v>49</v>
      </c>
      <c r="D3717" t="s">
        <v>50</v>
      </c>
      <c r="E3717" t="s">
        <v>16003</v>
      </c>
      <c r="F3717" s="2">
        <v>2</v>
      </c>
      <c r="G3717" s="1">
        <v>42884</v>
      </c>
      <c r="H3717">
        <v>23920</v>
      </c>
      <c r="I3717">
        <v>2436.38</v>
      </c>
    </row>
    <row r="3718" spans="1:9" hidden="1">
      <c r="A3718" t="s">
        <v>5469</v>
      </c>
      <c r="B3718" t="s">
        <v>5470</v>
      </c>
      <c r="C3718" t="s">
        <v>657</v>
      </c>
      <c r="D3718" t="s">
        <v>658</v>
      </c>
      <c r="E3718" t="s">
        <v>16033</v>
      </c>
      <c r="F3718" s="2">
        <v>1</v>
      </c>
      <c r="G3718" s="1">
        <v>38182</v>
      </c>
      <c r="H3718">
        <v>58762</v>
      </c>
      <c r="I3718">
        <v>57055.86</v>
      </c>
    </row>
    <row r="3719" spans="1:9" hidden="1">
      <c r="A3719" t="s">
        <v>5471</v>
      </c>
      <c r="B3719" t="s">
        <v>1814</v>
      </c>
      <c r="C3719" t="s">
        <v>2147</v>
      </c>
      <c r="D3719" t="s">
        <v>2148</v>
      </c>
      <c r="E3719" t="s">
        <v>16001</v>
      </c>
      <c r="F3719" s="2">
        <v>230</v>
      </c>
      <c r="G3719" s="1">
        <v>40730</v>
      </c>
      <c r="H3719">
        <v>69175</v>
      </c>
      <c r="I3719">
        <v>71708.11</v>
      </c>
    </row>
    <row r="3720" spans="1:9">
      <c r="A3720" t="s">
        <v>5472</v>
      </c>
      <c r="B3720" t="s">
        <v>1061</v>
      </c>
      <c r="C3720" t="s">
        <v>717</v>
      </c>
      <c r="D3720" t="s">
        <v>718</v>
      </c>
      <c r="E3720" t="s">
        <v>15997</v>
      </c>
      <c r="F3720" s="2">
        <v>386</v>
      </c>
      <c r="G3720" s="1">
        <v>43388</v>
      </c>
      <c r="H3720">
        <v>64505</v>
      </c>
      <c r="I3720">
        <v>44840.62</v>
      </c>
    </row>
    <row r="3721" spans="1:9" hidden="1">
      <c r="A3721" t="s">
        <v>5473</v>
      </c>
      <c r="B3721" t="s">
        <v>5474</v>
      </c>
      <c r="C3721" t="s">
        <v>1883</v>
      </c>
      <c r="D3721" t="s">
        <v>1884</v>
      </c>
      <c r="E3721" t="s">
        <v>16001</v>
      </c>
      <c r="F3721" s="2">
        <v>123</v>
      </c>
      <c r="G3721" s="1">
        <v>35845</v>
      </c>
      <c r="H3721">
        <v>118725</v>
      </c>
      <c r="I3721">
        <v>131626.42000000001</v>
      </c>
    </row>
    <row r="3722" spans="1:9" hidden="1">
      <c r="A3722" t="s">
        <v>5475</v>
      </c>
      <c r="B3722" t="s">
        <v>36</v>
      </c>
      <c r="C3722" t="s">
        <v>1327</v>
      </c>
      <c r="D3722" t="s">
        <v>1328</v>
      </c>
      <c r="E3722" t="s">
        <v>16001</v>
      </c>
      <c r="F3722" s="2">
        <v>108</v>
      </c>
      <c r="G3722" s="1">
        <v>39378</v>
      </c>
      <c r="H3722">
        <v>72007</v>
      </c>
      <c r="I3722">
        <v>85533.119999999995</v>
      </c>
    </row>
    <row r="3723" spans="1:9" hidden="1">
      <c r="A3723" t="s">
        <v>5476</v>
      </c>
      <c r="B3723" t="s">
        <v>57</v>
      </c>
      <c r="C3723" t="s">
        <v>3396</v>
      </c>
      <c r="D3723" t="s">
        <v>3397</v>
      </c>
      <c r="E3723" t="s">
        <v>15994</v>
      </c>
      <c r="F3723" s="2">
        <v>304</v>
      </c>
      <c r="G3723" s="1">
        <v>39364</v>
      </c>
      <c r="H3723">
        <v>64600</v>
      </c>
      <c r="I3723">
        <v>66195.149999999994</v>
      </c>
    </row>
    <row r="3724" spans="1:9">
      <c r="A3724" t="s">
        <v>5477</v>
      </c>
      <c r="B3724" t="s">
        <v>20</v>
      </c>
      <c r="C3724" t="s">
        <v>1757</v>
      </c>
      <c r="D3724" t="s">
        <v>1758</v>
      </c>
      <c r="E3724" t="s">
        <v>15997</v>
      </c>
      <c r="F3724" s="2">
        <v>226</v>
      </c>
      <c r="G3724" s="1">
        <v>43263</v>
      </c>
      <c r="H3724">
        <v>53640</v>
      </c>
      <c r="I3724">
        <v>55623.87</v>
      </c>
    </row>
    <row r="3725" spans="1:9" hidden="1">
      <c r="A3725" t="s">
        <v>5478</v>
      </c>
      <c r="B3725" t="s">
        <v>114</v>
      </c>
      <c r="C3725" t="s">
        <v>4735</v>
      </c>
      <c r="D3725" t="s">
        <v>4736</v>
      </c>
      <c r="E3725" t="s">
        <v>15994</v>
      </c>
      <c r="F3725" s="2">
        <v>608</v>
      </c>
      <c r="G3725" s="1">
        <v>39209</v>
      </c>
      <c r="H3725">
        <v>33270</v>
      </c>
      <c r="I3725">
        <v>40331.83</v>
      </c>
    </row>
    <row r="3726" spans="1:9" hidden="1">
      <c r="A3726" t="s">
        <v>5479</v>
      </c>
      <c r="B3726" t="s">
        <v>525</v>
      </c>
      <c r="C3726" t="s">
        <v>526</v>
      </c>
      <c r="D3726" t="s">
        <v>527</v>
      </c>
      <c r="E3726" t="s">
        <v>16004</v>
      </c>
      <c r="F3726" s="2">
        <v>18</v>
      </c>
      <c r="G3726" s="1">
        <v>42854</v>
      </c>
      <c r="H3726">
        <v>21008</v>
      </c>
      <c r="I3726">
        <v>1024.25</v>
      </c>
    </row>
    <row r="3727" spans="1:9" hidden="1">
      <c r="A3727" t="s">
        <v>5480</v>
      </c>
      <c r="B3727" t="s">
        <v>107</v>
      </c>
      <c r="C3727" t="s">
        <v>58</v>
      </c>
      <c r="D3727" t="s">
        <v>59</v>
      </c>
      <c r="E3727" t="s">
        <v>15994</v>
      </c>
      <c r="F3727" s="2">
        <v>101</v>
      </c>
      <c r="G3727" s="1">
        <v>42821</v>
      </c>
      <c r="H3727">
        <v>88434</v>
      </c>
      <c r="I3727">
        <v>90381.59</v>
      </c>
    </row>
    <row r="3728" spans="1:9" hidden="1">
      <c r="A3728" t="s">
        <v>5481</v>
      </c>
      <c r="B3728" t="s">
        <v>36</v>
      </c>
      <c r="C3728" t="s">
        <v>5482</v>
      </c>
      <c r="D3728" t="s">
        <v>5483</v>
      </c>
      <c r="E3728" t="s">
        <v>16001</v>
      </c>
      <c r="F3728" s="2">
        <v>113</v>
      </c>
      <c r="G3728" s="1">
        <v>41927</v>
      </c>
      <c r="H3728">
        <v>67226</v>
      </c>
      <c r="I3728">
        <v>80903.67</v>
      </c>
    </row>
    <row r="3729" spans="1:9">
      <c r="A3729" t="s">
        <v>5484</v>
      </c>
      <c r="B3729" t="s">
        <v>414</v>
      </c>
      <c r="C3729" t="s">
        <v>1811</v>
      </c>
      <c r="D3729" t="s">
        <v>1812</v>
      </c>
      <c r="E3729" t="s">
        <v>15997</v>
      </c>
      <c r="F3729" s="2">
        <v>390</v>
      </c>
      <c r="G3729" s="1">
        <v>41468</v>
      </c>
      <c r="H3729">
        <v>72490</v>
      </c>
      <c r="I3729">
        <v>66568.59</v>
      </c>
    </row>
    <row r="3730" spans="1:9" hidden="1">
      <c r="A3730" t="s">
        <v>5485</v>
      </c>
      <c r="B3730" t="s">
        <v>89</v>
      </c>
      <c r="C3730" t="s">
        <v>639</v>
      </c>
      <c r="D3730" t="s">
        <v>640</v>
      </c>
      <c r="E3730" t="s">
        <v>16022</v>
      </c>
      <c r="F3730" s="2">
        <v>11</v>
      </c>
      <c r="G3730" s="1">
        <v>43276</v>
      </c>
      <c r="H3730">
        <v>21008</v>
      </c>
      <c r="I3730">
        <v>15887.25</v>
      </c>
    </row>
    <row r="3731" spans="1:9" hidden="1">
      <c r="A3731" t="s">
        <v>5486</v>
      </c>
      <c r="B3731" t="s">
        <v>1508</v>
      </c>
      <c r="C3731" t="s">
        <v>279</v>
      </c>
      <c r="D3731" t="s">
        <v>280</v>
      </c>
      <c r="E3731" t="s">
        <v>16011</v>
      </c>
      <c r="F3731" s="2">
        <v>411</v>
      </c>
      <c r="G3731" s="1">
        <v>36717</v>
      </c>
      <c r="H3731">
        <v>39969</v>
      </c>
      <c r="I3731">
        <v>49041.18</v>
      </c>
    </row>
    <row r="3732" spans="1:9" hidden="1">
      <c r="A3732" t="s">
        <v>5487</v>
      </c>
      <c r="B3732" t="s">
        <v>542</v>
      </c>
      <c r="C3732" t="s">
        <v>335</v>
      </c>
      <c r="D3732" t="s">
        <v>336</v>
      </c>
      <c r="E3732" t="s">
        <v>16010</v>
      </c>
      <c r="F3732" s="2">
        <v>330</v>
      </c>
      <c r="G3732" s="1">
        <v>39160</v>
      </c>
      <c r="H3732">
        <v>35672</v>
      </c>
      <c r="I3732">
        <v>37502.75</v>
      </c>
    </row>
    <row r="3733" spans="1:9">
      <c r="A3733" t="s">
        <v>5488</v>
      </c>
      <c r="B3733" t="s">
        <v>20</v>
      </c>
      <c r="C3733" t="s">
        <v>173</v>
      </c>
      <c r="D3733" t="s">
        <v>174</v>
      </c>
      <c r="E3733" t="s">
        <v>15997</v>
      </c>
      <c r="F3733" s="2">
        <v>125</v>
      </c>
      <c r="G3733" s="1">
        <v>41016</v>
      </c>
      <c r="H3733">
        <v>75806</v>
      </c>
      <c r="I3733">
        <v>97495.75</v>
      </c>
    </row>
    <row r="3734" spans="1:9" hidden="1">
      <c r="A3734" t="s">
        <v>5489</v>
      </c>
      <c r="B3734" t="s">
        <v>114</v>
      </c>
      <c r="C3734" t="s">
        <v>335</v>
      </c>
      <c r="D3734" t="s">
        <v>336</v>
      </c>
      <c r="E3734" t="s">
        <v>16010</v>
      </c>
      <c r="F3734" s="2">
        <v>330</v>
      </c>
      <c r="G3734" s="1">
        <v>40749</v>
      </c>
      <c r="H3734">
        <v>32292</v>
      </c>
      <c r="I3734">
        <v>34029.4</v>
      </c>
    </row>
    <row r="3735" spans="1:9" hidden="1">
      <c r="A3735" t="s">
        <v>5490</v>
      </c>
      <c r="B3735" t="s">
        <v>1665</v>
      </c>
      <c r="C3735" t="s">
        <v>1886</v>
      </c>
      <c r="D3735" t="s">
        <v>1887</v>
      </c>
      <c r="E3735" t="s">
        <v>16008</v>
      </c>
      <c r="F3735" s="2">
        <v>72</v>
      </c>
      <c r="G3735" s="1">
        <v>42793</v>
      </c>
      <c r="H3735">
        <v>42131</v>
      </c>
      <c r="I3735">
        <v>26860.12</v>
      </c>
    </row>
    <row r="3736" spans="1:9" hidden="1">
      <c r="A3736" t="s">
        <v>5491</v>
      </c>
      <c r="B3736" t="s">
        <v>5492</v>
      </c>
      <c r="C3736" t="s">
        <v>4481</v>
      </c>
      <c r="D3736" t="s">
        <v>4482</v>
      </c>
      <c r="E3736" t="s">
        <v>16009</v>
      </c>
      <c r="F3736" s="2">
        <v>1</v>
      </c>
      <c r="G3736" s="1">
        <v>28156</v>
      </c>
      <c r="H3736">
        <v>105792</v>
      </c>
      <c r="I3736">
        <v>107309.9</v>
      </c>
    </row>
    <row r="3737" spans="1:9" hidden="1">
      <c r="A3737" t="s">
        <v>5493</v>
      </c>
      <c r="B3737" t="s">
        <v>1956</v>
      </c>
      <c r="C3737" t="s">
        <v>145</v>
      </c>
      <c r="D3737" t="s">
        <v>146</v>
      </c>
      <c r="E3737" t="s">
        <v>16010</v>
      </c>
      <c r="F3737" s="2">
        <v>300</v>
      </c>
      <c r="G3737" s="1">
        <v>41029</v>
      </c>
      <c r="H3737">
        <v>63075</v>
      </c>
      <c r="I3737">
        <v>66301.45</v>
      </c>
    </row>
    <row r="3738" spans="1:9">
      <c r="A3738" t="s">
        <v>5494</v>
      </c>
      <c r="B3738" t="s">
        <v>165</v>
      </c>
      <c r="C3738" t="s">
        <v>3348</v>
      </c>
      <c r="D3738" t="s">
        <v>3349</v>
      </c>
      <c r="E3738" t="s">
        <v>15997</v>
      </c>
      <c r="F3738" s="2">
        <v>332</v>
      </c>
      <c r="G3738" s="1">
        <v>35785</v>
      </c>
      <c r="H3738">
        <v>91625</v>
      </c>
      <c r="I3738">
        <v>92436.64</v>
      </c>
    </row>
    <row r="3739" spans="1:9">
      <c r="A3739" t="s">
        <v>5495</v>
      </c>
      <c r="B3739" t="s">
        <v>81</v>
      </c>
      <c r="C3739" t="s">
        <v>82</v>
      </c>
      <c r="D3739" t="s">
        <v>83</v>
      </c>
      <c r="E3739" t="s">
        <v>15997</v>
      </c>
      <c r="F3739" s="2">
        <v>416</v>
      </c>
      <c r="G3739" s="1">
        <v>43636</v>
      </c>
      <c r="H3739">
        <v>53512</v>
      </c>
    </row>
    <row r="3740" spans="1:9" hidden="1">
      <c r="A3740" t="s">
        <v>5496</v>
      </c>
      <c r="B3740" t="s">
        <v>1822</v>
      </c>
      <c r="C3740" t="s">
        <v>1358</v>
      </c>
      <c r="D3740" t="s">
        <v>1359</v>
      </c>
      <c r="E3740" t="s">
        <v>1359</v>
      </c>
      <c r="F3740" s="2">
        <v>1</v>
      </c>
      <c r="G3740" s="1">
        <v>41422</v>
      </c>
      <c r="H3740">
        <v>38876</v>
      </c>
      <c r="I3740">
        <v>40164.07</v>
      </c>
    </row>
    <row r="3741" spans="1:9" hidden="1">
      <c r="A3741" t="s">
        <v>5497</v>
      </c>
      <c r="B3741" t="s">
        <v>338</v>
      </c>
      <c r="C3741" t="s">
        <v>702</v>
      </c>
      <c r="D3741" t="s">
        <v>703</v>
      </c>
      <c r="E3741" t="s">
        <v>16010</v>
      </c>
      <c r="F3741" s="2">
        <v>104</v>
      </c>
      <c r="G3741" s="1">
        <v>41582</v>
      </c>
      <c r="H3741">
        <v>50927</v>
      </c>
      <c r="I3741">
        <v>55431.34</v>
      </c>
    </row>
    <row r="3742" spans="1:9" hidden="1">
      <c r="A3742" t="s">
        <v>5498</v>
      </c>
      <c r="B3742" t="s">
        <v>114</v>
      </c>
      <c r="C3742" t="s">
        <v>3033</v>
      </c>
      <c r="D3742" t="s">
        <v>3034</v>
      </c>
      <c r="E3742" t="s">
        <v>15999</v>
      </c>
      <c r="F3742" s="2">
        <v>4</v>
      </c>
      <c r="G3742" s="1">
        <v>38096</v>
      </c>
      <c r="H3742">
        <v>31720</v>
      </c>
      <c r="I3742">
        <v>40860.379999999997</v>
      </c>
    </row>
    <row r="3743" spans="1:9" hidden="1">
      <c r="A3743" t="s">
        <v>5499</v>
      </c>
      <c r="B3743" t="s">
        <v>306</v>
      </c>
      <c r="C3743" t="s">
        <v>307</v>
      </c>
      <c r="D3743" t="s">
        <v>308</v>
      </c>
      <c r="E3743" t="s">
        <v>15994</v>
      </c>
      <c r="F3743" s="2">
        <v>501</v>
      </c>
      <c r="G3743" s="1">
        <v>38187</v>
      </c>
      <c r="H3743">
        <v>37426</v>
      </c>
      <c r="I3743">
        <v>43743.4</v>
      </c>
    </row>
    <row r="3744" spans="1:9" hidden="1">
      <c r="A3744" t="s">
        <v>5500</v>
      </c>
      <c r="B3744" t="s">
        <v>634</v>
      </c>
      <c r="C3744" t="s">
        <v>689</v>
      </c>
      <c r="D3744" t="s">
        <v>690</v>
      </c>
      <c r="E3744" t="s">
        <v>16010</v>
      </c>
      <c r="F3744" s="2">
        <v>310</v>
      </c>
      <c r="G3744" s="1">
        <v>35676</v>
      </c>
      <c r="H3744">
        <v>43513</v>
      </c>
      <c r="I3744">
        <v>48059.8</v>
      </c>
    </row>
    <row r="3745" spans="1:9">
      <c r="A3745" t="s">
        <v>5501</v>
      </c>
      <c r="B3745" t="s">
        <v>20</v>
      </c>
      <c r="C3745" t="s">
        <v>1370</v>
      </c>
      <c r="D3745" t="s">
        <v>1371</v>
      </c>
      <c r="E3745" t="s">
        <v>15997</v>
      </c>
      <c r="F3745" s="2">
        <v>164</v>
      </c>
      <c r="G3745" s="1">
        <v>32945</v>
      </c>
      <c r="H3745">
        <v>92548</v>
      </c>
      <c r="I3745">
        <v>105405.09</v>
      </c>
    </row>
    <row r="3746" spans="1:9" hidden="1">
      <c r="A3746" t="s">
        <v>5502</v>
      </c>
      <c r="B3746" t="s">
        <v>3842</v>
      </c>
      <c r="C3746" t="s">
        <v>1164</v>
      </c>
      <c r="D3746" t="s">
        <v>1165</v>
      </c>
      <c r="E3746" t="s">
        <v>16022</v>
      </c>
      <c r="F3746" s="2">
        <v>12</v>
      </c>
      <c r="G3746" s="1">
        <v>39620</v>
      </c>
      <c r="H3746">
        <v>36396</v>
      </c>
      <c r="I3746">
        <v>39785.83</v>
      </c>
    </row>
    <row r="3747" spans="1:9" hidden="1">
      <c r="A3747" t="s">
        <v>5503</v>
      </c>
      <c r="B3747" t="s">
        <v>114</v>
      </c>
      <c r="C3747" t="s">
        <v>2461</v>
      </c>
      <c r="D3747" t="s">
        <v>2462</v>
      </c>
      <c r="E3747" t="s">
        <v>16020</v>
      </c>
      <c r="F3747" s="2">
        <v>310</v>
      </c>
      <c r="G3747" s="1">
        <v>31355</v>
      </c>
      <c r="H3747">
        <v>37180</v>
      </c>
      <c r="I3747">
        <v>38217.93</v>
      </c>
    </row>
    <row r="3748" spans="1:9" hidden="1">
      <c r="A3748" t="s">
        <v>5504</v>
      </c>
      <c r="B3748" t="s">
        <v>36</v>
      </c>
      <c r="C3748" t="s">
        <v>1883</v>
      </c>
      <c r="D3748" t="s">
        <v>1884</v>
      </c>
      <c r="E3748" t="s">
        <v>16001</v>
      </c>
      <c r="F3748" s="2">
        <v>123</v>
      </c>
      <c r="G3748" s="1">
        <v>29346</v>
      </c>
      <c r="H3748">
        <v>84065</v>
      </c>
      <c r="I3748">
        <v>88028.78</v>
      </c>
    </row>
    <row r="3749" spans="1:9" hidden="1">
      <c r="A3749" t="s">
        <v>5505</v>
      </c>
      <c r="B3749" t="s">
        <v>69</v>
      </c>
      <c r="C3749" t="s">
        <v>134</v>
      </c>
      <c r="D3749" t="s">
        <v>135</v>
      </c>
      <c r="E3749" t="s">
        <v>16012</v>
      </c>
      <c r="F3749" s="2">
        <v>3</v>
      </c>
      <c r="G3749" s="1">
        <v>42138</v>
      </c>
      <c r="H3749">
        <v>36312</v>
      </c>
      <c r="I3749">
        <v>39787.35</v>
      </c>
    </row>
    <row r="3750" spans="1:9" hidden="1">
      <c r="A3750" t="s">
        <v>5506</v>
      </c>
      <c r="B3750" t="s">
        <v>160</v>
      </c>
      <c r="C3750" t="s">
        <v>1630</v>
      </c>
      <c r="D3750" t="s">
        <v>1631</v>
      </c>
      <c r="E3750" t="s">
        <v>16008</v>
      </c>
      <c r="F3750" s="2">
        <v>14</v>
      </c>
      <c r="G3750" s="1">
        <v>43535</v>
      </c>
      <c r="H3750">
        <v>21008</v>
      </c>
      <c r="I3750">
        <v>2671.45</v>
      </c>
    </row>
    <row r="3751" spans="1:9" hidden="1">
      <c r="A3751" t="s">
        <v>5507</v>
      </c>
      <c r="B3751" t="s">
        <v>409</v>
      </c>
      <c r="C3751" t="s">
        <v>538</v>
      </c>
      <c r="D3751" t="s">
        <v>539</v>
      </c>
      <c r="E3751" t="s">
        <v>16001</v>
      </c>
      <c r="F3751" s="2">
        <v>145</v>
      </c>
      <c r="G3751" s="1">
        <v>40730</v>
      </c>
      <c r="H3751">
        <v>67636</v>
      </c>
      <c r="I3751">
        <v>67400.460000000006</v>
      </c>
    </row>
    <row r="3752" spans="1:9" hidden="1">
      <c r="A3752" t="s">
        <v>5508</v>
      </c>
      <c r="B3752" t="s">
        <v>5509</v>
      </c>
      <c r="C3752" t="s">
        <v>3571</v>
      </c>
      <c r="D3752" t="s">
        <v>3572</v>
      </c>
      <c r="E3752" t="s">
        <v>15998</v>
      </c>
      <c r="F3752" s="2">
        <v>3</v>
      </c>
      <c r="G3752" s="1">
        <v>43117</v>
      </c>
      <c r="H3752">
        <v>49884</v>
      </c>
      <c r="I3752">
        <v>44743.79</v>
      </c>
    </row>
    <row r="3753" spans="1:9" hidden="1">
      <c r="A3753" t="s">
        <v>5510</v>
      </c>
      <c r="B3753" t="s">
        <v>114</v>
      </c>
      <c r="C3753" t="s">
        <v>1393</v>
      </c>
      <c r="D3753" t="s">
        <v>1394</v>
      </c>
      <c r="E3753" t="s">
        <v>16011</v>
      </c>
      <c r="F3753" s="2">
        <v>105</v>
      </c>
      <c r="G3753" s="1">
        <v>35807</v>
      </c>
      <c r="H3753">
        <v>35225</v>
      </c>
      <c r="I3753">
        <v>46101.83</v>
      </c>
    </row>
    <row r="3754" spans="1:9" hidden="1">
      <c r="A3754" t="s">
        <v>5511</v>
      </c>
      <c r="B3754" t="s">
        <v>1430</v>
      </c>
      <c r="C3754" t="s">
        <v>1983</v>
      </c>
      <c r="D3754" t="s">
        <v>1984</v>
      </c>
      <c r="E3754" t="s">
        <v>16008</v>
      </c>
      <c r="F3754" s="2">
        <v>10</v>
      </c>
      <c r="G3754" s="1">
        <v>30893</v>
      </c>
      <c r="H3754">
        <v>73236</v>
      </c>
      <c r="I3754">
        <v>73880.67</v>
      </c>
    </row>
    <row r="3755" spans="1:9" hidden="1">
      <c r="A3755" t="s">
        <v>5512</v>
      </c>
      <c r="B3755" t="s">
        <v>2286</v>
      </c>
      <c r="C3755" t="s">
        <v>616</v>
      </c>
      <c r="D3755" t="s">
        <v>617</v>
      </c>
      <c r="E3755" t="s">
        <v>16031</v>
      </c>
      <c r="F3755" s="2">
        <v>2</v>
      </c>
      <c r="G3755" s="1">
        <v>37879</v>
      </c>
      <c r="H3755">
        <v>56322</v>
      </c>
      <c r="I3755">
        <v>67374.990000000005</v>
      </c>
    </row>
    <row r="3756" spans="1:9">
      <c r="A3756" t="s">
        <v>5513</v>
      </c>
      <c r="B3756" t="s">
        <v>81</v>
      </c>
      <c r="C3756" t="s">
        <v>82</v>
      </c>
      <c r="D3756" t="s">
        <v>83</v>
      </c>
      <c r="E3756" t="s">
        <v>15997</v>
      </c>
      <c r="F3756" s="2">
        <v>416</v>
      </c>
      <c r="G3756" s="1">
        <v>43682</v>
      </c>
      <c r="H3756">
        <v>53512</v>
      </c>
    </row>
    <row r="3757" spans="1:9" hidden="1">
      <c r="A3757" t="s">
        <v>5514</v>
      </c>
      <c r="B3757" t="s">
        <v>28</v>
      </c>
      <c r="C3757" t="s">
        <v>1222</v>
      </c>
      <c r="D3757" t="s">
        <v>1223</v>
      </c>
      <c r="E3757" t="s">
        <v>16005</v>
      </c>
      <c r="F3757" s="2">
        <v>1</v>
      </c>
      <c r="G3757" s="1">
        <v>42171</v>
      </c>
      <c r="H3757">
        <v>24960</v>
      </c>
      <c r="I3757">
        <v>14071.92</v>
      </c>
    </row>
    <row r="3758" spans="1:9" hidden="1">
      <c r="A3758" t="s">
        <v>5515</v>
      </c>
      <c r="B3758" t="s">
        <v>28</v>
      </c>
      <c r="C3758" t="s">
        <v>1164</v>
      </c>
      <c r="D3758" t="s">
        <v>1165</v>
      </c>
      <c r="E3758" t="s">
        <v>16022</v>
      </c>
      <c r="F3758" s="2">
        <v>12</v>
      </c>
      <c r="G3758" s="1">
        <v>39207</v>
      </c>
      <c r="H3758">
        <v>33280</v>
      </c>
      <c r="I3758">
        <v>24274.720000000001</v>
      </c>
    </row>
    <row r="3759" spans="1:9" hidden="1">
      <c r="A3759" t="s">
        <v>5516</v>
      </c>
      <c r="B3759" t="s">
        <v>1882</v>
      </c>
      <c r="C3759" t="s">
        <v>2312</v>
      </c>
      <c r="D3759" t="s">
        <v>2313</v>
      </c>
      <c r="E3759" t="s">
        <v>16001</v>
      </c>
      <c r="F3759" s="2">
        <v>140</v>
      </c>
      <c r="G3759" s="1">
        <v>34387</v>
      </c>
      <c r="H3759">
        <v>123642</v>
      </c>
      <c r="I3759">
        <v>133901.56</v>
      </c>
    </row>
    <row r="3760" spans="1:9" hidden="1">
      <c r="A3760" t="s">
        <v>5517</v>
      </c>
      <c r="B3760" t="s">
        <v>5518</v>
      </c>
      <c r="C3760" t="s">
        <v>391</v>
      </c>
      <c r="D3760" t="s">
        <v>392</v>
      </c>
      <c r="E3760" t="s">
        <v>16010</v>
      </c>
      <c r="F3760" s="2">
        <v>308</v>
      </c>
      <c r="G3760" s="1">
        <v>42632</v>
      </c>
      <c r="H3760">
        <v>32945</v>
      </c>
      <c r="I3760">
        <v>39002.959999999999</v>
      </c>
    </row>
    <row r="3761" spans="1:9" hidden="1">
      <c r="A3761" t="s">
        <v>5519</v>
      </c>
      <c r="B3761" t="s">
        <v>591</v>
      </c>
      <c r="C3761" t="s">
        <v>184</v>
      </c>
      <c r="D3761" t="s">
        <v>185</v>
      </c>
      <c r="E3761" t="s">
        <v>16000</v>
      </c>
      <c r="F3761" s="2">
        <v>201</v>
      </c>
      <c r="G3761" s="1">
        <v>39219</v>
      </c>
      <c r="H3761">
        <v>44584</v>
      </c>
      <c r="I3761">
        <v>56134.66</v>
      </c>
    </row>
    <row r="3762" spans="1:9">
      <c r="A3762" t="s">
        <v>5520</v>
      </c>
      <c r="B3762" t="s">
        <v>884</v>
      </c>
      <c r="C3762" t="s">
        <v>665</v>
      </c>
      <c r="D3762" t="s">
        <v>666</v>
      </c>
      <c r="E3762" t="s">
        <v>15997</v>
      </c>
      <c r="F3762" s="2">
        <v>399</v>
      </c>
      <c r="G3762" s="1">
        <v>33826</v>
      </c>
      <c r="H3762">
        <v>108755</v>
      </c>
      <c r="I3762">
        <v>109283.61</v>
      </c>
    </row>
    <row r="3763" spans="1:9">
      <c r="A3763" t="s">
        <v>5521</v>
      </c>
      <c r="B3763" t="s">
        <v>1255</v>
      </c>
      <c r="C3763" t="s">
        <v>234</v>
      </c>
      <c r="D3763" t="s">
        <v>235</v>
      </c>
      <c r="E3763" t="s">
        <v>15997</v>
      </c>
      <c r="F3763" s="2">
        <v>372</v>
      </c>
      <c r="G3763" s="1">
        <v>32222</v>
      </c>
      <c r="H3763">
        <v>63751</v>
      </c>
      <c r="I3763">
        <v>74040.539999999994</v>
      </c>
    </row>
    <row r="3764" spans="1:9" hidden="1">
      <c r="A3764" t="s">
        <v>5522</v>
      </c>
      <c r="B3764" t="s">
        <v>278</v>
      </c>
      <c r="C3764" t="s">
        <v>2294</v>
      </c>
      <c r="D3764" t="s">
        <v>2295</v>
      </c>
      <c r="E3764" t="s">
        <v>16011</v>
      </c>
      <c r="F3764" s="2">
        <v>412</v>
      </c>
      <c r="G3764" s="1">
        <v>32881</v>
      </c>
      <c r="H3764">
        <v>37435</v>
      </c>
      <c r="I3764">
        <v>49105.24</v>
      </c>
    </row>
    <row r="3765" spans="1:9" hidden="1">
      <c r="A3765" t="s">
        <v>5523</v>
      </c>
      <c r="B3765" t="s">
        <v>4607</v>
      </c>
      <c r="C3765" t="s">
        <v>283</v>
      </c>
      <c r="D3765" t="s">
        <v>284</v>
      </c>
      <c r="E3765" t="s">
        <v>15998</v>
      </c>
      <c r="F3765" s="2">
        <v>4</v>
      </c>
      <c r="G3765" s="1">
        <v>35465</v>
      </c>
      <c r="H3765">
        <v>65100</v>
      </c>
      <c r="I3765">
        <v>63955.76</v>
      </c>
    </row>
    <row r="3766" spans="1:9" hidden="1">
      <c r="A3766" t="s">
        <v>5524</v>
      </c>
      <c r="B3766" t="s">
        <v>758</v>
      </c>
      <c r="C3766" t="s">
        <v>62</v>
      </c>
      <c r="D3766" t="s">
        <v>63</v>
      </c>
      <c r="E3766" t="s">
        <v>16004</v>
      </c>
      <c r="F3766" s="2">
        <v>28</v>
      </c>
      <c r="G3766" s="1">
        <v>34333</v>
      </c>
      <c r="H3766">
        <v>43561</v>
      </c>
      <c r="I3766">
        <v>43889.74</v>
      </c>
    </row>
    <row r="3767" spans="1:9" hidden="1">
      <c r="A3767" t="s">
        <v>5525</v>
      </c>
      <c r="B3767" t="s">
        <v>244</v>
      </c>
      <c r="C3767" t="s">
        <v>245</v>
      </c>
      <c r="D3767" t="s">
        <v>246</v>
      </c>
      <c r="E3767" t="s">
        <v>16017</v>
      </c>
      <c r="F3767" s="2">
        <v>786</v>
      </c>
      <c r="G3767" s="1">
        <v>39954</v>
      </c>
      <c r="H3767">
        <v>11303</v>
      </c>
      <c r="I3767">
        <v>10517.91</v>
      </c>
    </row>
    <row r="3768" spans="1:9">
      <c r="A3768" t="s">
        <v>5526</v>
      </c>
      <c r="B3768" t="s">
        <v>884</v>
      </c>
      <c r="C3768" t="s">
        <v>1747</v>
      </c>
      <c r="D3768" t="s">
        <v>1748</v>
      </c>
      <c r="E3768" t="s">
        <v>15997</v>
      </c>
      <c r="F3768" s="2">
        <v>193</v>
      </c>
      <c r="G3768" s="1">
        <v>33780</v>
      </c>
      <c r="H3768">
        <v>108755</v>
      </c>
      <c r="I3768">
        <v>107432.29</v>
      </c>
    </row>
    <row r="3769" spans="1:9">
      <c r="A3769" t="s">
        <v>5527</v>
      </c>
      <c r="B3769" t="s">
        <v>20</v>
      </c>
      <c r="C3769" t="s">
        <v>1218</v>
      </c>
      <c r="D3769" t="s">
        <v>1219</v>
      </c>
      <c r="E3769" t="s">
        <v>15997</v>
      </c>
      <c r="F3769" s="2">
        <v>223</v>
      </c>
      <c r="G3769" s="1">
        <v>42529</v>
      </c>
      <c r="H3769">
        <v>64431</v>
      </c>
      <c r="I3769">
        <v>101818.14</v>
      </c>
    </row>
    <row r="3770" spans="1:9" hidden="1">
      <c r="A3770" t="s">
        <v>5528</v>
      </c>
      <c r="B3770" t="s">
        <v>864</v>
      </c>
      <c r="C3770" t="s">
        <v>1076</v>
      </c>
      <c r="D3770" t="s">
        <v>1077</v>
      </c>
      <c r="E3770" t="s">
        <v>16007</v>
      </c>
      <c r="F3770" s="2">
        <v>100</v>
      </c>
      <c r="G3770" s="1">
        <v>40486</v>
      </c>
      <c r="H3770">
        <v>73783</v>
      </c>
      <c r="I3770">
        <v>73668.62</v>
      </c>
    </row>
    <row r="3771" spans="1:9" hidden="1">
      <c r="A3771" t="s">
        <v>5529</v>
      </c>
      <c r="B3771" t="s">
        <v>107</v>
      </c>
      <c r="C3771" t="s">
        <v>377</v>
      </c>
      <c r="D3771" t="s">
        <v>378</v>
      </c>
      <c r="E3771" t="s">
        <v>15994</v>
      </c>
      <c r="F3771" s="2">
        <v>212</v>
      </c>
      <c r="G3771" s="1">
        <v>43687</v>
      </c>
      <c r="H3771">
        <v>89058</v>
      </c>
    </row>
    <row r="3772" spans="1:9" hidden="1">
      <c r="A3772" t="s">
        <v>5530</v>
      </c>
      <c r="B3772" t="s">
        <v>428</v>
      </c>
      <c r="C3772" t="s">
        <v>477</v>
      </c>
      <c r="D3772" t="s">
        <v>478</v>
      </c>
      <c r="E3772" t="s">
        <v>16027</v>
      </c>
      <c r="F3772" s="2">
        <v>1</v>
      </c>
      <c r="G3772" s="1">
        <v>42983</v>
      </c>
      <c r="H3772">
        <v>112200</v>
      </c>
      <c r="I3772">
        <v>113303.37</v>
      </c>
    </row>
    <row r="3773" spans="1:9" hidden="1">
      <c r="A3773" t="s">
        <v>5531</v>
      </c>
      <c r="B3773" t="s">
        <v>28</v>
      </c>
      <c r="C3773" t="s">
        <v>1340</v>
      </c>
      <c r="D3773" t="s">
        <v>50</v>
      </c>
      <c r="E3773" t="s">
        <v>16003</v>
      </c>
      <c r="F3773" s="2">
        <v>1</v>
      </c>
      <c r="G3773" s="1">
        <v>42381</v>
      </c>
      <c r="H3773">
        <v>35360</v>
      </c>
      <c r="I3773">
        <v>6642.75</v>
      </c>
    </row>
    <row r="3774" spans="1:9" hidden="1">
      <c r="A3774" t="s">
        <v>5532</v>
      </c>
      <c r="B3774" t="s">
        <v>5533</v>
      </c>
      <c r="C3774" t="s">
        <v>5534</v>
      </c>
      <c r="D3774" t="s">
        <v>5535</v>
      </c>
      <c r="E3774" t="s">
        <v>16010</v>
      </c>
      <c r="F3774" s="2">
        <v>107</v>
      </c>
      <c r="G3774" s="1">
        <v>40596</v>
      </c>
      <c r="H3774">
        <v>55436</v>
      </c>
      <c r="I3774">
        <v>54882.48</v>
      </c>
    </row>
    <row r="3775" spans="1:9">
      <c r="A3775" t="s">
        <v>5536</v>
      </c>
      <c r="B3775" t="s">
        <v>20</v>
      </c>
      <c r="C3775" t="s">
        <v>1058</v>
      </c>
      <c r="D3775" t="s">
        <v>1059</v>
      </c>
      <c r="E3775" t="s">
        <v>15997</v>
      </c>
      <c r="F3775" s="2">
        <v>123</v>
      </c>
      <c r="G3775" s="1">
        <v>40540</v>
      </c>
      <c r="H3775">
        <v>76547</v>
      </c>
      <c r="I3775">
        <v>90198.75</v>
      </c>
    </row>
    <row r="3776" spans="1:9">
      <c r="A3776" t="s">
        <v>5537</v>
      </c>
      <c r="B3776" t="s">
        <v>20</v>
      </c>
      <c r="C3776" t="s">
        <v>173</v>
      </c>
      <c r="D3776" t="s">
        <v>174</v>
      </c>
      <c r="E3776" t="s">
        <v>15997</v>
      </c>
      <c r="F3776" s="2">
        <v>125</v>
      </c>
      <c r="G3776" s="1">
        <v>36663</v>
      </c>
      <c r="H3776">
        <v>87924</v>
      </c>
      <c r="I3776">
        <v>111420.76</v>
      </c>
    </row>
    <row r="3777" spans="1:9" hidden="1">
      <c r="A3777" t="s">
        <v>5538</v>
      </c>
      <c r="B3777" t="s">
        <v>1814</v>
      </c>
      <c r="C3777" t="s">
        <v>2987</v>
      </c>
      <c r="D3777" t="s">
        <v>2988</v>
      </c>
      <c r="E3777" t="s">
        <v>16001</v>
      </c>
      <c r="F3777" s="2">
        <v>212</v>
      </c>
      <c r="G3777" s="1">
        <v>40632</v>
      </c>
      <c r="H3777">
        <v>69175</v>
      </c>
      <c r="I3777">
        <v>79271.83</v>
      </c>
    </row>
    <row r="3778" spans="1:9" hidden="1">
      <c r="A3778" t="s">
        <v>5539</v>
      </c>
      <c r="B3778" t="s">
        <v>881</v>
      </c>
      <c r="C3778" t="s">
        <v>194</v>
      </c>
      <c r="D3778" t="s">
        <v>195</v>
      </c>
      <c r="E3778" t="s">
        <v>16001</v>
      </c>
      <c r="F3778" s="2">
        <v>466</v>
      </c>
      <c r="G3778" s="1">
        <v>42508</v>
      </c>
      <c r="H3778">
        <v>70698</v>
      </c>
      <c r="I3778">
        <v>83167.539999999994</v>
      </c>
    </row>
    <row r="3779" spans="1:9">
      <c r="A3779" t="s">
        <v>5540</v>
      </c>
      <c r="B3779" t="s">
        <v>165</v>
      </c>
      <c r="C3779" t="s">
        <v>533</v>
      </c>
      <c r="D3779" t="s">
        <v>534</v>
      </c>
      <c r="E3779" t="s">
        <v>15997</v>
      </c>
      <c r="F3779" s="2">
        <v>422</v>
      </c>
      <c r="G3779" s="1">
        <v>38959</v>
      </c>
      <c r="H3779">
        <v>89256</v>
      </c>
      <c r="I3779">
        <v>116302.98</v>
      </c>
    </row>
    <row r="3780" spans="1:9" hidden="1">
      <c r="A3780" t="s">
        <v>5541</v>
      </c>
      <c r="B3780" t="s">
        <v>24</v>
      </c>
      <c r="C3780" t="s">
        <v>1180</v>
      </c>
      <c r="D3780" t="s">
        <v>1181</v>
      </c>
      <c r="E3780" t="s">
        <v>15998</v>
      </c>
      <c r="F3780" s="2">
        <v>17</v>
      </c>
      <c r="G3780" s="1">
        <v>42947</v>
      </c>
      <c r="H3780">
        <v>72700</v>
      </c>
      <c r="I3780">
        <v>71549.95</v>
      </c>
    </row>
    <row r="3781" spans="1:9" hidden="1">
      <c r="A3781" t="s">
        <v>5542</v>
      </c>
      <c r="B3781" t="s">
        <v>5020</v>
      </c>
      <c r="C3781" t="s">
        <v>250</v>
      </c>
      <c r="D3781" t="s">
        <v>251</v>
      </c>
      <c r="E3781" t="s">
        <v>16018</v>
      </c>
      <c r="F3781" s="2">
        <v>1</v>
      </c>
      <c r="G3781" s="1">
        <v>42639</v>
      </c>
      <c r="H3781">
        <v>62053</v>
      </c>
      <c r="I3781">
        <v>57837.32</v>
      </c>
    </row>
    <row r="3782" spans="1:9" hidden="1">
      <c r="A3782" t="s">
        <v>5543</v>
      </c>
      <c r="B3782" t="s">
        <v>2126</v>
      </c>
      <c r="C3782" t="s">
        <v>1441</v>
      </c>
      <c r="D3782" t="s">
        <v>1442</v>
      </c>
      <c r="E3782" t="s">
        <v>16040</v>
      </c>
      <c r="F3782" s="2">
        <v>2</v>
      </c>
      <c r="G3782" s="1">
        <v>43213</v>
      </c>
      <c r="H3782">
        <v>43856</v>
      </c>
      <c r="I3782">
        <v>45230.720000000001</v>
      </c>
    </row>
    <row r="3783" spans="1:9">
      <c r="A3783" t="s">
        <v>5544</v>
      </c>
      <c r="B3783" t="s">
        <v>20</v>
      </c>
      <c r="C3783" t="s">
        <v>1281</v>
      </c>
      <c r="D3783" t="s">
        <v>1282</v>
      </c>
      <c r="E3783" t="s">
        <v>15997</v>
      </c>
      <c r="F3783" s="2">
        <v>415</v>
      </c>
      <c r="G3783" s="1">
        <v>39701</v>
      </c>
      <c r="H3783">
        <v>78791</v>
      </c>
      <c r="I3783">
        <v>84079.21</v>
      </c>
    </row>
    <row r="3784" spans="1:9" hidden="1">
      <c r="A3784" t="s">
        <v>5545</v>
      </c>
      <c r="B3784" t="s">
        <v>249</v>
      </c>
      <c r="C3784" t="s">
        <v>1761</v>
      </c>
      <c r="D3784" t="s">
        <v>1762</v>
      </c>
      <c r="E3784" t="s">
        <v>16018</v>
      </c>
      <c r="F3784" s="2">
        <v>12</v>
      </c>
      <c r="G3784" s="1">
        <v>27204</v>
      </c>
      <c r="H3784">
        <v>70679</v>
      </c>
      <c r="I3784">
        <v>71442.36</v>
      </c>
    </row>
    <row r="3785" spans="1:9" hidden="1">
      <c r="A3785" t="s">
        <v>5546</v>
      </c>
      <c r="B3785" t="s">
        <v>763</v>
      </c>
      <c r="C3785" t="s">
        <v>2389</v>
      </c>
      <c r="D3785" t="s">
        <v>2390</v>
      </c>
      <c r="E3785" t="s">
        <v>15994</v>
      </c>
      <c r="F3785" s="2">
        <v>303</v>
      </c>
      <c r="G3785" s="1">
        <v>34518</v>
      </c>
      <c r="H3785">
        <v>59510</v>
      </c>
      <c r="I3785">
        <v>67281.05</v>
      </c>
    </row>
    <row r="3786" spans="1:9" hidden="1">
      <c r="A3786" t="s">
        <v>5547</v>
      </c>
      <c r="B3786" t="s">
        <v>3227</v>
      </c>
      <c r="C3786" t="s">
        <v>3531</v>
      </c>
      <c r="D3786" t="s">
        <v>3532</v>
      </c>
      <c r="E3786" t="s">
        <v>16004</v>
      </c>
      <c r="F3786" s="2">
        <v>527</v>
      </c>
      <c r="G3786" s="1">
        <v>39251</v>
      </c>
      <c r="H3786">
        <v>45449</v>
      </c>
      <c r="I3786">
        <v>33547.9</v>
      </c>
    </row>
    <row r="3787" spans="1:9" hidden="1">
      <c r="A3787" t="s">
        <v>5548</v>
      </c>
      <c r="B3787" t="s">
        <v>193</v>
      </c>
      <c r="C3787" t="s">
        <v>549</v>
      </c>
      <c r="D3787" t="s">
        <v>550</v>
      </c>
      <c r="E3787" t="s">
        <v>16001</v>
      </c>
      <c r="F3787" s="2">
        <v>465</v>
      </c>
      <c r="G3787" s="1">
        <v>38054</v>
      </c>
      <c r="H3787">
        <v>75054</v>
      </c>
      <c r="I3787">
        <v>113660.39</v>
      </c>
    </row>
    <row r="3788" spans="1:9" hidden="1">
      <c r="A3788" t="s">
        <v>5549</v>
      </c>
      <c r="B3788" t="s">
        <v>972</v>
      </c>
      <c r="C3788" t="s">
        <v>1068</v>
      </c>
      <c r="D3788" t="s">
        <v>1069</v>
      </c>
      <c r="E3788" t="s">
        <v>16037</v>
      </c>
      <c r="F3788" s="2">
        <v>1</v>
      </c>
      <c r="G3788" s="1">
        <v>35443</v>
      </c>
      <c r="H3788">
        <v>75689</v>
      </c>
      <c r="I3788">
        <v>76239.48</v>
      </c>
    </row>
    <row r="3789" spans="1:9" hidden="1">
      <c r="A3789" t="s">
        <v>5550</v>
      </c>
      <c r="B3789" t="s">
        <v>1284</v>
      </c>
      <c r="C3789" t="s">
        <v>889</v>
      </c>
      <c r="D3789" t="s">
        <v>890</v>
      </c>
      <c r="E3789" t="s">
        <v>16006</v>
      </c>
      <c r="F3789" s="2">
        <v>9</v>
      </c>
      <c r="G3789" s="1">
        <v>39629</v>
      </c>
      <c r="H3789">
        <v>70412</v>
      </c>
      <c r="I3789">
        <v>70249.77</v>
      </c>
    </row>
    <row r="3790" spans="1:9" hidden="1">
      <c r="A3790" t="s">
        <v>5551</v>
      </c>
      <c r="B3790" t="s">
        <v>271</v>
      </c>
      <c r="C3790" t="s">
        <v>1226</v>
      </c>
      <c r="D3790" t="s">
        <v>1227</v>
      </c>
      <c r="E3790" t="s">
        <v>16001</v>
      </c>
      <c r="F3790" s="2">
        <v>121</v>
      </c>
      <c r="G3790" s="1">
        <v>39034</v>
      </c>
      <c r="H3790">
        <v>71937</v>
      </c>
      <c r="I3790">
        <v>81103.179999999993</v>
      </c>
    </row>
    <row r="3791" spans="1:9" hidden="1">
      <c r="A3791" t="s">
        <v>5552</v>
      </c>
      <c r="B3791" t="s">
        <v>356</v>
      </c>
      <c r="C3791" t="s">
        <v>229</v>
      </c>
      <c r="D3791" t="s">
        <v>230</v>
      </c>
      <c r="E3791" t="s">
        <v>15994</v>
      </c>
      <c r="F3791" s="2">
        <v>209</v>
      </c>
      <c r="G3791" s="1">
        <v>38341</v>
      </c>
      <c r="H3791">
        <v>47907</v>
      </c>
      <c r="I3791">
        <v>52527.01</v>
      </c>
    </row>
    <row r="3792" spans="1:9">
      <c r="A3792" t="s">
        <v>5553</v>
      </c>
      <c r="B3792" t="s">
        <v>20</v>
      </c>
      <c r="C3792" t="s">
        <v>838</v>
      </c>
      <c r="D3792" t="s">
        <v>839</v>
      </c>
      <c r="E3792" t="s">
        <v>15997</v>
      </c>
      <c r="F3792" s="2">
        <v>324</v>
      </c>
      <c r="G3792" s="1">
        <v>37970</v>
      </c>
      <c r="H3792">
        <v>84838</v>
      </c>
      <c r="I3792">
        <v>93277.92</v>
      </c>
    </row>
    <row r="3793" spans="1:9" hidden="1">
      <c r="A3793" t="s">
        <v>5554</v>
      </c>
      <c r="B3793" t="s">
        <v>2247</v>
      </c>
      <c r="C3793" t="s">
        <v>1624</v>
      </c>
      <c r="D3793" t="s">
        <v>1625</v>
      </c>
      <c r="E3793" t="s">
        <v>16008</v>
      </c>
      <c r="F3793" s="2">
        <v>82</v>
      </c>
      <c r="G3793" s="1">
        <v>43171</v>
      </c>
      <c r="H3793">
        <v>36396</v>
      </c>
      <c r="I3793">
        <v>50580.59</v>
      </c>
    </row>
    <row r="3794" spans="1:9">
      <c r="A3794" t="s">
        <v>5555</v>
      </c>
      <c r="B3794" t="s">
        <v>165</v>
      </c>
      <c r="C3794" t="s">
        <v>1206</v>
      </c>
      <c r="D3794" t="s">
        <v>1207</v>
      </c>
      <c r="E3794" t="s">
        <v>15997</v>
      </c>
      <c r="F3794" s="2">
        <v>305</v>
      </c>
      <c r="G3794" s="1">
        <v>34373</v>
      </c>
      <c r="H3794">
        <v>94783</v>
      </c>
      <c r="I3794">
        <v>157442.39000000001</v>
      </c>
    </row>
    <row r="3795" spans="1:9">
      <c r="A3795" t="s">
        <v>5556</v>
      </c>
      <c r="B3795" t="s">
        <v>165</v>
      </c>
      <c r="C3795" t="s">
        <v>976</v>
      </c>
      <c r="D3795" t="s">
        <v>977</v>
      </c>
      <c r="E3795" t="s">
        <v>15997</v>
      </c>
      <c r="F3795" s="2">
        <v>361</v>
      </c>
      <c r="G3795" s="1">
        <v>34548</v>
      </c>
      <c r="H3795">
        <v>92415</v>
      </c>
      <c r="I3795">
        <v>163966</v>
      </c>
    </row>
    <row r="3796" spans="1:9" hidden="1">
      <c r="A3796" t="s">
        <v>5557</v>
      </c>
      <c r="B3796" t="s">
        <v>278</v>
      </c>
      <c r="C3796" t="s">
        <v>514</v>
      </c>
      <c r="D3796" t="s">
        <v>515</v>
      </c>
      <c r="E3796" t="s">
        <v>16019</v>
      </c>
      <c r="F3796" s="2">
        <v>415</v>
      </c>
      <c r="G3796" s="1">
        <v>42233</v>
      </c>
      <c r="H3796">
        <v>32734</v>
      </c>
      <c r="I3796">
        <v>38137.35</v>
      </c>
    </row>
    <row r="3797" spans="1:9" hidden="1">
      <c r="A3797" t="s">
        <v>5558</v>
      </c>
      <c r="B3797" t="s">
        <v>28</v>
      </c>
      <c r="C3797" t="s">
        <v>1222</v>
      </c>
      <c r="D3797" t="s">
        <v>1223</v>
      </c>
      <c r="E3797" t="s">
        <v>16005</v>
      </c>
      <c r="F3797" s="2">
        <v>1</v>
      </c>
      <c r="G3797" s="1">
        <v>42171</v>
      </c>
      <c r="H3797">
        <v>21008</v>
      </c>
      <c r="I3797">
        <v>10730.88</v>
      </c>
    </row>
    <row r="3798" spans="1:9" hidden="1">
      <c r="A3798" t="s">
        <v>5559</v>
      </c>
      <c r="B3798" t="s">
        <v>244</v>
      </c>
      <c r="C3798" t="s">
        <v>245</v>
      </c>
      <c r="D3798" t="s">
        <v>246</v>
      </c>
      <c r="E3798" t="s">
        <v>16017</v>
      </c>
      <c r="F3798" s="2">
        <v>786</v>
      </c>
      <c r="G3798" s="1">
        <v>32013</v>
      </c>
      <c r="H3798">
        <v>12619</v>
      </c>
      <c r="I3798">
        <v>12117.82</v>
      </c>
    </row>
    <row r="3799" spans="1:9" hidden="1">
      <c r="A3799" t="s">
        <v>5560</v>
      </c>
      <c r="B3799" t="s">
        <v>5561</v>
      </c>
      <c r="C3799" t="s">
        <v>948</v>
      </c>
      <c r="D3799" t="s">
        <v>949</v>
      </c>
      <c r="E3799" t="s">
        <v>15999</v>
      </c>
      <c r="F3799" s="2">
        <v>1</v>
      </c>
      <c r="G3799" s="1">
        <v>35401</v>
      </c>
      <c r="H3799">
        <v>40921</v>
      </c>
      <c r="I3799">
        <v>47641.54</v>
      </c>
    </row>
    <row r="3800" spans="1:9" hidden="1">
      <c r="A3800" t="s">
        <v>5562</v>
      </c>
      <c r="B3800" t="s">
        <v>634</v>
      </c>
      <c r="C3800" t="s">
        <v>689</v>
      </c>
      <c r="D3800" t="s">
        <v>690</v>
      </c>
      <c r="E3800" t="s">
        <v>16010</v>
      </c>
      <c r="F3800" s="2">
        <v>310</v>
      </c>
      <c r="G3800" s="1">
        <v>36507</v>
      </c>
      <c r="H3800">
        <v>42220</v>
      </c>
      <c r="I3800">
        <v>48959.25</v>
      </c>
    </row>
    <row r="3801" spans="1:9" hidden="1">
      <c r="A3801" t="s">
        <v>5563</v>
      </c>
      <c r="B3801" t="s">
        <v>69</v>
      </c>
      <c r="C3801" t="s">
        <v>460</v>
      </c>
      <c r="D3801" t="s">
        <v>461</v>
      </c>
      <c r="E3801" t="s">
        <v>15994</v>
      </c>
      <c r="F3801" s="2">
        <v>205</v>
      </c>
      <c r="G3801" s="1">
        <v>35066</v>
      </c>
      <c r="H3801">
        <v>32270</v>
      </c>
      <c r="I3801">
        <v>40618.519999999997</v>
      </c>
    </row>
    <row r="3802" spans="1:9" hidden="1">
      <c r="A3802" t="s">
        <v>5564</v>
      </c>
      <c r="B3802" t="s">
        <v>89</v>
      </c>
      <c r="C3802" t="s">
        <v>765</v>
      </c>
      <c r="D3802" t="s">
        <v>766</v>
      </c>
      <c r="E3802" t="s">
        <v>16005</v>
      </c>
      <c r="F3802" s="2">
        <v>4</v>
      </c>
      <c r="G3802" s="1">
        <v>43627</v>
      </c>
      <c r="H3802">
        <v>21008</v>
      </c>
      <c r="I3802">
        <v>80.8</v>
      </c>
    </row>
    <row r="3803" spans="1:9" hidden="1">
      <c r="A3803" t="s">
        <v>5565</v>
      </c>
      <c r="B3803" t="s">
        <v>991</v>
      </c>
      <c r="C3803" t="s">
        <v>104</v>
      </c>
      <c r="D3803" t="s">
        <v>105</v>
      </c>
      <c r="E3803" t="s">
        <v>16007</v>
      </c>
      <c r="F3803" s="2">
        <v>301</v>
      </c>
      <c r="G3803" s="1">
        <v>39256</v>
      </c>
      <c r="H3803">
        <v>29120</v>
      </c>
    </row>
    <row r="3804" spans="1:9" hidden="1">
      <c r="A3804" t="s">
        <v>5566</v>
      </c>
      <c r="B3804" t="s">
        <v>5567</v>
      </c>
      <c r="C3804" t="s">
        <v>104</v>
      </c>
      <c r="D3804" t="s">
        <v>105</v>
      </c>
      <c r="E3804" t="s">
        <v>16007</v>
      </c>
      <c r="F3804" s="2">
        <v>301</v>
      </c>
      <c r="G3804" s="1">
        <v>34116</v>
      </c>
      <c r="H3804">
        <v>54696</v>
      </c>
      <c r="I3804">
        <v>70440.98</v>
      </c>
    </row>
    <row r="3805" spans="1:9" hidden="1">
      <c r="A3805" t="s">
        <v>5568</v>
      </c>
      <c r="B3805" t="s">
        <v>3071</v>
      </c>
      <c r="C3805" t="s">
        <v>1177</v>
      </c>
      <c r="D3805" t="s">
        <v>1178</v>
      </c>
      <c r="E3805" t="s">
        <v>16019</v>
      </c>
      <c r="F3805" s="2">
        <v>104</v>
      </c>
      <c r="G3805" s="1">
        <v>43374</v>
      </c>
      <c r="H3805">
        <v>30702</v>
      </c>
      <c r="I3805">
        <v>12929.41</v>
      </c>
    </row>
    <row r="3806" spans="1:9" hidden="1">
      <c r="A3806" t="s">
        <v>5569</v>
      </c>
      <c r="B3806" t="s">
        <v>48</v>
      </c>
      <c r="C3806" t="s">
        <v>49</v>
      </c>
      <c r="D3806" t="s">
        <v>50</v>
      </c>
      <c r="E3806" t="s">
        <v>16003</v>
      </c>
      <c r="F3806" s="2">
        <v>2</v>
      </c>
      <c r="G3806" s="1">
        <v>42882</v>
      </c>
      <c r="H3806">
        <v>28554</v>
      </c>
      <c r="I3806">
        <v>6544.8</v>
      </c>
    </row>
    <row r="3807" spans="1:9" hidden="1">
      <c r="A3807" t="s">
        <v>5570</v>
      </c>
      <c r="B3807" t="s">
        <v>409</v>
      </c>
      <c r="C3807" t="s">
        <v>2312</v>
      </c>
      <c r="D3807" t="s">
        <v>2313</v>
      </c>
      <c r="E3807" t="s">
        <v>16001</v>
      </c>
      <c r="F3807" s="2">
        <v>140</v>
      </c>
      <c r="G3807" s="1">
        <v>42802</v>
      </c>
      <c r="H3807">
        <v>49887</v>
      </c>
      <c r="I3807">
        <v>47944.61</v>
      </c>
    </row>
    <row r="3808" spans="1:9">
      <c r="A3808" t="s">
        <v>5571</v>
      </c>
      <c r="B3808" t="s">
        <v>20</v>
      </c>
      <c r="C3808" t="s">
        <v>1045</v>
      </c>
      <c r="D3808" t="s">
        <v>1046</v>
      </c>
      <c r="E3808" t="s">
        <v>15997</v>
      </c>
      <c r="F3808" s="2">
        <v>162</v>
      </c>
      <c r="G3808" s="1">
        <v>40344</v>
      </c>
      <c r="H3808">
        <v>75806</v>
      </c>
      <c r="I3808">
        <v>13823.61</v>
      </c>
    </row>
    <row r="3809" spans="1:9" hidden="1">
      <c r="A3809" t="s">
        <v>5572</v>
      </c>
      <c r="B3809" t="s">
        <v>2247</v>
      </c>
      <c r="C3809" t="s">
        <v>1624</v>
      </c>
      <c r="D3809" t="s">
        <v>1625</v>
      </c>
      <c r="E3809" t="s">
        <v>16008</v>
      </c>
      <c r="F3809" s="2">
        <v>82</v>
      </c>
      <c r="G3809" s="1">
        <v>38425</v>
      </c>
      <c r="H3809">
        <v>44584</v>
      </c>
      <c r="I3809">
        <v>53690.45</v>
      </c>
    </row>
    <row r="3810" spans="1:9" hidden="1">
      <c r="A3810" t="s">
        <v>5573</v>
      </c>
      <c r="B3810" t="s">
        <v>28</v>
      </c>
      <c r="C3810" t="s">
        <v>639</v>
      </c>
      <c r="D3810" t="s">
        <v>640</v>
      </c>
      <c r="E3810" t="s">
        <v>16022</v>
      </c>
      <c r="F3810" s="2">
        <v>11</v>
      </c>
      <c r="G3810" s="1">
        <v>39962</v>
      </c>
      <c r="H3810">
        <v>23920</v>
      </c>
      <c r="I3810">
        <v>22429.48</v>
      </c>
    </row>
    <row r="3811" spans="1:9" hidden="1">
      <c r="A3811" t="s">
        <v>5574</v>
      </c>
      <c r="B3811" t="s">
        <v>991</v>
      </c>
      <c r="C3811" t="s">
        <v>1735</v>
      </c>
      <c r="D3811" t="s">
        <v>1736</v>
      </c>
      <c r="E3811" t="s">
        <v>15999</v>
      </c>
      <c r="F3811" s="2">
        <v>6</v>
      </c>
      <c r="G3811" s="1">
        <v>43506</v>
      </c>
      <c r="H3811">
        <v>21008</v>
      </c>
      <c r="I3811">
        <v>6837.6</v>
      </c>
    </row>
    <row r="3812" spans="1:9" hidden="1">
      <c r="A3812" t="s">
        <v>5575</v>
      </c>
      <c r="B3812" t="s">
        <v>89</v>
      </c>
      <c r="C3812" t="s">
        <v>494</v>
      </c>
      <c r="D3812" t="s">
        <v>495</v>
      </c>
      <c r="E3812" t="s">
        <v>15994</v>
      </c>
      <c r="F3812" s="2">
        <v>701</v>
      </c>
      <c r="G3812" s="1">
        <v>41780</v>
      </c>
      <c r="H3812">
        <v>29120</v>
      </c>
      <c r="I3812">
        <v>11872.69</v>
      </c>
    </row>
    <row r="3813" spans="1:9" hidden="1">
      <c r="A3813" t="s">
        <v>5576</v>
      </c>
      <c r="B3813" t="s">
        <v>338</v>
      </c>
      <c r="C3813" t="s">
        <v>702</v>
      </c>
      <c r="D3813" t="s">
        <v>703</v>
      </c>
      <c r="E3813" t="s">
        <v>16010</v>
      </c>
      <c r="F3813" s="2">
        <v>104</v>
      </c>
      <c r="G3813" s="1">
        <v>41590</v>
      </c>
      <c r="H3813">
        <v>50928</v>
      </c>
      <c r="I3813">
        <v>58813.47</v>
      </c>
    </row>
    <row r="3814" spans="1:9" hidden="1">
      <c r="A3814" t="s">
        <v>5577</v>
      </c>
      <c r="B3814" t="s">
        <v>1444</v>
      </c>
      <c r="C3814" t="s">
        <v>4146</v>
      </c>
      <c r="D3814" t="s">
        <v>4147</v>
      </c>
      <c r="E3814" t="s">
        <v>16008</v>
      </c>
      <c r="F3814" s="2">
        <v>64</v>
      </c>
      <c r="G3814" s="1">
        <v>42338</v>
      </c>
      <c r="H3814">
        <v>57857</v>
      </c>
      <c r="I3814">
        <v>55393.08</v>
      </c>
    </row>
    <row r="3815" spans="1:9" hidden="1">
      <c r="A3815" t="s">
        <v>5578</v>
      </c>
      <c r="B3815" t="s">
        <v>428</v>
      </c>
      <c r="C3815" t="s">
        <v>257</v>
      </c>
      <c r="D3815" t="s">
        <v>258</v>
      </c>
      <c r="E3815" t="s">
        <v>16004</v>
      </c>
      <c r="F3815" s="2">
        <v>4</v>
      </c>
      <c r="G3815" s="1">
        <v>42299</v>
      </c>
      <c r="H3815">
        <v>89565</v>
      </c>
      <c r="I3815">
        <v>86546.95</v>
      </c>
    </row>
    <row r="3816" spans="1:9">
      <c r="A3816" t="s">
        <v>5579</v>
      </c>
      <c r="B3816" t="s">
        <v>20</v>
      </c>
      <c r="C3816" t="s">
        <v>795</v>
      </c>
      <c r="D3816" t="s">
        <v>796</v>
      </c>
      <c r="E3816" t="s">
        <v>15997</v>
      </c>
      <c r="F3816" s="2">
        <v>195</v>
      </c>
      <c r="G3816" s="1">
        <v>42989</v>
      </c>
      <c r="H3816">
        <v>53640</v>
      </c>
      <c r="I3816">
        <v>58154.18</v>
      </c>
    </row>
    <row r="3817" spans="1:9">
      <c r="A3817" t="s">
        <v>5580</v>
      </c>
      <c r="B3817" t="s">
        <v>40</v>
      </c>
      <c r="C3817" t="s">
        <v>1747</v>
      </c>
      <c r="D3817" t="s">
        <v>1748</v>
      </c>
      <c r="E3817" t="s">
        <v>15997</v>
      </c>
      <c r="F3817" s="2">
        <v>193</v>
      </c>
      <c r="G3817" s="1">
        <v>37125</v>
      </c>
      <c r="H3817">
        <v>101031</v>
      </c>
      <c r="I3817">
        <v>153925.46</v>
      </c>
    </row>
    <row r="3818" spans="1:9" hidden="1">
      <c r="A3818" t="s">
        <v>5581</v>
      </c>
      <c r="B3818" t="s">
        <v>5582</v>
      </c>
      <c r="C3818" t="s">
        <v>219</v>
      </c>
      <c r="D3818" t="s">
        <v>220</v>
      </c>
      <c r="E3818" t="s">
        <v>16015</v>
      </c>
      <c r="F3818" s="2">
        <v>101</v>
      </c>
      <c r="G3818" s="1">
        <v>42926</v>
      </c>
      <c r="H3818">
        <v>143616</v>
      </c>
      <c r="I3818">
        <v>145789.14000000001</v>
      </c>
    </row>
    <row r="3819" spans="1:9" hidden="1">
      <c r="A3819" t="s">
        <v>5583</v>
      </c>
      <c r="B3819" t="s">
        <v>28</v>
      </c>
      <c r="C3819" t="s">
        <v>66</v>
      </c>
      <c r="D3819" t="s">
        <v>67</v>
      </c>
      <c r="E3819" t="s">
        <v>16005</v>
      </c>
      <c r="F3819" s="2">
        <v>5</v>
      </c>
      <c r="G3819" s="1">
        <v>40280</v>
      </c>
      <c r="H3819">
        <v>31200</v>
      </c>
      <c r="I3819">
        <v>15504.9</v>
      </c>
    </row>
    <row r="3820" spans="1:9" hidden="1">
      <c r="A3820" t="s">
        <v>5584</v>
      </c>
      <c r="B3820" t="s">
        <v>414</v>
      </c>
      <c r="C3820" t="s">
        <v>477</v>
      </c>
      <c r="D3820" t="s">
        <v>478</v>
      </c>
      <c r="E3820" t="s">
        <v>16027</v>
      </c>
      <c r="F3820" s="2">
        <v>1</v>
      </c>
      <c r="G3820" s="1">
        <v>40084</v>
      </c>
      <c r="H3820">
        <v>82032</v>
      </c>
      <c r="I3820">
        <v>81970.22</v>
      </c>
    </row>
    <row r="3821" spans="1:9">
      <c r="A3821" t="s">
        <v>5585</v>
      </c>
      <c r="B3821" t="s">
        <v>20</v>
      </c>
      <c r="C3821" t="s">
        <v>21</v>
      </c>
      <c r="D3821" t="s">
        <v>22</v>
      </c>
      <c r="E3821" t="s">
        <v>15997</v>
      </c>
      <c r="F3821" s="2">
        <v>94</v>
      </c>
      <c r="G3821" s="1">
        <v>42885</v>
      </c>
      <c r="H3821">
        <v>54454</v>
      </c>
      <c r="I3821">
        <v>69686.98</v>
      </c>
    </row>
    <row r="3822" spans="1:9">
      <c r="A3822" t="s">
        <v>5586</v>
      </c>
      <c r="B3822" t="s">
        <v>165</v>
      </c>
      <c r="C3822" t="s">
        <v>2492</v>
      </c>
      <c r="D3822" t="s">
        <v>2493</v>
      </c>
      <c r="E3822" t="s">
        <v>15997</v>
      </c>
      <c r="F3822" s="2">
        <v>263</v>
      </c>
      <c r="G3822" s="1">
        <v>42359</v>
      </c>
      <c r="H3822">
        <v>66238</v>
      </c>
      <c r="I3822">
        <v>66087.58</v>
      </c>
    </row>
    <row r="3823" spans="1:9">
      <c r="A3823" t="s">
        <v>5587</v>
      </c>
      <c r="B3823" t="s">
        <v>81</v>
      </c>
      <c r="C3823" t="s">
        <v>82</v>
      </c>
      <c r="D3823" t="s">
        <v>83</v>
      </c>
      <c r="E3823" t="s">
        <v>15997</v>
      </c>
      <c r="F3823" s="2">
        <v>416</v>
      </c>
      <c r="G3823" s="1">
        <v>43552</v>
      </c>
      <c r="H3823">
        <v>53512</v>
      </c>
      <c r="I3823">
        <v>14030.65</v>
      </c>
    </row>
    <row r="3824" spans="1:9" hidden="1">
      <c r="A3824" t="s">
        <v>5588</v>
      </c>
      <c r="B3824" t="s">
        <v>1284</v>
      </c>
      <c r="C3824" t="s">
        <v>889</v>
      </c>
      <c r="D3824" t="s">
        <v>890</v>
      </c>
      <c r="E3824" t="s">
        <v>16006</v>
      </c>
      <c r="F3824" s="2">
        <v>9</v>
      </c>
      <c r="G3824" s="1">
        <v>42933</v>
      </c>
      <c r="H3824">
        <v>65244</v>
      </c>
      <c r="I3824">
        <v>65606.12</v>
      </c>
    </row>
    <row r="3825" spans="1:9" hidden="1">
      <c r="A3825" t="s">
        <v>5589</v>
      </c>
      <c r="B3825" t="s">
        <v>428</v>
      </c>
      <c r="C3825" t="s">
        <v>4739</v>
      </c>
      <c r="D3825" t="s">
        <v>4740</v>
      </c>
      <c r="E3825" t="s">
        <v>16008</v>
      </c>
      <c r="F3825" s="2">
        <v>52</v>
      </c>
      <c r="G3825" s="1">
        <v>42438</v>
      </c>
      <c r="H3825">
        <v>105000</v>
      </c>
      <c r="I3825">
        <v>107262.6</v>
      </c>
    </row>
    <row r="3826" spans="1:9">
      <c r="A3826" t="s">
        <v>5590</v>
      </c>
      <c r="B3826" t="s">
        <v>20</v>
      </c>
      <c r="C3826" t="s">
        <v>480</v>
      </c>
      <c r="D3826" t="s">
        <v>481</v>
      </c>
      <c r="E3826" t="s">
        <v>15997</v>
      </c>
      <c r="F3826" s="2">
        <v>408</v>
      </c>
      <c r="G3826" s="1">
        <v>39770</v>
      </c>
      <c r="H3826">
        <v>78791</v>
      </c>
      <c r="I3826">
        <v>108260.31</v>
      </c>
    </row>
    <row r="3827" spans="1:9" hidden="1">
      <c r="A3827" t="s">
        <v>5591</v>
      </c>
      <c r="B3827" t="s">
        <v>2450</v>
      </c>
      <c r="C3827" t="s">
        <v>119</v>
      </c>
      <c r="D3827" t="s">
        <v>120</v>
      </c>
      <c r="E3827" t="s">
        <v>15994</v>
      </c>
      <c r="F3827" s="2">
        <v>100</v>
      </c>
      <c r="G3827" s="1">
        <v>42796</v>
      </c>
      <c r="H3827">
        <v>43855</v>
      </c>
      <c r="I3827">
        <v>41995.23</v>
      </c>
    </row>
    <row r="3828" spans="1:9" hidden="1">
      <c r="A3828" t="s">
        <v>5592</v>
      </c>
      <c r="B3828" t="s">
        <v>5593</v>
      </c>
      <c r="C3828" t="s">
        <v>1358</v>
      </c>
      <c r="D3828" t="s">
        <v>1359</v>
      </c>
      <c r="E3828" t="s">
        <v>1359</v>
      </c>
      <c r="F3828" s="2">
        <v>1</v>
      </c>
      <c r="G3828" s="1">
        <v>37508</v>
      </c>
      <c r="H3828">
        <v>100327</v>
      </c>
      <c r="I3828">
        <v>101278.74</v>
      </c>
    </row>
    <row r="3829" spans="1:9">
      <c r="A3829" t="s">
        <v>5594</v>
      </c>
      <c r="B3829" t="s">
        <v>165</v>
      </c>
      <c r="C3829" t="s">
        <v>222</v>
      </c>
      <c r="D3829" t="s">
        <v>223</v>
      </c>
      <c r="E3829" t="s">
        <v>15997</v>
      </c>
      <c r="F3829" s="2">
        <v>304</v>
      </c>
      <c r="G3829" s="1">
        <v>39554</v>
      </c>
      <c r="H3829">
        <v>81464</v>
      </c>
      <c r="I3829">
        <v>94168.76</v>
      </c>
    </row>
    <row r="3830" spans="1:9">
      <c r="A3830" t="s">
        <v>5595</v>
      </c>
      <c r="B3830" t="s">
        <v>20</v>
      </c>
      <c r="C3830" t="s">
        <v>200</v>
      </c>
      <c r="D3830" t="s">
        <v>201</v>
      </c>
      <c r="E3830" t="s">
        <v>15997</v>
      </c>
      <c r="F3830" s="2">
        <v>224</v>
      </c>
      <c r="G3830" s="1">
        <v>42471</v>
      </c>
      <c r="H3830">
        <v>64431</v>
      </c>
      <c r="I3830">
        <v>62868.34</v>
      </c>
    </row>
    <row r="3831" spans="1:9">
      <c r="A3831" t="s">
        <v>5596</v>
      </c>
      <c r="B3831" t="s">
        <v>40</v>
      </c>
      <c r="C3831" t="s">
        <v>1769</v>
      </c>
      <c r="D3831" t="s">
        <v>1770</v>
      </c>
      <c r="E3831" t="s">
        <v>15997</v>
      </c>
      <c r="F3831" s="2">
        <v>299</v>
      </c>
      <c r="G3831" s="1">
        <v>40273</v>
      </c>
      <c r="H3831">
        <v>91334</v>
      </c>
      <c r="I3831">
        <v>139562.04999999999</v>
      </c>
    </row>
    <row r="3832" spans="1:9" hidden="1">
      <c r="A3832" t="s">
        <v>5597</v>
      </c>
      <c r="B3832" t="s">
        <v>114</v>
      </c>
      <c r="C3832" t="s">
        <v>9</v>
      </c>
      <c r="D3832" t="s">
        <v>10</v>
      </c>
      <c r="E3832" t="s">
        <v>15994</v>
      </c>
      <c r="F3832" s="2">
        <v>550</v>
      </c>
      <c r="G3832" s="1">
        <v>42523</v>
      </c>
      <c r="H3832">
        <v>30643</v>
      </c>
      <c r="I3832">
        <v>36604.589999999997</v>
      </c>
    </row>
    <row r="3833" spans="1:9" hidden="1">
      <c r="A3833" t="s">
        <v>5598</v>
      </c>
      <c r="B3833" t="s">
        <v>3904</v>
      </c>
      <c r="C3833" t="s">
        <v>387</v>
      </c>
      <c r="D3833" t="s">
        <v>388</v>
      </c>
      <c r="E3833" t="s">
        <v>15994</v>
      </c>
      <c r="F3833" s="2">
        <v>401</v>
      </c>
      <c r="G3833" s="1">
        <v>35385</v>
      </c>
      <c r="H3833">
        <v>71828</v>
      </c>
      <c r="I3833">
        <v>72844.570000000007</v>
      </c>
    </row>
    <row r="3834" spans="1:9">
      <c r="A3834" t="s">
        <v>5599</v>
      </c>
      <c r="B3834" t="s">
        <v>20</v>
      </c>
      <c r="C3834" t="s">
        <v>1747</v>
      </c>
      <c r="D3834" t="s">
        <v>1748</v>
      </c>
      <c r="E3834" t="s">
        <v>15997</v>
      </c>
      <c r="F3834" s="2">
        <v>193</v>
      </c>
      <c r="G3834" s="1">
        <v>42114</v>
      </c>
      <c r="H3834">
        <v>68487</v>
      </c>
      <c r="I3834">
        <v>108929.04</v>
      </c>
    </row>
    <row r="3835" spans="1:9" hidden="1">
      <c r="A3835" t="s">
        <v>5600</v>
      </c>
      <c r="B3835" t="s">
        <v>152</v>
      </c>
      <c r="C3835" t="s">
        <v>639</v>
      </c>
      <c r="D3835" t="s">
        <v>640</v>
      </c>
      <c r="E3835" t="s">
        <v>16022</v>
      </c>
      <c r="F3835" s="2">
        <v>11</v>
      </c>
      <c r="G3835" s="1">
        <v>41307</v>
      </c>
      <c r="H3835">
        <v>66560</v>
      </c>
      <c r="I3835">
        <v>6622.4</v>
      </c>
    </row>
    <row r="3836" spans="1:9" hidden="1">
      <c r="A3836" t="s">
        <v>5601</v>
      </c>
      <c r="B3836" t="s">
        <v>89</v>
      </c>
      <c r="C3836" t="s">
        <v>90</v>
      </c>
      <c r="D3836" t="s">
        <v>91</v>
      </c>
      <c r="E3836" t="s">
        <v>16005</v>
      </c>
      <c r="F3836" s="2">
        <v>15</v>
      </c>
      <c r="G3836" s="1">
        <v>41435</v>
      </c>
      <c r="H3836">
        <v>24960</v>
      </c>
      <c r="I3836">
        <v>4725.42</v>
      </c>
    </row>
    <row r="3837" spans="1:9" hidden="1">
      <c r="A3837" t="s">
        <v>5602</v>
      </c>
      <c r="B3837" t="s">
        <v>193</v>
      </c>
      <c r="C3837" t="s">
        <v>549</v>
      </c>
      <c r="D3837" t="s">
        <v>550</v>
      </c>
      <c r="E3837" t="s">
        <v>16001</v>
      </c>
      <c r="F3837" s="2">
        <v>465</v>
      </c>
      <c r="G3837" s="1">
        <v>37846</v>
      </c>
      <c r="H3837">
        <v>70190</v>
      </c>
      <c r="I3837">
        <v>80867.460000000006</v>
      </c>
    </row>
    <row r="3838" spans="1:9" hidden="1">
      <c r="A3838" t="s">
        <v>5603</v>
      </c>
      <c r="B3838" t="s">
        <v>183</v>
      </c>
      <c r="C3838" t="s">
        <v>184</v>
      </c>
      <c r="D3838" t="s">
        <v>185</v>
      </c>
      <c r="E3838" t="s">
        <v>16000</v>
      </c>
      <c r="F3838" s="2">
        <v>201</v>
      </c>
      <c r="G3838" s="1">
        <v>40875</v>
      </c>
      <c r="H3838">
        <v>40327</v>
      </c>
      <c r="I3838">
        <v>46460.83</v>
      </c>
    </row>
    <row r="3839" spans="1:9" hidden="1">
      <c r="A3839" t="s">
        <v>5604</v>
      </c>
      <c r="B3839" t="s">
        <v>705</v>
      </c>
      <c r="C3839" t="s">
        <v>1772</v>
      </c>
      <c r="D3839" t="s">
        <v>1773</v>
      </c>
      <c r="E3839" t="s">
        <v>16011</v>
      </c>
      <c r="F3839" s="2">
        <v>410</v>
      </c>
      <c r="G3839" s="1">
        <v>40884</v>
      </c>
      <c r="H3839">
        <v>37723</v>
      </c>
      <c r="I3839">
        <v>55480.65</v>
      </c>
    </row>
    <row r="3840" spans="1:9">
      <c r="A3840" t="s">
        <v>5605</v>
      </c>
      <c r="B3840" t="s">
        <v>20</v>
      </c>
      <c r="C3840" t="s">
        <v>21</v>
      </c>
      <c r="D3840" t="s">
        <v>22</v>
      </c>
      <c r="E3840" t="s">
        <v>15997</v>
      </c>
      <c r="F3840" s="2">
        <v>94</v>
      </c>
      <c r="G3840" s="1">
        <v>39256</v>
      </c>
      <c r="H3840">
        <v>72254</v>
      </c>
      <c r="I3840">
        <v>76038.66</v>
      </c>
    </row>
    <row r="3841" spans="1:9" hidden="1">
      <c r="A3841" t="s">
        <v>5606</v>
      </c>
      <c r="B3841" t="s">
        <v>2566</v>
      </c>
      <c r="C3841" t="s">
        <v>1836</v>
      </c>
      <c r="D3841" t="s">
        <v>1837</v>
      </c>
      <c r="E3841" t="s">
        <v>16032</v>
      </c>
      <c r="F3841" s="2">
        <v>402</v>
      </c>
      <c r="G3841" s="1">
        <v>41130</v>
      </c>
      <c r="H3841">
        <v>35265</v>
      </c>
      <c r="I3841">
        <v>44812.18</v>
      </c>
    </row>
    <row r="3842" spans="1:9" hidden="1">
      <c r="A3842" t="s">
        <v>5607</v>
      </c>
      <c r="B3842" t="s">
        <v>5608</v>
      </c>
      <c r="C3842" t="s">
        <v>403</v>
      </c>
      <c r="D3842" t="s">
        <v>404</v>
      </c>
      <c r="E3842" t="s">
        <v>16025</v>
      </c>
      <c r="F3842" s="2">
        <v>2</v>
      </c>
      <c r="G3842" s="1">
        <v>32454</v>
      </c>
      <c r="H3842">
        <v>60700</v>
      </c>
      <c r="I3842">
        <v>59899.05</v>
      </c>
    </row>
    <row r="3843" spans="1:9" hidden="1">
      <c r="A3843" t="s">
        <v>5609</v>
      </c>
      <c r="B3843" t="s">
        <v>1840</v>
      </c>
      <c r="C3843" t="s">
        <v>377</v>
      </c>
      <c r="D3843" t="s">
        <v>378</v>
      </c>
      <c r="E3843" t="s">
        <v>15994</v>
      </c>
      <c r="F3843" s="2">
        <v>212</v>
      </c>
      <c r="G3843" s="1">
        <v>39433</v>
      </c>
      <c r="H3843">
        <v>34946</v>
      </c>
      <c r="I3843">
        <v>36625.040000000001</v>
      </c>
    </row>
    <row r="3844" spans="1:9" hidden="1">
      <c r="A3844" t="s">
        <v>5610</v>
      </c>
      <c r="B3844" t="s">
        <v>286</v>
      </c>
      <c r="C3844" t="s">
        <v>204</v>
      </c>
      <c r="D3844" t="s">
        <v>205</v>
      </c>
      <c r="E3844" t="s">
        <v>15994</v>
      </c>
      <c r="F3844" s="2">
        <v>803</v>
      </c>
      <c r="G3844" s="1">
        <v>30879</v>
      </c>
      <c r="H3844">
        <v>72535</v>
      </c>
      <c r="I3844">
        <v>75965.66</v>
      </c>
    </row>
    <row r="3845" spans="1:9">
      <c r="A3845" t="s">
        <v>5611</v>
      </c>
      <c r="B3845" t="s">
        <v>20</v>
      </c>
      <c r="C3845" t="s">
        <v>2359</v>
      </c>
      <c r="D3845" t="s">
        <v>2360</v>
      </c>
      <c r="E3845" t="s">
        <v>15997</v>
      </c>
      <c r="F3845" s="2">
        <v>264</v>
      </c>
      <c r="G3845" s="1">
        <v>43243</v>
      </c>
      <c r="H3845">
        <v>53640</v>
      </c>
      <c r="I3845">
        <v>54371.56</v>
      </c>
    </row>
    <row r="3846" spans="1:9" hidden="1">
      <c r="A3846" t="s">
        <v>5612</v>
      </c>
      <c r="B3846" t="s">
        <v>32</v>
      </c>
      <c r="C3846" t="s">
        <v>483</v>
      </c>
      <c r="D3846" t="s">
        <v>484</v>
      </c>
      <c r="E3846" t="s">
        <v>16028</v>
      </c>
      <c r="F3846" s="2">
        <v>1</v>
      </c>
      <c r="G3846" s="1">
        <v>41562</v>
      </c>
      <c r="H3846">
        <v>77390</v>
      </c>
      <c r="I3846">
        <v>78096.399999999994</v>
      </c>
    </row>
    <row r="3847" spans="1:9">
      <c r="A3847" t="s">
        <v>5613</v>
      </c>
      <c r="B3847" t="s">
        <v>233</v>
      </c>
      <c r="C3847" t="s">
        <v>234</v>
      </c>
      <c r="D3847" t="s">
        <v>235</v>
      </c>
      <c r="E3847" t="s">
        <v>15997</v>
      </c>
      <c r="F3847" s="2">
        <v>372</v>
      </c>
      <c r="G3847" s="1">
        <v>34267</v>
      </c>
      <c r="H3847">
        <v>57040</v>
      </c>
      <c r="I3847">
        <v>69238.080000000002</v>
      </c>
    </row>
    <row r="3848" spans="1:9" hidden="1">
      <c r="A3848" t="s">
        <v>5614</v>
      </c>
      <c r="B3848" t="s">
        <v>183</v>
      </c>
      <c r="C3848" t="s">
        <v>184</v>
      </c>
      <c r="D3848" t="s">
        <v>185</v>
      </c>
      <c r="E3848" t="s">
        <v>16000</v>
      </c>
      <c r="F3848" s="2">
        <v>201</v>
      </c>
      <c r="G3848" s="1">
        <v>37371</v>
      </c>
      <c r="H3848">
        <v>42747</v>
      </c>
      <c r="I3848">
        <v>36594.61</v>
      </c>
    </row>
    <row r="3849" spans="1:9" hidden="1">
      <c r="A3849" t="s">
        <v>5615</v>
      </c>
      <c r="B3849" t="s">
        <v>847</v>
      </c>
      <c r="C3849" t="s">
        <v>1477</v>
      </c>
      <c r="D3849" t="s">
        <v>1478</v>
      </c>
      <c r="E3849" t="s">
        <v>15994</v>
      </c>
      <c r="F3849" s="2">
        <v>204</v>
      </c>
      <c r="G3849" s="1">
        <v>34127</v>
      </c>
      <c r="H3849">
        <v>62088</v>
      </c>
      <c r="I3849">
        <v>62008.28</v>
      </c>
    </row>
    <row r="3850" spans="1:9">
      <c r="A3850" t="s">
        <v>5616</v>
      </c>
      <c r="B3850" t="s">
        <v>716</v>
      </c>
      <c r="C3850" t="s">
        <v>717</v>
      </c>
      <c r="D3850" t="s">
        <v>718</v>
      </c>
      <c r="E3850" t="s">
        <v>15997</v>
      </c>
      <c r="F3850" s="2">
        <v>386</v>
      </c>
      <c r="G3850" s="1">
        <v>43703</v>
      </c>
      <c r="H3850">
        <v>40487</v>
      </c>
    </row>
    <row r="3851" spans="1:9" hidden="1">
      <c r="A3851" t="s">
        <v>5617</v>
      </c>
      <c r="B3851" t="s">
        <v>114</v>
      </c>
      <c r="C3851" t="s">
        <v>5618</v>
      </c>
      <c r="D3851" t="s">
        <v>5619</v>
      </c>
      <c r="E3851" t="s">
        <v>16011</v>
      </c>
      <c r="F3851" s="2">
        <v>371</v>
      </c>
      <c r="G3851" s="1">
        <v>40038</v>
      </c>
      <c r="H3851">
        <v>32292</v>
      </c>
      <c r="I3851">
        <v>31183.77</v>
      </c>
    </row>
    <row r="3852" spans="1:9" hidden="1">
      <c r="A3852" t="s">
        <v>5620</v>
      </c>
      <c r="B3852" t="s">
        <v>214</v>
      </c>
      <c r="C3852" t="s">
        <v>215</v>
      </c>
      <c r="D3852" t="s">
        <v>216</v>
      </c>
      <c r="E3852" t="s">
        <v>15994</v>
      </c>
      <c r="F3852" s="2">
        <v>804</v>
      </c>
      <c r="G3852" s="1">
        <v>41407</v>
      </c>
      <c r="H3852">
        <v>38876</v>
      </c>
      <c r="I3852">
        <v>57587.89</v>
      </c>
    </row>
    <row r="3853" spans="1:9" hidden="1">
      <c r="A3853" t="s">
        <v>5621</v>
      </c>
      <c r="B3853" t="s">
        <v>409</v>
      </c>
      <c r="C3853" t="s">
        <v>538</v>
      </c>
      <c r="D3853" t="s">
        <v>539</v>
      </c>
      <c r="E3853" t="s">
        <v>16001</v>
      </c>
      <c r="F3853" s="2">
        <v>145</v>
      </c>
      <c r="G3853" s="1">
        <v>40632</v>
      </c>
      <c r="H3853">
        <v>67636</v>
      </c>
      <c r="I3853">
        <v>81476.08</v>
      </c>
    </row>
    <row r="3854" spans="1:9" hidden="1">
      <c r="A3854" t="s">
        <v>5622</v>
      </c>
      <c r="B3854" t="s">
        <v>1765</v>
      </c>
      <c r="C3854" t="s">
        <v>772</v>
      </c>
      <c r="D3854" t="s">
        <v>773</v>
      </c>
      <c r="E3854" t="s">
        <v>16001</v>
      </c>
      <c r="F3854" s="2">
        <v>208</v>
      </c>
      <c r="G3854" s="1">
        <v>39034</v>
      </c>
      <c r="H3854">
        <v>83038</v>
      </c>
      <c r="I3854">
        <v>108742.89</v>
      </c>
    </row>
    <row r="3855" spans="1:9" hidden="1">
      <c r="A3855" t="s">
        <v>5623</v>
      </c>
      <c r="B3855" t="s">
        <v>720</v>
      </c>
      <c r="C3855" t="s">
        <v>2215</v>
      </c>
      <c r="D3855" t="s">
        <v>2216</v>
      </c>
      <c r="E3855" t="s">
        <v>16026</v>
      </c>
      <c r="F3855" s="2">
        <v>196</v>
      </c>
      <c r="G3855" s="1">
        <v>39993</v>
      </c>
      <c r="H3855">
        <v>32739</v>
      </c>
    </row>
    <row r="3856" spans="1:9" hidden="1">
      <c r="A3856" t="s">
        <v>5623</v>
      </c>
      <c r="B3856" t="s">
        <v>1119</v>
      </c>
      <c r="C3856" t="s">
        <v>1120</v>
      </c>
      <c r="D3856" t="s">
        <v>1121</v>
      </c>
      <c r="E3856" t="s">
        <v>16004</v>
      </c>
      <c r="F3856" s="2">
        <v>96</v>
      </c>
      <c r="G3856" s="1">
        <v>38899</v>
      </c>
      <c r="H3856">
        <v>29162</v>
      </c>
      <c r="I3856">
        <v>30191.85</v>
      </c>
    </row>
    <row r="3857" spans="1:9" hidden="1">
      <c r="A3857" t="s">
        <v>5624</v>
      </c>
      <c r="B3857" t="s">
        <v>89</v>
      </c>
      <c r="C3857" t="s">
        <v>90</v>
      </c>
      <c r="D3857" t="s">
        <v>91</v>
      </c>
      <c r="E3857" t="s">
        <v>16005</v>
      </c>
      <c r="F3857" s="2">
        <v>15</v>
      </c>
      <c r="G3857" s="1">
        <v>43255</v>
      </c>
      <c r="H3857">
        <v>24960</v>
      </c>
      <c r="I3857">
        <v>2810.78</v>
      </c>
    </row>
    <row r="3858" spans="1:9" hidden="1">
      <c r="A3858" t="s">
        <v>5625</v>
      </c>
      <c r="B3858" t="s">
        <v>671</v>
      </c>
      <c r="C3858" t="s">
        <v>672</v>
      </c>
      <c r="D3858" t="s">
        <v>673</v>
      </c>
      <c r="E3858" t="s">
        <v>16002</v>
      </c>
      <c r="F3858" s="2">
        <v>1</v>
      </c>
      <c r="G3858" s="1">
        <v>32307</v>
      </c>
      <c r="H3858">
        <v>59244</v>
      </c>
      <c r="I3858">
        <v>60474.57</v>
      </c>
    </row>
    <row r="3859" spans="1:9" hidden="1">
      <c r="A3859" t="s">
        <v>5626</v>
      </c>
      <c r="B3859" t="s">
        <v>340</v>
      </c>
      <c r="C3859" t="s">
        <v>2185</v>
      </c>
      <c r="D3859" t="s">
        <v>2186</v>
      </c>
      <c r="E3859" t="s">
        <v>16010</v>
      </c>
      <c r="F3859" s="2">
        <v>100</v>
      </c>
      <c r="G3859" s="1">
        <v>32083</v>
      </c>
      <c r="H3859">
        <v>63751</v>
      </c>
      <c r="I3859">
        <v>65036.54</v>
      </c>
    </row>
    <row r="3860" spans="1:9" hidden="1">
      <c r="A3860" t="s">
        <v>5627</v>
      </c>
      <c r="B3860" t="s">
        <v>4602</v>
      </c>
      <c r="C3860" t="s">
        <v>585</v>
      </c>
      <c r="D3860" t="s">
        <v>586</v>
      </c>
      <c r="E3860" t="s">
        <v>15994</v>
      </c>
      <c r="F3860" s="2">
        <v>606</v>
      </c>
      <c r="G3860" s="1">
        <v>38062</v>
      </c>
      <c r="H3860">
        <v>44061</v>
      </c>
      <c r="I3860">
        <v>88523.46</v>
      </c>
    </row>
    <row r="3861" spans="1:9" hidden="1">
      <c r="A3861" t="s">
        <v>5628</v>
      </c>
      <c r="B3861" t="s">
        <v>1035</v>
      </c>
      <c r="C3861" t="s">
        <v>538</v>
      </c>
      <c r="D3861" t="s">
        <v>539</v>
      </c>
      <c r="E3861" t="s">
        <v>16001</v>
      </c>
      <c r="F3861" s="2">
        <v>145</v>
      </c>
      <c r="G3861" s="1">
        <v>33133</v>
      </c>
      <c r="H3861">
        <v>94635</v>
      </c>
      <c r="I3861">
        <v>94578.68</v>
      </c>
    </row>
    <row r="3862" spans="1:9" hidden="1">
      <c r="A3862" t="s">
        <v>5629</v>
      </c>
      <c r="B3862" t="s">
        <v>89</v>
      </c>
      <c r="C3862" t="s">
        <v>1474</v>
      </c>
      <c r="D3862" t="s">
        <v>1475</v>
      </c>
      <c r="E3862" t="s">
        <v>16006</v>
      </c>
      <c r="F3862" s="2">
        <v>12</v>
      </c>
      <c r="G3862" s="1">
        <v>43707</v>
      </c>
      <c r="H3862">
        <v>31200</v>
      </c>
    </row>
    <row r="3863" spans="1:9" hidden="1">
      <c r="A3863" t="s">
        <v>5630</v>
      </c>
      <c r="B3863" t="s">
        <v>752</v>
      </c>
      <c r="C3863" t="s">
        <v>1410</v>
      </c>
      <c r="D3863" t="s">
        <v>1411</v>
      </c>
      <c r="E3863" t="s">
        <v>15994</v>
      </c>
      <c r="F3863" s="2">
        <v>553</v>
      </c>
      <c r="G3863" s="1">
        <v>41001</v>
      </c>
      <c r="H3863">
        <v>34632</v>
      </c>
      <c r="I3863">
        <v>42951.43</v>
      </c>
    </row>
    <row r="3864" spans="1:9" hidden="1">
      <c r="A3864" t="s">
        <v>5631</v>
      </c>
      <c r="B3864" t="s">
        <v>5632</v>
      </c>
      <c r="C3864" t="s">
        <v>33</v>
      </c>
      <c r="D3864" t="s">
        <v>34</v>
      </c>
      <c r="E3864" t="s">
        <v>16000</v>
      </c>
      <c r="F3864" s="2">
        <v>5</v>
      </c>
      <c r="G3864" s="1">
        <v>39674</v>
      </c>
      <c r="H3864">
        <v>44584</v>
      </c>
      <c r="I3864">
        <v>44522.97</v>
      </c>
    </row>
    <row r="3865" spans="1:9" hidden="1">
      <c r="A3865" t="s">
        <v>5633</v>
      </c>
      <c r="B3865" t="s">
        <v>89</v>
      </c>
      <c r="C3865" t="s">
        <v>90</v>
      </c>
      <c r="D3865" t="s">
        <v>91</v>
      </c>
      <c r="E3865" t="s">
        <v>16005</v>
      </c>
      <c r="F3865" s="2">
        <v>15</v>
      </c>
      <c r="G3865" s="1">
        <v>43633</v>
      </c>
      <c r="H3865">
        <v>24960</v>
      </c>
    </row>
    <row r="3866" spans="1:9" hidden="1">
      <c r="A3866" t="s">
        <v>5634</v>
      </c>
      <c r="B3866" t="s">
        <v>28</v>
      </c>
      <c r="C3866" t="s">
        <v>1390</v>
      </c>
      <c r="D3866" t="s">
        <v>1391</v>
      </c>
      <c r="E3866" t="s">
        <v>16005</v>
      </c>
      <c r="F3866" s="2">
        <v>2</v>
      </c>
      <c r="G3866" s="1">
        <v>42941</v>
      </c>
      <c r="H3866">
        <v>24960</v>
      </c>
      <c r="I3866">
        <v>12729.96</v>
      </c>
    </row>
    <row r="3867" spans="1:9" hidden="1">
      <c r="A3867" t="s">
        <v>5635</v>
      </c>
      <c r="B3867" t="s">
        <v>542</v>
      </c>
      <c r="C3867" t="s">
        <v>3837</v>
      </c>
      <c r="D3867" t="s">
        <v>3838</v>
      </c>
      <c r="E3867" t="s">
        <v>16010</v>
      </c>
      <c r="F3867" s="2">
        <v>410</v>
      </c>
      <c r="G3867" s="1">
        <v>43423</v>
      </c>
      <c r="H3867">
        <v>33132</v>
      </c>
      <c r="I3867">
        <v>11542.63</v>
      </c>
    </row>
    <row r="3868" spans="1:9">
      <c r="A3868" t="s">
        <v>5636</v>
      </c>
      <c r="B3868" t="s">
        <v>40</v>
      </c>
      <c r="C3868" t="s">
        <v>1370</v>
      </c>
      <c r="D3868" t="s">
        <v>1371</v>
      </c>
      <c r="E3868" t="s">
        <v>15997</v>
      </c>
      <c r="F3868" s="2">
        <v>164</v>
      </c>
      <c r="G3868" s="1">
        <v>34156</v>
      </c>
      <c r="H3868">
        <v>107364</v>
      </c>
      <c r="I3868">
        <v>165007.29</v>
      </c>
    </row>
    <row r="3869" spans="1:9" hidden="1">
      <c r="A3869" t="s">
        <v>5637</v>
      </c>
      <c r="B3869" t="s">
        <v>1840</v>
      </c>
      <c r="C3869" t="s">
        <v>1177</v>
      </c>
      <c r="D3869" t="s">
        <v>1178</v>
      </c>
      <c r="E3869" t="s">
        <v>16019</v>
      </c>
      <c r="F3869" s="2">
        <v>104</v>
      </c>
      <c r="G3869" s="1">
        <v>41367</v>
      </c>
      <c r="H3869">
        <v>34578</v>
      </c>
      <c r="I3869">
        <v>34044.11</v>
      </c>
    </row>
    <row r="3870" spans="1:9">
      <c r="A3870" t="s">
        <v>5638</v>
      </c>
      <c r="B3870" t="s">
        <v>81</v>
      </c>
      <c r="C3870" t="s">
        <v>1521</v>
      </c>
      <c r="D3870" t="s">
        <v>1522</v>
      </c>
      <c r="E3870" t="s">
        <v>15997</v>
      </c>
      <c r="F3870" s="2">
        <v>31</v>
      </c>
      <c r="G3870" s="1">
        <v>43397</v>
      </c>
      <c r="H3870">
        <v>53512</v>
      </c>
      <c r="I3870">
        <v>35946.42</v>
      </c>
    </row>
    <row r="3871" spans="1:9" hidden="1">
      <c r="A3871" t="s">
        <v>5639</v>
      </c>
      <c r="B3871" t="s">
        <v>664</v>
      </c>
      <c r="C3871" t="s">
        <v>157</v>
      </c>
      <c r="D3871" t="s">
        <v>158</v>
      </c>
      <c r="E3871" t="s">
        <v>16014</v>
      </c>
      <c r="F3871" s="2">
        <v>1</v>
      </c>
      <c r="G3871" s="1">
        <v>38894</v>
      </c>
      <c r="H3871">
        <v>46395</v>
      </c>
      <c r="I3871">
        <v>46334.62</v>
      </c>
    </row>
    <row r="3872" spans="1:9" hidden="1">
      <c r="A3872" t="s">
        <v>5640</v>
      </c>
      <c r="B3872" t="s">
        <v>720</v>
      </c>
      <c r="C3872" t="s">
        <v>3453</v>
      </c>
      <c r="D3872" t="s">
        <v>3454</v>
      </c>
      <c r="E3872" t="s">
        <v>16026</v>
      </c>
      <c r="F3872" s="2">
        <v>199</v>
      </c>
      <c r="G3872" s="1">
        <v>41809</v>
      </c>
      <c r="H3872">
        <v>32739</v>
      </c>
    </row>
    <row r="3873" spans="1:9" hidden="1">
      <c r="A3873" t="s">
        <v>5640</v>
      </c>
      <c r="B3873" t="s">
        <v>1119</v>
      </c>
      <c r="C3873" t="s">
        <v>1889</v>
      </c>
      <c r="D3873" t="s">
        <v>1890</v>
      </c>
      <c r="E3873" t="s">
        <v>16004</v>
      </c>
      <c r="F3873" s="2">
        <v>99</v>
      </c>
      <c r="G3873" s="1">
        <v>40861</v>
      </c>
      <c r="H3873">
        <v>28313</v>
      </c>
      <c r="I3873">
        <v>28967.43</v>
      </c>
    </row>
    <row r="3874" spans="1:9" hidden="1">
      <c r="A3874" t="s">
        <v>5641</v>
      </c>
      <c r="B3874" t="s">
        <v>89</v>
      </c>
      <c r="C3874" t="s">
        <v>2249</v>
      </c>
      <c r="D3874" t="s">
        <v>2250</v>
      </c>
      <c r="E3874" t="s">
        <v>16005</v>
      </c>
      <c r="F3874" s="2">
        <v>11</v>
      </c>
      <c r="G3874" s="1">
        <v>40332</v>
      </c>
      <c r="H3874">
        <v>24960</v>
      </c>
    </row>
    <row r="3875" spans="1:9" hidden="1">
      <c r="A3875" t="s">
        <v>5642</v>
      </c>
      <c r="B3875" t="s">
        <v>286</v>
      </c>
      <c r="C3875" t="s">
        <v>702</v>
      </c>
      <c r="D3875" t="s">
        <v>703</v>
      </c>
      <c r="E3875" t="s">
        <v>16010</v>
      </c>
      <c r="F3875" s="2">
        <v>104</v>
      </c>
      <c r="G3875" s="1">
        <v>29505</v>
      </c>
      <c r="H3875">
        <v>72535</v>
      </c>
      <c r="I3875">
        <v>79680.490000000005</v>
      </c>
    </row>
    <row r="3876" spans="1:9">
      <c r="A3876" t="s">
        <v>5643</v>
      </c>
      <c r="B3876" t="s">
        <v>165</v>
      </c>
      <c r="C3876" t="s">
        <v>1978</v>
      </c>
      <c r="D3876" t="s">
        <v>1979</v>
      </c>
      <c r="E3876" t="s">
        <v>15997</v>
      </c>
      <c r="F3876" s="2">
        <v>396</v>
      </c>
      <c r="G3876" s="1">
        <v>34106</v>
      </c>
      <c r="H3876">
        <v>94783</v>
      </c>
      <c r="I3876">
        <v>100322.83</v>
      </c>
    </row>
    <row r="3877" spans="1:9" hidden="1">
      <c r="A3877" t="s">
        <v>5644</v>
      </c>
      <c r="B3877" t="s">
        <v>193</v>
      </c>
      <c r="C3877" t="s">
        <v>549</v>
      </c>
      <c r="D3877" t="s">
        <v>550</v>
      </c>
      <c r="E3877" t="s">
        <v>16001</v>
      </c>
      <c r="F3877" s="2">
        <v>465</v>
      </c>
      <c r="G3877" s="1">
        <v>39034</v>
      </c>
      <c r="H3877">
        <v>72622</v>
      </c>
      <c r="I3877">
        <v>89042.18</v>
      </c>
    </row>
    <row r="3878" spans="1:9" hidden="1">
      <c r="A3878" t="s">
        <v>5645</v>
      </c>
      <c r="B3878" t="s">
        <v>5646</v>
      </c>
      <c r="C3878" t="s">
        <v>1177</v>
      </c>
      <c r="D3878" t="s">
        <v>1178</v>
      </c>
      <c r="E3878" t="s">
        <v>16019</v>
      </c>
      <c r="F3878" s="2">
        <v>104</v>
      </c>
      <c r="G3878" s="1">
        <v>37452</v>
      </c>
      <c r="H3878">
        <v>41227</v>
      </c>
      <c r="I3878">
        <v>44007.18</v>
      </c>
    </row>
    <row r="3879" spans="1:9" hidden="1">
      <c r="A3879" t="s">
        <v>5647</v>
      </c>
      <c r="B3879" t="s">
        <v>5646</v>
      </c>
      <c r="C3879" t="s">
        <v>1177</v>
      </c>
      <c r="D3879" t="s">
        <v>1178</v>
      </c>
      <c r="E3879" t="s">
        <v>16019</v>
      </c>
      <c r="F3879" s="2">
        <v>104</v>
      </c>
      <c r="G3879" s="1">
        <v>37879</v>
      </c>
      <c r="H3879">
        <v>41227</v>
      </c>
      <c r="I3879">
        <v>42400.04</v>
      </c>
    </row>
    <row r="3880" spans="1:9" hidden="1">
      <c r="A3880" t="s">
        <v>5648</v>
      </c>
      <c r="B3880" t="s">
        <v>2415</v>
      </c>
      <c r="C3880" t="s">
        <v>335</v>
      </c>
      <c r="D3880" t="s">
        <v>336</v>
      </c>
      <c r="E3880" t="s">
        <v>16010</v>
      </c>
      <c r="F3880" s="2">
        <v>330</v>
      </c>
      <c r="G3880" s="1">
        <v>30696</v>
      </c>
      <c r="H3880">
        <v>58568</v>
      </c>
      <c r="I3880">
        <v>62371.58</v>
      </c>
    </row>
    <row r="3881" spans="1:9" hidden="1">
      <c r="A3881" t="s">
        <v>5649</v>
      </c>
      <c r="B3881" t="s">
        <v>1814</v>
      </c>
      <c r="C3881" t="s">
        <v>1567</v>
      </c>
      <c r="D3881" t="s">
        <v>1568</v>
      </c>
      <c r="E3881" t="s">
        <v>16001</v>
      </c>
      <c r="F3881" s="2">
        <v>220</v>
      </c>
      <c r="G3881" s="1">
        <v>35520</v>
      </c>
      <c r="H3881">
        <v>78763</v>
      </c>
      <c r="I3881">
        <v>81933.19</v>
      </c>
    </row>
    <row r="3882" spans="1:9" hidden="1">
      <c r="A3882" t="s">
        <v>5650</v>
      </c>
      <c r="B3882" t="s">
        <v>1539</v>
      </c>
      <c r="C3882" t="s">
        <v>2921</v>
      </c>
      <c r="D3882" t="s">
        <v>2922</v>
      </c>
      <c r="E3882" t="s">
        <v>16044</v>
      </c>
      <c r="F3882" s="2">
        <v>35</v>
      </c>
      <c r="G3882" s="1">
        <v>37242</v>
      </c>
      <c r="H3882">
        <v>61329</v>
      </c>
      <c r="I3882">
        <v>61871.89</v>
      </c>
    </row>
    <row r="3883" spans="1:9">
      <c r="A3883" t="s">
        <v>5651</v>
      </c>
      <c r="B3883" t="s">
        <v>716</v>
      </c>
      <c r="C3883" t="s">
        <v>717</v>
      </c>
      <c r="D3883" t="s">
        <v>718</v>
      </c>
      <c r="E3883" t="s">
        <v>15997</v>
      </c>
      <c r="F3883" s="2">
        <v>386</v>
      </c>
      <c r="G3883" s="1">
        <v>43382</v>
      </c>
      <c r="H3883">
        <v>40487</v>
      </c>
      <c r="I3883">
        <v>30685.759999999998</v>
      </c>
    </row>
    <row r="3884" spans="1:9" hidden="1">
      <c r="A3884" t="s">
        <v>5652</v>
      </c>
      <c r="B3884" t="s">
        <v>903</v>
      </c>
      <c r="C3884" t="s">
        <v>225</v>
      </c>
      <c r="D3884" t="s">
        <v>226</v>
      </c>
      <c r="E3884" t="s">
        <v>6057</v>
      </c>
      <c r="F3884" s="2">
        <v>1</v>
      </c>
      <c r="G3884" s="1">
        <v>43347</v>
      </c>
      <c r="H3884">
        <v>91000</v>
      </c>
      <c r="I3884">
        <v>72924.600000000006</v>
      </c>
    </row>
    <row r="3885" spans="1:9">
      <c r="A3885" t="s">
        <v>5653</v>
      </c>
      <c r="B3885" t="s">
        <v>233</v>
      </c>
      <c r="C3885" t="s">
        <v>234</v>
      </c>
      <c r="D3885" t="s">
        <v>235</v>
      </c>
      <c r="E3885" t="s">
        <v>15997</v>
      </c>
      <c r="F3885" s="2">
        <v>372</v>
      </c>
      <c r="G3885" s="1">
        <v>33890</v>
      </c>
      <c r="H3885">
        <v>57040</v>
      </c>
      <c r="I3885">
        <v>62415.51</v>
      </c>
    </row>
    <row r="3886" spans="1:9" hidden="1">
      <c r="A3886" t="s">
        <v>5654</v>
      </c>
      <c r="B3886" t="s">
        <v>3746</v>
      </c>
      <c r="C3886" t="s">
        <v>612</v>
      </c>
      <c r="D3886" t="s">
        <v>613</v>
      </c>
      <c r="E3886" t="s">
        <v>16006</v>
      </c>
      <c r="F3886" s="2">
        <v>11</v>
      </c>
      <c r="G3886" s="1">
        <v>38601</v>
      </c>
      <c r="H3886">
        <v>65600</v>
      </c>
      <c r="I3886">
        <v>66053.460000000006</v>
      </c>
    </row>
    <row r="3887" spans="1:9" hidden="1">
      <c r="A3887" t="s">
        <v>5655</v>
      </c>
      <c r="B3887" t="s">
        <v>73</v>
      </c>
      <c r="C3887" t="s">
        <v>74</v>
      </c>
      <c r="D3887" t="s">
        <v>75</v>
      </c>
      <c r="E3887" t="s">
        <v>16001</v>
      </c>
      <c r="F3887" s="2">
        <v>604</v>
      </c>
      <c r="G3887" s="1">
        <v>43267</v>
      </c>
      <c r="H3887">
        <v>43856</v>
      </c>
      <c r="I3887">
        <v>46369.9</v>
      </c>
    </row>
    <row r="3888" spans="1:9" hidden="1">
      <c r="A3888" t="s">
        <v>5656</v>
      </c>
      <c r="B3888" t="s">
        <v>958</v>
      </c>
      <c r="C3888" t="s">
        <v>607</v>
      </c>
      <c r="D3888" t="s">
        <v>608</v>
      </c>
      <c r="E3888" t="s">
        <v>15994</v>
      </c>
      <c r="F3888" s="2">
        <v>208</v>
      </c>
      <c r="G3888" s="1">
        <v>40701</v>
      </c>
      <c r="H3888">
        <v>38892</v>
      </c>
      <c r="I3888">
        <v>46301.97</v>
      </c>
    </row>
    <row r="3889" spans="1:9" hidden="1">
      <c r="A3889" t="s">
        <v>5657</v>
      </c>
      <c r="B3889" t="s">
        <v>847</v>
      </c>
      <c r="C3889" t="s">
        <v>1477</v>
      </c>
      <c r="D3889" t="s">
        <v>1478</v>
      </c>
      <c r="E3889" t="s">
        <v>15994</v>
      </c>
      <c r="F3889" s="2">
        <v>204</v>
      </c>
      <c r="G3889" s="1">
        <v>36915</v>
      </c>
      <c r="H3889">
        <v>58762</v>
      </c>
      <c r="I3889">
        <v>58713.47</v>
      </c>
    </row>
    <row r="3890" spans="1:9">
      <c r="A3890" t="s">
        <v>5658</v>
      </c>
      <c r="B3890" t="s">
        <v>1061</v>
      </c>
      <c r="C3890" t="s">
        <v>717</v>
      </c>
      <c r="D3890" t="s">
        <v>718</v>
      </c>
      <c r="E3890" t="s">
        <v>15997</v>
      </c>
      <c r="F3890" s="2">
        <v>386</v>
      </c>
      <c r="G3890" s="1">
        <v>38509</v>
      </c>
      <c r="H3890">
        <v>101051</v>
      </c>
      <c r="I3890">
        <v>102728.63</v>
      </c>
    </row>
    <row r="3891" spans="1:9" hidden="1">
      <c r="A3891" t="s">
        <v>5659</v>
      </c>
      <c r="B3891" t="s">
        <v>5660</v>
      </c>
      <c r="C3891" t="s">
        <v>1250</v>
      </c>
      <c r="D3891" t="s">
        <v>1251</v>
      </c>
      <c r="E3891" t="s">
        <v>16010</v>
      </c>
      <c r="F3891" s="2">
        <v>507</v>
      </c>
      <c r="G3891" s="1">
        <v>31463</v>
      </c>
      <c r="H3891">
        <v>65332</v>
      </c>
      <c r="I3891">
        <v>65252.29</v>
      </c>
    </row>
    <row r="3892" spans="1:9">
      <c r="A3892" t="s">
        <v>5661</v>
      </c>
      <c r="B3892" t="s">
        <v>1947</v>
      </c>
      <c r="C3892" t="s">
        <v>717</v>
      </c>
      <c r="D3892" t="s">
        <v>718</v>
      </c>
      <c r="E3892" t="s">
        <v>15997</v>
      </c>
      <c r="F3892" s="2">
        <v>386</v>
      </c>
      <c r="G3892" s="1">
        <v>41961</v>
      </c>
      <c r="H3892">
        <v>52043</v>
      </c>
      <c r="I3892">
        <v>60436.05</v>
      </c>
    </row>
    <row r="3893" spans="1:9" hidden="1">
      <c r="A3893" t="s">
        <v>5662</v>
      </c>
      <c r="B3893" t="s">
        <v>256</v>
      </c>
      <c r="C3893" t="s">
        <v>261</v>
      </c>
      <c r="D3893" t="s">
        <v>262</v>
      </c>
      <c r="E3893" t="s">
        <v>16004</v>
      </c>
      <c r="F3893" s="2">
        <v>200</v>
      </c>
      <c r="G3893" s="1">
        <v>43419</v>
      </c>
      <c r="H3893">
        <v>63000</v>
      </c>
      <c r="I3893">
        <v>33680.28</v>
      </c>
    </row>
    <row r="3894" spans="1:9" hidden="1">
      <c r="A3894" t="s">
        <v>5663</v>
      </c>
      <c r="B3894" t="s">
        <v>2969</v>
      </c>
      <c r="C3894" t="s">
        <v>229</v>
      </c>
      <c r="D3894" t="s">
        <v>230</v>
      </c>
      <c r="E3894" t="s">
        <v>15994</v>
      </c>
      <c r="F3894" s="2">
        <v>209</v>
      </c>
      <c r="G3894" s="1">
        <v>42637</v>
      </c>
      <c r="H3894">
        <v>34993</v>
      </c>
      <c r="I3894">
        <v>38430.019999999997</v>
      </c>
    </row>
    <row r="3895" spans="1:9">
      <c r="A3895" t="s">
        <v>5664</v>
      </c>
      <c r="B3895" t="s">
        <v>40</v>
      </c>
      <c r="C3895" t="s">
        <v>1987</v>
      </c>
      <c r="D3895" t="s">
        <v>1988</v>
      </c>
      <c r="E3895" t="s">
        <v>15997</v>
      </c>
      <c r="F3895" s="2">
        <v>347</v>
      </c>
      <c r="G3895" s="1">
        <v>36108</v>
      </c>
      <c r="H3895">
        <v>102879</v>
      </c>
      <c r="I3895">
        <v>123324.71</v>
      </c>
    </row>
    <row r="3896" spans="1:9" hidden="1">
      <c r="A3896" t="s">
        <v>5665</v>
      </c>
      <c r="B3896" t="s">
        <v>244</v>
      </c>
      <c r="C3896" t="s">
        <v>4333</v>
      </c>
      <c r="D3896" t="s">
        <v>4334</v>
      </c>
      <c r="E3896" t="s">
        <v>16017</v>
      </c>
      <c r="F3896" s="2">
        <v>900</v>
      </c>
      <c r="G3896" s="1">
        <v>31306</v>
      </c>
      <c r="H3896">
        <v>12619</v>
      </c>
      <c r="I3896">
        <v>12117.82</v>
      </c>
    </row>
    <row r="3897" spans="1:9" hidden="1">
      <c r="A3897" t="s">
        <v>5666</v>
      </c>
      <c r="B3897" t="s">
        <v>36</v>
      </c>
      <c r="C3897" t="s">
        <v>1858</v>
      </c>
      <c r="D3897" t="s">
        <v>1859</v>
      </c>
      <c r="E3897" t="s">
        <v>16001</v>
      </c>
      <c r="F3897" s="2">
        <v>151</v>
      </c>
      <c r="G3897" s="1">
        <v>38334</v>
      </c>
      <c r="H3897">
        <v>72007</v>
      </c>
      <c r="I3897">
        <v>71150.350000000006</v>
      </c>
    </row>
    <row r="3898" spans="1:9" hidden="1">
      <c r="A3898" t="s">
        <v>5667</v>
      </c>
      <c r="B3898" t="s">
        <v>862</v>
      </c>
      <c r="C3898" t="s">
        <v>398</v>
      </c>
      <c r="D3898" t="s">
        <v>399</v>
      </c>
      <c r="E3898" t="s">
        <v>16007</v>
      </c>
      <c r="F3898" s="2">
        <v>302</v>
      </c>
      <c r="G3898" s="1">
        <v>40290</v>
      </c>
      <c r="H3898">
        <v>44764</v>
      </c>
      <c r="I3898">
        <v>51095.08</v>
      </c>
    </row>
    <row r="3899" spans="1:9" hidden="1">
      <c r="A3899" t="s">
        <v>5668</v>
      </c>
      <c r="B3899" t="s">
        <v>3968</v>
      </c>
      <c r="C3899" t="s">
        <v>184</v>
      </c>
      <c r="D3899" t="s">
        <v>185</v>
      </c>
      <c r="E3899" t="s">
        <v>16000</v>
      </c>
      <c r="F3899" s="2">
        <v>201</v>
      </c>
      <c r="G3899" s="1">
        <v>33917</v>
      </c>
      <c r="H3899">
        <v>64801</v>
      </c>
      <c r="I3899">
        <v>86341.89</v>
      </c>
    </row>
    <row r="3900" spans="1:9" hidden="1">
      <c r="A3900" t="s">
        <v>5669</v>
      </c>
      <c r="B3900" t="s">
        <v>89</v>
      </c>
      <c r="C3900" t="s">
        <v>49</v>
      </c>
      <c r="D3900" t="s">
        <v>50</v>
      </c>
      <c r="E3900" t="s">
        <v>16003</v>
      </c>
      <c r="F3900" s="2">
        <v>2</v>
      </c>
      <c r="G3900" s="1">
        <v>39606</v>
      </c>
      <c r="H3900">
        <v>21008</v>
      </c>
      <c r="I3900">
        <v>10312.030000000001</v>
      </c>
    </row>
    <row r="3901" spans="1:9">
      <c r="A3901" t="s">
        <v>5670</v>
      </c>
      <c r="B3901" t="s">
        <v>20</v>
      </c>
      <c r="C3901" t="s">
        <v>3687</v>
      </c>
      <c r="D3901" t="s">
        <v>3688</v>
      </c>
      <c r="E3901" t="s">
        <v>15997</v>
      </c>
      <c r="F3901" s="2">
        <v>341</v>
      </c>
      <c r="G3901" s="1">
        <v>37110</v>
      </c>
      <c r="H3901">
        <v>86379</v>
      </c>
      <c r="I3901">
        <v>110047.44</v>
      </c>
    </row>
    <row r="3902" spans="1:9">
      <c r="A3902" t="s">
        <v>5671</v>
      </c>
      <c r="B3902" t="s">
        <v>40</v>
      </c>
      <c r="C3902" t="s">
        <v>4900</v>
      </c>
      <c r="D3902" t="s">
        <v>4901</v>
      </c>
      <c r="E3902" t="s">
        <v>15997</v>
      </c>
      <c r="F3902" s="2">
        <v>221</v>
      </c>
      <c r="G3902" s="1">
        <v>30106</v>
      </c>
      <c r="H3902">
        <v>107364</v>
      </c>
      <c r="I3902">
        <v>140923.01999999999</v>
      </c>
    </row>
    <row r="3903" spans="1:9" hidden="1">
      <c r="A3903" t="s">
        <v>5672</v>
      </c>
      <c r="B3903" t="s">
        <v>894</v>
      </c>
      <c r="C3903" t="s">
        <v>940</v>
      </c>
      <c r="D3903" t="s">
        <v>941</v>
      </c>
      <c r="E3903" t="s">
        <v>15995</v>
      </c>
      <c r="F3903" s="2">
        <v>89</v>
      </c>
      <c r="G3903" s="1">
        <v>38950</v>
      </c>
      <c r="H3903">
        <v>59123</v>
      </c>
      <c r="I3903">
        <v>55891.8</v>
      </c>
    </row>
    <row r="3904" spans="1:9">
      <c r="A3904" t="s">
        <v>5673</v>
      </c>
      <c r="B3904" t="s">
        <v>20</v>
      </c>
      <c r="C3904" t="s">
        <v>275</v>
      </c>
      <c r="D3904" t="s">
        <v>276</v>
      </c>
      <c r="E3904" t="s">
        <v>15997</v>
      </c>
      <c r="F3904" s="2">
        <v>262</v>
      </c>
      <c r="G3904" s="1">
        <v>41072</v>
      </c>
      <c r="H3904">
        <v>72977</v>
      </c>
      <c r="I3904">
        <v>97623.47</v>
      </c>
    </row>
    <row r="3905" spans="1:9">
      <c r="A3905" t="s">
        <v>5674</v>
      </c>
      <c r="B3905" t="s">
        <v>165</v>
      </c>
      <c r="C3905" t="s">
        <v>1064</v>
      </c>
      <c r="D3905" t="s">
        <v>1065</v>
      </c>
      <c r="E3905" t="s">
        <v>15997</v>
      </c>
      <c r="F3905" s="2">
        <v>265</v>
      </c>
      <c r="G3905" s="1">
        <v>41479</v>
      </c>
      <c r="H3905">
        <v>74737</v>
      </c>
      <c r="I3905">
        <v>91613.51</v>
      </c>
    </row>
    <row r="3906" spans="1:9" hidden="1">
      <c r="A3906" t="s">
        <v>5675</v>
      </c>
      <c r="B3906" t="s">
        <v>5474</v>
      </c>
      <c r="C3906" t="s">
        <v>1327</v>
      </c>
      <c r="D3906" t="s">
        <v>1328</v>
      </c>
      <c r="E3906" t="s">
        <v>16001</v>
      </c>
      <c r="F3906" s="2">
        <v>108</v>
      </c>
      <c r="G3906" s="1">
        <v>38334</v>
      </c>
      <c r="H3906">
        <v>107885</v>
      </c>
      <c r="I3906">
        <v>114015.3</v>
      </c>
    </row>
    <row r="3907" spans="1:9" hidden="1">
      <c r="A3907" t="s">
        <v>5676</v>
      </c>
      <c r="B3907" t="s">
        <v>542</v>
      </c>
      <c r="C3907" t="s">
        <v>753</v>
      </c>
      <c r="D3907" t="s">
        <v>754</v>
      </c>
      <c r="E3907" t="s">
        <v>16010</v>
      </c>
      <c r="F3907" s="2">
        <v>320</v>
      </c>
      <c r="G3907" s="1">
        <v>39062</v>
      </c>
      <c r="H3907">
        <v>35672</v>
      </c>
      <c r="I3907">
        <v>39775.03</v>
      </c>
    </row>
    <row r="3908" spans="1:9" hidden="1">
      <c r="A3908" t="s">
        <v>5677</v>
      </c>
      <c r="B3908" t="s">
        <v>160</v>
      </c>
      <c r="C3908" t="s">
        <v>486</v>
      </c>
      <c r="D3908" t="s">
        <v>487</v>
      </c>
      <c r="E3908" t="s">
        <v>16008</v>
      </c>
      <c r="F3908" s="2">
        <v>79</v>
      </c>
      <c r="G3908" s="1">
        <v>43395</v>
      </c>
      <c r="H3908">
        <v>21008</v>
      </c>
      <c r="I3908">
        <v>5427.03</v>
      </c>
    </row>
    <row r="3909" spans="1:9">
      <c r="A3909" t="s">
        <v>5678</v>
      </c>
      <c r="B3909" t="s">
        <v>20</v>
      </c>
      <c r="C3909" t="s">
        <v>480</v>
      </c>
      <c r="D3909" t="s">
        <v>481</v>
      </c>
      <c r="E3909" t="s">
        <v>15997</v>
      </c>
      <c r="F3909" s="2">
        <v>408</v>
      </c>
      <c r="G3909" s="1">
        <v>40877</v>
      </c>
      <c r="H3909">
        <v>75806</v>
      </c>
      <c r="I3909">
        <v>73649.83</v>
      </c>
    </row>
    <row r="3910" spans="1:9" hidden="1">
      <c r="A3910" t="s">
        <v>5679</v>
      </c>
      <c r="B3910" t="s">
        <v>1628</v>
      </c>
      <c r="C3910" t="s">
        <v>157</v>
      </c>
      <c r="D3910" t="s">
        <v>158</v>
      </c>
      <c r="E3910" t="s">
        <v>16014</v>
      </c>
      <c r="F3910" s="2">
        <v>1</v>
      </c>
      <c r="G3910" s="1">
        <v>43395</v>
      </c>
      <c r="H3910">
        <v>39208</v>
      </c>
      <c r="I3910">
        <v>22962.34</v>
      </c>
    </row>
    <row r="3911" spans="1:9" hidden="1">
      <c r="A3911" t="s">
        <v>5680</v>
      </c>
      <c r="B3911" t="s">
        <v>271</v>
      </c>
      <c r="C3911" t="s">
        <v>2527</v>
      </c>
      <c r="D3911" t="s">
        <v>2528</v>
      </c>
      <c r="E3911" t="s">
        <v>16001</v>
      </c>
      <c r="F3911" s="2">
        <v>216</v>
      </c>
      <c r="G3911" s="1">
        <v>37846</v>
      </c>
      <c r="H3911">
        <v>74346</v>
      </c>
      <c r="I3911">
        <v>94225.06</v>
      </c>
    </row>
    <row r="3912" spans="1:9">
      <c r="A3912" t="s">
        <v>5681</v>
      </c>
      <c r="B3912" t="s">
        <v>20</v>
      </c>
      <c r="C3912" t="s">
        <v>1206</v>
      </c>
      <c r="D3912" t="s">
        <v>1207</v>
      </c>
      <c r="E3912" t="s">
        <v>15997</v>
      </c>
      <c r="F3912" s="2">
        <v>305</v>
      </c>
      <c r="G3912" s="1">
        <v>34281</v>
      </c>
      <c r="H3912">
        <v>92548</v>
      </c>
      <c r="I3912">
        <v>105368.92</v>
      </c>
    </row>
    <row r="3913" spans="1:9" hidden="1">
      <c r="A3913" t="s">
        <v>5682</v>
      </c>
      <c r="B3913" t="s">
        <v>1418</v>
      </c>
      <c r="C3913" t="s">
        <v>108</v>
      </c>
      <c r="D3913" t="s">
        <v>109</v>
      </c>
      <c r="E3913" t="s">
        <v>16010</v>
      </c>
      <c r="F3913" s="2">
        <v>102</v>
      </c>
      <c r="G3913" s="1">
        <v>42607</v>
      </c>
      <c r="H3913">
        <v>45153</v>
      </c>
      <c r="I3913">
        <v>41514.03</v>
      </c>
    </row>
    <row r="3914" spans="1:9">
      <c r="A3914" t="s">
        <v>5683</v>
      </c>
      <c r="B3914" t="s">
        <v>20</v>
      </c>
      <c r="C3914" t="s">
        <v>3693</v>
      </c>
      <c r="D3914" t="s">
        <v>3694</v>
      </c>
      <c r="E3914" t="s">
        <v>15997</v>
      </c>
      <c r="F3914" s="2">
        <v>321</v>
      </c>
      <c r="G3914" s="1">
        <v>34816</v>
      </c>
      <c r="H3914">
        <v>91780</v>
      </c>
      <c r="I3914">
        <v>185918.82</v>
      </c>
    </row>
    <row r="3915" spans="1:9" hidden="1">
      <c r="A3915" t="s">
        <v>5684</v>
      </c>
      <c r="B3915" t="s">
        <v>114</v>
      </c>
      <c r="C3915" t="s">
        <v>5685</v>
      </c>
      <c r="D3915" t="s">
        <v>5686</v>
      </c>
      <c r="E3915" t="s">
        <v>16042</v>
      </c>
      <c r="F3915" s="2">
        <v>20</v>
      </c>
      <c r="G3915" s="1">
        <v>41610</v>
      </c>
      <c r="H3915">
        <v>32293</v>
      </c>
      <c r="I3915">
        <v>34138.94</v>
      </c>
    </row>
    <row r="3916" spans="1:9" hidden="1">
      <c r="A3916" t="s">
        <v>5687</v>
      </c>
      <c r="B3916" t="s">
        <v>114</v>
      </c>
      <c r="C3916" t="s">
        <v>1132</v>
      </c>
      <c r="D3916" t="s">
        <v>1133</v>
      </c>
      <c r="E3916" t="s">
        <v>15994</v>
      </c>
      <c r="F3916" s="2">
        <v>638</v>
      </c>
      <c r="G3916" s="1">
        <v>37278</v>
      </c>
      <c r="H3916">
        <v>34248</v>
      </c>
      <c r="I3916">
        <v>37515.19</v>
      </c>
    </row>
    <row r="3917" spans="1:9" hidden="1">
      <c r="A3917" t="s">
        <v>5688</v>
      </c>
      <c r="B3917" t="s">
        <v>5689</v>
      </c>
      <c r="C3917" t="s">
        <v>1906</v>
      </c>
      <c r="D3917" t="s">
        <v>1907</v>
      </c>
      <c r="E3917" t="s">
        <v>16019</v>
      </c>
      <c r="F3917" s="2">
        <v>402</v>
      </c>
      <c r="G3917" s="1">
        <v>40911</v>
      </c>
      <c r="H3917">
        <v>60980</v>
      </c>
      <c r="I3917">
        <v>57785.98</v>
      </c>
    </row>
    <row r="3918" spans="1:9" hidden="1">
      <c r="A3918" t="s">
        <v>5690</v>
      </c>
      <c r="B3918" t="s">
        <v>278</v>
      </c>
      <c r="C3918" t="s">
        <v>3524</v>
      </c>
      <c r="D3918" t="s">
        <v>3525</v>
      </c>
      <c r="E3918" t="s">
        <v>16011</v>
      </c>
      <c r="F3918" s="2">
        <v>413</v>
      </c>
      <c r="G3918" s="1">
        <v>40800</v>
      </c>
      <c r="H3918">
        <v>33441</v>
      </c>
      <c r="I3918">
        <v>37200.720000000001</v>
      </c>
    </row>
    <row r="3919" spans="1:9" hidden="1">
      <c r="A3919" t="s">
        <v>5691</v>
      </c>
      <c r="B3919" t="s">
        <v>591</v>
      </c>
      <c r="C3919" t="s">
        <v>3924</v>
      </c>
      <c r="D3919" t="s">
        <v>3925</v>
      </c>
      <c r="E3919" t="s">
        <v>16000</v>
      </c>
      <c r="F3919" s="2">
        <v>40</v>
      </c>
      <c r="G3919" s="1">
        <v>37861</v>
      </c>
      <c r="H3919">
        <v>45883</v>
      </c>
      <c r="I3919">
        <v>47576.55</v>
      </c>
    </row>
    <row r="3920" spans="1:9" hidden="1">
      <c r="A3920" t="s">
        <v>5692</v>
      </c>
      <c r="B3920" t="s">
        <v>1357</v>
      </c>
      <c r="C3920" t="s">
        <v>1789</v>
      </c>
      <c r="D3920" t="s">
        <v>1790</v>
      </c>
      <c r="E3920" t="s">
        <v>16019</v>
      </c>
      <c r="F3920" s="2">
        <v>414</v>
      </c>
      <c r="G3920" s="1">
        <v>35611</v>
      </c>
      <c r="H3920">
        <v>36057</v>
      </c>
      <c r="I3920">
        <v>55751.41</v>
      </c>
    </row>
    <row r="3921" spans="1:9" hidden="1">
      <c r="A3921" t="s">
        <v>5693</v>
      </c>
      <c r="B3921" t="s">
        <v>1840</v>
      </c>
      <c r="C3921" t="s">
        <v>4735</v>
      </c>
      <c r="D3921" t="s">
        <v>4736</v>
      </c>
      <c r="E3921" t="s">
        <v>15994</v>
      </c>
      <c r="F3921" s="2">
        <v>608</v>
      </c>
      <c r="G3921" s="1">
        <v>36433</v>
      </c>
      <c r="H3921">
        <v>35965</v>
      </c>
      <c r="I3921">
        <v>44069.71</v>
      </c>
    </row>
    <row r="3922" spans="1:9" hidden="1">
      <c r="A3922" t="s">
        <v>5694</v>
      </c>
      <c r="B3922" t="s">
        <v>244</v>
      </c>
      <c r="C3922" t="s">
        <v>245</v>
      </c>
      <c r="D3922" t="s">
        <v>246</v>
      </c>
      <c r="E3922" t="s">
        <v>16017</v>
      </c>
      <c r="F3922" s="2">
        <v>786</v>
      </c>
      <c r="G3922" s="1">
        <v>40115</v>
      </c>
      <c r="H3922">
        <v>10974</v>
      </c>
      <c r="I3922">
        <v>10639.87</v>
      </c>
    </row>
    <row r="3923" spans="1:9" hidden="1">
      <c r="A3923" t="s">
        <v>5695</v>
      </c>
      <c r="B3923" t="s">
        <v>905</v>
      </c>
      <c r="C3923" t="s">
        <v>2008</v>
      </c>
      <c r="D3923" t="s">
        <v>2009</v>
      </c>
      <c r="E3923" t="s">
        <v>15994</v>
      </c>
      <c r="F3923" s="2">
        <v>603</v>
      </c>
      <c r="G3923" s="1">
        <v>36463</v>
      </c>
      <c r="H3923">
        <v>44095</v>
      </c>
      <c r="I3923">
        <v>73881.94</v>
      </c>
    </row>
    <row r="3924" spans="1:9">
      <c r="A3924" t="s">
        <v>5696</v>
      </c>
      <c r="B3924" t="s">
        <v>1098</v>
      </c>
      <c r="C3924" t="s">
        <v>3687</v>
      </c>
      <c r="D3924" t="s">
        <v>3688</v>
      </c>
      <c r="E3924" t="s">
        <v>15997</v>
      </c>
      <c r="F3924" s="2">
        <v>341</v>
      </c>
      <c r="G3924" s="1">
        <v>35219</v>
      </c>
      <c r="H3924">
        <v>42374</v>
      </c>
      <c r="I3924">
        <v>42897.65</v>
      </c>
    </row>
    <row r="3925" spans="1:9" hidden="1">
      <c r="A3925" t="s">
        <v>5697</v>
      </c>
      <c r="B3925" t="s">
        <v>5698</v>
      </c>
      <c r="C3925" t="s">
        <v>1541</v>
      </c>
      <c r="D3925" t="s">
        <v>1542</v>
      </c>
      <c r="E3925" t="s">
        <v>16001</v>
      </c>
      <c r="F3925" s="2">
        <v>3</v>
      </c>
      <c r="G3925" s="1">
        <v>31985</v>
      </c>
      <c r="H3925">
        <v>88411</v>
      </c>
      <c r="I3925">
        <v>114927.65</v>
      </c>
    </row>
    <row r="3926" spans="1:9" hidden="1">
      <c r="A3926" t="s">
        <v>5699</v>
      </c>
      <c r="B3926" t="s">
        <v>36</v>
      </c>
      <c r="C3926" t="s">
        <v>457</v>
      </c>
      <c r="D3926" t="s">
        <v>458</v>
      </c>
      <c r="E3926" t="s">
        <v>16001</v>
      </c>
      <c r="F3926" s="2">
        <v>114</v>
      </c>
      <c r="G3926" s="1">
        <v>35296</v>
      </c>
      <c r="H3926">
        <v>79242</v>
      </c>
      <c r="I3926">
        <v>77708.45</v>
      </c>
    </row>
    <row r="3927" spans="1:9" hidden="1">
      <c r="A3927" t="s">
        <v>5700</v>
      </c>
      <c r="B3927" t="s">
        <v>1882</v>
      </c>
      <c r="C3927" t="s">
        <v>3161</v>
      </c>
      <c r="D3927" t="s">
        <v>3162</v>
      </c>
      <c r="E3927" t="s">
        <v>16001</v>
      </c>
      <c r="F3927" s="2">
        <v>106</v>
      </c>
      <c r="G3927" s="1">
        <v>31649</v>
      </c>
      <c r="H3927">
        <v>123642</v>
      </c>
      <c r="I3927">
        <v>137273.64000000001</v>
      </c>
    </row>
    <row r="3928" spans="1:9" hidden="1">
      <c r="A3928" t="s">
        <v>5701</v>
      </c>
      <c r="B3928" t="s">
        <v>979</v>
      </c>
      <c r="C3928" t="s">
        <v>141</v>
      </c>
      <c r="D3928" t="s">
        <v>142</v>
      </c>
      <c r="E3928" t="s">
        <v>16004</v>
      </c>
      <c r="F3928" s="2">
        <v>102</v>
      </c>
      <c r="G3928" s="1">
        <v>35439</v>
      </c>
      <c r="H3928">
        <v>86768</v>
      </c>
      <c r="I3928">
        <v>90950.44</v>
      </c>
    </row>
    <row r="3929" spans="1:9" hidden="1">
      <c r="A3929" t="s">
        <v>5702</v>
      </c>
      <c r="B3929" t="s">
        <v>28</v>
      </c>
      <c r="C3929" t="s">
        <v>639</v>
      </c>
      <c r="D3929" t="s">
        <v>640</v>
      </c>
      <c r="E3929" t="s">
        <v>16022</v>
      </c>
      <c r="F3929" s="2">
        <v>11</v>
      </c>
      <c r="G3929" s="1">
        <v>43528</v>
      </c>
      <c r="H3929">
        <v>24960</v>
      </c>
      <c r="I3929">
        <v>852</v>
      </c>
    </row>
    <row r="3930" spans="1:9">
      <c r="A3930" t="s">
        <v>5703</v>
      </c>
      <c r="B3930" t="s">
        <v>20</v>
      </c>
      <c r="C3930" t="s">
        <v>1754</v>
      </c>
      <c r="D3930" t="s">
        <v>1755</v>
      </c>
      <c r="E3930" t="s">
        <v>15997</v>
      </c>
      <c r="F3930" s="2">
        <v>32</v>
      </c>
      <c r="G3930" s="1">
        <v>34219</v>
      </c>
      <c r="H3930">
        <v>92548</v>
      </c>
      <c r="I3930">
        <v>135893.67000000001</v>
      </c>
    </row>
    <row r="3931" spans="1:9" hidden="1">
      <c r="A3931" t="s">
        <v>5704</v>
      </c>
      <c r="B3931" t="s">
        <v>3486</v>
      </c>
      <c r="C3931" t="s">
        <v>3015</v>
      </c>
      <c r="D3931" t="s">
        <v>3016</v>
      </c>
      <c r="E3931" t="s">
        <v>16029</v>
      </c>
      <c r="F3931" s="2">
        <v>14</v>
      </c>
      <c r="G3931" s="1">
        <v>41337</v>
      </c>
      <c r="H3931">
        <v>46512</v>
      </c>
      <c r="I3931">
        <v>41845.29</v>
      </c>
    </row>
    <row r="3932" spans="1:9" hidden="1">
      <c r="A3932" t="s">
        <v>5705</v>
      </c>
      <c r="B3932" t="s">
        <v>313</v>
      </c>
      <c r="C3932" t="s">
        <v>2800</v>
      </c>
      <c r="D3932" t="s">
        <v>2801</v>
      </c>
      <c r="E3932" t="s">
        <v>16028</v>
      </c>
      <c r="F3932" s="2">
        <v>5</v>
      </c>
      <c r="G3932" s="1">
        <v>42471</v>
      </c>
      <c r="H3932">
        <v>69621</v>
      </c>
      <c r="I3932">
        <v>69495.48</v>
      </c>
    </row>
    <row r="3933" spans="1:9" hidden="1">
      <c r="A3933" t="s">
        <v>5706</v>
      </c>
      <c r="B3933" t="s">
        <v>5707</v>
      </c>
      <c r="C3933" t="s">
        <v>1410</v>
      </c>
      <c r="D3933" t="s">
        <v>1411</v>
      </c>
      <c r="E3933" t="s">
        <v>15994</v>
      </c>
      <c r="F3933" s="2">
        <v>553</v>
      </c>
      <c r="G3933" s="1">
        <v>42219</v>
      </c>
      <c r="H3933">
        <v>34993</v>
      </c>
      <c r="I3933">
        <v>51538.42</v>
      </c>
    </row>
    <row r="3934" spans="1:9" hidden="1">
      <c r="A3934" t="s">
        <v>5708</v>
      </c>
      <c r="B3934" t="s">
        <v>602</v>
      </c>
      <c r="C3934" t="s">
        <v>603</v>
      </c>
      <c r="D3934" t="s">
        <v>604</v>
      </c>
      <c r="E3934" t="s">
        <v>16029</v>
      </c>
      <c r="F3934" s="2">
        <v>18</v>
      </c>
      <c r="G3934" s="1">
        <v>43687</v>
      </c>
      <c r="H3934">
        <v>23920</v>
      </c>
    </row>
    <row r="3935" spans="1:9">
      <c r="A3935" t="s">
        <v>5709</v>
      </c>
      <c r="B3935" t="s">
        <v>40</v>
      </c>
      <c r="C3935" t="s">
        <v>2372</v>
      </c>
      <c r="D3935" t="s">
        <v>2373</v>
      </c>
      <c r="E3935" t="s">
        <v>15997</v>
      </c>
      <c r="F3935" s="2">
        <v>394</v>
      </c>
      <c r="G3935" s="1">
        <v>35193</v>
      </c>
      <c r="H3935">
        <v>105577</v>
      </c>
      <c r="I3935">
        <v>126623.63</v>
      </c>
    </row>
    <row r="3936" spans="1:9" hidden="1">
      <c r="A3936" t="s">
        <v>5710</v>
      </c>
      <c r="B3936" t="s">
        <v>1744</v>
      </c>
      <c r="C3936" t="s">
        <v>925</v>
      </c>
      <c r="D3936" t="s">
        <v>926</v>
      </c>
      <c r="E3936" t="s">
        <v>15998</v>
      </c>
      <c r="F3936" s="2">
        <v>1</v>
      </c>
      <c r="G3936" s="1">
        <v>42793</v>
      </c>
      <c r="H3936">
        <v>56919</v>
      </c>
      <c r="I3936">
        <v>55528.47</v>
      </c>
    </row>
    <row r="3937" spans="1:9">
      <c r="A3937" t="s">
        <v>5711</v>
      </c>
      <c r="B3937" t="s">
        <v>20</v>
      </c>
      <c r="C3937" t="s">
        <v>1698</v>
      </c>
      <c r="D3937" t="s">
        <v>1699</v>
      </c>
      <c r="E3937" t="s">
        <v>15997</v>
      </c>
      <c r="F3937" s="2">
        <v>124</v>
      </c>
      <c r="G3937" s="1">
        <v>39343</v>
      </c>
      <c r="H3937">
        <v>79544</v>
      </c>
      <c r="I3937">
        <v>84126.35</v>
      </c>
    </row>
    <row r="3938" spans="1:9" hidden="1">
      <c r="A3938" t="s">
        <v>5712</v>
      </c>
      <c r="B3938" t="s">
        <v>1430</v>
      </c>
      <c r="C3938" t="s">
        <v>1560</v>
      </c>
      <c r="D3938" t="s">
        <v>1561</v>
      </c>
      <c r="E3938" t="s">
        <v>16008</v>
      </c>
      <c r="F3938" s="2">
        <v>42</v>
      </c>
      <c r="G3938" s="1">
        <v>40595</v>
      </c>
      <c r="H3938">
        <v>60700</v>
      </c>
      <c r="I3938">
        <v>60652.58</v>
      </c>
    </row>
    <row r="3939" spans="1:9" hidden="1">
      <c r="A3939" t="s">
        <v>5713</v>
      </c>
      <c r="B3939" t="s">
        <v>89</v>
      </c>
      <c r="C3939" t="s">
        <v>1485</v>
      </c>
      <c r="D3939" t="s">
        <v>1486</v>
      </c>
      <c r="E3939" t="s">
        <v>16005</v>
      </c>
      <c r="F3939" s="2">
        <v>3</v>
      </c>
      <c r="G3939" s="1">
        <v>43633</v>
      </c>
      <c r="H3939">
        <v>24960</v>
      </c>
    </row>
    <row r="3940" spans="1:9" hidden="1">
      <c r="A3940" t="s">
        <v>5714</v>
      </c>
      <c r="B3940" t="s">
        <v>193</v>
      </c>
      <c r="C3940" t="s">
        <v>1510</v>
      </c>
      <c r="D3940" t="s">
        <v>1511</v>
      </c>
      <c r="E3940" t="s">
        <v>16001</v>
      </c>
      <c r="F3940" s="2">
        <v>462</v>
      </c>
      <c r="G3940" s="1">
        <v>37536</v>
      </c>
      <c r="H3940">
        <v>75054</v>
      </c>
      <c r="I3940">
        <v>79473.75</v>
      </c>
    </row>
    <row r="3941" spans="1:9" hidden="1">
      <c r="A3941" t="s">
        <v>5715</v>
      </c>
      <c r="B3941" t="s">
        <v>542</v>
      </c>
      <c r="C3941" t="s">
        <v>1410</v>
      </c>
      <c r="D3941" t="s">
        <v>1411</v>
      </c>
      <c r="E3941" t="s">
        <v>15994</v>
      </c>
      <c r="F3941" s="2">
        <v>553</v>
      </c>
      <c r="G3941" s="1">
        <v>42422</v>
      </c>
      <c r="H3941">
        <v>33727</v>
      </c>
      <c r="I3941">
        <v>54312.85</v>
      </c>
    </row>
    <row r="3942" spans="1:9" hidden="1">
      <c r="A3942" t="s">
        <v>5716</v>
      </c>
      <c r="B3942" t="s">
        <v>89</v>
      </c>
      <c r="C3942" t="s">
        <v>639</v>
      </c>
      <c r="D3942" t="s">
        <v>640</v>
      </c>
      <c r="E3942" t="s">
        <v>16022</v>
      </c>
      <c r="F3942" s="2">
        <v>11</v>
      </c>
      <c r="G3942" s="1">
        <v>41335</v>
      </c>
      <c r="H3942">
        <v>21008</v>
      </c>
      <c r="I3942">
        <v>11967.12</v>
      </c>
    </row>
    <row r="3943" spans="1:9" hidden="1">
      <c r="A3943" t="s">
        <v>5717</v>
      </c>
      <c r="B3943" t="s">
        <v>606</v>
      </c>
      <c r="C3943" t="s">
        <v>1288</v>
      </c>
      <c r="D3943" t="s">
        <v>1289</v>
      </c>
      <c r="E3943" t="s">
        <v>15994</v>
      </c>
      <c r="F3943" s="2">
        <v>207</v>
      </c>
      <c r="G3943" s="1">
        <v>36927</v>
      </c>
      <c r="H3943">
        <v>45674</v>
      </c>
      <c r="I3943">
        <v>49237.79</v>
      </c>
    </row>
    <row r="3944" spans="1:9" hidden="1">
      <c r="A3944" t="s">
        <v>5718</v>
      </c>
      <c r="B3944" t="s">
        <v>5719</v>
      </c>
      <c r="C3944" t="s">
        <v>2585</v>
      </c>
      <c r="D3944" t="s">
        <v>2586</v>
      </c>
      <c r="E3944" t="s">
        <v>16008</v>
      </c>
      <c r="F3944" s="2">
        <v>81</v>
      </c>
      <c r="G3944" s="1">
        <v>36745</v>
      </c>
      <c r="H3944">
        <v>38490</v>
      </c>
      <c r="I3944">
        <v>55327.1</v>
      </c>
    </row>
    <row r="3945" spans="1:9" hidden="1">
      <c r="A3945" t="s">
        <v>5720</v>
      </c>
      <c r="B3945" t="s">
        <v>5509</v>
      </c>
      <c r="C3945" t="s">
        <v>749</v>
      </c>
      <c r="D3945" t="s">
        <v>750</v>
      </c>
      <c r="E3945" t="s">
        <v>15998</v>
      </c>
      <c r="F3945" s="2">
        <v>2</v>
      </c>
      <c r="G3945" s="1">
        <v>32329</v>
      </c>
      <c r="H3945">
        <v>66537</v>
      </c>
      <c r="I3945">
        <v>66421.48</v>
      </c>
    </row>
    <row r="3946" spans="1:9" hidden="1">
      <c r="A3946" t="s">
        <v>5721</v>
      </c>
      <c r="B3946" t="s">
        <v>114</v>
      </c>
      <c r="C3946" t="s">
        <v>631</v>
      </c>
      <c r="D3946" t="s">
        <v>632</v>
      </c>
      <c r="E3946" t="s">
        <v>16010</v>
      </c>
      <c r="F3946" s="2">
        <v>370</v>
      </c>
      <c r="G3946" s="1">
        <v>38106</v>
      </c>
      <c r="H3946">
        <v>34247</v>
      </c>
      <c r="I3946">
        <v>36071.25</v>
      </c>
    </row>
    <row r="3947" spans="1:9" hidden="1">
      <c r="A3947" t="s">
        <v>5722</v>
      </c>
      <c r="B3947" t="s">
        <v>1923</v>
      </c>
      <c r="C3947" t="s">
        <v>877</v>
      </c>
      <c r="D3947" t="s">
        <v>878</v>
      </c>
      <c r="E3947" t="s">
        <v>15994</v>
      </c>
      <c r="F3947" s="2">
        <v>307</v>
      </c>
      <c r="G3947" s="1">
        <v>36779</v>
      </c>
      <c r="H3947">
        <v>56322</v>
      </c>
      <c r="I3947">
        <v>77603.14</v>
      </c>
    </row>
    <row r="3948" spans="1:9" hidden="1">
      <c r="A3948" t="s">
        <v>5723</v>
      </c>
      <c r="B3948" t="s">
        <v>720</v>
      </c>
      <c r="C3948" t="s">
        <v>721</v>
      </c>
      <c r="D3948" t="s">
        <v>722</v>
      </c>
      <c r="E3948" t="s">
        <v>16026</v>
      </c>
      <c r="F3948" s="2">
        <v>195</v>
      </c>
      <c r="G3948" s="1">
        <v>43642</v>
      </c>
      <c r="H3948">
        <v>32739</v>
      </c>
    </row>
    <row r="3949" spans="1:9" hidden="1">
      <c r="A3949" t="s">
        <v>5723</v>
      </c>
      <c r="B3949" t="s">
        <v>1119</v>
      </c>
      <c r="C3949" t="s">
        <v>2856</v>
      </c>
      <c r="D3949" t="s">
        <v>2857</v>
      </c>
      <c r="E3949" t="s">
        <v>16004</v>
      </c>
      <c r="F3949" s="2">
        <v>95</v>
      </c>
      <c r="G3949" s="1">
        <v>39737</v>
      </c>
      <c r="H3949">
        <v>29162</v>
      </c>
      <c r="I3949">
        <v>29088.7</v>
      </c>
    </row>
    <row r="3950" spans="1:9" hidden="1">
      <c r="A3950" t="s">
        <v>5724</v>
      </c>
      <c r="B3950" t="s">
        <v>338</v>
      </c>
      <c r="C3950" t="s">
        <v>33</v>
      </c>
      <c r="D3950" t="s">
        <v>34</v>
      </c>
      <c r="E3950" t="s">
        <v>16000</v>
      </c>
      <c r="F3950" s="2">
        <v>5</v>
      </c>
      <c r="G3950" s="1">
        <v>36619</v>
      </c>
      <c r="H3950">
        <v>53984</v>
      </c>
      <c r="I3950">
        <v>54358.57</v>
      </c>
    </row>
    <row r="3951" spans="1:9">
      <c r="A3951" t="s">
        <v>5725</v>
      </c>
      <c r="B3951" t="s">
        <v>69</v>
      </c>
      <c r="C3951" t="s">
        <v>253</v>
      </c>
      <c r="D3951" t="s">
        <v>254</v>
      </c>
      <c r="E3951" t="s">
        <v>15997</v>
      </c>
      <c r="F3951" s="2">
        <v>220</v>
      </c>
      <c r="G3951" s="1">
        <v>29031</v>
      </c>
      <c r="H3951">
        <v>42483</v>
      </c>
      <c r="I3951">
        <v>55274.43</v>
      </c>
    </row>
    <row r="3952" spans="1:9" hidden="1">
      <c r="A3952" t="s">
        <v>5726</v>
      </c>
      <c r="B3952" t="s">
        <v>114</v>
      </c>
      <c r="C3952" t="s">
        <v>229</v>
      </c>
      <c r="D3952" t="s">
        <v>230</v>
      </c>
      <c r="E3952" t="s">
        <v>15994</v>
      </c>
      <c r="F3952" s="2">
        <v>209</v>
      </c>
      <c r="G3952" s="1">
        <v>34127</v>
      </c>
      <c r="H3952">
        <v>36202</v>
      </c>
      <c r="I3952">
        <v>40934.589999999997</v>
      </c>
    </row>
    <row r="3953" spans="1:9" hidden="1">
      <c r="A3953" t="s">
        <v>5727</v>
      </c>
      <c r="B3953" t="s">
        <v>2377</v>
      </c>
      <c r="C3953" t="s">
        <v>3537</v>
      </c>
      <c r="D3953" t="s">
        <v>3538</v>
      </c>
      <c r="E3953" t="s">
        <v>16006</v>
      </c>
      <c r="F3953" s="2">
        <v>34</v>
      </c>
      <c r="G3953" s="1">
        <v>38734</v>
      </c>
      <c r="H3953">
        <v>61240</v>
      </c>
      <c r="I3953">
        <v>61386.68</v>
      </c>
    </row>
    <row r="3954" spans="1:9">
      <c r="A3954" t="s">
        <v>5728</v>
      </c>
      <c r="B3954" t="s">
        <v>20</v>
      </c>
      <c r="C3954" t="s">
        <v>665</v>
      </c>
      <c r="D3954" t="s">
        <v>666</v>
      </c>
      <c r="E3954" t="s">
        <v>15997</v>
      </c>
      <c r="F3954" s="2">
        <v>399</v>
      </c>
      <c r="G3954" s="1">
        <v>27092</v>
      </c>
      <c r="H3954">
        <v>92548</v>
      </c>
      <c r="I3954">
        <v>94558.41</v>
      </c>
    </row>
    <row r="3955" spans="1:9" hidden="1">
      <c r="A3955" t="s">
        <v>5729</v>
      </c>
      <c r="B3955" t="s">
        <v>218</v>
      </c>
      <c r="C3955" t="s">
        <v>2641</v>
      </c>
      <c r="D3955" t="s">
        <v>2642</v>
      </c>
      <c r="E3955" t="s">
        <v>16004</v>
      </c>
      <c r="F3955" s="2">
        <v>5</v>
      </c>
      <c r="G3955" s="1">
        <v>43067</v>
      </c>
      <c r="H3955">
        <v>63735</v>
      </c>
      <c r="I3955">
        <v>61792.17</v>
      </c>
    </row>
    <row r="3956" spans="1:9" hidden="1">
      <c r="A3956" t="s">
        <v>5730</v>
      </c>
      <c r="B3956" t="s">
        <v>2415</v>
      </c>
      <c r="C3956" t="s">
        <v>631</v>
      </c>
      <c r="D3956" t="s">
        <v>632</v>
      </c>
      <c r="E3956" t="s">
        <v>16010</v>
      </c>
      <c r="F3956" s="2">
        <v>370</v>
      </c>
      <c r="G3956" s="1">
        <v>38845</v>
      </c>
      <c r="H3956">
        <v>52456</v>
      </c>
      <c r="I3956">
        <v>62624.94</v>
      </c>
    </row>
    <row r="3957" spans="1:9">
      <c r="A3957" t="s">
        <v>5731</v>
      </c>
      <c r="B3957" t="s">
        <v>20</v>
      </c>
      <c r="C3957" t="s">
        <v>1801</v>
      </c>
      <c r="D3957" t="s">
        <v>1802</v>
      </c>
      <c r="E3957" t="s">
        <v>15997</v>
      </c>
      <c r="F3957" s="2">
        <v>190</v>
      </c>
      <c r="G3957" s="1">
        <v>39233</v>
      </c>
      <c r="H3957">
        <v>78044</v>
      </c>
      <c r="I3957">
        <v>114204.7</v>
      </c>
    </row>
    <row r="3958" spans="1:9">
      <c r="A3958" t="s">
        <v>5732</v>
      </c>
      <c r="B3958" t="s">
        <v>165</v>
      </c>
      <c r="C3958" t="s">
        <v>518</v>
      </c>
      <c r="D3958" t="s">
        <v>519</v>
      </c>
      <c r="E3958" t="s">
        <v>15997</v>
      </c>
      <c r="F3958" s="2">
        <v>1</v>
      </c>
      <c r="G3958" s="1">
        <v>41281</v>
      </c>
      <c r="H3958">
        <v>74737</v>
      </c>
      <c r="I3958">
        <v>75820.399999999994</v>
      </c>
    </row>
    <row r="3959" spans="1:9">
      <c r="A3959" t="s">
        <v>5733</v>
      </c>
      <c r="B3959" t="s">
        <v>5047</v>
      </c>
      <c r="C3959" t="s">
        <v>518</v>
      </c>
      <c r="D3959" t="s">
        <v>519</v>
      </c>
      <c r="E3959" t="s">
        <v>15997</v>
      </c>
      <c r="F3959" s="2">
        <v>1</v>
      </c>
      <c r="G3959" s="1">
        <v>38566</v>
      </c>
      <c r="H3959">
        <v>124396</v>
      </c>
      <c r="I3959">
        <v>132589.17000000001</v>
      </c>
    </row>
    <row r="3960" spans="1:9">
      <c r="A3960" t="s">
        <v>5734</v>
      </c>
      <c r="B3960" t="s">
        <v>40</v>
      </c>
      <c r="C3960" t="s">
        <v>351</v>
      </c>
      <c r="D3960" t="s">
        <v>352</v>
      </c>
      <c r="E3960" t="s">
        <v>15997</v>
      </c>
      <c r="F3960" s="2">
        <v>33</v>
      </c>
      <c r="G3960" s="1">
        <v>39560</v>
      </c>
      <c r="H3960">
        <v>93089</v>
      </c>
      <c r="I3960">
        <v>128531.88</v>
      </c>
    </row>
    <row r="3961" spans="1:9" hidden="1">
      <c r="A3961" t="s">
        <v>5735</v>
      </c>
      <c r="B3961" t="s">
        <v>160</v>
      </c>
      <c r="C3961" t="s">
        <v>502</v>
      </c>
      <c r="D3961" t="s">
        <v>503</v>
      </c>
      <c r="E3961" t="s">
        <v>16008</v>
      </c>
      <c r="F3961" s="2">
        <v>12</v>
      </c>
      <c r="G3961" s="1">
        <v>42947</v>
      </c>
      <c r="H3961">
        <v>21008</v>
      </c>
      <c r="I3961">
        <v>13435.39</v>
      </c>
    </row>
    <row r="3962" spans="1:9">
      <c r="A3962" t="s">
        <v>5736</v>
      </c>
      <c r="B3962" t="s">
        <v>20</v>
      </c>
      <c r="C3962" t="s">
        <v>351</v>
      </c>
      <c r="D3962" t="s">
        <v>352</v>
      </c>
      <c r="E3962" t="s">
        <v>15997</v>
      </c>
      <c r="F3962" s="2">
        <v>33</v>
      </c>
      <c r="G3962" s="1">
        <v>33770</v>
      </c>
      <c r="H3962">
        <v>92548</v>
      </c>
      <c r="I3962">
        <v>127723.9</v>
      </c>
    </row>
    <row r="3963" spans="1:9" hidden="1">
      <c r="A3963" t="s">
        <v>5737</v>
      </c>
      <c r="B3963" t="s">
        <v>1266</v>
      </c>
      <c r="C3963" t="s">
        <v>628</v>
      </c>
      <c r="D3963" t="s">
        <v>629</v>
      </c>
      <c r="E3963" t="s">
        <v>16024</v>
      </c>
      <c r="F3963" s="2">
        <v>101</v>
      </c>
      <c r="G3963" s="1">
        <v>31913</v>
      </c>
      <c r="H3963">
        <v>124719</v>
      </c>
      <c r="I3963">
        <v>121771.72</v>
      </c>
    </row>
    <row r="3964" spans="1:9" hidden="1">
      <c r="A3964" t="s">
        <v>5738</v>
      </c>
      <c r="B3964" t="s">
        <v>89</v>
      </c>
      <c r="C3964" t="s">
        <v>90</v>
      </c>
      <c r="D3964" t="s">
        <v>91</v>
      </c>
      <c r="E3964" t="s">
        <v>16005</v>
      </c>
      <c r="F3964" s="2">
        <v>15</v>
      </c>
      <c r="G3964" s="1">
        <v>41072</v>
      </c>
      <c r="H3964">
        <v>24960</v>
      </c>
    </row>
    <row r="3965" spans="1:9" hidden="1">
      <c r="A3965" t="s">
        <v>5739</v>
      </c>
      <c r="B3965" t="s">
        <v>1284</v>
      </c>
      <c r="C3965" t="s">
        <v>889</v>
      </c>
      <c r="D3965" t="s">
        <v>890</v>
      </c>
      <c r="E3965" t="s">
        <v>16006</v>
      </c>
      <c r="F3965" s="2">
        <v>9</v>
      </c>
      <c r="G3965" s="1">
        <v>42583</v>
      </c>
      <c r="H3965">
        <v>64505</v>
      </c>
      <c r="I3965">
        <v>45649.09</v>
      </c>
    </row>
    <row r="3966" spans="1:9" hidden="1">
      <c r="A3966" t="s">
        <v>5740</v>
      </c>
      <c r="B3966" t="s">
        <v>2181</v>
      </c>
      <c r="C3966" t="s">
        <v>2008</v>
      </c>
      <c r="D3966" t="s">
        <v>2009</v>
      </c>
      <c r="E3966" t="s">
        <v>15994</v>
      </c>
      <c r="F3966" s="2">
        <v>603</v>
      </c>
      <c r="G3966" s="1">
        <v>34715</v>
      </c>
      <c r="H3966">
        <v>55512</v>
      </c>
      <c r="I3966">
        <v>75658.559999999998</v>
      </c>
    </row>
    <row r="3967" spans="1:9" hidden="1">
      <c r="A3967" t="s">
        <v>5741</v>
      </c>
      <c r="B3967" t="s">
        <v>1041</v>
      </c>
      <c r="C3967" t="s">
        <v>447</v>
      </c>
      <c r="D3967" t="s">
        <v>448</v>
      </c>
      <c r="E3967" t="s">
        <v>16012</v>
      </c>
      <c r="F3967" s="2">
        <v>1</v>
      </c>
      <c r="G3967" s="1">
        <v>42908</v>
      </c>
      <c r="H3967">
        <v>32270</v>
      </c>
      <c r="I3967">
        <v>32773.29</v>
      </c>
    </row>
    <row r="3968" spans="1:9" hidden="1">
      <c r="A3968" t="s">
        <v>5742</v>
      </c>
      <c r="B3968" t="s">
        <v>264</v>
      </c>
      <c r="C3968" t="s">
        <v>188</v>
      </c>
      <c r="D3968" t="s">
        <v>189</v>
      </c>
      <c r="E3968" t="s">
        <v>16010</v>
      </c>
      <c r="F3968" s="2">
        <v>506</v>
      </c>
      <c r="G3968" s="1">
        <v>39699</v>
      </c>
      <c r="H3968">
        <v>37401</v>
      </c>
      <c r="I3968">
        <v>39506.53</v>
      </c>
    </row>
    <row r="3969" spans="1:9" hidden="1">
      <c r="A3969" t="s">
        <v>5743</v>
      </c>
      <c r="B3969" t="s">
        <v>380</v>
      </c>
      <c r="C3969" t="s">
        <v>58</v>
      </c>
      <c r="D3969" t="s">
        <v>59</v>
      </c>
      <c r="E3969" t="s">
        <v>15994</v>
      </c>
      <c r="F3969" s="2">
        <v>101</v>
      </c>
      <c r="G3969" s="1">
        <v>29732</v>
      </c>
      <c r="H3969">
        <v>98022</v>
      </c>
      <c r="I3969">
        <v>99703.32</v>
      </c>
    </row>
    <row r="3970" spans="1:9">
      <c r="A3970" t="s">
        <v>5744</v>
      </c>
      <c r="B3970" t="s">
        <v>20</v>
      </c>
      <c r="C3970" t="s">
        <v>533</v>
      </c>
      <c r="D3970" t="s">
        <v>534</v>
      </c>
      <c r="E3970" t="s">
        <v>15997</v>
      </c>
      <c r="F3970" s="2">
        <v>422</v>
      </c>
      <c r="G3970" s="1">
        <v>33108</v>
      </c>
      <c r="H3970">
        <v>92548</v>
      </c>
      <c r="I3970">
        <v>98451.839999999997</v>
      </c>
    </row>
    <row r="3971" spans="1:9" hidden="1">
      <c r="A3971" t="s">
        <v>5745</v>
      </c>
      <c r="B3971" t="s">
        <v>244</v>
      </c>
      <c r="C3971" t="s">
        <v>245</v>
      </c>
      <c r="D3971" t="s">
        <v>246</v>
      </c>
      <c r="E3971" t="s">
        <v>16017</v>
      </c>
      <c r="F3971" s="2">
        <v>786</v>
      </c>
      <c r="G3971" s="1">
        <v>40675</v>
      </c>
      <c r="H3971">
        <v>10974</v>
      </c>
      <c r="I3971">
        <v>10639.84</v>
      </c>
    </row>
    <row r="3972" spans="1:9" hidden="1">
      <c r="A3972" t="s">
        <v>5746</v>
      </c>
      <c r="B3972" t="s">
        <v>1035</v>
      </c>
      <c r="C3972" t="s">
        <v>5482</v>
      </c>
      <c r="D3972" t="s">
        <v>5483</v>
      </c>
      <c r="E3972" t="s">
        <v>16001</v>
      </c>
      <c r="F3972" s="2">
        <v>113</v>
      </c>
      <c r="G3972" s="1">
        <v>38042</v>
      </c>
      <c r="H3972">
        <v>83775</v>
      </c>
      <c r="I3972">
        <v>89998.15</v>
      </c>
    </row>
    <row r="3973" spans="1:9">
      <c r="A3973" t="s">
        <v>5747</v>
      </c>
      <c r="B3973" t="s">
        <v>81</v>
      </c>
      <c r="C3973" t="s">
        <v>82</v>
      </c>
      <c r="D3973" t="s">
        <v>83</v>
      </c>
      <c r="E3973" t="s">
        <v>15997</v>
      </c>
      <c r="F3973" s="2">
        <v>416</v>
      </c>
      <c r="G3973" s="1">
        <v>43501</v>
      </c>
      <c r="H3973">
        <v>53512</v>
      </c>
      <c r="I3973">
        <v>19785.009999999998</v>
      </c>
    </row>
    <row r="3974" spans="1:9">
      <c r="A3974" t="s">
        <v>5748</v>
      </c>
      <c r="B3974" t="s">
        <v>40</v>
      </c>
      <c r="C3974" t="s">
        <v>997</v>
      </c>
      <c r="D3974" t="s">
        <v>998</v>
      </c>
      <c r="E3974" t="s">
        <v>15997</v>
      </c>
      <c r="F3974" s="2">
        <v>337</v>
      </c>
      <c r="G3974" s="1">
        <v>37973</v>
      </c>
      <c r="H3974">
        <v>98393</v>
      </c>
      <c r="I3974">
        <v>100123.73</v>
      </c>
    </row>
    <row r="3975" spans="1:9">
      <c r="A3975" t="s">
        <v>5749</v>
      </c>
      <c r="B3975" t="s">
        <v>40</v>
      </c>
      <c r="C3975" t="s">
        <v>275</v>
      </c>
      <c r="D3975" t="s">
        <v>276</v>
      </c>
      <c r="E3975" t="s">
        <v>15997</v>
      </c>
      <c r="F3975" s="2">
        <v>262</v>
      </c>
      <c r="G3975" s="1">
        <v>34019</v>
      </c>
      <c r="H3975">
        <v>107364</v>
      </c>
      <c r="I3975">
        <v>122714.64</v>
      </c>
    </row>
    <row r="3976" spans="1:9" hidden="1">
      <c r="A3976" t="s">
        <v>5750</v>
      </c>
      <c r="B3976" t="s">
        <v>958</v>
      </c>
      <c r="C3976" t="s">
        <v>1288</v>
      </c>
      <c r="D3976" t="s">
        <v>1289</v>
      </c>
      <c r="E3976" t="s">
        <v>15994</v>
      </c>
      <c r="F3976" s="2">
        <v>207</v>
      </c>
      <c r="G3976" s="1">
        <v>43057</v>
      </c>
      <c r="H3976">
        <v>36000</v>
      </c>
      <c r="I3976">
        <v>38879.08</v>
      </c>
    </row>
    <row r="3977" spans="1:9">
      <c r="A3977" t="s">
        <v>5751</v>
      </c>
      <c r="B3977" t="s">
        <v>20</v>
      </c>
      <c r="C3977" t="s">
        <v>41</v>
      </c>
      <c r="D3977" t="s">
        <v>42</v>
      </c>
      <c r="E3977" t="s">
        <v>15997</v>
      </c>
      <c r="F3977" s="2">
        <v>160</v>
      </c>
      <c r="G3977" s="1">
        <v>39309</v>
      </c>
      <c r="H3977">
        <v>80295</v>
      </c>
      <c r="I3977">
        <v>150363.32999999999</v>
      </c>
    </row>
    <row r="3978" spans="1:9" hidden="1">
      <c r="A3978" t="s">
        <v>5752</v>
      </c>
      <c r="B3978" t="s">
        <v>1435</v>
      </c>
      <c r="C3978" t="s">
        <v>1842</v>
      </c>
      <c r="D3978" t="s">
        <v>1843</v>
      </c>
      <c r="E3978" t="s">
        <v>15994</v>
      </c>
      <c r="F3978" s="2">
        <v>306</v>
      </c>
      <c r="G3978" s="1">
        <v>39335</v>
      </c>
      <c r="H3978">
        <v>57099</v>
      </c>
      <c r="I3978">
        <v>57048.4</v>
      </c>
    </row>
    <row r="3979" spans="1:9">
      <c r="A3979" t="s">
        <v>5753</v>
      </c>
      <c r="B3979" t="s">
        <v>233</v>
      </c>
      <c r="C3979" t="s">
        <v>234</v>
      </c>
      <c r="D3979" t="s">
        <v>235</v>
      </c>
      <c r="E3979" t="s">
        <v>15997</v>
      </c>
      <c r="F3979" s="2">
        <v>372</v>
      </c>
      <c r="G3979" s="1">
        <v>39723</v>
      </c>
      <c r="H3979">
        <v>50103</v>
      </c>
      <c r="I3979">
        <v>51570.36</v>
      </c>
    </row>
    <row r="3980" spans="1:9" hidden="1">
      <c r="A3980" t="s">
        <v>5754</v>
      </c>
      <c r="B3980" t="s">
        <v>602</v>
      </c>
      <c r="C3980" t="s">
        <v>603</v>
      </c>
      <c r="D3980" t="s">
        <v>604</v>
      </c>
      <c r="E3980" t="s">
        <v>16029</v>
      </c>
      <c r="F3980" s="2">
        <v>18</v>
      </c>
      <c r="G3980" s="1">
        <v>41435</v>
      </c>
      <c r="H3980">
        <v>23920</v>
      </c>
      <c r="I3980">
        <v>9508.27</v>
      </c>
    </row>
    <row r="3981" spans="1:9" hidden="1">
      <c r="A3981" t="s">
        <v>5755</v>
      </c>
      <c r="B3981" t="s">
        <v>183</v>
      </c>
      <c r="C3981" t="s">
        <v>184</v>
      </c>
      <c r="D3981" t="s">
        <v>185</v>
      </c>
      <c r="E3981" t="s">
        <v>16000</v>
      </c>
      <c r="F3981" s="2">
        <v>201</v>
      </c>
      <c r="G3981" s="1">
        <v>41424</v>
      </c>
      <c r="H3981">
        <v>40327</v>
      </c>
      <c r="I3981">
        <v>43643.58</v>
      </c>
    </row>
    <row r="3982" spans="1:9" hidden="1">
      <c r="A3982" t="s">
        <v>5756</v>
      </c>
      <c r="B3982" t="s">
        <v>1248</v>
      </c>
      <c r="C3982" t="s">
        <v>184</v>
      </c>
      <c r="D3982" t="s">
        <v>185</v>
      </c>
      <c r="E3982" t="s">
        <v>16000</v>
      </c>
      <c r="F3982" s="2">
        <v>201</v>
      </c>
      <c r="G3982" s="1">
        <v>38701</v>
      </c>
      <c r="H3982">
        <v>52455</v>
      </c>
      <c r="I3982">
        <v>62373.55</v>
      </c>
    </row>
    <row r="3983" spans="1:9">
      <c r="A3983" t="s">
        <v>5757</v>
      </c>
      <c r="B3983" t="s">
        <v>165</v>
      </c>
      <c r="C3983" t="s">
        <v>5758</v>
      </c>
      <c r="D3983" t="s">
        <v>5759</v>
      </c>
      <c r="E3983" t="s">
        <v>15997</v>
      </c>
      <c r="F3983" s="2">
        <v>391</v>
      </c>
      <c r="G3983" s="1">
        <v>37924</v>
      </c>
      <c r="H3983">
        <v>86884</v>
      </c>
      <c r="I3983">
        <v>101576.52</v>
      </c>
    </row>
    <row r="3984" spans="1:9" hidden="1">
      <c r="A3984" t="s">
        <v>5760</v>
      </c>
      <c r="B3984" t="s">
        <v>2015</v>
      </c>
      <c r="C3984" t="s">
        <v>2016</v>
      </c>
      <c r="D3984" t="s">
        <v>2017</v>
      </c>
      <c r="E3984" t="s">
        <v>16010</v>
      </c>
      <c r="F3984" s="2">
        <v>505</v>
      </c>
      <c r="G3984" s="1">
        <v>36661</v>
      </c>
      <c r="H3984">
        <v>56322</v>
      </c>
      <c r="I3984">
        <v>65141.39</v>
      </c>
    </row>
    <row r="3985" spans="1:9" hidden="1">
      <c r="A3985" t="s">
        <v>5761</v>
      </c>
      <c r="B3985" t="s">
        <v>5762</v>
      </c>
      <c r="C3985" t="s">
        <v>4739</v>
      </c>
      <c r="D3985" t="s">
        <v>4740</v>
      </c>
      <c r="E3985" t="s">
        <v>16008</v>
      </c>
      <c r="F3985" s="2">
        <v>52</v>
      </c>
      <c r="G3985" s="1">
        <v>42849</v>
      </c>
      <c r="H3985">
        <v>42131</v>
      </c>
      <c r="I3985">
        <v>39241.22</v>
      </c>
    </row>
    <row r="3986" spans="1:9" hidden="1">
      <c r="A3986" t="s">
        <v>5763</v>
      </c>
      <c r="B3986" t="s">
        <v>5707</v>
      </c>
      <c r="C3986" t="s">
        <v>1250</v>
      </c>
      <c r="D3986" t="s">
        <v>1251</v>
      </c>
      <c r="E3986" t="s">
        <v>16010</v>
      </c>
      <c r="F3986" s="2">
        <v>507</v>
      </c>
      <c r="G3986" s="1">
        <v>30956</v>
      </c>
      <c r="H3986">
        <v>43173</v>
      </c>
      <c r="I3986">
        <v>52382.97</v>
      </c>
    </row>
    <row r="3987" spans="1:9" hidden="1">
      <c r="A3987" t="s">
        <v>5764</v>
      </c>
      <c r="B3987" t="s">
        <v>5765</v>
      </c>
      <c r="C3987" t="s">
        <v>645</v>
      </c>
      <c r="D3987" t="s">
        <v>646</v>
      </c>
      <c r="E3987" t="s">
        <v>16032</v>
      </c>
      <c r="F3987" s="2">
        <v>401</v>
      </c>
      <c r="G3987" s="1">
        <v>35648</v>
      </c>
      <c r="H3987">
        <v>40305</v>
      </c>
      <c r="I3987">
        <v>51095.87</v>
      </c>
    </row>
    <row r="3988" spans="1:9" hidden="1">
      <c r="A3988" t="s">
        <v>5766</v>
      </c>
      <c r="B3988" t="s">
        <v>409</v>
      </c>
      <c r="C3988" t="s">
        <v>5767</v>
      </c>
      <c r="D3988" t="s">
        <v>5768</v>
      </c>
      <c r="E3988" t="s">
        <v>16001</v>
      </c>
      <c r="F3988" s="2">
        <v>158</v>
      </c>
      <c r="G3988" s="1">
        <v>38334</v>
      </c>
      <c r="H3988">
        <v>69980</v>
      </c>
      <c r="I3988">
        <v>75922.320000000007</v>
      </c>
    </row>
    <row r="3989" spans="1:9" hidden="1">
      <c r="A3989" t="s">
        <v>5769</v>
      </c>
      <c r="B3989" t="s">
        <v>542</v>
      </c>
      <c r="C3989" t="s">
        <v>3831</v>
      </c>
      <c r="D3989" t="s">
        <v>3832</v>
      </c>
      <c r="E3989" t="s">
        <v>16000</v>
      </c>
      <c r="F3989" s="2">
        <v>45</v>
      </c>
      <c r="G3989" s="1">
        <v>43465</v>
      </c>
      <c r="H3989">
        <v>33132</v>
      </c>
      <c r="I3989">
        <v>23557.08</v>
      </c>
    </row>
    <row r="3990" spans="1:9">
      <c r="A3990" t="s">
        <v>5770</v>
      </c>
      <c r="B3990" t="s">
        <v>40</v>
      </c>
      <c r="C3990" t="s">
        <v>1206</v>
      </c>
      <c r="D3990" t="s">
        <v>1207</v>
      </c>
      <c r="E3990" t="s">
        <v>15997</v>
      </c>
      <c r="F3990" s="2">
        <v>305</v>
      </c>
      <c r="G3990" s="1">
        <v>30014</v>
      </c>
      <c r="H3990">
        <v>107364</v>
      </c>
      <c r="I3990">
        <v>122957.91</v>
      </c>
    </row>
    <row r="3991" spans="1:9">
      <c r="A3991" t="s">
        <v>5771</v>
      </c>
      <c r="B3991" t="s">
        <v>20</v>
      </c>
      <c r="C3991" t="s">
        <v>4396</v>
      </c>
      <c r="D3991" t="s">
        <v>4397</v>
      </c>
      <c r="E3991" t="s">
        <v>15997</v>
      </c>
      <c r="F3991" s="2">
        <v>61</v>
      </c>
      <c r="G3991" s="1">
        <v>38440</v>
      </c>
      <c r="H3991">
        <v>81795</v>
      </c>
      <c r="I3991">
        <v>84931.19</v>
      </c>
    </row>
    <row r="3992" spans="1:9">
      <c r="A3992" t="s">
        <v>5772</v>
      </c>
      <c r="B3992" t="s">
        <v>40</v>
      </c>
      <c r="C3992" t="s">
        <v>1641</v>
      </c>
      <c r="D3992" t="s">
        <v>1642</v>
      </c>
      <c r="E3992" t="s">
        <v>15997</v>
      </c>
      <c r="F3992" s="2">
        <v>62</v>
      </c>
      <c r="G3992" s="1">
        <v>32839</v>
      </c>
      <c r="H3992">
        <v>107364</v>
      </c>
      <c r="I3992">
        <v>138778.28</v>
      </c>
    </row>
    <row r="3993" spans="1:9" hidden="1">
      <c r="A3993" t="s">
        <v>5773</v>
      </c>
      <c r="B3993" t="s">
        <v>3978</v>
      </c>
      <c r="C3993" t="s">
        <v>215</v>
      </c>
      <c r="D3993" t="s">
        <v>216</v>
      </c>
      <c r="E3993" t="s">
        <v>15994</v>
      </c>
      <c r="F3993" s="2">
        <v>804</v>
      </c>
      <c r="G3993" s="1">
        <v>41442</v>
      </c>
      <c r="H3993">
        <v>32270</v>
      </c>
      <c r="I3993">
        <v>43040.49</v>
      </c>
    </row>
    <row r="3994" spans="1:9" hidden="1">
      <c r="A3994" t="s">
        <v>5774</v>
      </c>
      <c r="B3994" t="s">
        <v>720</v>
      </c>
      <c r="C3994" t="s">
        <v>2597</v>
      </c>
      <c r="D3994" t="s">
        <v>2598</v>
      </c>
      <c r="E3994" t="s">
        <v>16026</v>
      </c>
      <c r="F3994" s="2">
        <v>114</v>
      </c>
      <c r="G3994" s="1">
        <v>42907</v>
      </c>
      <c r="H3994">
        <v>32739</v>
      </c>
      <c r="I3994">
        <v>2893.1</v>
      </c>
    </row>
    <row r="3995" spans="1:9" hidden="1">
      <c r="A3995" t="s">
        <v>5774</v>
      </c>
      <c r="B3995" t="s">
        <v>1119</v>
      </c>
      <c r="C3995" t="s">
        <v>2434</v>
      </c>
      <c r="D3995" t="s">
        <v>2435</v>
      </c>
      <c r="E3995" t="s">
        <v>16004</v>
      </c>
      <c r="F3995" s="2">
        <v>104</v>
      </c>
      <c r="G3995" s="1">
        <v>38899</v>
      </c>
      <c r="H3995">
        <v>29162</v>
      </c>
      <c r="I3995">
        <v>29277.86</v>
      </c>
    </row>
    <row r="3996" spans="1:9" hidden="1">
      <c r="A3996" t="s">
        <v>5775</v>
      </c>
      <c r="B3996" t="s">
        <v>286</v>
      </c>
      <c r="C3996" t="s">
        <v>145</v>
      </c>
      <c r="D3996" t="s">
        <v>146</v>
      </c>
      <c r="E3996" t="s">
        <v>16010</v>
      </c>
      <c r="F3996" s="2">
        <v>300</v>
      </c>
      <c r="G3996" s="1">
        <v>37221</v>
      </c>
      <c r="H3996">
        <v>65837</v>
      </c>
      <c r="I3996">
        <v>79071.81</v>
      </c>
    </row>
    <row r="3997" spans="1:9" hidden="1">
      <c r="A3997" t="s">
        <v>5776</v>
      </c>
      <c r="B3997" t="s">
        <v>57</v>
      </c>
      <c r="C3997" t="s">
        <v>322</v>
      </c>
      <c r="D3997" t="s">
        <v>323</v>
      </c>
      <c r="E3997" t="s">
        <v>15994</v>
      </c>
      <c r="F3997" s="2">
        <v>609</v>
      </c>
      <c r="G3997" s="1">
        <v>42793</v>
      </c>
      <c r="H3997">
        <v>71757</v>
      </c>
      <c r="I3997">
        <v>69963.33</v>
      </c>
    </row>
    <row r="3998" spans="1:9" hidden="1">
      <c r="A3998" t="s">
        <v>5777</v>
      </c>
      <c r="B3998" t="s">
        <v>286</v>
      </c>
      <c r="C3998" t="s">
        <v>204</v>
      </c>
      <c r="D3998" t="s">
        <v>205</v>
      </c>
      <c r="E3998" t="s">
        <v>15994</v>
      </c>
      <c r="F3998" s="2">
        <v>803</v>
      </c>
      <c r="G3998" s="1">
        <v>40833</v>
      </c>
      <c r="H3998">
        <v>63075</v>
      </c>
      <c r="I3998">
        <v>94277.52</v>
      </c>
    </row>
    <row r="3999" spans="1:9">
      <c r="A3999" t="s">
        <v>5778</v>
      </c>
      <c r="B3999" t="s">
        <v>20</v>
      </c>
      <c r="C3999" t="s">
        <v>480</v>
      </c>
      <c r="D3999" t="s">
        <v>481</v>
      </c>
      <c r="E3999" t="s">
        <v>15997</v>
      </c>
      <c r="F3999" s="2">
        <v>408</v>
      </c>
      <c r="G3999" s="1">
        <v>37042</v>
      </c>
      <c r="H3999">
        <v>87151</v>
      </c>
      <c r="I3999">
        <v>95320.23</v>
      </c>
    </row>
    <row r="4000" spans="1:9" hidden="1">
      <c r="A4000" t="s">
        <v>5779</v>
      </c>
      <c r="B4000" t="s">
        <v>5780</v>
      </c>
      <c r="C4000" t="s">
        <v>1108</v>
      </c>
      <c r="D4000" t="s">
        <v>1109</v>
      </c>
      <c r="E4000" t="s">
        <v>16028</v>
      </c>
      <c r="F4000" s="2">
        <v>10</v>
      </c>
      <c r="G4000" s="1">
        <v>42338</v>
      </c>
      <c r="H4000">
        <v>39681</v>
      </c>
      <c r="I4000">
        <v>34469.379999999997</v>
      </c>
    </row>
    <row r="4001" spans="1:9" hidden="1">
      <c r="A4001" t="s">
        <v>5781</v>
      </c>
      <c r="B4001" t="s">
        <v>390</v>
      </c>
      <c r="C4001" t="s">
        <v>5782</v>
      </c>
      <c r="D4001" t="s">
        <v>5783</v>
      </c>
      <c r="E4001" t="s">
        <v>16004</v>
      </c>
      <c r="F4001" s="2">
        <v>39</v>
      </c>
      <c r="G4001" s="1">
        <v>41886</v>
      </c>
      <c r="H4001">
        <v>45044</v>
      </c>
      <c r="I4001">
        <v>45013.82</v>
      </c>
    </row>
    <row r="4002" spans="1:9" hidden="1">
      <c r="A4002" t="s">
        <v>5784</v>
      </c>
      <c r="B4002" t="s">
        <v>409</v>
      </c>
      <c r="C4002" t="s">
        <v>1808</v>
      </c>
      <c r="D4002" t="s">
        <v>1809</v>
      </c>
      <c r="E4002" t="s">
        <v>16001</v>
      </c>
      <c r="F4002" s="2">
        <v>133</v>
      </c>
      <c r="G4002" s="1">
        <v>40562</v>
      </c>
      <c r="H4002">
        <v>67636</v>
      </c>
      <c r="I4002">
        <v>67078.03</v>
      </c>
    </row>
    <row r="4003" spans="1:9" hidden="1">
      <c r="A4003" t="s">
        <v>5785</v>
      </c>
      <c r="B4003" t="s">
        <v>1119</v>
      </c>
      <c r="C4003" t="s">
        <v>3091</v>
      </c>
      <c r="D4003" t="s">
        <v>3092</v>
      </c>
      <c r="E4003" t="s">
        <v>16004</v>
      </c>
      <c r="F4003" s="2">
        <v>103</v>
      </c>
      <c r="G4003" s="1">
        <v>40115</v>
      </c>
      <c r="H4003">
        <v>28313</v>
      </c>
      <c r="I4003">
        <v>29049.35</v>
      </c>
    </row>
    <row r="4004" spans="1:9">
      <c r="A4004" t="s">
        <v>5786</v>
      </c>
      <c r="B4004" t="s">
        <v>20</v>
      </c>
      <c r="C4004" t="s">
        <v>454</v>
      </c>
      <c r="D4004" t="s">
        <v>455</v>
      </c>
      <c r="E4004" t="s">
        <v>15997</v>
      </c>
      <c r="F4004" s="2">
        <v>348</v>
      </c>
      <c r="G4004" s="1">
        <v>36900</v>
      </c>
      <c r="H4004">
        <v>85609</v>
      </c>
      <c r="I4004">
        <v>94743.360000000001</v>
      </c>
    </row>
    <row r="4005" spans="1:9">
      <c r="A4005" t="s">
        <v>5787</v>
      </c>
      <c r="B4005" t="s">
        <v>1544</v>
      </c>
      <c r="C4005" t="s">
        <v>3345</v>
      </c>
      <c r="D4005" t="s">
        <v>3346</v>
      </c>
      <c r="E4005" t="s">
        <v>15997</v>
      </c>
      <c r="F4005" s="2">
        <v>161</v>
      </c>
      <c r="G4005" s="1">
        <v>35528</v>
      </c>
      <c r="H4005">
        <v>120349</v>
      </c>
      <c r="I4005">
        <v>118477.16</v>
      </c>
    </row>
    <row r="4006" spans="1:9" hidden="1">
      <c r="A4006" t="s">
        <v>5788</v>
      </c>
      <c r="B4006" t="s">
        <v>1020</v>
      </c>
      <c r="C4006" t="s">
        <v>1741</v>
      </c>
      <c r="D4006" t="s">
        <v>1742</v>
      </c>
      <c r="E4006" t="s">
        <v>15998</v>
      </c>
      <c r="F4006" s="2">
        <v>12</v>
      </c>
      <c r="G4006" s="1">
        <v>37298</v>
      </c>
      <c r="H4006">
        <v>57857</v>
      </c>
      <c r="I4006">
        <v>57813.4</v>
      </c>
    </row>
    <row r="4007" spans="1:9">
      <c r="A4007" t="s">
        <v>5789</v>
      </c>
      <c r="B4007" t="s">
        <v>794</v>
      </c>
      <c r="C4007" t="s">
        <v>533</v>
      </c>
      <c r="D4007" t="s">
        <v>534</v>
      </c>
      <c r="E4007" t="s">
        <v>15997</v>
      </c>
      <c r="F4007" s="2">
        <v>422</v>
      </c>
      <c r="G4007" s="1">
        <v>35412</v>
      </c>
      <c r="H4007">
        <v>118960</v>
      </c>
      <c r="I4007">
        <v>117018.98</v>
      </c>
    </row>
    <row r="4008" spans="1:9">
      <c r="A4008" t="s">
        <v>5790</v>
      </c>
      <c r="B4008" t="s">
        <v>748</v>
      </c>
      <c r="C4008" t="s">
        <v>962</v>
      </c>
      <c r="D4008" t="s">
        <v>963</v>
      </c>
      <c r="E4008" t="s">
        <v>15997</v>
      </c>
      <c r="F4008" s="2">
        <v>356</v>
      </c>
      <c r="G4008" s="1">
        <v>42968</v>
      </c>
      <c r="H4008">
        <v>41995</v>
      </c>
      <c r="I4008">
        <v>35898.74</v>
      </c>
    </row>
    <row r="4009" spans="1:9" hidden="1">
      <c r="A4009" t="s">
        <v>5791</v>
      </c>
      <c r="B4009" t="s">
        <v>218</v>
      </c>
      <c r="C4009" t="s">
        <v>925</v>
      </c>
      <c r="D4009" t="s">
        <v>926</v>
      </c>
      <c r="E4009" t="s">
        <v>15998</v>
      </c>
      <c r="F4009" s="2">
        <v>1</v>
      </c>
      <c r="G4009" s="1">
        <v>32667</v>
      </c>
      <c r="H4009">
        <v>71281</v>
      </c>
      <c r="I4009">
        <v>68634.27</v>
      </c>
    </row>
    <row r="4010" spans="1:9" hidden="1">
      <c r="A4010" t="s">
        <v>5792</v>
      </c>
      <c r="B4010" t="s">
        <v>428</v>
      </c>
      <c r="C4010" t="s">
        <v>1402</v>
      </c>
      <c r="D4010" t="s">
        <v>1403</v>
      </c>
      <c r="E4010" t="s">
        <v>16004</v>
      </c>
      <c r="F4010" s="2">
        <v>10</v>
      </c>
      <c r="G4010" s="1">
        <v>39485</v>
      </c>
      <c r="H4010">
        <v>90100</v>
      </c>
      <c r="I4010">
        <v>91592.44</v>
      </c>
    </row>
    <row r="4011" spans="1:9" hidden="1">
      <c r="A4011" t="s">
        <v>5793</v>
      </c>
      <c r="B4011" t="s">
        <v>210</v>
      </c>
      <c r="C4011" t="s">
        <v>5794</v>
      </c>
      <c r="D4011" t="s">
        <v>5795</v>
      </c>
      <c r="E4011" t="s">
        <v>16008</v>
      </c>
      <c r="F4011" s="2">
        <v>54</v>
      </c>
      <c r="G4011" s="1">
        <v>43577</v>
      </c>
      <c r="H4011">
        <v>29638</v>
      </c>
      <c r="I4011">
        <v>4559.68</v>
      </c>
    </row>
    <row r="4012" spans="1:9" hidden="1">
      <c r="A4012" t="s">
        <v>5796</v>
      </c>
      <c r="B4012" t="s">
        <v>409</v>
      </c>
      <c r="C4012" t="s">
        <v>1036</v>
      </c>
      <c r="D4012" t="s">
        <v>1037</v>
      </c>
      <c r="E4012" t="s">
        <v>16001</v>
      </c>
      <c r="F4012" s="2">
        <v>203</v>
      </c>
      <c r="G4012" s="1">
        <v>39428</v>
      </c>
      <c r="H4012">
        <v>69980</v>
      </c>
      <c r="I4012">
        <v>74929.33</v>
      </c>
    </row>
    <row r="4013" spans="1:9" hidden="1">
      <c r="A4013" t="s">
        <v>5797</v>
      </c>
      <c r="B4013" t="s">
        <v>409</v>
      </c>
      <c r="C4013" t="s">
        <v>180</v>
      </c>
      <c r="D4013" t="s">
        <v>181</v>
      </c>
      <c r="E4013" t="s">
        <v>16001</v>
      </c>
      <c r="F4013" s="2">
        <v>131</v>
      </c>
      <c r="G4013" s="1">
        <v>42928</v>
      </c>
      <c r="H4013">
        <v>49887</v>
      </c>
      <c r="I4013">
        <v>51976.21</v>
      </c>
    </row>
    <row r="4014" spans="1:9">
      <c r="A4014" t="s">
        <v>5798</v>
      </c>
      <c r="B4014" t="s">
        <v>20</v>
      </c>
      <c r="C4014" t="s">
        <v>1978</v>
      </c>
      <c r="D4014" t="s">
        <v>1979</v>
      </c>
      <c r="E4014" t="s">
        <v>15997</v>
      </c>
      <c r="F4014" s="2">
        <v>396</v>
      </c>
      <c r="G4014" s="1">
        <v>37973</v>
      </c>
      <c r="H4014">
        <v>84838</v>
      </c>
      <c r="I4014">
        <v>82112.86</v>
      </c>
    </row>
    <row r="4015" spans="1:9" hidden="1">
      <c r="A4015" t="s">
        <v>5799</v>
      </c>
      <c r="B4015" t="s">
        <v>991</v>
      </c>
      <c r="C4015" t="s">
        <v>1499</v>
      </c>
      <c r="D4015" t="s">
        <v>1500</v>
      </c>
      <c r="E4015" t="s">
        <v>16019</v>
      </c>
      <c r="F4015" s="2">
        <v>310</v>
      </c>
      <c r="G4015" s="1">
        <v>40332</v>
      </c>
      <c r="H4015">
        <v>22318</v>
      </c>
    </row>
    <row r="4016" spans="1:9" hidden="1">
      <c r="A4016" t="s">
        <v>5800</v>
      </c>
      <c r="B4016" t="s">
        <v>5801</v>
      </c>
      <c r="C4016" t="s">
        <v>1779</v>
      </c>
      <c r="D4016" t="s">
        <v>1780</v>
      </c>
      <c r="E4016" t="s">
        <v>16018</v>
      </c>
      <c r="F4016" s="2">
        <v>3</v>
      </c>
      <c r="G4016" s="1">
        <v>37803</v>
      </c>
      <c r="H4016">
        <v>84800</v>
      </c>
      <c r="I4016">
        <v>84734.66</v>
      </c>
    </row>
    <row r="4017" spans="1:9" hidden="1">
      <c r="A4017" t="s">
        <v>5802</v>
      </c>
      <c r="B4017" t="s">
        <v>1157</v>
      </c>
      <c r="C4017" t="s">
        <v>457</v>
      </c>
      <c r="D4017" t="s">
        <v>458</v>
      </c>
      <c r="E4017" t="s">
        <v>16001</v>
      </c>
      <c r="F4017" s="2">
        <v>114</v>
      </c>
      <c r="G4017" s="1">
        <v>32958</v>
      </c>
      <c r="H4017">
        <v>107227</v>
      </c>
      <c r="I4017">
        <v>131130.89000000001</v>
      </c>
    </row>
    <row r="4018" spans="1:9" hidden="1">
      <c r="A4018" t="s">
        <v>5803</v>
      </c>
      <c r="B4018" t="s">
        <v>5804</v>
      </c>
      <c r="C4018" t="s">
        <v>5805</v>
      </c>
      <c r="D4018" t="s">
        <v>5806</v>
      </c>
      <c r="E4018" t="s">
        <v>16008</v>
      </c>
      <c r="F4018" s="2">
        <v>80</v>
      </c>
      <c r="G4018" s="1">
        <v>36535</v>
      </c>
      <c r="H4018">
        <v>45258</v>
      </c>
      <c r="I4018">
        <v>63717.17</v>
      </c>
    </row>
    <row r="4019" spans="1:9" hidden="1">
      <c r="A4019" t="s">
        <v>5807</v>
      </c>
      <c r="B4019" t="s">
        <v>2394</v>
      </c>
      <c r="C4019" t="s">
        <v>560</v>
      </c>
      <c r="D4019" t="s">
        <v>561</v>
      </c>
      <c r="E4019" t="s">
        <v>15994</v>
      </c>
      <c r="F4019" s="2">
        <v>302</v>
      </c>
      <c r="G4019" s="1">
        <v>31495</v>
      </c>
      <c r="H4019">
        <v>61104</v>
      </c>
      <c r="I4019">
        <v>76815.929999999993</v>
      </c>
    </row>
    <row r="4020" spans="1:9">
      <c r="A4020" t="s">
        <v>5808</v>
      </c>
      <c r="B4020" t="s">
        <v>20</v>
      </c>
      <c r="C4020" t="s">
        <v>4420</v>
      </c>
      <c r="D4020" t="s">
        <v>4421</v>
      </c>
      <c r="E4020" t="s">
        <v>15997</v>
      </c>
      <c r="F4020" s="2">
        <v>309</v>
      </c>
      <c r="G4020" s="1">
        <v>39926</v>
      </c>
      <c r="H4020">
        <v>78791</v>
      </c>
      <c r="I4020">
        <v>94333.77</v>
      </c>
    </row>
    <row r="4021" spans="1:9" hidden="1">
      <c r="A4021" t="s">
        <v>5809</v>
      </c>
      <c r="B4021" t="s">
        <v>5810</v>
      </c>
      <c r="C4021" t="s">
        <v>546</v>
      </c>
      <c r="D4021" t="s">
        <v>547</v>
      </c>
      <c r="E4021" t="s">
        <v>16006</v>
      </c>
      <c r="F4021" s="2">
        <v>15</v>
      </c>
      <c r="G4021" s="1">
        <v>41351</v>
      </c>
      <c r="H4021">
        <v>86000</v>
      </c>
      <c r="I4021">
        <v>79032.25</v>
      </c>
    </row>
    <row r="4022" spans="1:9" hidden="1">
      <c r="A4022" t="s">
        <v>5811</v>
      </c>
      <c r="B4022" t="s">
        <v>4150</v>
      </c>
      <c r="C4022" t="s">
        <v>952</v>
      </c>
      <c r="D4022" t="s">
        <v>953</v>
      </c>
      <c r="E4022" t="s">
        <v>16022</v>
      </c>
      <c r="F4022" s="2">
        <v>8</v>
      </c>
      <c r="G4022" s="1">
        <v>34525</v>
      </c>
      <c r="H4022">
        <v>45167</v>
      </c>
      <c r="I4022">
        <v>47944</v>
      </c>
    </row>
    <row r="4023" spans="1:9">
      <c r="A4023" t="s">
        <v>5812</v>
      </c>
      <c r="B4023" t="s">
        <v>748</v>
      </c>
      <c r="C4023" t="s">
        <v>665</v>
      </c>
      <c r="D4023" t="s">
        <v>666</v>
      </c>
      <c r="E4023" t="s">
        <v>15997</v>
      </c>
      <c r="F4023" s="2">
        <v>399</v>
      </c>
      <c r="G4023" s="1">
        <v>33024</v>
      </c>
      <c r="H4023">
        <v>41995</v>
      </c>
      <c r="I4023">
        <v>35680.69</v>
      </c>
    </row>
    <row r="4024" spans="1:9" hidden="1">
      <c r="A4024" t="s">
        <v>5813</v>
      </c>
      <c r="B4024" t="s">
        <v>678</v>
      </c>
      <c r="C4024" t="s">
        <v>679</v>
      </c>
      <c r="D4024" t="s">
        <v>680</v>
      </c>
      <c r="E4024" t="s">
        <v>16002</v>
      </c>
      <c r="F4024" s="2">
        <v>6</v>
      </c>
      <c r="G4024" s="1">
        <v>42173</v>
      </c>
      <c r="H4024">
        <v>48919</v>
      </c>
      <c r="I4024">
        <v>45503.61</v>
      </c>
    </row>
    <row r="4025" spans="1:9" hidden="1">
      <c r="A4025" t="s">
        <v>5814</v>
      </c>
      <c r="B4025" t="s">
        <v>2656</v>
      </c>
      <c r="C4025" t="s">
        <v>858</v>
      </c>
      <c r="D4025" t="s">
        <v>859</v>
      </c>
      <c r="E4025" t="s">
        <v>16014</v>
      </c>
      <c r="F4025" s="2">
        <v>2</v>
      </c>
      <c r="G4025" s="1">
        <v>43367</v>
      </c>
      <c r="H4025">
        <v>67000</v>
      </c>
      <c r="I4025">
        <v>49368.71</v>
      </c>
    </row>
    <row r="4026" spans="1:9" hidden="1">
      <c r="A4026" t="s">
        <v>5815</v>
      </c>
      <c r="B4026" t="s">
        <v>5816</v>
      </c>
      <c r="C4026" t="s">
        <v>1530</v>
      </c>
      <c r="D4026" t="s">
        <v>1531</v>
      </c>
      <c r="E4026" t="s">
        <v>16041</v>
      </c>
      <c r="F4026" s="2">
        <v>1</v>
      </c>
      <c r="G4026" s="1">
        <v>43297</v>
      </c>
      <c r="H4026">
        <v>8600</v>
      </c>
      <c r="I4026">
        <v>7130.69</v>
      </c>
    </row>
    <row r="4027" spans="1:9" hidden="1">
      <c r="A4027" t="s">
        <v>5817</v>
      </c>
      <c r="B4027" t="s">
        <v>682</v>
      </c>
      <c r="C4027" t="s">
        <v>3845</v>
      </c>
      <c r="D4027" t="s">
        <v>3846</v>
      </c>
      <c r="E4027" t="s">
        <v>16008</v>
      </c>
      <c r="F4027" s="2">
        <v>57</v>
      </c>
      <c r="G4027" s="1">
        <v>29456</v>
      </c>
      <c r="H4027">
        <v>32137</v>
      </c>
      <c r="I4027">
        <v>9965.57</v>
      </c>
    </row>
    <row r="4028" spans="1:9" hidden="1">
      <c r="A4028" t="s">
        <v>5818</v>
      </c>
      <c r="B4028" t="s">
        <v>2450</v>
      </c>
      <c r="C4028" t="s">
        <v>2779</v>
      </c>
      <c r="D4028" t="s">
        <v>2780</v>
      </c>
      <c r="E4028" t="s">
        <v>16001</v>
      </c>
      <c r="F4028" s="2">
        <v>1</v>
      </c>
      <c r="G4028" s="1">
        <v>37599</v>
      </c>
      <c r="H4028">
        <v>55456</v>
      </c>
      <c r="I4028">
        <v>55868.45</v>
      </c>
    </row>
    <row r="4029" spans="1:9" hidden="1">
      <c r="A4029" t="s">
        <v>5819</v>
      </c>
      <c r="B4029" t="s">
        <v>958</v>
      </c>
      <c r="C4029" t="s">
        <v>607</v>
      </c>
      <c r="D4029" t="s">
        <v>608</v>
      </c>
      <c r="E4029" t="s">
        <v>15994</v>
      </c>
      <c r="F4029" s="2">
        <v>208</v>
      </c>
      <c r="G4029" s="1">
        <v>39503</v>
      </c>
      <c r="H4029">
        <v>38892</v>
      </c>
      <c r="I4029">
        <v>56210.29</v>
      </c>
    </row>
    <row r="4030" spans="1:9" hidden="1">
      <c r="A4030" t="s">
        <v>5820</v>
      </c>
      <c r="B4030" t="s">
        <v>1814</v>
      </c>
      <c r="C4030" t="s">
        <v>1307</v>
      </c>
      <c r="D4030" t="s">
        <v>1308</v>
      </c>
      <c r="E4030" t="s">
        <v>16001</v>
      </c>
      <c r="F4030" s="2">
        <v>223</v>
      </c>
      <c r="G4030" s="1">
        <v>34387</v>
      </c>
      <c r="H4030">
        <v>83557</v>
      </c>
      <c r="I4030">
        <v>93511.27</v>
      </c>
    </row>
    <row r="4031" spans="1:9" hidden="1">
      <c r="A4031" t="s">
        <v>5821</v>
      </c>
      <c r="B4031" t="s">
        <v>28</v>
      </c>
      <c r="C4031" t="s">
        <v>765</v>
      </c>
      <c r="D4031" t="s">
        <v>766</v>
      </c>
      <c r="E4031" t="s">
        <v>16005</v>
      </c>
      <c r="F4031" s="2">
        <v>4</v>
      </c>
      <c r="G4031" s="1">
        <v>42882</v>
      </c>
      <c r="H4031">
        <v>24960</v>
      </c>
      <c r="I4031">
        <v>12318</v>
      </c>
    </row>
    <row r="4032" spans="1:9" hidden="1">
      <c r="A4032" t="s">
        <v>5822</v>
      </c>
      <c r="B4032" t="s">
        <v>3227</v>
      </c>
      <c r="C4032" t="s">
        <v>149</v>
      </c>
      <c r="D4032" t="s">
        <v>150</v>
      </c>
      <c r="E4032" t="s">
        <v>16004</v>
      </c>
      <c r="F4032" s="2">
        <v>26</v>
      </c>
      <c r="G4032" s="1">
        <v>39387</v>
      </c>
      <c r="H4032">
        <v>54728</v>
      </c>
      <c r="I4032">
        <v>72767.55</v>
      </c>
    </row>
    <row r="4033" spans="1:9" hidden="1">
      <c r="A4033" t="s">
        <v>5823</v>
      </c>
      <c r="B4033" t="s">
        <v>2537</v>
      </c>
      <c r="C4033" t="s">
        <v>2538</v>
      </c>
      <c r="D4033" t="s">
        <v>2539</v>
      </c>
      <c r="E4033" t="s">
        <v>16027</v>
      </c>
      <c r="F4033" s="2">
        <v>30</v>
      </c>
      <c r="G4033" s="1">
        <v>36201</v>
      </c>
      <c r="H4033">
        <v>75000</v>
      </c>
      <c r="I4033">
        <v>62019.27</v>
      </c>
    </row>
    <row r="4034" spans="1:9" hidden="1">
      <c r="A4034" t="s">
        <v>5824</v>
      </c>
      <c r="B4034" t="s">
        <v>409</v>
      </c>
      <c r="C4034" t="s">
        <v>1567</v>
      </c>
      <c r="D4034" t="s">
        <v>1568</v>
      </c>
      <c r="E4034" t="s">
        <v>16001</v>
      </c>
      <c r="F4034" s="2">
        <v>220</v>
      </c>
      <c r="G4034" s="1">
        <v>39867</v>
      </c>
      <c r="H4034">
        <v>67636</v>
      </c>
      <c r="I4034">
        <v>78410.720000000001</v>
      </c>
    </row>
    <row r="4035" spans="1:9" hidden="1">
      <c r="A4035" t="s">
        <v>5825</v>
      </c>
      <c r="B4035" t="s">
        <v>126</v>
      </c>
      <c r="C4035" t="s">
        <v>204</v>
      </c>
      <c r="D4035" t="s">
        <v>205</v>
      </c>
      <c r="E4035" t="s">
        <v>15994</v>
      </c>
      <c r="F4035" s="2">
        <v>803</v>
      </c>
      <c r="G4035" s="1">
        <v>29241</v>
      </c>
      <c r="H4035">
        <v>89400</v>
      </c>
      <c r="I4035">
        <v>91752.46</v>
      </c>
    </row>
    <row r="4036" spans="1:9" hidden="1">
      <c r="A4036" t="s">
        <v>5826</v>
      </c>
      <c r="B4036" t="s">
        <v>2804</v>
      </c>
      <c r="C4036" t="s">
        <v>1679</v>
      </c>
      <c r="D4036" t="s">
        <v>1680</v>
      </c>
      <c r="E4036" t="s">
        <v>16001</v>
      </c>
      <c r="F4036" s="2">
        <v>460</v>
      </c>
      <c r="G4036" s="1">
        <v>37636</v>
      </c>
      <c r="H4036">
        <v>84177</v>
      </c>
      <c r="I4036">
        <v>87109.5</v>
      </c>
    </row>
    <row r="4037" spans="1:9" hidden="1">
      <c r="A4037" t="s">
        <v>5827</v>
      </c>
      <c r="B4037" t="s">
        <v>1300</v>
      </c>
      <c r="C4037" t="s">
        <v>1653</v>
      </c>
      <c r="D4037" t="s">
        <v>1654</v>
      </c>
      <c r="E4037" t="s">
        <v>16004</v>
      </c>
      <c r="F4037" s="2">
        <v>33</v>
      </c>
      <c r="G4037" s="1">
        <v>43139</v>
      </c>
      <c r="H4037">
        <v>62730</v>
      </c>
      <c r="I4037">
        <v>62469.89</v>
      </c>
    </row>
    <row r="4038" spans="1:9">
      <c r="A4038" t="s">
        <v>5828</v>
      </c>
      <c r="B4038" t="s">
        <v>5829</v>
      </c>
      <c r="C4038" t="s">
        <v>1521</v>
      </c>
      <c r="D4038" t="s">
        <v>1522</v>
      </c>
      <c r="E4038" t="s">
        <v>15997</v>
      </c>
      <c r="F4038" s="2">
        <v>31</v>
      </c>
      <c r="G4038" s="1">
        <v>43368</v>
      </c>
      <c r="H4038">
        <v>91959</v>
      </c>
      <c r="I4038">
        <v>71736.89</v>
      </c>
    </row>
    <row r="4039" spans="1:9" hidden="1">
      <c r="A4039" t="s">
        <v>5830</v>
      </c>
      <c r="B4039" t="s">
        <v>1408</v>
      </c>
      <c r="C4039" t="s">
        <v>895</v>
      </c>
      <c r="D4039" t="s">
        <v>896</v>
      </c>
      <c r="E4039" t="s">
        <v>15995</v>
      </c>
      <c r="F4039" s="2">
        <v>94</v>
      </c>
      <c r="G4039" s="1">
        <v>36962</v>
      </c>
      <c r="H4039">
        <v>53915</v>
      </c>
      <c r="I4039">
        <v>54289</v>
      </c>
    </row>
    <row r="4040" spans="1:9">
      <c r="A4040" t="s">
        <v>5831</v>
      </c>
      <c r="B4040" t="s">
        <v>20</v>
      </c>
      <c r="C4040" t="s">
        <v>1058</v>
      </c>
      <c r="D4040" t="s">
        <v>1059</v>
      </c>
      <c r="E4040" t="s">
        <v>15997</v>
      </c>
      <c r="F4040" s="2">
        <v>123</v>
      </c>
      <c r="G4040" s="1">
        <v>42668</v>
      </c>
      <c r="H4040">
        <v>54454</v>
      </c>
      <c r="I4040">
        <v>58059.42</v>
      </c>
    </row>
    <row r="4041" spans="1:9">
      <c r="A4041" t="s">
        <v>5832</v>
      </c>
      <c r="B4041" t="s">
        <v>1947</v>
      </c>
      <c r="C4041" t="s">
        <v>717</v>
      </c>
      <c r="D4041" t="s">
        <v>718</v>
      </c>
      <c r="E4041" t="s">
        <v>15997</v>
      </c>
      <c r="F4041" s="2">
        <v>386</v>
      </c>
      <c r="G4041" s="1">
        <v>41144</v>
      </c>
      <c r="H4041">
        <v>60411</v>
      </c>
      <c r="I4041">
        <v>80719.649999999994</v>
      </c>
    </row>
    <row r="4042" spans="1:9" hidden="1">
      <c r="A4042" t="s">
        <v>5833</v>
      </c>
      <c r="B4042" t="s">
        <v>881</v>
      </c>
      <c r="C4042" t="s">
        <v>1454</v>
      </c>
      <c r="D4042" t="s">
        <v>1455</v>
      </c>
      <c r="E4042" t="s">
        <v>16001</v>
      </c>
      <c r="F4042" s="2">
        <v>464</v>
      </c>
      <c r="G4042" s="1">
        <v>41871</v>
      </c>
      <c r="H4042">
        <v>70698</v>
      </c>
      <c r="I4042">
        <v>59350.12</v>
      </c>
    </row>
    <row r="4043" spans="1:9">
      <c r="A4043" t="s">
        <v>5834</v>
      </c>
      <c r="B4043" t="s">
        <v>165</v>
      </c>
      <c r="C4043" t="s">
        <v>368</v>
      </c>
      <c r="D4043" t="s">
        <v>369</v>
      </c>
      <c r="E4043" t="s">
        <v>15997</v>
      </c>
      <c r="F4043" s="2">
        <v>225</v>
      </c>
      <c r="G4043" s="1">
        <v>42998</v>
      </c>
      <c r="H4043">
        <v>54301</v>
      </c>
      <c r="I4043">
        <v>59624.39</v>
      </c>
    </row>
    <row r="4044" spans="1:9" hidden="1">
      <c r="A4044" t="s">
        <v>5835</v>
      </c>
      <c r="B4044" t="s">
        <v>409</v>
      </c>
      <c r="C4044" t="s">
        <v>3194</v>
      </c>
      <c r="D4044" t="s">
        <v>3195</v>
      </c>
      <c r="E4044" t="s">
        <v>16001</v>
      </c>
      <c r="F4044" s="2">
        <v>157</v>
      </c>
      <c r="G4044" s="1">
        <v>36353</v>
      </c>
      <c r="H4044">
        <v>77012</v>
      </c>
      <c r="I4044">
        <v>73314.31</v>
      </c>
    </row>
    <row r="4045" spans="1:9" hidden="1">
      <c r="A4045" t="s">
        <v>5836</v>
      </c>
      <c r="B4045" t="s">
        <v>114</v>
      </c>
      <c r="C4045" t="s">
        <v>5837</v>
      </c>
      <c r="D4045" t="s">
        <v>5838</v>
      </c>
      <c r="E4045" t="s">
        <v>16020</v>
      </c>
      <c r="F4045" s="2">
        <v>370</v>
      </c>
      <c r="G4045" s="1">
        <v>32303</v>
      </c>
      <c r="H4045">
        <v>37180</v>
      </c>
      <c r="I4045">
        <v>37927.24</v>
      </c>
    </row>
    <row r="4046" spans="1:9">
      <c r="A4046" t="s">
        <v>5839</v>
      </c>
      <c r="B4046" t="s">
        <v>81</v>
      </c>
      <c r="C4046" t="s">
        <v>82</v>
      </c>
      <c r="D4046" t="s">
        <v>83</v>
      </c>
      <c r="E4046" t="s">
        <v>15997</v>
      </c>
      <c r="F4046" s="2">
        <v>416</v>
      </c>
      <c r="G4046" s="1">
        <v>43368</v>
      </c>
      <c r="H4046">
        <v>53512</v>
      </c>
      <c r="I4046">
        <v>39536.97</v>
      </c>
    </row>
    <row r="4047" spans="1:9">
      <c r="A4047" t="s">
        <v>5840</v>
      </c>
      <c r="B4047" t="s">
        <v>165</v>
      </c>
      <c r="C4047" t="s">
        <v>521</v>
      </c>
      <c r="D4047" t="s">
        <v>522</v>
      </c>
      <c r="E4047" t="s">
        <v>15997</v>
      </c>
      <c r="F4047" s="2">
        <v>60</v>
      </c>
      <c r="G4047" s="1">
        <v>40603</v>
      </c>
      <c r="H4047">
        <v>78394</v>
      </c>
      <c r="I4047">
        <v>101367.21</v>
      </c>
    </row>
    <row r="4048" spans="1:9">
      <c r="A4048" t="s">
        <v>5841</v>
      </c>
      <c r="B4048" t="s">
        <v>1939</v>
      </c>
      <c r="C4048" t="s">
        <v>2196</v>
      </c>
      <c r="D4048" t="s">
        <v>2197</v>
      </c>
      <c r="E4048" t="s">
        <v>15997</v>
      </c>
      <c r="F4048" s="2">
        <v>380</v>
      </c>
      <c r="G4048" s="1">
        <v>40553</v>
      </c>
      <c r="H4048">
        <v>78540</v>
      </c>
      <c r="I4048">
        <v>75877.69</v>
      </c>
    </row>
    <row r="4049" spans="1:9">
      <c r="A4049" t="s">
        <v>5842</v>
      </c>
      <c r="B4049" t="s">
        <v>81</v>
      </c>
      <c r="C4049" t="s">
        <v>82</v>
      </c>
      <c r="D4049" t="s">
        <v>83</v>
      </c>
      <c r="E4049" t="s">
        <v>15997</v>
      </c>
      <c r="F4049" s="2">
        <v>416</v>
      </c>
      <c r="G4049" s="1">
        <v>43461</v>
      </c>
      <c r="H4049">
        <v>53512</v>
      </c>
      <c r="I4049">
        <v>25538.69</v>
      </c>
    </row>
    <row r="4050" spans="1:9" hidden="1">
      <c r="A4050" t="s">
        <v>5843</v>
      </c>
      <c r="B4050" t="s">
        <v>1408</v>
      </c>
      <c r="C4050" t="s">
        <v>13</v>
      </c>
      <c r="D4050" t="s">
        <v>14</v>
      </c>
      <c r="E4050" t="s">
        <v>15995</v>
      </c>
      <c r="F4050" s="2">
        <v>31</v>
      </c>
      <c r="G4050" s="1">
        <v>39442</v>
      </c>
      <c r="H4050">
        <v>49659</v>
      </c>
      <c r="I4050">
        <v>50002.74</v>
      </c>
    </row>
    <row r="4051" spans="1:9" hidden="1">
      <c r="A4051" t="s">
        <v>5844</v>
      </c>
      <c r="B4051" t="s">
        <v>634</v>
      </c>
      <c r="C4051" t="s">
        <v>1842</v>
      </c>
      <c r="D4051" t="s">
        <v>1843</v>
      </c>
      <c r="E4051" t="s">
        <v>15994</v>
      </c>
      <c r="F4051" s="2">
        <v>306</v>
      </c>
      <c r="G4051" s="1">
        <v>35255</v>
      </c>
      <c r="H4051">
        <v>46967</v>
      </c>
      <c r="I4051">
        <v>50045.14</v>
      </c>
    </row>
    <row r="4052" spans="1:9" hidden="1">
      <c r="A4052" t="s">
        <v>5845</v>
      </c>
      <c r="B4052" t="s">
        <v>114</v>
      </c>
      <c r="C4052" t="s">
        <v>3831</v>
      </c>
      <c r="D4052" t="s">
        <v>3832</v>
      </c>
      <c r="E4052" t="s">
        <v>16000</v>
      </c>
      <c r="F4052" s="2">
        <v>45</v>
      </c>
      <c r="G4052" s="1">
        <v>40511</v>
      </c>
      <c r="H4052">
        <v>32293</v>
      </c>
      <c r="I4052">
        <v>53276.75</v>
      </c>
    </row>
    <row r="4053" spans="1:9" hidden="1">
      <c r="A4053" t="s">
        <v>5846</v>
      </c>
      <c r="B4053" t="s">
        <v>28</v>
      </c>
      <c r="C4053" t="s">
        <v>90</v>
      </c>
      <c r="D4053" t="s">
        <v>91</v>
      </c>
      <c r="E4053" t="s">
        <v>16005</v>
      </c>
      <c r="F4053" s="2">
        <v>15</v>
      </c>
      <c r="G4053" s="1">
        <v>43528</v>
      </c>
      <c r="H4053">
        <v>31200</v>
      </c>
      <c r="I4053">
        <v>2287.5</v>
      </c>
    </row>
    <row r="4054" spans="1:9" hidden="1">
      <c r="A4054" t="s">
        <v>5847</v>
      </c>
      <c r="B4054" t="s">
        <v>118</v>
      </c>
      <c r="C4054" t="s">
        <v>741</v>
      </c>
      <c r="D4054" t="s">
        <v>742</v>
      </c>
      <c r="E4054" t="s">
        <v>16004</v>
      </c>
      <c r="F4054" s="2">
        <v>1</v>
      </c>
      <c r="G4054" s="1">
        <v>43587</v>
      </c>
      <c r="H4054">
        <v>66000</v>
      </c>
      <c r="I4054">
        <v>7615.39</v>
      </c>
    </row>
    <row r="4055" spans="1:9" hidden="1">
      <c r="A4055" t="s">
        <v>5848</v>
      </c>
      <c r="B4055" t="s">
        <v>73</v>
      </c>
      <c r="C4055" t="s">
        <v>74</v>
      </c>
      <c r="D4055" t="s">
        <v>75</v>
      </c>
      <c r="E4055" t="s">
        <v>16001</v>
      </c>
      <c r="F4055" s="2">
        <v>604</v>
      </c>
      <c r="G4055" s="1">
        <v>39520</v>
      </c>
      <c r="H4055">
        <v>52268</v>
      </c>
      <c r="I4055">
        <v>54761.8</v>
      </c>
    </row>
    <row r="4056" spans="1:9" hidden="1">
      <c r="A4056" t="s">
        <v>5849</v>
      </c>
      <c r="B4056" t="s">
        <v>579</v>
      </c>
      <c r="C4056" t="s">
        <v>1460</v>
      </c>
      <c r="D4056" t="s">
        <v>1461</v>
      </c>
      <c r="E4056" t="s">
        <v>16035</v>
      </c>
      <c r="F4056" s="2">
        <v>1</v>
      </c>
      <c r="G4056" s="1">
        <v>38971</v>
      </c>
      <c r="H4056">
        <v>65611</v>
      </c>
      <c r="I4056">
        <v>65341.22</v>
      </c>
    </row>
    <row r="4057" spans="1:9" hidden="1">
      <c r="A4057" t="s">
        <v>5850</v>
      </c>
      <c r="B4057" t="s">
        <v>414</v>
      </c>
      <c r="C4057" t="s">
        <v>2771</v>
      </c>
      <c r="D4057" t="s">
        <v>2772</v>
      </c>
      <c r="E4057" t="s">
        <v>16028</v>
      </c>
      <c r="F4057" s="2">
        <v>7</v>
      </c>
      <c r="G4057" s="1">
        <v>43395</v>
      </c>
      <c r="H4057">
        <v>81500</v>
      </c>
      <c r="I4057">
        <v>53538.53</v>
      </c>
    </row>
    <row r="4058" spans="1:9" hidden="1">
      <c r="A4058" t="s">
        <v>5851</v>
      </c>
      <c r="B4058" t="s">
        <v>24</v>
      </c>
      <c r="C4058" t="s">
        <v>283</v>
      </c>
      <c r="D4058" t="s">
        <v>284</v>
      </c>
      <c r="E4058" t="s">
        <v>15998</v>
      </c>
      <c r="F4058" s="2">
        <v>4</v>
      </c>
      <c r="G4058" s="1">
        <v>42283</v>
      </c>
      <c r="H4058">
        <v>68562</v>
      </c>
      <c r="I4058">
        <v>45956.91</v>
      </c>
    </row>
    <row r="4059" spans="1:9" hidden="1">
      <c r="A4059" t="s">
        <v>5852</v>
      </c>
      <c r="B4059" t="s">
        <v>271</v>
      </c>
      <c r="C4059" t="s">
        <v>1327</v>
      </c>
      <c r="D4059" t="s">
        <v>1328</v>
      </c>
      <c r="E4059" t="s">
        <v>16001</v>
      </c>
      <c r="F4059" s="2">
        <v>108</v>
      </c>
      <c r="G4059" s="1">
        <v>38796</v>
      </c>
      <c r="H4059">
        <v>71937</v>
      </c>
      <c r="I4059">
        <v>74366.81</v>
      </c>
    </row>
    <row r="4060" spans="1:9" hidden="1">
      <c r="A4060" t="s">
        <v>5853</v>
      </c>
      <c r="B4060" t="s">
        <v>5854</v>
      </c>
      <c r="C4060" t="s">
        <v>607</v>
      </c>
      <c r="D4060" t="s">
        <v>608</v>
      </c>
      <c r="E4060" t="s">
        <v>15994</v>
      </c>
      <c r="F4060" s="2">
        <v>208</v>
      </c>
      <c r="G4060" s="1">
        <v>28178</v>
      </c>
      <c r="H4060">
        <v>80900</v>
      </c>
      <c r="I4060">
        <v>82401.08</v>
      </c>
    </row>
    <row r="4061" spans="1:9">
      <c r="A4061" t="s">
        <v>5855</v>
      </c>
      <c r="B4061" t="s">
        <v>1272</v>
      </c>
      <c r="C4061" t="s">
        <v>717</v>
      </c>
      <c r="D4061" t="s">
        <v>718</v>
      </c>
      <c r="E4061" t="s">
        <v>15997</v>
      </c>
      <c r="F4061" s="2">
        <v>386</v>
      </c>
      <c r="G4061" s="1">
        <v>42787</v>
      </c>
      <c r="H4061">
        <v>49651</v>
      </c>
      <c r="I4061">
        <v>52022.01</v>
      </c>
    </row>
    <row r="4062" spans="1:9" hidden="1">
      <c r="A4062" t="s">
        <v>5856</v>
      </c>
      <c r="B4062" t="s">
        <v>5857</v>
      </c>
      <c r="C4062" t="s">
        <v>2779</v>
      </c>
      <c r="D4062" t="s">
        <v>2780</v>
      </c>
      <c r="E4062" t="s">
        <v>16001</v>
      </c>
      <c r="F4062" s="2">
        <v>1</v>
      </c>
      <c r="G4062" s="1">
        <v>29829</v>
      </c>
      <c r="H4062">
        <v>111000</v>
      </c>
      <c r="I4062">
        <v>113196.13</v>
      </c>
    </row>
    <row r="4063" spans="1:9" hidden="1">
      <c r="A4063" t="s">
        <v>5858</v>
      </c>
      <c r="B4063" t="s">
        <v>409</v>
      </c>
      <c r="C4063" t="s">
        <v>2987</v>
      </c>
      <c r="D4063" t="s">
        <v>2988</v>
      </c>
      <c r="E4063" t="s">
        <v>16001</v>
      </c>
      <c r="F4063" s="2">
        <v>212</v>
      </c>
      <c r="G4063" s="1">
        <v>42270</v>
      </c>
      <c r="H4063">
        <v>65334</v>
      </c>
      <c r="I4063">
        <v>43712.15</v>
      </c>
    </row>
    <row r="4064" spans="1:9">
      <c r="A4064" t="s">
        <v>5859</v>
      </c>
      <c r="B4064" t="s">
        <v>20</v>
      </c>
      <c r="C4064" t="s">
        <v>351</v>
      </c>
      <c r="D4064" t="s">
        <v>352</v>
      </c>
      <c r="E4064" t="s">
        <v>15997</v>
      </c>
      <c r="F4064" s="2">
        <v>33</v>
      </c>
      <c r="G4064" s="1">
        <v>42486</v>
      </c>
      <c r="H4064">
        <v>64431</v>
      </c>
      <c r="I4064">
        <v>56141.14</v>
      </c>
    </row>
    <row r="4065" spans="1:9" hidden="1">
      <c r="A4065" t="s">
        <v>5860</v>
      </c>
      <c r="B4065" t="s">
        <v>853</v>
      </c>
      <c r="C4065" t="s">
        <v>78</v>
      </c>
      <c r="D4065" t="s">
        <v>79</v>
      </c>
      <c r="E4065" t="s">
        <v>16007</v>
      </c>
      <c r="F4065" s="2">
        <v>1</v>
      </c>
      <c r="G4065" s="1">
        <v>24421</v>
      </c>
      <c r="H4065">
        <v>77100</v>
      </c>
      <c r="I4065">
        <v>76947.289999999994</v>
      </c>
    </row>
    <row r="4066" spans="1:9" hidden="1">
      <c r="A4066" t="s">
        <v>5861</v>
      </c>
      <c r="B4066" t="s">
        <v>5862</v>
      </c>
      <c r="C4066" t="s">
        <v>5863</v>
      </c>
      <c r="D4066" t="s">
        <v>5864</v>
      </c>
      <c r="E4066" t="s">
        <v>16046</v>
      </c>
      <c r="F4066" s="2">
        <v>1</v>
      </c>
      <c r="G4066" s="1">
        <v>42569</v>
      </c>
      <c r="H4066">
        <v>10000</v>
      </c>
    </row>
    <row r="4067" spans="1:9" hidden="1">
      <c r="A4067" t="s">
        <v>5865</v>
      </c>
      <c r="B4067" t="s">
        <v>720</v>
      </c>
      <c r="C4067" t="s">
        <v>2597</v>
      </c>
      <c r="D4067" t="s">
        <v>2598</v>
      </c>
      <c r="E4067" t="s">
        <v>16026</v>
      </c>
      <c r="F4067" s="2">
        <v>114</v>
      </c>
      <c r="G4067" s="1">
        <v>43642</v>
      </c>
      <c r="H4067">
        <v>30701</v>
      </c>
    </row>
    <row r="4068" spans="1:9" hidden="1">
      <c r="A4068" t="s">
        <v>5865</v>
      </c>
      <c r="B4068" t="s">
        <v>1119</v>
      </c>
      <c r="C4068" t="s">
        <v>2434</v>
      </c>
      <c r="D4068" t="s">
        <v>2435</v>
      </c>
      <c r="E4068" t="s">
        <v>16004</v>
      </c>
      <c r="F4068" s="2">
        <v>104</v>
      </c>
      <c r="G4068" s="1">
        <v>39256</v>
      </c>
      <c r="H4068">
        <v>26543</v>
      </c>
      <c r="I4068">
        <v>18434.419999999998</v>
      </c>
    </row>
    <row r="4069" spans="1:9" hidden="1">
      <c r="A4069" t="s">
        <v>5866</v>
      </c>
      <c r="B4069" t="s">
        <v>5867</v>
      </c>
      <c r="C4069" t="s">
        <v>2504</v>
      </c>
      <c r="D4069" t="s">
        <v>2505</v>
      </c>
      <c r="E4069" t="s">
        <v>15998</v>
      </c>
      <c r="F4069" s="2">
        <v>7</v>
      </c>
      <c r="G4069" s="1">
        <v>35793</v>
      </c>
      <c r="H4069">
        <v>52440</v>
      </c>
      <c r="I4069">
        <v>48038.29</v>
      </c>
    </row>
    <row r="4070" spans="1:9">
      <c r="A4070" t="s">
        <v>5868</v>
      </c>
      <c r="B4070" t="s">
        <v>20</v>
      </c>
      <c r="C4070" t="s">
        <v>2259</v>
      </c>
      <c r="D4070" t="s">
        <v>2260</v>
      </c>
      <c r="E4070" t="s">
        <v>15997</v>
      </c>
      <c r="F4070" s="2">
        <v>200</v>
      </c>
      <c r="G4070" s="1">
        <v>38188</v>
      </c>
      <c r="H4070">
        <v>84838</v>
      </c>
      <c r="I4070">
        <v>98826.19</v>
      </c>
    </row>
    <row r="4071" spans="1:9" hidden="1">
      <c r="A4071" t="s">
        <v>5869</v>
      </c>
      <c r="B4071" t="s">
        <v>1351</v>
      </c>
      <c r="C4071" t="s">
        <v>1352</v>
      </c>
      <c r="D4071" t="s">
        <v>1353</v>
      </c>
      <c r="E4071" t="s">
        <v>16001</v>
      </c>
      <c r="F4071" s="2">
        <v>603</v>
      </c>
      <c r="G4071" s="1">
        <v>34618</v>
      </c>
      <c r="H4071">
        <v>59410</v>
      </c>
      <c r="I4071">
        <v>77765.240000000005</v>
      </c>
    </row>
    <row r="4072" spans="1:9">
      <c r="A4072" t="s">
        <v>5870</v>
      </c>
      <c r="B4072" t="s">
        <v>20</v>
      </c>
      <c r="C4072" t="s">
        <v>480</v>
      </c>
      <c r="D4072" t="s">
        <v>481</v>
      </c>
      <c r="E4072" t="s">
        <v>15997</v>
      </c>
      <c r="F4072" s="2">
        <v>408</v>
      </c>
      <c r="G4072" s="1">
        <v>39918</v>
      </c>
      <c r="H4072">
        <v>78791</v>
      </c>
      <c r="I4072">
        <v>75908.27</v>
      </c>
    </row>
    <row r="4073" spans="1:9" hidden="1">
      <c r="A4073" t="s">
        <v>5871</v>
      </c>
      <c r="B4073" t="s">
        <v>5872</v>
      </c>
      <c r="C4073" t="s">
        <v>5805</v>
      </c>
      <c r="D4073" t="s">
        <v>5806</v>
      </c>
      <c r="E4073" t="s">
        <v>16008</v>
      </c>
      <c r="F4073" s="2">
        <v>80</v>
      </c>
      <c r="G4073" s="1">
        <v>27608</v>
      </c>
      <c r="H4073">
        <v>59587</v>
      </c>
      <c r="I4073">
        <v>75115.100000000006</v>
      </c>
    </row>
    <row r="4074" spans="1:9">
      <c r="A4074" t="s">
        <v>5873</v>
      </c>
      <c r="B4074" t="s">
        <v>81</v>
      </c>
      <c r="C4074" t="s">
        <v>82</v>
      </c>
      <c r="D4074" t="s">
        <v>83</v>
      </c>
      <c r="E4074" t="s">
        <v>15997</v>
      </c>
      <c r="F4074" s="2">
        <v>416</v>
      </c>
      <c r="G4074" s="1">
        <v>43591</v>
      </c>
      <c r="H4074">
        <v>53512</v>
      </c>
      <c r="I4074">
        <v>7004.17</v>
      </c>
    </row>
    <row r="4075" spans="1:9" hidden="1">
      <c r="A4075" t="s">
        <v>5874</v>
      </c>
      <c r="B4075" t="s">
        <v>4681</v>
      </c>
      <c r="C4075" t="s">
        <v>2767</v>
      </c>
      <c r="D4075" t="s">
        <v>2768</v>
      </c>
      <c r="E4075" t="s">
        <v>16008</v>
      </c>
      <c r="F4075" s="2">
        <v>87</v>
      </c>
      <c r="G4075" s="1">
        <v>36759</v>
      </c>
      <c r="H4075">
        <v>91219</v>
      </c>
      <c r="I4075">
        <v>85858.12</v>
      </c>
    </row>
    <row r="4076" spans="1:9" hidden="1">
      <c r="A4076" t="s">
        <v>5875</v>
      </c>
      <c r="B4076" t="s">
        <v>114</v>
      </c>
      <c r="C4076" t="s">
        <v>296</v>
      </c>
      <c r="D4076" t="s">
        <v>297</v>
      </c>
      <c r="E4076" t="s">
        <v>16019</v>
      </c>
      <c r="F4076" s="2">
        <v>105</v>
      </c>
      <c r="G4076" s="1">
        <v>39256</v>
      </c>
      <c r="H4076">
        <v>31256</v>
      </c>
      <c r="I4076">
        <v>16385.53</v>
      </c>
    </row>
    <row r="4077" spans="1:9" hidden="1">
      <c r="A4077" t="s">
        <v>5876</v>
      </c>
      <c r="B4077" t="s">
        <v>1601</v>
      </c>
      <c r="C4077" t="s">
        <v>1485</v>
      </c>
      <c r="D4077" t="s">
        <v>1486</v>
      </c>
      <c r="E4077" t="s">
        <v>16005</v>
      </c>
      <c r="F4077" s="2">
        <v>3</v>
      </c>
      <c r="G4077" s="1">
        <v>38421</v>
      </c>
      <c r="H4077">
        <v>46395</v>
      </c>
      <c r="I4077">
        <v>53915.35</v>
      </c>
    </row>
    <row r="4078" spans="1:9" hidden="1">
      <c r="A4078" t="s">
        <v>5877</v>
      </c>
      <c r="B4078" t="s">
        <v>3282</v>
      </c>
      <c r="C4078" t="s">
        <v>2784</v>
      </c>
      <c r="D4078" t="s">
        <v>2785</v>
      </c>
      <c r="E4078" t="s">
        <v>15999</v>
      </c>
      <c r="F4078" s="2">
        <v>3</v>
      </c>
      <c r="G4078" s="1">
        <v>31687</v>
      </c>
      <c r="H4078">
        <v>43173</v>
      </c>
      <c r="I4078">
        <v>51827.33</v>
      </c>
    </row>
    <row r="4079" spans="1:9" hidden="1">
      <c r="A4079" t="s">
        <v>5878</v>
      </c>
      <c r="B4079" t="s">
        <v>542</v>
      </c>
      <c r="C4079" t="s">
        <v>1393</v>
      </c>
      <c r="D4079" t="s">
        <v>1394</v>
      </c>
      <c r="E4079" t="s">
        <v>16011</v>
      </c>
      <c r="F4079" s="2">
        <v>105</v>
      </c>
      <c r="G4079" s="1">
        <v>36101</v>
      </c>
      <c r="H4079">
        <v>37753</v>
      </c>
      <c r="I4079">
        <v>40357.360000000001</v>
      </c>
    </row>
    <row r="4080" spans="1:9" hidden="1">
      <c r="A4080" t="s">
        <v>5879</v>
      </c>
      <c r="B4080" t="s">
        <v>1508</v>
      </c>
      <c r="C4080" t="s">
        <v>543</v>
      </c>
      <c r="D4080" t="s">
        <v>544</v>
      </c>
      <c r="E4080" t="s">
        <v>16011</v>
      </c>
      <c r="F4080" s="2">
        <v>346</v>
      </c>
      <c r="G4080" s="1">
        <v>38012</v>
      </c>
      <c r="H4080">
        <v>39969</v>
      </c>
      <c r="I4080">
        <v>57374.13</v>
      </c>
    </row>
    <row r="4081" spans="1:9" hidden="1">
      <c r="A4081" t="s">
        <v>5880</v>
      </c>
      <c r="B4081" t="s">
        <v>905</v>
      </c>
      <c r="C4081" t="s">
        <v>906</v>
      </c>
      <c r="D4081" t="s">
        <v>907</v>
      </c>
      <c r="E4081" t="s">
        <v>16015</v>
      </c>
      <c r="F4081" s="2">
        <v>116</v>
      </c>
      <c r="G4081" s="1">
        <v>42877</v>
      </c>
      <c r="H4081">
        <v>36561</v>
      </c>
      <c r="I4081">
        <v>48233.39</v>
      </c>
    </row>
    <row r="4082" spans="1:9" hidden="1">
      <c r="A4082" t="s">
        <v>5881</v>
      </c>
      <c r="B4082" t="s">
        <v>664</v>
      </c>
      <c r="C4082" t="s">
        <v>2336</v>
      </c>
      <c r="D4082" t="s">
        <v>2337</v>
      </c>
      <c r="E4082" t="s">
        <v>16022</v>
      </c>
      <c r="F4082" s="2">
        <v>1</v>
      </c>
      <c r="G4082" s="1">
        <v>39293</v>
      </c>
      <c r="H4082">
        <v>46395</v>
      </c>
      <c r="I4082">
        <v>49068.68</v>
      </c>
    </row>
    <row r="4083" spans="1:9" hidden="1">
      <c r="A4083" t="s">
        <v>5882</v>
      </c>
      <c r="B4083" t="s">
        <v>89</v>
      </c>
      <c r="C4083" t="s">
        <v>1485</v>
      </c>
      <c r="D4083" t="s">
        <v>1486</v>
      </c>
      <c r="E4083" t="s">
        <v>16005</v>
      </c>
      <c r="F4083" s="2">
        <v>3</v>
      </c>
      <c r="G4083" s="1">
        <v>43528</v>
      </c>
      <c r="H4083">
        <v>21008</v>
      </c>
      <c r="I4083">
        <v>2949.2</v>
      </c>
    </row>
    <row r="4084" spans="1:9" hidden="1">
      <c r="A4084" t="s">
        <v>5883</v>
      </c>
      <c r="B4084" t="s">
        <v>28</v>
      </c>
      <c r="C4084" t="s">
        <v>1340</v>
      </c>
      <c r="D4084" t="s">
        <v>50</v>
      </c>
      <c r="E4084" t="s">
        <v>16003</v>
      </c>
      <c r="F4084" s="2">
        <v>1</v>
      </c>
      <c r="G4084" s="1">
        <v>37043</v>
      </c>
      <c r="H4084">
        <v>41600</v>
      </c>
      <c r="I4084">
        <v>20066.599999999999</v>
      </c>
    </row>
    <row r="4085" spans="1:9" hidden="1">
      <c r="A4085" t="s">
        <v>5884</v>
      </c>
      <c r="B4085" t="s">
        <v>995</v>
      </c>
      <c r="C4085" t="s">
        <v>925</v>
      </c>
      <c r="D4085" t="s">
        <v>926</v>
      </c>
      <c r="E4085" t="s">
        <v>15998</v>
      </c>
      <c r="F4085" s="2">
        <v>1</v>
      </c>
      <c r="G4085" s="1">
        <v>42639</v>
      </c>
      <c r="H4085">
        <v>49884</v>
      </c>
      <c r="I4085">
        <v>36222.07</v>
      </c>
    </row>
    <row r="4086" spans="1:9" hidden="1">
      <c r="A4086" t="s">
        <v>5885</v>
      </c>
      <c r="B4086" t="s">
        <v>4950</v>
      </c>
      <c r="C4086" t="s">
        <v>546</v>
      </c>
      <c r="D4086" t="s">
        <v>547</v>
      </c>
      <c r="E4086" t="s">
        <v>16006</v>
      </c>
      <c r="F4086" s="2">
        <v>15</v>
      </c>
      <c r="G4086" s="1">
        <v>37403</v>
      </c>
      <c r="H4086">
        <v>45873</v>
      </c>
      <c r="I4086">
        <v>44455.58</v>
      </c>
    </row>
    <row r="4087" spans="1:9" hidden="1">
      <c r="A4087" t="s">
        <v>5886</v>
      </c>
      <c r="B4087" t="s">
        <v>720</v>
      </c>
      <c r="C4087" t="s">
        <v>721</v>
      </c>
      <c r="D4087" t="s">
        <v>722</v>
      </c>
      <c r="E4087" t="s">
        <v>16026</v>
      </c>
      <c r="F4087" s="2">
        <v>195</v>
      </c>
      <c r="G4087" s="1">
        <v>43642</v>
      </c>
      <c r="H4087">
        <v>30701</v>
      </c>
    </row>
    <row r="4088" spans="1:9" hidden="1">
      <c r="A4088" t="s">
        <v>5886</v>
      </c>
      <c r="B4088" t="s">
        <v>1119</v>
      </c>
      <c r="C4088" t="s">
        <v>2856</v>
      </c>
      <c r="D4088" t="s">
        <v>2857</v>
      </c>
      <c r="E4088" t="s">
        <v>16004</v>
      </c>
      <c r="F4088" s="2">
        <v>95</v>
      </c>
      <c r="G4088" s="1">
        <v>43419</v>
      </c>
      <c r="H4088">
        <v>26543</v>
      </c>
      <c r="I4088">
        <v>18432.599999999999</v>
      </c>
    </row>
    <row r="4089" spans="1:9" hidden="1">
      <c r="A4089" t="s">
        <v>5887</v>
      </c>
      <c r="B4089" t="s">
        <v>409</v>
      </c>
      <c r="C4089" t="s">
        <v>549</v>
      </c>
      <c r="D4089" t="s">
        <v>550</v>
      </c>
      <c r="E4089" t="s">
        <v>16001</v>
      </c>
      <c r="F4089" s="2">
        <v>465</v>
      </c>
      <c r="G4089" s="1">
        <v>38892</v>
      </c>
      <c r="H4089">
        <v>50557</v>
      </c>
      <c r="I4089">
        <v>48570.31</v>
      </c>
    </row>
    <row r="4090" spans="1:9" hidden="1">
      <c r="A4090" t="s">
        <v>5888</v>
      </c>
      <c r="B4090" t="s">
        <v>278</v>
      </c>
      <c r="C4090" t="s">
        <v>514</v>
      </c>
      <c r="D4090" t="s">
        <v>515</v>
      </c>
      <c r="E4090" t="s">
        <v>16019</v>
      </c>
      <c r="F4090" s="2">
        <v>415</v>
      </c>
      <c r="G4090" s="1">
        <v>42787</v>
      </c>
      <c r="H4090">
        <v>32734</v>
      </c>
      <c r="I4090">
        <v>30302.09</v>
      </c>
    </row>
    <row r="4091" spans="1:9" hidden="1">
      <c r="A4091" t="s">
        <v>5889</v>
      </c>
      <c r="B4091" t="s">
        <v>24</v>
      </c>
      <c r="C4091" t="s">
        <v>1180</v>
      </c>
      <c r="D4091" t="s">
        <v>1181</v>
      </c>
      <c r="E4091" t="s">
        <v>15998</v>
      </c>
      <c r="F4091" s="2">
        <v>17</v>
      </c>
      <c r="G4091" s="1">
        <v>37956</v>
      </c>
      <c r="H4091">
        <v>99200</v>
      </c>
      <c r="I4091">
        <v>95838.37</v>
      </c>
    </row>
    <row r="4092" spans="1:9" hidden="1">
      <c r="A4092" t="s">
        <v>5890</v>
      </c>
      <c r="B4092" t="s">
        <v>5891</v>
      </c>
      <c r="C4092" t="s">
        <v>78</v>
      </c>
      <c r="D4092" t="s">
        <v>79</v>
      </c>
      <c r="E4092" t="s">
        <v>16007</v>
      </c>
      <c r="F4092" s="2">
        <v>1</v>
      </c>
      <c r="G4092" s="1">
        <v>36804</v>
      </c>
      <c r="H4092">
        <v>39795</v>
      </c>
      <c r="I4092">
        <v>57150.3</v>
      </c>
    </row>
    <row r="4093" spans="1:9" hidden="1">
      <c r="A4093" t="s">
        <v>5892</v>
      </c>
      <c r="B4093" t="s">
        <v>89</v>
      </c>
      <c r="C4093" t="s">
        <v>90</v>
      </c>
      <c r="D4093" t="s">
        <v>91</v>
      </c>
      <c r="E4093" t="s">
        <v>16005</v>
      </c>
      <c r="F4093" s="2">
        <v>15</v>
      </c>
      <c r="G4093" s="1">
        <v>42882</v>
      </c>
      <c r="H4093">
        <v>24960</v>
      </c>
      <c r="I4093">
        <v>3588</v>
      </c>
    </row>
    <row r="4094" spans="1:9" hidden="1">
      <c r="A4094" t="s">
        <v>5893</v>
      </c>
      <c r="B4094" t="s">
        <v>5894</v>
      </c>
      <c r="C4094" t="s">
        <v>33</v>
      </c>
      <c r="D4094" t="s">
        <v>34</v>
      </c>
      <c r="E4094" t="s">
        <v>16000</v>
      </c>
      <c r="F4094" s="2">
        <v>5</v>
      </c>
      <c r="G4094" s="1">
        <v>34827</v>
      </c>
      <c r="H4094">
        <v>53231</v>
      </c>
      <c r="I4094">
        <v>53190.43</v>
      </c>
    </row>
    <row r="4095" spans="1:9">
      <c r="A4095" t="s">
        <v>5895</v>
      </c>
      <c r="B4095" t="s">
        <v>5896</v>
      </c>
      <c r="C4095" t="s">
        <v>5897</v>
      </c>
      <c r="D4095" t="s">
        <v>5898</v>
      </c>
      <c r="E4095" t="s">
        <v>15997</v>
      </c>
      <c r="F4095" s="2">
        <v>313</v>
      </c>
      <c r="G4095" s="1">
        <v>40826</v>
      </c>
      <c r="H4095">
        <v>32371</v>
      </c>
      <c r="I4095">
        <v>40677.25</v>
      </c>
    </row>
    <row r="4096" spans="1:9" hidden="1">
      <c r="A4096" t="s">
        <v>5899</v>
      </c>
      <c r="B4096" t="s">
        <v>347</v>
      </c>
      <c r="C4096" t="s">
        <v>1466</v>
      </c>
      <c r="D4096" t="s">
        <v>1467</v>
      </c>
      <c r="E4096" t="s">
        <v>16001</v>
      </c>
      <c r="F4096" s="2">
        <v>463</v>
      </c>
      <c r="G4096" s="1">
        <v>43362</v>
      </c>
      <c r="H4096">
        <v>34298</v>
      </c>
      <c r="I4096">
        <v>25895.62</v>
      </c>
    </row>
    <row r="4097" spans="1:9" hidden="1">
      <c r="A4097" t="s">
        <v>5900</v>
      </c>
      <c r="B4097" t="s">
        <v>114</v>
      </c>
      <c r="C4097" t="s">
        <v>635</v>
      </c>
      <c r="D4097" t="s">
        <v>636</v>
      </c>
      <c r="E4097" t="s">
        <v>15994</v>
      </c>
      <c r="F4097" s="2">
        <v>602</v>
      </c>
      <c r="G4097" s="1">
        <v>30907</v>
      </c>
      <c r="H4097">
        <v>37180</v>
      </c>
      <c r="I4097">
        <v>37975.21</v>
      </c>
    </row>
    <row r="4098" spans="1:9" hidden="1">
      <c r="A4098" t="s">
        <v>5901</v>
      </c>
      <c r="B4098" t="s">
        <v>354</v>
      </c>
      <c r="C4098" t="s">
        <v>377</v>
      </c>
      <c r="D4098" t="s">
        <v>378</v>
      </c>
      <c r="E4098" t="s">
        <v>15994</v>
      </c>
      <c r="F4098" s="2">
        <v>212</v>
      </c>
      <c r="G4098" s="1">
        <v>37235</v>
      </c>
      <c r="H4098">
        <v>49302</v>
      </c>
      <c r="I4098">
        <v>54240.19</v>
      </c>
    </row>
    <row r="4099" spans="1:9" hidden="1">
      <c r="A4099" t="s">
        <v>5902</v>
      </c>
      <c r="B4099" t="s">
        <v>2656</v>
      </c>
      <c r="C4099" t="s">
        <v>237</v>
      </c>
      <c r="D4099" t="s">
        <v>238</v>
      </c>
      <c r="E4099" t="s">
        <v>16014</v>
      </c>
      <c r="F4099" s="2">
        <v>3</v>
      </c>
      <c r="G4099" s="1">
        <v>43367</v>
      </c>
      <c r="H4099">
        <v>65000</v>
      </c>
      <c r="I4099">
        <v>47482.61</v>
      </c>
    </row>
    <row r="4100" spans="1:9" hidden="1">
      <c r="A4100" t="s">
        <v>5903</v>
      </c>
      <c r="B4100" t="s">
        <v>244</v>
      </c>
      <c r="C4100" t="s">
        <v>245</v>
      </c>
      <c r="D4100" t="s">
        <v>246</v>
      </c>
      <c r="E4100" t="s">
        <v>16017</v>
      </c>
      <c r="F4100" s="2">
        <v>786</v>
      </c>
      <c r="G4100" s="1">
        <v>43559</v>
      </c>
      <c r="H4100">
        <v>10054</v>
      </c>
      <c r="I4100">
        <v>2327.31</v>
      </c>
    </row>
    <row r="4101" spans="1:9">
      <c r="A4101" t="s">
        <v>5904</v>
      </c>
      <c r="B4101" t="s">
        <v>20</v>
      </c>
      <c r="C4101" t="s">
        <v>3345</v>
      </c>
      <c r="D4101" t="s">
        <v>3346</v>
      </c>
      <c r="E4101" t="s">
        <v>15997</v>
      </c>
      <c r="F4101" s="2">
        <v>161</v>
      </c>
      <c r="G4101" s="1">
        <v>36664</v>
      </c>
      <c r="H4101">
        <v>87924</v>
      </c>
      <c r="I4101">
        <v>177518.3</v>
      </c>
    </row>
    <row r="4102" spans="1:9" hidden="1">
      <c r="A4102" t="s">
        <v>5905</v>
      </c>
      <c r="B4102" t="s">
        <v>24</v>
      </c>
      <c r="C4102" t="s">
        <v>283</v>
      </c>
      <c r="D4102" t="s">
        <v>284</v>
      </c>
      <c r="E4102" t="s">
        <v>15998</v>
      </c>
      <c r="F4102" s="2">
        <v>4</v>
      </c>
      <c r="G4102" s="1">
        <v>40925</v>
      </c>
      <c r="H4102">
        <v>69600</v>
      </c>
      <c r="I4102">
        <v>30306.25</v>
      </c>
    </row>
    <row r="4103" spans="1:9">
      <c r="A4103" t="s">
        <v>5906</v>
      </c>
      <c r="B4103" t="s">
        <v>20</v>
      </c>
      <c r="C4103" t="s">
        <v>173</v>
      </c>
      <c r="D4103" t="s">
        <v>174</v>
      </c>
      <c r="E4103" t="s">
        <v>15997</v>
      </c>
      <c r="F4103" s="2">
        <v>125</v>
      </c>
      <c r="G4103" s="1">
        <v>39645</v>
      </c>
      <c r="H4103">
        <v>79544</v>
      </c>
      <c r="I4103">
        <v>103523.89</v>
      </c>
    </row>
    <row r="4104" spans="1:9" hidden="1">
      <c r="A4104" t="s">
        <v>5907</v>
      </c>
      <c r="B4104" t="s">
        <v>664</v>
      </c>
      <c r="C4104" t="s">
        <v>2517</v>
      </c>
      <c r="D4104" t="s">
        <v>2518</v>
      </c>
      <c r="E4104" t="s">
        <v>16038</v>
      </c>
      <c r="F4104" s="2">
        <v>1</v>
      </c>
      <c r="G4104" s="1">
        <v>40875</v>
      </c>
      <c r="H4104">
        <v>44323</v>
      </c>
      <c r="I4104">
        <v>42316.78</v>
      </c>
    </row>
    <row r="4105" spans="1:9" hidden="1">
      <c r="A4105" t="s">
        <v>5908</v>
      </c>
      <c r="B4105" t="s">
        <v>1035</v>
      </c>
      <c r="C4105" t="s">
        <v>2588</v>
      </c>
      <c r="D4105" t="s">
        <v>2589</v>
      </c>
      <c r="E4105" t="s">
        <v>16001</v>
      </c>
      <c r="F4105" s="2">
        <v>155</v>
      </c>
      <c r="G4105" s="1">
        <v>38042</v>
      </c>
      <c r="H4105">
        <v>83775</v>
      </c>
      <c r="I4105">
        <v>94803.57</v>
      </c>
    </row>
    <row r="4106" spans="1:9" hidden="1">
      <c r="A4106" t="s">
        <v>5909</v>
      </c>
      <c r="B4106" t="s">
        <v>114</v>
      </c>
      <c r="C4106" t="s">
        <v>1113</v>
      </c>
      <c r="D4106" t="s">
        <v>1114</v>
      </c>
      <c r="E4106" t="s">
        <v>16011</v>
      </c>
      <c r="F4106" s="2">
        <v>372</v>
      </c>
      <c r="G4106" s="1">
        <v>40512</v>
      </c>
      <c r="H4106">
        <v>32292</v>
      </c>
      <c r="I4106">
        <v>33065.18</v>
      </c>
    </row>
    <row r="4107" spans="1:9" hidden="1">
      <c r="A4107" t="s">
        <v>5910</v>
      </c>
      <c r="B4107" t="s">
        <v>2228</v>
      </c>
      <c r="C4107" t="s">
        <v>415</v>
      </c>
      <c r="D4107" t="s">
        <v>416</v>
      </c>
      <c r="E4107" t="s">
        <v>16010</v>
      </c>
      <c r="F4107" s="2">
        <v>101</v>
      </c>
      <c r="G4107" s="1">
        <v>38701</v>
      </c>
      <c r="H4107">
        <v>59593</v>
      </c>
      <c r="I4107">
        <v>74490.399999999994</v>
      </c>
    </row>
    <row r="4108" spans="1:9">
      <c r="A4108" t="s">
        <v>5911</v>
      </c>
      <c r="B4108" t="s">
        <v>69</v>
      </c>
      <c r="C4108" t="s">
        <v>2863</v>
      </c>
      <c r="D4108" t="s">
        <v>2864</v>
      </c>
      <c r="E4108" t="s">
        <v>15997</v>
      </c>
      <c r="F4108" s="2">
        <v>365</v>
      </c>
      <c r="G4108" s="1">
        <v>41449</v>
      </c>
      <c r="H4108">
        <v>36312</v>
      </c>
      <c r="I4108">
        <v>46672.59</v>
      </c>
    </row>
    <row r="4109" spans="1:9" hidden="1">
      <c r="A4109" t="s">
        <v>5912</v>
      </c>
      <c r="B4109" t="s">
        <v>634</v>
      </c>
      <c r="C4109" t="s">
        <v>585</v>
      </c>
      <c r="D4109" t="s">
        <v>586</v>
      </c>
      <c r="E4109" t="s">
        <v>15994</v>
      </c>
      <c r="F4109" s="2">
        <v>606</v>
      </c>
      <c r="G4109" s="1">
        <v>39576</v>
      </c>
      <c r="H4109">
        <v>44381</v>
      </c>
      <c r="I4109">
        <v>55798.06</v>
      </c>
    </row>
    <row r="4110" spans="1:9" hidden="1">
      <c r="A4110" t="s">
        <v>5913</v>
      </c>
      <c r="B4110" t="s">
        <v>271</v>
      </c>
      <c r="C4110" t="s">
        <v>1139</v>
      </c>
      <c r="D4110" t="s">
        <v>1140</v>
      </c>
      <c r="E4110" t="s">
        <v>16001</v>
      </c>
      <c r="F4110" s="2">
        <v>130</v>
      </c>
      <c r="G4110" s="1">
        <v>36857</v>
      </c>
      <c r="H4110">
        <v>74346</v>
      </c>
      <c r="I4110">
        <v>96903.98</v>
      </c>
    </row>
    <row r="4111" spans="1:9" hidden="1">
      <c r="A4111" t="s">
        <v>5914</v>
      </c>
      <c r="B4111" t="s">
        <v>744</v>
      </c>
      <c r="C4111" t="s">
        <v>745</v>
      </c>
      <c r="D4111" t="s">
        <v>746</v>
      </c>
      <c r="E4111" t="s">
        <v>16006</v>
      </c>
      <c r="F4111" s="2">
        <v>65</v>
      </c>
      <c r="G4111" s="1">
        <v>43225</v>
      </c>
      <c r="H4111">
        <v>24960</v>
      </c>
      <c r="I4111">
        <v>3384</v>
      </c>
    </row>
    <row r="4112" spans="1:9">
      <c r="A4112" t="s">
        <v>5915</v>
      </c>
      <c r="B4112" t="s">
        <v>20</v>
      </c>
      <c r="C4112" t="s">
        <v>1370</v>
      </c>
      <c r="D4112" t="s">
        <v>1371</v>
      </c>
      <c r="E4112" t="s">
        <v>15997</v>
      </c>
      <c r="F4112" s="2">
        <v>164</v>
      </c>
      <c r="G4112" s="1">
        <v>38888</v>
      </c>
      <c r="H4112">
        <v>81045</v>
      </c>
      <c r="I4112">
        <v>99542.44</v>
      </c>
    </row>
    <row r="4113" spans="1:9" hidden="1">
      <c r="A4113" t="s">
        <v>5916</v>
      </c>
      <c r="B4113" t="s">
        <v>2181</v>
      </c>
      <c r="C4113" t="s">
        <v>2008</v>
      </c>
      <c r="D4113" t="s">
        <v>2009</v>
      </c>
      <c r="E4113" t="s">
        <v>15994</v>
      </c>
      <c r="F4113" s="2">
        <v>603</v>
      </c>
      <c r="G4113" s="1">
        <v>30718</v>
      </c>
      <c r="H4113">
        <v>58568</v>
      </c>
      <c r="I4113">
        <v>71764.77</v>
      </c>
    </row>
    <row r="4114" spans="1:9" hidden="1">
      <c r="A4114" t="s">
        <v>5917</v>
      </c>
      <c r="B4114" t="s">
        <v>678</v>
      </c>
      <c r="C4114" t="s">
        <v>1048</v>
      </c>
      <c r="D4114" t="s">
        <v>1049</v>
      </c>
      <c r="E4114" t="s">
        <v>16002</v>
      </c>
      <c r="F4114" s="2">
        <v>2</v>
      </c>
      <c r="G4114" s="1">
        <v>34226</v>
      </c>
      <c r="H4114">
        <v>49719</v>
      </c>
      <c r="I4114">
        <v>52926.81</v>
      </c>
    </row>
    <row r="4115" spans="1:9" hidden="1">
      <c r="A4115" t="s">
        <v>5918</v>
      </c>
      <c r="B4115" t="s">
        <v>409</v>
      </c>
      <c r="C4115" t="s">
        <v>37</v>
      </c>
      <c r="D4115" t="s">
        <v>38</v>
      </c>
      <c r="E4115" t="s">
        <v>16001</v>
      </c>
      <c r="F4115" s="2">
        <v>120</v>
      </c>
      <c r="G4115" s="1">
        <v>43096</v>
      </c>
      <c r="H4115">
        <v>49887</v>
      </c>
      <c r="I4115">
        <v>45245.56</v>
      </c>
    </row>
    <row r="4116" spans="1:9" hidden="1">
      <c r="A4116" t="s">
        <v>5919</v>
      </c>
      <c r="B4116" t="s">
        <v>2415</v>
      </c>
      <c r="C4116" t="s">
        <v>391</v>
      </c>
      <c r="D4116" t="s">
        <v>392</v>
      </c>
      <c r="E4116" t="s">
        <v>16010</v>
      </c>
      <c r="F4116" s="2">
        <v>308</v>
      </c>
      <c r="G4116" s="1">
        <v>32525</v>
      </c>
      <c r="H4116">
        <v>58568</v>
      </c>
      <c r="I4116">
        <v>65061.59</v>
      </c>
    </row>
    <row r="4117" spans="1:9" hidden="1">
      <c r="A4117" t="s">
        <v>5920</v>
      </c>
      <c r="B4117" t="s">
        <v>3488</v>
      </c>
      <c r="C4117" t="s">
        <v>768</v>
      </c>
      <c r="D4117" t="s">
        <v>769</v>
      </c>
      <c r="E4117" t="s">
        <v>16001</v>
      </c>
      <c r="F4117" s="2">
        <v>6</v>
      </c>
      <c r="G4117" s="1">
        <v>33161</v>
      </c>
      <c r="H4117">
        <v>144845</v>
      </c>
      <c r="I4117">
        <v>146188.87</v>
      </c>
    </row>
    <row r="4118" spans="1:9" hidden="1">
      <c r="A4118" t="s">
        <v>5921</v>
      </c>
      <c r="B4118" t="s">
        <v>916</v>
      </c>
      <c r="C4118" t="s">
        <v>917</v>
      </c>
      <c r="D4118" t="s">
        <v>918</v>
      </c>
      <c r="E4118" t="s">
        <v>16029</v>
      </c>
      <c r="F4118" s="2">
        <v>13</v>
      </c>
      <c r="G4118" s="1">
        <v>37322</v>
      </c>
      <c r="H4118">
        <v>34313</v>
      </c>
      <c r="I4118">
        <v>36722.22</v>
      </c>
    </row>
    <row r="4119" spans="1:9" hidden="1">
      <c r="A4119" t="s">
        <v>5922</v>
      </c>
      <c r="B4119" t="s">
        <v>89</v>
      </c>
      <c r="C4119" t="s">
        <v>90</v>
      </c>
      <c r="D4119" t="s">
        <v>91</v>
      </c>
      <c r="E4119" t="s">
        <v>16005</v>
      </c>
      <c r="F4119" s="2">
        <v>15</v>
      </c>
      <c r="G4119" s="1">
        <v>42882</v>
      </c>
      <c r="H4119">
        <v>24960</v>
      </c>
      <c r="I4119">
        <v>3324</v>
      </c>
    </row>
    <row r="4120" spans="1:9" hidden="1">
      <c r="A4120" t="s">
        <v>5923</v>
      </c>
      <c r="B4120" t="s">
        <v>542</v>
      </c>
      <c r="C4120" t="s">
        <v>296</v>
      </c>
      <c r="D4120" t="s">
        <v>297</v>
      </c>
      <c r="E4120" t="s">
        <v>16019</v>
      </c>
      <c r="F4120" s="2">
        <v>105</v>
      </c>
      <c r="G4120" s="1">
        <v>42275</v>
      </c>
      <c r="H4120">
        <v>33727</v>
      </c>
      <c r="I4120">
        <v>36144.769999999997</v>
      </c>
    </row>
    <row r="4121" spans="1:9">
      <c r="A4121" t="s">
        <v>5924</v>
      </c>
      <c r="B4121" t="s">
        <v>165</v>
      </c>
      <c r="C4121" t="s">
        <v>795</v>
      </c>
      <c r="D4121" t="s">
        <v>796</v>
      </c>
      <c r="E4121" t="s">
        <v>15997</v>
      </c>
      <c r="F4121" s="2">
        <v>195</v>
      </c>
      <c r="G4121" s="1">
        <v>36445</v>
      </c>
      <c r="H4121">
        <v>90042</v>
      </c>
      <c r="I4121">
        <v>109991.1</v>
      </c>
    </row>
    <row r="4122" spans="1:9" hidden="1">
      <c r="A4122" t="s">
        <v>5925</v>
      </c>
      <c r="B4122" t="s">
        <v>3790</v>
      </c>
      <c r="C4122" t="s">
        <v>373</v>
      </c>
      <c r="D4122" t="s">
        <v>374</v>
      </c>
      <c r="E4122" t="s">
        <v>16024</v>
      </c>
      <c r="F4122" s="2">
        <v>103</v>
      </c>
      <c r="G4122" s="1">
        <v>38929</v>
      </c>
      <c r="H4122">
        <v>89486</v>
      </c>
      <c r="I4122">
        <v>89316.87</v>
      </c>
    </row>
    <row r="4123" spans="1:9" hidden="1">
      <c r="A4123" t="s">
        <v>5926</v>
      </c>
      <c r="B4123" t="s">
        <v>1968</v>
      </c>
      <c r="C4123" t="s">
        <v>607</v>
      </c>
      <c r="D4123" t="s">
        <v>608</v>
      </c>
      <c r="E4123" t="s">
        <v>15994</v>
      </c>
      <c r="F4123" s="2">
        <v>208</v>
      </c>
      <c r="G4123" s="1">
        <v>31572</v>
      </c>
      <c r="H4123">
        <v>58568</v>
      </c>
      <c r="I4123">
        <v>83520.63</v>
      </c>
    </row>
    <row r="4124" spans="1:9" hidden="1">
      <c r="A4124" t="s">
        <v>5927</v>
      </c>
      <c r="B4124" t="s">
        <v>1325</v>
      </c>
      <c r="C4124" t="s">
        <v>616</v>
      </c>
      <c r="D4124" t="s">
        <v>617</v>
      </c>
      <c r="E4124" t="s">
        <v>16031</v>
      </c>
      <c r="F4124" s="2">
        <v>2</v>
      </c>
      <c r="G4124" s="1">
        <v>39202</v>
      </c>
      <c r="H4124">
        <v>38876</v>
      </c>
      <c r="I4124">
        <v>39600.81</v>
      </c>
    </row>
    <row r="4125" spans="1:9" hidden="1">
      <c r="A4125" t="s">
        <v>5928</v>
      </c>
      <c r="B4125" t="s">
        <v>203</v>
      </c>
      <c r="C4125" t="s">
        <v>204</v>
      </c>
      <c r="D4125" t="s">
        <v>205</v>
      </c>
      <c r="E4125" t="s">
        <v>15994</v>
      </c>
      <c r="F4125" s="2">
        <v>803</v>
      </c>
      <c r="G4125" s="1">
        <v>36449</v>
      </c>
      <c r="H4125">
        <v>40443</v>
      </c>
      <c r="I4125">
        <v>60326.16</v>
      </c>
    </row>
    <row r="4126" spans="1:9">
      <c r="A4126" t="s">
        <v>5929</v>
      </c>
      <c r="B4126" t="s">
        <v>165</v>
      </c>
      <c r="C4126" t="s">
        <v>3480</v>
      </c>
      <c r="D4126" t="s">
        <v>3481</v>
      </c>
      <c r="E4126" t="s">
        <v>15997</v>
      </c>
      <c r="F4126" s="2">
        <v>65</v>
      </c>
      <c r="G4126" s="1">
        <v>40365</v>
      </c>
      <c r="H4126">
        <v>79923</v>
      </c>
      <c r="I4126">
        <v>95642.15</v>
      </c>
    </row>
    <row r="4127" spans="1:9">
      <c r="A4127" t="s">
        <v>5930</v>
      </c>
      <c r="B4127" t="s">
        <v>20</v>
      </c>
      <c r="C4127" t="s">
        <v>795</v>
      </c>
      <c r="D4127" t="s">
        <v>796</v>
      </c>
      <c r="E4127" t="s">
        <v>15997</v>
      </c>
      <c r="F4127" s="2">
        <v>195</v>
      </c>
      <c r="G4127" s="1">
        <v>35877</v>
      </c>
      <c r="H4127">
        <v>89466</v>
      </c>
      <c r="I4127">
        <v>130215.94</v>
      </c>
    </row>
    <row r="4128" spans="1:9" hidden="1">
      <c r="A4128" t="s">
        <v>5931</v>
      </c>
      <c r="B4128" t="s">
        <v>542</v>
      </c>
      <c r="C4128" t="s">
        <v>689</v>
      </c>
      <c r="D4128" t="s">
        <v>690</v>
      </c>
      <c r="E4128" t="s">
        <v>16010</v>
      </c>
      <c r="F4128" s="2">
        <v>310</v>
      </c>
      <c r="G4128" s="1">
        <v>43452</v>
      </c>
      <c r="H4128">
        <v>33132</v>
      </c>
      <c r="I4128">
        <v>18199.310000000001</v>
      </c>
    </row>
    <row r="4129" spans="1:9" hidden="1">
      <c r="A4129" t="s">
        <v>5932</v>
      </c>
      <c r="B4129" t="s">
        <v>409</v>
      </c>
      <c r="C4129" t="s">
        <v>410</v>
      </c>
      <c r="D4129" t="s">
        <v>411</v>
      </c>
      <c r="E4129" t="s">
        <v>16001</v>
      </c>
      <c r="F4129" s="2">
        <v>201</v>
      </c>
      <c r="G4129" s="1">
        <v>41813</v>
      </c>
      <c r="H4129">
        <v>41905</v>
      </c>
      <c r="I4129">
        <v>32864.980000000003</v>
      </c>
    </row>
    <row r="4130" spans="1:9">
      <c r="A4130" t="s">
        <v>5933</v>
      </c>
      <c r="B4130" t="s">
        <v>20</v>
      </c>
      <c r="C4130" t="s">
        <v>21</v>
      </c>
      <c r="D4130" t="s">
        <v>22</v>
      </c>
      <c r="E4130" t="s">
        <v>15997</v>
      </c>
      <c r="F4130" s="2">
        <v>94</v>
      </c>
      <c r="G4130" s="1">
        <v>40085</v>
      </c>
      <c r="H4130">
        <v>78044</v>
      </c>
      <c r="I4130">
        <v>79382.52</v>
      </c>
    </row>
    <row r="4131" spans="1:9" hidden="1">
      <c r="A4131" t="s">
        <v>5934</v>
      </c>
      <c r="B4131" t="s">
        <v>1573</v>
      </c>
      <c r="C4131" t="s">
        <v>984</v>
      </c>
      <c r="D4131" t="s">
        <v>985</v>
      </c>
      <c r="E4131" t="s">
        <v>1941</v>
      </c>
      <c r="F4131" s="2">
        <v>4</v>
      </c>
      <c r="G4131" s="1">
        <v>43199</v>
      </c>
      <c r="H4131">
        <v>51708</v>
      </c>
      <c r="I4131">
        <v>50810.21</v>
      </c>
    </row>
    <row r="4132" spans="1:9" hidden="1">
      <c r="A4132" t="s">
        <v>5935</v>
      </c>
      <c r="B4132" t="s">
        <v>428</v>
      </c>
      <c r="C4132" t="s">
        <v>1441</v>
      </c>
      <c r="D4132" t="s">
        <v>1442</v>
      </c>
      <c r="E4132" t="s">
        <v>16040</v>
      </c>
      <c r="F4132" s="2">
        <v>2</v>
      </c>
      <c r="G4132" s="1">
        <v>42513</v>
      </c>
      <c r="H4132">
        <v>124851</v>
      </c>
      <c r="I4132">
        <v>122834.53</v>
      </c>
    </row>
    <row r="4133" spans="1:9" hidden="1">
      <c r="A4133" t="s">
        <v>5936</v>
      </c>
      <c r="B4133" t="s">
        <v>771</v>
      </c>
      <c r="C4133" t="s">
        <v>2983</v>
      </c>
      <c r="D4133" t="s">
        <v>2984</v>
      </c>
      <c r="E4133" t="s">
        <v>16001</v>
      </c>
      <c r="F4133" s="2">
        <v>221</v>
      </c>
      <c r="G4133" s="1">
        <v>36641</v>
      </c>
      <c r="H4133">
        <v>80918</v>
      </c>
      <c r="I4133">
        <v>107857.46</v>
      </c>
    </row>
    <row r="4134" spans="1:9" hidden="1">
      <c r="A4134" t="s">
        <v>5937</v>
      </c>
      <c r="B4134" t="s">
        <v>2123</v>
      </c>
      <c r="C4134" t="s">
        <v>1410</v>
      </c>
      <c r="D4134" t="s">
        <v>1411</v>
      </c>
      <c r="E4134" t="s">
        <v>15994</v>
      </c>
      <c r="F4134" s="2">
        <v>553</v>
      </c>
      <c r="G4134" s="1">
        <v>39209</v>
      </c>
      <c r="H4134">
        <v>34439</v>
      </c>
      <c r="I4134">
        <v>51048.53</v>
      </c>
    </row>
    <row r="4135" spans="1:9" hidden="1">
      <c r="A4135" t="s">
        <v>5938</v>
      </c>
      <c r="B4135" t="s">
        <v>3483</v>
      </c>
      <c r="C4135" t="s">
        <v>307</v>
      </c>
      <c r="D4135" t="s">
        <v>308</v>
      </c>
      <c r="E4135" t="s">
        <v>15994</v>
      </c>
      <c r="F4135" s="2">
        <v>501</v>
      </c>
      <c r="G4135" s="1">
        <v>38299</v>
      </c>
      <c r="H4135">
        <v>38669</v>
      </c>
      <c r="I4135">
        <v>42540.08</v>
      </c>
    </row>
    <row r="4136" spans="1:9">
      <c r="A4136" t="s">
        <v>5939</v>
      </c>
      <c r="B4136" t="s">
        <v>40</v>
      </c>
      <c r="C4136" t="s">
        <v>2492</v>
      </c>
      <c r="D4136" t="s">
        <v>2493</v>
      </c>
      <c r="E4136" t="s">
        <v>15997</v>
      </c>
      <c r="F4136" s="2">
        <v>263</v>
      </c>
      <c r="G4136" s="1">
        <v>37916</v>
      </c>
      <c r="H4136">
        <v>98393</v>
      </c>
      <c r="I4136">
        <v>108428.86</v>
      </c>
    </row>
    <row r="4137" spans="1:9" hidden="1">
      <c r="A4137" t="s">
        <v>5940</v>
      </c>
      <c r="B4137" t="s">
        <v>107</v>
      </c>
      <c r="C4137" t="s">
        <v>1250</v>
      </c>
      <c r="D4137" t="s">
        <v>1251</v>
      </c>
      <c r="E4137" t="s">
        <v>16010</v>
      </c>
      <c r="F4137" s="2">
        <v>507</v>
      </c>
      <c r="G4137" s="1">
        <v>42275</v>
      </c>
      <c r="H4137">
        <v>85500</v>
      </c>
      <c r="I4137">
        <v>83603.759999999995</v>
      </c>
    </row>
    <row r="4138" spans="1:9" hidden="1">
      <c r="A4138" t="s">
        <v>5941</v>
      </c>
      <c r="B4138" t="s">
        <v>4404</v>
      </c>
      <c r="C4138" t="s">
        <v>1108</v>
      </c>
      <c r="D4138" t="s">
        <v>1109</v>
      </c>
      <c r="E4138" t="s">
        <v>16028</v>
      </c>
      <c r="F4138" s="2">
        <v>10</v>
      </c>
      <c r="G4138" s="1">
        <v>43661</v>
      </c>
      <c r="H4138">
        <v>68000</v>
      </c>
    </row>
    <row r="4139" spans="1:9" hidden="1">
      <c r="A4139" t="s">
        <v>5942</v>
      </c>
      <c r="B4139" t="s">
        <v>271</v>
      </c>
      <c r="C4139" t="s">
        <v>2552</v>
      </c>
      <c r="D4139" t="s">
        <v>2553</v>
      </c>
      <c r="E4139" t="s">
        <v>16001</v>
      </c>
      <c r="F4139" s="2">
        <v>127</v>
      </c>
      <c r="G4139" s="1">
        <v>36207</v>
      </c>
      <c r="H4139">
        <v>79165</v>
      </c>
      <c r="I4139">
        <v>80105.350000000006</v>
      </c>
    </row>
    <row r="4140" spans="1:9" hidden="1">
      <c r="A4140" t="s">
        <v>5943</v>
      </c>
      <c r="B4140" t="s">
        <v>5944</v>
      </c>
      <c r="C4140" t="s">
        <v>1288</v>
      </c>
      <c r="D4140" t="s">
        <v>1289</v>
      </c>
      <c r="E4140" t="s">
        <v>15994</v>
      </c>
      <c r="F4140" s="2">
        <v>207</v>
      </c>
      <c r="G4140" s="1">
        <v>31313</v>
      </c>
      <c r="H4140">
        <v>65599</v>
      </c>
      <c r="I4140">
        <v>80114.5</v>
      </c>
    </row>
    <row r="4141" spans="1:9" hidden="1">
      <c r="A4141" t="s">
        <v>5945</v>
      </c>
      <c r="B4141" t="s">
        <v>1157</v>
      </c>
      <c r="C4141" t="s">
        <v>2552</v>
      </c>
      <c r="D4141" t="s">
        <v>2553</v>
      </c>
      <c r="E4141" t="s">
        <v>16001</v>
      </c>
      <c r="F4141" s="2">
        <v>127</v>
      </c>
      <c r="G4141" s="1">
        <v>33049</v>
      </c>
      <c r="H4141">
        <v>107227</v>
      </c>
      <c r="I4141">
        <v>135328.48000000001</v>
      </c>
    </row>
    <row r="4142" spans="1:9" hidden="1">
      <c r="A4142" t="s">
        <v>5946</v>
      </c>
      <c r="B4142" t="s">
        <v>1035</v>
      </c>
      <c r="C4142" t="s">
        <v>344</v>
      </c>
      <c r="D4142" t="s">
        <v>345</v>
      </c>
      <c r="E4142" t="s">
        <v>16001</v>
      </c>
      <c r="F4142" s="2">
        <v>154</v>
      </c>
      <c r="G4142" s="1">
        <v>31978</v>
      </c>
      <c r="H4142">
        <v>94635</v>
      </c>
      <c r="I4142">
        <v>105600.46</v>
      </c>
    </row>
    <row r="4143" spans="1:9" hidden="1">
      <c r="A4143" t="s">
        <v>5947</v>
      </c>
      <c r="B4143" t="s">
        <v>542</v>
      </c>
      <c r="C4143" t="s">
        <v>1789</v>
      </c>
      <c r="D4143" t="s">
        <v>1790</v>
      </c>
      <c r="E4143" t="s">
        <v>16019</v>
      </c>
      <c r="F4143" s="2">
        <v>414</v>
      </c>
      <c r="G4143" s="1">
        <v>42287</v>
      </c>
      <c r="H4143">
        <v>33727</v>
      </c>
      <c r="I4143">
        <v>33776.44</v>
      </c>
    </row>
    <row r="4144" spans="1:9" hidden="1">
      <c r="A4144" t="s">
        <v>5948</v>
      </c>
      <c r="B4144" t="s">
        <v>819</v>
      </c>
      <c r="C4144" t="s">
        <v>229</v>
      </c>
      <c r="D4144" t="s">
        <v>230</v>
      </c>
      <c r="E4144" t="s">
        <v>15994</v>
      </c>
      <c r="F4144" s="2">
        <v>209</v>
      </c>
      <c r="G4144" s="1">
        <v>34239</v>
      </c>
      <c r="H4144">
        <v>58644</v>
      </c>
      <c r="I4144">
        <v>61323.56</v>
      </c>
    </row>
    <row r="4145" spans="1:9" hidden="1">
      <c r="A4145" t="s">
        <v>5949</v>
      </c>
      <c r="B4145" t="s">
        <v>634</v>
      </c>
      <c r="C4145" t="s">
        <v>689</v>
      </c>
      <c r="D4145" t="s">
        <v>690</v>
      </c>
      <c r="E4145" t="s">
        <v>16010</v>
      </c>
      <c r="F4145" s="2">
        <v>310</v>
      </c>
      <c r="G4145" s="1">
        <v>41414</v>
      </c>
      <c r="H4145">
        <v>39634</v>
      </c>
      <c r="I4145">
        <v>43360.25</v>
      </c>
    </row>
    <row r="4146" spans="1:9">
      <c r="A4146" t="s">
        <v>5950</v>
      </c>
      <c r="B4146" t="s">
        <v>40</v>
      </c>
      <c r="C4146" t="s">
        <v>1026</v>
      </c>
      <c r="D4146" t="s">
        <v>1027</v>
      </c>
      <c r="E4146" t="s">
        <v>15997</v>
      </c>
      <c r="F4146" s="2">
        <v>196</v>
      </c>
      <c r="G4146" s="1">
        <v>36654</v>
      </c>
      <c r="H4146">
        <v>101941</v>
      </c>
      <c r="I4146">
        <v>170287.73</v>
      </c>
    </row>
    <row r="4147" spans="1:9" hidden="1">
      <c r="A4147" t="s">
        <v>5951</v>
      </c>
      <c r="B4147" t="s">
        <v>114</v>
      </c>
      <c r="C4147" t="s">
        <v>1250</v>
      </c>
      <c r="D4147" t="s">
        <v>1251</v>
      </c>
      <c r="E4147" t="s">
        <v>16010</v>
      </c>
      <c r="F4147" s="2">
        <v>507</v>
      </c>
      <c r="G4147" s="1">
        <v>37690</v>
      </c>
      <c r="H4147">
        <v>34247</v>
      </c>
      <c r="I4147">
        <v>35634.870000000003</v>
      </c>
    </row>
    <row r="4148" spans="1:9">
      <c r="A4148" t="s">
        <v>5952</v>
      </c>
      <c r="B4148" t="s">
        <v>20</v>
      </c>
      <c r="C4148" t="s">
        <v>384</v>
      </c>
      <c r="D4148" t="s">
        <v>385</v>
      </c>
      <c r="E4148" t="s">
        <v>15997</v>
      </c>
      <c r="F4148" s="2">
        <v>6</v>
      </c>
      <c r="G4148" s="1">
        <v>42753</v>
      </c>
      <c r="H4148">
        <v>80295</v>
      </c>
      <c r="I4148">
        <v>99811.63</v>
      </c>
    </row>
    <row r="4149" spans="1:9" hidden="1">
      <c r="A4149" t="s">
        <v>5953</v>
      </c>
      <c r="B4149" t="s">
        <v>682</v>
      </c>
      <c r="C4149" t="s">
        <v>683</v>
      </c>
      <c r="D4149" t="s">
        <v>684</v>
      </c>
      <c r="E4149" t="s">
        <v>16008</v>
      </c>
      <c r="F4149" s="2">
        <v>88</v>
      </c>
      <c r="G4149" s="1">
        <v>43297</v>
      </c>
      <c r="H4149">
        <v>37440</v>
      </c>
      <c r="I4149">
        <v>16477.740000000002</v>
      </c>
    </row>
    <row r="4150" spans="1:9" hidden="1">
      <c r="A4150" t="s">
        <v>5954</v>
      </c>
      <c r="B4150" t="s">
        <v>428</v>
      </c>
      <c r="C4150" t="s">
        <v>2185</v>
      </c>
      <c r="D4150" t="s">
        <v>2186</v>
      </c>
      <c r="E4150" t="s">
        <v>16010</v>
      </c>
      <c r="F4150" s="2">
        <v>100</v>
      </c>
      <c r="G4150" s="1">
        <v>41039</v>
      </c>
      <c r="H4150">
        <v>98929</v>
      </c>
      <c r="I4150">
        <v>81900.570000000007</v>
      </c>
    </row>
    <row r="4151" spans="1:9" hidden="1">
      <c r="A4151" t="s">
        <v>5955</v>
      </c>
      <c r="B4151" t="s">
        <v>475</v>
      </c>
      <c r="C4151" t="s">
        <v>2333</v>
      </c>
      <c r="D4151" t="s">
        <v>2334</v>
      </c>
      <c r="E4151" t="s">
        <v>16014</v>
      </c>
      <c r="F4151" s="2">
        <v>4</v>
      </c>
      <c r="G4151" s="1">
        <v>39730</v>
      </c>
      <c r="H4151">
        <v>51631</v>
      </c>
      <c r="I4151">
        <v>45436.22</v>
      </c>
    </row>
    <row r="4152" spans="1:9" hidden="1">
      <c r="A4152" t="s">
        <v>5956</v>
      </c>
      <c r="B4152" t="s">
        <v>5854</v>
      </c>
      <c r="C4152" t="s">
        <v>460</v>
      </c>
      <c r="D4152" t="s">
        <v>461</v>
      </c>
      <c r="E4152" t="s">
        <v>15994</v>
      </c>
      <c r="F4152" s="2">
        <v>205</v>
      </c>
      <c r="G4152" s="1">
        <v>29270</v>
      </c>
      <c r="H4152">
        <v>80900</v>
      </c>
      <c r="I4152">
        <v>81944.55</v>
      </c>
    </row>
    <row r="4153" spans="1:9" hidden="1">
      <c r="A4153" t="s">
        <v>5957</v>
      </c>
      <c r="B4153" t="s">
        <v>409</v>
      </c>
      <c r="C4153" t="s">
        <v>538</v>
      </c>
      <c r="D4153" t="s">
        <v>539</v>
      </c>
      <c r="E4153" t="s">
        <v>16001</v>
      </c>
      <c r="F4153" s="2">
        <v>145</v>
      </c>
      <c r="G4153" s="1">
        <v>39034</v>
      </c>
      <c r="H4153">
        <v>69980</v>
      </c>
      <c r="I4153">
        <v>89133.72</v>
      </c>
    </row>
    <row r="4154" spans="1:9" hidden="1">
      <c r="A4154" t="s">
        <v>5958</v>
      </c>
      <c r="B4154" t="s">
        <v>1506</v>
      </c>
      <c r="C4154" t="s">
        <v>387</v>
      </c>
      <c r="D4154" t="s">
        <v>388</v>
      </c>
      <c r="E4154" t="s">
        <v>15994</v>
      </c>
      <c r="F4154" s="2">
        <v>401</v>
      </c>
      <c r="G4154" s="1">
        <v>43673</v>
      </c>
      <c r="H4154">
        <v>45660</v>
      </c>
    </row>
    <row r="4155" spans="1:9" hidden="1">
      <c r="A4155" t="s">
        <v>5959</v>
      </c>
      <c r="B4155" t="s">
        <v>69</v>
      </c>
      <c r="C4155" t="s">
        <v>698</v>
      </c>
      <c r="D4155" t="s">
        <v>699</v>
      </c>
      <c r="E4155" t="s">
        <v>16012</v>
      </c>
      <c r="F4155" s="2">
        <v>7</v>
      </c>
      <c r="G4155" s="1">
        <v>41662</v>
      </c>
      <c r="H4155">
        <v>35750</v>
      </c>
      <c r="I4155">
        <v>35860.410000000003</v>
      </c>
    </row>
    <row r="4156" spans="1:9">
      <c r="A4156" t="s">
        <v>5960</v>
      </c>
      <c r="B4156" t="s">
        <v>20</v>
      </c>
      <c r="C4156" t="s">
        <v>1318</v>
      </c>
      <c r="D4156" t="s">
        <v>1319</v>
      </c>
      <c r="E4156" t="s">
        <v>15997</v>
      </c>
      <c r="F4156" s="2">
        <v>97</v>
      </c>
      <c r="G4156" s="1">
        <v>38649</v>
      </c>
      <c r="H4156">
        <v>81045</v>
      </c>
      <c r="I4156">
        <v>168999.03</v>
      </c>
    </row>
    <row r="4157" spans="1:9" hidden="1">
      <c r="A4157" t="s">
        <v>5961</v>
      </c>
      <c r="B4157" t="s">
        <v>1628</v>
      </c>
      <c r="C4157" t="s">
        <v>2921</v>
      </c>
      <c r="D4157" t="s">
        <v>2922</v>
      </c>
      <c r="E4157" t="s">
        <v>16044</v>
      </c>
      <c r="F4157" s="2">
        <v>35</v>
      </c>
      <c r="G4157" s="1">
        <v>43127</v>
      </c>
      <c r="H4157">
        <v>21008</v>
      </c>
    </row>
    <row r="4158" spans="1:9" hidden="1">
      <c r="A4158" t="s">
        <v>5962</v>
      </c>
      <c r="B4158" t="s">
        <v>228</v>
      </c>
      <c r="C4158" t="s">
        <v>3396</v>
      </c>
      <c r="D4158" t="s">
        <v>3397</v>
      </c>
      <c r="E4158" t="s">
        <v>15994</v>
      </c>
      <c r="F4158" s="2">
        <v>304</v>
      </c>
      <c r="G4158" s="1">
        <v>34512</v>
      </c>
      <c r="H4158">
        <v>46480</v>
      </c>
      <c r="I4158">
        <v>51139.53</v>
      </c>
    </row>
    <row r="4159" spans="1:9" hidden="1">
      <c r="A4159" t="s">
        <v>5963</v>
      </c>
      <c r="B4159" t="s">
        <v>3698</v>
      </c>
      <c r="C4159" t="s">
        <v>1055</v>
      </c>
      <c r="D4159" t="s">
        <v>1056</v>
      </c>
      <c r="E4159" t="s">
        <v>16004</v>
      </c>
      <c r="F4159" s="2">
        <v>531</v>
      </c>
      <c r="G4159" s="1">
        <v>42355</v>
      </c>
      <c r="H4159">
        <v>40933</v>
      </c>
      <c r="I4159">
        <v>39072.410000000003</v>
      </c>
    </row>
    <row r="4160" spans="1:9" hidden="1">
      <c r="A4160" t="s">
        <v>5964</v>
      </c>
      <c r="B4160" t="s">
        <v>334</v>
      </c>
      <c r="C4160" t="s">
        <v>1577</v>
      </c>
      <c r="D4160" t="s">
        <v>1578</v>
      </c>
      <c r="E4160" t="s">
        <v>16012</v>
      </c>
      <c r="F4160" s="2">
        <v>6</v>
      </c>
      <c r="G4160" s="1">
        <v>36776</v>
      </c>
      <c r="H4160">
        <v>35712</v>
      </c>
      <c r="I4160">
        <v>39022.720000000001</v>
      </c>
    </row>
    <row r="4161" spans="1:9">
      <c r="A4161" t="s">
        <v>5965</v>
      </c>
      <c r="B4161" t="s">
        <v>20</v>
      </c>
      <c r="C4161" t="s">
        <v>5966</v>
      </c>
      <c r="D4161" t="s">
        <v>5967</v>
      </c>
      <c r="E4161" t="s">
        <v>15997</v>
      </c>
      <c r="F4161" s="2">
        <v>165</v>
      </c>
      <c r="G4161" s="1">
        <v>34816</v>
      </c>
      <c r="H4161">
        <v>91780</v>
      </c>
      <c r="I4161">
        <v>156732.13</v>
      </c>
    </row>
    <row r="4162" spans="1:9">
      <c r="A4162" t="s">
        <v>5968</v>
      </c>
      <c r="B4162" t="s">
        <v>884</v>
      </c>
      <c r="C4162" t="s">
        <v>1026</v>
      </c>
      <c r="D4162" t="s">
        <v>1027</v>
      </c>
      <c r="E4162" t="s">
        <v>15997</v>
      </c>
      <c r="F4162" s="2">
        <v>196</v>
      </c>
      <c r="G4162" s="1">
        <v>41520</v>
      </c>
      <c r="H4162">
        <v>86712</v>
      </c>
      <c r="I4162">
        <v>101934.76</v>
      </c>
    </row>
    <row r="4163" spans="1:9" hidden="1">
      <c r="A4163" t="s">
        <v>5969</v>
      </c>
      <c r="B4163" t="s">
        <v>28</v>
      </c>
      <c r="C4163" t="s">
        <v>1340</v>
      </c>
      <c r="D4163" t="s">
        <v>50</v>
      </c>
      <c r="E4163" t="s">
        <v>16003</v>
      </c>
      <c r="F4163" s="2">
        <v>1</v>
      </c>
      <c r="G4163" s="1">
        <v>37424</v>
      </c>
      <c r="H4163">
        <v>37440</v>
      </c>
      <c r="I4163">
        <v>19571.849999999999</v>
      </c>
    </row>
    <row r="4164" spans="1:9" hidden="1">
      <c r="A4164" t="s">
        <v>5970</v>
      </c>
      <c r="B4164" t="s">
        <v>2546</v>
      </c>
      <c r="C4164" t="s">
        <v>5971</v>
      </c>
      <c r="D4164" t="s">
        <v>5972</v>
      </c>
      <c r="E4164" t="s">
        <v>16008</v>
      </c>
      <c r="F4164" s="2">
        <v>84</v>
      </c>
      <c r="G4164" s="1">
        <v>37557</v>
      </c>
      <c r="H4164">
        <v>66770</v>
      </c>
      <c r="I4164">
        <v>67960.259999999995</v>
      </c>
    </row>
    <row r="4165" spans="1:9" hidden="1">
      <c r="A4165" t="s">
        <v>5973</v>
      </c>
      <c r="B4165" t="s">
        <v>114</v>
      </c>
      <c r="C4165" t="s">
        <v>4021</v>
      </c>
      <c r="D4165" t="s">
        <v>4022</v>
      </c>
      <c r="E4165" t="s">
        <v>16011</v>
      </c>
      <c r="F4165" s="2">
        <v>359</v>
      </c>
      <c r="G4165" s="1">
        <v>37389</v>
      </c>
      <c r="H4165">
        <v>34247</v>
      </c>
      <c r="I4165">
        <v>37940.83</v>
      </c>
    </row>
    <row r="4166" spans="1:9" hidden="1">
      <c r="A4166" t="s">
        <v>5974</v>
      </c>
      <c r="B4166" t="s">
        <v>542</v>
      </c>
      <c r="C4166" t="s">
        <v>9</v>
      </c>
      <c r="D4166" t="s">
        <v>10</v>
      </c>
      <c r="E4166" t="s">
        <v>15994</v>
      </c>
      <c r="F4166" s="2">
        <v>550</v>
      </c>
      <c r="G4166" s="1">
        <v>38299</v>
      </c>
      <c r="H4166">
        <v>35672</v>
      </c>
      <c r="I4166">
        <v>37499.81</v>
      </c>
    </row>
    <row r="4167" spans="1:9" hidden="1">
      <c r="A4167" t="s">
        <v>5975</v>
      </c>
      <c r="B4167" t="s">
        <v>36</v>
      </c>
      <c r="C4167" t="s">
        <v>1995</v>
      </c>
      <c r="D4167" t="s">
        <v>1996</v>
      </c>
      <c r="E4167" t="s">
        <v>16001</v>
      </c>
      <c r="F4167" s="2">
        <v>143</v>
      </c>
      <c r="G4167" s="1">
        <v>34960</v>
      </c>
      <c r="H4167">
        <v>79242</v>
      </c>
      <c r="I4167">
        <v>89669.88</v>
      </c>
    </row>
    <row r="4168" spans="1:9">
      <c r="A4168" t="s">
        <v>5976</v>
      </c>
      <c r="B4168" t="s">
        <v>20</v>
      </c>
      <c r="C4168" t="s">
        <v>886</v>
      </c>
      <c r="D4168" t="s">
        <v>887</v>
      </c>
      <c r="E4168" t="s">
        <v>15997</v>
      </c>
      <c r="F4168" s="2">
        <v>261</v>
      </c>
      <c r="G4168" s="1">
        <v>38951</v>
      </c>
      <c r="H4168">
        <v>81045</v>
      </c>
      <c r="I4168">
        <v>125567.66</v>
      </c>
    </row>
    <row r="4169" spans="1:9" hidden="1">
      <c r="A4169" t="s">
        <v>5977</v>
      </c>
      <c r="B4169" t="s">
        <v>210</v>
      </c>
      <c r="C4169" t="s">
        <v>575</v>
      </c>
      <c r="D4169" t="s">
        <v>576</v>
      </c>
      <c r="E4169" t="s">
        <v>16008</v>
      </c>
      <c r="F4169" s="2">
        <v>9</v>
      </c>
      <c r="G4169" s="1">
        <v>42121</v>
      </c>
      <c r="H4169">
        <v>30316</v>
      </c>
      <c r="I4169">
        <v>30525.31</v>
      </c>
    </row>
    <row r="4170" spans="1:9">
      <c r="A4170" t="s">
        <v>5978</v>
      </c>
      <c r="B4170" t="s">
        <v>233</v>
      </c>
      <c r="C4170" t="s">
        <v>234</v>
      </c>
      <c r="D4170" t="s">
        <v>235</v>
      </c>
      <c r="E4170" t="s">
        <v>15997</v>
      </c>
      <c r="F4170" s="2">
        <v>372</v>
      </c>
      <c r="G4170" s="1">
        <v>37518</v>
      </c>
      <c r="H4170">
        <v>53984</v>
      </c>
      <c r="I4170">
        <v>57402.03</v>
      </c>
    </row>
    <row r="4171" spans="1:9" hidden="1">
      <c r="A4171" t="s">
        <v>5979</v>
      </c>
      <c r="B4171" t="s">
        <v>591</v>
      </c>
      <c r="C4171" t="s">
        <v>184</v>
      </c>
      <c r="D4171" t="s">
        <v>185</v>
      </c>
      <c r="E4171" t="s">
        <v>16000</v>
      </c>
      <c r="F4171" s="2">
        <v>201</v>
      </c>
      <c r="G4171" s="1">
        <v>31477</v>
      </c>
      <c r="H4171">
        <v>49780</v>
      </c>
      <c r="I4171">
        <v>54876.4</v>
      </c>
    </row>
    <row r="4172" spans="1:9" hidden="1">
      <c r="A4172" t="s">
        <v>5980</v>
      </c>
      <c r="B4172" t="s">
        <v>2709</v>
      </c>
      <c r="C4172" t="s">
        <v>768</v>
      </c>
      <c r="D4172" t="s">
        <v>769</v>
      </c>
      <c r="E4172" t="s">
        <v>16001</v>
      </c>
      <c r="F4172" s="2">
        <v>6</v>
      </c>
      <c r="G4172" s="1">
        <v>41654</v>
      </c>
      <c r="H4172">
        <v>210000</v>
      </c>
      <c r="I4172">
        <v>200183.27</v>
      </c>
    </row>
    <row r="4173" spans="1:9" hidden="1">
      <c r="A4173" t="s">
        <v>5981</v>
      </c>
      <c r="B4173" t="s">
        <v>5982</v>
      </c>
      <c r="C4173" t="s">
        <v>33</v>
      </c>
      <c r="D4173" t="s">
        <v>34</v>
      </c>
      <c r="E4173" t="s">
        <v>16000</v>
      </c>
      <c r="F4173" s="2">
        <v>5</v>
      </c>
      <c r="G4173" s="1">
        <v>28203</v>
      </c>
      <c r="H4173">
        <v>64860</v>
      </c>
      <c r="I4173">
        <v>64811.06</v>
      </c>
    </row>
    <row r="4174" spans="1:9" hidden="1">
      <c r="A4174" t="s">
        <v>5983</v>
      </c>
      <c r="B4174" t="s">
        <v>89</v>
      </c>
      <c r="C4174" t="s">
        <v>49</v>
      </c>
      <c r="D4174" t="s">
        <v>50</v>
      </c>
      <c r="E4174" t="s">
        <v>16003</v>
      </c>
      <c r="F4174" s="2">
        <v>2</v>
      </c>
      <c r="G4174" s="1">
        <v>42518</v>
      </c>
      <c r="H4174">
        <v>21008</v>
      </c>
      <c r="I4174">
        <v>9849.49</v>
      </c>
    </row>
    <row r="4175" spans="1:9" hidden="1">
      <c r="A4175" t="s">
        <v>5984</v>
      </c>
      <c r="B4175" t="s">
        <v>638</v>
      </c>
      <c r="C4175" t="s">
        <v>66</v>
      </c>
      <c r="D4175" t="s">
        <v>67</v>
      </c>
      <c r="E4175" t="s">
        <v>16005</v>
      </c>
      <c r="F4175" s="2">
        <v>5</v>
      </c>
      <c r="G4175" s="1">
        <v>43503</v>
      </c>
      <c r="H4175">
        <v>21008</v>
      </c>
      <c r="I4175">
        <v>80.8</v>
      </c>
    </row>
    <row r="4176" spans="1:9">
      <c r="A4176" t="s">
        <v>5985</v>
      </c>
      <c r="B4176" t="s">
        <v>1544</v>
      </c>
      <c r="C4176" t="s">
        <v>886</v>
      </c>
      <c r="D4176" t="s">
        <v>887</v>
      </c>
      <c r="E4176" t="s">
        <v>15997</v>
      </c>
      <c r="F4176" s="2">
        <v>261</v>
      </c>
      <c r="G4176" s="1">
        <v>37897</v>
      </c>
      <c r="H4176">
        <v>113239</v>
      </c>
      <c r="I4176">
        <v>140049.32</v>
      </c>
    </row>
    <row r="4177" spans="1:9" hidden="1">
      <c r="A4177" t="s">
        <v>5986</v>
      </c>
      <c r="B4177" t="s">
        <v>409</v>
      </c>
      <c r="C4177" t="s">
        <v>457</v>
      </c>
      <c r="D4177" t="s">
        <v>458</v>
      </c>
      <c r="E4177" t="s">
        <v>16001</v>
      </c>
      <c r="F4177" s="2">
        <v>114</v>
      </c>
      <c r="G4177" s="1">
        <v>40730</v>
      </c>
      <c r="H4177">
        <v>67636</v>
      </c>
      <c r="I4177">
        <v>80657.600000000006</v>
      </c>
    </row>
    <row r="4178" spans="1:9" hidden="1">
      <c r="A4178" t="s">
        <v>5987</v>
      </c>
      <c r="B4178" t="s">
        <v>1420</v>
      </c>
      <c r="C4178" t="s">
        <v>494</v>
      </c>
      <c r="D4178" t="s">
        <v>495</v>
      </c>
      <c r="E4178" t="s">
        <v>15994</v>
      </c>
      <c r="F4178" s="2">
        <v>701</v>
      </c>
      <c r="G4178" s="1">
        <v>43283</v>
      </c>
      <c r="H4178">
        <v>42131</v>
      </c>
      <c r="I4178">
        <v>40345.61</v>
      </c>
    </row>
    <row r="4179" spans="1:9" hidden="1">
      <c r="A4179" t="s">
        <v>5988</v>
      </c>
      <c r="B4179" t="s">
        <v>1325</v>
      </c>
      <c r="C4179" t="s">
        <v>616</v>
      </c>
      <c r="D4179" t="s">
        <v>617</v>
      </c>
      <c r="E4179" t="s">
        <v>16031</v>
      </c>
      <c r="F4179" s="2">
        <v>2</v>
      </c>
      <c r="G4179" s="1">
        <v>39179</v>
      </c>
      <c r="H4179">
        <v>40042</v>
      </c>
      <c r="I4179">
        <v>43165.25</v>
      </c>
    </row>
    <row r="4180" spans="1:9" hidden="1">
      <c r="A4180" t="s">
        <v>5989</v>
      </c>
      <c r="B4180" t="s">
        <v>991</v>
      </c>
      <c r="C4180" t="s">
        <v>1499</v>
      </c>
      <c r="D4180" t="s">
        <v>1500</v>
      </c>
      <c r="E4180" t="s">
        <v>16019</v>
      </c>
      <c r="F4180" s="2">
        <v>310</v>
      </c>
      <c r="G4180" s="1">
        <v>42625</v>
      </c>
      <c r="H4180">
        <v>22318</v>
      </c>
    </row>
    <row r="4181" spans="1:9" hidden="1">
      <c r="A4181" t="s">
        <v>5990</v>
      </c>
      <c r="B4181" t="s">
        <v>93</v>
      </c>
      <c r="C4181" t="s">
        <v>4304</v>
      </c>
      <c r="D4181" t="s">
        <v>4305</v>
      </c>
      <c r="E4181" t="s">
        <v>15995</v>
      </c>
      <c r="F4181" s="2">
        <v>27</v>
      </c>
      <c r="G4181" s="1">
        <v>40525</v>
      </c>
      <c r="H4181">
        <v>28600.01</v>
      </c>
    </row>
    <row r="4182" spans="1:9" hidden="1">
      <c r="A4182" t="s">
        <v>5991</v>
      </c>
      <c r="B4182" t="s">
        <v>347</v>
      </c>
      <c r="C4182" t="s">
        <v>1454</v>
      </c>
      <c r="D4182" t="s">
        <v>1455</v>
      </c>
      <c r="E4182" t="s">
        <v>16001</v>
      </c>
      <c r="F4182" s="2">
        <v>464</v>
      </c>
      <c r="G4182" s="1">
        <v>43040</v>
      </c>
      <c r="H4182">
        <v>34298</v>
      </c>
      <c r="I4182">
        <v>29037.62</v>
      </c>
    </row>
    <row r="4183" spans="1:9" hidden="1">
      <c r="A4183" t="s">
        <v>5992</v>
      </c>
      <c r="B4183" t="s">
        <v>5993</v>
      </c>
      <c r="C4183" t="s">
        <v>560</v>
      </c>
      <c r="D4183" t="s">
        <v>561</v>
      </c>
      <c r="E4183" t="s">
        <v>15994</v>
      </c>
      <c r="F4183" s="2">
        <v>302</v>
      </c>
      <c r="G4183" s="1">
        <v>42093</v>
      </c>
      <c r="H4183">
        <v>43088</v>
      </c>
      <c r="I4183">
        <v>44014.51</v>
      </c>
    </row>
    <row r="4184" spans="1:9">
      <c r="A4184" t="s">
        <v>5994</v>
      </c>
      <c r="B4184" t="s">
        <v>1947</v>
      </c>
      <c r="C4184" t="s">
        <v>717</v>
      </c>
      <c r="D4184" t="s">
        <v>718</v>
      </c>
      <c r="E4184" t="s">
        <v>15997</v>
      </c>
      <c r="F4184" s="2">
        <v>386</v>
      </c>
      <c r="G4184" s="1">
        <v>39282</v>
      </c>
      <c r="H4184">
        <v>62224</v>
      </c>
      <c r="I4184">
        <v>63553.47</v>
      </c>
    </row>
    <row r="4185" spans="1:9">
      <c r="A4185" t="s">
        <v>5995</v>
      </c>
      <c r="B4185" t="s">
        <v>1947</v>
      </c>
      <c r="C4185" t="s">
        <v>717</v>
      </c>
      <c r="D4185" t="s">
        <v>718</v>
      </c>
      <c r="E4185" t="s">
        <v>15997</v>
      </c>
      <c r="F4185" s="2">
        <v>386</v>
      </c>
      <c r="G4185" s="1">
        <v>42544</v>
      </c>
      <c r="H4185">
        <v>49651</v>
      </c>
      <c r="I4185">
        <v>56717.85</v>
      </c>
    </row>
    <row r="4186" spans="1:9" hidden="1">
      <c r="A4186" t="s">
        <v>5996</v>
      </c>
      <c r="B4186" t="s">
        <v>2247</v>
      </c>
      <c r="C4186" t="s">
        <v>1624</v>
      </c>
      <c r="D4186" t="s">
        <v>1625</v>
      </c>
      <c r="E4186" t="s">
        <v>16008</v>
      </c>
      <c r="F4186" s="2">
        <v>82</v>
      </c>
      <c r="G4186" s="1">
        <v>41631</v>
      </c>
      <c r="H4186">
        <v>43285</v>
      </c>
      <c r="I4186">
        <v>58293.43</v>
      </c>
    </row>
    <row r="4187" spans="1:9" hidden="1">
      <c r="A4187" t="s">
        <v>5997</v>
      </c>
      <c r="B4187" t="s">
        <v>730</v>
      </c>
      <c r="C4187" t="s">
        <v>731</v>
      </c>
      <c r="D4187" t="s">
        <v>732</v>
      </c>
      <c r="E4187" t="s">
        <v>16004</v>
      </c>
      <c r="F4187" s="2">
        <v>72</v>
      </c>
      <c r="G4187" s="1">
        <v>41166</v>
      </c>
      <c r="H4187">
        <v>5512</v>
      </c>
      <c r="I4187">
        <v>2590.4499999999998</v>
      </c>
    </row>
    <row r="4188" spans="1:9" hidden="1">
      <c r="A4188" t="s">
        <v>5998</v>
      </c>
      <c r="B4188" t="s">
        <v>12</v>
      </c>
      <c r="C4188" t="s">
        <v>5999</v>
      </c>
      <c r="D4188" t="s">
        <v>6000</v>
      </c>
      <c r="E4188" t="s">
        <v>15995</v>
      </c>
      <c r="F4188" s="2">
        <v>83</v>
      </c>
      <c r="G4188" s="1">
        <v>28653</v>
      </c>
      <c r="H4188">
        <v>59619</v>
      </c>
      <c r="I4188">
        <v>60032.7</v>
      </c>
    </row>
    <row r="4189" spans="1:9">
      <c r="A4189" t="s">
        <v>6001</v>
      </c>
      <c r="B4189" t="s">
        <v>794</v>
      </c>
      <c r="C4189" t="s">
        <v>1335</v>
      </c>
      <c r="D4189" t="s">
        <v>1336</v>
      </c>
      <c r="E4189" t="s">
        <v>15997</v>
      </c>
      <c r="F4189" s="2">
        <v>303</v>
      </c>
      <c r="G4189" s="1">
        <v>36950</v>
      </c>
      <c r="H4189">
        <v>114848</v>
      </c>
      <c r="I4189">
        <v>136258.19</v>
      </c>
    </row>
    <row r="4190" spans="1:9" hidden="1">
      <c r="A4190" t="s">
        <v>6002</v>
      </c>
      <c r="B4190" t="s">
        <v>1508</v>
      </c>
      <c r="C4190" t="s">
        <v>296</v>
      </c>
      <c r="D4190" t="s">
        <v>297</v>
      </c>
      <c r="E4190" t="s">
        <v>16019</v>
      </c>
      <c r="F4190" s="2">
        <v>105</v>
      </c>
      <c r="G4190" s="1">
        <v>40990</v>
      </c>
      <c r="H4190">
        <v>36398</v>
      </c>
      <c r="I4190">
        <v>42456.88</v>
      </c>
    </row>
    <row r="4191" spans="1:9">
      <c r="A4191" t="s">
        <v>6003</v>
      </c>
      <c r="B4191" t="s">
        <v>20</v>
      </c>
      <c r="C4191" t="s">
        <v>1846</v>
      </c>
      <c r="D4191" t="s">
        <v>1847</v>
      </c>
      <c r="E4191" t="s">
        <v>15997</v>
      </c>
      <c r="F4191" s="2">
        <v>322</v>
      </c>
      <c r="G4191" s="1">
        <v>34002</v>
      </c>
      <c r="H4191">
        <v>92548</v>
      </c>
      <c r="I4191">
        <v>171547.95</v>
      </c>
    </row>
    <row r="4192" spans="1:9" hidden="1">
      <c r="A4192" t="s">
        <v>6004</v>
      </c>
      <c r="B4192" t="s">
        <v>183</v>
      </c>
      <c r="C4192" t="s">
        <v>184</v>
      </c>
      <c r="D4192" t="s">
        <v>185</v>
      </c>
      <c r="E4192" t="s">
        <v>16000</v>
      </c>
      <c r="F4192" s="2">
        <v>201</v>
      </c>
      <c r="G4192" s="1">
        <v>38701</v>
      </c>
      <c r="H4192">
        <v>41537</v>
      </c>
      <c r="I4192">
        <v>45724.67</v>
      </c>
    </row>
    <row r="4193" spans="1:9">
      <c r="A4193" t="s">
        <v>6005</v>
      </c>
      <c r="B4193" t="s">
        <v>81</v>
      </c>
      <c r="C4193" t="s">
        <v>82</v>
      </c>
      <c r="D4193" t="s">
        <v>83</v>
      </c>
      <c r="E4193" t="s">
        <v>15997</v>
      </c>
      <c r="F4193" s="2">
        <v>416</v>
      </c>
      <c r="G4193" s="1">
        <v>43515</v>
      </c>
      <c r="H4193">
        <v>53512</v>
      </c>
      <c r="I4193">
        <v>17044.52</v>
      </c>
    </row>
    <row r="4194" spans="1:9" hidden="1">
      <c r="A4194" t="s">
        <v>6006</v>
      </c>
      <c r="B4194" t="s">
        <v>6007</v>
      </c>
      <c r="C4194" t="s">
        <v>6008</v>
      </c>
      <c r="D4194" t="s">
        <v>6009</v>
      </c>
      <c r="E4194" t="s">
        <v>16006</v>
      </c>
      <c r="F4194" s="2">
        <v>36</v>
      </c>
      <c r="G4194" s="1">
        <v>39223</v>
      </c>
      <c r="H4194">
        <v>62224</v>
      </c>
      <c r="I4194">
        <v>73594.36</v>
      </c>
    </row>
    <row r="4195" spans="1:9" hidden="1">
      <c r="A4195" t="s">
        <v>6010</v>
      </c>
      <c r="B4195" t="s">
        <v>6011</v>
      </c>
      <c r="C4195" t="s">
        <v>153</v>
      </c>
      <c r="D4195" t="s">
        <v>154</v>
      </c>
      <c r="E4195" t="s">
        <v>16013</v>
      </c>
      <c r="F4195" s="2">
        <v>1</v>
      </c>
      <c r="G4195" s="1">
        <v>35558</v>
      </c>
      <c r="H4195">
        <v>91965</v>
      </c>
      <c r="I4195">
        <v>85678.85</v>
      </c>
    </row>
    <row r="4196" spans="1:9" hidden="1">
      <c r="A4196" t="s">
        <v>6012</v>
      </c>
      <c r="B4196" t="s">
        <v>2247</v>
      </c>
      <c r="C4196" t="s">
        <v>1624</v>
      </c>
      <c r="D4196" t="s">
        <v>1625</v>
      </c>
      <c r="E4196" t="s">
        <v>16008</v>
      </c>
      <c r="F4196" s="2">
        <v>82</v>
      </c>
      <c r="G4196" s="1">
        <v>38103</v>
      </c>
      <c r="H4196">
        <v>45883</v>
      </c>
      <c r="I4196">
        <v>56113.23</v>
      </c>
    </row>
    <row r="4197" spans="1:9" hidden="1">
      <c r="A4197" t="s">
        <v>6013</v>
      </c>
      <c r="B4197" t="s">
        <v>606</v>
      </c>
      <c r="C4197" t="s">
        <v>1288</v>
      </c>
      <c r="D4197" t="s">
        <v>1289</v>
      </c>
      <c r="E4197" t="s">
        <v>15994</v>
      </c>
      <c r="F4197" s="2">
        <v>207</v>
      </c>
      <c r="G4197" s="1">
        <v>39335</v>
      </c>
      <c r="H4197">
        <v>44381</v>
      </c>
      <c r="I4197">
        <v>48266.95</v>
      </c>
    </row>
    <row r="4198" spans="1:9">
      <c r="A4198" t="s">
        <v>6014</v>
      </c>
      <c r="B4198" t="s">
        <v>40</v>
      </c>
      <c r="C4198" t="s">
        <v>997</v>
      </c>
      <c r="D4198" t="s">
        <v>998</v>
      </c>
      <c r="E4198" t="s">
        <v>15997</v>
      </c>
      <c r="F4198" s="2">
        <v>337</v>
      </c>
      <c r="G4198" s="1">
        <v>36615</v>
      </c>
      <c r="H4198">
        <v>101031</v>
      </c>
      <c r="I4198">
        <v>189323.39</v>
      </c>
    </row>
    <row r="4199" spans="1:9">
      <c r="A4199" t="s">
        <v>6015</v>
      </c>
      <c r="B4199" t="s">
        <v>20</v>
      </c>
      <c r="C4199" t="s">
        <v>424</v>
      </c>
      <c r="D4199" t="s">
        <v>425</v>
      </c>
      <c r="E4199" t="s">
        <v>15997</v>
      </c>
      <c r="F4199" s="2">
        <v>63</v>
      </c>
      <c r="G4199" s="1">
        <v>39478</v>
      </c>
      <c r="H4199">
        <v>79544</v>
      </c>
      <c r="I4199">
        <v>98063.96</v>
      </c>
    </row>
    <row r="4200" spans="1:9">
      <c r="A4200" t="s">
        <v>6016</v>
      </c>
      <c r="B4200" t="s">
        <v>40</v>
      </c>
      <c r="C4200" t="s">
        <v>624</v>
      </c>
      <c r="D4200" t="s">
        <v>625</v>
      </c>
      <c r="E4200" t="s">
        <v>15997</v>
      </c>
      <c r="F4200" s="2">
        <v>2</v>
      </c>
      <c r="G4200" s="1">
        <v>39491</v>
      </c>
      <c r="H4200">
        <v>93089</v>
      </c>
      <c r="I4200">
        <v>108005.78</v>
      </c>
    </row>
    <row r="4201" spans="1:9" hidden="1">
      <c r="A4201" t="s">
        <v>6017</v>
      </c>
      <c r="B4201" t="s">
        <v>744</v>
      </c>
      <c r="C4201" t="s">
        <v>745</v>
      </c>
      <c r="D4201" t="s">
        <v>746</v>
      </c>
      <c r="E4201" t="s">
        <v>16006</v>
      </c>
      <c r="F4201" s="2">
        <v>65</v>
      </c>
      <c r="G4201" s="1">
        <v>42543</v>
      </c>
      <c r="H4201">
        <v>29120</v>
      </c>
      <c r="I4201">
        <v>3948</v>
      </c>
    </row>
    <row r="4202" spans="1:9" hidden="1">
      <c r="A4202" t="s">
        <v>6018</v>
      </c>
      <c r="B4202" t="s">
        <v>278</v>
      </c>
      <c r="C4202" t="s">
        <v>514</v>
      </c>
      <c r="D4202" t="s">
        <v>515</v>
      </c>
      <c r="E4202" t="s">
        <v>16019</v>
      </c>
      <c r="F4202" s="2">
        <v>415</v>
      </c>
      <c r="G4202" s="1">
        <v>43325</v>
      </c>
      <c r="H4202">
        <v>32227</v>
      </c>
      <c r="I4202">
        <v>27049.439999999999</v>
      </c>
    </row>
    <row r="4203" spans="1:9">
      <c r="A4203" t="s">
        <v>6019</v>
      </c>
      <c r="B4203" t="s">
        <v>165</v>
      </c>
      <c r="C4203" t="s">
        <v>1698</v>
      </c>
      <c r="D4203" t="s">
        <v>1699</v>
      </c>
      <c r="E4203" t="s">
        <v>15997</v>
      </c>
      <c r="F4203" s="2">
        <v>124</v>
      </c>
      <c r="G4203" s="1">
        <v>41008</v>
      </c>
      <c r="H4203">
        <v>77635</v>
      </c>
      <c r="I4203">
        <v>105957.51</v>
      </c>
    </row>
    <row r="4204" spans="1:9" hidden="1">
      <c r="A4204" t="s">
        <v>6020</v>
      </c>
      <c r="B4204" t="s">
        <v>286</v>
      </c>
      <c r="C4204" t="s">
        <v>702</v>
      </c>
      <c r="D4204" t="s">
        <v>703</v>
      </c>
      <c r="E4204" t="s">
        <v>16010</v>
      </c>
      <c r="F4204" s="2">
        <v>104</v>
      </c>
      <c r="G4204" s="1">
        <v>38922</v>
      </c>
      <c r="H4204">
        <v>63945</v>
      </c>
      <c r="I4204">
        <v>67700.36</v>
      </c>
    </row>
    <row r="4205" spans="1:9" hidden="1">
      <c r="A4205" t="s">
        <v>6021</v>
      </c>
      <c r="B4205" t="s">
        <v>6022</v>
      </c>
      <c r="C4205" t="s">
        <v>3396</v>
      </c>
      <c r="D4205" t="s">
        <v>3397</v>
      </c>
      <c r="E4205" t="s">
        <v>15994</v>
      </c>
      <c r="F4205" s="2">
        <v>304</v>
      </c>
      <c r="G4205" s="1">
        <v>34309</v>
      </c>
      <c r="H4205">
        <v>64600</v>
      </c>
      <c r="I4205">
        <v>65932.77</v>
      </c>
    </row>
    <row r="4206" spans="1:9" hidden="1">
      <c r="A4206" t="s">
        <v>6023</v>
      </c>
      <c r="B4206" t="s">
        <v>2555</v>
      </c>
      <c r="C4206" t="s">
        <v>2556</v>
      </c>
      <c r="D4206" t="s">
        <v>2557</v>
      </c>
      <c r="E4206" t="s">
        <v>16004</v>
      </c>
      <c r="F4206" s="2">
        <v>7</v>
      </c>
      <c r="G4206" s="1">
        <v>42047</v>
      </c>
      <c r="H4206">
        <v>26171</v>
      </c>
      <c r="I4206">
        <v>26768.41</v>
      </c>
    </row>
    <row r="4207" spans="1:9" hidden="1">
      <c r="A4207" t="s">
        <v>6023</v>
      </c>
      <c r="B4207" t="s">
        <v>2558</v>
      </c>
      <c r="C4207" t="s">
        <v>2559</v>
      </c>
      <c r="D4207" t="s">
        <v>2560</v>
      </c>
      <c r="E4207" t="s">
        <v>16026</v>
      </c>
      <c r="F4207" s="2">
        <v>117</v>
      </c>
      <c r="G4207" s="1">
        <v>42173</v>
      </c>
      <c r="H4207">
        <v>30285</v>
      </c>
      <c r="I4207">
        <v>1727.83</v>
      </c>
    </row>
    <row r="4208" spans="1:9" hidden="1">
      <c r="A4208" t="s">
        <v>6024</v>
      </c>
      <c r="B4208" t="s">
        <v>73</v>
      </c>
      <c r="C4208" t="s">
        <v>74</v>
      </c>
      <c r="D4208" t="s">
        <v>75</v>
      </c>
      <c r="E4208" t="s">
        <v>16001</v>
      </c>
      <c r="F4208" s="2">
        <v>604</v>
      </c>
      <c r="G4208" s="1">
        <v>43267</v>
      </c>
      <c r="H4208">
        <v>43855</v>
      </c>
      <c r="I4208">
        <v>45643.64</v>
      </c>
    </row>
    <row r="4209" spans="1:9" hidden="1">
      <c r="A4209" t="s">
        <v>6025</v>
      </c>
      <c r="B4209" t="s">
        <v>862</v>
      </c>
      <c r="C4209" t="s">
        <v>398</v>
      </c>
      <c r="D4209" t="s">
        <v>399</v>
      </c>
      <c r="E4209" t="s">
        <v>16007</v>
      </c>
      <c r="F4209" s="2">
        <v>302</v>
      </c>
      <c r="G4209" s="1">
        <v>35572</v>
      </c>
      <c r="H4209">
        <v>48793</v>
      </c>
      <c r="I4209">
        <v>55897.31</v>
      </c>
    </row>
    <row r="4210" spans="1:9" hidden="1">
      <c r="A4210" t="s">
        <v>6026</v>
      </c>
      <c r="B4210" t="s">
        <v>114</v>
      </c>
      <c r="C4210" t="s">
        <v>6027</v>
      </c>
      <c r="D4210" t="s">
        <v>6028</v>
      </c>
      <c r="E4210" t="s">
        <v>16011</v>
      </c>
      <c r="F4210" s="2">
        <v>358</v>
      </c>
      <c r="G4210" s="1">
        <v>36076</v>
      </c>
      <c r="H4210">
        <v>35225</v>
      </c>
      <c r="I4210">
        <v>39029.360000000001</v>
      </c>
    </row>
    <row r="4211" spans="1:9" hidden="1">
      <c r="A4211" t="s">
        <v>6029</v>
      </c>
      <c r="B4211" t="s">
        <v>6030</v>
      </c>
      <c r="C4211" t="s">
        <v>737</v>
      </c>
      <c r="D4211" t="s">
        <v>738</v>
      </c>
      <c r="E4211" t="s">
        <v>15994</v>
      </c>
      <c r="F4211" s="2">
        <v>601</v>
      </c>
      <c r="G4211" s="1">
        <v>28751</v>
      </c>
      <c r="H4211">
        <v>84120</v>
      </c>
      <c r="I4211">
        <v>74915.42</v>
      </c>
    </row>
    <row r="4212" spans="1:9">
      <c r="A4212" t="s">
        <v>6031</v>
      </c>
      <c r="B4212" t="s">
        <v>20</v>
      </c>
      <c r="C4212" t="s">
        <v>1218</v>
      </c>
      <c r="D4212" t="s">
        <v>1219</v>
      </c>
      <c r="E4212" t="s">
        <v>15997</v>
      </c>
      <c r="F4212" s="2">
        <v>223</v>
      </c>
      <c r="G4212" s="1">
        <v>38981</v>
      </c>
      <c r="H4212">
        <v>79544</v>
      </c>
      <c r="I4212">
        <v>83616.429999999993</v>
      </c>
    </row>
    <row r="4213" spans="1:9" hidden="1">
      <c r="A4213" t="s">
        <v>6032</v>
      </c>
      <c r="B4213" t="s">
        <v>4538</v>
      </c>
      <c r="C4213" t="s">
        <v>873</v>
      </c>
      <c r="D4213" t="s">
        <v>874</v>
      </c>
      <c r="E4213" t="s">
        <v>16006</v>
      </c>
      <c r="F4213" s="2">
        <v>10</v>
      </c>
      <c r="G4213" s="1">
        <v>31654</v>
      </c>
      <c r="H4213">
        <v>41757</v>
      </c>
      <c r="I4213">
        <v>50992.92</v>
      </c>
    </row>
    <row r="4214" spans="1:9">
      <c r="A4214" t="s">
        <v>6033</v>
      </c>
      <c r="B4214" t="s">
        <v>20</v>
      </c>
      <c r="C4214" t="s">
        <v>3480</v>
      </c>
      <c r="D4214" t="s">
        <v>3481</v>
      </c>
      <c r="E4214" t="s">
        <v>15997</v>
      </c>
      <c r="F4214" s="2">
        <v>65</v>
      </c>
      <c r="G4214" s="1">
        <v>41542</v>
      </c>
      <c r="H4214">
        <v>72254</v>
      </c>
      <c r="I4214">
        <v>88439.39</v>
      </c>
    </row>
    <row r="4215" spans="1:9" hidden="1">
      <c r="A4215" t="s">
        <v>6034</v>
      </c>
      <c r="B4215" t="s">
        <v>979</v>
      </c>
      <c r="C4215" t="s">
        <v>980</v>
      </c>
      <c r="D4215" t="s">
        <v>981</v>
      </c>
      <c r="E4215" t="s">
        <v>16004</v>
      </c>
      <c r="F4215" s="2">
        <v>100</v>
      </c>
      <c r="G4215" s="1">
        <v>37903</v>
      </c>
      <c r="H4215">
        <v>84380</v>
      </c>
      <c r="I4215">
        <v>80881.27</v>
      </c>
    </row>
    <row r="4216" spans="1:9">
      <c r="A4216" t="s">
        <v>6035</v>
      </c>
      <c r="B4216" t="s">
        <v>20</v>
      </c>
      <c r="C4216" t="s">
        <v>480</v>
      </c>
      <c r="D4216" t="s">
        <v>481</v>
      </c>
      <c r="E4216" t="s">
        <v>15997</v>
      </c>
      <c r="F4216" s="2">
        <v>408</v>
      </c>
      <c r="G4216" s="1">
        <v>40071</v>
      </c>
      <c r="H4216">
        <v>78044</v>
      </c>
      <c r="I4216">
        <v>82027.11</v>
      </c>
    </row>
    <row r="4217" spans="1:9" hidden="1">
      <c r="A4217" t="s">
        <v>6036</v>
      </c>
      <c r="B4217" t="s">
        <v>6037</v>
      </c>
      <c r="C4217" t="s">
        <v>731</v>
      </c>
      <c r="D4217" t="s">
        <v>732</v>
      </c>
      <c r="E4217" t="s">
        <v>16004</v>
      </c>
      <c r="F4217" s="2">
        <v>72</v>
      </c>
      <c r="G4217" s="1">
        <v>39435</v>
      </c>
      <c r="H4217">
        <v>21008</v>
      </c>
      <c r="I4217">
        <v>2471.1999999999998</v>
      </c>
    </row>
    <row r="4218" spans="1:9" hidden="1">
      <c r="A4218" t="s">
        <v>6038</v>
      </c>
      <c r="B4218" t="s">
        <v>634</v>
      </c>
      <c r="C4218" t="s">
        <v>3837</v>
      </c>
      <c r="D4218" t="s">
        <v>3838</v>
      </c>
      <c r="E4218" t="s">
        <v>16010</v>
      </c>
      <c r="F4218" s="2">
        <v>410</v>
      </c>
      <c r="G4218" s="1">
        <v>36058</v>
      </c>
      <c r="H4218">
        <v>43513</v>
      </c>
      <c r="I4218">
        <v>56369.5</v>
      </c>
    </row>
    <row r="4219" spans="1:9" hidden="1">
      <c r="A4219" t="s">
        <v>6039</v>
      </c>
      <c r="B4219" t="s">
        <v>542</v>
      </c>
      <c r="C4219" t="s">
        <v>631</v>
      </c>
      <c r="D4219" t="s">
        <v>632</v>
      </c>
      <c r="E4219" t="s">
        <v>16010</v>
      </c>
      <c r="F4219" s="2">
        <v>370</v>
      </c>
      <c r="G4219" s="1">
        <v>43507</v>
      </c>
      <c r="H4219">
        <v>33132</v>
      </c>
      <c r="I4219">
        <v>12041.79</v>
      </c>
    </row>
    <row r="4220" spans="1:9" hidden="1">
      <c r="A4220" t="s">
        <v>6040</v>
      </c>
      <c r="B4220" t="s">
        <v>2123</v>
      </c>
      <c r="C4220" t="s">
        <v>9</v>
      </c>
      <c r="D4220" t="s">
        <v>10</v>
      </c>
      <c r="E4220" t="s">
        <v>15994</v>
      </c>
      <c r="F4220" s="2">
        <v>550</v>
      </c>
      <c r="G4220" s="1">
        <v>32608</v>
      </c>
      <c r="H4220">
        <v>38433</v>
      </c>
      <c r="I4220">
        <v>41110.32</v>
      </c>
    </row>
    <row r="4221" spans="1:9" hidden="1">
      <c r="A4221" t="s">
        <v>6041</v>
      </c>
      <c r="B4221" t="s">
        <v>1895</v>
      </c>
      <c r="C4221" t="s">
        <v>1518</v>
      </c>
      <c r="D4221" t="s">
        <v>1519</v>
      </c>
      <c r="E4221" t="s">
        <v>16006</v>
      </c>
      <c r="F4221" s="2">
        <v>19</v>
      </c>
      <c r="G4221" s="1">
        <v>43689</v>
      </c>
      <c r="H4221">
        <v>75300</v>
      </c>
    </row>
    <row r="4222" spans="1:9" hidden="1">
      <c r="A4222" t="s">
        <v>6042</v>
      </c>
      <c r="B4222" t="s">
        <v>152</v>
      </c>
      <c r="C4222" t="s">
        <v>2779</v>
      </c>
      <c r="D4222" t="s">
        <v>2780</v>
      </c>
      <c r="E4222" t="s">
        <v>16001</v>
      </c>
      <c r="F4222" s="2">
        <v>1</v>
      </c>
      <c r="G4222" s="1">
        <v>42984</v>
      </c>
      <c r="H4222">
        <v>55994</v>
      </c>
      <c r="I4222">
        <v>58586.92</v>
      </c>
    </row>
    <row r="4223" spans="1:9" hidden="1">
      <c r="A4223" t="s">
        <v>6043</v>
      </c>
      <c r="B4223" t="s">
        <v>69</v>
      </c>
      <c r="C4223" t="s">
        <v>58</v>
      </c>
      <c r="D4223" t="s">
        <v>59</v>
      </c>
      <c r="E4223" t="s">
        <v>15994</v>
      </c>
      <c r="F4223" s="2">
        <v>101</v>
      </c>
      <c r="G4223" s="1">
        <v>39293</v>
      </c>
      <c r="H4223">
        <v>37401</v>
      </c>
      <c r="I4223">
        <v>42693.919999999998</v>
      </c>
    </row>
    <row r="4224" spans="1:9" hidden="1">
      <c r="A4224" t="s">
        <v>6044</v>
      </c>
      <c r="B4224" t="s">
        <v>203</v>
      </c>
      <c r="C4224" t="s">
        <v>204</v>
      </c>
      <c r="D4224" t="s">
        <v>205</v>
      </c>
      <c r="E4224" t="s">
        <v>15994</v>
      </c>
      <c r="F4224" s="2">
        <v>803</v>
      </c>
      <c r="G4224" s="1">
        <v>36199</v>
      </c>
      <c r="H4224">
        <v>49097</v>
      </c>
      <c r="I4224">
        <v>67516.460000000006</v>
      </c>
    </row>
    <row r="4225" spans="1:9" hidden="1">
      <c r="A4225" t="s">
        <v>6045</v>
      </c>
      <c r="B4225" t="s">
        <v>338</v>
      </c>
      <c r="C4225" t="s">
        <v>204</v>
      </c>
      <c r="D4225" t="s">
        <v>205</v>
      </c>
      <c r="E4225" t="s">
        <v>15994</v>
      </c>
      <c r="F4225" s="2">
        <v>803</v>
      </c>
      <c r="G4225" s="1">
        <v>31960</v>
      </c>
      <c r="H4225">
        <v>58568</v>
      </c>
      <c r="I4225">
        <v>91776.74</v>
      </c>
    </row>
    <row r="4226" spans="1:9">
      <c r="A4226" t="s">
        <v>6046</v>
      </c>
      <c r="B4226" t="s">
        <v>20</v>
      </c>
      <c r="C4226" t="s">
        <v>406</v>
      </c>
      <c r="D4226" t="s">
        <v>407</v>
      </c>
      <c r="E4226" t="s">
        <v>15997</v>
      </c>
      <c r="F4226" s="2">
        <v>308</v>
      </c>
      <c r="G4226" s="1">
        <v>37530</v>
      </c>
      <c r="H4226">
        <v>85609</v>
      </c>
      <c r="I4226">
        <v>94713.9</v>
      </c>
    </row>
    <row r="4227" spans="1:9" hidden="1">
      <c r="A4227" t="s">
        <v>6047</v>
      </c>
      <c r="B4227" t="s">
        <v>107</v>
      </c>
      <c r="C4227" t="s">
        <v>58</v>
      </c>
      <c r="D4227" t="s">
        <v>59</v>
      </c>
      <c r="E4227" t="s">
        <v>15994</v>
      </c>
      <c r="F4227" s="2">
        <v>101</v>
      </c>
      <c r="G4227" s="1">
        <v>40070</v>
      </c>
      <c r="H4227">
        <v>75400</v>
      </c>
      <c r="I4227">
        <v>76707.320000000007</v>
      </c>
    </row>
    <row r="4228" spans="1:9" hidden="1">
      <c r="A4228" t="s">
        <v>6048</v>
      </c>
      <c r="B4228" t="s">
        <v>152</v>
      </c>
      <c r="C4228" t="s">
        <v>477</v>
      </c>
      <c r="D4228" t="s">
        <v>478</v>
      </c>
      <c r="E4228" t="s">
        <v>16027</v>
      </c>
      <c r="F4228" s="2">
        <v>1</v>
      </c>
      <c r="G4228" s="1">
        <v>43446</v>
      </c>
      <c r="H4228">
        <v>41600</v>
      </c>
      <c r="I4228">
        <v>3315</v>
      </c>
    </row>
    <row r="4229" spans="1:9" hidden="1">
      <c r="A4229" t="s">
        <v>6049</v>
      </c>
      <c r="B4229" t="s">
        <v>89</v>
      </c>
      <c r="C4229" t="s">
        <v>90</v>
      </c>
      <c r="D4229" t="s">
        <v>91</v>
      </c>
      <c r="E4229" t="s">
        <v>16005</v>
      </c>
      <c r="F4229" s="2">
        <v>15</v>
      </c>
      <c r="G4229" s="1">
        <v>43629</v>
      </c>
      <c r="H4229">
        <v>24960</v>
      </c>
    </row>
    <row r="4230" spans="1:9" hidden="1">
      <c r="A4230" t="s">
        <v>6050</v>
      </c>
      <c r="B4230" t="s">
        <v>6051</v>
      </c>
      <c r="C4230" t="s">
        <v>33</v>
      </c>
      <c r="D4230" t="s">
        <v>34</v>
      </c>
      <c r="E4230" t="s">
        <v>16000</v>
      </c>
      <c r="F4230" s="2">
        <v>5</v>
      </c>
      <c r="G4230" s="1">
        <v>34869</v>
      </c>
      <c r="H4230">
        <v>80468</v>
      </c>
      <c r="I4230">
        <v>81224.740000000005</v>
      </c>
    </row>
    <row r="4231" spans="1:9">
      <c r="A4231" t="s">
        <v>6052</v>
      </c>
      <c r="B4231" t="s">
        <v>20</v>
      </c>
      <c r="C4231" t="s">
        <v>173</v>
      </c>
      <c r="D4231" t="s">
        <v>174</v>
      </c>
      <c r="E4231" t="s">
        <v>15997</v>
      </c>
      <c r="F4231" s="2">
        <v>125</v>
      </c>
      <c r="G4231" s="1">
        <v>40070</v>
      </c>
      <c r="H4231">
        <v>78044</v>
      </c>
      <c r="I4231">
        <v>92840.22</v>
      </c>
    </row>
    <row r="4232" spans="1:9" hidden="1">
      <c r="A4232" t="s">
        <v>6053</v>
      </c>
      <c r="B4232" t="s">
        <v>2030</v>
      </c>
      <c r="C4232" t="s">
        <v>197</v>
      </c>
      <c r="D4232" t="s">
        <v>198</v>
      </c>
      <c r="E4232" t="s">
        <v>15995</v>
      </c>
      <c r="F4232" s="2">
        <v>85</v>
      </c>
      <c r="G4232" s="1">
        <v>43186</v>
      </c>
      <c r="H4232">
        <v>64700</v>
      </c>
      <c r="I4232">
        <v>63903.29</v>
      </c>
    </row>
    <row r="4233" spans="1:9" hidden="1">
      <c r="A4233" t="s">
        <v>6054</v>
      </c>
      <c r="B4233" t="s">
        <v>6055</v>
      </c>
      <c r="C4233" t="s">
        <v>6056</v>
      </c>
      <c r="D4233" t="s">
        <v>6057</v>
      </c>
      <c r="E4233" t="s">
        <v>6057</v>
      </c>
      <c r="G4233" s="1">
        <v>39366</v>
      </c>
      <c r="H4233">
        <v>38637</v>
      </c>
      <c r="I4233">
        <v>38776.03</v>
      </c>
    </row>
    <row r="4234" spans="1:9">
      <c r="A4234" t="s">
        <v>6058</v>
      </c>
      <c r="B4234" t="s">
        <v>20</v>
      </c>
      <c r="C4234" t="s">
        <v>130</v>
      </c>
      <c r="D4234" t="s">
        <v>131</v>
      </c>
      <c r="E4234" t="s">
        <v>15997</v>
      </c>
      <c r="F4234" s="2">
        <v>34</v>
      </c>
      <c r="G4234" s="1">
        <v>33952</v>
      </c>
      <c r="H4234">
        <v>92548</v>
      </c>
      <c r="I4234">
        <v>90241.42</v>
      </c>
    </row>
    <row r="4235" spans="1:9" hidden="1">
      <c r="A4235" t="s">
        <v>6059</v>
      </c>
      <c r="B4235" t="s">
        <v>705</v>
      </c>
      <c r="C4235" t="s">
        <v>279</v>
      </c>
      <c r="D4235" t="s">
        <v>280</v>
      </c>
      <c r="E4235" t="s">
        <v>16011</v>
      </c>
      <c r="F4235" s="2">
        <v>411</v>
      </c>
      <c r="G4235" s="1">
        <v>40743</v>
      </c>
      <c r="H4235">
        <v>37723</v>
      </c>
      <c r="I4235">
        <v>63980.95</v>
      </c>
    </row>
    <row r="4236" spans="1:9">
      <c r="A4236" t="s">
        <v>6060</v>
      </c>
      <c r="B4236" t="s">
        <v>20</v>
      </c>
      <c r="C4236" t="s">
        <v>1058</v>
      </c>
      <c r="D4236" t="s">
        <v>1059</v>
      </c>
      <c r="E4236" t="s">
        <v>15997</v>
      </c>
      <c r="F4236" s="2">
        <v>123</v>
      </c>
      <c r="G4236" s="1">
        <v>43087</v>
      </c>
      <c r="H4236">
        <v>53640</v>
      </c>
      <c r="I4236">
        <v>54425.61</v>
      </c>
    </row>
    <row r="4237" spans="1:9" hidden="1">
      <c r="A4237" t="s">
        <v>6061</v>
      </c>
      <c r="B4237" t="s">
        <v>152</v>
      </c>
      <c r="C4237" t="s">
        <v>1714</v>
      </c>
      <c r="D4237" t="s">
        <v>1715</v>
      </c>
      <c r="E4237" t="s">
        <v>16004</v>
      </c>
      <c r="F4237" s="2">
        <v>42</v>
      </c>
      <c r="G4237" s="1">
        <v>42552</v>
      </c>
      <c r="H4237">
        <v>52000</v>
      </c>
      <c r="I4237">
        <v>794</v>
      </c>
    </row>
    <row r="4238" spans="1:9">
      <c r="A4238" t="s">
        <v>6062</v>
      </c>
      <c r="B4238" t="s">
        <v>20</v>
      </c>
      <c r="C4238" t="s">
        <v>1747</v>
      </c>
      <c r="D4238" t="s">
        <v>1748</v>
      </c>
      <c r="E4238" t="s">
        <v>15997</v>
      </c>
      <c r="F4238" s="2">
        <v>193</v>
      </c>
      <c r="G4238" s="1">
        <v>35075</v>
      </c>
      <c r="H4238">
        <v>91008</v>
      </c>
      <c r="I4238">
        <v>117790.33</v>
      </c>
    </row>
    <row r="4239" spans="1:9" hidden="1">
      <c r="A4239" t="s">
        <v>6063</v>
      </c>
      <c r="B4239" t="s">
        <v>2247</v>
      </c>
      <c r="C4239" t="s">
        <v>1624</v>
      </c>
      <c r="D4239" t="s">
        <v>1625</v>
      </c>
      <c r="E4239" t="s">
        <v>16008</v>
      </c>
      <c r="F4239" s="2">
        <v>82</v>
      </c>
      <c r="G4239" s="1">
        <v>43018</v>
      </c>
      <c r="H4239">
        <v>37918</v>
      </c>
      <c r="I4239">
        <v>50877.66</v>
      </c>
    </row>
    <row r="4240" spans="1:9" hidden="1">
      <c r="A4240" t="s">
        <v>6064</v>
      </c>
      <c r="B4240" t="s">
        <v>271</v>
      </c>
      <c r="C4240" t="s">
        <v>2046</v>
      </c>
      <c r="D4240" t="s">
        <v>2047</v>
      </c>
      <c r="E4240" t="s">
        <v>16001</v>
      </c>
      <c r="F4240" s="2">
        <v>102</v>
      </c>
      <c r="G4240" s="1">
        <v>38370</v>
      </c>
      <c r="H4240">
        <v>71937</v>
      </c>
      <c r="I4240">
        <v>80728.039999999994</v>
      </c>
    </row>
    <row r="4241" spans="1:9" hidden="1">
      <c r="A4241" t="s">
        <v>6065</v>
      </c>
      <c r="B4241" t="s">
        <v>1814</v>
      </c>
      <c r="C4241" t="s">
        <v>2987</v>
      </c>
      <c r="D4241" t="s">
        <v>2988</v>
      </c>
      <c r="E4241" t="s">
        <v>16001</v>
      </c>
      <c r="F4241" s="2">
        <v>212</v>
      </c>
      <c r="G4241" s="1">
        <v>39867</v>
      </c>
      <c r="H4241">
        <v>71572</v>
      </c>
      <c r="I4241">
        <v>84963.89</v>
      </c>
    </row>
    <row r="4242" spans="1:9" hidden="1">
      <c r="A4242" t="s">
        <v>6066</v>
      </c>
      <c r="B4242" t="s">
        <v>2023</v>
      </c>
      <c r="C4242" t="s">
        <v>1605</v>
      </c>
      <c r="D4242" t="s">
        <v>1606</v>
      </c>
      <c r="E4242" t="s">
        <v>16004</v>
      </c>
      <c r="F4242" s="2">
        <v>17</v>
      </c>
      <c r="G4242" s="1">
        <v>42425</v>
      </c>
      <c r="H4242">
        <v>37741</v>
      </c>
      <c r="I4242">
        <v>36863.75</v>
      </c>
    </row>
    <row r="4243" spans="1:9" hidden="1">
      <c r="A4243" t="s">
        <v>6067</v>
      </c>
      <c r="B4243" t="s">
        <v>89</v>
      </c>
      <c r="C4243" t="s">
        <v>90</v>
      </c>
      <c r="D4243" t="s">
        <v>91</v>
      </c>
      <c r="E4243" t="s">
        <v>16005</v>
      </c>
      <c r="F4243" s="2">
        <v>15</v>
      </c>
      <c r="G4243" s="1">
        <v>43656</v>
      </c>
      <c r="H4243">
        <v>24960</v>
      </c>
    </row>
    <row r="4244" spans="1:9" hidden="1">
      <c r="A4244" t="s">
        <v>6068</v>
      </c>
      <c r="B4244" t="s">
        <v>606</v>
      </c>
      <c r="C4244" t="s">
        <v>607</v>
      </c>
      <c r="D4244" t="s">
        <v>608</v>
      </c>
      <c r="E4244" t="s">
        <v>15994</v>
      </c>
      <c r="F4244" s="2">
        <v>208</v>
      </c>
      <c r="G4244" s="1">
        <v>37908</v>
      </c>
      <c r="H4244">
        <v>45674</v>
      </c>
      <c r="I4244">
        <v>48364.68</v>
      </c>
    </row>
    <row r="4245" spans="1:9" hidden="1">
      <c r="A4245" t="s">
        <v>6069</v>
      </c>
      <c r="B4245" t="s">
        <v>409</v>
      </c>
      <c r="C4245" t="s">
        <v>2987</v>
      </c>
      <c r="D4245" t="s">
        <v>2988</v>
      </c>
      <c r="E4245" t="s">
        <v>16001</v>
      </c>
      <c r="F4245" s="2">
        <v>212</v>
      </c>
      <c r="G4245" s="1">
        <v>36908</v>
      </c>
      <c r="H4245">
        <v>72324</v>
      </c>
      <c r="I4245">
        <v>78501.72</v>
      </c>
    </row>
    <row r="4246" spans="1:9" hidden="1">
      <c r="A4246" t="s">
        <v>6070</v>
      </c>
      <c r="B4246" t="s">
        <v>3131</v>
      </c>
      <c r="C4246" t="s">
        <v>3132</v>
      </c>
      <c r="D4246" t="s">
        <v>3133</v>
      </c>
      <c r="E4246" t="s">
        <v>16035</v>
      </c>
      <c r="F4246" s="2">
        <v>103</v>
      </c>
      <c r="G4246" s="1">
        <v>43043</v>
      </c>
      <c r="H4246">
        <v>50225</v>
      </c>
      <c r="I4246">
        <v>47907.67</v>
      </c>
    </row>
    <row r="4247" spans="1:9" hidden="1">
      <c r="A4247" t="s">
        <v>6071</v>
      </c>
      <c r="B4247" t="s">
        <v>1119</v>
      </c>
      <c r="C4247" t="s">
        <v>1889</v>
      </c>
      <c r="D4247" t="s">
        <v>1890</v>
      </c>
      <c r="E4247" t="s">
        <v>16004</v>
      </c>
      <c r="F4247" s="2">
        <v>99</v>
      </c>
      <c r="G4247" s="1">
        <v>38899</v>
      </c>
      <c r="H4247">
        <v>29162</v>
      </c>
      <c r="I4247">
        <v>28919.98</v>
      </c>
    </row>
    <row r="4248" spans="1:9" hidden="1">
      <c r="A4248" t="s">
        <v>6072</v>
      </c>
      <c r="B4248" t="s">
        <v>334</v>
      </c>
      <c r="C4248" t="s">
        <v>327</v>
      </c>
      <c r="D4248" t="s">
        <v>328</v>
      </c>
      <c r="E4248" t="s">
        <v>16004</v>
      </c>
      <c r="F4248" s="2">
        <v>75</v>
      </c>
      <c r="G4248" s="1">
        <v>41767</v>
      </c>
      <c r="H4248">
        <v>33171</v>
      </c>
      <c r="I4248">
        <v>30622.61</v>
      </c>
    </row>
    <row r="4249" spans="1:9" hidden="1">
      <c r="A4249" t="s">
        <v>6073</v>
      </c>
      <c r="B4249" t="s">
        <v>6074</v>
      </c>
      <c r="C4249" t="s">
        <v>2870</v>
      </c>
      <c r="D4249" t="s">
        <v>2871</v>
      </c>
      <c r="E4249" t="s">
        <v>15994</v>
      </c>
      <c r="F4249" s="2">
        <v>580</v>
      </c>
      <c r="G4249" s="1">
        <v>43215</v>
      </c>
      <c r="H4249">
        <v>35168</v>
      </c>
      <c r="I4249">
        <v>35265.449999999997</v>
      </c>
    </row>
    <row r="4250" spans="1:9" hidden="1">
      <c r="A4250" t="s">
        <v>6075</v>
      </c>
      <c r="B4250" t="s">
        <v>2868</v>
      </c>
      <c r="C4250" t="s">
        <v>672</v>
      </c>
      <c r="D4250" t="s">
        <v>673</v>
      </c>
      <c r="E4250" t="s">
        <v>16002</v>
      </c>
      <c r="F4250" s="2">
        <v>1</v>
      </c>
      <c r="G4250" s="1">
        <v>35705</v>
      </c>
      <c r="H4250">
        <v>86210</v>
      </c>
      <c r="I4250">
        <v>102938.22</v>
      </c>
    </row>
    <row r="4251" spans="1:9" hidden="1">
      <c r="A4251" t="s">
        <v>6076</v>
      </c>
      <c r="B4251" t="s">
        <v>972</v>
      </c>
      <c r="C4251" t="s">
        <v>984</v>
      </c>
      <c r="D4251" t="s">
        <v>985</v>
      </c>
      <c r="E4251" t="s">
        <v>1941</v>
      </c>
      <c r="F4251" s="2">
        <v>4</v>
      </c>
      <c r="G4251" s="1">
        <v>38237</v>
      </c>
      <c r="H4251">
        <v>75160</v>
      </c>
      <c r="I4251">
        <v>75036.36</v>
      </c>
    </row>
    <row r="4252" spans="1:9" hidden="1">
      <c r="A4252" t="s">
        <v>6077</v>
      </c>
      <c r="B4252" t="s">
        <v>3904</v>
      </c>
      <c r="C4252" t="s">
        <v>1436</v>
      </c>
      <c r="D4252" t="s">
        <v>1437</v>
      </c>
      <c r="E4252" t="s">
        <v>15994</v>
      </c>
      <c r="F4252" s="2">
        <v>402</v>
      </c>
      <c r="G4252" s="1">
        <v>30319</v>
      </c>
      <c r="H4252">
        <v>75782</v>
      </c>
      <c r="I4252">
        <v>76597.52</v>
      </c>
    </row>
    <row r="4253" spans="1:9">
      <c r="A4253" t="s">
        <v>6078</v>
      </c>
      <c r="B4253" t="s">
        <v>20</v>
      </c>
      <c r="C4253" t="s">
        <v>275</v>
      </c>
      <c r="D4253" t="s">
        <v>276</v>
      </c>
      <c r="E4253" t="s">
        <v>15997</v>
      </c>
      <c r="F4253" s="2">
        <v>262</v>
      </c>
      <c r="G4253" s="1">
        <v>42993</v>
      </c>
      <c r="H4253">
        <v>53640</v>
      </c>
      <c r="I4253">
        <v>56966.99</v>
      </c>
    </row>
    <row r="4254" spans="1:9" hidden="1">
      <c r="A4254" t="s">
        <v>6079</v>
      </c>
      <c r="B4254" t="s">
        <v>6080</v>
      </c>
      <c r="C4254" t="s">
        <v>6081</v>
      </c>
      <c r="D4254" t="s">
        <v>6082</v>
      </c>
      <c r="E4254" t="s">
        <v>16047</v>
      </c>
      <c r="F4254" s="2">
        <v>66</v>
      </c>
      <c r="G4254" s="1">
        <v>33420</v>
      </c>
      <c r="H4254">
        <v>2484</v>
      </c>
      <c r="I4254">
        <v>2484.3000000000002</v>
      </c>
    </row>
    <row r="4255" spans="1:9" hidden="1">
      <c r="A4255" t="s">
        <v>6083</v>
      </c>
      <c r="B4255" t="s">
        <v>1035</v>
      </c>
      <c r="C4255" t="s">
        <v>1567</v>
      </c>
      <c r="D4255" t="s">
        <v>1568</v>
      </c>
      <c r="E4255" t="s">
        <v>16001</v>
      </c>
      <c r="F4255" s="2">
        <v>220</v>
      </c>
      <c r="G4255" s="1">
        <v>36207</v>
      </c>
      <c r="H4255">
        <v>89205</v>
      </c>
      <c r="I4255">
        <v>95579.33</v>
      </c>
    </row>
    <row r="4256" spans="1:9" hidden="1">
      <c r="A4256" t="s">
        <v>6084</v>
      </c>
      <c r="B4256" t="s">
        <v>6085</v>
      </c>
      <c r="C4256" t="s">
        <v>3072</v>
      </c>
      <c r="D4256" t="s">
        <v>3073</v>
      </c>
      <c r="E4256" t="s">
        <v>6057</v>
      </c>
      <c r="F4256" s="2">
        <v>2</v>
      </c>
      <c r="G4256" s="1">
        <v>37994</v>
      </c>
      <c r="H4256">
        <v>52456</v>
      </c>
      <c r="I4256">
        <v>52416.43</v>
      </c>
    </row>
    <row r="4257" spans="1:9" hidden="1">
      <c r="A4257" t="s">
        <v>6086</v>
      </c>
      <c r="B4257" t="s">
        <v>1814</v>
      </c>
      <c r="C4257" t="s">
        <v>2763</v>
      </c>
      <c r="D4257" t="s">
        <v>2764</v>
      </c>
      <c r="E4257" t="s">
        <v>16001</v>
      </c>
      <c r="F4257" s="2">
        <v>226</v>
      </c>
      <c r="G4257" s="1">
        <v>37412</v>
      </c>
      <c r="H4257">
        <v>73969</v>
      </c>
      <c r="I4257">
        <v>73164.34</v>
      </c>
    </row>
    <row r="4258" spans="1:9" hidden="1">
      <c r="A4258" t="s">
        <v>6087</v>
      </c>
      <c r="B4258" t="s">
        <v>3565</v>
      </c>
      <c r="C4258" t="s">
        <v>6088</v>
      </c>
      <c r="D4258" t="s">
        <v>6089</v>
      </c>
      <c r="E4258" t="s">
        <v>16008</v>
      </c>
      <c r="F4258" s="2">
        <v>68</v>
      </c>
      <c r="G4258" s="1">
        <v>42681</v>
      </c>
      <c r="H4258">
        <v>68600</v>
      </c>
      <c r="I4258">
        <v>69446.87</v>
      </c>
    </row>
    <row r="4259" spans="1:9">
      <c r="A4259" t="s">
        <v>6090</v>
      </c>
      <c r="B4259" t="s">
        <v>165</v>
      </c>
      <c r="C4259" t="s">
        <v>1846</v>
      </c>
      <c r="D4259" t="s">
        <v>1847</v>
      </c>
      <c r="E4259" t="s">
        <v>15997</v>
      </c>
      <c r="F4259" s="2">
        <v>322</v>
      </c>
      <c r="G4259" s="1">
        <v>41066</v>
      </c>
      <c r="H4259">
        <v>77635</v>
      </c>
      <c r="I4259">
        <v>126487.09</v>
      </c>
    </row>
    <row r="4260" spans="1:9" hidden="1">
      <c r="A4260" t="s">
        <v>6091</v>
      </c>
      <c r="B4260" t="s">
        <v>671</v>
      </c>
      <c r="C4260" t="s">
        <v>672</v>
      </c>
      <c r="D4260" t="s">
        <v>673</v>
      </c>
      <c r="E4260" t="s">
        <v>16002</v>
      </c>
      <c r="F4260" s="2">
        <v>1</v>
      </c>
      <c r="G4260" s="1">
        <v>32902</v>
      </c>
      <c r="H4260">
        <v>59244</v>
      </c>
      <c r="I4260">
        <v>59344.14</v>
      </c>
    </row>
    <row r="4261" spans="1:9" hidden="1">
      <c r="A4261" t="s">
        <v>6092</v>
      </c>
      <c r="B4261" t="s">
        <v>32</v>
      </c>
      <c r="C4261" t="s">
        <v>546</v>
      </c>
      <c r="D4261" t="s">
        <v>547</v>
      </c>
      <c r="E4261" t="s">
        <v>16006</v>
      </c>
      <c r="F4261" s="2">
        <v>15</v>
      </c>
      <c r="G4261" s="1">
        <v>40945</v>
      </c>
      <c r="H4261">
        <v>103121</v>
      </c>
      <c r="I4261">
        <v>103175.22</v>
      </c>
    </row>
    <row r="4262" spans="1:9">
      <c r="A4262" t="s">
        <v>6093</v>
      </c>
      <c r="B4262" t="s">
        <v>20</v>
      </c>
      <c r="C4262" t="s">
        <v>6094</v>
      </c>
      <c r="D4262" t="s">
        <v>6095</v>
      </c>
      <c r="E4262" t="s">
        <v>15997</v>
      </c>
      <c r="F4262" s="2">
        <v>310</v>
      </c>
      <c r="G4262" s="1">
        <v>34114</v>
      </c>
      <c r="H4262">
        <v>92548</v>
      </c>
      <c r="I4262">
        <v>120483.32</v>
      </c>
    </row>
    <row r="4263" spans="1:9">
      <c r="A4263" t="s">
        <v>6096</v>
      </c>
      <c r="B4263" t="s">
        <v>40</v>
      </c>
      <c r="C4263" t="s">
        <v>1026</v>
      </c>
      <c r="D4263" t="s">
        <v>1027</v>
      </c>
      <c r="E4263" t="s">
        <v>15997</v>
      </c>
      <c r="F4263" s="2">
        <v>196</v>
      </c>
      <c r="G4263" s="1">
        <v>39111</v>
      </c>
      <c r="H4263">
        <v>93284</v>
      </c>
      <c r="I4263">
        <v>103714</v>
      </c>
    </row>
    <row r="4264" spans="1:9">
      <c r="A4264" t="s">
        <v>6097</v>
      </c>
      <c r="B4264" t="s">
        <v>884</v>
      </c>
      <c r="C4264" t="s">
        <v>533</v>
      </c>
      <c r="D4264" t="s">
        <v>534</v>
      </c>
      <c r="E4264" t="s">
        <v>15997</v>
      </c>
      <c r="F4264" s="2">
        <v>422</v>
      </c>
      <c r="G4264" s="1">
        <v>37071</v>
      </c>
      <c r="H4264">
        <v>102424</v>
      </c>
      <c r="I4264">
        <v>107826.59</v>
      </c>
    </row>
    <row r="4265" spans="1:9" hidden="1">
      <c r="A4265" t="s">
        <v>6098</v>
      </c>
      <c r="B4265" t="s">
        <v>28</v>
      </c>
      <c r="C4265" t="s">
        <v>1485</v>
      </c>
      <c r="D4265" t="s">
        <v>1486</v>
      </c>
      <c r="E4265" t="s">
        <v>16005</v>
      </c>
      <c r="F4265" s="2">
        <v>3</v>
      </c>
      <c r="G4265" s="1">
        <v>42518</v>
      </c>
      <c r="H4265">
        <v>24960</v>
      </c>
      <c r="I4265">
        <v>12733.98</v>
      </c>
    </row>
    <row r="4266" spans="1:9" hidden="1">
      <c r="A4266" t="s">
        <v>6099</v>
      </c>
      <c r="B4266" t="s">
        <v>1035</v>
      </c>
      <c r="C4266" t="s">
        <v>5767</v>
      </c>
      <c r="D4266" t="s">
        <v>5768</v>
      </c>
      <c r="E4266" t="s">
        <v>16001</v>
      </c>
      <c r="F4266" s="2">
        <v>158</v>
      </c>
      <c r="G4266" s="1">
        <v>29472</v>
      </c>
      <c r="H4266">
        <v>94635</v>
      </c>
      <c r="I4266">
        <v>107824.52</v>
      </c>
    </row>
    <row r="4267" spans="1:9" hidden="1">
      <c r="A4267" t="s">
        <v>6100</v>
      </c>
      <c r="B4267" t="s">
        <v>2969</v>
      </c>
      <c r="C4267" t="s">
        <v>3396</v>
      </c>
      <c r="D4267" t="s">
        <v>3397</v>
      </c>
      <c r="E4267" t="s">
        <v>15994</v>
      </c>
      <c r="F4267" s="2">
        <v>304</v>
      </c>
      <c r="G4267" s="1">
        <v>43393</v>
      </c>
      <c r="H4267">
        <v>34080</v>
      </c>
      <c r="I4267">
        <v>26851.27</v>
      </c>
    </row>
    <row r="4268" spans="1:9" hidden="1">
      <c r="A4268" t="s">
        <v>6101</v>
      </c>
      <c r="B4268" t="s">
        <v>48</v>
      </c>
      <c r="C4268" t="s">
        <v>49</v>
      </c>
      <c r="D4268" t="s">
        <v>50</v>
      </c>
      <c r="E4268" t="s">
        <v>16003</v>
      </c>
      <c r="F4268" s="2">
        <v>2</v>
      </c>
      <c r="G4268" s="1">
        <v>39620</v>
      </c>
      <c r="H4268">
        <v>28554</v>
      </c>
      <c r="I4268">
        <v>20016.080000000002</v>
      </c>
    </row>
    <row r="4269" spans="1:9" hidden="1">
      <c r="A4269" t="s">
        <v>6102</v>
      </c>
      <c r="B4269" t="s">
        <v>1408</v>
      </c>
      <c r="C4269" t="s">
        <v>588</v>
      </c>
      <c r="D4269" t="s">
        <v>589</v>
      </c>
      <c r="E4269" t="s">
        <v>15995</v>
      </c>
      <c r="F4269" s="2">
        <v>90</v>
      </c>
      <c r="G4269" s="1">
        <v>31849</v>
      </c>
      <c r="H4269">
        <v>54204</v>
      </c>
      <c r="I4269">
        <v>50643.6</v>
      </c>
    </row>
    <row r="4270" spans="1:9" hidden="1">
      <c r="A4270" t="s">
        <v>6103</v>
      </c>
      <c r="B4270" t="s">
        <v>193</v>
      </c>
      <c r="C4270" t="s">
        <v>1510</v>
      </c>
      <c r="D4270" t="s">
        <v>1511</v>
      </c>
      <c r="E4270" t="s">
        <v>16001</v>
      </c>
      <c r="F4270" s="2">
        <v>462</v>
      </c>
      <c r="G4270" s="1">
        <v>38796</v>
      </c>
      <c r="H4270">
        <v>72622</v>
      </c>
      <c r="I4270">
        <v>79301.27</v>
      </c>
    </row>
    <row r="4271" spans="1:9" hidden="1">
      <c r="A4271" t="s">
        <v>6104</v>
      </c>
      <c r="B4271" t="s">
        <v>6105</v>
      </c>
      <c r="C4271" t="s">
        <v>4183</v>
      </c>
      <c r="D4271" t="s">
        <v>4184</v>
      </c>
      <c r="E4271" t="s">
        <v>16006</v>
      </c>
      <c r="F4271" s="2">
        <v>8</v>
      </c>
      <c r="G4271" s="1">
        <v>34967</v>
      </c>
      <c r="H4271">
        <v>57050</v>
      </c>
      <c r="I4271">
        <v>56816.37</v>
      </c>
    </row>
    <row r="4272" spans="1:9" hidden="1">
      <c r="A4272" t="s">
        <v>6106</v>
      </c>
      <c r="B4272" t="s">
        <v>409</v>
      </c>
      <c r="C4272" t="s">
        <v>2936</v>
      </c>
      <c r="D4272" t="s">
        <v>2937</v>
      </c>
      <c r="E4272" t="s">
        <v>16001</v>
      </c>
      <c r="F4272" s="2">
        <v>156</v>
      </c>
      <c r="G4272" s="1">
        <v>39428</v>
      </c>
      <c r="H4272">
        <v>69980</v>
      </c>
      <c r="I4272">
        <v>78749.16</v>
      </c>
    </row>
    <row r="4273" spans="1:9">
      <c r="A4273" t="s">
        <v>6107</v>
      </c>
      <c r="B4273" t="s">
        <v>165</v>
      </c>
      <c r="C4273" t="s">
        <v>1488</v>
      </c>
      <c r="D4273" t="s">
        <v>1489</v>
      </c>
      <c r="E4273" t="s">
        <v>15997</v>
      </c>
      <c r="F4273" s="2">
        <v>91</v>
      </c>
      <c r="G4273" s="1">
        <v>40163</v>
      </c>
      <c r="H4273">
        <v>79923</v>
      </c>
      <c r="I4273">
        <v>98779.38</v>
      </c>
    </row>
    <row r="4274" spans="1:9" hidden="1">
      <c r="A4274" t="s">
        <v>6108</v>
      </c>
      <c r="B4274" t="s">
        <v>1244</v>
      </c>
      <c r="C4274" t="s">
        <v>1005</v>
      </c>
      <c r="D4274" t="s">
        <v>1006</v>
      </c>
      <c r="E4274" t="s">
        <v>16031</v>
      </c>
      <c r="F4274" s="2">
        <v>1</v>
      </c>
      <c r="G4274" s="1">
        <v>38071</v>
      </c>
      <c r="H4274">
        <v>63735</v>
      </c>
      <c r="I4274">
        <v>62445.599999999999</v>
      </c>
    </row>
    <row r="4275" spans="1:9" hidden="1">
      <c r="A4275" t="s">
        <v>6109</v>
      </c>
      <c r="B4275" t="s">
        <v>1814</v>
      </c>
      <c r="C4275" t="s">
        <v>272</v>
      </c>
      <c r="D4275" t="s">
        <v>273</v>
      </c>
      <c r="E4275" t="s">
        <v>16001</v>
      </c>
      <c r="F4275" s="2">
        <v>225</v>
      </c>
      <c r="G4275" s="1">
        <v>40632</v>
      </c>
      <c r="H4275">
        <v>69175</v>
      </c>
      <c r="I4275">
        <v>76550.66</v>
      </c>
    </row>
    <row r="4276" spans="1:9" hidden="1">
      <c r="A4276" t="s">
        <v>6110</v>
      </c>
      <c r="B4276" t="s">
        <v>6111</v>
      </c>
      <c r="C4276" t="s">
        <v>78</v>
      </c>
      <c r="D4276" t="s">
        <v>79</v>
      </c>
      <c r="E4276" t="s">
        <v>16007</v>
      </c>
      <c r="F4276" s="2">
        <v>1</v>
      </c>
      <c r="G4276" s="1">
        <v>40276</v>
      </c>
      <c r="H4276">
        <v>46512</v>
      </c>
      <c r="I4276">
        <v>52412.72</v>
      </c>
    </row>
    <row r="4277" spans="1:9" hidden="1">
      <c r="A4277" t="s">
        <v>6112</v>
      </c>
      <c r="B4277" t="s">
        <v>390</v>
      </c>
      <c r="C4277" t="s">
        <v>6113</v>
      </c>
      <c r="D4277" t="s">
        <v>6114</v>
      </c>
      <c r="E4277" t="s">
        <v>16048</v>
      </c>
      <c r="F4277" s="2">
        <v>1</v>
      </c>
      <c r="G4277" s="1">
        <v>42975</v>
      </c>
      <c r="H4277">
        <v>39101</v>
      </c>
      <c r="I4277">
        <v>49378.19</v>
      </c>
    </row>
    <row r="4278" spans="1:9" hidden="1">
      <c r="A4278" t="s">
        <v>6115</v>
      </c>
      <c r="B4278" t="s">
        <v>36</v>
      </c>
      <c r="C4278" t="s">
        <v>2718</v>
      </c>
      <c r="D4278" t="s">
        <v>2719</v>
      </c>
      <c r="E4278" t="s">
        <v>16001</v>
      </c>
      <c r="F4278" s="2">
        <v>104</v>
      </c>
      <c r="G4278" s="1">
        <v>41927</v>
      </c>
      <c r="H4278">
        <v>67226</v>
      </c>
      <c r="I4278">
        <v>79681.56</v>
      </c>
    </row>
    <row r="4279" spans="1:9" hidden="1">
      <c r="A4279" t="s">
        <v>6116</v>
      </c>
      <c r="B4279" t="s">
        <v>32</v>
      </c>
      <c r="C4279" t="s">
        <v>3628</v>
      </c>
      <c r="D4279" t="s">
        <v>3629</v>
      </c>
      <c r="E4279" t="s">
        <v>16006</v>
      </c>
      <c r="F4279" s="2">
        <v>62</v>
      </c>
      <c r="G4279" s="1">
        <v>43283</v>
      </c>
      <c r="H4279">
        <v>109670</v>
      </c>
      <c r="I4279">
        <v>95865.49</v>
      </c>
    </row>
    <row r="4280" spans="1:9" hidden="1">
      <c r="A4280" t="s">
        <v>6117</v>
      </c>
      <c r="B4280" t="s">
        <v>89</v>
      </c>
      <c r="C4280" t="s">
        <v>712</v>
      </c>
      <c r="D4280" t="s">
        <v>713</v>
      </c>
      <c r="E4280" t="s">
        <v>15999</v>
      </c>
      <c r="F4280" s="2">
        <v>11</v>
      </c>
      <c r="G4280" s="1">
        <v>38670</v>
      </c>
      <c r="H4280">
        <v>31200</v>
      </c>
      <c r="I4280">
        <v>11377.11</v>
      </c>
    </row>
    <row r="4281" spans="1:9" hidden="1">
      <c r="A4281" t="s">
        <v>6118</v>
      </c>
      <c r="B4281" t="s">
        <v>489</v>
      </c>
      <c r="C4281" t="s">
        <v>2987</v>
      </c>
      <c r="D4281" t="s">
        <v>2988</v>
      </c>
      <c r="E4281" t="s">
        <v>16001</v>
      </c>
      <c r="F4281" s="2">
        <v>212</v>
      </c>
      <c r="G4281" s="1">
        <v>33371</v>
      </c>
      <c r="H4281">
        <v>81700</v>
      </c>
      <c r="I4281">
        <v>83291.45</v>
      </c>
    </row>
    <row r="4282" spans="1:9" hidden="1">
      <c r="A4282" t="s">
        <v>6119</v>
      </c>
      <c r="B4282" t="s">
        <v>6120</v>
      </c>
      <c r="C4282" t="s">
        <v>737</v>
      </c>
      <c r="D4282" t="s">
        <v>738</v>
      </c>
      <c r="E4282" t="s">
        <v>15994</v>
      </c>
      <c r="F4282" s="2">
        <v>601</v>
      </c>
      <c r="G4282" s="1">
        <v>36421</v>
      </c>
      <c r="H4282">
        <v>32971</v>
      </c>
      <c r="I4282">
        <v>38128.14</v>
      </c>
    </row>
    <row r="4283" spans="1:9" hidden="1">
      <c r="A4283" t="s">
        <v>6121</v>
      </c>
      <c r="B4283" t="s">
        <v>619</v>
      </c>
      <c r="C4283" t="s">
        <v>1291</v>
      </c>
      <c r="D4283" t="s">
        <v>1292</v>
      </c>
      <c r="E4283" t="s">
        <v>16008</v>
      </c>
      <c r="F4283" s="2">
        <v>31</v>
      </c>
      <c r="G4283" s="1">
        <v>42135</v>
      </c>
      <c r="H4283">
        <v>40677</v>
      </c>
      <c r="I4283">
        <v>38515.25</v>
      </c>
    </row>
    <row r="4284" spans="1:9" hidden="1">
      <c r="A4284" t="s">
        <v>6122</v>
      </c>
      <c r="B4284" t="s">
        <v>138</v>
      </c>
      <c r="C4284" t="s">
        <v>94</v>
      </c>
      <c r="D4284" t="s">
        <v>95</v>
      </c>
      <c r="E4284" t="s">
        <v>15995</v>
      </c>
      <c r="F4284" s="2">
        <v>92</v>
      </c>
      <c r="G4284" s="1">
        <v>32545</v>
      </c>
      <c r="H4284">
        <v>103208</v>
      </c>
      <c r="I4284">
        <v>104923.99</v>
      </c>
    </row>
    <row r="4285" spans="1:9">
      <c r="A4285" t="s">
        <v>6123</v>
      </c>
      <c r="B4285" t="s">
        <v>1061</v>
      </c>
      <c r="C4285" t="s">
        <v>717</v>
      </c>
      <c r="D4285" t="s">
        <v>718</v>
      </c>
      <c r="E4285" t="s">
        <v>15997</v>
      </c>
      <c r="F4285" s="2">
        <v>386</v>
      </c>
      <c r="G4285" s="1">
        <v>41535</v>
      </c>
      <c r="H4285">
        <v>64892</v>
      </c>
      <c r="I4285">
        <v>65051.25</v>
      </c>
    </row>
    <row r="4286" spans="1:9" hidden="1">
      <c r="A4286" t="s">
        <v>6124</v>
      </c>
      <c r="B4286" t="s">
        <v>152</v>
      </c>
      <c r="C4286" t="s">
        <v>261</v>
      </c>
      <c r="D4286" t="s">
        <v>262</v>
      </c>
      <c r="E4286" t="s">
        <v>16004</v>
      </c>
      <c r="F4286" s="2">
        <v>200</v>
      </c>
      <c r="G4286" s="1">
        <v>42156</v>
      </c>
      <c r="H4286">
        <v>21008</v>
      </c>
      <c r="I4286">
        <v>9875.7999999999993</v>
      </c>
    </row>
    <row r="4287" spans="1:9" hidden="1">
      <c r="A4287" t="s">
        <v>6125</v>
      </c>
      <c r="B4287" t="s">
        <v>73</v>
      </c>
      <c r="C4287" t="s">
        <v>74</v>
      </c>
      <c r="D4287" t="s">
        <v>75</v>
      </c>
      <c r="E4287" t="s">
        <v>16001</v>
      </c>
      <c r="F4287" s="2">
        <v>604</v>
      </c>
      <c r="G4287" s="1">
        <v>42583</v>
      </c>
      <c r="H4287">
        <v>52268</v>
      </c>
      <c r="I4287">
        <v>62970.81</v>
      </c>
    </row>
    <row r="4288" spans="1:9" hidden="1">
      <c r="A4288" t="s">
        <v>6126</v>
      </c>
      <c r="B4288" t="s">
        <v>1035</v>
      </c>
      <c r="C4288" t="s">
        <v>1139</v>
      </c>
      <c r="D4288" t="s">
        <v>1140</v>
      </c>
      <c r="E4288" t="s">
        <v>16001</v>
      </c>
      <c r="F4288" s="2">
        <v>130</v>
      </c>
      <c r="G4288" s="1">
        <v>40562</v>
      </c>
      <c r="H4288">
        <v>78345</v>
      </c>
      <c r="I4288">
        <v>74915.98</v>
      </c>
    </row>
    <row r="4289" spans="1:9" hidden="1">
      <c r="A4289" t="s">
        <v>6127</v>
      </c>
      <c r="B4289" t="s">
        <v>409</v>
      </c>
      <c r="C4289" t="s">
        <v>410</v>
      </c>
      <c r="D4289" t="s">
        <v>411</v>
      </c>
      <c r="E4289" t="s">
        <v>16001</v>
      </c>
      <c r="F4289" s="2">
        <v>201</v>
      </c>
      <c r="G4289" s="1">
        <v>38614</v>
      </c>
      <c r="H4289">
        <v>69980</v>
      </c>
      <c r="I4289">
        <v>69801.210000000006</v>
      </c>
    </row>
    <row r="4290" spans="1:9" hidden="1">
      <c r="A4290" t="s">
        <v>6128</v>
      </c>
      <c r="B4290" t="s">
        <v>6129</v>
      </c>
      <c r="C4290" t="s">
        <v>373</v>
      </c>
      <c r="D4290" t="s">
        <v>374</v>
      </c>
      <c r="E4290" t="s">
        <v>16024</v>
      </c>
      <c r="F4290" s="2">
        <v>103</v>
      </c>
      <c r="G4290" s="1">
        <v>40777</v>
      </c>
      <c r="H4290">
        <v>97911</v>
      </c>
      <c r="I4290">
        <v>97723.06</v>
      </c>
    </row>
    <row r="4291" spans="1:9" hidden="1">
      <c r="A4291" t="s">
        <v>6130</v>
      </c>
      <c r="B4291" t="s">
        <v>372</v>
      </c>
      <c r="C4291" t="s">
        <v>2714</v>
      </c>
      <c r="D4291" t="s">
        <v>2715</v>
      </c>
      <c r="E4291" t="s">
        <v>16024</v>
      </c>
      <c r="F4291" s="2">
        <v>102</v>
      </c>
      <c r="G4291" s="1">
        <v>37592</v>
      </c>
      <c r="H4291">
        <v>70530</v>
      </c>
      <c r="I4291">
        <v>69014.55</v>
      </c>
    </row>
    <row r="4292" spans="1:9" hidden="1">
      <c r="A4292" t="s">
        <v>6131</v>
      </c>
      <c r="B4292" t="s">
        <v>152</v>
      </c>
      <c r="C4292" t="s">
        <v>3188</v>
      </c>
      <c r="D4292" t="s">
        <v>3189</v>
      </c>
      <c r="E4292" t="s">
        <v>16022</v>
      </c>
      <c r="F4292" s="2">
        <v>7</v>
      </c>
      <c r="G4292" s="1">
        <v>43084</v>
      </c>
      <c r="H4292">
        <v>49920</v>
      </c>
      <c r="I4292">
        <v>25153.200000000001</v>
      </c>
    </row>
    <row r="4293" spans="1:9" hidden="1">
      <c r="A4293" t="s">
        <v>6132</v>
      </c>
      <c r="B4293" t="s">
        <v>347</v>
      </c>
      <c r="C4293" t="s">
        <v>1510</v>
      </c>
      <c r="D4293" t="s">
        <v>1511</v>
      </c>
      <c r="E4293" t="s">
        <v>16001</v>
      </c>
      <c r="F4293" s="2">
        <v>462</v>
      </c>
      <c r="G4293" s="1">
        <v>42158</v>
      </c>
      <c r="H4293">
        <v>49046</v>
      </c>
      <c r="I4293">
        <v>96219.76</v>
      </c>
    </row>
    <row r="4294" spans="1:9" hidden="1">
      <c r="A4294" t="s">
        <v>6133</v>
      </c>
      <c r="B4294" t="s">
        <v>1923</v>
      </c>
      <c r="C4294" t="s">
        <v>877</v>
      </c>
      <c r="D4294" t="s">
        <v>878</v>
      </c>
      <c r="E4294" t="s">
        <v>15994</v>
      </c>
      <c r="F4294" s="2">
        <v>307</v>
      </c>
      <c r="G4294" s="1">
        <v>32475</v>
      </c>
      <c r="H4294">
        <v>61104</v>
      </c>
      <c r="I4294">
        <v>97818.66</v>
      </c>
    </row>
    <row r="4295" spans="1:9" hidden="1">
      <c r="A4295" t="s">
        <v>6134</v>
      </c>
      <c r="B4295" t="s">
        <v>356</v>
      </c>
      <c r="C4295" t="s">
        <v>3396</v>
      </c>
      <c r="D4295" t="s">
        <v>3397</v>
      </c>
      <c r="E4295" t="s">
        <v>15994</v>
      </c>
      <c r="F4295" s="2">
        <v>304</v>
      </c>
      <c r="G4295" s="1">
        <v>38285</v>
      </c>
      <c r="H4295">
        <v>47907</v>
      </c>
      <c r="I4295">
        <v>58961.31</v>
      </c>
    </row>
    <row r="4296" spans="1:9">
      <c r="A4296" t="s">
        <v>6135</v>
      </c>
      <c r="B4296" t="s">
        <v>165</v>
      </c>
      <c r="C4296" t="s">
        <v>6136</v>
      </c>
      <c r="D4296" t="s">
        <v>6137</v>
      </c>
      <c r="E4296" t="s">
        <v>15997</v>
      </c>
      <c r="F4296" s="2">
        <v>122</v>
      </c>
      <c r="G4296" s="1">
        <v>38646</v>
      </c>
      <c r="H4296">
        <v>82999</v>
      </c>
      <c r="I4296">
        <v>107710.34</v>
      </c>
    </row>
    <row r="4297" spans="1:9">
      <c r="A4297" t="s">
        <v>6138</v>
      </c>
      <c r="B4297" t="s">
        <v>884</v>
      </c>
      <c r="C4297" t="s">
        <v>4396</v>
      </c>
      <c r="D4297" t="s">
        <v>4397</v>
      </c>
      <c r="E4297" t="s">
        <v>15997</v>
      </c>
      <c r="F4297" s="2">
        <v>61</v>
      </c>
      <c r="G4297" s="1">
        <v>37902</v>
      </c>
      <c r="H4297">
        <v>99784</v>
      </c>
      <c r="I4297">
        <v>124124.53</v>
      </c>
    </row>
    <row r="4298" spans="1:9">
      <c r="A4298" t="s">
        <v>6139</v>
      </c>
      <c r="B4298" t="s">
        <v>1544</v>
      </c>
      <c r="C4298" t="s">
        <v>268</v>
      </c>
      <c r="D4298" t="s">
        <v>269</v>
      </c>
      <c r="E4298" t="s">
        <v>15997</v>
      </c>
      <c r="F4298" s="2">
        <v>330</v>
      </c>
      <c r="G4298" s="1">
        <v>36881</v>
      </c>
      <c r="H4298">
        <v>116238</v>
      </c>
      <c r="I4298">
        <v>150055.17000000001</v>
      </c>
    </row>
    <row r="4299" spans="1:9" hidden="1">
      <c r="A4299" t="s">
        <v>6140</v>
      </c>
      <c r="B4299" t="s">
        <v>2799</v>
      </c>
      <c r="C4299" t="s">
        <v>257</v>
      </c>
      <c r="D4299" t="s">
        <v>258</v>
      </c>
      <c r="E4299" t="s">
        <v>16004</v>
      </c>
      <c r="F4299" s="2">
        <v>4</v>
      </c>
      <c r="G4299" s="1">
        <v>42212</v>
      </c>
      <c r="H4299">
        <v>116700</v>
      </c>
      <c r="I4299">
        <v>119475.04</v>
      </c>
    </row>
    <row r="4300" spans="1:9" hidden="1">
      <c r="A4300" t="s">
        <v>6141</v>
      </c>
      <c r="B4300" t="s">
        <v>6142</v>
      </c>
      <c r="C4300" t="s">
        <v>594</v>
      </c>
      <c r="D4300" t="s">
        <v>595</v>
      </c>
      <c r="E4300" t="s">
        <v>16030</v>
      </c>
      <c r="F4300" s="2">
        <v>2</v>
      </c>
      <c r="G4300" s="1">
        <v>32873</v>
      </c>
      <c r="H4300">
        <v>4625</v>
      </c>
      <c r="I4300">
        <v>4624.88</v>
      </c>
    </row>
    <row r="4301" spans="1:9">
      <c r="A4301" t="s">
        <v>6143</v>
      </c>
      <c r="B4301" t="s">
        <v>794</v>
      </c>
      <c r="C4301" t="s">
        <v>222</v>
      </c>
      <c r="D4301" t="s">
        <v>223</v>
      </c>
      <c r="E4301" t="s">
        <v>15997</v>
      </c>
      <c r="F4301" s="2">
        <v>304</v>
      </c>
      <c r="G4301" s="1">
        <v>35438</v>
      </c>
      <c r="H4301">
        <v>118960</v>
      </c>
      <c r="I4301">
        <v>173852.64</v>
      </c>
    </row>
    <row r="4302" spans="1:9" hidden="1">
      <c r="A4302" t="s">
        <v>6144</v>
      </c>
      <c r="B4302" t="s">
        <v>2220</v>
      </c>
      <c r="C4302" t="s">
        <v>3396</v>
      </c>
      <c r="D4302" t="s">
        <v>3397</v>
      </c>
      <c r="E4302" t="s">
        <v>15994</v>
      </c>
      <c r="F4302" s="2">
        <v>304</v>
      </c>
      <c r="G4302" s="1">
        <v>33049</v>
      </c>
      <c r="H4302">
        <v>59510</v>
      </c>
      <c r="I4302">
        <v>65706.84</v>
      </c>
    </row>
    <row r="4303" spans="1:9">
      <c r="A4303" t="s">
        <v>6145</v>
      </c>
      <c r="B4303" t="s">
        <v>40</v>
      </c>
      <c r="C4303" t="s">
        <v>1064</v>
      </c>
      <c r="D4303" t="s">
        <v>1065</v>
      </c>
      <c r="E4303" t="s">
        <v>15997</v>
      </c>
      <c r="F4303" s="2">
        <v>265</v>
      </c>
      <c r="G4303" s="1">
        <v>35877</v>
      </c>
      <c r="H4303">
        <v>103717</v>
      </c>
      <c r="I4303">
        <v>229352.77</v>
      </c>
    </row>
    <row r="4304" spans="1:9" hidden="1">
      <c r="A4304" t="s">
        <v>6146</v>
      </c>
      <c r="B4304" t="s">
        <v>24</v>
      </c>
      <c r="C4304" t="s">
        <v>331</v>
      </c>
      <c r="D4304" t="s">
        <v>332</v>
      </c>
      <c r="E4304" t="s">
        <v>15998</v>
      </c>
      <c r="F4304" s="2">
        <v>36</v>
      </c>
      <c r="G4304" s="1">
        <v>39699</v>
      </c>
      <c r="H4304">
        <v>74420</v>
      </c>
      <c r="I4304">
        <v>66216.92</v>
      </c>
    </row>
    <row r="4305" spans="1:9">
      <c r="A4305" t="s">
        <v>6147</v>
      </c>
      <c r="B4305" t="s">
        <v>794</v>
      </c>
      <c r="C4305" t="s">
        <v>2259</v>
      </c>
      <c r="D4305" t="s">
        <v>2260</v>
      </c>
      <c r="E4305" t="s">
        <v>15997</v>
      </c>
      <c r="F4305" s="2">
        <v>200</v>
      </c>
      <c r="G4305" s="1">
        <v>36208</v>
      </c>
      <c r="H4305">
        <v>116947</v>
      </c>
      <c r="I4305">
        <v>113778.94</v>
      </c>
    </row>
    <row r="4306" spans="1:9" hidden="1">
      <c r="A4306" t="s">
        <v>6148</v>
      </c>
      <c r="B4306" t="s">
        <v>6149</v>
      </c>
      <c r="C4306" t="s">
        <v>127</v>
      </c>
      <c r="D4306" t="s">
        <v>128</v>
      </c>
      <c r="E4306" t="s">
        <v>16007</v>
      </c>
      <c r="F4306" s="2">
        <v>604</v>
      </c>
      <c r="G4306" s="1">
        <v>32868</v>
      </c>
      <c r="H4306">
        <v>85893</v>
      </c>
      <c r="I4306">
        <v>86353.19</v>
      </c>
    </row>
    <row r="4307" spans="1:9" hidden="1">
      <c r="A4307" t="s">
        <v>6150</v>
      </c>
      <c r="B4307" t="s">
        <v>671</v>
      </c>
      <c r="C4307" t="s">
        <v>672</v>
      </c>
      <c r="D4307" t="s">
        <v>673</v>
      </c>
      <c r="E4307" t="s">
        <v>16002</v>
      </c>
      <c r="F4307" s="2">
        <v>1</v>
      </c>
      <c r="G4307" s="1">
        <v>41389</v>
      </c>
      <c r="H4307">
        <v>55975</v>
      </c>
      <c r="I4307">
        <v>60553.81</v>
      </c>
    </row>
    <row r="4308" spans="1:9" hidden="1">
      <c r="A4308" t="s">
        <v>6151</v>
      </c>
      <c r="B4308" t="s">
        <v>278</v>
      </c>
      <c r="C4308" t="s">
        <v>514</v>
      </c>
      <c r="D4308" t="s">
        <v>515</v>
      </c>
      <c r="E4308" t="s">
        <v>16019</v>
      </c>
      <c r="F4308" s="2">
        <v>415</v>
      </c>
      <c r="G4308" s="1">
        <v>41198</v>
      </c>
      <c r="H4308">
        <v>33441</v>
      </c>
      <c r="I4308">
        <v>43503.66</v>
      </c>
    </row>
    <row r="4309" spans="1:9" hidden="1">
      <c r="A4309" t="s">
        <v>6152</v>
      </c>
      <c r="B4309" t="s">
        <v>542</v>
      </c>
      <c r="C4309" t="s">
        <v>1410</v>
      </c>
      <c r="D4309" t="s">
        <v>1411</v>
      </c>
      <c r="E4309" t="s">
        <v>15994</v>
      </c>
      <c r="F4309" s="2">
        <v>553</v>
      </c>
      <c r="G4309" s="1">
        <v>36449</v>
      </c>
      <c r="H4309">
        <v>36712</v>
      </c>
      <c r="I4309">
        <v>40790.31</v>
      </c>
    </row>
    <row r="4310" spans="1:9" hidden="1">
      <c r="A4310" t="s">
        <v>6153</v>
      </c>
      <c r="B4310" t="s">
        <v>2546</v>
      </c>
      <c r="C4310" t="s">
        <v>1853</v>
      </c>
      <c r="D4310" t="s">
        <v>1854</v>
      </c>
      <c r="E4310" t="s">
        <v>16008</v>
      </c>
      <c r="F4310" s="2">
        <v>85</v>
      </c>
      <c r="G4310" s="1">
        <v>41533</v>
      </c>
      <c r="H4310">
        <v>64505</v>
      </c>
      <c r="I4310">
        <v>65604.31</v>
      </c>
    </row>
    <row r="4311" spans="1:9" hidden="1">
      <c r="A4311" t="s">
        <v>6154</v>
      </c>
      <c r="B4311" t="s">
        <v>347</v>
      </c>
      <c r="C4311" t="s">
        <v>1510</v>
      </c>
      <c r="D4311" t="s">
        <v>1511</v>
      </c>
      <c r="E4311" t="s">
        <v>16001</v>
      </c>
      <c r="F4311" s="2">
        <v>462</v>
      </c>
      <c r="G4311" s="1">
        <v>42158</v>
      </c>
      <c r="H4311">
        <v>49046</v>
      </c>
      <c r="I4311">
        <v>65011.98</v>
      </c>
    </row>
    <row r="4312" spans="1:9">
      <c r="A4312" t="s">
        <v>6155</v>
      </c>
      <c r="B4312" t="s">
        <v>20</v>
      </c>
      <c r="C4312" t="s">
        <v>1595</v>
      </c>
      <c r="D4312" t="s">
        <v>1596</v>
      </c>
      <c r="E4312" t="s">
        <v>15997</v>
      </c>
      <c r="F4312" s="2">
        <v>338</v>
      </c>
      <c r="G4312" s="1">
        <v>36951</v>
      </c>
      <c r="H4312">
        <v>86379</v>
      </c>
      <c r="I4312">
        <v>140340.79999999999</v>
      </c>
    </row>
    <row r="4313" spans="1:9" hidden="1">
      <c r="A4313" t="s">
        <v>6156</v>
      </c>
      <c r="B4313" t="s">
        <v>2546</v>
      </c>
      <c r="C4313" t="s">
        <v>3502</v>
      </c>
      <c r="D4313" t="s">
        <v>3503</v>
      </c>
      <c r="E4313" t="s">
        <v>16008</v>
      </c>
      <c r="F4313" s="2">
        <v>29</v>
      </c>
      <c r="G4313" s="1">
        <v>36871</v>
      </c>
      <c r="H4313">
        <v>65200</v>
      </c>
      <c r="I4313">
        <v>66551.42</v>
      </c>
    </row>
    <row r="4314" spans="1:9" hidden="1">
      <c r="A4314" t="s">
        <v>6157</v>
      </c>
      <c r="B4314" t="s">
        <v>28</v>
      </c>
      <c r="C4314" t="s">
        <v>90</v>
      </c>
      <c r="D4314" t="s">
        <v>91</v>
      </c>
      <c r="E4314" t="s">
        <v>16005</v>
      </c>
      <c r="F4314" s="2">
        <v>15</v>
      </c>
      <c r="G4314" s="1">
        <v>42198</v>
      </c>
      <c r="H4314">
        <v>31200</v>
      </c>
    </row>
    <row r="4315" spans="1:9" hidden="1">
      <c r="A4315" t="s">
        <v>6158</v>
      </c>
      <c r="B4315" t="s">
        <v>354</v>
      </c>
      <c r="C4315" t="s">
        <v>377</v>
      </c>
      <c r="D4315" t="s">
        <v>378</v>
      </c>
      <c r="E4315" t="s">
        <v>15994</v>
      </c>
      <c r="F4315" s="2">
        <v>212</v>
      </c>
      <c r="G4315" s="1">
        <v>42875</v>
      </c>
      <c r="H4315">
        <v>42189</v>
      </c>
      <c r="I4315">
        <v>42993.2</v>
      </c>
    </row>
    <row r="4316" spans="1:9" hidden="1">
      <c r="A4316" t="s">
        <v>6159</v>
      </c>
      <c r="B4316" t="s">
        <v>1408</v>
      </c>
      <c r="C4316" t="s">
        <v>13</v>
      </c>
      <c r="D4316" t="s">
        <v>14</v>
      </c>
      <c r="E4316" t="s">
        <v>15995</v>
      </c>
      <c r="F4316" s="2">
        <v>31</v>
      </c>
      <c r="G4316" s="1">
        <v>37874</v>
      </c>
      <c r="H4316">
        <v>50697</v>
      </c>
      <c r="I4316">
        <v>50678.63</v>
      </c>
    </row>
    <row r="4317" spans="1:9" hidden="1">
      <c r="A4317" t="s">
        <v>6160</v>
      </c>
      <c r="B4317" t="s">
        <v>114</v>
      </c>
      <c r="C4317" t="s">
        <v>585</v>
      </c>
      <c r="D4317" t="s">
        <v>586</v>
      </c>
      <c r="E4317" t="s">
        <v>15994</v>
      </c>
      <c r="F4317" s="2">
        <v>606</v>
      </c>
      <c r="G4317" s="1">
        <v>42359</v>
      </c>
      <c r="H4317">
        <v>31256</v>
      </c>
      <c r="I4317">
        <v>41660.43</v>
      </c>
    </row>
    <row r="4318" spans="1:9" hidden="1">
      <c r="A4318" t="s">
        <v>6161</v>
      </c>
      <c r="B4318" t="s">
        <v>160</v>
      </c>
      <c r="C4318" t="s">
        <v>486</v>
      </c>
      <c r="D4318" t="s">
        <v>487</v>
      </c>
      <c r="E4318" t="s">
        <v>16008</v>
      </c>
      <c r="F4318" s="2">
        <v>79</v>
      </c>
      <c r="G4318" s="1">
        <v>40974</v>
      </c>
      <c r="H4318">
        <v>21008</v>
      </c>
      <c r="I4318">
        <v>9710.07</v>
      </c>
    </row>
    <row r="4319" spans="1:9">
      <c r="A4319" t="s">
        <v>6162</v>
      </c>
      <c r="B4319" t="s">
        <v>20</v>
      </c>
      <c r="C4319" t="s">
        <v>1698</v>
      </c>
      <c r="D4319" t="s">
        <v>1699</v>
      </c>
      <c r="E4319" t="s">
        <v>15997</v>
      </c>
      <c r="F4319" s="2">
        <v>124</v>
      </c>
      <c r="G4319" s="1">
        <v>37497</v>
      </c>
      <c r="H4319">
        <v>86379</v>
      </c>
      <c r="I4319">
        <v>101957.75</v>
      </c>
    </row>
    <row r="4320" spans="1:9" hidden="1">
      <c r="A4320" t="s">
        <v>6163</v>
      </c>
      <c r="B4320" t="s">
        <v>69</v>
      </c>
      <c r="C4320" t="s">
        <v>447</v>
      </c>
      <c r="D4320" t="s">
        <v>448</v>
      </c>
      <c r="E4320" t="s">
        <v>16012</v>
      </c>
      <c r="F4320" s="2">
        <v>1</v>
      </c>
      <c r="G4320" s="1">
        <v>42600</v>
      </c>
      <c r="H4320">
        <v>35750</v>
      </c>
      <c r="I4320">
        <v>36884.089999999997</v>
      </c>
    </row>
    <row r="4321" spans="1:9" hidden="1">
      <c r="A4321" t="s">
        <v>6164</v>
      </c>
      <c r="B4321" t="s">
        <v>501</v>
      </c>
      <c r="C4321" t="s">
        <v>6165</v>
      </c>
      <c r="D4321" t="s">
        <v>6166</v>
      </c>
      <c r="E4321" t="s">
        <v>16008</v>
      </c>
      <c r="F4321" s="2">
        <v>70</v>
      </c>
      <c r="G4321" s="1">
        <v>29368</v>
      </c>
      <c r="H4321">
        <v>41757</v>
      </c>
      <c r="I4321">
        <v>50036.11</v>
      </c>
    </row>
    <row r="4322" spans="1:9" hidden="1">
      <c r="A4322" t="s">
        <v>6167</v>
      </c>
      <c r="B4322" t="s">
        <v>152</v>
      </c>
      <c r="C4322" t="s">
        <v>1005</v>
      </c>
      <c r="D4322" t="s">
        <v>1006</v>
      </c>
      <c r="E4322" t="s">
        <v>16031</v>
      </c>
      <c r="F4322" s="2">
        <v>1</v>
      </c>
      <c r="G4322" s="1">
        <v>42359</v>
      </c>
      <c r="H4322">
        <v>135200</v>
      </c>
      <c r="I4322">
        <v>12914.4</v>
      </c>
    </row>
    <row r="4323" spans="1:9">
      <c r="A4323" t="s">
        <v>6168</v>
      </c>
      <c r="B4323" t="s">
        <v>20</v>
      </c>
      <c r="C4323" t="s">
        <v>173</v>
      </c>
      <c r="D4323" t="s">
        <v>174</v>
      </c>
      <c r="E4323" t="s">
        <v>15997</v>
      </c>
      <c r="F4323" s="2">
        <v>125</v>
      </c>
      <c r="G4323" s="1">
        <v>42636</v>
      </c>
      <c r="H4323">
        <v>54454</v>
      </c>
      <c r="I4323">
        <v>63390.12</v>
      </c>
    </row>
    <row r="4324" spans="1:9" hidden="1">
      <c r="A4324" t="s">
        <v>6169</v>
      </c>
      <c r="B4324" t="s">
        <v>1645</v>
      </c>
      <c r="C4324" t="s">
        <v>1474</v>
      </c>
      <c r="D4324" t="s">
        <v>1475</v>
      </c>
      <c r="E4324" t="s">
        <v>16006</v>
      </c>
      <c r="F4324" s="2">
        <v>12</v>
      </c>
      <c r="G4324" s="1">
        <v>39256</v>
      </c>
      <c r="H4324">
        <v>35750</v>
      </c>
      <c r="I4324">
        <v>32914.76</v>
      </c>
    </row>
    <row r="4325" spans="1:9">
      <c r="A4325" t="s">
        <v>6170</v>
      </c>
      <c r="B4325" t="s">
        <v>20</v>
      </c>
      <c r="C4325" t="s">
        <v>1846</v>
      </c>
      <c r="D4325" t="s">
        <v>1847</v>
      </c>
      <c r="E4325" t="s">
        <v>15997</v>
      </c>
      <c r="F4325" s="2">
        <v>322</v>
      </c>
      <c r="G4325" s="1">
        <v>37116</v>
      </c>
      <c r="H4325">
        <v>87151</v>
      </c>
      <c r="I4325">
        <v>129686.05</v>
      </c>
    </row>
    <row r="4326" spans="1:9" hidden="1">
      <c r="A4326" t="s">
        <v>6171</v>
      </c>
      <c r="B4326" t="s">
        <v>3963</v>
      </c>
      <c r="C4326" t="s">
        <v>654</v>
      </c>
      <c r="D4326" t="s">
        <v>655</v>
      </c>
      <c r="E4326" t="s">
        <v>16006</v>
      </c>
      <c r="F4326" s="2">
        <v>35</v>
      </c>
      <c r="G4326" s="1">
        <v>41211</v>
      </c>
      <c r="H4326">
        <v>53134</v>
      </c>
      <c r="I4326">
        <v>53793.5</v>
      </c>
    </row>
    <row r="4327" spans="1:9" hidden="1">
      <c r="A4327" t="s">
        <v>6172</v>
      </c>
      <c r="B4327" t="s">
        <v>1601</v>
      </c>
      <c r="C4327" t="s">
        <v>1222</v>
      </c>
      <c r="D4327" t="s">
        <v>1223</v>
      </c>
      <c r="E4327" t="s">
        <v>16005</v>
      </c>
      <c r="F4327" s="2">
        <v>1</v>
      </c>
      <c r="G4327" s="1">
        <v>31654</v>
      </c>
      <c r="H4327">
        <v>51799</v>
      </c>
      <c r="I4327">
        <v>59903.27</v>
      </c>
    </row>
    <row r="4328" spans="1:9" hidden="1">
      <c r="A4328" t="s">
        <v>6173</v>
      </c>
      <c r="B4328" t="s">
        <v>2584</v>
      </c>
      <c r="C4328" t="s">
        <v>2585</v>
      </c>
      <c r="D4328" t="s">
        <v>2586</v>
      </c>
      <c r="E4328" t="s">
        <v>16008</v>
      </c>
      <c r="F4328" s="2">
        <v>81</v>
      </c>
      <c r="G4328" s="1">
        <v>39111</v>
      </c>
      <c r="H4328">
        <v>33256</v>
      </c>
      <c r="I4328">
        <v>46826.12</v>
      </c>
    </row>
    <row r="4329" spans="1:9" hidden="1">
      <c r="A4329" t="s">
        <v>6174</v>
      </c>
      <c r="B4329" t="s">
        <v>114</v>
      </c>
      <c r="C4329" t="s">
        <v>335</v>
      </c>
      <c r="D4329" t="s">
        <v>336</v>
      </c>
      <c r="E4329" t="s">
        <v>16010</v>
      </c>
      <c r="F4329" s="2">
        <v>330</v>
      </c>
      <c r="G4329" s="1">
        <v>40555</v>
      </c>
      <c r="H4329">
        <v>32292</v>
      </c>
      <c r="I4329">
        <v>46333.83</v>
      </c>
    </row>
    <row r="4330" spans="1:9" hidden="1">
      <c r="A4330" t="s">
        <v>6175</v>
      </c>
      <c r="B4330" t="s">
        <v>606</v>
      </c>
      <c r="C4330" t="s">
        <v>1367</v>
      </c>
      <c r="D4330" t="s">
        <v>1368</v>
      </c>
      <c r="E4330" t="s">
        <v>15994</v>
      </c>
      <c r="F4330" s="2">
        <v>206</v>
      </c>
      <c r="G4330" s="1">
        <v>37935</v>
      </c>
      <c r="H4330">
        <v>45674</v>
      </c>
      <c r="I4330">
        <v>46819.96</v>
      </c>
    </row>
    <row r="4331" spans="1:9" hidden="1">
      <c r="A4331" t="s">
        <v>6176</v>
      </c>
      <c r="B4331" t="s">
        <v>2001</v>
      </c>
      <c r="C4331" t="s">
        <v>639</v>
      </c>
      <c r="D4331" t="s">
        <v>640</v>
      </c>
      <c r="E4331" t="s">
        <v>16022</v>
      </c>
      <c r="F4331" s="2">
        <v>11</v>
      </c>
      <c r="G4331" s="1">
        <v>42923</v>
      </c>
      <c r="H4331">
        <v>21008</v>
      </c>
      <c r="I4331">
        <v>5050.6400000000003</v>
      </c>
    </row>
    <row r="4332" spans="1:9" hidden="1">
      <c r="A4332" t="s">
        <v>6177</v>
      </c>
      <c r="B4332" t="s">
        <v>6178</v>
      </c>
      <c r="C4332" t="s">
        <v>560</v>
      </c>
      <c r="D4332" t="s">
        <v>561</v>
      </c>
      <c r="E4332" t="s">
        <v>15994</v>
      </c>
      <c r="F4332" s="2">
        <v>302</v>
      </c>
      <c r="G4332" s="1">
        <v>31817</v>
      </c>
      <c r="H4332">
        <v>79200</v>
      </c>
      <c r="I4332">
        <v>80618.12</v>
      </c>
    </row>
    <row r="4333" spans="1:9" hidden="1">
      <c r="A4333" t="s">
        <v>6179</v>
      </c>
      <c r="B4333" t="s">
        <v>28</v>
      </c>
      <c r="C4333" t="s">
        <v>66</v>
      </c>
      <c r="D4333" t="s">
        <v>67</v>
      </c>
      <c r="E4333" t="s">
        <v>16005</v>
      </c>
      <c r="F4333" s="2">
        <v>5</v>
      </c>
      <c r="G4333" s="1">
        <v>41809</v>
      </c>
      <c r="H4333">
        <v>21008</v>
      </c>
      <c r="I4333">
        <v>10255.879999999999</v>
      </c>
    </row>
    <row r="4334" spans="1:9" hidden="1">
      <c r="A4334" t="s">
        <v>6180</v>
      </c>
      <c r="B4334" t="s">
        <v>1744</v>
      </c>
      <c r="C4334" t="s">
        <v>925</v>
      </c>
      <c r="D4334" t="s">
        <v>926</v>
      </c>
      <c r="E4334" t="s">
        <v>15998</v>
      </c>
      <c r="F4334" s="2">
        <v>1</v>
      </c>
      <c r="G4334" s="1">
        <v>39256</v>
      </c>
      <c r="H4334">
        <v>49884</v>
      </c>
      <c r="I4334">
        <v>49207.59</v>
      </c>
    </row>
    <row r="4335" spans="1:9" hidden="1">
      <c r="A4335" t="s">
        <v>6181</v>
      </c>
      <c r="B4335" t="s">
        <v>1157</v>
      </c>
      <c r="C4335" t="s">
        <v>272</v>
      </c>
      <c r="D4335" t="s">
        <v>273</v>
      </c>
      <c r="E4335" t="s">
        <v>16001</v>
      </c>
      <c r="F4335" s="2">
        <v>225</v>
      </c>
      <c r="G4335" s="1">
        <v>32076</v>
      </c>
      <c r="H4335">
        <v>107227</v>
      </c>
      <c r="I4335">
        <v>107922.34</v>
      </c>
    </row>
    <row r="4336" spans="1:9" hidden="1">
      <c r="A4336" t="s">
        <v>6182</v>
      </c>
      <c r="B4336" t="s">
        <v>414</v>
      </c>
      <c r="C4336" t="s">
        <v>494</v>
      </c>
      <c r="D4336" t="s">
        <v>495</v>
      </c>
      <c r="E4336" t="s">
        <v>15994</v>
      </c>
      <c r="F4336" s="2">
        <v>701</v>
      </c>
      <c r="G4336" s="1">
        <v>35807</v>
      </c>
      <c r="H4336">
        <v>84200</v>
      </c>
      <c r="I4336">
        <v>84995.29</v>
      </c>
    </row>
    <row r="4337" spans="1:9" hidden="1">
      <c r="A4337" t="s">
        <v>6183</v>
      </c>
      <c r="B4337" t="s">
        <v>1408</v>
      </c>
      <c r="C4337" t="s">
        <v>4304</v>
      </c>
      <c r="D4337" t="s">
        <v>4305</v>
      </c>
      <c r="E4337" t="s">
        <v>15995</v>
      </c>
      <c r="F4337" s="2">
        <v>27</v>
      </c>
      <c r="G4337" s="1">
        <v>37803</v>
      </c>
      <c r="H4337">
        <v>40432</v>
      </c>
      <c r="I4337">
        <v>39432.769999999997</v>
      </c>
    </row>
    <row r="4338" spans="1:9">
      <c r="A4338" t="s">
        <v>6184</v>
      </c>
      <c r="B4338" t="s">
        <v>20</v>
      </c>
      <c r="C4338" t="s">
        <v>783</v>
      </c>
      <c r="D4338" t="s">
        <v>784</v>
      </c>
      <c r="E4338" t="s">
        <v>15997</v>
      </c>
      <c r="F4338" s="2">
        <v>35</v>
      </c>
      <c r="G4338" s="1">
        <v>41289</v>
      </c>
      <c r="H4338">
        <v>72977</v>
      </c>
      <c r="I4338">
        <v>85555.99</v>
      </c>
    </row>
    <row r="4339" spans="1:9" hidden="1">
      <c r="A4339" t="s">
        <v>6185</v>
      </c>
      <c r="B4339" t="s">
        <v>152</v>
      </c>
      <c r="C4339" t="s">
        <v>1005</v>
      </c>
      <c r="D4339" t="s">
        <v>1006</v>
      </c>
      <c r="E4339" t="s">
        <v>16031</v>
      </c>
      <c r="F4339" s="2">
        <v>1</v>
      </c>
      <c r="G4339" s="1">
        <v>43409</v>
      </c>
      <c r="H4339">
        <v>116480</v>
      </c>
      <c r="I4339">
        <v>66901.52</v>
      </c>
    </row>
    <row r="4340" spans="1:9">
      <c r="A4340" t="s">
        <v>6186</v>
      </c>
      <c r="B4340" t="s">
        <v>81</v>
      </c>
      <c r="C4340" t="s">
        <v>82</v>
      </c>
      <c r="D4340" t="s">
        <v>83</v>
      </c>
      <c r="E4340" t="s">
        <v>15997</v>
      </c>
      <c r="F4340" s="2">
        <v>416</v>
      </c>
      <c r="G4340" s="1">
        <v>43636</v>
      </c>
      <c r="H4340">
        <v>53512</v>
      </c>
    </row>
    <row r="4341" spans="1:9">
      <c r="A4341" t="s">
        <v>6187</v>
      </c>
      <c r="B4341" t="s">
        <v>884</v>
      </c>
      <c r="C4341" t="s">
        <v>1987</v>
      </c>
      <c r="D4341" t="s">
        <v>1988</v>
      </c>
      <c r="E4341" t="s">
        <v>15997</v>
      </c>
      <c r="F4341" s="2">
        <v>347</v>
      </c>
      <c r="G4341" s="1">
        <v>33872</v>
      </c>
      <c r="H4341">
        <v>108755</v>
      </c>
      <c r="I4341">
        <v>121847.63</v>
      </c>
    </row>
    <row r="4342" spans="1:9" hidden="1">
      <c r="A4342" t="s">
        <v>6188</v>
      </c>
      <c r="B4342" t="s">
        <v>6189</v>
      </c>
      <c r="C4342" t="s">
        <v>250</v>
      </c>
      <c r="D4342" t="s">
        <v>251</v>
      </c>
      <c r="E4342" t="s">
        <v>16018</v>
      </c>
      <c r="F4342" s="2">
        <v>1</v>
      </c>
      <c r="G4342" s="1">
        <v>37288</v>
      </c>
      <c r="H4342">
        <v>139436</v>
      </c>
      <c r="I4342">
        <v>134251.26</v>
      </c>
    </row>
    <row r="4343" spans="1:9" hidden="1">
      <c r="A4343" t="s">
        <v>6190</v>
      </c>
      <c r="B4343" t="s">
        <v>1601</v>
      </c>
      <c r="C4343" t="s">
        <v>2382</v>
      </c>
      <c r="D4343" t="s">
        <v>2383</v>
      </c>
      <c r="E4343" t="s">
        <v>16005</v>
      </c>
      <c r="F4343" s="2">
        <v>7</v>
      </c>
      <c r="G4343" s="1">
        <v>36391</v>
      </c>
      <c r="H4343">
        <v>49097</v>
      </c>
      <c r="I4343">
        <v>51258.12</v>
      </c>
    </row>
    <row r="4344" spans="1:9">
      <c r="A4344" t="s">
        <v>6191</v>
      </c>
      <c r="B4344" t="s">
        <v>165</v>
      </c>
      <c r="C4344" t="s">
        <v>533</v>
      </c>
      <c r="D4344" t="s">
        <v>534</v>
      </c>
      <c r="E4344" t="s">
        <v>15997</v>
      </c>
      <c r="F4344" s="2">
        <v>422</v>
      </c>
      <c r="G4344" s="1">
        <v>37369</v>
      </c>
      <c r="H4344">
        <v>88464</v>
      </c>
      <c r="I4344">
        <v>116528.13</v>
      </c>
    </row>
    <row r="4345" spans="1:9">
      <c r="A4345" t="s">
        <v>6192</v>
      </c>
      <c r="B4345" t="s">
        <v>20</v>
      </c>
      <c r="C4345" t="s">
        <v>268</v>
      </c>
      <c r="D4345" t="s">
        <v>269</v>
      </c>
      <c r="E4345" t="s">
        <v>15997</v>
      </c>
      <c r="F4345" s="2">
        <v>330</v>
      </c>
      <c r="G4345" s="1">
        <v>34550</v>
      </c>
      <c r="H4345">
        <v>92548</v>
      </c>
      <c r="I4345">
        <v>109882.64</v>
      </c>
    </row>
    <row r="4346" spans="1:9" hidden="1">
      <c r="A4346" t="s">
        <v>6193</v>
      </c>
      <c r="B4346" t="s">
        <v>409</v>
      </c>
      <c r="C4346" t="s">
        <v>3161</v>
      </c>
      <c r="D4346" t="s">
        <v>3162</v>
      </c>
      <c r="E4346" t="s">
        <v>16001</v>
      </c>
      <c r="F4346" s="2">
        <v>106</v>
      </c>
      <c r="G4346" s="1">
        <v>39428</v>
      </c>
      <c r="H4346">
        <v>69980</v>
      </c>
      <c r="I4346">
        <v>82909.710000000006</v>
      </c>
    </row>
    <row r="4347" spans="1:9">
      <c r="A4347" t="s">
        <v>6194</v>
      </c>
      <c r="B4347" t="s">
        <v>20</v>
      </c>
      <c r="C4347" t="s">
        <v>1370</v>
      </c>
      <c r="D4347" t="s">
        <v>1371</v>
      </c>
      <c r="E4347" t="s">
        <v>15997</v>
      </c>
      <c r="F4347" s="2">
        <v>164</v>
      </c>
      <c r="G4347" s="1">
        <v>38545</v>
      </c>
      <c r="H4347">
        <v>81795</v>
      </c>
      <c r="I4347">
        <v>91209.78</v>
      </c>
    </row>
    <row r="4348" spans="1:9" hidden="1">
      <c r="A4348" t="s">
        <v>6195</v>
      </c>
      <c r="B4348" t="s">
        <v>380</v>
      </c>
      <c r="C4348" t="s">
        <v>702</v>
      </c>
      <c r="D4348" t="s">
        <v>703</v>
      </c>
      <c r="E4348" t="s">
        <v>16010</v>
      </c>
      <c r="F4348" s="2">
        <v>104</v>
      </c>
      <c r="G4348" s="1">
        <v>35735</v>
      </c>
      <c r="H4348">
        <v>93522</v>
      </c>
      <c r="I4348">
        <v>93691.81</v>
      </c>
    </row>
    <row r="4349" spans="1:9" hidden="1">
      <c r="A4349" t="s">
        <v>6196</v>
      </c>
      <c r="B4349" t="s">
        <v>653</v>
      </c>
      <c r="C4349" t="s">
        <v>654</v>
      </c>
      <c r="D4349" t="s">
        <v>655</v>
      </c>
      <c r="E4349" t="s">
        <v>16006</v>
      </c>
      <c r="F4349" s="2">
        <v>35</v>
      </c>
      <c r="G4349" s="1">
        <v>38538</v>
      </c>
      <c r="H4349">
        <v>62223</v>
      </c>
      <c r="I4349">
        <v>61928.07</v>
      </c>
    </row>
    <row r="4350" spans="1:9" hidden="1">
      <c r="A4350" t="s">
        <v>6197</v>
      </c>
      <c r="B4350" t="s">
        <v>183</v>
      </c>
      <c r="C4350" t="s">
        <v>184</v>
      </c>
      <c r="D4350" t="s">
        <v>185</v>
      </c>
      <c r="E4350" t="s">
        <v>16000</v>
      </c>
      <c r="F4350" s="2">
        <v>201</v>
      </c>
      <c r="G4350" s="1">
        <v>43041</v>
      </c>
      <c r="H4350">
        <v>35329</v>
      </c>
      <c r="I4350">
        <v>46796.26</v>
      </c>
    </row>
    <row r="4351" spans="1:9">
      <c r="A4351" t="s">
        <v>6198</v>
      </c>
      <c r="B4351" t="s">
        <v>20</v>
      </c>
      <c r="C4351" t="s">
        <v>783</v>
      </c>
      <c r="D4351" t="s">
        <v>784</v>
      </c>
      <c r="E4351" t="s">
        <v>15997</v>
      </c>
      <c r="F4351" s="2">
        <v>35</v>
      </c>
      <c r="G4351" s="1">
        <v>39693</v>
      </c>
      <c r="H4351">
        <v>79544</v>
      </c>
      <c r="I4351">
        <v>114914.51</v>
      </c>
    </row>
    <row r="4352" spans="1:9" hidden="1">
      <c r="A4352" t="s">
        <v>6199</v>
      </c>
      <c r="B4352" t="s">
        <v>1035</v>
      </c>
      <c r="C4352" t="s">
        <v>37</v>
      </c>
      <c r="D4352" t="s">
        <v>38</v>
      </c>
      <c r="E4352" t="s">
        <v>16001</v>
      </c>
      <c r="F4352" s="2">
        <v>120</v>
      </c>
      <c r="G4352" s="1">
        <v>40562</v>
      </c>
      <c r="H4352">
        <v>78345</v>
      </c>
      <c r="I4352">
        <v>89077.37</v>
      </c>
    </row>
    <row r="4353" spans="1:9">
      <c r="A4353" t="s">
        <v>6200</v>
      </c>
      <c r="B4353" t="s">
        <v>20</v>
      </c>
      <c r="C4353" t="s">
        <v>480</v>
      </c>
      <c r="D4353" t="s">
        <v>481</v>
      </c>
      <c r="E4353" t="s">
        <v>15997</v>
      </c>
      <c r="F4353" s="2">
        <v>408</v>
      </c>
      <c r="G4353" s="1">
        <v>41466</v>
      </c>
      <c r="H4353">
        <v>72977</v>
      </c>
      <c r="I4353">
        <v>73180.12</v>
      </c>
    </row>
    <row r="4354" spans="1:9" hidden="1">
      <c r="A4354" t="s">
        <v>6201</v>
      </c>
      <c r="B4354" t="s">
        <v>3377</v>
      </c>
      <c r="C4354" t="s">
        <v>250</v>
      </c>
      <c r="D4354" t="s">
        <v>251</v>
      </c>
      <c r="E4354" t="s">
        <v>16018</v>
      </c>
      <c r="F4354" s="2">
        <v>1</v>
      </c>
      <c r="G4354" s="1">
        <v>43682</v>
      </c>
      <c r="H4354">
        <v>41408</v>
      </c>
    </row>
    <row r="4355" spans="1:9" hidden="1">
      <c r="A4355" t="s">
        <v>6202</v>
      </c>
      <c r="B4355" t="s">
        <v>862</v>
      </c>
      <c r="C4355" t="s">
        <v>104</v>
      </c>
      <c r="D4355" t="s">
        <v>105</v>
      </c>
      <c r="E4355" t="s">
        <v>16007</v>
      </c>
      <c r="F4355" s="2">
        <v>301</v>
      </c>
      <c r="G4355" s="1">
        <v>39688</v>
      </c>
      <c r="H4355">
        <v>46107</v>
      </c>
      <c r="I4355">
        <v>55936.15</v>
      </c>
    </row>
    <row r="4356" spans="1:9" hidden="1">
      <c r="A4356" t="s">
        <v>6203</v>
      </c>
      <c r="B4356" t="s">
        <v>114</v>
      </c>
      <c r="C4356" t="s">
        <v>635</v>
      </c>
      <c r="D4356" t="s">
        <v>636</v>
      </c>
      <c r="E4356" t="s">
        <v>15994</v>
      </c>
      <c r="F4356" s="2">
        <v>602</v>
      </c>
      <c r="G4356" s="1">
        <v>42155</v>
      </c>
      <c r="H4356">
        <v>32293</v>
      </c>
      <c r="I4356">
        <v>37116.01</v>
      </c>
    </row>
    <row r="4357" spans="1:9" hidden="1">
      <c r="A4357" t="s">
        <v>6204</v>
      </c>
      <c r="B4357" t="s">
        <v>114</v>
      </c>
      <c r="C4357" t="s">
        <v>635</v>
      </c>
      <c r="D4357" t="s">
        <v>636</v>
      </c>
      <c r="E4357" t="s">
        <v>15994</v>
      </c>
      <c r="F4357" s="2">
        <v>602</v>
      </c>
      <c r="G4357" s="1">
        <v>43351</v>
      </c>
      <c r="H4357">
        <v>31256</v>
      </c>
      <c r="I4357">
        <v>34889.550000000003</v>
      </c>
    </row>
    <row r="4358" spans="1:9" hidden="1">
      <c r="A4358" t="s">
        <v>6205</v>
      </c>
      <c r="B4358" t="s">
        <v>28</v>
      </c>
      <c r="C4358" t="s">
        <v>1222</v>
      </c>
      <c r="D4358" t="s">
        <v>1223</v>
      </c>
      <c r="E4358" t="s">
        <v>16005</v>
      </c>
      <c r="F4358" s="2">
        <v>1</v>
      </c>
      <c r="G4358" s="1">
        <v>39622</v>
      </c>
      <c r="H4358">
        <v>21008</v>
      </c>
      <c r="I4358">
        <v>4956.1000000000004</v>
      </c>
    </row>
    <row r="4359" spans="1:9">
      <c r="A4359" t="s">
        <v>6206</v>
      </c>
      <c r="B4359" t="s">
        <v>81</v>
      </c>
      <c r="C4359" t="s">
        <v>3006</v>
      </c>
      <c r="D4359" t="s">
        <v>3007</v>
      </c>
      <c r="E4359" t="s">
        <v>15997</v>
      </c>
      <c r="F4359" s="2">
        <v>96</v>
      </c>
      <c r="G4359" s="1">
        <v>39256</v>
      </c>
      <c r="H4359">
        <v>53640</v>
      </c>
      <c r="I4359">
        <v>52669.46</v>
      </c>
    </row>
    <row r="4360" spans="1:9">
      <c r="A4360" t="s">
        <v>6207</v>
      </c>
      <c r="B4360" t="s">
        <v>2758</v>
      </c>
      <c r="C4360" t="s">
        <v>518</v>
      </c>
      <c r="D4360" t="s">
        <v>519</v>
      </c>
      <c r="E4360" t="s">
        <v>15997</v>
      </c>
      <c r="F4360" s="2">
        <v>1</v>
      </c>
      <c r="G4360" s="1">
        <v>36951</v>
      </c>
      <c r="H4360">
        <v>131438</v>
      </c>
      <c r="I4360">
        <v>141071.89000000001</v>
      </c>
    </row>
    <row r="4361" spans="1:9">
      <c r="A4361" t="s">
        <v>6208</v>
      </c>
      <c r="B4361" t="s">
        <v>233</v>
      </c>
      <c r="C4361" t="s">
        <v>234</v>
      </c>
      <c r="D4361" t="s">
        <v>235</v>
      </c>
      <c r="E4361" t="s">
        <v>15997</v>
      </c>
      <c r="F4361" s="2">
        <v>372</v>
      </c>
      <c r="G4361" s="1">
        <v>37964</v>
      </c>
      <c r="H4361">
        <v>53984</v>
      </c>
      <c r="I4361">
        <v>63710.62</v>
      </c>
    </row>
    <row r="4362" spans="1:9" hidden="1">
      <c r="A4362" t="s">
        <v>6209</v>
      </c>
      <c r="B4362" t="s">
        <v>244</v>
      </c>
      <c r="C4362" t="s">
        <v>245</v>
      </c>
      <c r="D4362" t="s">
        <v>246</v>
      </c>
      <c r="E4362" t="s">
        <v>16017</v>
      </c>
      <c r="F4362" s="2">
        <v>786</v>
      </c>
      <c r="G4362" s="1">
        <v>39331</v>
      </c>
      <c r="H4362">
        <v>11303</v>
      </c>
      <c r="I4362">
        <v>10854.15</v>
      </c>
    </row>
    <row r="4363" spans="1:9" hidden="1">
      <c r="A4363" t="s">
        <v>6210</v>
      </c>
      <c r="B4363" t="s">
        <v>991</v>
      </c>
      <c r="C4363" t="s">
        <v>2784</v>
      </c>
      <c r="D4363" t="s">
        <v>2785</v>
      </c>
      <c r="E4363" t="s">
        <v>15999</v>
      </c>
      <c r="F4363" s="2">
        <v>3</v>
      </c>
      <c r="G4363" s="1">
        <v>42531</v>
      </c>
      <c r="H4363">
        <v>21008</v>
      </c>
    </row>
    <row r="4364" spans="1:9" hidden="1">
      <c r="A4364" t="s">
        <v>6211</v>
      </c>
      <c r="B4364" t="s">
        <v>5561</v>
      </c>
      <c r="C4364" t="s">
        <v>948</v>
      </c>
      <c r="D4364" t="s">
        <v>949</v>
      </c>
      <c r="E4364" t="s">
        <v>15999</v>
      </c>
      <c r="F4364" s="2">
        <v>1</v>
      </c>
      <c r="G4364" s="1">
        <v>37306</v>
      </c>
      <c r="H4364">
        <v>39795</v>
      </c>
      <c r="I4364">
        <v>40695.699999999997</v>
      </c>
    </row>
    <row r="4365" spans="1:9" hidden="1">
      <c r="A4365" t="s">
        <v>6212</v>
      </c>
      <c r="B4365" t="s">
        <v>218</v>
      </c>
      <c r="C4365" t="s">
        <v>219</v>
      </c>
      <c r="D4365" t="s">
        <v>220</v>
      </c>
      <c r="E4365" t="s">
        <v>16015</v>
      </c>
      <c r="F4365" s="2">
        <v>101</v>
      </c>
      <c r="G4365" s="1">
        <v>42401</v>
      </c>
      <c r="H4365">
        <v>72870</v>
      </c>
      <c r="I4365">
        <v>73223.31</v>
      </c>
    </row>
    <row r="4366" spans="1:9" hidden="1">
      <c r="A4366" t="s">
        <v>6213</v>
      </c>
      <c r="B4366" t="s">
        <v>2394</v>
      </c>
      <c r="C4366" t="s">
        <v>560</v>
      </c>
      <c r="D4366" t="s">
        <v>561</v>
      </c>
      <c r="E4366" t="s">
        <v>15994</v>
      </c>
      <c r="F4366" s="2">
        <v>302</v>
      </c>
      <c r="G4366" s="1">
        <v>28952</v>
      </c>
      <c r="H4366">
        <v>62167</v>
      </c>
      <c r="I4366">
        <v>62597.36</v>
      </c>
    </row>
    <row r="4367" spans="1:9" hidden="1">
      <c r="A4367" t="s">
        <v>6214</v>
      </c>
      <c r="B4367" t="s">
        <v>1506</v>
      </c>
      <c r="C4367" t="s">
        <v>58</v>
      </c>
      <c r="D4367" t="s">
        <v>59</v>
      </c>
      <c r="E4367" t="s">
        <v>15994</v>
      </c>
      <c r="F4367" s="2">
        <v>101</v>
      </c>
      <c r="G4367" s="1">
        <v>31019</v>
      </c>
      <c r="H4367">
        <v>63751</v>
      </c>
      <c r="I4367">
        <v>64438.39</v>
      </c>
    </row>
    <row r="4368" spans="1:9">
      <c r="A4368" t="s">
        <v>6215</v>
      </c>
      <c r="B4368" t="s">
        <v>81</v>
      </c>
      <c r="C4368" t="s">
        <v>82</v>
      </c>
      <c r="D4368" t="s">
        <v>83</v>
      </c>
      <c r="E4368" t="s">
        <v>15997</v>
      </c>
      <c r="F4368" s="2">
        <v>416</v>
      </c>
      <c r="G4368" s="1">
        <v>43675</v>
      </c>
      <c r="H4368">
        <v>53512</v>
      </c>
    </row>
    <row r="4369" spans="1:9" hidden="1">
      <c r="A4369" t="s">
        <v>6216</v>
      </c>
      <c r="B4369" t="s">
        <v>187</v>
      </c>
      <c r="C4369" t="s">
        <v>188</v>
      </c>
      <c r="D4369" t="s">
        <v>189</v>
      </c>
      <c r="E4369" t="s">
        <v>16010</v>
      </c>
      <c r="F4369" s="2">
        <v>506</v>
      </c>
      <c r="G4369" s="1">
        <v>40980</v>
      </c>
      <c r="H4369">
        <v>36312</v>
      </c>
      <c r="I4369">
        <v>52359.07</v>
      </c>
    </row>
    <row r="4370" spans="1:9" hidden="1">
      <c r="A4370" t="s">
        <v>6217</v>
      </c>
      <c r="B4370" t="s">
        <v>3591</v>
      </c>
      <c r="C4370" t="s">
        <v>3932</v>
      </c>
      <c r="D4370" t="s">
        <v>3933</v>
      </c>
      <c r="E4370" t="s">
        <v>16006</v>
      </c>
      <c r="F4370" s="2">
        <v>31</v>
      </c>
      <c r="G4370" s="1">
        <v>41911</v>
      </c>
      <c r="H4370">
        <v>80735</v>
      </c>
      <c r="I4370">
        <v>75650.66</v>
      </c>
    </row>
    <row r="4371" spans="1:9">
      <c r="A4371" t="s">
        <v>6218</v>
      </c>
      <c r="B4371" t="s">
        <v>20</v>
      </c>
      <c r="C4371" t="s">
        <v>1230</v>
      </c>
      <c r="D4371" t="s">
        <v>1231</v>
      </c>
      <c r="E4371" t="s">
        <v>15997</v>
      </c>
      <c r="F4371" s="2">
        <v>30</v>
      </c>
      <c r="G4371" s="1">
        <v>33865</v>
      </c>
      <c r="H4371">
        <v>92548</v>
      </c>
      <c r="I4371">
        <v>96060.01</v>
      </c>
    </row>
    <row r="4372" spans="1:9">
      <c r="A4372" t="s">
        <v>6219</v>
      </c>
      <c r="B4372" t="s">
        <v>20</v>
      </c>
      <c r="C4372" t="s">
        <v>3382</v>
      </c>
      <c r="D4372" t="s">
        <v>3383</v>
      </c>
      <c r="E4372" t="s">
        <v>15997</v>
      </c>
      <c r="F4372" s="2">
        <v>398</v>
      </c>
      <c r="G4372" s="1">
        <v>39499</v>
      </c>
      <c r="H4372">
        <v>79544</v>
      </c>
      <c r="I4372">
        <v>98771.83</v>
      </c>
    </row>
    <row r="4373" spans="1:9">
      <c r="A4373" t="s">
        <v>6220</v>
      </c>
      <c r="B4373" t="s">
        <v>69</v>
      </c>
      <c r="C4373" t="s">
        <v>2863</v>
      </c>
      <c r="D4373" t="s">
        <v>2864</v>
      </c>
      <c r="E4373" t="s">
        <v>15997</v>
      </c>
      <c r="F4373" s="2">
        <v>365</v>
      </c>
      <c r="G4373" s="1">
        <v>39133</v>
      </c>
      <c r="H4373">
        <v>37401</v>
      </c>
      <c r="I4373">
        <v>46203.41</v>
      </c>
    </row>
    <row r="4374" spans="1:9">
      <c r="A4374" t="s">
        <v>6221</v>
      </c>
      <c r="B4374" t="s">
        <v>20</v>
      </c>
      <c r="C4374" t="s">
        <v>786</v>
      </c>
      <c r="D4374" t="s">
        <v>787</v>
      </c>
      <c r="E4374" t="s">
        <v>15997</v>
      </c>
      <c r="F4374" s="2">
        <v>95</v>
      </c>
      <c r="G4374" s="1">
        <v>38638</v>
      </c>
      <c r="H4374">
        <v>81045</v>
      </c>
      <c r="I4374">
        <v>92305.15</v>
      </c>
    </row>
    <row r="4375" spans="1:9" hidden="1">
      <c r="A4375" t="s">
        <v>6222</v>
      </c>
      <c r="B4375" t="s">
        <v>1665</v>
      </c>
      <c r="C4375" t="s">
        <v>5183</v>
      </c>
      <c r="D4375" t="s">
        <v>5184</v>
      </c>
      <c r="E4375" t="s">
        <v>16008</v>
      </c>
      <c r="F4375" s="2">
        <v>27</v>
      </c>
      <c r="G4375" s="1">
        <v>35023</v>
      </c>
      <c r="H4375">
        <v>55512</v>
      </c>
      <c r="I4375">
        <v>54829.25</v>
      </c>
    </row>
    <row r="4376" spans="1:9" hidden="1">
      <c r="A4376" t="s">
        <v>6223</v>
      </c>
      <c r="B4376" t="s">
        <v>5582</v>
      </c>
      <c r="C4376" t="s">
        <v>460</v>
      </c>
      <c r="D4376" t="s">
        <v>461</v>
      </c>
      <c r="E4376" t="s">
        <v>15994</v>
      </c>
      <c r="F4376" s="2">
        <v>205</v>
      </c>
      <c r="G4376" s="1">
        <v>32300</v>
      </c>
      <c r="H4376">
        <v>116000</v>
      </c>
      <c r="I4376">
        <v>124382.24</v>
      </c>
    </row>
    <row r="4377" spans="1:9" hidden="1">
      <c r="A4377" t="s">
        <v>6224</v>
      </c>
      <c r="B4377" t="s">
        <v>4011</v>
      </c>
      <c r="C4377" t="s">
        <v>2421</v>
      </c>
      <c r="D4377" t="s">
        <v>2422</v>
      </c>
      <c r="E4377" t="s">
        <v>16022</v>
      </c>
      <c r="F4377" s="2">
        <v>5</v>
      </c>
      <c r="G4377" s="1">
        <v>38903</v>
      </c>
      <c r="H4377">
        <v>57857</v>
      </c>
      <c r="I4377">
        <v>62439.66</v>
      </c>
    </row>
    <row r="4378" spans="1:9" hidden="1">
      <c r="A4378" t="s">
        <v>6225</v>
      </c>
      <c r="B4378" t="s">
        <v>372</v>
      </c>
      <c r="C4378" t="s">
        <v>1209</v>
      </c>
      <c r="D4378" t="s">
        <v>1210</v>
      </c>
      <c r="E4378" t="s">
        <v>16024</v>
      </c>
      <c r="F4378" s="2">
        <v>104</v>
      </c>
      <c r="G4378" s="1">
        <v>42499</v>
      </c>
      <c r="H4378">
        <v>74740</v>
      </c>
      <c r="I4378">
        <v>74597.64</v>
      </c>
    </row>
    <row r="4379" spans="1:9" hidden="1">
      <c r="A4379" t="s">
        <v>6226</v>
      </c>
      <c r="B4379" t="s">
        <v>1035</v>
      </c>
      <c r="C4379" t="s">
        <v>1198</v>
      </c>
      <c r="D4379" t="s">
        <v>1199</v>
      </c>
      <c r="E4379" t="s">
        <v>16001</v>
      </c>
      <c r="F4379" s="2">
        <v>206</v>
      </c>
      <c r="G4379" s="1">
        <v>38042</v>
      </c>
      <c r="H4379">
        <v>83775</v>
      </c>
      <c r="I4379">
        <v>87216.04</v>
      </c>
    </row>
    <row r="4380" spans="1:9">
      <c r="A4380" t="s">
        <v>6227</v>
      </c>
      <c r="B4380" t="s">
        <v>165</v>
      </c>
      <c r="C4380" t="s">
        <v>21</v>
      </c>
      <c r="D4380" t="s">
        <v>22</v>
      </c>
      <c r="E4380" t="s">
        <v>15997</v>
      </c>
      <c r="F4380" s="2">
        <v>94</v>
      </c>
      <c r="G4380" s="1">
        <v>42835</v>
      </c>
      <c r="H4380">
        <v>55526</v>
      </c>
      <c r="I4380">
        <v>73158.710000000006</v>
      </c>
    </row>
    <row r="4381" spans="1:9" hidden="1">
      <c r="A4381" t="s">
        <v>6228</v>
      </c>
      <c r="B4381" t="s">
        <v>271</v>
      </c>
      <c r="C4381" t="s">
        <v>3291</v>
      </c>
      <c r="D4381" t="s">
        <v>3292</v>
      </c>
      <c r="E4381" t="s">
        <v>16001</v>
      </c>
      <c r="F4381" s="2">
        <v>205</v>
      </c>
      <c r="G4381" s="1">
        <v>31905</v>
      </c>
      <c r="H4381">
        <v>83984</v>
      </c>
      <c r="I4381">
        <v>97679.78</v>
      </c>
    </row>
    <row r="4382" spans="1:9">
      <c r="A4382" t="s">
        <v>6229</v>
      </c>
      <c r="B4382" t="s">
        <v>20</v>
      </c>
      <c r="C4382" t="s">
        <v>521</v>
      </c>
      <c r="D4382" t="s">
        <v>522</v>
      </c>
      <c r="E4382" t="s">
        <v>15997</v>
      </c>
      <c r="F4382" s="2">
        <v>60</v>
      </c>
      <c r="G4382" s="1">
        <v>34379</v>
      </c>
      <c r="H4382">
        <v>92548</v>
      </c>
      <c r="I4382">
        <v>133291.97</v>
      </c>
    </row>
    <row r="4383" spans="1:9" hidden="1">
      <c r="A4383" t="s">
        <v>6230</v>
      </c>
      <c r="B4383" t="s">
        <v>1645</v>
      </c>
      <c r="C4383" t="s">
        <v>119</v>
      </c>
      <c r="D4383" t="s">
        <v>120</v>
      </c>
      <c r="E4383" t="s">
        <v>15994</v>
      </c>
      <c r="F4383" s="2">
        <v>100</v>
      </c>
      <c r="G4383" s="1">
        <v>42793</v>
      </c>
      <c r="H4383">
        <v>32270</v>
      </c>
      <c r="I4383">
        <v>32096.36</v>
      </c>
    </row>
    <row r="4384" spans="1:9" hidden="1">
      <c r="A4384" t="s">
        <v>6231</v>
      </c>
      <c r="B4384" t="s">
        <v>24</v>
      </c>
      <c r="C4384" t="s">
        <v>176</v>
      </c>
      <c r="D4384" t="s">
        <v>177</v>
      </c>
      <c r="E4384" t="s">
        <v>15998</v>
      </c>
      <c r="F4384" s="2">
        <v>5</v>
      </c>
      <c r="G4384" s="1">
        <v>42534</v>
      </c>
      <c r="H4384">
        <v>72100</v>
      </c>
      <c r="I4384">
        <v>70219.850000000006</v>
      </c>
    </row>
    <row r="4385" spans="1:9" hidden="1">
      <c r="A4385" t="s">
        <v>6232</v>
      </c>
      <c r="B4385" t="s">
        <v>4404</v>
      </c>
      <c r="C4385" t="s">
        <v>2696</v>
      </c>
      <c r="D4385" t="s">
        <v>2697</v>
      </c>
      <c r="E4385" t="s">
        <v>16015</v>
      </c>
      <c r="F4385" s="2">
        <v>102</v>
      </c>
      <c r="G4385" s="1">
        <v>42205</v>
      </c>
      <c r="H4385">
        <v>69600</v>
      </c>
      <c r="I4385">
        <v>70974.240000000005</v>
      </c>
    </row>
    <row r="4386" spans="1:9" hidden="1">
      <c r="A4386" t="s">
        <v>6233</v>
      </c>
      <c r="B4386" t="s">
        <v>5582</v>
      </c>
      <c r="C4386" t="s">
        <v>737</v>
      </c>
      <c r="D4386" t="s">
        <v>738</v>
      </c>
      <c r="E4386" t="s">
        <v>15994</v>
      </c>
      <c r="F4386" s="2">
        <v>601</v>
      </c>
      <c r="G4386" s="1">
        <v>32461</v>
      </c>
      <c r="H4386">
        <v>122502</v>
      </c>
      <c r="I4386">
        <v>124773.1</v>
      </c>
    </row>
    <row r="4387" spans="1:9">
      <c r="A4387" t="s">
        <v>6234</v>
      </c>
      <c r="B4387" t="s">
        <v>81</v>
      </c>
      <c r="C4387" t="s">
        <v>82</v>
      </c>
      <c r="D4387" t="s">
        <v>83</v>
      </c>
      <c r="E4387" t="s">
        <v>15997</v>
      </c>
      <c r="F4387" s="2">
        <v>416</v>
      </c>
      <c r="G4387" s="1">
        <v>43599</v>
      </c>
      <c r="H4387">
        <v>53512</v>
      </c>
      <c r="I4387">
        <v>5803.45</v>
      </c>
    </row>
    <row r="4388" spans="1:9" hidden="1">
      <c r="A4388" t="s">
        <v>6235</v>
      </c>
      <c r="B4388" t="s">
        <v>203</v>
      </c>
      <c r="C4388" t="s">
        <v>204</v>
      </c>
      <c r="D4388" t="s">
        <v>205</v>
      </c>
      <c r="E4388" t="s">
        <v>15994</v>
      </c>
      <c r="F4388" s="2">
        <v>803</v>
      </c>
      <c r="G4388" s="1">
        <v>41512</v>
      </c>
      <c r="H4388">
        <v>37741</v>
      </c>
      <c r="I4388">
        <v>49377.29</v>
      </c>
    </row>
    <row r="4389" spans="1:9" hidden="1">
      <c r="A4389" t="s">
        <v>6236</v>
      </c>
      <c r="B4389" t="s">
        <v>414</v>
      </c>
      <c r="C4389" t="s">
        <v>1076</v>
      </c>
      <c r="D4389" t="s">
        <v>1077</v>
      </c>
      <c r="E4389" t="s">
        <v>16007</v>
      </c>
      <c r="F4389" s="2">
        <v>100</v>
      </c>
      <c r="G4389" s="1">
        <v>39084</v>
      </c>
      <c r="H4389">
        <v>78520</v>
      </c>
      <c r="I4389">
        <v>75424.31</v>
      </c>
    </row>
    <row r="4390" spans="1:9" hidden="1">
      <c r="A4390" t="s">
        <v>6237</v>
      </c>
      <c r="B4390" t="s">
        <v>1508</v>
      </c>
      <c r="C4390" t="s">
        <v>2294</v>
      </c>
      <c r="D4390" t="s">
        <v>2295</v>
      </c>
      <c r="E4390" t="s">
        <v>16011</v>
      </c>
      <c r="F4390" s="2">
        <v>412</v>
      </c>
      <c r="G4390" s="1">
        <v>39258</v>
      </c>
      <c r="H4390">
        <v>38846</v>
      </c>
      <c r="I4390">
        <v>39569.93</v>
      </c>
    </row>
    <row r="4391" spans="1:9" hidden="1">
      <c r="A4391" t="s">
        <v>6238</v>
      </c>
      <c r="B4391" t="s">
        <v>5298</v>
      </c>
      <c r="C4391" t="s">
        <v>2389</v>
      </c>
      <c r="D4391" t="s">
        <v>2390</v>
      </c>
      <c r="E4391" t="s">
        <v>15994</v>
      </c>
      <c r="F4391" s="2">
        <v>303</v>
      </c>
      <c r="G4391" s="1">
        <v>31594</v>
      </c>
      <c r="H4391">
        <v>51078</v>
      </c>
      <c r="I4391">
        <v>57243.13</v>
      </c>
    </row>
    <row r="4392" spans="1:9" hidden="1">
      <c r="A4392" t="s">
        <v>6239</v>
      </c>
      <c r="B4392" t="s">
        <v>763</v>
      </c>
      <c r="C4392" t="s">
        <v>3396</v>
      </c>
      <c r="D4392" t="s">
        <v>3397</v>
      </c>
      <c r="E4392" t="s">
        <v>15994</v>
      </c>
      <c r="F4392" s="2">
        <v>304</v>
      </c>
      <c r="G4392" s="1">
        <v>39699</v>
      </c>
      <c r="H4392">
        <v>54728</v>
      </c>
      <c r="I4392">
        <v>56300.37</v>
      </c>
    </row>
    <row r="4393" spans="1:9">
      <c r="A4393" t="s">
        <v>6240</v>
      </c>
      <c r="B4393" t="s">
        <v>20</v>
      </c>
      <c r="C4393" t="s">
        <v>816</v>
      </c>
      <c r="D4393" t="s">
        <v>817</v>
      </c>
      <c r="E4393" t="s">
        <v>15997</v>
      </c>
      <c r="F4393" s="2">
        <v>194</v>
      </c>
      <c r="G4393" s="1">
        <v>43159</v>
      </c>
      <c r="H4393">
        <v>53640</v>
      </c>
      <c r="I4393">
        <v>59468.41</v>
      </c>
    </row>
    <row r="4394" spans="1:9" hidden="1">
      <c r="A4394" t="s">
        <v>6241</v>
      </c>
      <c r="B4394" t="s">
        <v>89</v>
      </c>
      <c r="C4394" t="s">
        <v>1288</v>
      </c>
      <c r="D4394" t="s">
        <v>1289</v>
      </c>
      <c r="E4394" t="s">
        <v>15994</v>
      </c>
      <c r="F4394" s="2">
        <v>207</v>
      </c>
      <c r="G4394" s="1">
        <v>43673</v>
      </c>
      <c r="H4394">
        <v>29120</v>
      </c>
    </row>
    <row r="4395" spans="1:9" hidden="1">
      <c r="A4395" t="s">
        <v>6242</v>
      </c>
      <c r="B4395" t="s">
        <v>1927</v>
      </c>
      <c r="C4395" t="s">
        <v>2691</v>
      </c>
      <c r="D4395" t="s">
        <v>2692</v>
      </c>
      <c r="E4395" t="s">
        <v>1941</v>
      </c>
      <c r="F4395" s="2">
        <v>11</v>
      </c>
      <c r="G4395" s="1">
        <v>43437</v>
      </c>
      <c r="H4395">
        <v>32272</v>
      </c>
      <c r="I4395">
        <v>18591.93</v>
      </c>
    </row>
    <row r="4396" spans="1:9" hidden="1">
      <c r="A4396" t="s">
        <v>6243</v>
      </c>
      <c r="B4396" t="s">
        <v>720</v>
      </c>
      <c r="C4396" t="s">
        <v>2597</v>
      </c>
      <c r="D4396" t="s">
        <v>2598</v>
      </c>
      <c r="E4396" t="s">
        <v>16026</v>
      </c>
      <c r="F4396" s="2">
        <v>114</v>
      </c>
      <c r="G4396" s="1">
        <v>39993</v>
      </c>
      <c r="H4396">
        <v>32739</v>
      </c>
      <c r="I4396">
        <v>2705.31</v>
      </c>
    </row>
    <row r="4397" spans="1:9" hidden="1">
      <c r="A4397" t="s">
        <v>6243</v>
      </c>
      <c r="B4397" t="s">
        <v>1119</v>
      </c>
      <c r="C4397" t="s">
        <v>2434</v>
      </c>
      <c r="D4397" t="s">
        <v>2435</v>
      </c>
      <c r="E4397" t="s">
        <v>16004</v>
      </c>
      <c r="F4397" s="2">
        <v>104</v>
      </c>
      <c r="G4397" s="1">
        <v>38899</v>
      </c>
      <c r="H4397">
        <v>29162</v>
      </c>
      <c r="I4397">
        <v>29789.31</v>
      </c>
    </row>
    <row r="4398" spans="1:9" hidden="1">
      <c r="A4398" t="s">
        <v>6244</v>
      </c>
      <c r="B4398" t="s">
        <v>3786</v>
      </c>
      <c r="C4398" t="s">
        <v>229</v>
      </c>
      <c r="D4398" t="s">
        <v>230</v>
      </c>
      <c r="E4398" t="s">
        <v>15994</v>
      </c>
      <c r="F4398" s="2">
        <v>209</v>
      </c>
      <c r="G4398" s="1">
        <v>37319</v>
      </c>
      <c r="H4398">
        <v>39795</v>
      </c>
      <c r="I4398">
        <v>41688.99</v>
      </c>
    </row>
    <row r="4399" spans="1:9" hidden="1">
      <c r="A4399" t="s">
        <v>6245</v>
      </c>
      <c r="B4399" t="s">
        <v>73</v>
      </c>
      <c r="C4399" t="s">
        <v>74</v>
      </c>
      <c r="D4399" t="s">
        <v>75</v>
      </c>
      <c r="E4399" t="s">
        <v>16001</v>
      </c>
      <c r="F4399" s="2">
        <v>604</v>
      </c>
      <c r="G4399" s="1">
        <v>38698</v>
      </c>
      <c r="H4399">
        <v>54728</v>
      </c>
      <c r="I4399">
        <v>66560.039999999994</v>
      </c>
    </row>
    <row r="4400" spans="1:9" hidden="1">
      <c r="A4400" t="s">
        <v>6246</v>
      </c>
      <c r="B4400" t="s">
        <v>409</v>
      </c>
      <c r="C4400" t="s">
        <v>3948</v>
      </c>
      <c r="D4400" t="s">
        <v>3949</v>
      </c>
      <c r="E4400" t="s">
        <v>16001</v>
      </c>
      <c r="F4400" s="2">
        <v>150</v>
      </c>
      <c r="G4400" s="1">
        <v>40835</v>
      </c>
      <c r="H4400">
        <v>67636</v>
      </c>
      <c r="I4400">
        <v>86130.79</v>
      </c>
    </row>
    <row r="4401" spans="1:9" hidden="1">
      <c r="A4401" t="s">
        <v>6247</v>
      </c>
      <c r="B4401" t="s">
        <v>1142</v>
      </c>
      <c r="C4401" t="s">
        <v>219</v>
      </c>
      <c r="D4401" t="s">
        <v>220</v>
      </c>
      <c r="E4401" t="s">
        <v>16015</v>
      </c>
      <c r="F4401" s="2">
        <v>101</v>
      </c>
      <c r="G4401" s="1">
        <v>42373</v>
      </c>
      <c r="H4401">
        <v>154000</v>
      </c>
      <c r="I4401">
        <v>121943.17</v>
      </c>
    </row>
    <row r="4402" spans="1:9">
      <c r="A4402" t="s">
        <v>6248</v>
      </c>
      <c r="B4402" t="s">
        <v>40</v>
      </c>
      <c r="C4402" t="s">
        <v>4396</v>
      </c>
      <c r="D4402" t="s">
        <v>4397</v>
      </c>
      <c r="E4402" t="s">
        <v>15997</v>
      </c>
      <c r="F4402" s="2">
        <v>61</v>
      </c>
      <c r="G4402" s="1">
        <v>37922</v>
      </c>
      <c r="H4402">
        <v>98393</v>
      </c>
      <c r="I4402">
        <v>112398.89</v>
      </c>
    </row>
    <row r="4403" spans="1:9" hidden="1">
      <c r="A4403" t="s">
        <v>6249</v>
      </c>
      <c r="B4403" t="s">
        <v>634</v>
      </c>
      <c r="C4403" t="s">
        <v>1410</v>
      </c>
      <c r="D4403" t="s">
        <v>1411</v>
      </c>
      <c r="E4403" t="s">
        <v>15994</v>
      </c>
      <c r="F4403" s="2">
        <v>553</v>
      </c>
      <c r="G4403" s="1">
        <v>30809</v>
      </c>
      <c r="H4403">
        <v>49553</v>
      </c>
      <c r="I4403">
        <v>87589.1</v>
      </c>
    </row>
    <row r="4404" spans="1:9">
      <c r="A4404" t="s">
        <v>6250</v>
      </c>
      <c r="B4404" t="s">
        <v>20</v>
      </c>
      <c r="C4404" t="s">
        <v>786</v>
      </c>
      <c r="D4404" t="s">
        <v>787</v>
      </c>
      <c r="E4404" t="s">
        <v>15997</v>
      </c>
      <c r="F4404" s="2">
        <v>95</v>
      </c>
      <c r="G4404" s="1">
        <v>42226</v>
      </c>
      <c r="H4404">
        <v>68487</v>
      </c>
      <c r="I4404">
        <v>83800.740000000005</v>
      </c>
    </row>
    <row r="4405" spans="1:9" hidden="1">
      <c r="A4405" t="s">
        <v>6251</v>
      </c>
      <c r="B4405" t="s">
        <v>664</v>
      </c>
      <c r="C4405" t="s">
        <v>157</v>
      </c>
      <c r="D4405" t="s">
        <v>158</v>
      </c>
      <c r="E4405" t="s">
        <v>16014</v>
      </c>
      <c r="F4405" s="2">
        <v>1</v>
      </c>
      <c r="G4405" s="1">
        <v>25286</v>
      </c>
      <c r="H4405">
        <v>52700</v>
      </c>
      <c r="I4405">
        <v>52649.2</v>
      </c>
    </row>
    <row r="4406" spans="1:9">
      <c r="A4406" t="s">
        <v>6252</v>
      </c>
      <c r="B4406" t="s">
        <v>20</v>
      </c>
      <c r="C4406" t="s">
        <v>3997</v>
      </c>
      <c r="D4406" t="s">
        <v>3998</v>
      </c>
      <c r="E4406" t="s">
        <v>15997</v>
      </c>
      <c r="F4406" s="2">
        <v>120</v>
      </c>
      <c r="G4406" s="1">
        <v>38309</v>
      </c>
      <c r="H4406">
        <v>81795</v>
      </c>
      <c r="I4406">
        <v>118537.39</v>
      </c>
    </row>
    <row r="4407" spans="1:9">
      <c r="A4407" t="s">
        <v>6253</v>
      </c>
      <c r="B4407" t="s">
        <v>20</v>
      </c>
      <c r="C4407" t="s">
        <v>816</v>
      </c>
      <c r="D4407" t="s">
        <v>817</v>
      </c>
      <c r="E4407" t="s">
        <v>15997</v>
      </c>
      <c r="F4407" s="2">
        <v>194</v>
      </c>
      <c r="G4407" s="1">
        <v>41737</v>
      </c>
      <c r="H4407">
        <v>72254</v>
      </c>
      <c r="I4407">
        <v>59606.07</v>
      </c>
    </row>
    <row r="4408" spans="1:9">
      <c r="A4408" t="s">
        <v>6254</v>
      </c>
      <c r="B4408" t="s">
        <v>20</v>
      </c>
      <c r="C4408" t="s">
        <v>1045</v>
      </c>
      <c r="D4408" t="s">
        <v>1046</v>
      </c>
      <c r="E4408" t="s">
        <v>15997</v>
      </c>
      <c r="F4408" s="2">
        <v>162</v>
      </c>
      <c r="G4408" s="1">
        <v>41351</v>
      </c>
      <c r="H4408">
        <v>68487</v>
      </c>
      <c r="I4408">
        <v>73044.42</v>
      </c>
    </row>
    <row r="4409" spans="1:9">
      <c r="A4409" t="s">
        <v>6255</v>
      </c>
      <c r="B4409" t="s">
        <v>884</v>
      </c>
      <c r="C4409" t="s">
        <v>555</v>
      </c>
      <c r="D4409" t="s">
        <v>556</v>
      </c>
      <c r="E4409" t="s">
        <v>15997</v>
      </c>
      <c r="F4409" s="2">
        <v>93</v>
      </c>
      <c r="G4409" s="1">
        <v>39622</v>
      </c>
      <c r="H4409">
        <v>96451</v>
      </c>
      <c r="I4409">
        <v>95832.42</v>
      </c>
    </row>
    <row r="4410" spans="1:9" hidden="1">
      <c r="A4410" t="s">
        <v>6256</v>
      </c>
      <c r="B4410" t="s">
        <v>1361</v>
      </c>
      <c r="C4410" t="s">
        <v>1195</v>
      </c>
      <c r="D4410" t="s">
        <v>1196</v>
      </c>
      <c r="E4410" t="s">
        <v>16038</v>
      </c>
      <c r="F4410" s="2">
        <v>3</v>
      </c>
      <c r="G4410" s="1">
        <v>31866</v>
      </c>
      <c r="H4410">
        <v>58568</v>
      </c>
      <c r="I4410">
        <v>58763.85</v>
      </c>
    </row>
    <row r="4411" spans="1:9">
      <c r="A4411" t="s">
        <v>6257</v>
      </c>
      <c r="B4411" t="s">
        <v>20</v>
      </c>
      <c r="C4411" t="s">
        <v>3345</v>
      </c>
      <c r="D4411" t="s">
        <v>3346</v>
      </c>
      <c r="E4411" t="s">
        <v>15997</v>
      </c>
      <c r="F4411" s="2">
        <v>161</v>
      </c>
      <c r="G4411" s="1">
        <v>41663</v>
      </c>
      <c r="H4411">
        <v>72254</v>
      </c>
      <c r="I4411">
        <v>82089.990000000005</v>
      </c>
    </row>
    <row r="4412" spans="1:9" hidden="1">
      <c r="A4412" t="s">
        <v>6258</v>
      </c>
      <c r="B4412" t="s">
        <v>114</v>
      </c>
      <c r="C4412" t="s">
        <v>9</v>
      </c>
      <c r="D4412" t="s">
        <v>10</v>
      </c>
      <c r="E4412" t="s">
        <v>15994</v>
      </c>
      <c r="F4412" s="2">
        <v>550</v>
      </c>
      <c r="G4412" s="1">
        <v>37025</v>
      </c>
      <c r="H4412">
        <v>34247</v>
      </c>
      <c r="I4412">
        <v>35055.54</v>
      </c>
    </row>
    <row r="4413" spans="1:9" hidden="1">
      <c r="A4413" t="s">
        <v>6259</v>
      </c>
      <c r="B4413" t="s">
        <v>382</v>
      </c>
      <c r="C4413" t="s">
        <v>176</v>
      </c>
      <c r="D4413" t="s">
        <v>177</v>
      </c>
      <c r="E4413" t="s">
        <v>15998</v>
      </c>
      <c r="F4413" s="2">
        <v>5</v>
      </c>
      <c r="G4413" s="1">
        <v>43249</v>
      </c>
      <c r="H4413">
        <v>38926</v>
      </c>
      <c r="I4413">
        <v>38772.660000000003</v>
      </c>
    </row>
    <row r="4414" spans="1:9" hidden="1">
      <c r="A4414" t="s">
        <v>6260</v>
      </c>
      <c r="B4414" t="s">
        <v>114</v>
      </c>
      <c r="C4414" t="s">
        <v>3831</v>
      </c>
      <c r="D4414" t="s">
        <v>3832</v>
      </c>
      <c r="E4414" t="s">
        <v>16000</v>
      </c>
      <c r="F4414" s="2">
        <v>45</v>
      </c>
      <c r="G4414" s="1">
        <v>40409</v>
      </c>
      <c r="H4414">
        <v>32292</v>
      </c>
      <c r="I4414">
        <v>54393.93</v>
      </c>
    </row>
    <row r="4415" spans="1:9">
      <c r="A4415" t="s">
        <v>6261</v>
      </c>
      <c r="B4415" t="s">
        <v>20</v>
      </c>
      <c r="C4415" t="s">
        <v>1161</v>
      </c>
      <c r="D4415" t="s">
        <v>1162</v>
      </c>
      <c r="E4415" t="s">
        <v>15997</v>
      </c>
      <c r="F4415" s="2">
        <v>297</v>
      </c>
      <c r="G4415" s="1">
        <v>34337</v>
      </c>
      <c r="H4415">
        <v>92548</v>
      </c>
      <c r="I4415">
        <v>89785.81</v>
      </c>
    </row>
    <row r="4416" spans="1:9" hidden="1">
      <c r="A4416" t="s">
        <v>6262</v>
      </c>
      <c r="B4416" t="s">
        <v>6263</v>
      </c>
      <c r="C4416" t="s">
        <v>4333</v>
      </c>
      <c r="D4416" t="s">
        <v>4334</v>
      </c>
      <c r="E4416" t="s">
        <v>16017</v>
      </c>
      <c r="F4416" s="2">
        <v>900</v>
      </c>
      <c r="G4416" s="1">
        <v>27813</v>
      </c>
      <c r="H4416">
        <v>13288</v>
      </c>
      <c r="I4416">
        <v>13146.36</v>
      </c>
    </row>
    <row r="4417" spans="1:9" hidden="1">
      <c r="A4417" t="s">
        <v>6264</v>
      </c>
      <c r="B4417" t="s">
        <v>193</v>
      </c>
      <c r="C4417" t="s">
        <v>1510</v>
      </c>
      <c r="D4417" t="s">
        <v>1511</v>
      </c>
      <c r="E4417" t="s">
        <v>16001</v>
      </c>
      <c r="F4417" s="2">
        <v>462</v>
      </c>
      <c r="G4417" s="1">
        <v>42158</v>
      </c>
      <c r="H4417">
        <v>70698</v>
      </c>
      <c r="I4417">
        <v>64976.05</v>
      </c>
    </row>
    <row r="4418" spans="1:9" hidden="1">
      <c r="A4418" t="s">
        <v>6265</v>
      </c>
      <c r="B4418" t="s">
        <v>414</v>
      </c>
      <c r="C4418" t="s">
        <v>477</v>
      </c>
      <c r="D4418" t="s">
        <v>478</v>
      </c>
      <c r="E4418" t="s">
        <v>16027</v>
      </c>
      <c r="F4418" s="2">
        <v>1</v>
      </c>
      <c r="G4418" s="1">
        <v>38969</v>
      </c>
      <c r="H4418">
        <v>61961</v>
      </c>
      <c r="I4418">
        <v>56935.519999999997</v>
      </c>
    </row>
    <row r="4419" spans="1:9" hidden="1">
      <c r="A4419" t="s">
        <v>6266</v>
      </c>
      <c r="B4419" t="s">
        <v>69</v>
      </c>
      <c r="C4419" t="s">
        <v>2958</v>
      </c>
      <c r="D4419" t="s">
        <v>2959</v>
      </c>
      <c r="E4419" t="s">
        <v>16004</v>
      </c>
      <c r="F4419" s="2">
        <v>38</v>
      </c>
      <c r="G4419" s="1">
        <v>39261</v>
      </c>
      <c r="H4419">
        <v>37401</v>
      </c>
      <c r="I4419">
        <v>36660.980000000003</v>
      </c>
    </row>
    <row r="4420" spans="1:9" hidden="1">
      <c r="A4420" t="s">
        <v>6267</v>
      </c>
      <c r="B4420" t="s">
        <v>6268</v>
      </c>
      <c r="C4420" t="s">
        <v>5805</v>
      </c>
      <c r="D4420" t="s">
        <v>5806</v>
      </c>
      <c r="E4420" t="s">
        <v>16008</v>
      </c>
      <c r="F4420" s="2">
        <v>80</v>
      </c>
      <c r="G4420" s="1">
        <v>36088</v>
      </c>
      <c r="H4420">
        <v>45343</v>
      </c>
      <c r="I4420">
        <v>53596.09</v>
      </c>
    </row>
    <row r="4421" spans="1:9">
      <c r="A4421" t="s">
        <v>6267</v>
      </c>
      <c r="B4421" t="s">
        <v>20</v>
      </c>
      <c r="C4421" t="s">
        <v>505</v>
      </c>
      <c r="D4421" t="s">
        <v>506</v>
      </c>
      <c r="E4421" t="s">
        <v>15997</v>
      </c>
      <c r="F4421" s="2">
        <v>5</v>
      </c>
      <c r="G4421" s="1">
        <v>42836</v>
      </c>
      <c r="H4421">
        <v>54454</v>
      </c>
      <c r="I4421">
        <v>75857.679999999993</v>
      </c>
    </row>
    <row r="4422" spans="1:9" hidden="1">
      <c r="A4422" t="s">
        <v>6269</v>
      </c>
      <c r="B4422" t="s">
        <v>529</v>
      </c>
      <c r="C4422" t="s">
        <v>828</v>
      </c>
      <c r="D4422" t="s">
        <v>829</v>
      </c>
      <c r="E4422" t="s">
        <v>16004</v>
      </c>
      <c r="F4422" s="2">
        <v>27</v>
      </c>
      <c r="G4422" s="1">
        <v>43027</v>
      </c>
      <c r="H4422">
        <v>32270</v>
      </c>
      <c r="I4422">
        <v>31730.51</v>
      </c>
    </row>
    <row r="4423" spans="1:9">
      <c r="A4423" t="s">
        <v>6270</v>
      </c>
      <c r="B4423" t="s">
        <v>794</v>
      </c>
      <c r="C4423" t="s">
        <v>1754</v>
      </c>
      <c r="D4423" t="s">
        <v>1755</v>
      </c>
      <c r="E4423" t="s">
        <v>15997</v>
      </c>
      <c r="F4423" s="2">
        <v>32</v>
      </c>
      <c r="G4423" s="1">
        <v>34512</v>
      </c>
      <c r="H4423">
        <v>122049</v>
      </c>
      <c r="I4423">
        <v>137935.54</v>
      </c>
    </row>
    <row r="4424" spans="1:9" hidden="1">
      <c r="A4424" t="s">
        <v>6271</v>
      </c>
      <c r="B4424" t="s">
        <v>114</v>
      </c>
      <c r="C4424" t="s">
        <v>1095</v>
      </c>
      <c r="D4424" t="s">
        <v>1096</v>
      </c>
      <c r="E4424" t="s">
        <v>16019</v>
      </c>
      <c r="F4424" s="2">
        <v>404</v>
      </c>
      <c r="G4424" s="1">
        <v>43241</v>
      </c>
      <c r="H4424">
        <v>31256</v>
      </c>
      <c r="I4424">
        <v>37737.550000000003</v>
      </c>
    </row>
    <row r="4425" spans="1:9">
      <c r="A4425" t="s">
        <v>6272</v>
      </c>
      <c r="B4425" t="s">
        <v>20</v>
      </c>
      <c r="C4425" t="s">
        <v>1911</v>
      </c>
      <c r="D4425" t="s">
        <v>1912</v>
      </c>
      <c r="E4425" t="s">
        <v>15997</v>
      </c>
      <c r="F4425" s="2">
        <v>336</v>
      </c>
      <c r="G4425" s="1">
        <v>31161</v>
      </c>
      <c r="H4425">
        <v>92548</v>
      </c>
      <c r="I4425">
        <v>129821.52</v>
      </c>
    </row>
    <row r="4426" spans="1:9" hidden="1">
      <c r="A4426" t="s">
        <v>6273</v>
      </c>
      <c r="B4426" t="s">
        <v>916</v>
      </c>
      <c r="C4426" t="s">
        <v>917</v>
      </c>
      <c r="D4426" t="s">
        <v>918</v>
      </c>
      <c r="E4426" t="s">
        <v>16029</v>
      </c>
      <c r="F4426" s="2">
        <v>13</v>
      </c>
      <c r="G4426" s="1">
        <v>42170</v>
      </c>
      <c r="H4426">
        <v>32371</v>
      </c>
      <c r="I4426">
        <v>37126.449999999997</v>
      </c>
    </row>
    <row r="4427" spans="1:9" hidden="1">
      <c r="A4427" t="s">
        <v>6274</v>
      </c>
      <c r="B4427" t="s">
        <v>152</v>
      </c>
      <c r="C4427" t="s">
        <v>2779</v>
      </c>
      <c r="D4427" t="s">
        <v>2780</v>
      </c>
      <c r="E4427" t="s">
        <v>16001</v>
      </c>
      <c r="F4427" s="2">
        <v>1</v>
      </c>
      <c r="G4427" s="1">
        <v>39181</v>
      </c>
      <c r="H4427">
        <v>64264</v>
      </c>
      <c r="I4427">
        <v>43201.45</v>
      </c>
    </row>
    <row r="4428" spans="1:9" hidden="1">
      <c r="A4428" t="s">
        <v>6275</v>
      </c>
      <c r="B4428" t="s">
        <v>1435</v>
      </c>
      <c r="C4428" t="s">
        <v>322</v>
      </c>
      <c r="D4428" t="s">
        <v>323</v>
      </c>
      <c r="E4428" t="s">
        <v>15994</v>
      </c>
      <c r="F4428" s="2">
        <v>609</v>
      </c>
      <c r="G4428" s="1">
        <v>33259</v>
      </c>
      <c r="H4428">
        <v>62088</v>
      </c>
      <c r="I4428">
        <v>61910</v>
      </c>
    </row>
    <row r="4429" spans="1:9" hidden="1">
      <c r="A4429" t="s">
        <v>6276</v>
      </c>
      <c r="B4429" t="s">
        <v>183</v>
      </c>
      <c r="C4429" t="s">
        <v>184</v>
      </c>
      <c r="D4429" t="s">
        <v>185</v>
      </c>
      <c r="E4429" t="s">
        <v>16000</v>
      </c>
      <c r="F4429" s="2">
        <v>201</v>
      </c>
      <c r="G4429" s="1">
        <v>34947</v>
      </c>
      <c r="H4429">
        <v>43957</v>
      </c>
      <c r="I4429">
        <v>57444.27</v>
      </c>
    </row>
    <row r="4430" spans="1:9">
      <c r="A4430" t="s">
        <v>6277</v>
      </c>
      <c r="B4430" t="s">
        <v>716</v>
      </c>
      <c r="C4430" t="s">
        <v>717</v>
      </c>
      <c r="D4430" t="s">
        <v>718</v>
      </c>
      <c r="E4430" t="s">
        <v>15997</v>
      </c>
      <c r="F4430" s="2">
        <v>386</v>
      </c>
      <c r="G4430" s="1">
        <v>42912</v>
      </c>
      <c r="H4430">
        <v>42328</v>
      </c>
      <c r="I4430">
        <v>49294.36</v>
      </c>
    </row>
    <row r="4431" spans="1:9" hidden="1">
      <c r="A4431" t="s">
        <v>6278</v>
      </c>
      <c r="B4431" t="s">
        <v>3915</v>
      </c>
      <c r="C4431" t="s">
        <v>1005</v>
      </c>
      <c r="D4431" t="s">
        <v>1006</v>
      </c>
      <c r="E4431" t="s">
        <v>16031</v>
      </c>
      <c r="F4431" s="2">
        <v>1</v>
      </c>
      <c r="G4431" s="1">
        <v>43171</v>
      </c>
      <c r="H4431">
        <v>105100</v>
      </c>
      <c r="I4431">
        <v>105747.97</v>
      </c>
    </row>
    <row r="4432" spans="1:9" hidden="1">
      <c r="A4432" t="s">
        <v>6279</v>
      </c>
      <c r="B4432" t="s">
        <v>995</v>
      </c>
      <c r="C4432" t="s">
        <v>331</v>
      </c>
      <c r="D4432" t="s">
        <v>332</v>
      </c>
      <c r="E4432" t="s">
        <v>15998</v>
      </c>
      <c r="F4432" s="2">
        <v>36</v>
      </c>
      <c r="G4432" s="1">
        <v>35655</v>
      </c>
      <c r="H4432">
        <v>63065</v>
      </c>
      <c r="I4432">
        <v>63017.45</v>
      </c>
    </row>
    <row r="4433" spans="1:9" hidden="1">
      <c r="A4433" t="s">
        <v>6280</v>
      </c>
      <c r="B4433" t="s">
        <v>6281</v>
      </c>
      <c r="C4433" t="s">
        <v>1377</v>
      </c>
      <c r="D4433" t="s">
        <v>1378</v>
      </c>
      <c r="E4433" t="s">
        <v>16001</v>
      </c>
      <c r="F4433" s="2">
        <v>4</v>
      </c>
      <c r="G4433" s="1">
        <v>38796</v>
      </c>
      <c r="H4433">
        <v>70810</v>
      </c>
      <c r="I4433">
        <v>113354.34</v>
      </c>
    </row>
    <row r="4434" spans="1:9" hidden="1">
      <c r="A4434" t="s">
        <v>6282</v>
      </c>
      <c r="B4434" t="s">
        <v>114</v>
      </c>
      <c r="C4434" t="s">
        <v>4218</v>
      </c>
      <c r="D4434" t="s">
        <v>4219</v>
      </c>
      <c r="E4434" t="s">
        <v>16020</v>
      </c>
      <c r="F4434" s="2">
        <v>330</v>
      </c>
      <c r="G4434" s="1">
        <v>36452</v>
      </c>
      <c r="H4434">
        <v>34247</v>
      </c>
      <c r="I4434">
        <v>42842.73</v>
      </c>
    </row>
    <row r="4435" spans="1:9" hidden="1">
      <c r="A4435" t="s">
        <v>6283</v>
      </c>
      <c r="B4435" t="s">
        <v>638</v>
      </c>
      <c r="C4435" t="s">
        <v>6284</v>
      </c>
      <c r="D4435" t="s">
        <v>6285</v>
      </c>
      <c r="E4435" t="s">
        <v>16005</v>
      </c>
      <c r="F4435" s="2">
        <v>10</v>
      </c>
      <c r="G4435" s="1">
        <v>38446</v>
      </c>
      <c r="H4435">
        <v>21008</v>
      </c>
      <c r="I4435">
        <v>5285.59</v>
      </c>
    </row>
    <row r="4436" spans="1:9">
      <c r="A4436" t="s">
        <v>6286</v>
      </c>
      <c r="B4436" t="s">
        <v>20</v>
      </c>
      <c r="C4436" t="s">
        <v>1370</v>
      </c>
      <c r="D4436" t="s">
        <v>1371</v>
      </c>
      <c r="E4436" t="s">
        <v>15997</v>
      </c>
      <c r="F4436" s="2">
        <v>164</v>
      </c>
      <c r="G4436" s="1">
        <v>37308</v>
      </c>
      <c r="H4436">
        <v>86379</v>
      </c>
      <c r="I4436">
        <v>152863.34</v>
      </c>
    </row>
    <row r="4437" spans="1:9" hidden="1">
      <c r="A4437" t="s">
        <v>6287</v>
      </c>
      <c r="B4437" t="s">
        <v>89</v>
      </c>
      <c r="C4437" t="s">
        <v>6284</v>
      </c>
      <c r="D4437" t="s">
        <v>6285</v>
      </c>
      <c r="E4437" t="s">
        <v>16005</v>
      </c>
      <c r="F4437" s="2">
        <v>10</v>
      </c>
      <c r="G4437" s="1">
        <v>37333</v>
      </c>
      <c r="H4437">
        <v>23296</v>
      </c>
      <c r="I4437">
        <v>8378.48</v>
      </c>
    </row>
    <row r="4438" spans="1:9" hidden="1">
      <c r="A4438" t="s">
        <v>6288</v>
      </c>
      <c r="B4438" t="s">
        <v>4892</v>
      </c>
      <c r="C4438" t="s">
        <v>398</v>
      </c>
      <c r="D4438" t="s">
        <v>399</v>
      </c>
      <c r="E4438" t="s">
        <v>16007</v>
      </c>
      <c r="F4438" s="2">
        <v>302</v>
      </c>
      <c r="G4438" s="1">
        <v>39045</v>
      </c>
      <c r="H4438">
        <v>35615</v>
      </c>
      <c r="I4438">
        <v>40084.85</v>
      </c>
    </row>
    <row r="4439" spans="1:9" hidden="1">
      <c r="A4439" t="s">
        <v>6289</v>
      </c>
      <c r="B4439" t="s">
        <v>1573</v>
      </c>
      <c r="C4439" t="s">
        <v>984</v>
      </c>
      <c r="D4439" t="s">
        <v>985</v>
      </c>
      <c r="E4439" t="s">
        <v>1941</v>
      </c>
      <c r="F4439" s="2">
        <v>4</v>
      </c>
      <c r="G4439" s="1">
        <v>43185</v>
      </c>
      <c r="H4439">
        <v>51708</v>
      </c>
      <c r="I4439">
        <v>51071.89</v>
      </c>
    </row>
    <row r="4440" spans="1:9">
      <c r="A4440" t="s">
        <v>6290</v>
      </c>
      <c r="B4440" t="s">
        <v>40</v>
      </c>
      <c r="C4440" t="s">
        <v>1513</v>
      </c>
      <c r="D4440" t="s">
        <v>1514</v>
      </c>
      <c r="E4440" t="s">
        <v>15997</v>
      </c>
      <c r="F4440" s="2">
        <v>127</v>
      </c>
      <c r="G4440" s="1">
        <v>39245</v>
      </c>
      <c r="H4440">
        <v>93284</v>
      </c>
      <c r="I4440">
        <v>120426.6</v>
      </c>
    </row>
    <row r="4441" spans="1:9" hidden="1">
      <c r="A4441" t="s">
        <v>6291</v>
      </c>
      <c r="B4441" t="s">
        <v>114</v>
      </c>
      <c r="C4441" t="s">
        <v>377</v>
      </c>
      <c r="D4441" t="s">
        <v>378</v>
      </c>
      <c r="E4441" t="s">
        <v>15994</v>
      </c>
      <c r="F4441" s="2">
        <v>212</v>
      </c>
      <c r="G4441" s="1">
        <v>43129</v>
      </c>
      <c r="H4441">
        <v>32293</v>
      </c>
      <c r="I4441">
        <v>34607.25</v>
      </c>
    </row>
    <row r="4442" spans="1:9" hidden="1">
      <c r="A4442" t="s">
        <v>6292</v>
      </c>
      <c r="B4442" t="s">
        <v>6293</v>
      </c>
      <c r="C4442" t="s">
        <v>2061</v>
      </c>
      <c r="D4442" t="s">
        <v>2062</v>
      </c>
      <c r="E4442" t="s">
        <v>16030</v>
      </c>
      <c r="F4442" s="2">
        <v>1</v>
      </c>
      <c r="G4442" s="1">
        <v>35037</v>
      </c>
      <c r="H4442">
        <v>84500</v>
      </c>
      <c r="I4442">
        <v>84500</v>
      </c>
    </row>
    <row r="4443" spans="1:9" hidden="1">
      <c r="A4443" t="s">
        <v>6294</v>
      </c>
      <c r="B4443" t="s">
        <v>210</v>
      </c>
      <c r="C4443" t="s">
        <v>2787</v>
      </c>
      <c r="D4443" t="s">
        <v>2788</v>
      </c>
      <c r="E4443" t="s">
        <v>16008</v>
      </c>
      <c r="F4443" s="2">
        <v>5</v>
      </c>
      <c r="G4443" s="1">
        <v>40701</v>
      </c>
      <c r="H4443">
        <v>29638</v>
      </c>
      <c r="I4443">
        <v>20518.439999999999</v>
      </c>
    </row>
    <row r="4444" spans="1:9" hidden="1">
      <c r="A4444" t="s">
        <v>6295</v>
      </c>
      <c r="B4444" t="s">
        <v>89</v>
      </c>
      <c r="C4444" t="s">
        <v>1164</v>
      </c>
      <c r="D4444" t="s">
        <v>1165</v>
      </c>
      <c r="E4444" t="s">
        <v>16022</v>
      </c>
      <c r="F4444" s="2">
        <v>12</v>
      </c>
      <c r="G4444" s="1">
        <v>43568</v>
      </c>
      <c r="H4444">
        <v>29120</v>
      </c>
      <c r="I4444">
        <v>1220.24</v>
      </c>
    </row>
    <row r="4445" spans="1:9" hidden="1">
      <c r="A4445" t="s">
        <v>6296</v>
      </c>
      <c r="B4445" t="s">
        <v>36</v>
      </c>
      <c r="C4445" t="s">
        <v>538</v>
      </c>
      <c r="D4445" t="s">
        <v>539</v>
      </c>
      <c r="E4445" t="s">
        <v>16001</v>
      </c>
      <c r="F4445" s="2">
        <v>145</v>
      </c>
      <c r="G4445" s="1">
        <v>32958</v>
      </c>
      <c r="H4445">
        <v>84065</v>
      </c>
      <c r="I4445">
        <v>103816.03</v>
      </c>
    </row>
    <row r="4446" spans="1:9" hidden="1">
      <c r="A4446" t="s">
        <v>6297</v>
      </c>
      <c r="B4446" t="s">
        <v>1765</v>
      </c>
      <c r="C4446" t="s">
        <v>1327</v>
      </c>
      <c r="D4446" t="s">
        <v>1328</v>
      </c>
      <c r="E4446" t="s">
        <v>16001</v>
      </c>
      <c r="F4446" s="2">
        <v>108</v>
      </c>
      <c r="G4446" s="1">
        <v>35590</v>
      </c>
      <c r="H4446">
        <v>91381</v>
      </c>
      <c r="I4446">
        <v>106447.07</v>
      </c>
    </row>
    <row r="4447" spans="1:9" hidden="1">
      <c r="A4447" t="s">
        <v>6298</v>
      </c>
      <c r="B4447" t="s">
        <v>5944</v>
      </c>
      <c r="C4447" t="s">
        <v>1288</v>
      </c>
      <c r="D4447" t="s">
        <v>1289</v>
      </c>
      <c r="E4447" t="s">
        <v>15994</v>
      </c>
      <c r="F4447" s="2">
        <v>207</v>
      </c>
      <c r="G4447" s="1">
        <v>34618</v>
      </c>
      <c r="H4447">
        <v>62127</v>
      </c>
      <c r="I4447">
        <v>77662.86</v>
      </c>
    </row>
    <row r="4448" spans="1:9">
      <c r="A4448" t="s">
        <v>6299</v>
      </c>
      <c r="B4448" t="s">
        <v>20</v>
      </c>
      <c r="C4448" t="s">
        <v>207</v>
      </c>
      <c r="D4448" t="s">
        <v>208</v>
      </c>
      <c r="E4448" t="s">
        <v>15997</v>
      </c>
      <c r="F4448" s="2">
        <v>64</v>
      </c>
      <c r="G4448" s="1">
        <v>42963</v>
      </c>
      <c r="H4448">
        <v>54454</v>
      </c>
      <c r="I4448">
        <v>68585.62</v>
      </c>
    </row>
    <row r="4449" spans="1:9" hidden="1">
      <c r="A4449" t="s">
        <v>6300</v>
      </c>
      <c r="B4449" t="s">
        <v>114</v>
      </c>
      <c r="C4449" t="s">
        <v>909</v>
      </c>
      <c r="D4449" t="s">
        <v>910</v>
      </c>
      <c r="E4449" t="s">
        <v>16011</v>
      </c>
      <c r="F4449" s="2">
        <v>350</v>
      </c>
      <c r="G4449" s="1">
        <v>40982</v>
      </c>
      <c r="H4449">
        <v>32293</v>
      </c>
      <c r="I4449">
        <v>33164.14</v>
      </c>
    </row>
    <row r="4450" spans="1:9">
      <c r="A4450" t="s">
        <v>6301</v>
      </c>
      <c r="B4450" t="s">
        <v>20</v>
      </c>
      <c r="C4450" t="s">
        <v>5897</v>
      </c>
      <c r="D4450" t="s">
        <v>5898</v>
      </c>
      <c r="E4450" t="s">
        <v>15997</v>
      </c>
      <c r="F4450" s="2">
        <v>313</v>
      </c>
      <c r="G4450" s="1">
        <v>39626</v>
      </c>
      <c r="H4450">
        <v>79544</v>
      </c>
      <c r="I4450">
        <v>111716.92</v>
      </c>
    </row>
    <row r="4451" spans="1:9" hidden="1">
      <c r="A4451" t="s">
        <v>6302</v>
      </c>
      <c r="B4451" t="s">
        <v>414</v>
      </c>
      <c r="C4451" t="s">
        <v>94</v>
      </c>
      <c r="D4451" t="s">
        <v>95</v>
      </c>
      <c r="E4451" t="s">
        <v>15995</v>
      </c>
      <c r="F4451" s="2">
        <v>92</v>
      </c>
      <c r="G4451" s="1">
        <v>40994</v>
      </c>
      <c r="H4451">
        <v>92922</v>
      </c>
      <c r="I4451">
        <v>94816.69</v>
      </c>
    </row>
    <row r="4452" spans="1:9">
      <c r="A4452" t="s">
        <v>6303</v>
      </c>
      <c r="B4452" t="s">
        <v>20</v>
      </c>
      <c r="C4452" t="s">
        <v>1965</v>
      </c>
      <c r="D4452" t="s">
        <v>1966</v>
      </c>
      <c r="E4452" t="s">
        <v>15997</v>
      </c>
      <c r="F4452" s="2">
        <v>312</v>
      </c>
      <c r="G4452" s="1">
        <v>34886</v>
      </c>
      <c r="H4452">
        <v>92548</v>
      </c>
      <c r="I4452">
        <v>117224.01</v>
      </c>
    </row>
    <row r="4453" spans="1:9">
      <c r="A4453" t="s">
        <v>6304</v>
      </c>
      <c r="B4453" t="s">
        <v>20</v>
      </c>
      <c r="C4453" t="s">
        <v>480</v>
      </c>
      <c r="D4453" t="s">
        <v>481</v>
      </c>
      <c r="E4453" t="s">
        <v>15997</v>
      </c>
      <c r="F4453" s="2">
        <v>408</v>
      </c>
      <c r="G4453" s="1">
        <v>34352</v>
      </c>
      <c r="H4453">
        <v>92548</v>
      </c>
      <c r="I4453">
        <v>89121.279999999999</v>
      </c>
    </row>
    <row r="4454" spans="1:9">
      <c r="A4454" t="s">
        <v>6305</v>
      </c>
      <c r="B4454" t="s">
        <v>20</v>
      </c>
      <c r="C4454" t="s">
        <v>1281</v>
      </c>
      <c r="D4454" t="s">
        <v>1282</v>
      </c>
      <c r="E4454" t="s">
        <v>15997</v>
      </c>
      <c r="F4454" s="2">
        <v>415</v>
      </c>
      <c r="G4454" s="1">
        <v>38950</v>
      </c>
      <c r="H4454">
        <v>81045</v>
      </c>
      <c r="I4454">
        <v>81172.58</v>
      </c>
    </row>
    <row r="4455" spans="1:9">
      <c r="A4455" t="s">
        <v>6306</v>
      </c>
      <c r="B4455" t="s">
        <v>794</v>
      </c>
      <c r="C4455" t="s">
        <v>1218</v>
      </c>
      <c r="D4455" t="s">
        <v>1219</v>
      </c>
      <c r="E4455" t="s">
        <v>15997</v>
      </c>
      <c r="F4455" s="2">
        <v>223</v>
      </c>
      <c r="G4455" s="1">
        <v>39233</v>
      </c>
      <c r="H4455">
        <v>105057</v>
      </c>
      <c r="I4455">
        <v>132557.89000000001</v>
      </c>
    </row>
    <row r="4456" spans="1:9" hidden="1">
      <c r="A4456" t="s">
        <v>6307</v>
      </c>
      <c r="B4456" t="s">
        <v>89</v>
      </c>
      <c r="C4456" t="s">
        <v>90</v>
      </c>
      <c r="D4456" t="s">
        <v>91</v>
      </c>
      <c r="E4456" t="s">
        <v>16005</v>
      </c>
      <c r="F4456" s="2">
        <v>15</v>
      </c>
      <c r="G4456" s="1">
        <v>42193</v>
      </c>
      <c r="H4456">
        <v>24960</v>
      </c>
      <c r="I4456">
        <v>525</v>
      </c>
    </row>
    <row r="4457" spans="1:9">
      <c r="A4457" t="s">
        <v>6308</v>
      </c>
      <c r="B4457" t="s">
        <v>20</v>
      </c>
      <c r="C4457" t="s">
        <v>533</v>
      </c>
      <c r="D4457" t="s">
        <v>534</v>
      </c>
      <c r="E4457" t="s">
        <v>15997</v>
      </c>
      <c r="F4457" s="2">
        <v>422</v>
      </c>
      <c r="G4457" s="1">
        <v>36951</v>
      </c>
      <c r="H4457">
        <v>87151</v>
      </c>
      <c r="I4457">
        <v>97427.7</v>
      </c>
    </row>
    <row r="4458" spans="1:9">
      <c r="A4458" t="s">
        <v>6309</v>
      </c>
      <c r="B4458" t="s">
        <v>233</v>
      </c>
      <c r="C4458" t="s">
        <v>234</v>
      </c>
      <c r="D4458" t="s">
        <v>235</v>
      </c>
      <c r="E4458" t="s">
        <v>15997</v>
      </c>
      <c r="F4458" s="2">
        <v>372</v>
      </c>
      <c r="G4458" s="1">
        <v>39170</v>
      </c>
      <c r="H4458">
        <v>52456</v>
      </c>
      <c r="I4458">
        <v>59494.27</v>
      </c>
    </row>
    <row r="4459" spans="1:9" hidden="1">
      <c r="A4459" t="s">
        <v>6310</v>
      </c>
      <c r="B4459" t="s">
        <v>114</v>
      </c>
      <c r="C4459" t="s">
        <v>335</v>
      </c>
      <c r="D4459" t="s">
        <v>336</v>
      </c>
      <c r="E4459" t="s">
        <v>16010</v>
      </c>
      <c r="F4459" s="2">
        <v>330</v>
      </c>
      <c r="G4459" s="1">
        <v>39256</v>
      </c>
      <c r="H4459">
        <v>31256</v>
      </c>
      <c r="I4459">
        <v>30244.04</v>
      </c>
    </row>
    <row r="4460" spans="1:9" hidden="1">
      <c r="A4460" t="s">
        <v>6311</v>
      </c>
      <c r="B4460" t="s">
        <v>244</v>
      </c>
      <c r="C4460" t="s">
        <v>245</v>
      </c>
      <c r="D4460" t="s">
        <v>246</v>
      </c>
      <c r="E4460" t="s">
        <v>16017</v>
      </c>
      <c r="F4460" s="2">
        <v>786</v>
      </c>
      <c r="G4460" s="1">
        <v>34496</v>
      </c>
      <c r="H4460">
        <v>12290</v>
      </c>
      <c r="I4460">
        <v>11513.71</v>
      </c>
    </row>
    <row r="4461" spans="1:9" hidden="1">
      <c r="A4461" t="s">
        <v>6311</v>
      </c>
      <c r="B4461" t="s">
        <v>28</v>
      </c>
      <c r="C4461" t="s">
        <v>1222</v>
      </c>
      <c r="D4461" t="s">
        <v>1223</v>
      </c>
      <c r="E4461" t="s">
        <v>16005</v>
      </c>
      <c r="F4461" s="2">
        <v>1</v>
      </c>
      <c r="G4461" s="1">
        <v>36696</v>
      </c>
      <c r="H4461">
        <v>21008</v>
      </c>
      <c r="I4461">
        <v>8994.2800000000007</v>
      </c>
    </row>
    <row r="4462" spans="1:9" hidden="1">
      <c r="A4462" t="s">
        <v>6312</v>
      </c>
      <c r="B4462" t="s">
        <v>995</v>
      </c>
      <c r="C4462" t="s">
        <v>331</v>
      </c>
      <c r="D4462" t="s">
        <v>332</v>
      </c>
      <c r="E4462" t="s">
        <v>15998</v>
      </c>
      <c r="F4462" s="2">
        <v>36</v>
      </c>
      <c r="G4462" s="1">
        <v>32958</v>
      </c>
      <c r="H4462">
        <v>64801</v>
      </c>
      <c r="I4462">
        <v>65200.44</v>
      </c>
    </row>
    <row r="4463" spans="1:9" hidden="1">
      <c r="A4463" t="s">
        <v>6313</v>
      </c>
      <c r="B4463" t="s">
        <v>2444</v>
      </c>
      <c r="C4463" t="s">
        <v>1686</v>
      </c>
      <c r="D4463" t="s">
        <v>1687</v>
      </c>
      <c r="E4463" t="s">
        <v>15994</v>
      </c>
      <c r="F4463" s="2">
        <v>618</v>
      </c>
      <c r="G4463" s="1">
        <v>34057</v>
      </c>
      <c r="H4463">
        <v>46591</v>
      </c>
      <c r="I4463">
        <v>55119.39</v>
      </c>
    </row>
    <row r="4464" spans="1:9">
      <c r="A4464" t="s">
        <v>6314</v>
      </c>
      <c r="B4464" t="s">
        <v>20</v>
      </c>
      <c r="C4464" t="s">
        <v>4396</v>
      </c>
      <c r="D4464" t="s">
        <v>4397</v>
      </c>
      <c r="E4464" t="s">
        <v>15997</v>
      </c>
      <c r="F4464" s="2">
        <v>61</v>
      </c>
      <c r="G4464" s="1">
        <v>40149</v>
      </c>
      <c r="H4464">
        <v>78044</v>
      </c>
      <c r="I4464">
        <v>93518.76</v>
      </c>
    </row>
    <row r="4465" spans="1:9" hidden="1">
      <c r="A4465" t="s">
        <v>6315</v>
      </c>
      <c r="B4465" t="s">
        <v>1734</v>
      </c>
      <c r="C4465" t="s">
        <v>2834</v>
      </c>
      <c r="D4465" t="s">
        <v>2835</v>
      </c>
      <c r="E4465" t="s">
        <v>15999</v>
      </c>
      <c r="F4465" s="2">
        <v>7</v>
      </c>
      <c r="G4465" s="1">
        <v>40701</v>
      </c>
      <c r="H4465">
        <v>27573</v>
      </c>
      <c r="I4465">
        <v>5971.82</v>
      </c>
    </row>
    <row r="4466" spans="1:9" hidden="1">
      <c r="A4466" t="s">
        <v>6316</v>
      </c>
      <c r="B4466" t="s">
        <v>671</v>
      </c>
      <c r="C4466" t="s">
        <v>672</v>
      </c>
      <c r="D4466" t="s">
        <v>673</v>
      </c>
      <c r="E4466" t="s">
        <v>16002</v>
      </c>
      <c r="F4466" s="2">
        <v>1</v>
      </c>
      <c r="G4466" s="1">
        <v>31939</v>
      </c>
      <c r="H4466">
        <v>59244</v>
      </c>
      <c r="I4466">
        <v>58980.81</v>
      </c>
    </row>
    <row r="4467" spans="1:9" hidden="1">
      <c r="A4467" t="s">
        <v>6317</v>
      </c>
      <c r="B4467" t="s">
        <v>48</v>
      </c>
      <c r="C4467" t="s">
        <v>49</v>
      </c>
      <c r="D4467" t="s">
        <v>50</v>
      </c>
      <c r="E4467" t="s">
        <v>16003</v>
      </c>
      <c r="F4467" s="2">
        <v>2</v>
      </c>
      <c r="G4467" s="1">
        <v>42854</v>
      </c>
      <c r="H4467">
        <v>28554</v>
      </c>
      <c r="I4467">
        <v>9496.3700000000008</v>
      </c>
    </row>
    <row r="4468" spans="1:9">
      <c r="A4468" t="s">
        <v>6318</v>
      </c>
      <c r="B4468" t="s">
        <v>20</v>
      </c>
      <c r="C4468" t="s">
        <v>1230</v>
      </c>
      <c r="D4468" t="s">
        <v>1231</v>
      </c>
      <c r="E4468" t="s">
        <v>15997</v>
      </c>
      <c r="F4468" s="2">
        <v>30</v>
      </c>
      <c r="G4468" s="1">
        <v>36950</v>
      </c>
      <c r="H4468">
        <v>87151</v>
      </c>
      <c r="I4468">
        <v>124353.87</v>
      </c>
    </row>
    <row r="4469" spans="1:9" hidden="1">
      <c r="A4469" t="s">
        <v>6319</v>
      </c>
      <c r="B4469" t="s">
        <v>114</v>
      </c>
      <c r="C4469" t="s">
        <v>868</v>
      </c>
      <c r="D4469" t="s">
        <v>869</v>
      </c>
      <c r="E4469" t="s">
        <v>16010</v>
      </c>
      <c r="F4469" s="2">
        <v>390</v>
      </c>
      <c r="G4469" s="1">
        <v>38931</v>
      </c>
      <c r="H4469">
        <v>32292</v>
      </c>
      <c r="I4469">
        <v>53400.9</v>
      </c>
    </row>
    <row r="4470" spans="1:9" hidden="1">
      <c r="A4470" t="s">
        <v>6320</v>
      </c>
      <c r="B4470" t="s">
        <v>390</v>
      </c>
      <c r="C4470" t="s">
        <v>1215</v>
      </c>
      <c r="D4470" t="s">
        <v>1216</v>
      </c>
      <c r="E4470" t="s">
        <v>16010</v>
      </c>
      <c r="F4470" s="2">
        <v>350</v>
      </c>
      <c r="G4470" s="1">
        <v>37690</v>
      </c>
      <c r="H4470">
        <v>47025</v>
      </c>
      <c r="I4470">
        <v>52695.48</v>
      </c>
    </row>
    <row r="4471" spans="1:9" hidden="1">
      <c r="A4471" t="s">
        <v>6321</v>
      </c>
      <c r="B4471" t="s">
        <v>414</v>
      </c>
      <c r="C4471" t="s">
        <v>145</v>
      </c>
      <c r="D4471" t="s">
        <v>146</v>
      </c>
      <c r="E4471" t="s">
        <v>16010</v>
      </c>
      <c r="F4471" s="2">
        <v>300</v>
      </c>
      <c r="G4471" s="1">
        <v>31999</v>
      </c>
      <c r="H4471">
        <v>63050</v>
      </c>
      <c r="I4471">
        <v>63698.400000000001</v>
      </c>
    </row>
    <row r="4472" spans="1:9" hidden="1">
      <c r="A4472" t="s">
        <v>6322</v>
      </c>
      <c r="B4472" t="s">
        <v>409</v>
      </c>
      <c r="C4472" t="s">
        <v>1307</v>
      </c>
      <c r="D4472" t="s">
        <v>1308</v>
      </c>
      <c r="E4472" t="s">
        <v>16001</v>
      </c>
      <c r="F4472" s="2">
        <v>223</v>
      </c>
      <c r="G4472" s="1">
        <v>39678</v>
      </c>
      <c r="H4472">
        <v>69980</v>
      </c>
      <c r="I4472">
        <v>82257.16</v>
      </c>
    </row>
    <row r="4473" spans="1:9">
      <c r="A4473" t="s">
        <v>6323</v>
      </c>
      <c r="B4473" t="s">
        <v>20</v>
      </c>
      <c r="C4473" t="s">
        <v>2259</v>
      </c>
      <c r="D4473" t="s">
        <v>2260</v>
      </c>
      <c r="E4473" t="s">
        <v>15997</v>
      </c>
      <c r="F4473" s="2">
        <v>200</v>
      </c>
      <c r="G4473" s="1">
        <v>39063</v>
      </c>
      <c r="H4473">
        <v>80295</v>
      </c>
      <c r="I4473">
        <v>79609.600000000006</v>
      </c>
    </row>
    <row r="4474" spans="1:9" hidden="1">
      <c r="A4474" t="s">
        <v>6324</v>
      </c>
      <c r="B4474" t="s">
        <v>6325</v>
      </c>
      <c r="C4474" t="s">
        <v>3072</v>
      </c>
      <c r="D4474" t="s">
        <v>3073</v>
      </c>
      <c r="E4474" t="s">
        <v>6057</v>
      </c>
      <c r="F4474" s="2">
        <v>2</v>
      </c>
      <c r="G4474" s="1">
        <v>37616</v>
      </c>
      <c r="H4474">
        <v>58762</v>
      </c>
      <c r="I4474">
        <v>58816.98</v>
      </c>
    </row>
    <row r="4475" spans="1:9" hidden="1">
      <c r="A4475" t="s">
        <v>6326</v>
      </c>
      <c r="B4475" t="s">
        <v>65</v>
      </c>
      <c r="C4475" t="s">
        <v>111</v>
      </c>
      <c r="D4475" t="s">
        <v>112</v>
      </c>
      <c r="E4475" t="s">
        <v>16005</v>
      </c>
      <c r="F4475" s="2">
        <v>9</v>
      </c>
      <c r="G4475" s="1">
        <v>40701</v>
      </c>
      <c r="H4475">
        <v>32131</v>
      </c>
      <c r="I4475">
        <v>23356.57</v>
      </c>
    </row>
    <row r="4476" spans="1:9" hidden="1">
      <c r="A4476" t="s">
        <v>6327</v>
      </c>
      <c r="B4476" t="s">
        <v>28</v>
      </c>
      <c r="C4476" t="s">
        <v>111</v>
      </c>
      <c r="D4476" t="s">
        <v>112</v>
      </c>
      <c r="E4476" t="s">
        <v>16005</v>
      </c>
      <c r="F4476" s="2">
        <v>9</v>
      </c>
      <c r="G4476" s="1">
        <v>43627</v>
      </c>
      <c r="H4476">
        <v>24960</v>
      </c>
    </row>
    <row r="4477" spans="1:9" hidden="1">
      <c r="A4477" t="s">
        <v>6328</v>
      </c>
      <c r="B4477" t="s">
        <v>606</v>
      </c>
      <c r="C4477" t="s">
        <v>607</v>
      </c>
      <c r="D4477" t="s">
        <v>608</v>
      </c>
      <c r="E4477" t="s">
        <v>15994</v>
      </c>
      <c r="F4477" s="2">
        <v>208</v>
      </c>
      <c r="G4477" s="1">
        <v>37991</v>
      </c>
      <c r="H4477">
        <v>45674</v>
      </c>
      <c r="I4477">
        <v>55691.65</v>
      </c>
    </row>
    <row r="4478" spans="1:9">
      <c r="A4478" t="s">
        <v>6329</v>
      </c>
      <c r="B4478" t="s">
        <v>40</v>
      </c>
      <c r="C4478" t="s">
        <v>1846</v>
      </c>
      <c r="D4478" t="s">
        <v>1847</v>
      </c>
      <c r="E4478" t="s">
        <v>15997</v>
      </c>
      <c r="F4478" s="2">
        <v>322</v>
      </c>
      <c r="G4478" s="1">
        <v>39359</v>
      </c>
      <c r="H4478">
        <v>91334</v>
      </c>
      <c r="I4478">
        <v>121112.28</v>
      </c>
    </row>
    <row r="4479" spans="1:9" hidden="1">
      <c r="A4479" t="s">
        <v>6330</v>
      </c>
      <c r="B4479" t="s">
        <v>244</v>
      </c>
      <c r="C4479" t="s">
        <v>245</v>
      </c>
      <c r="D4479" t="s">
        <v>246</v>
      </c>
      <c r="E4479" t="s">
        <v>16017</v>
      </c>
      <c r="F4479" s="2">
        <v>786</v>
      </c>
      <c r="G4479" s="1">
        <v>38453</v>
      </c>
      <c r="H4479">
        <v>11303</v>
      </c>
      <c r="I4479">
        <v>10958.83</v>
      </c>
    </row>
    <row r="4480" spans="1:9" hidden="1">
      <c r="A4480" t="s">
        <v>6331</v>
      </c>
      <c r="B4480" t="s">
        <v>1262</v>
      </c>
      <c r="C4480" t="s">
        <v>127</v>
      </c>
      <c r="D4480" t="s">
        <v>128</v>
      </c>
      <c r="E4480" t="s">
        <v>16007</v>
      </c>
      <c r="F4480" s="2">
        <v>604</v>
      </c>
      <c r="G4480" s="1">
        <v>38892</v>
      </c>
      <c r="H4480">
        <v>76883</v>
      </c>
      <c r="I4480">
        <v>76794.070000000007</v>
      </c>
    </row>
    <row r="4481" spans="1:9" hidden="1">
      <c r="A4481" t="s">
        <v>6332</v>
      </c>
      <c r="B4481" t="s">
        <v>983</v>
      </c>
      <c r="C4481" t="s">
        <v>477</v>
      </c>
      <c r="D4481" t="s">
        <v>478</v>
      </c>
      <c r="E4481" t="s">
        <v>16027</v>
      </c>
      <c r="F4481" s="2">
        <v>1</v>
      </c>
      <c r="G4481" s="1">
        <v>42961</v>
      </c>
      <c r="H4481">
        <v>112200</v>
      </c>
      <c r="I4481">
        <v>112978.38</v>
      </c>
    </row>
    <row r="4482" spans="1:9">
      <c r="A4482" t="s">
        <v>6333</v>
      </c>
      <c r="B4482" t="s">
        <v>20</v>
      </c>
      <c r="C4482" t="s">
        <v>6334</v>
      </c>
      <c r="D4482" t="s">
        <v>6335</v>
      </c>
      <c r="E4482" t="s">
        <v>15997</v>
      </c>
      <c r="F4482" s="2">
        <v>163</v>
      </c>
      <c r="G4482" s="1">
        <v>43230</v>
      </c>
      <c r="H4482">
        <v>53640</v>
      </c>
      <c r="I4482">
        <v>53660.13</v>
      </c>
    </row>
    <row r="4483" spans="1:9">
      <c r="A4483" t="s">
        <v>6336</v>
      </c>
      <c r="B4483" t="s">
        <v>20</v>
      </c>
      <c r="C4483" t="s">
        <v>780</v>
      </c>
      <c r="D4483" t="s">
        <v>781</v>
      </c>
      <c r="E4483" t="s">
        <v>15997</v>
      </c>
      <c r="F4483" s="2">
        <v>167</v>
      </c>
      <c r="G4483" s="1">
        <v>38714</v>
      </c>
      <c r="H4483">
        <v>81045</v>
      </c>
      <c r="I4483">
        <v>86720.21</v>
      </c>
    </row>
    <row r="4484" spans="1:9" hidden="1">
      <c r="A4484" t="s">
        <v>6337</v>
      </c>
      <c r="B4484" t="s">
        <v>730</v>
      </c>
      <c r="C4484" t="s">
        <v>731</v>
      </c>
      <c r="D4484" t="s">
        <v>732</v>
      </c>
      <c r="E4484" t="s">
        <v>16004</v>
      </c>
      <c r="F4484" s="2">
        <v>72</v>
      </c>
      <c r="G4484" s="1">
        <v>38831</v>
      </c>
      <c r="H4484">
        <v>5512</v>
      </c>
      <c r="I4484">
        <v>3264.4</v>
      </c>
    </row>
    <row r="4485" spans="1:9" hidden="1">
      <c r="A4485" t="s">
        <v>6338</v>
      </c>
      <c r="B4485" t="s">
        <v>4047</v>
      </c>
      <c r="C4485" t="s">
        <v>1009</v>
      </c>
      <c r="D4485" t="s">
        <v>1010</v>
      </c>
      <c r="E4485" t="s">
        <v>16036</v>
      </c>
      <c r="F4485" s="2">
        <v>1</v>
      </c>
      <c r="G4485" s="1">
        <v>42709</v>
      </c>
      <c r="H4485">
        <v>76144</v>
      </c>
      <c r="I4485">
        <v>76488.210000000006</v>
      </c>
    </row>
    <row r="4486" spans="1:9">
      <c r="A4486" t="s">
        <v>6339</v>
      </c>
      <c r="B4486" t="s">
        <v>20</v>
      </c>
      <c r="C4486" t="s">
        <v>2259</v>
      </c>
      <c r="D4486" t="s">
        <v>2260</v>
      </c>
      <c r="E4486" t="s">
        <v>15997</v>
      </c>
      <c r="F4486" s="2">
        <v>200</v>
      </c>
      <c r="G4486" s="1">
        <v>36129</v>
      </c>
      <c r="H4486">
        <v>88694</v>
      </c>
      <c r="I4486">
        <v>116288.75</v>
      </c>
    </row>
    <row r="4487" spans="1:9" hidden="1">
      <c r="A4487" t="s">
        <v>6340</v>
      </c>
      <c r="B4487" t="s">
        <v>1440</v>
      </c>
      <c r="C4487" t="s">
        <v>2354</v>
      </c>
      <c r="D4487" t="s">
        <v>2355</v>
      </c>
      <c r="E4487" t="s">
        <v>16029</v>
      </c>
      <c r="F4487" s="2">
        <v>11</v>
      </c>
      <c r="G4487" s="1">
        <v>35905</v>
      </c>
      <c r="H4487">
        <v>68136</v>
      </c>
      <c r="I4487">
        <v>69233.66</v>
      </c>
    </row>
    <row r="4488" spans="1:9">
      <c r="A4488" t="s">
        <v>6341</v>
      </c>
      <c r="B4488" t="s">
        <v>20</v>
      </c>
      <c r="C4488" t="s">
        <v>2372</v>
      </c>
      <c r="D4488" t="s">
        <v>2373</v>
      </c>
      <c r="E4488" t="s">
        <v>15997</v>
      </c>
      <c r="F4488" s="2">
        <v>394</v>
      </c>
      <c r="G4488" s="1">
        <v>33987</v>
      </c>
      <c r="H4488">
        <v>92548</v>
      </c>
      <c r="I4488">
        <v>108737.23</v>
      </c>
    </row>
    <row r="4489" spans="1:9" hidden="1">
      <c r="A4489" t="s">
        <v>6342</v>
      </c>
      <c r="B4489" t="s">
        <v>334</v>
      </c>
      <c r="C4489" t="s">
        <v>1928</v>
      </c>
      <c r="D4489" t="s">
        <v>1929</v>
      </c>
      <c r="E4489" t="s">
        <v>1941</v>
      </c>
      <c r="F4489" s="2">
        <v>6</v>
      </c>
      <c r="G4489" s="1">
        <v>37649</v>
      </c>
      <c r="H4489">
        <v>35711</v>
      </c>
      <c r="I4489">
        <v>39621.339999999997</v>
      </c>
    </row>
    <row r="4490" spans="1:9" hidden="1">
      <c r="A4490" t="s">
        <v>6343</v>
      </c>
      <c r="B4490" t="s">
        <v>218</v>
      </c>
      <c r="C4490" t="s">
        <v>1076</v>
      </c>
      <c r="D4490" t="s">
        <v>1077</v>
      </c>
      <c r="E4490" t="s">
        <v>16007</v>
      </c>
      <c r="F4490" s="2">
        <v>100</v>
      </c>
      <c r="G4490" s="1">
        <v>38681</v>
      </c>
      <c r="H4490">
        <v>70109</v>
      </c>
      <c r="I4490">
        <v>66642.850000000006</v>
      </c>
    </row>
    <row r="4491" spans="1:9" hidden="1">
      <c r="A4491" t="s">
        <v>6344</v>
      </c>
      <c r="B4491" t="s">
        <v>6345</v>
      </c>
      <c r="C4491" t="s">
        <v>49</v>
      </c>
      <c r="D4491" t="s">
        <v>50</v>
      </c>
      <c r="E4491" t="s">
        <v>16003</v>
      </c>
      <c r="F4491" s="2">
        <v>2</v>
      </c>
      <c r="G4491" s="1">
        <v>41439</v>
      </c>
      <c r="H4491">
        <v>26000</v>
      </c>
      <c r="I4491">
        <v>1471.33</v>
      </c>
    </row>
    <row r="4492" spans="1:9" hidden="1">
      <c r="A4492" t="s">
        <v>6346</v>
      </c>
      <c r="B4492" t="s">
        <v>1659</v>
      </c>
      <c r="C4492" t="s">
        <v>3446</v>
      </c>
      <c r="D4492" t="s">
        <v>3447</v>
      </c>
      <c r="E4492" t="s">
        <v>16006</v>
      </c>
      <c r="F4492" s="2">
        <v>43</v>
      </c>
      <c r="G4492" s="1">
        <v>41799</v>
      </c>
      <c r="H4492">
        <v>56919</v>
      </c>
      <c r="I4492">
        <v>53488.5</v>
      </c>
    </row>
    <row r="4493" spans="1:9" hidden="1">
      <c r="A4493" t="s">
        <v>6347</v>
      </c>
      <c r="B4493" t="s">
        <v>114</v>
      </c>
      <c r="C4493" t="s">
        <v>1237</v>
      </c>
      <c r="D4493" t="s">
        <v>1238</v>
      </c>
      <c r="E4493" t="s">
        <v>16020</v>
      </c>
      <c r="F4493" s="2">
        <v>320</v>
      </c>
      <c r="G4493" s="1">
        <v>35919</v>
      </c>
      <c r="H4493">
        <v>35225</v>
      </c>
      <c r="I4493">
        <v>39838.019999999997</v>
      </c>
    </row>
    <row r="4494" spans="1:9">
      <c r="A4494" t="s">
        <v>6348</v>
      </c>
      <c r="B4494" t="s">
        <v>20</v>
      </c>
      <c r="C4494" t="s">
        <v>786</v>
      </c>
      <c r="D4494" t="s">
        <v>787</v>
      </c>
      <c r="E4494" t="s">
        <v>15997</v>
      </c>
      <c r="F4494" s="2">
        <v>95</v>
      </c>
      <c r="G4494" s="1">
        <v>42401</v>
      </c>
      <c r="H4494">
        <v>64431</v>
      </c>
      <c r="I4494">
        <v>72347.88</v>
      </c>
    </row>
    <row r="4495" spans="1:9" hidden="1">
      <c r="A4495" t="s">
        <v>6349</v>
      </c>
      <c r="B4495" t="s">
        <v>3483</v>
      </c>
      <c r="C4495" t="s">
        <v>4076</v>
      </c>
      <c r="D4495" t="s">
        <v>4077</v>
      </c>
      <c r="E4495" t="s">
        <v>15994</v>
      </c>
      <c r="F4495" s="2">
        <v>582</v>
      </c>
      <c r="G4495" s="1">
        <v>35450</v>
      </c>
      <c r="H4495">
        <v>40921</v>
      </c>
      <c r="I4495">
        <v>43915.26</v>
      </c>
    </row>
    <row r="4496" spans="1:9" hidden="1">
      <c r="A4496" t="s">
        <v>6350</v>
      </c>
      <c r="B4496" t="s">
        <v>958</v>
      </c>
      <c r="C4496" t="s">
        <v>877</v>
      </c>
      <c r="D4496" t="s">
        <v>878</v>
      </c>
      <c r="E4496" t="s">
        <v>15994</v>
      </c>
      <c r="F4496" s="2">
        <v>307</v>
      </c>
      <c r="G4496" s="1">
        <v>42150</v>
      </c>
      <c r="H4496">
        <v>38892</v>
      </c>
      <c r="I4496">
        <v>61114.93</v>
      </c>
    </row>
    <row r="4497" spans="1:9" hidden="1">
      <c r="A4497" t="s">
        <v>6351</v>
      </c>
      <c r="B4497" t="s">
        <v>1004</v>
      </c>
      <c r="C4497" t="s">
        <v>1005</v>
      </c>
      <c r="D4497" t="s">
        <v>1006</v>
      </c>
      <c r="E4497" t="s">
        <v>16031</v>
      </c>
      <c r="F4497" s="2">
        <v>1</v>
      </c>
      <c r="G4497" s="1">
        <v>42261</v>
      </c>
      <c r="H4497">
        <v>64505</v>
      </c>
      <c r="I4497">
        <v>65081.3</v>
      </c>
    </row>
    <row r="4498" spans="1:9">
      <c r="A4498" t="s">
        <v>6352</v>
      </c>
      <c r="B4498" t="s">
        <v>748</v>
      </c>
      <c r="C4498" t="s">
        <v>454</v>
      </c>
      <c r="D4498" t="s">
        <v>455</v>
      </c>
      <c r="E4498" t="s">
        <v>15997</v>
      </c>
      <c r="F4498" s="2">
        <v>348</v>
      </c>
      <c r="G4498" s="1">
        <v>29752</v>
      </c>
      <c r="H4498">
        <v>41995</v>
      </c>
      <c r="I4498">
        <v>41348.15</v>
      </c>
    </row>
    <row r="4499" spans="1:9" hidden="1">
      <c r="A4499" t="s">
        <v>6353</v>
      </c>
      <c r="B4499" t="s">
        <v>409</v>
      </c>
      <c r="C4499" t="s">
        <v>511</v>
      </c>
      <c r="D4499" t="s">
        <v>512</v>
      </c>
      <c r="E4499" t="s">
        <v>16001</v>
      </c>
      <c r="F4499" s="2">
        <v>147</v>
      </c>
      <c r="G4499" s="1">
        <v>42802</v>
      </c>
      <c r="H4499">
        <v>49887</v>
      </c>
      <c r="I4499">
        <v>43805.4</v>
      </c>
    </row>
    <row r="4500" spans="1:9" hidden="1">
      <c r="A4500" t="s">
        <v>6354</v>
      </c>
      <c r="B4500" t="s">
        <v>1054</v>
      </c>
      <c r="C4500" t="s">
        <v>1055</v>
      </c>
      <c r="D4500" t="s">
        <v>1056</v>
      </c>
      <c r="E4500" t="s">
        <v>16004</v>
      </c>
      <c r="F4500" s="2">
        <v>531</v>
      </c>
      <c r="G4500" s="1">
        <v>37749</v>
      </c>
      <c r="H4500">
        <v>58762</v>
      </c>
      <c r="I4500">
        <v>60271.199999999997</v>
      </c>
    </row>
    <row r="4501" spans="1:9" hidden="1">
      <c r="A4501" t="s">
        <v>6355</v>
      </c>
      <c r="B4501" t="s">
        <v>1861</v>
      </c>
      <c r="C4501" t="s">
        <v>1714</v>
      </c>
      <c r="D4501" t="s">
        <v>1715</v>
      </c>
      <c r="E4501" t="s">
        <v>16004</v>
      </c>
      <c r="F4501" s="2">
        <v>42</v>
      </c>
      <c r="G4501" s="1">
        <v>42929</v>
      </c>
      <c r="H4501">
        <v>39634</v>
      </c>
      <c r="I4501">
        <v>45101.71</v>
      </c>
    </row>
    <row r="4502" spans="1:9" hidden="1">
      <c r="A4502" t="s">
        <v>6356</v>
      </c>
      <c r="B4502" t="s">
        <v>6357</v>
      </c>
      <c r="C4502" t="s">
        <v>188</v>
      </c>
      <c r="D4502" t="s">
        <v>189</v>
      </c>
      <c r="E4502" t="s">
        <v>16010</v>
      </c>
      <c r="F4502" s="2">
        <v>506</v>
      </c>
      <c r="G4502" s="1">
        <v>31505</v>
      </c>
      <c r="H4502">
        <v>51799</v>
      </c>
      <c r="I4502">
        <v>60242.44</v>
      </c>
    </row>
    <row r="4503" spans="1:9" hidden="1">
      <c r="A4503" t="s">
        <v>6358</v>
      </c>
      <c r="B4503" t="s">
        <v>881</v>
      </c>
      <c r="C4503" t="s">
        <v>194</v>
      </c>
      <c r="D4503" t="s">
        <v>195</v>
      </c>
      <c r="E4503" t="s">
        <v>16001</v>
      </c>
      <c r="F4503" s="2">
        <v>466</v>
      </c>
      <c r="G4503" s="1">
        <v>42508</v>
      </c>
      <c r="H4503">
        <v>70698</v>
      </c>
      <c r="I4503">
        <v>62069.53</v>
      </c>
    </row>
    <row r="4504" spans="1:9">
      <c r="A4504" t="s">
        <v>6359</v>
      </c>
      <c r="B4504" t="s">
        <v>165</v>
      </c>
      <c r="C4504" t="s">
        <v>2863</v>
      </c>
      <c r="D4504" t="s">
        <v>2864</v>
      </c>
      <c r="E4504" t="s">
        <v>15997</v>
      </c>
      <c r="F4504" s="2">
        <v>365</v>
      </c>
      <c r="G4504" s="1">
        <v>34610</v>
      </c>
      <c r="H4504">
        <v>93994</v>
      </c>
      <c r="I4504">
        <v>112196.73</v>
      </c>
    </row>
    <row r="4505" spans="1:9" hidden="1">
      <c r="A4505" t="s">
        <v>6360</v>
      </c>
      <c r="B4505" t="s">
        <v>1157</v>
      </c>
      <c r="C4505" t="s">
        <v>1036</v>
      </c>
      <c r="D4505" t="s">
        <v>1037</v>
      </c>
      <c r="E4505" t="s">
        <v>16001</v>
      </c>
      <c r="F4505" s="2">
        <v>203</v>
      </c>
      <c r="G4505" s="1">
        <v>33049</v>
      </c>
      <c r="H4505">
        <v>107227</v>
      </c>
      <c r="I4505">
        <v>119126.39999999999</v>
      </c>
    </row>
    <row r="4506" spans="1:9">
      <c r="A4506" t="s">
        <v>6361</v>
      </c>
      <c r="B4506" t="s">
        <v>20</v>
      </c>
      <c r="C4506" t="s">
        <v>3345</v>
      </c>
      <c r="D4506" t="s">
        <v>3346</v>
      </c>
      <c r="E4506" t="s">
        <v>15997</v>
      </c>
      <c r="F4506" s="2">
        <v>161</v>
      </c>
      <c r="G4506" s="1">
        <v>42887</v>
      </c>
      <c r="H4506">
        <v>64431</v>
      </c>
      <c r="I4506">
        <v>61017.82</v>
      </c>
    </row>
    <row r="4507" spans="1:9" hidden="1">
      <c r="A4507" t="s">
        <v>6362</v>
      </c>
      <c r="B4507" t="s">
        <v>409</v>
      </c>
      <c r="C4507" t="s">
        <v>3194</v>
      </c>
      <c r="D4507" t="s">
        <v>3195</v>
      </c>
      <c r="E4507" t="s">
        <v>16001</v>
      </c>
      <c r="F4507" s="2">
        <v>157</v>
      </c>
      <c r="G4507" s="1">
        <v>42270</v>
      </c>
      <c r="H4507">
        <v>65334</v>
      </c>
      <c r="I4507">
        <v>54780.17</v>
      </c>
    </row>
    <row r="4508" spans="1:9" hidden="1">
      <c r="A4508" t="s">
        <v>6363</v>
      </c>
      <c r="B4508" t="s">
        <v>995</v>
      </c>
      <c r="C4508" t="s">
        <v>331</v>
      </c>
      <c r="D4508" t="s">
        <v>332</v>
      </c>
      <c r="E4508" t="s">
        <v>15998</v>
      </c>
      <c r="F4508" s="2">
        <v>36</v>
      </c>
      <c r="G4508" s="1">
        <v>37214</v>
      </c>
      <c r="H4508">
        <v>61329</v>
      </c>
      <c r="I4508">
        <v>61282.69</v>
      </c>
    </row>
    <row r="4509" spans="1:9" hidden="1">
      <c r="A4509" t="s">
        <v>6364</v>
      </c>
      <c r="B4509" t="s">
        <v>89</v>
      </c>
      <c r="C4509" t="s">
        <v>2572</v>
      </c>
      <c r="D4509" t="s">
        <v>2573</v>
      </c>
      <c r="E4509" t="s">
        <v>16004</v>
      </c>
      <c r="F4509" s="2">
        <v>8</v>
      </c>
      <c r="G4509" s="1">
        <v>43546</v>
      </c>
      <c r="H4509">
        <v>32302</v>
      </c>
      <c r="I4509">
        <v>6864.17</v>
      </c>
    </row>
    <row r="4510" spans="1:9" hidden="1">
      <c r="A4510" t="s">
        <v>6365</v>
      </c>
      <c r="B4510" t="s">
        <v>6366</v>
      </c>
      <c r="C4510" t="s">
        <v>1250</v>
      </c>
      <c r="D4510" t="s">
        <v>1251</v>
      </c>
      <c r="E4510" t="s">
        <v>16010</v>
      </c>
      <c r="F4510" s="2">
        <v>507</v>
      </c>
      <c r="G4510" s="1">
        <v>31489</v>
      </c>
      <c r="H4510">
        <v>60238</v>
      </c>
      <c r="I4510">
        <v>76504.600000000006</v>
      </c>
    </row>
    <row r="4511" spans="1:9" hidden="1">
      <c r="A4511" t="s">
        <v>6367</v>
      </c>
      <c r="B4511" t="s">
        <v>140</v>
      </c>
      <c r="C4511" t="s">
        <v>434</v>
      </c>
      <c r="D4511" t="s">
        <v>435</v>
      </c>
      <c r="E4511" t="s">
        <v>16004</v>
      </c>
      <c r="F4511" s="2">
        <v>101</v>
      </c>
      <c r="G4511" s="1">
        <v>41143</v>
      </c>
      <c r="H4511">
        <v>60745</v>
      </c>
      <c r="I4511">
        <v>60860.7</v>
      </c>
    </row>
    <row r="4512" spans="1:9">
      <c r="A4512" t="s">
        <v>6368</v>
      </c>
      <c r="B4512" t="s">
        <v>20</v>
      </c>
      <c r="C4512" t="s">
        <v>1045</v>
      </c>
      <c r="D4512" t="s">
        <v>1046</v>
      </c>
      <c r="E4512" t="s">
        <v>15997</v>
      </c>
      <c r="F4512" s="2">
        <v>162</v>
      </c>
      <c r="G4512" s="1">
        <v>35311</v>
      </c>
      <c r="H4512">
        <v>91008</v>
      </c>
      <c r="I4512">
        <v>87318.82</v>
      </c>
    </row>
    <row r="4513" spans="1:9" hidden="1">
      <c r="A4513" t="s">
        <v>6369</v>
      </c>
      <c r="B4513" t="s">
        <v>249</v>
      </c>
      <c r="C4513" t="s">
        <v>1761</v>
      </c>
      <c r="D4513" t="s">
        <v>1762</v>
      </c>
      <c r="E4513" t="s">
        <v>16018</v>
      </c>
      <c r="F4513" s="2">
        <v>12</v>
      </c>
      <c r="G4513" s="1">
        <v>36010</v>
      </c>
      <c r="H4513">
        <v>65847</v>
      </c>
      <c r="I4513">
        <v>66027.41</v>
      </c>
    </row>
    <row r="4514" spans="1:9" hidden="1">
      <c r="A4514" t="s">
        <v>6370</v>
      </c>
      <c r="B4514" t="s">
        <v>107</v>
      </c>
      <c r="C4514" t="s">
        <v>229</v>
      </c>
      <c r="D4514" t="s">
        <v>230</v>
      </c>
      <c r="E4514" t="s">
        <v>15994</v>
      </c>
      <c r="F4514" s="2">
        <v>209</v>
      </c>
      <c r="G4514" s="1">
        <v>32454</v>
      </c>
      <c r="H4514">
        <v>83130</v>
      </c>
      <c r="I4514">
        <v>83951.31</v>
      </c>
    </row>
    <row r="4515" spans="1:9" hidden="1">
      <c r="A4515" t="s">
        <v>6371</v>
      </c>
      <c r="B4515" t="s">
        <v>501</v>
      </c>
      <c r="C4515" t="s">
        <v>1666</v>
      </c>
      <c r="D4515" t="s">
        <v>1667</v>
      </c>
      <c r="E4515" t="s">
        <v>16008</v>
      </c>
      <c r="F4515" s="2">
        <v>22</v>
      </c>
      <c r="G4515" s="1">
        <v>34183</v>
      </c>
      <c r="H4515">
        <v>40668</v>
      </c>
      <c r="I4515">
        <v>40252.699999999997</v>
      </c>
    </row>
    <row r="4516" spans="1:9">
      <c r="A4516" t="s">
        <v>6372</v>
      </c>
      <c r="B4516" t="s">
        <v>165</v>
      </c>
      <c r="C4516" t="s">
        <v>21</v>
      </c>
      <c r="D4516" t="s">
        <v>22</v>
      </c>
      <c r="E4516" t="s">
        <v>15997</v>
      </c>
      <c r="F4516" s="2">
        <v>94</v>
      </c>
      <c r="G4516" s="1">
        <v>40114</v>
      </c>
      <c r="H4516">
        <v>79923</v>
      </c>
      <c r="I4516">
        <v>79689.429999999993</v>
      </c>
    </row>
    <row r="4517" spans="1:9">
      <c r="A4517" t="s">
        <v>6373</v>
      </c>
      <c r="B4517" t="s">
        <v>20</v>
      </c>
      <c r="C4517" t="s">
        <v>424</v>
      </c>
      <c r="D4517" t="s">
        <v>425</v>
      </c>
      <c r="E4517" t="s">
        <v>15997</v>
      </c>
      <c r="F4517" s="2">
        <v>63</v>
      </c>
      <c r="G4517" s="1">
        <v>39687</v>
      </c>
      <c r="H4517">
        <v>79544</v>
      </c>
      <c r="I4517">
        <v>81145.7</v>
      </c>
    </row>
    <row r="4518" spans="1:9">
      <c r="A4518" t="s">
        <v>6374</v>
      </c>
      <c r="B4518" t="s">
        <v>20</v>
      </c>
      <c r="C4518" t="s">
        <v>480</v>
      </c>
      <c r="D4518" t="s">
        <v>481</v>
      </c>
      <c r="E4518" t="s">
        <v>15997</v>
      </c>
      <c r="F4518" s="2">
        <v>408</v>
      </c>
      <c r="G4518" s="1">
        <v>36755</v>
      </c>
      <c r="H4518">
        <v>87151</v>
      </c>
      <c r="I4518">
        <v>82238.25</v>
      </c>
    </row>
    <row r="4519" spans="1:9">
      <c r="A4519" t="s">
        <v>6375</v>
      </c>
      <c r="B4519" t="s">
        <v>233</v>
      </c>
      <c r="C4519" t="s">
        <v>234</v>
      </c>
      <c r="D4519" t="s">
        <v>235</v>
      </c>
      <c r="E4519" t="s">
        <v>15997</v>
      </c>
      <c r="F4519" s="2">
        <v>372</v>
      </c>
      <c r="G4519" s="1">
        <v>36858</v>
      </c>
      <c r="H4519">
        <v>53984</v>
      </c>
      <c r="I4519">
        <v>56374.720000000001</v>
      </c>
    </row>
    <row r="4520" spans="1:9">
      <c r="A4520" t="s">
        <v>6376</v>
      </c>
      <c r="B4520" t="s">
        <v>1544</v>
      </c>
      <c r="C4520" t="s">
        <v>1698</v>
      </c>
      <c r="D4520" t="s">
        <v>1699</v>
      </c>
      <c r="E4520" t="s">
        <v>15997</v>
      </c>
      <c r="F4520" s="2">
        <v>124</v>
      </c>
      <c r="G4520" s="1">
        <v>36479</v>
      </c>
      <c r="H4520">
        <v>117273</v>
      </c>
      <c r="I4520">
        <v>123262.56</v>
      </c>
    </row>
    <row r="4521" spans="1:9" hidden="1">
      <c r="A4521" t="s">
        <v>6377</v>
      </c>
      <c r="B4521" t="s">
        <v>1203</v>
      </c>
      <c r="C4521" t="s">
        <v>2714</v>
      </c>
      <c r="D4521" t="s">
        <v>2715</v>
      </c>
      <c r="E4521" t="s">
        <v>16024</v>
      </c>
      <c r="F4521" s="2">
        <v>102</v>
      </c>
      <c r="G4521" s="1">
        <v>43283</v>
      </c>
      <c r="H4521">
        <v>71400</v>
      </c>
      <c r="I4521">
        <v>67310.080000000002</v>
      </c>
    </row>
    <row r="4522" spans="1:9">
      <c r="A4522" t="s">
        <v>6378</v>
      </c>
      <c r="B4522" t="s">
        <v>794</v>
      </c>
      <c r="C4522" t="s">
        <v>5966</v>
      </c>
      <c r="D4522" t="s">
        <v>5967</v>
      </c>
      <c r="E4522" t="s">
        <v>15997</v>
      </c>
      <c r="F4522" s="2">
        <v>165</v>
      </c>
      <c r="G4522" s="1">
        <v>35285</v>
      </c>
      <c r="H4522">
        <v>120015</v>
      </c>
      <c r="I4522">
        <v>133246.38</v>
      </c>
    </row>
    <row r="4523" spans="1:9" hidden="1">
      <c r="A4523" t="s">
        <v>6379</v>
      </c>
      <c r="B4523" t="s">
        <v>1636</v>
      </c>
      <c r="C4523" t="s">
        <v>250</v>
      </c>
      <c r="D4523" t="s">
        <v>251</v>
      </c>
      <c r="E4523" t="s">
        <v>16018</v>
      </c>
      <c r="F4523" s="2">
        <v>1</v>
      </c>
      <c r="G4523" s="1">
        <v>36235</v>
      </c>
      <c r="H4523">
        <v>87312</v>
      </c>
      <c r="I4523">
        <v>87203.03</v>
      </c>
    </row>
    <row r="4524" spans="1:9" hidden="1">
      <c r="A4524" t="s">
        <v>6380</v>
      </c>
      <c r="B4524" t="s">
        <v>6381</v>
      </c>
      <c r="C4524" t="s">
        <v>104</v>
      </c>
      <c r="D4524" t="s">
        <v>105</v>
      </c>
      <c r="E4524" t="s">
        <v>16007</v>
      </c>
      <c r="F4524" s="2">
        <v>301</v>
      </c>
      <c r="G4524" s="1">
        <v>43580</v>
      </c>
      <c r="H4524">
        <v>32272</v>
      </c>
      <c r="I4524">
        <v>5168.08</v>
      </c>
    </row>
    <row r="4525" spans="1:9" hidden="1">
      <c r="A4525" t="s">
        <v>6382</v>
      </c>
      <c r="B4525" t="s">
        <v>356</v>
      </c>
      <c r="C4525" t="s">
        <v>229</v>
      </c>
      <c r="D4525" t="s">
        <v>230</v>
      </c>
      <c r="E4525" t="s">
        <v>15994</v>
      </c>
      <c r="F4525" s="2">
        <v>209</v>
      </c>
      <c r="G4525" s="1">
        <v>34197</v>
      </c>
      <c r="H4525">
        <v>52092</v>
      </c>
      <c r="I4525">
        <v>53553.71</v>
      </c>
    </row>
    <row r="4526" spans="1:9" hidden="1">
      <c r="A4526" t="s">
        <v>6383</v>
      </c>
      <c r="B4526" t="s">
        <v>3565</v>
      </c>
      <c r="C4526" t="s">
        <v>3845</v>
      </c>
      <c r="D4526" t="s">
        <v>3846</v>
      </c>
      <c r="E4526" t="s">
        <v>16008</v>
      </c>
      <c r="F4526" s="2">
        <v>57</v>
      </c>
      <c r="G4526" s="1">
        <v>36759</v>
      </c>
      <c r="H4526">
        <v>70100</v>
      </c>
      <c r="I4526">
        <v>71754.91</v>
      </c>
    </row>
    <row r="4527" spans="1:9">
      <c r="A4527" t="s">
        <v>6384</v>
      </c>
      <c r="B4527" t="s">
        <v>20</v>
      </c>
      <c r="C4527" t="s">
        <v>21</v>
      </c>
      <c r="D4527" t="s">
        <v>22</v>
      </c>
      <c r="E4527" t="s">
        <v>15997</v>
      </c>
      <c r="F4527" s="2">
        <v>94</v>
      </c>
      <c r="G4527" s="1">
        <v>43159</v>
      </c>
      <c r="H4527">
        <v>53640</v>
      </c>
      <c r="I4527">
        <v>54872.26</v>
      </c>
    </row>
    <row r="4528" spans="1:9">
      <c r="A4528" t="s">
        <v>6385</v>
      </c>
      <c r="B4528" t="s">
        <v>20</v>
      </c>
      <c r="C4528" t="s">
        <v>4420</v>
      </c>
      <c r="D4528" t="s">
        <v>4421</v>
      </c>
      <c r="E4528" t="s">
        <v>15997</v>
      </c>
      <c r="F4528" s="2">
        <v>309</v>
      </c>
      <c r="G4528" s="1">
        <v>35418</v>
      </c>
      <c r="H4528">
        <v>90236</v>
      </c>
      <c r="I4528">
        <v>103819.43</v>
      </c>
    </row>
    <row r="4529" spans="1:9" hidden="1">
      <c r="A4529" t="s">
        <v>6386</v>
      </c>
      <c r="B4529" t="s">
        <v>1665</v>
      </c>
      <c r="C4529" t="s">
        <v>4962</v>
      </c>
      <c r="D4529" t="s">
        <v>4963</v>
      </c>
      <c r="E4529" t="s">
        <v>16008</v>
      </c>
      <c r="F4529" s="2">
        <v>71</v>
      </c>
      <c r="G4529" s="1">
        <v>43116</v>
      </c>
      <c r="H4529">
        <v>44061</v>
      </c>
      <c r="I4529">
        <v>42099.22</v>
      </c>
    </row>
    <row r="4530" spans="1:9" hidden="1">
      <c r="A4530" t="s">
        <v>6387</v>
      </c>
      <c r="B4530" t="s">
        <v>420</v>
      </c>
      <c r="C4530" t="s">
        <v>2688</v>
      </c>
      <c r="D4530" t="s">
        <v>2689</v>
      </c>
      <c r="E4530" t="s">
        <v>16004</v>
      </c>
      <c r="F4530" s="2">
        <v>41</v>
      </c>
      <c r="G4530" s="1">
        <v>39233</v>
      </c>
      <c r="H4530">
        <v>62224</v>
      </c>
      <c r="I4530">
        <v>62177.06</v>
      </c>
    </row>
    <row r="4531" spans="1:9">
      <c r="A4531" t="s">
        <v>6388</v>
      </c>
      <c r="B4531" t="s">
        <v>334</v>
      </c>
      <c r="C4531" t="s">
        <v>1524</v>
      </c>
      <c r="D4531" t="s">
        <v>1525</v>
      </c>
      <c r="E4531" t="s">
        <v>15997</v>
      </c>
      <c r="F4531" s="2">
        <v>364</v>
      </c>
      <c r="G4531" s="1">
        <v>38747</v>
      </c>
      <c r="H4531">
        <v>34701</v>
      </c>
      <c r="I4531">
        <v>34837.910000000003</v>
      </c>
    </row>
    <row r="4532" spans="1:9">
      <c r="A4532" t="s">
        <v>6389</v>
      </c>
      <c r="B4532" t="s">
        <v>20</v>
      </c>
      <c r="C4532" t="s">
        <v>1965</v>
      </c>
      <c r="D4532" t="s">
        <v>1966</v>
      </c>
      <c r="E4532" t="s">
        <v>15997</v>
      </c>
      <c r="F4532" s="2">
        <v>312</v>
      </c>
      <c r="G4532" s="1">
        <v>37208</v>
      </c>
      <c r="H4532">
        <v>86379</v>
      </c>
      <c r="I4532">
        <v>108743.94</v>
      </c>
    </row>
    <row r="4533" spans="1:9" hidden="1">
      <c r="A4533" t="s">
        <v>6390</v>
      </c>
      <c r="B4533" t="s">
        <v>720</v>
      </c>
      <c r="C4533" t="s">
        <v>362</v>
      </c>
      <c r="D4533" t="s">
        <v>363</v>
      </c>
      <c r="E4533" t="s">
        <v>16023</v>
      </c>
      <c r="F4533" s="2">
        <v>112</v>
      </c>
      <c r="G4533" s="1">
        <v>39268</v>
      </c>
      <c r="H4533">
        <v>32739</v>
      </c>
    </row>
    <row r="4534" spans="1:9" hidden="1">
      <c r="A4534" t="s">
        <v>6390</v>
      </c>
      <c r="B4534" t="s">
        <v>1119</v>
      </c>
      <c r="C4534" t="s">
        <v>141</v>
      </c>
      <c r="D4534" t="s">
        <v>142</v>
      </c>
      <c r="E4534" t="s">
        <v>16004</v>
      </c>
      <c r="F4534" s="2">
        <v>102</v>
      </c>
      <c r="G4534" s="1">
        <v>31523</v>
      </c>
      <c r="H4534">
        <v>32558</v>
      </c>
      <c r="I4534">
        <v>32553.63</v>
      </c>
    </row>
    <row r="4535" spans="1:9" hidden="1">
      <c r="A4535" t="s">
        <v>6391</v>
      </c>
      <c r="B4535" t="s">
        <v>65</v>
      </c>
      <c r="C4535" t="s">
        <v>1390</v>
      </c>
      <c r="D4535" t="s">
        <v>1391</v>
      </c>
      <c r="E4535" t="s">
        <v>16005</v>
      </c>
      <c r="F4535" s="2">
        <v>2</v>
      </c>
      <c r="G4535" s="1">
        <v>38892</v>
      </c>
      <c r="H4535">
        <v>32131</v>
      </c>
    </row>
    <row r="4536" spans="1:9" hidden="1">
      <c r="A4536" t="s">
        <v>6392</v>
      </c>
      <c r="B4536" t="s">
        <v>65</v>
      </c>
      <c r="C4536" t="s">
        <v>765</v>
      </c>
      <c r="D4536" t="s">
        <v>766</v>
      </c>
      <c r="E4536" t="s">
        <v>16005</v>
      </c>
      <c r="F4536" s="2">
        <v>4</v>
      </c>
      <c r="G4536" s="1">
        <v>37623</v>
      </c>
      <c r="H4536">
        <v>39762</v>
      </c>
      <c r="I4536">
        <v>43599.41</v>
      </c>
    </row>
    <row r="4537" spans="1:9" hidden="1">
      <c r="A4537" t="s">
        <v>6393</v>
      </c>
      <c r="B4537" t="s">
        <v>318</v>
      </c>
      <c r="C4537" t="s">
        <v>296</v>
      </c>
      <c r="D4537" t="s">
        <v>297</v>
      </c>
      <c r="E4537" t="s">
        <v>16019</v>
      </c>
      <c r="F4537" s="2">
        <v>105</v>
      </c>
      <c r="G4537" s="1">
        <v>39114</v>
      </c>
      <c r="H4537">
        <v>60655</v>
      </c>
      <c r="I4537">
        <v>54940.47</v>
      </c>
    </row>
    <row r="4538" spans="1:9" hidden="1">
      <c r="A4538" t="s">
        <v>6394</v>
      </c>
      <c r="B4538" t="s">
        <v>2181</v>
      </c>
      <c r="C4538" t="s">
        <v>2008</v>
      </c>
      <c r="D4538" t="s">
        <v>2009</v>
      </c>
      <c r="E4538" t="s">
        <v>15994</v>
      </c>
      <c r="F4538" s="2">
        <v>603</v>
      </c>
      <c r="G4538" s="1">
        <v>39153</v>
      </c>
      <c r="H4538">
        <v>43659</v>
      </c>
      <c r="I4538">
        <v>43474.27</v>
      </c>
    </row>
    <row r="4539" spans="1:9" hidden="1">
      <c r="A4539" t="s">
        <v>6395</v>
      </c>
      <c r="B4539" t="s">
        <v>536</v>
      </c>
      <c r="C4539" t="s">
        <v>477</v>
      </c>
      <c r="D4539" t="s">
        <v>478</v>
      </c>
      <c r="E4539" t="s">
        <v>16027</v>
      </c>
      <c r="F4539" s="2">
        <v>1</v>
      </c>
      <c r="G4539" s="1">
        <v>43493</v>
      </c>
      <c r="H4539">
        <v>40248</v>
      </c>
      <c r="I4539">
        <v>3076.65</v>
      </c>
    </row>
    <row r="4540" spans="1:9">
      <c r="A4540" t="s">
        <v>6396</v>
      </c>
      <c r="B4540" t="s">
        <v>40</v>
      </c>
      <c r="C4540" t="s">
        <v>692</v>
      </c>
      <c r="D4540" t="s">
        <v>693</v>
      </c>
      <c r="E4540" t="s">
        <v>15997</v>
      </c>
      <c r="F4540" s="2">
        <v>409</v>
      </c>
      <c r="G4540" s="1">
        <v>33921</v>
      </c>
      <c r="H4540">
        <v>107364</v>
      </c>
      <c r="I4540">
        <v>142968.32000000001</v>
      </c>
    </row>
    <row r="4541" spans="1:9" hidden="1">
      <c r="A4541" t="s">
        <v>6397</v>
      </c>
      <c r="B4541" t="s">
        <v>409</v>
      </c>
      <c r="C4541" t="s">
        <v>3161</v>
      </c>
      <c r="D4541" t="s">
        <v>3162</v>
      </c>
      <c r="E4541" t="s">
        <v>16001</v>
      </c>
      <c r="F4541" s="2">
        <v>106</v>
      </c>
      <c r="G4541" s="1">
        <v>42158</v>
      </c>
      <c r="H4541">
        <v>65334</v>
      </c>
      <c r="I4541">
        <v>50619.39</v>
      </c>
    </row>
    <row r="4542" spans="1:9" hidden="1">
      <c r="A4542" t="s">
        <v>6398</v>
      </c>
      <c r="B4542" t="s">
        <v>89</v>
      </c>
      <c r="C4542" t="s">
        <v>494</v>
      </c>
      <c r="D4542" t="s">
        <v>495</v>
      </c>
      <c r="E4542" t="s">
        <v>15994</v>
      </c>
      <c r="F4542" s="2">
        <v>701</v>
      </c>
      <c r="G4542" s="1">
        <v>43563</v>
      </c>
      <c r="H4542">
        <v>29120</v>
      </c>
      <c r="I4542">
        <v>4927.8599999999997</v>
      </c>
    </row>
    <row r="4543" spans="1:9">
      <c r="A4543" t="s">
        <v>6399</v>
      </c>
      <c r="B4543" t="s">
        <v>20</v>
      </c>
      <c r="C4543" t="s">
        <v>505</v>
      </c>
      <c r="D4543" t="s">
        <v>506</v>
      </c>
      <c r="E4543" t="s">
        <v>15997</v>
      </c>
      <c r="F4543" s="2">
        <v>5</v>
      </c>
      <c r="G4543" s="1">
        <v>43185</v>
      </c>
      <c r="H4543">
        <v>53640</v>
      </c>
      <c r="I4543">
        <v>56856.19</v>
      </c>
    </row>
    <row r="4544" spans="1:9" hidden="1">
      <c r="A4544" t="s">
        <v>6400</v>
      </c>
      <c r="B4544" t="s">
        <v>2817</v>
      </c>
      <c r="C4544" t="s">
        <v>597</v>
      </c>
      <c r="D4544" t="s">
        <v>598</v>
      </c>
      <c r="E4544" t="s">
        <v>15994</v>
      </c>
      <c r="F4544" s="2">
        <v>702</v>
      </c>
      <c r="G4544" s="1">
        <v>35863</v>
      </c>
      <c r="H4544">
        <v>45342</v>
      </c>
      <c r="I4544">
        <v>74687.83</v>
      </c>
    </row>
    <row r="4545" spans="1:9" hidden="1">
      <c r="A4545" t="s">
        <v>6401</v>
      </c>
      <c r="B4545" t="s">
        <v>89</v>
      </c>
      <c r="C4545" t="s">
        <v>49</v>
      </c>
      <c r="D4545" t="s">
        <v>50</v>
      </c>
      <c r="E4545" t="s">
        <v>16003</v>
      </c>
      <c r="F4545" s="2">
        <v>2</v>
      </c>
      <c r="G4545" s="1">
        <v>40710</v>
      </c>
      <c r="H4545">
        <v>21008</v>
      </c>
      <c r="I4545">
        <v>3972.15</v>
      </c>
    </row>
    <row r="4546" spans="1:9">
      <c r="A4546" t="s">
        <v>6402</v>
      </c>
      <c r="B4546" t="s">
        <v>40</v>
      </c>
      <c r="C4546" t="s">
        <v>173</v>
      </c>
      <c r="D4546" t="s">
        <v>174</v>
      </c>
      <c r="E4546" t="s">
        <v>15997</v>
      </c>
      <c r="F4546" s="2">
        <v>125</v>
      </c>
      <c r="G4546" s="1">
        <v>34324</v>
      </c>
      <c r="H4546">
        <v>107364</v>
      </c>
      <c r="I4546">
        <v>117601.87</v>
      </c>
    </row>
    <row r="4547" spans="1:9" hidden="1">
      <c r="A4547" t="s">
        <v>6403</v>
      </c>
      <c r="B4547" t="s">
        <v>1765</v>
      </c>
      <c r="C4547" t="s">
        <v>2588</v>
      </c>
      <c r="D4547" t="s">
        <v>2589</v>
      </c>
      <c r="E4547" t="s">
        <v>16001</v>
      </c>
      <c r="F4547" s="2">
        <v>155</v>
      </c>
      <c r="G4547" s="1">
        <v>36122</v>
      </c>
      <c r="H4547">
        <v>91381</v>
      </c>
      <c r="I4547">
        <v>102531.7</v>
      </c>
    </row>
    <row r="4548" spans="1:9" hidden="1">
      <c r="A4548" t="s">
        <v>6404</v>
      </c>
      <c r="B4548" t="s">
        <v>390</v>
      </c>
      <c r="C4548" t="s">
        <v>265</v>
      </c>
      <c r="D4548" t="s">
        <v>266</v>
      </c>
      <c r="E4548" t="s">
        <v>16000</v>
      </c>
      <c r="F4548" s="2">
        <v>2</v>
      </c>
      <c r="G4548" s="1">
        <v>38407</v>
      </c>
      <c r="H4548">
        <v>45674</v>
      </c>
      <c r="I4548">
        <v>41027.550000000003</v>
      </c>
    </row>
    <row r="4549" spans="1:9">
      <c r="A4549" t="s">
        <v>6405</v>
      </c>
      <c r="B4549" t="s">
        <v>20</v>
      </c>
      <c r="C4549" t="s">
        <v>200</v>
      </c>
      <c r="D4549" t="s">
        <v>201</v>
      </c>
      <c r="E4549" t="s">
        <v>15997</v>
      </c>
      <c r="F4549" s="2">
        <v>224</v>
      </c>
      <c r="G4549" s="1">
        <v>42823</v>
      </c>
      <c r="H4549">
        <v>54454</v>
      </c>
      <c r="I4549">
        <v>62910.17</v>
      </c>
    </row>
    <row r="4550" spans="1:9" hidden="1">
      <c r="A4550" t="s">
        <v>6406</v>
      </c>
      <c r="B4550" t="s">
        <v>193</v>
      </c>
      <c r="C4550" t="s">
        <v>1454</v>
      </c>
      <c r="D4550" t="s">
        <v>1455</v>
      </c>
      <c r="E4550" t="s">
        <v>16001</v>
      </c>
      <c r="F4550" s="2">
        <v>464</v>
      </c>
      <c r="G4550" s="1">
        <v>39034</v>
      </c>
      <c r="H4550">
        <v>72622</v>
      </c>
      <c r="I4550">
        <v>142926.29999999999</v>
      </c>
    </row>
    <row r="4551" spans="1:9">
      <c r="A4551" t="s">
        <v>6407</v>
      </c>
      <c r="B4551" t="s">
        <v>20</v>
      </c>
      <c r="C4551" t="s">
        <v>3345</v>
      </c>
      <c r="D4551" t="s">
        <v>3346</v>
      </c>
      <c r="E4551" t="s">
        <v>15997</v>
      </c>
      <c r="F4551" s="2">
        <v>161</v>
      </c>
      <c r="G4551" s="1">
        <v>41291</v>
      </c>
      <c r="H4551">
        <v>72977</v>
      </c>
      <c r="I4551">
        <v>88051.86</v>
      </c>
    </row>
    <row r="4552" spans="1:9" hidden="1">
      <c r="A4552" t="s">
        <v>6408</v>
      </c>
      <c r="B4552" t="s">
        <v>606</v>
      </c>
      <c r="C4552" t="s">
        <v>1288</v>
      </c>
      <c r="D4552" t="s">
        <v>1289</v>
      </c>
      <c r="E4552" t="s">
        <v>15994</v>
      </c>
      <c r="F4552" s="2">
        <v>207</v>
      </c>
      <c r="G4552" s="1">
        <v>41645</v>
      </c>
      <c r="H4552">
        <v>43088</v>
      </c>
      <c r="I4552">
        <v>48897.06</v>
      </c>
    </row>
    <row r="4553" spans="1:9" hidden="1">
      <c r="A4553" t="s">
        <v>6409</v>
      </c>
      <c r="B4553" t="s">
        <v>1376</v>
      </c>
      <c r="C4553" t="s">
        <v>1377</v>
      </c>
      <c r="D4553" t="s">
        <v>1378</v>
      </c>
      <c r="E4553" t="s">
        <v>16001</v>
      </c>
      <c r="F4553" s="2">
        <v>4</v>
      </c>
      <c r="G4553" s="1">
        <v>36207</v>
      </c>
      <c r="H4553">
        <v>79873</v>
      </c>
      <c r="I4553">
        <v>92426.18</v>
      </c>
    </row>
    <row r="4554" spans="1:9" hidden="1">
      <c r="A4554" t="s">
        <v>6410</v>
      </c>
      <c r="B4554" t="s">
        <v>5518</v>
      </c>
      <c r="C4554" t="s">
        <v>296</v>
      </c>
      <c r="D4554" t="s">
        <v>297</v>
      </c>
      <c r="E4554" t="s">
        <v>16019</v>
      </c>
      <c r="F4554" s="2">
        <v>105</v>
      </c>
      <c r="G4554" s="1">
        <v>40809</v>
      </c>
      <c r="H4554">
        <v>34578</v>
      </c>
      <c r="I4554">
        <v>27958.65</v>
      </c>
    </row>
    <row r="4555" spans="1:9">
      <c r="A4555" t="s">
        <v>6411</v>
      </c>
      <c r="B4555" t="s">
        <v>2758</v>
      </c>
      <c r="C4555" t="s">
        <v>3997</v>
      </c>
      <c r="D4555" t="s">
        <v>3998</v>
      </c>
      <c r="E4555" t="s">
        <v>15997</v>
      </c>
      <c r="F4555" s="2">
        <v>120</v>
      </c>
      <c r="G4555" s="1">
        <v>35522</v>
      </c>
      <c r="H4555">
        <v>131438</v>
      </c>
      <c r="I4555">
        <v>133137.29999999999</v>
      </c>
    </row>
    <row r="4556" spans="1:9" hidden="1">
      <c r="A4556" t="s">
        <v>6412</v>
      </c>
      <c r="B4556" t="s">
        <v>1266</v>
      </c>
      <c r="C4556" t="s">
        <v>104</v>
      </c>
      <c r="D4556" t="s">
        <v>105</v>
      </c>
      <c r="E4556" t="s">
        <v>16007</v>
      </c>
      <c r="F4556" s="2">
        <v>301</v>
      </c>
      <c r="G4556" s="1">
        <v>28572</v>
      </c>
      <c r="H4556">
        <v>149401</v>
      </c>
      <c r="I4556">
        <v>150713.98000000001</v>
      </c>
    </row>
    <row r="4557" spans="1:9">
      <c r="A4557" t="s">
        <v>6413</v>
      </c>
      <c r="B4557" t="s">
        <v>81</v>
      </c>
      <c r="C4557" t="s">
        <v>3006</v>
      </c>
      <c r="D4557" t="s">
        <v>3007</v>
      </c>
      <c r="E4557" t="s">
        <v>15997</v>
      </c>
      <c r="F4557" s="2">
        <v>96</v>
      </c>
      <c r="G4557" s="1">
        <v>43299</v>
      </c>
      <c r="H4557">
        <v>53640</v>
      </c>
      <c r="I4557">
        <v>49127.56</v>
      </c>
    </row>
    <row r="4558" spans="1:9" hidden="1">
      <c r="A4558" t="s">
        <v>6414</v>
      </c>
      <c r="B4558" t="s">
        <v>720</v>
      </c>
      <c r="C4558" t="s">
        <v>3453</v>
      </c>
      <c r="D4558" t="s">
        <v>3454</v>
      </c>
      <c r="E4558" t="s">
        <v>16026</v>
      </c>
      <c r="F4558" s="2">
        <v>199</v>
      </c>
      <c r="G4558" s="1">
        <v>41809</v>
      </c>
      <c r="H4558">
        <v>32739</v>
      </c>
      <c r="I4558">
        <v>3278.83</v>
      </c>
    </row>
    <row r="4559" spans="1:9" hidden="1">
      <c r="A4559" t="s">
        <v>6414</v>
      </c>
      <c r="B4559" t="s">
        <v>1119</v>
      </c>
      <c r="C4559" t="s">
        <v>1889</v>
      </c>
      <c r="D4559" t="s">
        <v>1890</v>
      </c>
      <c r="E4559" t="s">
        <v>16004</v>
      </c>
      <c r="F4559" s="2">
        <v>99</v>
      </c>
      <c r="G4559" s="1">
        <v>40549</v>
      </c>
      <c r="H4559">
        <v>28313</v>
      </c>
      <c r="I4559">
        <v>31485.21</v>
      </c>
    </row>
    <row r="4560" spans="1:9" hidden="1">
      <c r="A4560" t="s">
        <v>6415</v>
      </c>
      <c r="B4560" t="s">
        <v>99</v>
      </c>
      <c r="C4560" t="s">
        <v>100</v>
      </c>
      <c r="D4560" t="s">
        <v>101</v>
      </c>
      <c r="E4560" t="s">
        <v>16009</v>
      </c>
      <c r="F4560" s="2">
        <v>2</v>
      </c>
      <c r="G4560" s="1">
        <v>39146</v>
      </c>
      <c r="H4560">
        <v>66700</v>
      </c>
      <c r="I4560">
        <v>67161.009999999995</v>
      </c>
    </row>
    <row r="4561" spans="1:9" hidden="1">
      <c r="A4561" t="s">
        <v>6416</v>
      </c>
      <c r="B4561" t="s">
        <v>833</v>
      </c>
      <c r="C4561" t="s">
        <v>265</v>
      </c>
      <c r="D4561" t="s">
        <v>266</v>
      </c>
      <c r="E4561" t="s">
        <v>16000</v>
      </c>
      <c r="F4561" s="2">
        <v>2</v>
      </c>
      <c r="G4561" s="1">
        <v>37357</v>
      </c>
      <c r="H4561">
        <v>35712</v>
      </c>
      <c r="I4561">
        <v>37252.43</v>
      </c>
    </row>
    <row r="4562" spans="1:9" hidden="1">
      <c r="A4562" t="s">
        <v>6417</v>
      </c>
      <c r="B4562" t="s">
        <v>821</v>
      </c>
      <c r="C4562" t="s">
        <v>822</v>
      </c>
      <c r="D4562" t="s">
        <v>823</v>
      </c>
      <c r="E4562" t="s">
        <v>16019</v>
      </c>
      <c r="F4562" s="2">
        <v>360</v>
      </c>
      <c r="G4562" s="1">
        <v>42625</v>
      </c>
      <c r="H4562">
        <v>36399</v>
      </c>
      <c r="I4562">
        <v>37974.089999999997</v>
      </c>
    </row>
    <row r="4563" spans="1:9" hidden="1">
      <c r="A4563" t="s">
        <v>6418</v>
      </c>
      <c r="B4563" t="s">
        <v>501</v>
      </c>
      <c r="C4563" t="s">
        <v>3272</v>
      </c>
      <c r="D4563" t="s">
        <v>3273</v>
      </c>
      <c r="E4563" t="s">
        <v>16008</v>
      </c>
      <c r="F4563" s="2">
        <v>28</v>
      </c>
      <c r="G4563" s="1">
        <v>39727</v>
      </c>
      <c r="H4563">
        <v>36312</v>
      </c>
      <c r="I4563">
        <v>39643.75</v>
      </c>
    </row>
    <row r="4564" spans="1:9" hidden="1">
      <c r="A4564" t="s">
        <v>6419</v>
      </c>
      <c r="B4564" t="s">
        <v>249</v>
      </c>
      <c r="C4564" t="s">
        <v>1761</v>
      </c>
      <c r="D4564" t="s">
        <v>1762</v>
      </c>
      <c r="E4564" t="s">
        <v>16018</v>
      </c>
      <c r="F4564" s="2">
        <v>12</v>
      </c>
      <c r="G4564" s="1">
        <v>39125</v>
      </c>
      <c r="H4564">
        <v>59429</v>
      </c>
      <c r="I4564">
        <v>49895.27</v>
      </c>
    </row>
    <row r="4565" spans="1:9" hidden="1">
      <c r="A4565" t="s">
        <v>6420</v>
      </c>
      <c r="B4565" t="s">
        <v>372</v>
      </c>
      <c r="C4565" t="s">
        <v>373</v>
      </c>
      <c r="D4565" t="s">
        <v>374</v>
      </c>
      <c r="E4565" t="s">
        <v>16024</v>
      </c>
      <c r="F4565" s="2">
        <v>103</v>
      </c>
      <c r="G4565" s="1">
        <v>40490</v>
      </c>
      <c r="H4565">
        <v>72041</v>
      </c>
      <c r="I4565">
        <v>71902.91</v>
      </c>
    </row>
    <row r="4566" spans="1:9" hidden="1">
      <c r="A4566" t="s">
        <v>6421</v>
      </c>
      <c r="B4566" t="s">
        <v>881</v>
      </c>
      <c r="C4566" t="s">
        <v>1466</v>
      </c>
      <c r="D4566" t="s">
        <v>1467</v>
      </c>
      <c r="E4566" t="s">
        <v>16001</v>
      </c>
      <c r="F4566" s="2">
        <v>463</v>
      </c>
      <c r="G4566" s="1">
        <v>42928</v>
      </c>
      <c r="H4566">
        <v>54344</v>
      </c>
      <c r="I4566">
        <v>74875.399999999994</v>
      </c>
    </row>
    <row r="4567" spans="1:9" hidden="1">
      <c r="A4567" t="s">
        <v>6422</v>
      </c>
      <c r="B4567" t="s">
        <v>271</v>
      </c>
      <c r="C4567" t="s">
        <v>2154</v>
      </c>
      <c r="D4567" t="s">
        <v>2155</v>
      </c>
      <c r="E4567" t="s">
        <v>16001</v>
      </c>
      <c r="F4567" s="2">
        <v>152</v>
      </c>
      <c r="G4567" s="1">
        <v>36122</v>
      </c>
      <c r="H4567">
        <v>79165</v>
      </c>
      <c r="I4567">
        <v>78734.81</v>
      </c>
    </row>
    <row r="4568" spans="1:9" hidden="1">
      <c r="A4568" t="s">
        <v>6423</v>
      </c>
      <c r="B4568" t="s">
        <v>6424</v>
      </c>
      <c r="C4568" t="s">
        <v>679</v>
      </c>
      <c r="D4568" t="s">
        <v>680</v>
      </c>
      <c r="E4568" t="s">
        <v>16002</v>
      </c>
      <c r="F4568" s="2">
        <v>6</v>
      </c>
      <c r="G4568" s="1">
        <v>41445</v>
      </c>
      <c r="H4568">
        <v>57815</v>
      </c>
      <c r="I4568">
        <v>75931.67</v>
      </c>
    </row>
    <row r="4569" spans="1:9" hidden="1">
      <c r="A4569" t="s">
        <v>6425</v>
      </c>
      <c r="B4569" t="s">
        <v>634</v>
      </c>
      <c r="C4569" t="s">
        <v>635</v>
      </c>
      <c r="D4569" t="s">
        <v>636</v>
      </c>
      <c r="E4569" t="s">
        <v>15994</v>
      </c>
      <c r="F4569" s="2">
        <v>602</v>
      </c>
      <c r="G4569" s="1">
        <v>41262</v>
      </c>
      <c r="H4569">
        <v>38339</v>
      </c>
      <c r="I4569">
        <v>65025.46</v>
      </c>
    </row>
    <row r="4570" spans="1:9" hidden="1">
      <c r="A4570" t="s">
        <v>6426</v>
      </c>
      <c r="B4570" t="s">
        <v>409</v>
      </c>
      <c r="C4570" t="s">
        <v>1876</v>
      </c>
      <c r="D4570" t="s">
        <v>1877</v>
      </c>
      <c r="E4570" t="s">
        <v>16001</v>
      </c>
      <c r="F4570" s="2">
        <v>210</v>
      </c>
      <c r="G4570" s="1">
        <v>41927</v>
      </c>
      <c r="H4570">
        <v>65334</v>
      </c>
      <c r="I4570">
        <v>67243.12</v>
      </c>
    </row>
    <row r="4571" spans="1:9" hidden="1">
      <c r="A4571" t="s">
        <v>6427</v>
      </c>
      <c r="B4571" t="s">
        <v>1266</v>
      </c>
      <c r="C4571" t="s">
        <v>157</v>
      </c>
      <c r="D4571" t="s">
        <v>158</v>
      </c>
      <c r="E4571" t="s">
        <v>16014</v>
      </c>
      <c r="F4571" s="2">
        <v>1</v>
      </c>
      <c r="G4571" s="1">
        <v>36724</v>
      </c>
      <c r="H4571">
        <v>129400</v>
      </c>
      <c r="I4571">
        <v>130794.49</v>
      </c>
    </row>
    <row r="4572" spans="1:9" hidden="1">
      <c r="A4572" t="s">
        <v>6428</v>
      </c>
      <c r="B4572" t="s">
        <v>334</v>
      </c>
      <c r="C4572" t="s">
        <v>1577</v>
      </c>
      <c r="D4572" t="s">
        <v>1578</v>
      </c>
      <c r="E4572" t="s">
        <v>16012</v>
      </c>
      <c r="F4572" s="2">
        <v>6</v>
      </c>
      <c r="G4572" s="1">
        <v>35880</v>
      </c>
      <c r="H4572">
        <v>36723</v>
      </c>
      <c r="I4572">
        <v>41588.959999999999</v>
      </c>
    </row>
    <row r="4573" spans="1:9">
      <c r="A4573" t="s">
        <v>6429</v>
      </c>
      <c r="B4573" t="s">
        <v>69</v>
      </c>
      <c r="C4573" t="s">
        <v>2863</v>
      </c>
      <c r="D4573" t="s">
        <v>2864</v>
      </c>
      <c r="E4573" t="s">
        <v>15997</v>
      </c>
      <c r="F4573" s="2">
        <v>365</v>
      </c>
      <c r="G4573" s="1">
        <v>38582</v>
      </c>
      <c r="H4573">
        <v>37401</v>
      </c>
      <c r="I4573">
        <v>37562.080000000002</v>
      </c>
    </row>
    <row r="4574" spans="1:9" hidden="1">
      <c r="A4574" t="s">
        <v>6430</v>
      </c>
      <c r="B4574" t="s">
        <v>493</v>
      </c>
      <c r="C4574" t="s">
        <v>494</v>
      </c>
      <c r="D4574" t="s">
        <v>495</v>
      </c>
      <c r="E4574" t="s">
        <v>15994</v>
      </c>
      <c r="F4574" s="2">
        <v>701</v>
      </c>
      <c r="G4574" s="1">
        <v>39256</v>
      </c>
      <c r="H4574">
        <v>40933</v>
      </c>
      <c r="I4574">
        <v>43193.31</v>
      </c>
    </row>
    <row r="4575" spans="1:9" hidden="1">
      <c r="A4575" t="s">
        <v>6431</v>
      </c>
      <c r="B4575" t="s">
        <v>24</v>
      </c>
      <c r="C4575" t="s">
        <v>438</v>
      </c>
      <c r="D4575" t="s">
        <v>439</v>
      </c>
      <c r="E4575" t="s">
        <v>15998</v>
      </c>
      <c r="F4575" s="2">
        <v>8</v>
      </c>
      <c r="G4575" s="1">
        <v>39237</v>
      </c>
      <c r="H4575">
        <v>86200</v>
      </c>
      <c r="I4575">
        <v>85038.45</v>
      </c>
    </row>
    <row r="4576" spans="1:9">
      <c r="A4576" t="s">
        <v>6432</v>
      </c>
      <c r="B4576" t="s">
        <v>884</v>
      </c>
      <c r="C4576" t="s">
        <v>169</v>
      </c>
      <c r="D4576" t="s">
        <v>170</v>
      </c>
      <c r="E4576" t="s">
        <v>15997</v>
      </c>
      <c r="F4576" s="2">
        <v>4</v>
      </c>
      <c r="G4576" s="1">
        <v>40877</v>
      </c>
      <c r="H4576">
        <v>90056</v>
      </c>
      <c r="I4576">
        <v>96548.66</v>
      </c>
    </row>
    <row r="4577" spans="1:9">
      <c r="A4577" t="s">
        <v>6433</v>
      </c>
      <c r="B4577" t="s">
        <v>20</v>
      </c>
      <c r="C4577" t="s">
        <v>624</v>
      </c>
      <c r="D4577" t="s">
        <v>625</v>
      </c>
      <c r="E4577" t="s">
        <v>15997</v>
      </c>
      <c r="F4577" s="2">
        <v>2</v>
      </c>
      <c r="G4577" s="1">
        <v>37495</v>
      </c>
      <c r="H4577">
        <v>86379</v>
      </c>
      <c r="I4577">
        <v>170834.65</v>
      </c>
    </row>
    <row r="4578" spans="1:9">
      <c r="A4578" t="s">
        <v>6434</v>
      </c>
      <c r="B4578" t="s">
        <v>165</v>
      </c>
      <c r="C4578" t="s">
        <v>1281</v>
      </c>
      <c r="D4578" t="s">
        <v>1282</v>
      </c>
      <c r="E4578" t="s">
        <v>15997</v>
      </c>
      <c r="F4578" s="2">
        <v>415</v>
      </c>
      <c r="G4578" s="1">
        <v>38407</v>
      </c>
      <c r="H4578">
        <v>83770</v>
      </c>
      <c r="I4578">
        <v>98271.5</v>
      </c>
    </row>
    <row r="4579" spans="1:9" hidden="1">
      <c r="A4579" t="s">
        <v>6435</v>
      </c>
      <c r="B4579" t="s">
        <v>428</v>
      </c>
      <c r="C4579" t="s">
        <v>477</v>
      </c>
      <c r="D4579" t="s">
        <v>478</v>
      </c>
      <c r="E4579" t="s">
        <v>16027</v>
      </c>
      <c r="F4579" s="2">
        <v>1</v>
      </c>
      <c r="G4579" s="1">
        <v>39279</v>
      </c>
      <c r="H4579">
        <v>90000</v>
      </c>
      <c r="I4579">
        <v>19145.5</v>
      </c>
    </row>
    <row r="4580" spans="1:9" hidden="1">
      <c r="A4580" t="s">
        <v>6436</v>
      </c>
      <c r="B4580" t="s">
        <v>69</v>
      </c>
      <c r="C4580" t="s">
        <v>698</v>
      </c>
      <c r="D4580" t="s">
        <v>699</v>
      </c>
      <c r="E4580" t="s">
        <v>16012</v>
      </c>
      <c r="F4580" s="2">
        <v>7</v>
      </c>
      <c r="G4580" s="1">
        <v>38892</v>
      </c>
      <c r="H4580">
        <v>36312</v>
      </c>
      <c r="I4580">
        <v>38345.629999999997</v>
      </c>
    </row>
    <row r="4581" spans="1:9">
      <c r="A4581" t="s">
        <v>6437</v>
      </c>
      <c r="B4581" t="s">
        <v>40</v>
      </c>
      <c r="C4581" t="s">
        <v>783</v>
      </c>
      <c r="D4581" t="s">
        <v>784</v>
      </c>
      <c r="E4581" t="s">
        <v>15997</v>
      </c>
      <c r="F4581" s="2">
        <v>35</v>
      </c>
      <c r="G4581" s="1">
        <v>36202</v>
      </c>
      <c r="H4581">
        <v>102879</v>
      </c>
      <c r="I4581">
        <v>105826.23</v>
      </c>
    </row>
    <row r="4582" spans="1:9">
      <c r="A4582" t="s">
        <v>6438</v>
      </c>
      <c r="B4582" t="s">
        <v>20</v>
      </c>
      <c r="C4582" t="s">
        <v>480</v>
      </c>
      <c r="D4582" t="s">
        <v>481</v>
      </c>
      <c r="E4582" t="s">
        <v>15997</v>
      </c>
      <c r="F4582" s="2">
        <v>408</v>
      </c>
      <c r="G4582" s="1">
        <v>38973</v>
      </c>
      <c r="H4582">
        <v>80295</v>
      </c>
      <c r="I4582">
        <v>76877.649999999994</v>
      </c>
    </row>
    <row r="4583" spans="1:9" hidden="1">
      <c r="A4583" t="s">
        <v>6439</v>
      </c>
      <c r="B4583" t="s">
        <v>1432</v>
      </c>
      <c r="C4583" t="s">
        <v>3033</v>
      </c>
      <c r="D4583" t="s">
        <v>3034</v>
      </c>
      <c r="E4583" t="s">
        <v>15999</v>
      </c>
      <c r="F4583" s="2">
        <v>4</v>
      </c>
      <c r="G4583" s="1">
        <v>42166</v>
      </c>
      <c r="H4583">
        <v>38339</v>
      </c>
      <c r="I4583">
        <v>45608.33</v>
      </c>
    </row>
    <row r="4584" spans="1:9" hidden="1">
      <c r="A4584" t="s">
        <v>6440</v>
      </c>
      <c r="B4584" t="s">
        <v>6441</v>
      </c>
      <c r="C4584" t="s">
        <v>906</v>
      </c>
      <c r="D4584" t="s">
        <v>907</v>
      </c>
      <c r="E4584" t="s">
        <v>16015</v>
      </c>
      <c r="F4584" s="2">
        <v>116</v>
      </c>
      <c r="G4584" s="1">
        <v>34078</v>
      </c>
      <c r="H4584">
        <v>69900</v>
      </c>
      <c r="I4584">
        <v>71477.72</v>
      </c>
    </row>
    <row r="4585" spans="1:9">
      <c r="A4585" t="s">
        <v>6442</v>
      </c>
      <c r="B4585" t="s">
        <v>165</v>
      </c>
      <c r="C4585" t="s">
        <v>253</v>
      </c>
      <c r="D4585" t="s">
        <v>254</v>
      </c>
      <c r="E4585" t="s">
        <v>15997</v>
      </c>
      <c r="F4585" s="2">
        <v>220</v>
      </c>
      <c r="G4585" s="1">
        <v>38624</v>
      </c>
      <c r="H4585">
        <v>82999</v>
      </c>
      <c r="I4585">
        <v>105078.28</v>
      </c>
    </row>
    <row r="4586" spans="1:9" hidden="1">
      <c r="A4586" t="s">
        <v>6443</v>
      </c>
      <c r="B4586" t="s">
        <v>114</v>
      </c>
      <c r="C4586" t="s">
        <v>753</v>
      </c>
      <c r="D4586" t="s">
        <v>754</v>
      </c>
      <c r="E4586" t="s">
        <v>16010</v>
      </c>
      <c r="F4586" s="2">
        <v>320</v>
      </c>
      <c r="G4586" s="1">
        <v>41059</v>
      </c>
      <c r="H4586">
        <v>32292</v>
      </c>
      <c r="I4586">
        <v>39043.25</v>
      </c>
    </row>
    <row r="4587" spans="1:9" hidden="1">
      <c r="A4587" t="s">
        <v>6444</v>
      </c>
      <c r="B4587" t="s">
        <v>771</v>
      </c>
      <c r="C4587" t="s">
        <v>2983</v>
      </c>
      <c r="D4587" t="s">
        <v>2984</v>
      </c>
      <c r="E4587" t="s">
        <v>16001</v>
      </c>
      <c r="F4587" s="2">
        <v>221</v>
      </c>
      <c r="G4587" s="1">
        <v>39034</v>
      </c>
      <c r="H4587">
        <v>73530</v>
      </c>
      <c r="I4587">
        <v>75302.75</v>
      </c>
    </row>
    <row r="4588" spans="1:9" hidden="1">
      <c r="A4588" t="s">
        <v>6445</v>
      </c>
      <c r="B4588" t="s">
        <v>114</v>
      </c>
      <c r="C4588" t="s">
        <v>1789</v>
      </c>
      <c r="D4588" t="s">
        <v>1790</v>
      </c>
      <c r="E4588" t="s">
        <v>16019</v>
      </c>
      <c r="F4588" s="2">
        <v>414</v>
      </c>
      <c r="G4588" s="1">
        <v>43005</v>
      </c>
      <c r="H4588">
        <v>31256</v>
      </c>
      <c r="I4588">
        <v>34751.79</v>
      </c>
    </row>
    <row r="4589" spans="1:9" hidden="1">
      <c r="A4589" t="s">
        <v>6446</v>
      </c>
      <c r="B4589" t="s">
        <v>1033</v>
      </c>
      <c r="C4589" t="s">
        <v>645</v>
      </c>
      <c r="D4589" t="s">
        <v>646</v>
      </c>
      <c r="E4589" t="s">
        <v>16032</v>
      </c>
      <c r="F4589" s="2">
        <v>401</v>
      </c>
      <c r="G4589" s="1">
        <v>41876</v>
      </c>
      <c r="H4589">
        <v>33199</v>
      </c>
      <c r="I4589">
        <v>33241.480000000003</v>
      </c>
    </row>
    <row r="4590" spans="1:9" hidden="1">
      <c r="A4590" t="s">
        <v>6447</v>
      </c>
      <c r="B4590" t="s">
        <v>1325</v>
      </c>
      <c r="C4590" t="s">
        <v>616</v>
      </c>
      <c r="D4590" t="s">
        <v>617</v>
      </c>
      <c r="E4590" t="s">
        <v>16031</v>
      </c>
      <c r="F4590" s="2">
        <v>2</v>
      </c>
      <c r="G4590" s="1">
        <v>37823</v>
      </c>
      <c r="H4590">
        <v>41208</v>
      </c>
      <c r="I4590">
        <v>45094.94</v>
      </c>
    </row>
    <row r="4591" spans="1:9" hidden="1">
      <c r="A4591" t="s">
        <v>6448</v>
      </c>
      <c r="B4591" t="s">
        <v>1325</v>
      </c>
      <c r="C4591" t="s">
        <v>616</v>
      </c>
      <c r="D4591" t="s">
        <v>617</v>
      </c>
      <c r="E4591" t="s">
        <v>16031</v>
      </c>
      <c r="F4591" s="2">
        <v>2</v>
      </c>
      <c r="G4591" s="1">
        <v>39179</v>
      </c>
      <c r="H4591">
        <v>40042</v>
      </c>
      <c r="I4591">
        <v>47019.360000000001</v>
      </c>
    </row>
    <row r="4592" spans="1:9" hidden="1">
      <c r="A4592" t="s">
        <v>6449</v>
      </c>
      <c r="B4592" t="s">
        <v>995</v>
      </c>
      <c r="C4592" t="s">
        <v>749</v>
      </c>
      <c r="D4592" t="s">
        <v>750</v>
      </c>
      <c r="E4592" t="s">
        <v>15998</v>
      </c>
      <c r="F4592" s="2">
        <v>2</v>
      </c>
      <c r="G4592" s="1">
        <v>32531</v>
      </c>
      <c r="H4592">
        <v>66537</v>
      </c>
      <c r="I4592">
        <v>65419.82</v>
      </c>
    </row>
    <row r="4593" spans="1:9">
      <c r="A4593" t="s">
        <v>6450</v>
      </c>
      <c r="B4593" t="s">
        <v>20</v>
      </c>
      <c r="C4593" t="s">
        <v>1218</v>
      </c>
      <c r="D4593" t="s">
        <v>1219</v>
      </c>
      <c r="E4593" t="s">
        <v>15997</v>
      </c>
      <c r="F4593" s="2">
        <v>223</v>
      </c>
      <c r="G4593" s="1">
        <v>39009</v>
      </c>
      <c r="H4593">
        <v>80295</v>
      </c>
      <c r="I4593">
        <v>93208.45</v>
      </c>
    </row>
    <row r="4594" spans="1:9" hidden="1">
      <c r="A4594" t="s">
        <v>6451</v>
      </c>
      <c r="B4594" t="s">
        <v>409</v>
      </c>
      <c r="C4594" t="s">
        <v>1995</v>
      </c>
      <c r="D4594" t="s">
        <v>1996</v>
      </c>
      <c r="E4594" t="s">
        <v>16001</v>
      </c>
      <c r="F4594" s="2">
        <v>143</v>
      </c>
      <c r="G4594" s="1">
        <v>39867</v>
      </c>
      <c r="H4594">
        <v>49887</v>
      </c>
      <c r="I4594">
        <v>45281.65</v>
      </c>
    </row>
    <row r="4595" spans="1:9">
      <c r="A4595" t="s">
        <v>6452</v>
      </c>
      <c r="B4595" t="s">
        <v>6453</v>
      </c>
      <c r="C4595" t="s">
        <v>1811</v>
      </c>
      <c r="D4595" t="s">
        <v>1812</v>
      </c>
      <c r="E4595" t="s">
        <v>15997</v>
      </c>
      <c r="F4595" s="2">
        <v>390</v>
      </c>
      <c r="G4595" s="1">
        <v>42674</v>
      </c>
      <c r="H4595">
        <v>182500</v>
      </c>
      <c r="I4595">
        <v>157852.28</v>
      </c>
    </row>
    <row r="4596" spans="1:9" hidden="1">
      <c r="A4596" t="s">
        <v>6454</v>
      </c>
      <c r="B4596" t="s">
        <v>414</v>
      </c>
      <c r="C4596" t="s">
        <v>477</v>
      </c>
      <c r="D4596" t="s">
        <v>478</v>
      </c>
      <c r="E4596" t="s">
        <v>16027</v>
      </c>
      <c r="F4596" s="2">
        <v>1</v>
      </c>
      <c r="G4596" s="1">
        <v>42863</v>
      </c>
      <c r="H4596">
        <v>60700</v>
      </c>
      <c r="I4596">
        <v>60653.919999999998</v>
      </c>
    </row>
    <row r="4597" spans="1:9" hidden="1">
      <c r="A4597" t="s">
        <v>6455</v>
      </c>
      <c r="B4597" t="s">
        <v>1119</v>
      </c>
      <c r="C4597" t="s">
        <v>1120</v>
      </c>
      <c r="D4597" t="s">
        <v>1121</v>
      </c>
      <c r="E4597" t="s">
        <v>16004</v>
      </c>
      <c r="F4597" s="2">
        <v>96</v>
      </c>
      <c r="G4597" s="1">
        <v>39951</v>
      </c>
      <c r="H4597">
        <v>29162</v>
      </c>
      <c r="I4597">
        <v>28113.06</v>
      </c>
    </row>
    <row r="4598" spans="1:9" hidden="1">
      <c r="A4598" t="s">
        <v>6456</v>
      </c>
      <c r="B4598" t="s">
        <v>2181</v>
      </c>
      <c r="C4598" t="s">
        <v>2008</v>
      </c>
      <c r="D4598" t="s">
        <v>2009</v>
      </c>
      <c r="E4598" t="s">
        <v>15994</v>
      </c>
      <c r="F4598" s="2">
        <v>603</v>
      </c>
      <c r="G4598" s="1">
        <v>37200</v>
      </c>
      <c r="H4598">
        <v>45187</v>
      </c>
      <c r="I4598">
        <v>62294.54</v>
      </c>
    </row>
    <row r="4599" spans="1:9" hidden="1">
      <c r="A4599" t="s">
        <v>6457</v>
      </c>
      <c r="B4599" t="s">
        <v>6458</v>
      </c>
      <c r="C4599" t="s">
        <v>1076</v>
      </c>
      <c r="D4599" t="s">
        <v>1077</v>
      </c>
      <c r="E4599" t="s">
        <v>16007</v>
      </c>
      <c r="F4599" s="2">
        <v>100</v>
      </c>
      <c r="G4599" s="1">
        <v>41187</v>
      </c>
      <c r="H4599">
        <v>75773</v>
      </c>
      <c r="I4599">
        <v>70340.87</v>
      </c>
    </row>
    <row r="4600" spans="1:9" hidden="1">
      <c r="A4600" t="s">
        <v>6459</v>
      </c>
      <c r="B4600" t="s">
        <v>244</v>
      </c>
      <c r="C4600" t="s">
        <v>245</v>
      </c>
      <c r="D4600" t="s">
        <v>246</v>
      </c>
      <c r="E4600" t="s">
        <v>16017</v>
      </c>
      <c r="F4600" s="2">
        <v>786</v>
      </c>
      <c r="G4600" s="1">
        <v>43335</v>
      </c>
      <c r="H4600">
        <v>10054</v>
      </c>
      <c r="I4600">
        <v>9635.02</v>
      </c>
    </row>
    <row r="4601" spans="1:9" hidden="1">
      <c r="A4601" t="s">
        <v>6460</v>
      </c>
      <c r="B4601" t="s">
        <v>678</v>
      </c>
      <c r="C4601" t="s">
        <v>1048</v>
      </c>
      <c r="D4601" t="s">
        <v>1049</v>
      </c>
      <c r="E4601" t="s">
        <v>16002</v>
      </c>
      <c r="F4601" s="2">
        <v>2</v>
      </c>
      <c r="G4601" s="1">
        <v>39793</v>
      </c>
      <c r="H4601">
        <v>51211</v>
      </c>
      <c r="I4601">
        <v>51146.66</v>
      </c>
    </row>
    <row r="4602" spans="1:9" hidden="1">
      <c r="A4602" t="s">
        <v>6461</v>
      </c>
      <c r="B4602" t="s">
        <v>611</v>
      </c>
      <c r="C4602" t="s">
        <v>889</v>
      </c>
      <c r="D4602" t="s">
        <v>890</v>
      </c>
      <c r="E4602" t="s">
        <v>16006</v>
      </c>
      <c r="F4602" s="2">
        <v>9</v>
      </c>
      <c r="G4602" s="1">
        <v>40182</v>
      </c>
      <c r="H4602">
        <v>54542</v>
      </c>
      <c r="I4602">
        <v>47805.98</v>
      </c>
    </row>
    <row r="4603" spans="1:9">
      <c r="A4603" t="s">
        <v>6462</v>
      </c>
      <c r="B4603" t="s">
        <v>81</v>
      </c>
      <c r="C4603" t="s">
        <v>6463</v>
      </c>
      <c r="D4603" t="s">
        <v>6464</v>
      </c>
      <c r="E4603" t="s">
        <v>15997</v>
      </c>
      <c r="F4603" s="2">
        <v>126</v>
      </c>
      <c r="G4603" s="1">
        <v>43305</v>
      </c>
      <c r="H4603">
        <v>86379</v>
      </c>
      <c r="I4603">
        <v>80555.39</v>
      </c>
    </row>
    <row r="4604" spans="1:9" hidden="1">
      <c r="A4604" t="s">
        <v>6465</v>
      </c>
      <c r="B4604" t="s">
        <v>140</v>
      </c>
      <c r="C4604" t="s">
        <v>2277</v>
      </c>
      <c r="D4604" t="s">
        <v>2278</v>
      </c>
      <c r="E4604" t="s">
        <v>16004</v>
      </c>
      <c r="F4604" s="2">
        <v>98</v>
      </c>
      <c r="G4604" s="1">
        <v>40596</v>
      </c>
      <c r="H4604">
        <v>59263</v>
      </c>
      <c r="I4604">
        <v>12858.03</v>
      </c>
    </row>
    <row r="4605" spans="1:9" hidden="1">
      <c r="A4605" t="s">
        <v>6466</v>
      </c>
      <c r="B4605" t="s">
        <v>5309</v>
      </c>
      <c r="C4605" t="s">
        <v>17</v>
      </c>
      <c r="D4605" t="s">
        <v>18</v>
      </c>
      <c r="E4605" t="s">
        <v>15996</v>
      </c>
      <c r="F4605" s="2">
        <v>2</v>
      </c>
      <c r="G4605" s="1">
        <v>40077</v>
      </c>
      <c r="H4605">
        <v>48836</v>
      </c>
      <c r="I4605">
        <v>49637.04</v>
      </c>
    </row>
    <row r="4606" spans="1:9">
      <c r="A4606" t="s">
        <v>6467</v>
      </c>
      <c r="B4606" t="s">
        <v>40</v>
      </c>
      <c r="C4606" t="s">
        <v>552</v>
      </c>
      <c r="D4606" t="s">
        <v>553</v>
      </c>
      <c r="E4606" t="s">
        <v>15997</v>
      </c>
      <c r="F4606" s="2">
        <v>335</v>
      </c>
      <c r="G4606" s="1">
        <v>38407</v>
      </c>
      <c r="H4606">
        <v>95097</v>
      </c>
      <c r="I4606">
        <v>129499.4</v>
      </c>
    </row>
    <row r="4607" spans="1:9">
      <c r="A4607" t="s">
        <v>6468</v>
      </c>
      <c r="B4607" t="s">
        <v>20</v>
      </c>
      <c r="C4607" t="s">
        <v>1058</v>
      </c>
      <c r="D4607" t="s">
        <v>1059</v>
      </c>
      <c r="E4607" t="s">
        <v>15997</v>
      </c>
      <c r="F4607" s="2">
        <v>123</v>
      </c>
      <c r="G4607" s="1">
        <v>38652</v>
      </c>
      <c r="H4607">
        <v>80295</v>
      </c>
      <c r="I4607">
        <v>89858.14</v>
      </c>
    </row>
    <row r="4608" spans="1:9" hidden="1">
      <c r="A4608" t="s">
        <v>6469</v>
      </c>
      <c r="B4608" t="s">
        <v>1300</v>
      </c>
      <c r="C4608" t="s">
        <v>149</v>
      </c>
      <c r="D4608" t="s">
        <v>150</v>
      </c>
      <c r="E4608" t="s">
        <v>16004</v>
      </c>
      <c r="F4608" s="2">
        <v>26</v>
      </c>
      <c r="G4608" s="1">
        <v>37763</v>
      </c>
      <c r="H4608">
        <v>75100</v>
      </c>
      <c r="I4608">
        <v>75884.899999999994</v>
      </c>
    </row>
    <row r="4609" spans="1:9" hidden="1">
      <c r="A4609" t="s">
        <v>6470</v>
      </c>
      <c r="B4609" t="s">
        <v>437</v>
      </c>
      <c r="C4609" t="s">
        <v>438</v>
      </c>
      <c r="D4609" t="s">
        <v>439</v>
      </c>
      <c r="E4609" t="s">
        <v>15998</v>
      </c>
      <c r="F4609" s="2">
        <v>8</v>
      </c>
      <c r="G4609" s="1">
        <v>38355</v>
      </c>
      <c r="H4609">
        <v>59593</v>
      </c>
      <c r="I4609">
        <v>59548.12</v>
      </c>
    </row>
    <row r="4610" spans="1:9">
      <c r="A4610" t="s">
        <v>6471</v>
      </c>
      <c r="B4610" t="s">
        <v>20</v>
      </c>
      <c r="C4610" t="s">
        <v>41</v>
      </c>
      <c r="D4610" t="s">
        <v>42</v>
      </c>
      <c r="E4610" t="s">
        <v>15997</v>
      </c>
      <c r="F4610" s="2">
        <v>160</v>
      </c>
      <c r="G4610" s="1">
        <v>36719</v>
      </c>
      <c r="H4610">
        <v>88694</v>
      </c>
      <c r="I4610">
        <v>174558</v>
      </c>
    </row>
    <row r="4611" spans="1:9">
      <c r="A4611" t="s">
        <v>6472</v>
      </c>
      <c r="B4611" t="s">
        <v>20</v>
      </c>
      <c r="C4611" t="s">
        <v>838</v>
      </c>
      <c r="D4611" t="s">
        <v>839</v>
      </c>
      <c r="E4611" t="s">
        <v>15997</v>
      </c>
      <c r="F4611" s="2">
        <v>324</v>
      </c>
      <c r="G4611" s="1">
        <v>38685</v>
      </c>
      <c r="H4611">
        <v>81045</v>
      </c>
      <c r="I4611">
        <v>111223.38</v>
      </c>
    </row>
    <row r="4612" spans="1:9" hidden="1">
      <c r="A4612" t="s">
        <v>6473</v>
      </c>
      <c r="B4612" t="s">
        <v>3320</v>
      </c>
      <c r="C4612" t="s">
        <v>6474</v>
      </c>
      <c r="D4612" t="s">
        <v>6475</v>
      </c>
      <c r="E4612" t="s">
        <v>16008</v>
      </c>
      <c r="F4612" s="2">
        <v>24</v>
      </c>
      <c r="G4612" s="1">
        <v>43171</v>
      </c>
      <c r="H4612">
        <v>32131</v>
      </c>
      <c r="I4612">
        <v>35079.910000000003</v>
      </c>
    </row>
    <row r="4613" spans="1:9" hidden="1">
      <c r="A4613" t="s">
        <v>6476</v>
      </c>
      <c r="B4613" t="s">
        <v>65</v>
      </c>
      <c r="C4613" t="s">
        <v>2249</v>
      </c>
      <c r="D4613" t="s">
        <v>2250</v>
      </c>
      <c r="E4613" t="s">
        <v>16005</v>
      </c>
      <c r="F4613" s="2">
        <v>11</v>
      </c>
      <c r="G4613" s="1">
        <v>40322</v>
      </c>
      <c r="H4613">
        <v>37512</v>
      </c>
      <c r="I4613">
        <v>41060.89</v>
      </c>
    </row>
    <row r="4614" spans="1:9" hidden="1">
      <c r="A4614" t="s">
        <v>6477</v>
      </c>
      <c r="B4614" t="s">
        <v>179</v>
      </c>
      <c r="C4614" t="s">
        <v>1995</v>
      </c>
      <c r="D4614" t="s">
        <v>1996</v>
      </c>
      <c r="E4614" t="s">
        <v>16001</v>
      </c>
      <c r="F4614" s="2">
        <v>143</v>
      </c>
      <c r="G4614" s="1">
        <v>39428</v>
      </c>
      <c r="H4614">
        <v>73964</v>
      </c>
      <c r="I4614">
        <v>82156.399999999994</v>
      </c>
    </row>
    <row r="4615" spans="1:9" hidden="1">
      <c r="A4615" t="s">
        <v>6478</v>
      </c>
      <c r="B4615" t="s">
        <v>409</v>
      </c>
      <c r="C4615" t="s">
        <v>1036</v>
      </c>
      <c r="D4615" t="s">
        <v>1037</v>
      </c>
      <c r="E4615" t="s">
        <v>16001</v>
      </c>
      <c r="F4615" s="2">
        <v>203</v>
      </c>
      <c r="G4615" s="1">
        <v>38042</v>
      </c>
      <c r="H4615">
        <v>72324</v>
      </c>
      <c r="I4615">
        <v>73298.759999999995</v>
      </c>
    </row>
    <row r="4616" spans="1:9">
      <c r="A4616" t="s">
        <v>6479</v>
      </c>
      <c r="B4616" t="s">
        <v>165</v>
      </c>
      <c r="C4616" t="s">
        <v>786</v>
      </c>
      <c r="D4616" t="s">
        <v>787</v>
      </c>
      <c r="E4616" t="s">
        <v>15997</v>
      </c>
      <c r="F4616" s="2">
        <v>95</v>
      </c>
      <c r="G4616" s="1">
        <v>42025</v>
      </c>
      <c r="H4616">
        <v>70293</v>
      </c>
      <c r="I4616">
        <v>71395.83</v>
      </c>
    </row>
    <row r="4617" spans="1:9" hidden="1">
      <c r="A4617" t="s">
        <v>6480</v>
      </c>
      <c r="B4617" t="s">
        <v>1035</v>
      </c>
      <c r="C4617" t="s">
        <v>2037</v>
      </c>
      <c r="D4617" t="s">
        <v>2038</v>
      </c>
      <c r="E4617" t="s">
        <v>16001</v>
      </c>
      <c r="F4617" s="2">
        <v>105</v>
      </c>
      <c r="G4617" s="1">
        <v>34204</v>
      </c>
      <c r="H4617">
        <v>94635</v>
      </c>
      <c r="I4617">
        <v>102593.62</v>
      </c>
    </row>
    <row r="4618" spans="1:9">
      <c r="A4618" t="s">
        <v>6481</v>
      </c>
      <c r="B4618" t="s">
        <v>40</v>
      </c>
      <c r="C4618" t="s">
        <v>1281</v>
      </c>
      <c r="D4618" t="s">
        <v>1282</v>
      </c>
      <c r="E4618" t="s">
        <v>15997</v>
      </c>
      <c r="F4618" s="2">
        <v>415</v>
      </c>
      <c r="G4618" s="1">
        <v>36823</v>
      </c>
      <c r="H4618">
        <v>101031</v>
      </c>
      <c r="I4618">
        <v>115873.99</v>
      </c>
    </row>
    <row r="4619" spans="1:9" hidden="1">
      <c r="A4619" t="s">
        <v>6482</v>
      </c>
      <c r="B4619" t="s">
        <v>720</v>
      </c>
      <c r="C4619" t="s">
        <v>2215</v>
      </c>
      <c r="D4619" t="s">
        <v>2216</v>
      </c>
      <c r="E4619" t="s">
        <v>16026</v>
      </c>
      <c r="F4619" s="2">
        <v>196</v>
      </c>
      <c r="G4619" s="1">
        <v>42543</v>
      </c>
      <c r="H4619">
        <v>32739</v>
      </c>
      <c r="I4619">
        <v>2461.06</v>
      </c>
    </row>
    <row r="4620" spans="1:9" hidden="1">
      <c r="A4620" t="s">
        <v>6482</v>
      </c>
      <c r="B4620" t="s">
        <v>1119</v>
      </c>
      <c r="C4620" t="s">
        <v>1120</v>
      </c>
      <c r="D4620" t="s">
        <v>1121</v>
      </c>
      <c r="E4620" t="s">
        <v>16004</v>
      </c>
      <c r="F4620" s="2">
        <v>96</v>
      </c>
      <c r="G4620" s="1">
        <v>41683</v>
      </c>
      <c r="H4620">
        <v>28313</v>
      </c>
      <c r="I4620">
        <v>28656.45</v>
      </c>
    </row>
    <row r="4621" spans="1:9" hidden="1">
      <c r="A4621" t="s">
        <v>6483</v>
      </c>
      <c r="B4621" t="s">
        <v>1119</v>
      </c>
      <c r="C4621" t="s">
        <v>2434</v>
      </c>
      <c r="D4621" t="s">
        <v>2435</v>
      </c>
      <c r="E4621" t="s">
        <v>16004</v>
      </c>
      <c r="F4621" s="2">
        <v>104</v>
      </c>
      <c r="G4621" s="1">
        <v>40115</v>
      </c>
      <c r="H4621">
        <v>28313</v>
      </c>
      <c r="I4621">
        <v>29116.35</v>
      </c>
    </row>
    <row r="4622" spans="1:9" hidden="1">
      <c r="A4622" t="s">
        <v>6484</v>
      </c>
      <c r="B4622" t="s">
        <v>28</v>
      </c>
      <c r="C4622" t="s">
        <v>1164</v>
      </c>
      <c r="D4622" t="s">
        <v>1165</v>
      </c>
      <c r="E4622" t="s">
        <v>16022</v>
      </c>
      <c r="F4622" s="2">
        <v>12</v>
      </c>
      <c r="G4622" s="1">
        <v>43626</v>
      </c>
      <c r="H4622">
        <v>27040</v>
      </c>
    </row>
    <row r="4623" spans="1:9">
      <c r="A4623" t="s">
        <v>6485</v>
      </c>
      <c r="B4623" t="s">
        <v>20</v>
      </c>
      <c r="C4623" t="s">
        <v>424</v>
      </c>
      <c r="D4623" t="s">
        <v>425</v>
      </c>
      <c r="E4623" t="s">
        <v>15997</v>
      </c>
      <c r="F4623" s="2">
        <v>63</v>
      </c>
      <c r="G4623" s="1">
        <v>39547</v>
      </c>
      <c r="H4623">
        <v>79544</v>
      </c>
      <c r="I4623">
        <v>100047.18</v>
      </c>
    </row>
    <row r="4624" spans="1:9">
      <c r="A4624" t="s">
        <v>6486</v>
      </c>
      <c r="B4624" t="s">
        <v>165</v>
      </c>
      <c r="C4624" t="s">
        <v>268</v>
      </c>
      <c r="D4624" t="s">
        <v>269</v>
      </c>
      <c r="E4624" t="s">
        <v>15997</v>
      </c>
      <c r="F4624" s="2">
        <v>330</v>
      </c>
      <c r="G4624" s="1">
        <v>36158</v>
      </c>
      <c r="H4624">
        <v>90833</v>
      </c>
      <c r="I4624">
        <v>145975.74</v>
      </c>
    </row>
    <row r="4625" spans="1:9">
      <c r="A4625" t="s">
        <v>6487</v>
      </c>
      <c r="B4625" t="s">
        <v>884</v>
      </c>
      <c r="C4625" t="s">
        <v>1058</v>
      </c>
      <c r="D4625" t="s">
        <v>1059</v>
      </c>
      <c r="E4625" t="s">
        <v>15997</v>
      </c>
      <c r="F4625" s="2">
        <v>123</v>
      </c>
      <c r="G4625" s="1">
        <v>35444</v>
      </c>
      <c r="H4625">
        <v>106039</v>
      </c>
      <c r="I4625">
        <v>210490.59</v>
      </c>
    </row>
    <row r="4626" spans="1:9" hidden="1">
      <c r="A4626" t="s">
        <v>6488</v>
      </c>
      <c r="B4626" t="s">
        <v>89</v>
      </c>
      <c r="C4626" t="s">
        <v>90</v>
      </c>
      <c r="D4626" t="s">
        <v>91</v>
      </c>
      <c r="E4626" t="s">
        <v>16005</v>
      </c>
      <c r="F4626" s="2">
        <v>15</v>
      </c>
      <c r="G4626" s="1">
        <v>41072</v>
      </c>
      <c r="H4626">
        <v>24960</v>
      </c>
      <c r="I4626">
        <v>1192.8</v>
      </c>
    </row>
    <row r="4627" spans="1:9" hidden="1">
      <c r="A4627" t="s">
        <v>6489</v>
      </c>
      <c r="B4627" t="s">
        <v>36</v>
      </c>
      <c r="C4627" t="s">
        <v>2718</v>
      </c>
      <c r="D4627" t="s">
        <v>2719</v>
      </c>
      <c r="E4627" t="s">
        <v>16001</v>
      </c>
      <c r="F4627" s="2">
        <v>104</v>
      </c>
      <c r="G4627" s="1">
        <v>39428</v>
      </c>
      <c r="H4627">
        <v>72007</v>
      </c>
      <c r="I4627">
        <v>87159.44</v>
      </c>
    </row>
    <row r="4628" spans="1:9">
      <c r="A4628" t="s">
        <v>6490</v>
      </c>
      <c r="B4628" t="s">
        <v>20</v>
      </c>
      <c r="C4628" t="s">
        <v>1698</v>
      </c>
      <c r="D4628" t="s">
        <v>1699</v>
      </c>
      <c r="E4628" t="s">
        <v>15997</v>
      </c>
      <c r="F4628" s="2">
        <v>124</v>
      </c>
      <c r="G4628" s="1">
        <v>38657</v>
      </c>
      <c r="H4628">
        <v>75806</v>
      </c>
      <c r="I4628">
        <v>81293.490000000005</v>
      </c>
    </row>
    <row r="4629" spans="1:9" hidden="1">
      <c r="A4629" t="s">
        <v>6491</v>
      </c>
      <c r="B4629" t="s">
        <v>1663</v>
      </c>
      <c r="C4629" t="s">
        <v>490</v>
      </c>
      <c r="D4629" t="s">
        <v>491</v>
      </c>
      <c r="E4629" t="s">
        <v>16001</v>
      </c>
      <c r="F4629" s="2">
        <v>139</v>
      </c>
      <c r="G4629" s="1">
        <v>37636</v>
      </c>
      <c r="H4629">
        <v>74419</v>
      </c>
      <c r="I4629">
        <v>100389.09</v>
      </c>
    </row>
    <row r="4630" spans="1:9" hidden="1">
      <c r="A4630" t="s">
        <v>6492</v>
      </c>
      <c r="B4630" t="s">
        <v>771</v>
      </c>
      <c r="C4630" t="s">
        <v>2527</v>
      </c>
      <c r="D4630" t="s">
        <v>2528</v>
      </c>
      <c r="E4630" t="s">
        <v>16001</v>
      </c>
      <c r="F4630" s="2">
        <v>216</v>
      </c>
      <c r="G4630" s="1">
        <v>38370</v>
      </c>
      <c r="H4630">
        <v>73530</v>
      </c>
      <c r="I4630">
        <v>81615.78</v>
      </c>
    </row>
    <row r="4631" spans="1:9">
      <c r="A4631" t="s">
        <v>6493</v>
      </c>
      <c r="B4631" t="s">
        <v>20</v>
      </c>
      <c r="C4631" t="s">
        <v>424</v>
      </c>
      <c r="D4631" t="s">
        <v>425</v>
      </c>
      <c r="E4631" t="s">
        <v>15997</v>
      </c>
      <c r="F4631" s="2">
        <v>63</v>
      </c>
      <c r="G4631" s="1">
        <v>34837</v>
      </c>
      <c r="H4631">
        <v>91780</v>
      </c>
      <c r="I4631">
        <v>166817.35</v>
      </c>
    </row>
    <row r="4632" spans="1:9">
      <c r="A4632" t="s">
        <v>6494</v>
      </c>
      <c r="B4632" t="s">
        <v>884</v>
      </c>
      <c r="C4632" t="s">
        <v>6495</v>
      </c>
      <c r="D4632" t="s">
        <v>6496</v>
      </c>
      <c r="E4632" t="s">
        <v>15997</v>
      </c>
      <c r="F4632" s="2">
        <v>350</v>
      </c>
      <c r="G4632" s="1">
        <v>38412</v>
      </c>
      <c r="H4632">
        <v>96451</v>
      </c>
      <c r="I4632">
        <v>96806.720000000001</v>
      </c>
    </row>
    <row r="4633" spans="1:9">
      <c r="A4633" t="s">
        <v>6497</v>
      </c>
      <c r="B4633" t="s">
        <v>2450</v>
      </c>
      <c r="C4633" t="s">
        <v>709</v>
      </c>
      <c r="D4633" t="s">
        <v>710</v>
      </c>
      <c r="E4633" t="s">
        <v>15997</v>
      </c>
      <c r="F4633" s="2">
        <v>410</v>
      </c>
      <c r="G4633" s="1">
        <v>38439</v>
      </c>
      <c r="H4633">
        <v>54728</v>
      </c>
      <c r="I4633">
        <v>55945.04</v>
      </c>
    </row>
    <row r="4634" spans="1:9">
      <c r="A4634" t="s">
        <v>6498</v>
      </c>
      <c r="B4634" t="s">
        <v>20</v>
      </c>
      <c r="C4634" t="s">
        <v>480</v>
      </c>
      <c r="D4634" t="s">
        <v>481</v>
      </c>
      <c r="E4634" t="s">
        <v>15997</v>
      </c>
      <c r="F4634" s="2">
        <v>408</v>
      </c>
      <c r="G4634" s="1">
        <v>37105</v>
      </c>
      <c r="H4634">
        <v>87151</v>
      </c>
      <c r="I4634">
        <v>83001.78</v>
      </c>
    </row>
    <row r="4635" spans="1:9" hidden="1">
      <c r="A4635" t="s">
        <v>6499</v>
      </c>
      <c r="B4635" t="s">
        <v>638</v>
      </c>
      <c r="C4635" t="s">
        <v>639</v>
      </c>
      <c r="D4635" t="s">
        <v>640</v>
      </c>
      <c r="E4635" t="s">
        <v>16022</v>
      </c>
      <c r="F4635" s="2">
        <v>11</v>
      </c>
      <c r="G4635" s="1">
        <v>43599</v>
      </c>
      <c r="H4635">
        <v>21008</v>
      </c>
      <c r="I4635">
        <v>481.47</v>
      </c>
    </row>
    <row r="4636" spans="1:9" hidden="1">
      <c r="A4636" t="s">
        <v>6500</v>
      </c>
      <c r="B4636" t="s">
        <v>3536</v>
      </c>
      <c r="C4636" t="s">
        <v>3537</v>
      </c>
      <c r="D4636" t="s">
        <v>3538</v>
      </c>
      <c r="E4636" t="s">
        <v>16006</v>
      </c>
      <c r="F4636" s="2">
        <v>34</v>
      </c>
      <c r="G4636" s="1">
        <v>38017</v>
      </c>
      <c r="H4636">
        <v>43855</v>
      </c>
      <c r="I4636">
        <v>3181.42</v>
      </c>
    </row>
    <row r="4637" spans="1:9" hidden="1">
      <c r="A4637" t="s">
        <v>6501</v>
      </c>
      <c r="B4637" t="s">
        <v>302</v>
      </c>
      <c r="C4637" t="s">
        <v>6502</v>
      </c>
      <c r="D4637" t="s">
        <v>6503</v>
      </c>
      <c r="E4637" t="s">
        <v>16028</v>
      </c>
      <c r="F4637" s="2">
        <v>4</v>
      </c>
      <c r="G4637" s="1">
        <v>43304</v>
      </c>
      <c r="H4637">
        <v>42131</v>
      </c>
      <c r="I4637">
        <v>29013.37</v>
      </c>
    </row>
    <row r="4638" spans="1:9" hidden="1">
      <c r="A4638" t="s">
        <v>6504</v>
      </c>
      <c r="B4638" t="s">
        <v>334</v>
      </c>
      <c r="C4638" t="s">
        <v>104</v>
      </c>
      <c r="D4638" t="s">
        <v>105</v>
      </c>
      <c r="E4638" t="s">
        <v>16007</v>
      </c>
      <c r="F4638" s="2">
        <v>301</v>
      </c>
      <c r="G4638" s="1">
        <v>43300</v>
      </c>
      <c r="H4638">
        <v>29638</v>
      </c>
      <c r="I4638">
        <v>29837.15</v>
      </c>
    </row>
    <row r="4639" spans="1:9" hidden="1">
      <c r="A4639" t="s">
        <v>6505</v>
      </c>
      <c r="B4639" t="s">
        <v>183</v>
      </c>
      <c r="C4639" t="s">
        <v>184</v>
      </c>
      <c r="D4639" t="s">
        <v>185</v>
      </c>
      <c r="E4639" t="s">
        <v>16000</v>
      </c>
      <c r="F4639" s="2">
        <v>201</v>
      </c>
      <c r="G4639" s="1">
        <v>43013</v>
      </c>
      <c r="H4639">
        <v>34039</v>
      </c>
      <c r="I4639">
        <v>38909.550000000003</v>
      </c>
    </row>
    <row r="4640" spans="1:9" hidden="1">
      <c r="A4640" t="s">
        <v>6506</v>
      </c>
      <c r="B4640" t="s">
        <v>542</v>
      </c>
      <c r="C4640" t="s">
        <v>335</v>
      </c>
      <c r="D4640" t="s">
        <v>336</v>
      </c>
      <c r="E4640" t="s">
        <v>16010</v>
      </c>
      <c r="F4640" s="2">
        <v>330</v>
      </c>
      <c r="G4640" s="1">
        <v>43095</v>
      </c>
      <c r="H4640">
        <v>33727</v>
      </c>
      <c r="I4640">
        <v>34368.49</v>
      </c>
    </row>
    <row r="4641" spans="1:9" hidden="1">
      <c r="A4641" t="s">
        <v>6507</v>
      </c>
      <c r="B4641" t="s">
        <v>271</v>
      </c>
      <c r="C4641" t="s">
        <v>3291</v>
      </c>
      <c r="D4641" t="s">
        <v>3292</v>
      </c>
      <c r="E4641" t="s">
        <v>16001</v>
      </c>
      <c r="F4641" s="2">
        <v>205</v>
      </c>
      <c r="G4641" s="1">
        <v>36207</v>
      </c>
      <c r="H4641">
        <v>79165</v>
      </c>
      <c r="I4641">
        <v>103028.08</v>
      </c>
    </row>
    <row r="4642" spans="1:9">
      <c r="A4642" t="s">
        <v>6508</v>
      </c>
      <c r="B4642" t="s">
        <v>233</v>
      </c>
      <c r="C4642" t="s">
        <v>234</v>
      </c>
      <c r="D4642" t="s">
        <v>235</v>
      </c>
      <c r="E4642" t="s">
        <v>15997</v>
      </c>
      <c r="F4642" s="2">
        <v>372</v>
      </c>
      <c r="G4642" s="1">
        <v>42800</v>
      </c>
      <c r="H4642">
        <v>44061</v>
      </c>
      <c r="I4642">
        <v>44102.62</v>
      </c>
    </row>
    <row r="4643" spans="1:9" hidden="1">
      <c r="A4643" t="s">
        <v>6509</v>
      </c>
      <c r="B4643" t="s">
        <v>114</v>
      </c>
      <c r="C4643" t="s">
        <v>689</v>
      </c>
      <c r="D4643" t="s">
        <v>690</v>
      </c>
      <c r="E4643" t="s">
        <v>16010</v>
      </c>
      <c r="F4643" s="2">
        <v>310</v>
      </c>
      <c r="G4643" s="1">
        <v>38980</v>
      </c>
      <c r="H4643">
        <v>33270</v>
      </c>
      <c r="I4643">
        <v>35338.160000000003</v>
      </c>
    </row>
    <row r="4644" spans="1:9" hidden="1">
      <c r="A4644" t="s">
        <v>6510</v>
      </c>
      <c r="B4644" t="s">
        <v>409</v>
      </c>
      <c r="C4644" t="s">
        <v>2983</v>
      </c>
      <c r="D4644" t="s">
        <v>2984</v>
      </c>
      <c r="E4644" t="s">
        <v>16001</v>
      </c>
      <c r="F4644" s="2">
        <v>221</v>
      </c>
      <c r="G4644" s="1">
        <v>38614</v>
      </c>
      <c r="H4644">
        <v>69980</v>
      </c>
      <c r="I4644">
        <v>69419.070000000007</v>
      </c>
    </row>
    <row r="4645" spans="1:9" hidden="1">
      <c r="A4645" t="s">
        <v>6511</v>
      </c>
      <c r="B4645" t="s">
        <v>5509</v>
      </c>
      <c r="C4645" t="s">
        <v>925</v>
      </c>
      <c r="D4645" t="s">
        <v>926</v>
      </c>
      <c r="E4645" t="s">
        <v>15998</v>
      </c>
      <c r="F4645" s="2">
        <v>1</v>
      </c>
      <c r="G4645" s="1">
        <v>37179</v>
      </c>
      <c r="H4645">
        <v>61329</v>
      </c>
      <c r="I4645">
        <v>60345.120000000003</v>
      </c>
    </row>
    <row r="4646" spans="1:9" hidden="1">
      <c r="A4646" t="s">
        <v>6512</v>
      </c>
      <c r="B4646" t="s">
        <v>862</v>
      </c>
      <c r="C4646" t="s">
        <v>398</v>
      </c>
      <c r="D4646" t="s">
        <v>399</v>
      </c>
      <c r="E4646" t="s">
        <v>16007</v>
      </c>
      <c r="F4646" s="2">
        <v>302</v>
      </c>
      <c r="G4646" s="1">
        <v>39184</v>
      </c>
      <c r="H4646">
        <v>46107</v>
      </c>
      <c r="I4646">
        <v>51985.15</v>
      </c>
    </row>
    <row r="4647" spans="1:9">
      <c r="A4647" t="s">
        <v>6513</v>
      </c>
      <c r="B4647" t="s">
        <v>20</v>
      </c>
      <c r="C4647" t="s">
        <v>1824</v>
      </c>
      <c r="D4647" t="s">
        <v>1825</v>
      </c>
      <c r="E4647" t="s">
        <v>15997</v>
      </c>
      <c r="F4647" s="2">
        <v>334</v>
      </c>
      <c r="G4647" s="1">
        <v>37671</v>
      </c>
      <c r="H4647">
        <v>85609</v>
      </c>
      <c r="I4647">
        <v>95533.66</v>
      </c>
    </row>
    <row r="4648" spans="1:9" hidden="1">
      <c r="A4648" t="s">
        <v>6514</v>
      </c>
      <c r="B4648" t="s">
        <v>244</v>
      </c>
      <c r="C4648" t="s">
        <v>245</v>
      </c>
      <c r="D4648" t="s">
        <v>246</v>
      </c>
      <c r="E4648" t="s">
        <v>16017</v>
      </c>
      <c r="F4648" s="2">
        <v>786</v>
      </c>
      <c r="G4648" s="1">
        <v>36038</v>
      </c>
      <c r="H4648">
        <v>11961</v>
      </c>
      <c r="I4648">
        <v>11530.08</v>
      </c>
    </row>
    <row r="4649" spans="1:9" hidden="1">
      <c r="A4649" t="s">
        <v>6515</v>
      </c>
      <c r="B4649" t="s">
        <v>6516</v>
      </c>
      <c r="C4649" t="s">
        <v>2434</v>
      </c>
      <c r="D4649" t="s">
        <v>2435</v>
      </c>
      <c r="E4649" t="s">
        <v>16004</v>
      </c>
      <c r="F4649" s="2">
        <v>104</v>
      </c>
      <c r="G4649" s="1">
        <v>39457</v>
      </c>
      <c r="H4649">
        <v>39923</v>
      </c>
      <c r="I4649">
        <v>40627.5</v>
      </c>
    </row>
    <row r="4650" spans="1:9" hidden="1">
      <c r="A4650" t="s">
        <v>6515</v>
      </c>
      <c r="B4650" t="s">
        <v>6517</v>
      </c>
      <c r="C4650" t="s">
        <v>2597</v>
      </c>
      <c r="D4650" t="s">
        <v>2598</v>
      </c>
      <c r="E4650" t="s">
        <v>16026</v>
      </c>
      <c r="F4650" s="2">
        <v>114</v>
      </c>
      <c r="G4650" s="1">
        <v>39993</v>
      </c>
      <c r="H4650">
        <v>45718</v>
      </c>
      <c r="I4650">
        <v>2801.51</v>
      </c>
    </row>
    <row r="4651" spans="1:9" hidden="1">
      <c r="A4651" t="s">
        <v>6518</v>
      </c>
      <c r="B4651" t="s">
        <v>638</v>
      </c>
      <c r="C4651" t="s">
        <v>1485</v>
      </c>
      <c r="D4651" t="s">
        <v>1486</v>
      </c>
      <c r="E4651" t="s">
        <v>16005</v>
      </c>
      <c r="F4651" s="2">
        <v>3</v>
      </c>
      <c r="G4651" s="1">
        <v>43535</v>
      </c>
      <c r="H4651">
        <v>21008</v>
      </c>
      <c r="I4651">
        <v>2792.65</v>
      </c>
    </row>
    <row r="4652" spans="1:9" hidden="1">
      <c r="A4652" t="s">
        <v>6519</v>
      </c>
      <c r="B4652" t="s">
        <v>1131</v>
      </c>
      <c r="C4652" t="s">
        <v>1132</v>
      </c>
      <c r="D4652" t="s">
        <v>1133</v>
      </c>
      <c r="E4652" t="s">
        <v>15994</v>
      </c>
      <c r="F4652" s="2">
        <v>638</v>
      </c>
      <c r="G4652" s="1">
        <v>39629</v>
      </c>
      <c r="H4652">
        <v>36357</v>
      </c>
      <c r="I4652">
        <v>43247.47</v>
      </c>
    </row>
    <row r="4653" spans="1:9" hidden="1">
      <c r="A4653" t="s">
        <v>6520</v>
      </c>
      <c r="B4653" t="s">
        <v>6521</v>
      </c>
      <c r="C4653" t="s">
        <v>683</v>
      </c>
      <c r="D4653" t="s">
        <v>684</v>
      </c>
      <c r="E4653" t="s">
        <v>16008</v>
      </c>
      <c r="F4653" s="2">
        <v>88</v>
      </c>
      <c r="G4653" s="1">
        <v>37291</v>
      </c>
      <c r="H4653">
        <v>73900</v>
      </c>
      <c r="I4653">
        <v>75393.009999999995</v>
      </c>
    </row>
    <row r="4654" spans="1:9" hidden="1">
      <c r="A4654" t="s">
        <v>6522</v>
      </c>
      <c r="B4654" t="s">
        <v>744</v>
      </c>
      <c r="C4654" t="s">
        <v>745</v>
      </c>
      <c r="D4654" t="s">
        <v>746</v>
      </c>
      <c r="E4654" t="s">
        <v>16006</v>
      </c>
      <c r="F4654" s="2">
        <v>65</v>
      </c>
      <c r="G4654" s="1">
        <v>43603</v>
      </c>
      <c r="H4654">
        <v>29120</v>
      </c>
    </row>
    <row r="4655" spans="1:9">
      <c r="A4655" t="s">
        <v>6523</v>
      </c>
      <c r="B4655" t="s">
        <v>20</v>
      </c>
      <c r="C4655" t="s">
        <v>21</v>
      </c>
      <c r="D4655" t="s">
        <v>22</v>
      </c>
      <c r="E4655" t="s">
        <v>15997</v>
      </c>
      <c r="F4655" s="2">
        <v>94</v>
      </c>
      <c r="G4655" s="1">
        <v>40946</v>
      </c>
      <c r="H4655">
        <v>75806</v>
      </c>
      <c r="I4655">
        <v>92698.84</v>
      </c>
    </row>
    <row r="4656" spans="1:9" hidden="1">
      <c r="A4656" t="s">
        <v>6524</v>
      </c>
      <c r="B4656" t="s">
        <v>567</v>
      </c>
      <c r="C4656" t="s">
        <v>568</v>
      </c>
      <c r="D4656" t="s">
        <v>569</v>
      </c>
      <c r="E4656" t="s">
        <v>1941</v>
      </c>
      <c r="F4656" s="2">
        <v>8</v>
      </c>
      <c r="G4656" s="1">
        <v>32713</v>
      </c>
      <c r="H4656">
        <v>57876</v>
      </c>
      <c r="I4656">
        <v>56966.3</v>
      </c>
    </row>
    <row r="4657" spans="1:9" hidden="1">
      <c r="A4657" t="s">
        <v>6525</v>
      </c>
      <c r="B4657" t="s">
        <v>24</v>
      </c>
      <c r="C4657" t="s">
        <v>283</v>
      </c>
      <c r="D4657" t="s">
        <v>284</v>
      </c>
      <c r="E4657" t="s">
        <v>15998</v>
      </c>
      <c r="F4657" s="2">
        <v>4</v>
      </c>
      <c r="G4657" s="1">
        <v>43353</v>
      </c>
      <c r="H4657">
        <v>68562</v>
      </c>
      <c r="I4657">
        <v>39411.919999999998</v>
      </c>
    </row>
    <row r="4658" spans="1:9" hidden="1">
      <c r="A4658" t="s">
        <v>6526</v>
      </c>
      <c r="B4658" t="s">
        <v>382</v>
      </c>
      <c r="C4658" t="s">
        <v>438</v>
      </c>
      <c r="D4658" t="s">
        <v>439</v>
      </c>
      <c r="E4658" t="s">
        <v>15998</v>
      </c>
      <c r="F4658" s="2">
        <v>8</v>
      </c>
      <c r="G4658" s="1">
        <v>43605</v>
      </c>
      <c r="H4658">
        <v>38926</v>
      </c>
      <c r="I4658">
        <v>2994.32</v>
      </c>
    </row>
    <row r="4659" spans="1:9" hidden="1">
      <c r="A4659" t="s">
        <v>6527</v>
      </c>
      <c r="B4659" t="s">
        <v>6528</v>
      </c>
      <c r="C4659" t="s">
        <v>6529</v>
      </c>
      <c r="D4659" t="s">
        <v>6530</v>
      </c>
      <c r="E4659" t="s">
        <v>16004</v>
      </c>
      <c r="F4659" s="2">
        <v>34</v>
      </c>
      <c r="G4659" s="1">
        <v>37173</v>
      </c>
      <c r="H4659">
        <v>33680</v>
      </c>
      <c r="I4659">
        <v>34154.660000000003</v>
      </c>
    </row>
    <row r="4660" spans="1:9" hidden="1">
      <c r="A4660" t="s">
        <v>6531</v>
      </c>
      <c r="B4660" t="s">
        <v>286</v>
      </c>
      <c r="C4660" t="s">
        <v>702</v>
      </c>
      <c r="D4660" t="s">
        <v>703</v>
      </c>
      <c r="E4660" t="s">
        <v>16010</v>
      </c>
      <c r="F4660" s="2">
        <v>104</v>
      </c>
      <c r="G4660" s="1">
        <v>30761</v>
      </c>
      <c r="H4660">
        <v>72535</v>
      </c>
      <c r="I4660">
        <v>83541.73</v>
      </c>
    </row>
    <row r="4661" spans="1:9" hidden="1">
      <c r="A4661" t="s">
        <v>6532</v>
      </c>
      <c r="B4661" t="s">
        <v>118</v>
      </c>
      <c r="C4661" t="s">
        <v>119</v>
      </c>
      <c r="D4661" t="s">
        <v>120</v>
      </c>
      <c r="E4661" t="s">
        <v>15994</v>
      </c>
      <c r="F4661" s="2">
        <v>100</v>
      </c>
      <c r="G4661" s="1">
        <v>43395</v>
      </c>
      <c r="H4661">
        <v>65000</v>
      </c>
      <c r="I4661">
        <v>41719.730000000003</v>
      </c>
    </row>
    <row r="4662" spans="1:9" hidden="1">
      <c r="A4662" t="s">
        <v>6533</v>
      </c>
      <c r="B4662" t="s">
        <v>1814</v>
      </c>
      <c r="C4662" t="s">
        <v>1541</v>
      </c>
      <c r="D4662" t="s">
        <v>1542</v>
      </c>
      <c r="E4662" t="s">
        <v>16001</v>
      </c>
      <c r="F4662" s="2">
        <v>3</v>
      </c>
      <c r="G4662" s="1">
        <v>34960</v>
      </c>
      <c r="H4662">
        <v>78763</v>
      </c>
      <c r="I4662">
        <v>95087.02</v>
      </c>
    </row>
    <row r="4663" spans="1:9" hidden="1">
      <c r="A4663" t="s">
        <v>6534</v>
      </c>
      <c r="B4663" t="s">
        <v>678</v>
      </c>
      <c r="C4663" t="s">
        <v>679</v>
      </c>
      <c r="D4663" t="s">
        <v>680</v>
      </c>
      <c r="E4663" t="s">
        <v>16002</v>
      </c>
      <c r="F4663" s="2">
        <v>6</v>
      </c>
      <c r="G4663" s="1">
        <v>43559</v>
      </c>
      <c r="H4663">
        <v>41262</v>
      </c>
      <c r="I4663">
        <v>9430.7800000000007</v>
      </c>
    </row>
    <row r="4664" spans="1:9" hidden="1">
      <c r="A4664" t="s">
        <v>6535</v>
      </c>
      <c r="B4664" t="s">
        <v>306</v>
      </c>
      <c r="C4664" t="s">
        <v>585</v>
      </c>
      <c r="D4664" t="s">
        <v>586</v>
      </c>
      <c r="E4664" t="s">
        <v>15994</v>
      </c>
      <c r="F4664" s="2">
        <v>606</v>
      </c>
      <c r="G4664" s="1">
        <v>36421</v>
      </c>
      <c r="H4664">
        <v>36259</v>
      </c>
      <c r="I4664">
        <v>69883.25</v>
      </c>
    </row>
    <row r="4665" spans="1:9">
      <c r="A4665" t="s">
        <v>6536</v>
      </c>
      <c r="B4665" t="s">
        <v>884</v>
      </c>
      <c r="C4665" t="s">
        <v>997</v>
      </c>
      <c r="D4665" t="s">
        <v>998</v>
      </c>
      <c r="E4665" t="s">
        <v>15997</v>
      </c>
      <c r="F4665" s="2">
        <v>337</v>
      </c>
      <c r="G4665" s="1">
        <v>39772</v>
      </c>
      <c r="H4665">
        <v>93567</v>
      </c>
      <c r="I4665">
        <v>124546.87</v>
      </c>
    </row>
    <row r="4666" spans="1:9" hidden="1">
      <c r="A4666" t="s">
        <v>6537</v>
      </c>
      <c r="B4666" t="s">
        <v>210</v>
      </c>
      <c r="C4666" t="s">
        <v>3502</v>
      </c>
      <c r="D4666" t="s">
        <v>3503</v>
      </c>
      <c r="E4666" t="s">
        <v>16008</v>
      </c>
      <c r="F4666" s="2">
        <v>29</v>
      </c>
      <c r="G4666" s="1">
        <v>41562</v>
      </c>
      <c r="H4666">
        <v>33689</v>
      </c>
      <c r="I4666">
        <v>33239.879999999997</v>
      </c>
    </row>
    <row r="4667" spans="1:9" hidden="1">
      <c r="A4667" t="s">
        <v>6538</v>
      </c>
      <c r="B4667" t="s">
        <v>3025</v>
      </c>
      <c r="C4667" t="s">
        <v>612</v>
      </c>
      <c r="D4667" t="s">
        <v>613</v>
      </c>
      <c r="E4667" t="s">
        <v>16006</v>
      </c>
      <c r="F4667" s="2">
        <v>11</v>
      </c>
      <c r="G4667" s="1">
        <v>43395</v>
      </c>
      <c r="H4667">
        <v>33048</v>
      </c>
      <c r="I4667">
        <v>21353.93</v>
      </c>
    </row>
    <row r="4668" spans="1:9" hidden="1">
      <c r="A4668" t="s">
        <v>6539</v>
      </c>
      <c r="B4668" t="s">
        <v>1001</v>
      </c>
      <c r="C4668" t="s">
        <v>1294</v>
      </c>
      <c r="D4668" t="s">
        <v>1295</v>
      </c>
      <c r="E4668" t="s">
        <v>16004</v>
      </c>
      <c r="F4668" s="2">
        <v>12</v>
      </c>
      <c r="G4668" s="1">
        <v>41183</v>
      </c>
      <c r="H4668">
        <v>67800</v>
      </c>
      <c r="I4668">
        <v>68995.929999999993</v>
      </c>
    </row>
    <row r="4669" spans="1:9" hidden="1">
      <c r="A4669" t="s">
        <v>6540</v>
      </c>
      <c r="B4669" t="s">
        <v>463</v>
      </c>
      <c r="C4669" t="s">
        <v>1177</v>
      </c>
      <c r="D4669" t="s">
        <v>1178</v>
      </c>
      <c r="E4669" t="s">
        <v>16019</v>
      </c>
      <c r="F4669" s="2">
        <v>104</v>
      </c>
      <c r="G4669" s="1">
        <v>34960</v>
      </c>
      <c r="H4669">
        <v>60425</v>
      </c>
      <c r="I4669">
        <v>61089.09</v>
      </c>
    </row>
    <row r="4670" spans="1:9" hidden="1">
      <c r="A4670" t="s">
        <v>6541</v>
      </c>
      <c r="B4670" t="s">
        <v>3698</v>
      </c>
      <c r="C4670" t="s">
        <v>1055</v>
      </c>
      <c r="D4670" t="s">
        <v>1056</v>
      </c>
      <c r="E4670" t="s">
        <v>16004</v>
      </c>
      <c r="F4670" s="2">
        <v>531</v>
      </c>
      <c r="G4670" s="1">
        <v>42173</v>
      </c>
      <c r="H4670">
        <v>40933</v>
      </c>
      <c r="I4670">
        <v>40897</v>
      </c>
    </row>
    <row r="4671" spans="1:9" hidden="1">
      <c r="A4671" t="s">
        <v>6542</v>
      </c>
      <c r="B4671" t="s">
        <v>409</v>
      </c>
      <c r="C4671" t="s">
        <v>1139</v>
      </c>
      <c r="D4671" t="s">
        <v>1140</v>
      </c>
      <c r="E4671" t="s">
        <v>16001</v>
      </c>
      <c r="F4671" s="2">
        <v>130</v>
      </c>
      <c r="G4671" s="1">
        <v>43096</v>
      </c>
      <c r="H4671">
        <v>49887</v>
      </c>
      <c r="I4671">
        <v>43522.06</v>
      </c>
    </row>
    <row r="4672" spans="1:9">
      <c r="A4672" t="s">
        <v>6543</v>
      </c>
      <c r="B4672" t="s">
        <v>20</v>
      </c>
      <c r="C4672" t="s">
        <v>886</v>
      </c>
      <c r="D4672" t="s">
        <v>887</v>
      </c>
      <c r="E4672" t="s">
        <v>15997</v>
      </c>
      <c r="F4672" s="2">
        <v>261</v>
      </c>
      <c r="G4672" s="1">
        <v>36283</v>
      </c>
      <c r="H4672">
        <v>87924</v>
      </c>
      <c r="I4672">
        <v>94261.01</v>
      </c>
    </row>
    <row r="4673" spans="1:9" hidden="1">
      <c r="A4673" t="s">
        <v>6544</v>
      </c>
      <c r="B4673" t="s">
        <v>414</v>
      </c>
      <c r="C4673" t="s">
        <v>104</v>
      </c>
      <c r="D4673" t="s">
        <v>105</v>
      </c>
      <c r="E4673" t="s">
        <v>16007</v>
      </c>
      <c r="F4673" s="2">
        <v>301</v>
      </c>
      <c r="G4673" s="1">
        <v>29189</v>
      </c>
      <c r="H4673">
        <v>61000</v>
      </c>
      <c r="I4673">
        <v>64761.62</v>
      </c>
    </row>
    <row r="4674" spans="1:9" hidden="1">
      <c r="A4674" t="s">
        <v>6545</v>
      </c>
      <c r="B4674" t="s">
        <v>414</v>
      </c>
      <c r="C4674" t="s">
        <v>952</v>
      </c>
      <c r="D4674" t="s">
        <v>953</v>
      </c>
      <c r="E4674" t="s">
        <v>16022</v>
      </c>
      <c r="F4674" s="2">
        <v>8</v>
      </c>
      <c r="G4674" s="1">
        <v>31838</v>
      </c>
      <c r="H4674">
        <v>61404</v>
      </c>
      <c r="I4674">
        <v>62916.05</v>
      </c>
    </row>
    <row r="4675" spans="1:9" hidden="1">
      <c r="A4675" t="s">
        <v>6546</v>
      </c>
      <c r="B4675" t="s">
        <v>1091</v>
      </c>
      <c r="C4675" t="s">
        <v>104</v>
      </c>
      <c r="D4675" t="s">
        <v>105</v>
      </c>
      <c r="E4675" t="s">
        <v>16007</v>
      </c>
      <c r="F4675" s="2">
        <v>301</v>
      </c>
      <c r="G4675" s="1">
        <v>32865</v>
      </c>
      <c r="H4675">
        <v>50448</v>
      </c>
      <c r="I4675">
        <v>57345.82</v>
      </c>
    </row>
    <row r="4676" spans="1:9" hidden="1">
      <c r="A4676" t="s">
        <v>6547</v>
      </c>
      <c r="B4676" t="s">
        <v>857</v>
      </c>
      <c r="C4676" t="s">
        <v>157</v>
      </c>
      <c r="D4676" t="s">
        <v>158</v>
      </c>
      <c r="E4676" t="s">
        <v>16014</v>
      </c>
      <c r="F4676" s="2">
        <v>1</v>
      </c>
      <c r="G4676" s="1">
        <v>40385</v>
      </c>
      <c r="H4676">
        <v>109100</v>
      </c>
      <c r="I4676">
        <v>110106.41</v>
      </c>
    </row>
    <row r="4677" spans="1:9" hidden="1">
      <c r="A4677" t="s">
        <v>6548</v>
      </c>
      <c r="B4677" t="s">
        <v>1482</v>
      </c>
      <c r="C4677" t="s">
        <v>1180</v>
      </c>
      <c r="D4677" t="s">
        <v>1181</v>
      </c>
      <c r="E4677" t="s">
        <v>15998</v>
      </c>
      <c r="F4677" s="2">
        <v>17</v>
      </c>
      <c r="G4677" s="1">
        <v>33120</v>
      </c>
      <c r="H4677">
        <v>127500</v>
      </c>
      <c r="I4677">
        <v>126673.04</v>
      </c>
    </row>
    <row r="4678" spans="1:9" hidden="1">
      <c r="A4678" t="s">
        <v>6549</v>
      </c>
      <c r="B4678" t="s">
        <v>89</v>
      </c>
      <c r="C4678" t="s">
        <v>90</v>
      </c>
      <c r="D4678" t="s">
        <v>91</v>
      </c>
      <c r="E4678" t="s">
        <v>16005</v>
      </c>
      <c r="F4678" s="2">
        <v>15</v>
      </c>
      <c r="G4678" s="1">
        <v>43629</v>
      </c>
      <c r="H4678">
        <v>24960</v>
      </c>
    </row>
    <row r="4679" spans="1:9" hidden="1">
      <c r="A4679" t="s">
        <v>6550</v>
      </c>
      <c r="B4679" t="s">
        <v>881</v>
      </c>
      <c r="C4679" t="s">
        <v>1510</v>
      </c>
      <c r="D4679" t="s">
        <v>1511</v>
      </c>
      <c r="E4679" t="s">
        <v>16001</v>
      </c>
      <c r="F4679" s="2">
        <v>462</v>
      </c>
      <c r="G4679" s="1">
        <v>36978</v>
      </c>
      <c r="H4679">
        <v>78265</v>
      </c>
      <c r="I4679">
        <v>99806.22</v>
      </c>
    </row>
    <row r="4680" spans="1:9" hidden="1">
      <c r="A4680" t="s">
        <v>6551</v>
      </c>
      <c r="B4680" t="s">
        <v>1882</v>
      </c>
      <c r="C4680" t="s">
        <v>2831</v>
      </c>
      <c r="D4680" t="s">
        <v>2832</v>
      </c>
      <c r="E4680" t="s">
        <v>16001</v>
      </c>
      <c r="F4680" s="2">
        <v>141</v>
      </c>
      <c r="G4680" s="1">
        <v>31775</v>
      </c>
      <c r="H4680">
        <v>123642</v>
      </c>
      <c r="I4680">
        <v>172297.21</v>
      </c>
    </row>
    <row r="4681" spans="1:9" hidden="1">
      <c r="A4681" t="s">
        <v>6552</v>
      </c>
      <c r="B4681" t="s">
        <v>1035</v>
      </c>
      <c r="C4681" t="s">
        <v>1198</v>
      </c>
      <c r="D4681" t="s">
        <v>1199</v>
      </c>
      <c r="E4681" t="s">
        <v>16001</v>
      </c>
      <c r="F4681" s="2">
        <v>206</v>
      </c>
      <c r="G4681" s="1">
        <v>31922</v>
      </c>
      <c r="H4681">
        <v>94635</v>
      </c>
      <c r="I4681">
        <v>103591.95</v>
      </c>
    </row>
    <row r="4682" spans="1:9" hidden="1">
      <c r="A4682" t="s">
        <v>6553</v>
      </c>
      <c r="B4682" t="s">
        <v>114</v>
      </c>
      <c r="C4682" t="s">
        <v>1393</v>
      </c>
      <c r="D4682" t="s">
        <v>1394</v>
      </c>
      <c r="E4682" t="s">
        <v>16011</v>
      </c>
      <c r="F4682" s="2">
        <v>105</v>
      </c>
      <c r="G4682" s="1">
        <v>38593</v>
      </c>
      <c r="H4682">
        <v>33270</v>
      </c>
      <c r="I4682">
        <v>41996.28</v>
      </c>
    </row>
    <row r="4683" spans="1:9" hidden="1">
      <c r="A4683" t="s">
        <v>6554</v>
      </c>
      <c r="B4683" t="s">
        <v>210</v>
      </c>
      <c r="C4683" t="s">
        <v>4146</v>
      </c>
      <c r="D4683" t="s">
        <v>4147</v>
      </c>
      <c r="E4683" t="s">
        <v>16008</v>
      </c>
      <c r="F4683" s="2">
        <v>64</v>
      </c>
      <c r="G4683" s="1">
        <v>42121</v>
      </c>
      <c r="H4683">
        <v>33171</v>
      </c>
      <c r="I4683">
        <v>33029.599999999999</v>
      </c>
    </row>
    <row r="4684" spans="1:9" hidden="1">
      <c r="A4684" t="s">
        <v>6555</v>
      </c>
      <c r="B4684" t="s">
        <v>152</v>
      </c>
      <c r="C4684" t="s">
        <v>639</v>
      </c>
      <c r="D4684" t="s">
        <v>640</v>
      </c>
      <c r="E4684" t="s">
        <v>16022</v>
      </c>
      <c r="F4684" s="2">
        <v>11</v>
      </c>
      <c r="G4684" s="1">
        <v>41293</v>
      </c>
      <c r="H4684">
        <v>66560</v>
      </c>
      <c r="I4684">
        <v>5044.16</v>
      </c>
    </row>
    <row r="4685" spans="1:9" hidden="1">
      <c r="A4685" t="s">
        <v>6556</v>
      </c>
      <c r="B4685" t="s">
        <v>1440</v>
      </c>
      <c r="C4685" t="s">
        <v>1441</v>
      </c>
      <c r="D4685" t="s">
        <v>1442</v>
      </c>
      <c r="E4685" t="s">
        <v>16040</v>
      </c>
      <c r="F4685" s="2">
        <v>2</v>
      </c>
      <c r="G4685" s="1">
        <v>30270</v>
      </c>
      <c r="H4685">
        <v>90062</v>
      </c>
      <c r="I4685">
        <v>91185.87</v>
      </c>
    </row>
    <row r="4686" spans="1:9" hidden="1">
      <c r="A4686" t="s">
        <v>6557</v>
      </c>
      <c r="B4686" t="s">
        <v>1035</v>
      </c>
      <c r="C4686" t="s">
        <v>1766</v>
      </c>
      <c r="D4686" t="s">
        <v>1767</v>
      </c>
      <c r="E4686" t="s">
        <v>16001</v>
      </c>
      <c r="F4686" s="2">
        <v>142</v>
      </c>
      <c r="G4686" s="1">
        <v>40562</v>
      </c>
      <c r="H4686">
        <v>78345</v>
      </c>
      <c r="I4686">
        <v>106275.87</v>
      </c>
    </row>
    <row r="4687" spans="1:9" hidden="1">
      <c r="A4687" t="s">
        <v>6558</v>
      </c>
      <c r="B4687" t="s">
        <v>6559</v>
      </c>
      <c r="C4687" t="s">
        <v>477</v>
      </c>
      <c r="D4687" t="s">
        <v>478</v>
      </c>
      <c r="E4687" t="s">
        <v>16027</v>
      </c>
      <c r="F4687" s="2">
        <v>1</v>
      </c>
      <c r="G4687" s="1">
        <v>39125</v>
      </c>
      <c r="H4687">
        <v>182100</v>
      </c>
      <c r="I4687">
        <v>14007.7</v>
      </c>
    </row>
    <row r="4688" spans="1:9" hidden="1">
      <c r="A4688" t="s">
        <v>6560</v>
      </c>
      <c r="B4688" t="s">
        <v>1482</v>
      </c>
      <c r="C4688" t="s">
        <v>310</v>
      </c>
      <c r="D4688" t="s">
        <v>311</v>
      </c>
      <c r="E4688" t="s">
        <v>15998</v>
      </c>
      <c r="F4688" s="2">
        <v>10</v>
      </c>
      <c r="G4688" s="1">
        <v>42338</v>
      </c>
      <c r="H4688">
        <v>98427</v>
      </c>
      <c r="I4688">
        <v>95066.57</v>
      </c>
    </row>
    <row r="4689" spans="1:9">
      <c r="A4689" t="s">
        <v>6561</v>
      </c>
      <c r="B4689" t="s">
        <v>165</v>
      </c>
      <c r="C4689" t="s">
        <v>6562</v>
      </c>
      <c r="D4689" t="s">
        <v>6563</v>
      </c>
      <c r="E4689" t="s">
        <v>15997</v>
      </c>
      <c r="F4689" s="2">
        <v>166</v>
      </c>
      <c r="G4689" s="1">
        <v>36204</v>
      </c>
      <c r="H4689">
        <v>90833</v>
      </c>
      <c r="I4689">
        <v>179846.05</v>
      </c>
    </row>
    <row r="4690" spans="1:9" hidden="1">
      <c r="A4690" t="s">
        <v>6564</v>
      </c>
      <c r="B4690" t="s">
        <v>409</v>
      </c>
      <c r="C4690" t="s">
        <v>2763</v>
      </c>
      <c r="D4690" t="s">
        <v>2764</v>
      </c>
      <c r="E4690" t="s">
        <v>16001</v>
      </c>
      <c r="F4690" s="2">
        <v>226</v>
      </c>
      <c r="G4690" s="1">
        <v>40835</v>
      </c>
      <c r="H4690">
        <v>67636</v>
      </c>
      <c r="I4690">
        <v>68015.69</v>
      </c>
    </row>
    <row r="4691" spans="1:9" hidden="1">
      <c r="A4691" t="s">
        <v>6565</v>
      </c>
      <c r="B4691" t="s">
        <v>193</v>
      </c>
      <c r="C4691" t="s">
        <v>549</v>
      </c>
      <c r="D4691" t="s">
        <v>550</v>
      </c>
      <c r="E4691" t="s">
        <v>16001</v>
      </c>
      <c r="F4691" s="2">
        <v>465</v>
      </c>
      <c r="G4691" s="1">
        <v>37846</v>
      </c>
      <c r="H4691">
        <v>75054</v>
      </c>
      <c r="I4691">
        <v>86917.09</v>
      </c>
    </row>
    <row r="4692" spans="1:9" hidden="1">
      <c r="A4692" t="s">
        <v>6566</v>
      </c>
      <c r="B4692" t="s">
        <v>730</v>
      </c>
      <c r="C4692" t="s">
        <v>731</v>
      </c>
      <c r="D4692" t="s">
        <v>732</v>
      </c>
      <c r="E4692" t="s">
        <v>16004</v>
      </c>
      <c r="F4692" s="2">
        <v>72</v>
      </c>
      <c r="G4692" s="1">
        <v>42013</v>
      </c>
      <c r="H4692">
        <v>5512</v>
      </c>
      <c r="I4692">
        <v>5840.2</v>
      </c>
    </row>
    <row r="4693" spans="1:9">
      <c r="A4693" t="s">
        <v>6567</v>
      </c>
      <c r="B4693" t="s">
        <v>165</v>
      </c>
      <c r="C4693" t="s">
        <v>268</v>
      </c>
      <c r="D4693" t="s">
        <v>269</v>
      </c>
      <c r="E4693" t="s">
        <v>15997</v>
      </c>
      <c r="F4693" s="2">
        <v>330</v>
      </c>
      <c r="G4693" s="1">
        <v>40991</v>
      </c>
      <c r="H4693">
        <v>77635</v>
      </c>
      <c r="I4693">
        <v>88107.63</v>
      </c>
    </row>
    <row r="4694" spans="1:9">
      <c r="A4694" t="s">
        <v>6568</v>
      </c>
      <c r="B4694" t="s">
        <v>165</v>
      </c>
      <c r="C4694" t="s">
        <v>21</v>
      </c>
      <c r="D4694" t="s">
        <v>22</v>
      </c>
      <c r="E4694" t="s">
        <v>15997</v>
      </c>
      <c r="F4694" s="2">
        <v>94</v>
      </c>
      <c r="G4694" s="1">
        <v>42205</v>
      </c>
      <c r="H4694">
        <v>70293</v>
      </c>
      <c r="I4694">
        <v>97513.4</v>
      </c>
    </row>
    <row r="4695" spans="1:9">
      <c r="A4695" t="s">
        <v>6569</v>
      </c>
      <c r="B4695" t="s">
        <v>81</v>
      </c>
      <c r="C4695" t="s">
        <v>3006</v>
      </c>
      <c r="D4695" t="s">
        <v>3007</v>
      </c>
      <c r="E4695" t="s">
        <v>15997</v>
      </c>
      <c r="F4695" s="2">
        <v>96</v>
      </c>
      <c r="G4695" s="1">
        <v>43098</v>
      </c>
      <c r="H4695">
        <v>53640</v>
      </c>
      <c r="I4695">
        <v>55481.07</v>
      </c>
    </row>
    <row r="4696" spans="1:9">
      <c r="A4696" t="s">
        <v>6570</v>
      </c>
      <c r="B4696" t="s">
        <v>20</v>
      </c>
      <c r="C4696" t="s">
        <v>1274</v>
      </c>
      <c r="D4696" t="s">
        <v>1275</v>
      </c>
      <c r="E4696" t="s">
        <v>15997</v>
      </c>
      <c r="F4696" s="2">
        <v>295</v>
      </c>
      <c r="G4696" s="1">
        <v>38685</v>
      </c>
      <c r="H4696">
        <v>81045</v>
      </c>
      <c r="I4696">
        <v>48044.17</v>
      </c>
    </row>
    <row r="4697" spans="1:9" hidden="1">
      <c r="A4697" t="s">
        <v>6571</v>
      </c>
      <c r="B4697" t="s">
        <v>3116</v>
      </c>
      <c r="C4697" t="s">
        <v>1358</v>
      </c>
      <c r="D4697" t="s">
        <v>1359</v>
      </c>
      <c r="E4697" t="s">
        <v>1359</v>
      </c>
      <c r="F4697" s="2">
        <v>1</v>
      </c>
      <c r="G4697" s="1">
        <v>42341</v>
      </c>
      <c r="H4697">
        <v>85995</v>
      </c>
      <c r="I4697">
        <v>86484.97</v>
      </c>
    </row>
    <row r="4698" spans="1:9">
      <c r="A4698" t="s">
        <v>6572</v>
      </c>
      <c r="B4698" t="s">
        <v>165</v>
      </c>
      <c r="C4698" t="s">
        <v>5966</v>
      </c>
      <c r="D4698" t="s">
        <v>5967</v>
      </c>
      <c r="E4698" t="s">
        <v>15997</v>
      </c>
      <c r="F4698" s="2">
        <v>165</v>
      </c>
      <c r="G4698" s="1">
        <v>39310</v>
      </c>
      <c r="H4698">
        <v>88464</v>
      </c>
      <c r="I4698">
        <v>88390.51</v>
      </c>
    </row>
    <row r="4699" spans="1:9">
      <c r="A4699" t="s">
        <v>6573</v>
      </c>
      <c r="B4699" t="s">
        <v>20</v>
      </c>
      <c r="C4699" t="s">
        <v>1370</v>
      </c>
      <c r="D4699" t="s">
        <v>1371</v>
      </c>
      <c r="E4699" t="s">
        <v>15997</v>
      </c>
      <c r="F4699" s="2">
        <v>164</v>
      </c>
      <c r="G4699" s="1">
        <v>41017</v>
      </c>
      <c r="H4699">
        <v>75806</v>
      </c>
      <c r="I4699">
        <v>87024.85</v>
      </c>
    </row>
    <row r="4700" spans="1:9" hidden="1">
      <c r="A4700" t="s">
        <v>6574</v>
      </c>
      <c r="B4700" t="s">
        <v>73</v>
      </c>
      <c r="C4700" t="s">
        <v>74</v>
      </c>
      <c r="D4700" t="s">
        <v>75</v>
      </c>
      <c r="E4700" t="s">
        <v>16001</v>
      </c>
      <c r="F4700" s="2">
        <v>604</v>
      </c>
      <c r="G4700" s="1">
        <v>37737</v>
      </c>
      <c r="H4700">
        <v>56322</v>
      </c>
      <c r="I4700">
        <v>57742.8</v>
      </c>
    </row>
    <row r="4701" spans="1:9">
      <c r="A4701" t="s">
        <v>6575</v>
      </c>
      <c r="B4701" t="s">
        <v>165</v>
      </c>
      <c r="C4701" t="s">
        <v>555</v>
      </c>
      <c r="D4701" t="s">
        <v>556</v>
      </c>
      <c r="E4701" t="s">
        <v>15997</v>
      </c>
      <c r="F4701" s="2">
        <v>93</v>
      </c>
      <c r="G4701" s="1">
        <v>42927</v>
      </c>
      <c r="H4701">
        <v>55526</v>
      </c>
      <c r="I4701">
        <v>67144.45</v>
      </c>
    </row>
    <row r="4702" spans="1:9" hidden="1">
      <c r="A4702" t="s">
        <v>6576</v>
      </c>
      <c r="B4702" t="s">
        <v>6577</v>
      </c>
      <c r="C4702" t="s">
        <v>1706</v>
      </c>
      <c r="D4702" t="s">
        <v>1707</v>
      </c>
      <c r="E4702" t="s">
        <v>16004</v>
      </c>
      <c r="F4702" s="2">
        <v>501</v>
      </c>
      <c r="G4702" s="1">
        <v>42523</v>
      </c>
      <c r="H4702">
        <v>29129</v>
      </c>
      <c r="I4702">
        <v>29218.04</v>
      </c>
    </row>
    <row r="4703" spans="1:9">
      <c r="A4703" t="s">
        <v>6578</v>
      </c>
      <c r="B4703" t="s">
        <v>20</v>
      </c>
      <c r="C4703" t="s">
        <v>4420</v>
      </c>
      <c r="D4703" t="s">
        <v>4421</v>
      </c>
      <c r="E4703" t="s">
        <v>15997</v>
      </c>
      <c r="F4703" s="2">
        <v>309</v>
      </c>
      <c r="G4703" s="1">
        <v>39134</v>
      </c>
      <c r="H4703">
        <v>80295</v>
      </c>
      <c r="I4703">
        <v>89335.94</v>
      </c>
    </row>
    <row r="4704" spans="1:9">
      <c r="A4704" t="s">
        <v>6579</v>
      </c>
      <c r="B4704" t="s">
        <v>20</v>
      </c>
      <c r="C4704" t="s">
        <v>786</v>
      </c>
      <c r="D4704" t="s">
        <v>787</v>
      </c>
      <c r="E4704" t="s">
        <v>15997</v>
      </c>
      <c r="F4704" s="2">
        <v>95</v>
      </c>
      <c r="G4704" s="1">
        <v>40406</v>
      </c>
      <c r="H4704">
        <v>78044</v>
      </c>
      <c r="I4704">
        <v>86087.48</v>
      </c>
    </row>
    <row r="4705" spans="1:9">
      <c r="A4705" t="s">
        <v>6580</v>
      </c>
      <c r="B4705" t="s">
        <v>20</v>
      </c>
      <c r="C4705" t="s">
        <v>786</v>
      </c>
      <c r="D4705" t="s">
        <v>787</v>
      </c>
      <c r="E4705" t="s">
        <v>15997</v>
      </c>
      <c r="F4705" s="2">
        <v>95</v>
      </c>
      <c r="G4705" s="1">
        <v>42338</v>
      </c>
      <c r="H4705">
        <v>64431</v>
      </c>
      <c r="I4705">
        <v>82531.31</v>
      </c>
    </row>
    <row r="4706" spans="1:9">
      <c r="A4706" t="s">
        <v>6581</v>
      </c>
      <c r="B4706" t="s">
        <v>748</v>
      </c>
      <c r="C4706" t="s">
        <v>962</v>
      </c>
      <c r="D4706" t="s">
        <v>963</v>
      </c>
      <c r="E4706" t="s">
        <v>15997</v>
      </c>
      <c r="F4706" s="2">
        <v>356</v>
      </c>
      <c r="G4706" s="1">
        <v>39412</v>
      </c>
      <c r="H4706">
        <v>41995</v>
      </c>
      <c r="I4706">
        <v>6460.76</v>
      </c>
    </row>
    <row r="4707" spans="1:9">
      <c r="A4707" t="s">
        <v>6582</v>
      </c>
      <c r="B4707" t="s">
        <v>165</v>
      </c>
      <c r="C4707" t="s">
        <v>2401</v>
      </c>
      <c r="D4707" t="s">
        <v>2402</v>
      </c>
      <c r="E4707" t="s">
        <v>15997</v>
      </c>
      <c r="F4707" s="2">
        <v>352</v>
      </c>
      <c r="G4707" s="1">
        <v>39042</v>
      </c>
      <c r="H4707">
        <v>88464</v>
      </c>
      <c r="I4707">
        <v>126708.91</v>
      </c>
    </row>
    <row r="4708" spans="1:9">
      <c r="A4708" t="s">
        <v>6583</v>
      </c>
      <c r="B4708" t="s">
        <v>165</v>
      </c>
      <c r="C4708" t="s">
        <v>624</v>
      </c>
      <c r="D4708" t="s">
        <v>625</v>
      </c>
      <c r="E4708" t="s">
        <v>15997</v>
      </c>
      <c r="F4708" s="2">
        <v>2</v>
      </c>
      <c r="G4708" s="1">
        <v>39030</v>
      </c>
      <c r="H4708">
        <v>88464</v>
      </c>
      <c r="I4708">
        <v>109154.44</v>
      </c>
    </row>
    <row r="4709" spans="1:9">
      <c r="A4709" t="s">
        <v>6584</v>
      </c>
      <c r="B4709" t="s">
        <v>20</v>
      </c>
      <c r="C4709" t="s">
        <v>786</v>
      </c>
      <c r="D4709" t="s">
        <v>787</v>
      </c>
      <c r="E4709" t="s">
        <v>15997</v>
      </c>
      <c r="F4709" s="2">
        <v>95</v>
      </c>
      <c r="G4709" s="1">
        <v>42941</v>
      </c>
      <c r="H4709">
        <v>89466</v>
      </c>
      <c r="I4709">
        <v>105375.32</v>
      </c>
    </row>
    <row r="4710" spans="1:9" hidden="1">
      <c r="A4710" t="s">
        <v>6585</v>
      </c>
      <c r="B4710" t="s">
        <v>89</v>
      </c>
      <c r="C4710" t="s">
        <v>90</v>
      </c>
      <c r="D4710" t="s">
        <v>91</v>
      </c>
      <c r="E4710" t="s">
        <v>16005</v>
      </c>
      <c r="F4710" s="2">
        <v>15</v>
      </c>
      <c r="G4710" s="1">
        <v>43256</v>
      </c>
      <c r="H4710">
        <v>24960</v>
      </c>
      <c r="I4710">
        <v>717.1</v>
      </c>
    </row>
    <row r="4711" spans="1:9" hidden="1">
      <c r="A4711" t="s">
        <v>6586</v>
      </c>
      <c r="B4711" t="s">
        <v>671</v>
      </c>
      <c r="C4711" t="s">
        <v>1494</v>
      </c>
      <c r="D4711" t="s">
        <v>1495</v>
      </c>
      <c r="E4711" t="s">
        <v>16002</v>
      </c>
      <c r="F4711" s="2">
        <v>4</v>
      </c>
      <c r="G4711" s="1">
        <v>42859</v>
      </c>
      <c r="H4711">
        <v>47410</v>
      </c>
      <c r="I4711">
        <v>71046.009999999995</v>
      </c>
    </row>
    <row r="4712" spans="1:9" hidden="1">
      <c r="A4712" t="s">
        <v>6587</v>
      </c>
      <c r="B4712" t="s">
        <v>409</v>
      </c>
      <c r="C4712" t="s">
        <v>2588</v>
      </c>
      <c r="D4712" t="s">
        <v>2589</v>
      </c>
      <c r="E4712" t="s">
        <v>16001</v>
      </c>
      <c r="F4712" s="2">
        <v>155</v>
      </c>
      <c r="G4712" s="1">
        <v>39867</v>
      </c>
      <c r="H4712">
        <v>69980</v>
      </c>
      <c r="I4712">
        <v>86122.08</v>
      </c>
    </row>
    <row r="4713" spans="1:9" hidden="1">
      <c r="A4713" t="s">
        <v>6588</v>
      </c>
      <c r="B4713" t="s">
        <v>414</v>
      </c>
      <c r="C4713" t="s">
        <v>2779</v>
      </c>
      <c r="D4713" t="s">
        <v>2780</v>
      </c>
      <c r="E4713" t="s">
        <v>16001</v>
      </c>
      <c r="F4713" s="2">
        <v>1</v>
      </c>
      <c r="G4713" s="1">
        <v>41073</v>
      </c>
      <c r="H4713">
        <v>75000</v>
      </c>
      <c r="I4713">
        <v>69558.710000000006</v>
      </c>
    </row>
    <row r="4714" spans="1:9" hidden="1">
      <c r="A4714" t="s">
        <v>6589</v>
      </c>
      <c r="B4714" t="s">
        <v>73</v>
      </c>
      <c r="C4714" t="s">
        <v>74</v>
      </c>
      <c r="D4714" t="s">
        <v>75</v>
      </c>
      <c r="E4714" t="s">
        <v>16001</v>
      </c>
      <c r="F4714" s="2">
        <v>604</v>
      </c>
      <c r="G4714" s="1">
        <v>42583</v>
      </c>
      <c r="H4714">
        <v>52268</v>
      </c>
      <c r="I4714">
        <v>49056.959999999999</v>
      </c>
    </row>
    <row r="4715" spans="1:9">
      <c r="A4715" t="s">
        <v>6590</v>
      </c>
      <c r="B4715" t="s">
        <v>20</v>
      </c>
      <c r="C4715" t="s">
        <v>555</v>
      </c>
      <c r="D4715" t="s">
        <v>556</v>
      </c>
      <c r="E4715" t="s">
        <v>15997</v>
      </c>
      <c r="F4715" s="2">
        <v>93</v>
      </c>
      <c r="G4715" s="1">
        <v>37693</v>
      </c>
      <c r="H4715">
        <v>85609</v>
      </c>
      <c r="I4715">
        <v>120097.93</v>
      </c>
    </row>
    <row r="4716" spans="1:9" hidden="1">
      <c r="A4716" t="s">
        <v>6591</v>
      </c>
      <c r="B4716" t="s">
        <v>1628</v>
      </c>
      <c r="C4716" t="s">
        <v>2779</v>
      </c>
      <c r="D4716" t="s">
        <v>2780</v>
      </c>
      <c r="E4716" t="s">
        <v>16001</v>
      </c>
      <c r="F4716" s="2">
        <v>1</v>
      </c>
      <c r="G4716" s="1">
        <v>42919</v>
      </c>
      <c r="H4716">
        <v>29120</v>
      </c>
      <c r="I4716">
        <v>19600.28</v>
      </c>
    </row>
    <row r="4717" spans="1:9" hidden="1">
      <c r="A4717" t="s">
        <v>6592</v>
      </c>
      <c r="B4717" t="s">
        <v>89</v>
      </c>
      <c r="C4717" t="s">
        <v>483</v>
      </c>
      <c r="D4717" t="s">
        <v>484</v>
      </c>
      <c r="E4717" t="s">
        <v>16028</v>
      </c>
      <c r="F4717" s="2">
        <v>1</v>
      </c>
      <c r="G4717" s="1">
        <v>38542</v>
      </c>
      <c r="H4717">
        <v>22880</v>
      </c>
      <c r="I4717">
        <v>15806.78</v>
      </c>
    </row>
    <row r="4718" spans="1:9">
      <c r="A4718" t="s">
        <v>6593</v>
      </c>
      <c r="B4718" t="s">
        <v>20</v>
      </c>
      <c r="C4718" t="s">
        <v>4231</v>
      </c>
      <c r="D4718" t="s">
        <v>4232</v>
      </c>
      <c r="E4718" t="s">
        <v>15997</v>
      </c>
      <c r="F4718" s="2">
        <v>400</v>
      </c>
      <c r="G4718" s="1">
        <v>33996</v>
      </c>
      <c r="H4718">
        <v>92548</v>
      </c>
      <c r="I4718">
        <v>124038.13</v>
      </c>
    </row>
    <row r="4719" spans="1:9">
      <c r="A4719" t="s">
        <v>6594</v>
      </c>
      <c r="B4719" t="s">
        <v>20</v>
      </c>
      <c r="C4719" t="s">
        <v>480</v>
      </c>
      <c r="D4719" t="s">
        <v>481</v>
      </c>
      <c r="E4719" t="s">
        <v>15997</v>
      </c>
      <c r="F4719" s="2">
        <v>408</v>
      </c>
      <c r="G4719" s="1">
        <v>35219</v>
      </c>
      <c r="H4719">
        <v>90236</v>
      </c>
      <c r="I4719">
        <v>85928.01</v>
      </c>
    </row>
    <row r="4720" spans="1:9" hidden="1">
      <c r="A4720" t="s">
        <v>6595</v>
      </c>
      <c r="B4720" t="s">
        <v>334</v>
      </c>
      <c r="C4720" t="s">
        <v>108</v>
      </c>
      <c r="D4720" t="s">
        <v>109</v>
      </c>
      <c r="E4720" t="s">
        <v>16010</v>
      </c>
      <c r="F4720" s="2">
        <v>102</v>
      </c>
      <c r="G4720" s="1">
        <v>42200</v>
      </c>
      <c r="H4720">
        <v>33171</v>
      </c>
      <c r="I4720">
        <v>31616.43</v>
      </c>
    </row>
    <row r="4721" spans="1:9" hidden="1">
      <c r="A4721" t="s">
        <v>6596</v>
      </c>
      <c r="B4721" t="s">
        <v>28</v>
      </c>
      <c r="C4721" t="s">
        <v>3188</v>
      </c>
      <c r="D4721" t="s">
        <v>3189</v>
      </c>
      <c r="E4721" t="s">
        <v>16022</v>
      </c>
      <c r="F4721" s="2">
        <v>7</v>
      </c>
      <c r="G4721" s="1">
        <v>43255</v>
      </c>
      <c r="H4721">
        <v>34320</v>
      </c>
      <c r="I4721">
        <v>24098.14</v>
      </c>
    </row>
    <row r="4722" spans="1:9" hidden="1">
      <c r="A4722" t="s">
        <v>6597</v>
      </c>
      <c r="B4722" t="s">
        <v>6598</v>
      </c>
      <c r="C4722" t="s">
        <v>607</v>
      </c>
      <c r="D4722" t="s">
        <v>608</v>
      </c>
      <c r="E4722" t="s">
        <v>15994</v>
      </c>
      <c r="F4722" s="2">
        <v>208</v>
      </c>
      <c r="G4722" s="1">
        <v>34575</v>
      </c>
      <c r="H4722">
        <v>40668</v>
      </c>
      <c r="I4722">
        <v>40351.800000000003</v>
      </c>
    </row>
    <row r="4723" spans="1:9" hidden="1">
      <c r="A4723" t="s">
        <v>6599</v>
      </c>
      <c r="B4723" t="s">
        <v>133</v>
      </c>
      <c r="C4723" t="s">
        <v>134</v>
      </c>
      <c r="D4723" t="s">
        <v>135</v>
      </c>
      <c r="E4723" t="s">
        <v>16012</v>
      </c>
      <c r="F4723" s="2">
        <v>3</v>
      </c>
      <c r="G4723" s="1">
        <v>39156</v>
      </c>
      <c r="H4723">
        <v>40042</v>
      </c>
      <c r="I4723">
        <v>39049.53</v>
      </c>
    </row>
    <row r="4724" spans="1:9" hidden="1">
      <c r="A4724" t="s">
        <v>6600</v>
      </c>
      <c r="B4724" t="s">
        <v>536</v>
      </c>
      <c r="C4724" t="s">
        <v>477</v>
      </c>
      <c r="D4724" t="s">
        <v>478</v>
      </c>
      <c r="E4724" t="s">
        <v>16027</v>
      </c>
      <c r="F4724" s="2">
        <v>1</v>
      </c>
      <c r="G4724" s="1">
        <v>43314</v>
      </c>
      <c r="H4724">
        <v>40248</v>
      </c>
      <c r="I4724">
        <v>2689.65</v>
      </c>
    </row>
    <row r="4725" spans="1:9" hidden="1">
      <c r="A4725" t="s">
        <v>6601</v>
      </c>
      <c r="B4725" t="s">
        <v>244</v>
      </c>
      <c r="C4725" t="s">
        <v>245</v>
      </c>
      <c r="D4725" t="s">
        <v>246</v>
      </c>
      <c r="E4725" t="s">
        <v>16017</v>
      </c>
      <c r="F4725" s="2">
        <v>786</v>
      </c>
      <c r="G4725" s="1">
        <v>34692</v>
      </c>
      <c r="H4725">
        <v>11961</v>
      </c>
      <c r="I4725">
        <v>11596.77</v>
      </c>
    </row>
    <row r="4726" spans="1:9" hidden="1">
      <c r="A4726" t="s">
        <v>6602</v>
      </c>
      <c r="B4726" t="s">
        <v>1408</v>
      </c>
      <c r="C4726" t="s">
        <v>197</v>
      </c>
      <c r="D4726" t="s">
        <v>198</v>
      </c>
      <c r="E4726" t="s">
        <v>15995</v>
      </c>
      <c r="F4726" s="2">
        <v>85</v>
      </c>
      <c r="G4726" s="1">
        <v>42738</v>
      </c>
      <c r="H4726">
        <v>44571</v>
      </c>
      <c r="I4726">
        <v>44537.15</v>
      </c>
    </row>
    <row r="4727" spans="1:9">
      <c r="A4727" t="s">
        <v>6603</v>
      </c>
      <c r="B4727" t="s">
        <v>20</v>
      </c>
      <c r="C4727" t="s">
        <v>1545</v>
      </c>
      <c r="D4727" t="s">
        <v>1546</v>
      </c>
      <c r="E4727" t="s">
        <v>15997</v>
      </c>
      <c r="F4727" s="2" t="s">
        <v>16051</v>
      </c>
      <c r="G4727" s="1">
        <v>40283</v>
      </c>
      <c r="H4727">
        <v>78044</v>
      </c>
      <c r="I4727">
        <v>11968.99</v>
      </c>
    </row>
    <row r="4728" spans="1:9" hidden="1">
      <c r="A4728" t="s">
        <v>6604</v>
      </c>
      <c r="B4728" t="s">
        <v>6605</v>
      </c>
      <c r="C4728" t="s">
        <v>2185</v>
      </c>
      <c r="D4728" t="s">
        <v>2186</v>
      </c>
      <c r="E4728" t="s">
        <v>16010</v>
      </c>
      <c r="F4728" s="2">
        <v>100</v>
      </c>
      <c r="G4728" s="1">
        <v>39888</v>
      </c>
      <c r="H4728">
        <v>52456</v>
      </c>
      <c r="I4728">
        <v>53431.15</v>
      </c>
    </row>
    <row r="4729" spans="1:9" hidden="1">
      <c r="A4729" t="s">
        <v>6606</v>
      </c>
      <c r="B4729" t="s">
        <v>99</v>
      </c>
      <c r="C4729" t="s">
        <v>100</v>
      </c>
      <c r="D4729" t="s">
        <v>101</v>
      </c>
      <c r="E4729" t="s">
        <v>16009</v>
      </c>
      <c r="F4729" s="2">
        <v>2</v>
      </c>
      <c r="G4729" s="1">
        <v>43031</v>
      </c>
      <c r="H4729">
        <v>68340</v>
      </c>
      <c r="I4729">
        <v>68551.28</v>
      </c>
    </row>
    <row r="4730" spans="1:9" hidden="1">
      <c r="A4730" t="s">
        <v>6607</v>
      </c>
      <c r="B4730" t="s">
        <v>979</v>
      </c>
      <c r="C4730" t="s">
        <v>980</v>
      </c>
      <c r="D4730" t="s">
        <v>981</v>
      </c>
      <c r="E4730" t="s">
        <v>16004</v>
      </c>
      <c r="F4730" s="2">
        <v>100</v>
      </c>
      <c r="G4730" s="1">
        <v>25797</v>
      </c>
      <c r="H4730">
        <v>93136</v>
      </c>
      <c r="I4730">
        <v>95212.84</v>
      </c>
    </row>
    <row r="4731" spans="1:9" hidden="1">
      <c r="A4731" t="s">
        <v>6608</v>
      </c>
      <c r="B4731" t="s">
        <v>28</v>
      </c>
      <c r="C4731" t="s">
        <v>639</v>
      </c>
      <c r="D4731" t="s">
        <v>640</v>
      </c>
      <c r="E4731" t="s">
        <v>16022</v>
      </c>
      <c r="F4731" s="2">
        <v>11</v>
      </c>
      <c r="G4731" s="1">
        <v>39962</v>
      </c>
      <c r="H4731">
        <v>35360</v>
      </c>
      <c r="I4731">
        <v>10523.6</v>
      </c>
    </row>
    <row r="4732" spans="1:9">
      <c r="A4732" t="s">
        <v>6609</v>
      </c>
      <c r="B4732" t="s">
        <v>20</v>
      </c>
      <c r="C4732" t="s">
        <v>1987</v>
      </c>
      <c r="D4732" t="s">
        <v>1988</v>
      </c>
      <c r="E4732" t="s">
        <v>15997</v>
      </c>
      <c r="F4732" s="2">
        <v>347</v>
      </c>
      <c r="G4732" s="1">
        <v>36390</v>
      </c>
      <c r="H4732">
        <v>88694</v>
      </c>
      <c r="I4732">
        <v>85920.02</v>
      </c>
    </row>
    <row r="4733" spans="1:9">
      <c r="A4733" t="s">
        <v>6610</v>
      </c>
      <c r="B4733" t="s">
        <v>20</v>
      </c>
      <c r="C4733" t="s">
        <v>6094</v>
      </c>
      <c r="D4733" t="s">
        <v>6095</v>
      </c>
      <c r="E4733" t="s">
        <v>15997</v>
      </c>
      <c r="F4733" s="2">
        <v>310</v>
      </c>
      <c r="G4733" s="1">
        <v>36766</v>
      </c>
      <c r="H4733">
        <v>87924</v>
      </c>
      <c r="I4733">
        <v>111741.94</v>
      </c>
    </row>
    <row r="4734" spans="1:9" hidden="1">
      <c r="A4734" t="s">
        <v>6611</v>
      </c>
      <c r="B4734" t="s">
        <v>1882</v>
      </c>
      <c r="C4734" t="s">
        <v>1883</v>
      </c>
      <c r="D4734" t="s">
        <v>1884</v>
      </c>
      <c r="E4734" t="s">
        <v>16001</v>
      </c>
      <c r="F4734" s="2">
        <v>123</v>
      </c>
      <c r="G4734" s="1">
        <v>37636</v>
      </c>
      <c r="H4734">
        <v>109454</v>
      </c>
      <c r="I4734">
        <v>121621.56</v>
      </c>
    </row>
    <row r="4735" spans="1:9" hidden="1">
      <c r="A4735" t="s">
        <v>6612</v>
      </c>
      <c r="B4735" t="s">
        <v>983</v>
      </c>
      <c r="C4735" t="s">
        <v>184</v>
      </c>
      <c r="D4735" t="s">
        <v>185</v>
      </c>
      <c r="E4735" t="s">
        <v>16000</v>
      </c>
      <c r="F4735" s="2">
        <v>201</v>
      </c>
      <c r="G4735" s="1">
        <v>42835</v>
      </c>
      <c r="H4735">
        <v>109906.5</v>
      </c>
      <c r="I4735">
        <v>103521.09</v>
      </c>
    </row>
    <row r="4736" spans="1:9" hidden="1">
      <c r="A4736" t="s">
        <v>6613</v>
      </c>
      <c r="B4736" t="s">
        <v>183</v>
      </c>
      <c r="C4736" t="s">
        <v>184</v>
      </c>
      <c r="D4736" t="s">
        <v>185</v>
      </c>
      <c r="E4736" t="s">
        <v>16000</v>
      </c>
      <c r="F4736" s="2">
        <v>201</v>
      </c>
      <c r="G4736" s="1">
        <v>39989</v>
      </c>
      <c r="H4736">
        <v>41537</v>
      </c>
      <c r="I4736">
        <v>60886.8</v>
      </c>
    </row>
    <row r="4737" spans="1:9" hidden="1">
      <c r="A4737" t="s">
        <v>6614</v>
      </c>
      <c r="B4737" t="s">
        <v>1262</v>
      </c>
      <c r="C4737" t="s">
        <v>341</v>
      </c>
      <c r="D4737" t="s">
        <v>342</v>
      </c>
      <c r="E4737" t="s">
        <v>16022</v>
      </c>
      <c r="F4737" s="2">
        <v>2</v>
      </c>
      <c r="G4737" s="1">
        <v>32517</v>
      </c>
      <c r="H4737">
        <v>82503</v>
      </c>
      <c r="I4737">
        <v>83496.5</v>
      </c>
    </row>
    <row r="4738" spans="1:9" hidden="1">
      <c r="A4738" t="s">
        <v>6615</v>
      </c>
      <c r="B4738" t="s">
        <v>682</v>
      </c>
      <c r="C4738" t="s">
        <v>1666</v>
      </c>
      <c r="D4738" t="s">
        <v>1667</v>
      </c>
      <c r="E4738" t="s">
        <v>16008</v>
      </c>
      <c r="F4738" s="2">
        <v>22</v>
      </c>
      <c r="G4738" s="1">
        <v>38789</v>
      </c>
      <c r="H4738">
        <v>25709</v>
      </c>
      <c r="I4738">
        <v>10796.46</v>
      </c>
    </row>
    <row r="4739" spans="1:9">
      <c r="A4739" t="s">
        <v>6616</v>
      </c>
      <c r="B4739" t="s">
        <v>20</v>
      </c>
      <c r="C4739" t="s">
        <v>780</v>
      </c>
      <c r="D4739" t="s">
        <v>781</v>
      </c>
      <c r="E4739" t="s">
        <v>15997</v>
      </c>
      <c r="F4739" s="2">
        <v>167</v>
      </c>
      <c r="G4739" s="1">
        <v>39554</v>
      </c>
      <c r="H4739">
        <v>79544</v>
      </c>
      <c r="I4739">
        <v>107018.14</v>
      </c>
    </row>
    <row r="4740" spans="1:9" hidden="1">
      <c r="A4740" t="s">
        <v>6617</v>
      </c>
      <c r="B4740" t="s">
        <v>720</v>
      </c>
      <c r="C4740" t="s">
        <v>432</v>
      </c>
      <c r="D4740" t="s">
        <v>433</v>
      </c>
      <c r="E4740" t="s">
        <v>16026</v>
      </c>
      <c r="F4740" s="2">
        <v>111</v>
      </c>
      <c r="G4740" s="1">
        <v>42173</v>
      </c>
      <c r="H4740">
        <v>32739</v>
      </c>
    </row>
    <row r="4741" spans="1:9" hidden="1">
      <c r="A4741" t="s">
        <v>6617</v>
      </c>
      <c r="B4741" t="s">
        <v>1119</v>
      </c>
      <c r="C4741" t="s">
        <v>434</v>
      </c>
      <c r="D4741" t="s">
        <v>435</v>
      </c>
      <c r="E4741" t="s">
        <v>16004</v>
      </c>
      <c r="F4741" s="2">
        <v>101</v>
      </c>
      <c r="G4741" s="1">
        <v>38899</v>
      </c>
      <c r="H4741">
        <v>29162</v>
      </c>
      <c r="I4741">
        <v>28863.59</v>
      </c>
    </row>
    <row r="4742" spans="1:9" hidden="1">
      <c r="A4742" t="s">
        <v>6618</v>
      </c>
      <c r="B4742" t="s">
        <v>6619</v>
      </c>
      <c r="C4742" t="s">
        <v>848</v>
      </c>
      <c r="D4742" t="s">
        <v>849</v>
      </c>
      <c r="E4742" t="s">
        <v>15994</v>
      </c>
      <c r="F4742" s="2">
        <v>305</v>
      </c>
      <c r="G4742" s="1">
        <v>34645</v>
      </c>
      <c r="H4742">
        <v>81290</v>
      </c>
      <c r="I4742">
        <v>80083.990000000005</v>
      </c>
    </row>
    <row r="4743" spans="1:9">
      <c r="A4743" t="s">
        <v>6620</v>
      </c>
      <c r="B4743" t="s">
        <v>20</v>
      </c>
      <c r="C4743" t="s">
        <v>533</v>
      </c>
      <c r="D4743" t="s">
        <v>534</v>
      </c>
      <c r="E4743" t="s">
        <v>15997</v>
      </c>
      <c r="F4743" s="2">
        <v>422</v>
      </c>
      <c r="G4743" s="1">
        <v>35731</v>
      </c>
      <c r="H4743">
        <v>89466</v>
      </c>
      <c r="I4743">
        <v>95893.75</v>
      </c>
    </row>
    <row r="4744" spans="1:9" hidden="1">
      <c r="A4744" t="s">
        <v>6621</v>
      </c>
      <c r="B4744" t="s">
        <v>542</v>
      </c>
      <c r="C4744" t="s">
        <v>1310</v>
      </c>
      <c r="D4744" t="s">
        <v>1311</v>
      </c>
      <c r="E4744" t="s">
        <v>15994</v>
      </c>
      <c r="F4744" s="2">
        <v>502</v>
      </c>
      <c r="G4744" s="1">
        <v>39195</v>
      </c>
      <c r="H4744">
        <v>35672</v>
      </c>
      <c r="I4744">
        <v>34729.49</v>
      </c>
    </row>
    <row r="4745" spans="1:9" hidden="1">
      <c r="A4745" t="s">
        <v>6622</v>
      </c>
      <c r="B4745" t="s">
        <v>1041</v>
      </c>
      <c r="C4745" t="s">
        <v>1095</v>
      </c>
      <c r="D4745" t="s">
        <v>1096</v>
      </c>
      <c r="E4745" t="s">
        <v>16019</v>
      </c>
      <c r="F4745" s="2">
        <v>404</v>
      </c>
      <c r="G4745" s="1">
        <v>42765</v>
      </c>
      <c r="H4745">
        <v>32270</v>
      </c>
      <c r="I4745">
        <v>40767.57</v>
      </c>
    </row>
    <row r="4746" spans="1:9" hidden="1">
      <c r="A4746" t="s">
        <v>6623</v>
      </c>
      <c r="B4746" t="s">
        <v>89</v>
      </c>
      <c r="C4746" t="s">
        <v>90</v>
      </c>
      <c r="D4746" t="s">
        <v>91</v>
      </c>
      <c r="E4746" t="s">
        <v>16005</v>
      </c>
      <c r="F4746" s="2">
        <v>15</v>
      </c>
      <c r="G4746" s="1">
        <v>43629</v>
      </c>
      <c r="H4746">
        <v>24960</v>
      </c>
    </row>
    <row r="4747" spans="1:9">
      <c r="A4747" t="s">
        <v>6624</v>
      </c>
      <c r="B4747" t="s">
        <v>748</v>
      </c>
      <c r="C4747" t="s">
        <v>962</v>
      </c>
      <c r="D4747" t="s">
        <v>963</v>
      </c>
      <c r="E4747" t="s">
        <v>15997</v>
      </c>
      <c r="F4747" s="2">
        <v>356</v>
      </c>
      <c r="G4747" s="1">
        <v>37041</v>
      </c>
      <c r="H4747">
        <v>41995</v>
      </c>
    </row>
    <row r="4748" spans="1:9" hidden="1">
      <c r="A4748" t="s">
        <v>6625</v>
      </c>
      <c r="B4748" t="s">
        <v>2729</v>
      </c>
      <c r="C4748" t="s">
        <v>261</v>
      </c>
      <c r="D4748" t="s">
        <v>262</v>
      </c>
      <c r="E4748" t="s">
        <v>16004</v>
      </c>
      <c r="F4748" s="2">
        <v>200</v>
      </c>
      <c r="G4748" s="1">
        <v>29979</v>
      </c>
      <c r="H4748">
        <v>38744</v>
      </c>
      <c r="I4748">
        <v>38714.78</v>
      </c>
    </row>
    <row r="4749" spans="1:9" hidden="1">
      <c r="A4749" t="s">
        <v>6626</v>
      </c>
      <c r="B4749" t="s">
        <v>744</v>
      </c>
      <c r="C4749" t="s">
        <v>745</v>
      </c>
      <c r="D4749" t="s">
        <v>746</v>
      </c>
      <c r="E4749" t="s">
        <v>16006</v>
      </c>
      <c r="F4749" s="2">
        <v>65</v>
      </c>
      <c r="G4749" s="1">
        <v>41435</v>
      </c>
      <c r="H4749">
        <v>29120</v>
      </c>
      <c r="I4749">
        <v>4452</v>
      </c>
    </row>
    <row r="4750" spans="1:9" hidden="1">
      <c r="A4750" t="s">
        <v>6627</v>
      </c>
      <c r="B4750" t="s">
        <v>3377</v>
      </c>
      <c r="C4750" t="s">
        <v>250</v>
      </c>
      <c r="D4750" t="s">
        <v>251</v>
      </c>
      <c r="E4750" t="s">
        <v>16018</v>
      </c>
      <c r="F4750" s="2">
        <v>1</v>
      </c>
      <c r="G4750" s="1">
        <v>43696</v>
      </c>
      <c r="H4750">
        <v>41408</v>
      </c>
    </row>
    <row r="4751" spans="1:9" hidden="1">
      <c r="A4751" t="s">
        <v>6628</v>
      </c>
      <c r="B4751" t="s">
        <v>114</v>
      </c>
      <c r="C4751" t="s">
        <v>1310</v>
      </c>
      <c r="D4751" t="s">
        <v>1311</v>
      </c>
      <c r="E4751" t="s">
        <v>15994</v>
      </c>
      <c r="F4751" s="2">
        <v>502</v>
      </c>
      <c r="G4751" s="1">
        <v>41185</v>
      </c>
      <c r="H4751">
        <v>32292</v>
      </c>
      <c r="I4751">
        <v>31815.62</v>
      </c>
    </row>
    <row r="4752" spans="1:9" hidden="1">
      <c r="A4752" t="s">
        <v>6629</v>
      </c>
      <c r="B4752" t="s">
        <v>89</v>
      </c>
      <c r="C4752" t="s">
        <v>49</v>
      </c>
      <c r="D4752" t="s">
        <v>50</v>
      </c>
      <c r="E4752" t="s">
        <v>16003</v>
      </c>
      <c r="F4752" s="2">
        <v>2</v>
      </c>
      <c r="G4752" s="1">
        <v>39984</v>
      </c>
      <c r="H4752">
        <v>21008</v>
      </c>
      <c r="I4752">
        <v>12237.06</v>
      </c>
    </row>
    <row r="4753" spans="1:9" hidden="1">
      <c r="A4753" t="s">
        <v>6630</v>
      </c>
      <c r="B4753" t="s">
        <v>542</v>
      </c>
      <c r="C4753" t="s">
        <v>635</v>
      </c>
      <c r="D4753" t="s">
        <v>636</v>
      </c>
      <c r="E4753" t="s">
        <v>15994</v>
      </c>
      <c r="F4753" s="2">
        <v>602</v>
      </c>
      <c r="G4753" s="1">
        <v>43605</v>
      </c>
      <c r="H4753">
        <v>33132</v>
      </c>
      <c r="I4753">
        <v>4179.9799999999996</v>
      </c>
    </row>
    <row r="4754" spans="1:9">
      <c r="A4754" t="s">
        <v>6631</v>
      </c>
      <c r="B4754" t="s">
        <v>390</v>
      </c>
      <c r="C4754" t="s">
        <v>1124</v>
      </c>
      <c r="D4754" t="s">
        <v>1125</v>
      </c>
      <c r="E4754" t="s">
        <v>15997</v>
      </c>
      <c r="F4754" s="2">
        <v>363</v>
      </c>
      <c r="G4754" s="1">
        <v>30448</v>
      </c>
      <c r="H4754">
        <v>51799</v>
      </c>
      <c r="I4754">
        <v>71189.89</v>
      </c>
    </row>
    <row r="4755" spans="1:9" hidden="1">
      <c r="A4755" t="s">
        <v>6632</v>
      </c>
      <c r="B4755" t="s">
        <v>114</v>
      </c>
      <c r="C4755" t="s">
        <v>585</v>
      </c>
      <c r="D4755" t="s">
        <v>586</v>
      </c>
      <c r="E4755" t="s">
        <v>15994</v>
      </c>
      <c r="F4755" s="2">
        <v>606</v>
      </c>
      <c r="G4755" s="1">
        <v>43337</v>
      </c>
      <c r="H4755">
        <v>31256</v>
      </c>
      <c r="I4755">
        <v>34612.629999999997</v>
      </c>
    </row>
    <row r="4756" spans="1:9" hidden="1">
      <c r="A4756" t="s">
        <v>6633</v>
      </c>
      <c r="B4756" t="s">
        <v>214</v>
      </c>
      <c r="C4756" t="s">
        <v>215</v>
      </c>
      <c r="D4756" t="s">
        <v>216</v>
      </c>
      <c r="E4756" t="s">
        <v>15994</v>
      </c>
      <c r="F4756" s="2">
        <v>804</v>
      </c>
      <c r="G4756" s="1">
        <v>41344</v>
      </c>
      <c r="H4756">
        <v>38876</v>
      </c>
      <c r="I4756">
        <v>55936.35</v>
      </c>
    </row>
    <row r="4757" spans="1:9">
      <c r="A4757" t="s">
        <v>6634</v>
      </c>
      <c r="B4757" t="s">
        <v>20</v>
      </c>
      <c r="C4757" t="s">
        <v>3258</v>
      </c>
      <c r="D4757" t="s">
        <v>3259</v>
      </c>
      <c r="E4757" t="s">
        <v>15997</v>
      </c>
      <c r="F4757" s="2">
        <v>3</v>
      </c>
      <c r="G4757" s="1">
        <v>31995</v>
      </c>
      <c r="H4757">
        <v>92548</v>
      </c>
      <c r="I4757">
        <v>105284.23</v>
      </c>
    </row>
    <row r="4758" spans="1:9" hidden="1">
      <c r="A4758" t="s">
        <v>6635</v>
      </c>
      <c r="B4758" t="s">
        <v>567</v>
      </c>
      <c r="C4758" t="s">
        <v>2350</v>
      </c>
      <c r="D4758" t="s">
        <v>2351</v>
      </c>
      <c r="E4758" t="s">
        <v>1941</v>
      </c>
      <c r="F4758" s="2">
        <v>5</v>
      </c>
      <c r="G4758" s="1">
        <v>34442</v>
      </c>
      <c r="H4758">
        <v>56366</v>
      </c>
      <c r="I4758">
        <v>56074.73</v>
      </c>
    </row>
    <row r="4759" spans="1:9" hidden="1">
      <c r="A4759" t="s">
        <v>6636</v>
      </c>
      <c r="B4759" t="s">
        <v>991</v>
      </c>
      <c r="C4759" t="s">
        <v>822</v>
      </c>
      <c r="D4759" t="s">
        <v>823</v>
      </c>
      <c r="E4759" t="s">
        <v>16019</v>
      </c>
      <c r="F4759" s="2">
        <v>360</v>
      </c>
      <c r="G4759" s="1">
        <v>43591</v>
      </c>
      <c r="H4759">
        <v>22318</v>
      </c>
      <c r="I4759">
        <v>7139.59</v>
      </c>
    </row>
    <row r="4760" spans="1:9" hidden="1">
      <c r="A4760" t="s">
        <v>6637</v>
      </c>
      <c r="B4760" t="s">
        <v>3978</v>
      </c>
      <c r="C4760" t="s">
        <v>597</v>
      </c>
      <c r="D4760" t="s">
        <v>598</v>
      </c>
      <c r="E4760" t="s">
        <v>15994</v>
      </c>
      <c r="F4760" s="2">
        <v>702</v>
      </c>
      <c r="G4760" s="1">
        <v>37502</v>
      </c>
      <c r="H4760">
        <v>38490</v>
      </c>
      <c r="I4760">
        <v>62495.9</v>
      </c>
    </row>
    <row r="4761" spans="1:9" hidden="1">
      <c r="A4761" t="s">
        <v>6638</v>
      </c>
      <c r="B4761" t="s">
        <v>152</v>
      </c>
      <c r="C4761" t="s">
        <v>1005</v>
      </c>
      <c r="D4761" t="s">
        <v>1006</v>
      </c>
      <c r="E4761" t="s">
        <v>16031</v>
      </c>
      <c r="F4761" s="2">
        <v>1</v>
      </c>
      <c r="G4761" s="1">
        <v>39975</v>
      </c>
      <c r="H4761">
        <v>49920</v>
      </c>
      <c r="I4761">
        <v>6873</v>
      </c>
    </row>
    <row r="4762" spans="1:9">
      <c r="A4762" t="s">
        <v>6639</v>
      </c>
      <c r="B4762" t="s">
        <v>233</v>
      </c>
      <c r="C4762" t="s">
        <v>234</v>
      </c>
      <c r="D4762" t="s">
        <v>235</v>
      </c>
      <c r="E4762" t="s">
        <v>15997</v>
      </c>
      <c r="F4762" s="2">
        <v>372</v>
      </c>
      <c r="G4762" s="1">
        <v>38565</v>
      </c>
      <c r="H4762">
        <v>52456</v>
      </c>
      <c r="I4762">
        <v>54378.13</v>
      </c>
    </row>
    <row r="4763" spans="1:9" hidden="1">
      <c r="A4763" t="s">
        <v>6640</v>
      </c>
      <c r="B4763" t="s">
        <v>1325</v>
      </c>
      <c r="C4763" t="s">
        <v>616</v>
      </c>
      <c r="D4763" t="s">
        <v>617</v>
      </c>
      <c r="E4763" t="s">
        <v>16031</v>
      </c>
      <c r="F4763" s="2">
        <v>2</v>
      </c>
      <c r="G4763" s="1">
        <v>43185</v>
      </c>
      <c r="H4763">
        <v>33048</v>
      </c>
      <c r="I4763">
        <v>36356.120000000003</v>
      </c>
    </row>
    <row r="4764" spans="1:9">
      <c r="A4764" t="s">
        <v>6641</v>
      </c>
      <c r="B4764" t="s">
        <v>20</v>
      </c>
      <c r="C4764" t="s">
        <v>2401</v>
      </c>
      <c r="D4764" t="s">
        <v>2402</v>
      </c>
      <c r="E4764" t="s">
        <v>15997</v>
      </c>
      <c r="F4764" s="2">
        <v>352</v>
      </c>
      <c r="G4764" s="1">
        <v>33203</v>
      </c>
      <c r="H4764">
        <v>92548</v>
      </c>
      <c r="I4764">
        <v>120925.17</v>
      </c>
    </row>
    <row r="4765" spans="1:9" hidden="1">
      <c r="A4765" t="s">
        <v>6642</v>
      </c>
      <c r="B4765" t="s">
        <v>1814</v>
      </c>
      <c r="C4765" t="s">
        <v>1198</v>
      </c>
      <c r="D4765" t="s">
        <v>1199</v>
      </c>
      <c r="E4765" t="s">
        <v>16001</v>
      </c>
      <c r="F4765" s="2">
        <v>206</v>
      </c>
      <c r="G4765" s="1">
        <v>33133</v>
      </c>
      <c r="H4765">
        <v>83557</v>
      </c>
      <c r="I4765">
        <v>100055.64</v>
      </c>
    </row>
    <row r="4766" spans="1:9">
      <c r="A4766" t="s">
        <v>6643</v>
      </c>
      <c r="B4766" t="s">
        <v>20</v>
      </c>
      <c r="C4766" t="s">
        <v>3258</v>
      </c>
      <c r="D4766" t="s">
        <v>3259</v>
      </c>
      <c r="E4766" t="s">
        <v>15997</v>
      </c>
      <c r="F4766" s="2">
        <v>3</v>
      </c>
      <c r="G4766" s="1">
        <v>40163</v>
      </c>
      <c r="H4766">
        <v>78044</v>
      </c>
      <c r="I4766">
        <v>98195.839999999997</v>
      </c>
    </row>
    <row r="4767" spans="1:9" hidden="1">
      <c r="A4767" t="s">
        <v>6644</v>
      </c>
      <c r="B4767" t="s">
        <v>489</v>
      </c>
      <c r="C4767" t="s">
        <v>1226</v>
      </c>
      <c r="D4767" t="s">
        <v>1227</v>
      </c>
      <c r="E4767" t="s">
        <v>16001</v>
      </c>
      <c r="F4767" s="2">
        <v>121</v>
      </c>
      <c r="G4767" s="1">
        <v>34387</v>
      </c>
      <c r="H4767">
        <v>81700</v>
      </c>
      <c r="I4767">
        <v>78415.44</v>
      </c>
    </row>
    <row r="4768" spans="1:9" hidden="1">
      <c r="A4768" t="s">
        <v>6645</v>
      </c>
      <c r="B4768" t="s">
        <v>638</v>
      </c>
      <c r="C4768" t="s">
        <v>2382</v>
      </c>
      <c r="D4768" t="s">
        <v>2383</v>
      </c>
      <c r="E4768" t="s">
        <v>16005</v>
      </c>
      <c r="F4768" s="2">
        <v>7</v>
      </c>
      <c r="G4768" s="1">
        <v>43503</v>
      </c>
      <c r="H4768">
        <v>21008</v>
      </c>
      <c r="I4768">
        <v>2171.5</v>
      </c>
    </row>
    <row r="4769" spans="1:9" hidden="1">
      <c r="A4769" t="s">
        <v>6646</v>
      </c>
      <c r="B4769" t="s">
        <v>972</v>
      </c>
      <c r="C4769" t="s">
        <v>2185</v>
      </c>
      <c r="D4769" t="s">
        <v>2186</v>
      </c>
      <c r="E4769" t="s">
        <v>16010</v>
      </c>
      <c r="F4769" s="2">
        <v>100</v>
      </c>
      <c r="G4769" s="1">
        <v>43479</v>
      </c>
      <c r="H4769">
        <v>64505</v>
      </c>
      <c r="I4769">
        <v>27290.560000000001</v>
      </c>
    </row>
    <row r="4770" spans="1:9" hidden="1">
      <c r="A4770" t="s">
        <v>6647</v>
      </c>
      <c r="B4770" t="s">
        <v>1645</v>
      </c>
      <c r="C4770" t="s">
        <v>460</v>
      </c>
      <c r="D4770" t="s">
        <v>461</v>
      </c>
      <c r="E4770" t="s">
        <v>15994</v>
      </c>
      <c r="F4770" s="2">
        <v>205</v>
      </c>
      <c r="G4770" s="1">
        <v>41911</v>
      </c>
      <c r="H4770">
        <v>36312</v>
      </c>
      <c r="I4770">
        <v>36219.199999999997</v>
      </c>
    </row>
    <row r="4771" spans="1:9" hidden="1">
      <c r="A4771" t="s">
        <v>6648</v>
      </c>
      <c r="B4771" t="s">
        <v>16</v>
      </c>
      <c r="C4771" t="s">
        <v>17</v>
      </c>
      <c r="D4771" t="s">
        <v>18</v>
      </c>
      <c r="E4771" t="s">
        <v>15996</v>
      </c>
      <c r="F4771" s="2">
        <v>2</v>
      </c>
      <c r="G4771" s="1">
        <v>39237</v>
      </c>
      <c r="H4771">
        <v>56021</v>
      </c>
      <c r="I4771">
        <v>54869.52</v>
      </c>
    </row>
    <row r="4772" spans="1:9" hidden="1">
      <c r="A4772" t="s">
        <v>6649</v>
      </c>
      <c r="B4772" t="s">
        <v>602</v>
      </c>
      <c r="C4772" t="s">
        <v>603</v>
      </c>
      <c r="D4772" t="s">
        <v>604</v>
      </c>
      <c r="E4772" t="s">
        <v>16029</v>
      </c>
      <c r="F4772" s="2">
        <v>18</v>
      </c>
      <c r="G4772" s="1">
        <v>42832</v>
      </c>
      <c r="H4772">
        <v>23920</v>
      </c>
      <c r="I4772">
        <v>6367</v>
      </c>
    </row>
    <row r="4773" spans="1:9" hidden="1">
      <c r="A4773" t="s">
        <v>6650</v>
      </c>
      <c r="B4773" t="s">
        <v>705</v>
      </c>
      <c r="C4773" t="s">
        <v>279</v>
      </c>
      <c r="D4773" t="s">
        <v>280</v>
      </c>
      <c r="E4773" t="s">
        <v>16011</v>
      </c>
      <c r="F4773" s="2">
        <v>411</v>
      </c>
      <c r="G4773" s="1">
        <v>38292</v>
      </c>
      <c r="H4773">
        <v>38846</v>
      </c>
      <c r="I4773">
        <v>72916.929999999993</v>
      </c>
    </row>
    <row r="4774" spans="1:9" hidden="1">
      <c r="A4774" t="s">
        <v>6651</v>
      </c>
      <c r="B4774" t="s">
        <v>24</v>
      </c>
      <c r="C4774" t="s">
        <v>176</v>
      </c>
      <c r="D4774" t="s">
        <v>177</v>
      </c>
      <c r="E4774" t="s">
        <v>15998</v>
      </c>
      <c r="F4774" s="2">
        <v>5</v>
      </c>
      <c r="G4774" s="1">
        <v>41673</v>
      </c>
      <c r="H4774">
        <v>74706</v>
      </c>
      <c r="I4774">
        <v>72459.350000000006</v>
      </c>
    </row>
    <row r="4775" spans="1:9" hidden="1">
      <c r="A4775" t="s">
        <v>6652</v>
      </c>
      <c r="B4775" t="s">
        <v>114</v>
      </c>
      <c r="C4775" t="s">
        <v>6653</v>
      </c>
      <c r="D4775" t="s">
        <v>6654</v>
      </c>
      <c r="E4775" t="s">
        <v>16020</v>
      </c>
      <c r="F4775" s="2">
        <v>350</v>
      </c>
      <c r="G4775" s="1">
        <v>39251</v>
      </c>
      <c r="H4775">
        <v>33270</v>
      </c>
      <c r="I4775">
        <v>33992.6</v>
      </c>
    </row>
    <row r="4776" spans="1:9" hidden="1">
      <c r="A4776" t="s">
        <v>6655</v>
      </c>
      <c r="B4776" t="s">
        <v>1387</v>
      </c>
      <c r="C4776" t="s">
        <v>917</v>
      </c>
      <c r="D4776" t="s">
        <v>918</v>
      </c>
      <c r="E4776" t="s">
        <v>16029</v>
      </c>
      <c r="F4776" s="2">
        <v>13</v>
      </c>
      <c r="G4776" s="1">
        <v>43600</v>
      </c>
      <c r="H4776">
        <v>21840</v>
      </c>
      <c r="I4776">
        <v>570.15</v>
      </c>
    </row>
    <row r="4777" spans="1:9" hidden="1">
      <c r="A4777" t="s">
        <v>6656</v>
      </c>
      <c r="B4777" t="s">
        <v>6657</v>
      </c>
      <c r="C4777" t="s">
        <v>1358</v>
      </c>
      <c r="D4777" t="s">
        <v>1359</v>
      </c>
      <c r="E4777" t="s">
        <v>1359</v>
      </c>
      <c r="F4777" s="2">
        <v>1</v>
      </c>
      <c r="G4777" s="1">
        <v>35331</v>
      </c>
      <c r="H4777">
        <v>59531</v>
      </c>
      <c r="I4777">
        <v>57530.82</v>
      </c>
    </row>
    <row r="4778" spans="1:9" hidden="1">
      <c r="A4778" t="s">
        <v>6658</v>
      </c>
      <c r="B4778" t="s">
        <v>1601</v>
      </c>
      <c r="C4778" t="s">
        <v>66</v>
      </c>
      <c r="D4778" t="s">
        <v>67</v>
      </c>
      <c r="E4778" t="s">
        <v>16005</v>
      </c>
      <c r="F4778" s="2">
        <v>5</v>
      </c>
      <c r="G4778" s="1">
        <v>26703</v>
      </c>
      <c r="H4778">
        <v>52700</v>
      </c>
      <c r="I4778">
        <v>59070.28</v>
      </c>
    </row>
    <row r="4779" spans="1:9" hidden="1">
      <c r="A4779" t="s">
        <v>6659</v>
      </c>
      <c r="B4779" t="s">
        <v>354</v>
      </c>
      <c r="C4779" t="s">
        <v>3396</v>
      </c>
      <c r="D4779" t="s">
        <v>3397</v>
      </c>
      <c r="E4779" t="s">
        <v>15994</v>
      </c>
      <c r="F4779" s="2">
        <v>304</v>
      </c>
      <c r="G4779" s="1">
        <v>39098</v>
      </c>
      <c r="H4779">
        <v>47907</v>
      </c>
      <c r="I4779">
        <v>65091.19</v>
      </c>
    </row>
    <row r="4780" spans="1:9">
      <c r="A4780" t="s">
        <v>6660</v>
      </c>
      <c r="B4780" t="s">
        <v>165</v>
      </c>
      <c r="C4780" t="s">
        <v>2492</v>
      </c>
      <c r="D4780" t="s">
        <v>2493</v>
      </c>
      <c r="E4780" t="s">
        <v>15997</v>
      </c>
      <c r="F4780" s="2">
        <v>263</v>
      </c>
      <c r="G4780" s="1">
        <v>38209</v>
      </c>
      <c r="H4780">
        <v>86884</v>
      </c>
      <c r="I4780">
        <v>125742.61</v>
      </c>
    </row>
    <row r="4781" spans="1:9" hidden="1">
      <c r="A4781" t="s">
        <v>6661</v>
      </c>
      <c r="B4781" t="s">
        <v>542</v>
      </c>
      <c r="C4781" t="s">
        <v>585</v>
      </c>
      <c r="D4781" t="s">
        <v>586</v>
      </c>
      <c r="E4781" t="s">
        <v>15994</v>
      </c>
      <c r="F4781" s="2">
        <v>606</v>
      </c>
      <c r="G4781" s="1">
        <v>39538</v>
      </c>
      <c r="H4781">
        <v>35672</v>
      </c>
      <c r="I4781">
        <v>68175.460000000006</v>
      </c>
    </row>
    <row r="4782" spans="1:9">
      <c r="A4782" t="s">
        <v>6662</v>
      </c>
      <c r="B4782" t="s">
        <v>233</v>
      </c>
      <c r="C4782" t="s">
        <v>234</v>
      </c>
      <c r="D4782" t="s">
        <v>235</v>
      </c>
      <c r="E4782" t="s">
        <v>15997</v>
      </c>
      <c r="F4782" s="2">
        <v>372</v>
      </c>
      <c r="G4782" s="1">
        <v>37263</v>
      </c>
      <c r="H4782">
        <v>50927</v>
      </c>
      <c r="I4782">
        <v>63640.04</v>
      </c>
    </row>
    <row r="4783" spans="1:9" hidden="1">
      <c r="A4783" t="s">
        <v>6663</v>
      </c>
      <c r="B4783" t="s">
        <v>428</v>
      </c>
      <c r="C4783" t="s">
        <v>2991</v>
      </c>
      <c r="D4783" t="s">
        <v>2992</v>
      </c>
      <c r="E4783" t="s">
        <v>16008</v>
      </c>
      <c r="F4783" s="2">
        <v>56</v>
      </c>
      <c r="G4783" s="1">
        <v>36087</v>
      </c>
      <c r="H4783">
        <v>82500</v>
      </c>
      <c r="I4783">
        <v>85438.35</v>
      </c>
    </row>
    <row r="4784" spans="1:9" hidden="1">
      <c r="A4784" t="s">
        <v>6664</v>
      </c>
      <c r="B4784" t="s">
        <v>409</v>
      </c>
      <c r="C4784" t="s">
        <v>2987</v>
      </c>
      <c r="D4784" t="s">
        <v>2988</v>
      </c>
      <c r="E4784" t="s">
        <v>16001</v>
      </c>
      <c r="F4784" s="2">
        <v>212</v>
      </c>
      <c r="G4784" s="1">
        <v>40492</v>
      </c>
      <c r="H4784">
        <v>67636</v>
      </c>
      <c r="I4784">
        <v>67226.83</v>
      </c>
    </row>
    <row r="4785" spans="1:9" hidden="1">
      <c r="A4785" t="s">
        <v>6665</v>
      </c>
      <c r="B4785" t="s">
        <v>244</v>
      </c>
      <c r="C4785" t="s">
        <v>245</v>
      </c>
      <c r="D4785" t="s">
        <v>246</v>
      </c>
      <c r="E4785" t="s">
        <v>16017</v>
      </c>
      <c r="F4785" s="2">
        <v>786</v>
      </c>
      <c r="G4785" s="1">
        <v>39555</v>
      </c>
      <c r="H4785">
        <v>11303</v>
      </c>
      <c r="I4785">
        <v>10801.84</v>
      </c>
    </row>
    <row r="4786" spans="1:9" hidden="1">
      <c r="A4786" t="s">
        <v>6666</v>
      </c>
      <c r="B4786" t="s">
        <v>567</v>
      </c>
      <c r="C4786" t="s">
        <v>2350</v>
      </c>
      <c r="D4786" t="s">
        <v>2351</v>
      </c>
      <c r="E4786" t="s">
        <v>1941</v>
      </c>
      <c r="F4786" s="2">
        <v>5</v>
      </c>
      <c r="G4786" s="1">
        <v>38878</v>
      </c>
      <c r="H4786">
        <v>50326</v>
      </c>
      <c r="I4786">
        <v>51512.42</v>
      </c>
    </row>
    <row r="4787" spans="1:9" hidden="1">
      <c r="A4787" t="s">
        <v>6667</v>
      </c>
      <c r="B4787" t="s">
        <v>69</v>
      </c>
      <c r="C4787" t="s">
        <v>2421</v>
      </c>
      <c r="D4787" t="s">
        <v>2422</v>
      </c>
      <c r="E4787" t="s">
        <v>16022</v>
      </c>
      <c r="F4787" s="2">
        <v>5</v>
      </c>
      <c r="G4787" s="1">
        <v>42863</v>
      </c>
      <c r="H4787">
        <v>32270</v>
      </c>
      <c r="I4787">
        <v>33374.980000000003</v>
      </c>
    </row>
    <row r="4788" spans="1:9" hidden="1">
      <c r="A4788" t="s">
        <v>6668</v>
      </c>
      <c r="B4788" t="s">
        <v>437</v>
      </c>
      <c r="C4788" t="s">
        <v>777</v>
      </c>
      <c r="D4788" t="s">
        <v>778</v>
      </c>
      <c r="E4788" t="s">
        <v>15998</v>
      </c>
      <c r="F4788" s="2">
        <v>22</v>
      </c>
      <c r="G4788" s="1">
        <v>41213</v>
      </c>
      <c r="H4788">
        <v>49884</v>
      </c>
      <c r="I4788">
        <v>46171.02</v>
      </c>
    </row>
    <row r="4789" spans="1:9" hidden="1">
      <c r="A4789" t="s">
        <v>6669</v>
      </c>
      <c r="B4789" t="s">
        <v>114</v>
      </c>
      <c r="C4789" t="s">
        <v>1410</v>
      </c>
      <c r="D4789" t="s">
        <v>1411</v>
      </c>
      <c r="E4789" t="s">
        <v>15994</v>
      </c>
      <c r="F4789" s="2">
        <v>553</v>
      </c>
      <c r="G4789" s="1">
        <v>41708</v>
      </c>
      <c r="H4789">
        <v>32293</v>
      </c>
      <c r="I4789">
        <v>43839.09</v>
      </c>
    </row>
    <row r="4790" spans="1:9" hidden="1">
      <c r="A4790" t="s">
        <v>6670</v>
      </c>
      <c r="B4790" t="s">
        <v>1440</v>
      </c>
      <c r="C4790" t="s">
        <v>6671</v>
      </c>
      <c r="D4790" t="s">
        <v>6672</v>
      </c>
      <c r="E4790" t="s">
        <v>16040</v>
      </c>
      <c r="F4790" s="2">
        <v>1</v>
      </c>
      <c r="G4790" s="1">
        <v>42905</v>
      </c>
      <c r="H4790">
        <v>62956</v>
      </c>
      <c r="I4790">
        <v>63747.41</v>
      </c>
    </row>
    <row r="4791" spans="1:9" hidden="1">
      <c r="A4791" t="s">
        <v>6673</v>
      </c>
      <c r="B4791" t="s">
        <v>114</v>
      </c>
      <c r="C4791" t="s">
        <v>398</v>
      </c>
      <c r="D4791" t="s">
        <v>399</v>
      </c>
      <c r="E4791" t="s">
        <v>16007</v>
      </c>
      <c r="F4791" s="2">
        <v>302</v>
      </c>
      <c r="G4791" s="1">
        <v>35432</v>
      </c>
      <c r="H4791">
        <v>35226</v>
      </c>
      <c r="I4791">
        <v>41331.449999999997</v>
      </c>
    </row>
    <row r="4792" spans="1:9" hidden="1">
      <c r="A4792" t="s">
        <v>6674</v>
      </c>
      <c r="B4792" t="s">
        <v>114</v>
      </c>
      <c r="C4792" t="s">
        <v>822</v>
      </c>
      <c r="D4792" t="s">
        <v>823</v>
      </c>
      <c r="E4792" t="s">
        <v>16019</v>
      </c>
      <c r="F4792" s="2">
        <v>360</v>
      </c>
      <c r="G4792" s="1">
        <v>43353</v>
      </c>
      <c r="H4792">
        <v>31256</v>
      </c>
      <c r="I4792">
        <v>16478.5</v>
      </c>
    </row>
    <row r="4793" spans="1:9">
      <c r="A4793" t="s">
        <v>6675</v>
      </c>
      <c r="B4793" t="s">
        <v>3457</v>
      </c>
      <c r="C4793" t="s">
        <v>709</v>
      </c>
      <c r="D4793" t="s">
        <v>710</v>
      </c>
      <c r="E4793" t="s">
        <v>15997</v>
      </c>
      <c r="F4793" s="2">
        <v>410</v>
      </c>
      <c r="G4793" s="1">
        <v>43682</v>
      </c>
      <c r="H4793">
        <v>150000</v>
      </c>
    </row>
    <row r="4794" spans="1:9" hidden="1">
      <c r="A4794" t="s">
        <v>6676</v>
      </c>
      <c r="B4794" t="s">
        <v>958</v>
      </c>
      <c r="C4794" t="s">
        <v>1288</v>
      </c>
      <c r="D4794" t="s">
        <v>1289</v>
      </c>
      <c r="E4794" t="s">
        <v>15994</v>
      </c>
      <c r="F4794" s="2">
        <v>207</v>
      </c>
      <c r="G4794" s="1">
        <v>43337</v>
      </c>
      <c r="H4794">
        <v>34993</v>
      </c>
      <c r="I4794">
        <v>31345.67</v>
      </c>
    </row>
    <row r="4795" spans="1:9" hidden="1">
      <c r="A4795" t="s">
        <v>6677</v>
      </c>
      <c r="B4795" t="s">
        <v>152</v>
      </c>
      <c r="C4795" t="s">
        <v>984</v>
      </c>
      <c r="D4795" t="s">
        <v>985</v>
      </c>
      <c r="E4795" t="s">
        <v>1941</v>
      </c>
      <c r="F4795" s="2">
        <v>4</v>
      </c>
      <c r="G4795" s="1">
        <v>43423</v>
      </c>
      <c r="H4795">
        <v>34347</v>
      </c>
      <c r="I4795">
        <v>17090.650000000001</v>
      </c>
    </row>
    <row r="4796" spans="1:9" hidden="1">
      <c r="A4796" t="s">
        <v>6678</v>
      </c>
      <c r="B4796" t="s">
        <v>5872</v>
      </c>
      <c r="C4796" t="s">
        <v>5805</v>
      </c>
      <c r="D4796" t="s">
        <v>5806</v>
      </c>
      <c r="E4796" t="s">
        <v>16008</v>
      </c>
      <c r="F4796" s="2">
        <v>80</v>
      </c>
      <c r="G4796" s="1">
        <v>28836</v>
      </c>
      <c r="H4796">
        <v>52700</v>
      </c>
      <c r="I4796">
        <v>66226.899999999994</v>
      </c>
    </row>
    <row r="4797" spans="1:9" hidden="1">
      <c r="A4797" t="s">
        <v>6679</v>
      </c>
      <c r="B4797" t="s">
        <v>97</v>
      </c>
      <c r="C4797" t="s">
        <v>49</v>
      </c>
      <c r="D4797" t="s">
        <v>50</v>
      </c>
      <c r="E4797" t="s">
        <v>16003</v>
      </c>
      <c r="F4797" s="2">
        <v>2</v>
      </c>
      <c r="G4797" s="1">
        <v>42523</v>
      </c>
      <c r="H4797">
        <v>23920</v>
      </c>
      <c r="I4797">
        <v>1212</v>
      </c>
    </row>
    <row r="4798" spans="1:9" hidden="1">
      <c r="A4798" t="s">
        <v>6680</v>
      </c>
      <c r="B4798" t="s">
        <v>1418</v>
      </c>
      <c r="C4798" t="s">
        <v>108</v>
      </c>
      <c r="D4798" t="s">
        <v>109</v>
      </c>
      <c r="E4798" t="s">
        <v>16010</v>
      </c>
      <c r="F4798" s="2">
        <v>102</v>
      </c>
      <c r="G4798" s="1">
        <v>37200</v>
      </c>
      <c r="H4798">
        <v>45153</v>
      </c>
      <c r="I4798">
        <v>44306.01</v>
      </c>
    </row>
    <row r="4799" spans="1:9" hidden="1">
      <c r="A4799" t="s">
        <v>6681</v>
      </c>
      <c r="B4799" t="s">
        <v>1814</v>
      </c>
      <c r="C4799" t="s">
        <v>1892</v>
      </c>
      <c r="D4799" t="s">
        <v>1893</v>
      </c>
      <c r="E4799" t="s">
        <v>16001</v>
      </c>
      <c r="F4799" s="2">
        <v>227</v>
      </c>
      <c r="G4799" s="1">
        <v>39678</v>
      </c>
      <c r="H4799">
        <v>71572</v>
      </c>
      <c r="I4799">
        <v>75139.08</v>
      </c>
    </row>
    <row r="4800" spans="1:9" hidden="1">
      <c r="A4800" t="s">
        <v>6682</v>
      </c>
      <c r="B4800" t="s">
        <v>2089</v>
      </c>
      <c r="C4800" t="s">
        <v>3831</v>
      </c>
      <c r="D4800" t="s">
        <v>3832</v>
      </c>
      <c r="E4800" t="s">
        <v>16000</v>
      </c>
      <c r="F4800" s="2">
        <v>45</v>
      </c>
      <c r="G4800" s="1">
        <v>36145</v>
      </c>
      <c r="H4800">
        <v>40921</v>
      </c>
      <c r="I4800">
        <v>71938.7</v>
      </c>
    </row>
    <row r="4801" spans="1:9" hidden="1">
      <c r="A4801" t="s">
        <v>6683</v>
      </c>
      <c r="B4801" t="s">
        <v>1440</v>
      </c>
      <c r="C4801" t="s">
        <v>1422</v>
      </c>
      <c r="D4801" t="s">
        <v>1423</v>
      </c>
      <c r="E4801" t="s">
        <v>16040</v>
      </c>
      <c r="F4801" s="2">
        <v>3</v>
      </c>
      <c r="G4801" s="1">
        <v>42401</v>
      </c>
      <c r="H4801">
        <v>66000</v>
      </c>
      <c r="I4801">
        <v>66893.83</v>
      </c>
    </row>
    <row r="4802" spans="1:9" hidden="1">
      <c r="A4802" t="s">
        <v>6684</v>
      </c>
      <c r="B4802" t="s">
        <v>152</v>
      </c>
      <c r="C4802" t="s">
        <v>6685</v>
      </c>
      <c r="D4802" t="s">
        <v>6686</v>
      </c>
      <c r="E4802" t="s">
        <v>16004</v>
      </c>
      <c r="F4802" s="2">
        <v>105</v>
      </c>
      <c r="G4802" s="1">
        <v>39624</v>
      </c>
      <c r="H4802">
        <v>42349</v>
      </c>
      <c r="I4802">
        <v>3293.27</v>
      </c>
    </row>
    <row r="4803" spans="1:9">
      <c r="A4803" t="s">
        <v>6687</v>
      </c>
      <c r="B4803" t="s">
        <v>884</v>
      </c>
      <c r="C4803" t="s">
        <v>521</v>
      </c>
      <c r="D4803" t="s">
        <v>522</v>
      </c>
      <c r="E4803" t="s">
        <v>15997</v>
      </c>
      <c r="F4803" s="2">
        <v>60</v>
      </c>
      <c r="G4803" s="1">
        <v>37175</v>
      </c>
      <c r="H4803">
        <v>101602</v>
      </c>
      <c r="I4803">
        <v>99656.5</v>
      </c>
    </row>
    <row r="4804" spans="1:9" hidden="1">
      <c r="A4804" t="s">
        <v>6688</v>
      </c>
      <c r="B4804" t="s">
        <v>382</v>
      </c>
      <c r="C4804" t="s">
        <v>3601</v>
      </c>
      <c r="D4804" t="s">
        <v>3602</v>
      </c>
      <c r="E4804" t="s">
        <v>15998</v>
      </c>
      <c r="F4804" s="2">
        <v>9</v>
      </c>
      <c r="G4804" s="1">
        <v>43241</v>
      </c>
      <c r="H4804">
        <v>38926</v>
      </c>
      <c r="I4804">
        <v>33057.78</v>
      </c>
    </row>
    <row r="4805" spans="1:9" hidden="1">
      <c r="A4805" t="s">
        <v>6689</v>
      </c>
      <c r="B4805" t="s">
        <v>114</v>
      </c>
      <c r="C4805" t="s">
        <v>6690</v>
      </c>
      <c r="D4805" t="s">
        <v>6691</v>
      </c>
      <c r="E4805" t="s">
        <v>16011</v>
      </c>
      <c r="F4805" s="2">
        <v>353</v>
      </c>
      <c r="G4805" s="1">
        <v>39022</v>
      </c>
      <c r="H4805">
        <v>33270</v>
      </c>
      <c r="I4805">
        <v>39573.56</v>
      </c>
    </row>
    <row r="4806" spans="1:9" hidden="1">
      <c r="A4806" t="s">
        <v>6692</v>
      </c>
      <c r="B4806" t="s">
        <v>278</v>
      </c>
      <c r="C4806" t="s">
        <v>514</v>
      </c>
      <c r="D4806" t="s">
        <v>515</v>
      </c>
      <c r="E4806" t="s">
        <v>16019</v>
      </c>
      <c r="F4806" s="2">
        <v>415</v>
      </c>
      <c r="G4806" s="1">
        <v>42891</v>
      </c>
      <c r="H4806">
        <v>32734</v>
      </c>
      <c r="I4806">
        <v>36451.35</v>
      </c>
    </row>
    <row r="4807" spans="1:9" hidden="1">
      <c r="A4807" t="s">
        <v>6693</v>
      </c>
      <c r="B4807" t="s">
        <v>107</v>
      </c>
      <c r="C4807" t="s">
        <v>1750</v>
      </c>
      <c r="D4807" t="s">
        <v>1751</v>
      </c>
      <c r="E4807" t="s">
        <v>16010</v>
      </c>
      <c r="F4807" s="2">
        <v>105</v>
      </c>
      <c r="G4807" s="1">
        <v>34640</v>
      </c>
      <c r="H4807">
        <v>80006</v>
      </c>
      <c r="I4807">
        <v>79897.66</v>
      </c>
    </row>
    <row r="4808" spans="1:9" hidden="1">
      <c r="A4808" t="s">
        <v>6694</v>
      </c>
      <c r="B4808" t="s">
        <v>821</v>
      </c>
      <c r="C4808" t="s">
        <v>4374</v>
      </c>
      <c r="D4808" t="s">
        <v>4375</v>
      </c>
      <c r="E4808" t="s">
        <v>16011</v>
      </c>
      <c r="F4808" s="2">
        <v>403</v>
      </c>
      <c r="G4808" s="1">
        <v>24572</v>
      </c>
      <c r="H4808">
        <v>45639</v>
      </c>
      <c r="I4808">
        <v>53814.05</v>
      </c>
    </row>
    <row r="4809" spans="1:9">
      <c r="A4809" t="s">
        <v>6695</v>
      </c>
      <c r="B4809" t="s">
        <v>20</v>
      </c>
      <c r="C4809" t="s">
        <v>368</v>
      </c>
      <c r="D4809" t="s">
        <v>369</v>
      </c>
      <c r="E4809" t="s">
        <v>15997</v>
      </c>
      <c r="F4809" s="2">
        <v>225</v>
      </c>
      <c r="G4809" s="1">
        <v>41981</v>
      </c>
      <c r="H4809">
        <v>68487</v>
      </c>
      <c r="I4809">
        <v>3682.38</v>
      </c>
    </row>
    <row r="4810" spans="1:9" hidden="1">
      <c r="A4810" t="s">
        <v>6696</v>
      </c>
      <c r="B4810" t="s">
        <v>210</v>
      </c>
      <c r="C4810" t="s">
        <v>486</v>
      </c>
      <c r="D4810" t="s">
        <v>487</v>
      </c>
      <c r="E4810" t="s">
        <v>16008</v>
      </c>
      <c r="F4810" s="2">
        <v>79</v>
      </c>
      <c r="G4810" s="1">
        <v>36731</v>
      </c>
      <c r="H4810">
        <v>35712</v>
      </c>
      <c r="I4810">
        <v>41262.160000000003</v>
      </c>
    </row>
    <row r="4811" spans="1:9" hidden="1">
      <c r="A4811" t="s">
        <v>6697</v>
      </c>
      <c r="B4811" t="s">
        <v>602</v>
      </c>
      <c r="C4811" t="s">
        <v>603</v>
      </c>
      <c r="D4811" t="s">
        <v>604</v>
      </c>
      <c r="E4811" t="s">
        <v>16029</v>
      </c>
      <c r="F4811" s="2">
        <v>18</v>
      </c>
      <c r="G4811" s="1">
        <v>43440</v>
      </c>
      <c r="H4811">
        <v>23920</v>
      </c>
      <c r="I4811">
        <v>3754.07</v>
      </c>
    </row>
    <row r="4812" spans="1:9" hidden="1">
      <c r="A4812" t="s">
        <v>6698</v>
      </c>
      <c r="B4812" t="s">
        <v>1604</v>
      </c>
      <c r="C4812" t="s">
        <v>1795</v>
      </c>
      <c r="D4812" t="s">
        <v>1796</v>
      </c>
      <c r="E4812" t="s">
        <v>16004</v>
      </c>
      <c r="F4812" s="2">
        <v>14</v>
      </c>
      <c r="G4812" s="1">
        <v>42936</v>
      </c>
      <c r="H4812">
        <v>46150</v>
      </c>
      <c r="I4812">
        <v>43384.62</v>
      </c>
    </row>
    <row r="4813" spans="1:9" hidden="1">
      <c r="A4813" t="s">
        <v>6699</v>
      </c>
      <c r="B4813" t="s">
        <v>1035</v>
      </c>
      <c r="C4813" t="s">
        <v>768</v>
      </c>
      <c r="D4813" t="s">
        <v>769</v>
      </c>
      <c r="E4813" t="s">
        <v>16001</v>
      </c>
      <c r="F4813" s="2">
        <v>6</v>
      </c>
      <c r="G4813" s="1">
        <v>34211</v>
      </c>
      <c r="H4813">
        <v>94635</v>
      </c>
      <c r="I4813">
        <v>117091.11</v>
      </c>
    </row>
    <row r="4814" spans="1:9">
      <c r="A4814" t="s">
        <v>6700</v>
      </c>
      <c r="B4814" t="s">
        <v>81</v>
      </c>
      <c r="C4814" t="s">
        <v>82</v>
      </c>
      <c r="D4814" t="s">
        <v>83</v>
      </c>
      <c r="E4814" t="s">
        <v>15997</v>
      </c>
      <c r="F4814" s="2">
        <v>416</v>
      </c>
      <c r="G4814" s="1">
        <v>43502</v>
      </c>
      <c r="H4814">
        <v>53512</v>
      </c>
      <c r="I4814">
        <v>19914.75</v>
      </c>
    </row>
    <row r="4815" spans="1:9">
      <c r="A4815" t="s">
        <v>6701</v>
      </c>
      <c r="B4815" t="s">
        <v>69</v>
      </c>
      <c r="C4815" t="s">
        <v>2863</v>
      </c>
      <c r="D4815" t="s">
        <v>2864</v>
      </c>
      <c r="E4815" t="s">
        <v>15997</v>
      </c>
      <c r="F4815" s="2">
        <v>365</v>
      </c>
      <c r="G4815" s="1">
        <v>38582</v>
      </c>
      <c r="H4815">
        <v>37401</v>
      </c>
      <c r="I4815">
        <v>38474.17</v>
      </c>
    </row>
    <row r="4816" spans="1:9" hidden="1">
      <c r="A4816" t="s">
        <v>6702</v>
      </c>
      <c r="B4816" t="s">
        <v>65</v>
      </c>
      <c r="C4816" t="s">
        <v>66</v>
      </c>
      <c r="D4816" t="s">
        <v>67</v>
      </c>
      <c r="E4816" t="s">
        <v>16005</v>
      </c>
      <c r="F4816" s="2">
        <v>5</v>
      </c>
      <c r="G4816" s="1">
        <v>39986</v>
      </c>
      <c r="H4816">
        <v>36913</v>
      </c>
      <c r="I4816">
        <v>21014.33</v>
      </c>
    </row>
    <row r="4817" spans="1:9" hidden="1">
      <c r="A4817" t="s">
        <v>6703</v>
      </c>
      <c r="B4817" t="s">
        <v>493</v>
      </c>
      <c r="C4817" t="s">
        <v>494</v>
      </c>
      <c r="D4817" t="s">
        <v>495</v>
      </c>
      <c r="E4817" t="s">
        <v>15994</v>
      </c>
      <c r="F4817" s="2">
        <v>701</v>
      </c>
      <c r="G4817" s="1">
        <v>41897</v>
      </c>
      <c r="H4817">
        <v>41598</v>
      </c>
      <c r="I4817">
        <v>57069.19</v>
      </c>
    </row>
    <row r="4818" spans="1:9" hidden="1">
      <c r="A4818" t="s">
        <v>6704</v>
      </c>
      <c r="B4818" t="s">
        <v>69</v>
      </c>
      <c r="C4818" t="s">
        <v>447</v>
      </c>
      <c r="D4818" t="s">
        <v>448</v>
      </c>
      <c r="E4818" t="s">
        <v>16012</v>
      </c>
      <c r="F4818" s="2">
        <v>1</v>
      </c>
      <c r="G4818" s="1">
        <v>43524</v>
      </c>
      <c r="H4818">
        <v>31488</v>
      </c>
      <c r="I4818">
        <v>9925.39</v>
      </c>
    </row>
    <row r="4819" spans="1:9" hidden="1">
      <c r="A4819" t="s">
        <v>6705</v>
      </c>
      <c r="B4819" t="s">
        <v>705</v>
      </c>
      <c r="C4819" t="s">
        <v>514</v>
      </c>
      <c r="D4819" t="s">
        <v>515</v>
      </c>
      <c r="E4819" t="s">
        <v>16019</v>
      </c>
      <c r="F4819" s="2">
        <v>415</v>
      </c>
      <c r="G4819" s="1">
        <v>42275</v>
      </c>
      <c r="H4819">
        <v>36398</v>
      </c>
      <c r="I4819">
        <v>26160.720000000001</v>
      </c>
    </row>
    <row r="4820" spans="1:9">
      <c r="A4820" t="s">
        <v>6706</v>
      </c>
      <c r="B4820" t="s">
        <v>884</v>
      </c>
      <c r="C4820" t="s">
        <v>692</v>
      </c>
      <c r="D4820" t="s">
        <v>693</v>
      </c>
      <c r="E4820" t="s">
        <v>15997</v>
      </c>
      <c r="F4820" s="2">
        <v>409</v>
      </c>
      <c r="G4820" s="1">
        <v>39622</v>
      </c>
      <c r="H4820">
        <v>94442</v>
      </c>
      <c r="I4820">
        <v>144090.22</v>
      </c>
    </row>
    <row r="4821" spans="1:9" hidden="1">
      <c r="A4821" t="s">
        <v>6707</v>
      </c>
      <c r="B4821" t="s">
        <v>6708</v>
      </c>
      <c r="C4821" t="s">
        <v>6709</v>
      </c>
      <c r="D4821" t="s">
        <v>6710</v>
      </c>
      <c r="E4821" t="s">
        <v>16001</v>
      </c>
      <c r="F4821" s="2">
        <v>601</v>
      </c>
      <c r="G4821" s="1">
        <v>39034</v>
      </c>
      <c r="H4821">
        <v>99560</v>
      </c>
      <c r="I4821">
        <v>126913.87</v>
      </c>
    </row>
    <row r="4822" spans="1:9">
      <c r="A4822" t="s">
        <v>6711</v>
      </c>
      <c r="B4822" t="s">
        <v>20</v>
      </c>
      <c r="C4822" t="s">
        <v>1829</v>
      </c>
      <c r="D4822" t="s">
        <v>1830</v>
      </c>
      <c r="E4822" t="s">
        <v>15997</v>
      </c>
      <c r="F4822" s="2">
        <v>90</v>
      </c>
      <c r="G4822" s="1">
        <v>38646</v>
      </c>
      <c r="H4822">
        <v>81045</v>
      </c>
      <c r="I4822">
        <v>98258.03</v>
      </c>
    </row>
    <row r="4823" spans="1:9" hidden="1">
      <c r="A4823" t="s">
        <v>6712</v>
      </c>
      <c r="B4823" t="s">
        <v>1895</v>
      </c>
      <c r="C4823" t="s">
        <v>1518</v>
      </c>
      <c r="D4823" t="s">
        <v>1519</v>
      </c>
      <c r="E4823" t="s">
        <v>16006</v>
      </c>
      <c r="F4823" s="2">
        <v>19</v>
      </c>
      <c r="G4823" s="1">
        <v>40765</v>
      </c>
      <c r="H4823">
        <v>78185</v>
      </c>
      <c r="I4823">
        <v>79268.67</v>
      </c>
    </row>
    <row r="4824" spans="1:9" hidden="1">
      <c r="A4824" t="s">
        <v>6713</v>
      </c>
      <c r="B4824" t="s">
        <v>114</v>
      </c>
      <c r="C4824" t="s">
        <v>299</v>
      </c>
      <c r="D4824" t="s">
        <v>300</v>
      </c>
      <c r="E4824" t="s">
        <v>16020</v>
      </c>
      <c r="F4824" s="2">
        <v>308</v>
      </c>
      <c r="G4824" s="1">
        <v>36997</v>
      </c>
      <c r="H4824">
        <v>34247</v>
      </c>
      <c r="I4824">
        <v>40856.69</v>
      </c>
    </row>
    <row r="4825" spans="1:9" hidden="1">
      <c r="A4825" t="s">
        <v>6714</v>
      </c>
      <c r="B4825" t="s">
        <v>114</v>
      </c>
      <c r="C4825" t="s">
        <v>3831</v>
      </c>
      <c r="D4825" t="s">
        <v>3832</v>
      </c>
      <c r="E4825" t="s">
        <v>16000</v>
      </c>
      <c r="F4825" s="2">
        <v>45</v>
      </c>
      <c r="G4825" s="1">
        <v>39237</v>
      </c>
      <c r="H4825">
        <v>32293</v>
      </c>
      <c r="I4825">
        <v>34320.660000000003</v>
      </c>
    </row>
    <row r="4826" spans="1:9" hidden="1">
      <c r="A4826" t="s">
        <v>6715</v>
      </c>
      <c r="B4826" t="s">
        <v>69</v>
      </c>
      <c r="C4826" t="s">
        <v>702</v>
      </c>
      <c r="D4826" t="s">
        <v>703</v>
      </c>
      <c r="E4826" t="s">
        <v>16010</v>
      </c>
      <c r="F4826" s="2">
        <v>104</v>
      </c>
      <c r="G4826" s="1">
        <v>42709</v>
      </c>
      <c r="H4826">
        <v>31488</v>
      </c>
      <c r="I4826">
        <v>32976.910000000003</v>
      </c>
    </row>
    <row r="4827" spans="1:9" hidden="1">
      <c r="A4827" t="s">
        <v>6716</v>
      </c>
      <c r="B4827" t="s">
        <v>881</v>
      </c>
      <c r="C4827" t="s">
        <v>549</v>
      </c>
      <c r="D4827" t="s">
        <v>550</v>
      </c>
      <c r="E4827" t="s">
        <v>16001</v>
      </c>
      <c r="F4827" s="2">
        <v>465</v>
      </c>
      <c r="G4827" s="1">
        <v>42662</v>
      </c>
      <c r="H4827">
        <v>54344</v>
      </c>
      <c r="I4827">
        <v>77931.02</v>
      </c>
    </row>
    <row r="4828" spans="1:9" hidden="1">
      <c r="A4828" t="s">
        <v>6717</v>
      </c>
      <c r="B4828" t="s">
        <v>2853</v>
      </c>
      <c r="C4828" t="s">
        <v>104</v>
      </c>
      <c r="D4828" t="s">
        <v>105</v>
      </c>
      <c r="E4828" t="s">
        <v>16007</v>
      </c>
      <c r="F4828" s="2">
        <v>301</v>
      </c>
      <c r="G4828" s="1">
        <v>42376</v>
      </c>
      <c r="H4828">
        <v>38254</v>
      </c>
      <c r="I4828">
        <v>47330.98</v>
      </c>
    </row>
    <row r="4829" spans="1:9" hidden="1">
      <c r="A4829" t="s">
        <v>6718</v>
      </c>
      <c r="B4829" t="s">
        <v>244</v>
      </c>
      <c r="C4829" t="s">
        <v>245</v>
      </c>
      <c r="D4829" t="s">
        <v>246</v>
      </c>
      <c r="E4829" t="s">
        <v>16017</v>
      </c>
      <c r="F4829" s="2">
        <v>786</v>
      </c>
      <c r="G4829" s="1">
        <v>37851</v>
      </c>
      <c r="H4829">
        <v>11632</v>
      </c>
      <c r="I4829">
        <v>11248.4</v>
      </c>
    </row>
    <row r="4830" spans="1:9" hidden="1">
      <c r="A4830" t="s">
        <v>6719</v>
      </c>
      <c r="B4830" t="s">
        <v>97</v>
      </c>
      <c r="C4830" t="s">
        <v>49</v>
      </c>
      <c r="D4830" t="s">
        <v>50</v>
      </c>
      <c r="E4830" t="s">
        <v>16003</v>
      </c>
      <c r="F4830" s="2">
        <v>2</v>
      </c>
      <c r="G4830" s="1">
        <v>43658</v>
      </c>
      <c r="H4830">
        <v>23920</v>
      </c>
    </row>
    <row r="4831" spans="1:9" hidden="1">
      <c r="A4831" t="s">
        <v>6720</v>
      </c>
      <c r="B4831" t="s">
        <v>2123</v>
      </c>
      <c r="C4831" t="s">
        <v>1410</v>
      </c>
      <c r="D4831" t="s">
        <v>1411</v>
      </c>
      <c r="E4831" t="s">
        <v>15994</v>
      </c>
      <c r="F4831" s="2">
        <v>553</v>
      </c>
      <c r="G4831" s="1">
        <v>39256</v>
      </c>
      <c r="H4831">
        <v>33441</v>
      </c>
      <c r="I4831">
        <v>32460.28</v>
      </c>
    </row>
    <row r="4832" spans="1:9" hidden="1">
      <c r="A4832" t="s">
        <v>6721</v>
      </c>
      <c r="B4832" t="s">
        <v>244</v>
      </c>
      <c r="C4832" t="s">
        <v>245</v>
      </c>
      <c r="D4832" t="s">
        <v>246</v>
      </c>
      <c r="E4832" t="s">
        <v>16017</v>
      </c>
      <c r="F4832" s="2">
        <v>786</v>
      </c>
      <c r="G4832" s="1">
        <v>34972</v>
      </c>
      <c r="H4832">
        <v>11961</v>
      </c>
      <c r="I4832">
        <v>11548.38</v>
      </c>
    </row>
    <row r="4833" spans="1:9" hidden="1">
      <c r="A4833" t="s">
        <v>6721</v>
      </c>
      <c r="B4833" t="s">
        <v>244</v>
      </c>
      <c r="C4833" t="s">
        <v>6722</v>
      </c>
      <c r="D4833" t="s">
        <v>6723</v>
      </c>
      <c r="E4833" t="s">
        <v>6723</v>
      </c>
      <c r="F4833" s="2" t="s">
        <v>16052</v>
      </c>
      <c r="G4833" s="1">
        <v>39258</v>
      </c>
      <c r="H4833">
        <v>23941</v>
      </c>
    </row>
    <row r="4834" spans="1:9" hidden="1">
      <c r="A4834" t="s">
        <v>6724</v>
      </c>
      <c r="B4834" t="s">
        <v>894</v>
      </c>
      <c r="C4834" t="s">
        <v>13</v>
      </c>
      <c r="D4834" t="s">
        <v>14</v>
      </c>
      <c r="E4834" t="s">
        <v>15995</v>
      </c>
      <c r="F4834" s="2">
        <v>31</v>
      </c>
      <c r="G4834" s="1">
        <v>31558</v>
      </c>
      <c r="H4834">
        <v>61914</v>
      </c>
      <c r="I4834">
        <v>62388.52</v>
      </c>
    </row>
    <row r="4835" spans="1:9" hidden="1">
      <c r="A4835" t="s">
        <v>6725</v>
      </c>
      <c r="B4835" t="s">
        <v>354</v>
      </c>
      <c r="C4835" t="s">
        <v>1463</v>
      </c>
      <c r="D4835" t="s">
        <v>1464</v>
      </c>
      <c r="E4835" t="s">
        <v>15994</v>
      </c>
      <c r="F4835" s="2">
        <v>211</v>
      </c>
      <c r="G4835" s="1">
        <v>39615</v>
      </c>
      <c r="H4835">
        <v>47907</v>
      </c>
      <c r="I4835">
        <v>49816.25</v>
      </c>
    </row>
    <row r="4836" spans="1:9" hidden="1">
      <c r="A4836" t="s">
        <v>6726</v>
      </c>
      <c r="B4836" t="s">
        <v>36</v>
      </c>
      <c r="C4836" t="s">
        <v>2588</v>
      </c>
      <c r="D4836" t="s">
        <v>2589</v>
      </c>
      <c r="E4836" t="s">
        <v>16001</v>
      </c>
      <c r="F4836" s="2">
        <v>155</v>
      </c>
      <c r="G4836" s="1">
        <v>40492</v>
      </c>
      <c r="H4836">
        <v>69595</v>
      </c>
      <c r="I4836">
        <v>73716.86</v>
      </c>
    </row>
    <row r="4837" spans="1:9">
      <c r="A4837" t="s">
        <v>6727</v>
      </c>
      <c r="B4837" t="s">
        <v>414</v>
      </c>
      <c r="C4837" t="s">
        <v>4947</v>
      </c>
      <c r="D4837" t="s">
        <v>4948</v>
      </c>
      <c r="E4837" t="s">
        <v>15997</v>
      </c>
      <c r="F4837" s="2">
        <v>351</v>
      </c>
      <c r="G4837" s="1">
        <v>43185</v>
      </c>
      <c r="H4837">
        <v>79000</v>
      </c>
      <c r="I4837">
        <v>79242.98</v>
      </c>
    </row>
    <row r="4838" spans="1:9" hidden="1">
      <c r="A4838" t="s">
        <v>6728</v>
      </c>
      <c r="B4838" t="s">
        <v>57</v>
      </c>
      <c r="C4838" t="s">
        <v>365</v>
      </c>
      <c r="D4838" t="s">
        <v>366</v>
      </c>
      <c r="E4838" t="s">
        <v>16006</v>
      </c>
      <c r="F4838" s="2">
        <v>33</v>
      </c>
      <c r="G4838" s="1">
        <v>42667</v>
      </c>
      <c r="H4838">
        <v>71003</v>
      </c>
      <c r="I4838">
        <v>70867.75</v>
      </c>
    </row>
    <row r="4839" spans="1:9" hidden="1">
      <c r="A4839" t="s">
        <v>6729</v>
      </c>
      <c r="B4839" t="s">
        <v>409</v>
      </c>
      <c r="C4839" t="s">
        <v>2718</v>
      </c>
      <c r="D4839" t="s">
        <v>2719</v>
      </c>
      <c r="E4839" t="s">
        <v>16001</v>
      </c>
      <c r="F4839" s="2">
        <v>104</v>
      </c>
      <c r="G4839" s="1">
        <v>41927</v>
      </c>
      <c r="H4839">
        <v>65334</v>
      </c>
      <c r="I4839">
        <v>66486.98</v>
      </c>
    </row>
    <row r="4840" spans="1:9" hidden="1">
      <c r="A4840" t="s">
        <v>6730</v>
      </c>
      <c r="B4840" t="s">
        <v>409</v>
      </c>
      <c r="C4840" t="s">
        <v>3161</v>
      </c>
      <c r="D4840" t="s">
        <v>3162</v>
      </c>
      <c r="E4840" t="s">
        <v>16001</v>
      </c>
      <c r="F4840" s="2">
        <v>106</v>
      </c>
      <c r="G4840" s="1">
        <v>39428</v>
      </c>
      <c r="H4840">
        <v>69980</v>
      </c>
      <c r="I4840">
        <v>75996.259999999995</v>
      </c>
    </row>
    <row r="4841" spans="1:9" hidden="1">
      <c r="A4841" t="s">
        <v>6731</v>
      </c>
      <c r="B4841" t="s">
        <v>65</v>
      </c>
      <c r="C4841" t="s">
        <v>2382</v>
      </c>
      <c r="D4841" t="s">
        <v>2383</v>
      </c>
      <c r="E4841" t="s">
        <v>16005</v>
      </c>
      <c r="F4841" s="2">
        <v>7</v>
      </c>
      <c r="G4841" s="1">
        <v>41449</v>
      </c>
      <c r="H4841">
        <v>32131</v>
      </c>
      <c r="I4841">
        <v>34005.370000000003</v>
      </c>
    </row>
    <row r="4842" spans="1:9" hidden="1">
      <c r="A4842" t="s">
        <v>6732</v>
      </c>
      <c r="B4842" t="s">
        <v>4150</v>
      </c>
      <c r="C4842" t="s">
        <v>952</v>
      </c>
      <c r="D4842" t="s">
        <v>953</v>
      </c>
      <c r="E4842" t="s">
        <v>16022</v>
      </c>
      <c r="F4842" s="2">
        <v>8</v>
      </c>
      <c r="G4842" s="1">
        <v>40980</v>
      </c>
      <c r="H4842">
        <v>40327</v>
      </c>
      <c r="I4842">
        <v>45002.83</v>
      </c>
    </row>
    <row r="4843" spans="1:9">
      <c r="A4843" t="s">
        <v>6733</v>
      </c>
      <c r="B4843" t="s">
        <v>20</v>
      </c>
      <c r="C4843" t="s">
        <v>555</v>
      </c>
      <c r="D4843" t="s">
        <v>556</v>
      </c>
      <c r="E4843" t="s">
        <v>15997</v>
      </c>
      <c r="F4843" s="2">
        <v>93</v>
      </c>
      <c r="G4843" s="1">
        <v>41617</v>
      </c>
      <c r="H4843">
        <v>72254</v>
      </c>
      <c r="I4843">
        <v>81761.820000000007</v>
      </c>
    </row>
    <row r="4844" spans="1:9" hidden="1">
      <c r="A4844" t="s">
        <v>6734</v>
      </c>
      <c r="B4844" t="s">
        <v>991</v>
      </c>
      <c r="C4844" t="s">
        <v>1095</v>
      </c>
      <c r="D4844" t="s">
        <v>1096</v>
      </c>
      <c r="E4844" t="s">
        <v>16019</v>
      </c>
      <c r="F4844" s="2">
        <v>404</v>
      </c>
      <c r="G4844" s="1">
        <v>39256</v>
      </c>
      <c r="H4844">
        <v>22318</v>
      </c>
      <c r="I4844">
        <v>2574.19</v>
      </c>
    </row>
    <row r="4845" spans="1:9" hidden="1">
      <c r="A4845" t="s">
        <v>6735</v>
      </c>
      <c r="B4845" t="s">
        <v>1645</v>
      </c>
      <c r="C4845" t="s">
        <v>322</v>
      </c>
      <c r="D4845" t="s">
        <v>323</v>
      </c>
      <c r="E4845" t="s">
        <v>15994</v>
      </c>
      <c r="F4845" s="2">
        <v>609</v>
      </c>
      <c r="G4845" s="1">
        <v>40730</v>
      </c>
      <c r="H4845">
        <v>31488</v>
      </c>
      <c r="I4845">
        <v>31926.71</v>
      </c>
    </row>
    <row r="4846" spans="1:9" hidden="1">
      <c r="A4846" t="s">
        <v>6736</v>
      </c>
      <c r="B4846" t="s">
        <v>2660</v>
      </c>
      <c r="C4846" t="s">
        <v>502</v>
      </c>
      <c r="D4846" t="s">
        <v>503</v>
      </c>
      <c r="E4846" t="s">
        <v>16008</v>
      </c>
      <c r="F4846" s="2">
        <v>12</v>
      </c>
      <c r="G4846" s="1">
        <v>39853</v>
      </c>
      <c r="H4846">
        <v>37401</v>
      </c>
      <c r="I4846">
        <v>37100.19</v>
      </c>
    </row>
    <row r="4847" spans="1:9" hidden="1">
      <c r="A4847" t="s">
        <v>6737</v>
      </c>
      <c r="B4847" t="s">
        <v>6738</v>
      </c>
      <c r="C4847" t="s">
        <v>149</v>
      </c>
      <c r="D4847" t="s">
        <v>150</v>
      </c>
      <c r="E4847" t="s">
        <v>16004</v>
      </c>
      <c r="F4847" s="2">
        <v>26</v>
      </c>
      <c r="G4847" s="1">
        <v>43654</v>
      </c>
      <c r="H4847">
        <v>77500</v>
      </c>
    </row>
    <row r="4848" spans="1:9" hidden="1">
      <c r="A4848" t="s">
        <v>6739</v>
      </c>
      <c r="B4848" t="s">
        <v>28</v>
      </c>
      <c r="C4848" t="s">
        <v>1390</v>
      </c>
      <c r="D4848" t="s">
        <v>1391</v>
      </c>
      <c r="E4848" t="s">
        <v>16005</v>
      </c>
      <c r="F4848" s="2">
        <v>2</v>
      </c>
      <c r="G4848" s="1">
        <v>41078</v>
      </c>
      <c r="H4848">
        <v>21008</v>
      </c>
      <c r="I4848">
        <v>10410.77</v>
      </c>
    </row>
    <row r="4849" spans="1:9" hidden="1">
      <c r="A4849" t="s">
        <v>6740</v>
      </c>
      <c r="B4849" t="s">
        <v>567</v>
      </c>
      <c r="C4849" t="s">
        <v>3046</v>
      </c>
      <c r="D4849" t="s">
        <v>3047</v>
      </c>
      <c r="E4849" t="s">
        <v>1941</v>
      </c>
      <c r="F4849" s="2">
        <v>9</v>
      </c>
      <c r="G4849" s="1">
        <v>32272</v>
      </c>
      <c r="H4849">
        <v>57876</v>
      </c>
      <c r="I4849">
        <v>58934.080000000002</v>
      </c>
    </row>
    <row r="4850" spans="1:9" hidden="1">
      <c r="A4850" t="s">
        <v>6741</v>
      </c>
      <c r="B4850" t="s">
        <v>2969</v>
      </c>
      <c r="C4850" t="s">
        <v>1463</v>
      </c>
      <c r="D4850" t="s">
        <v>1464</v>
      </c>
      <c r="E4850" t="s">
        <v>15994</v>
      </c>
      <c r="F4850" s="2">
        <v>211</v>
      </c>
      <c r="G4850" s="1">
        <v>42654</v>
      </c>
      <c r="H4850">
        <v>34993</v>
      </c>
      <c r="I4850">
        <v>38240.910000000003</v>
      </c>
    </row>
    <row r="4851" spans="1:9" hidden="1">
      <c r="A4851" t="s">
        <v>6742</v>
      </c>
      <c r="B4851" t="s">
        <v>114</v>
      </c>
      <c r="C4851" t="s">
        <v>1906</v>
      </c>
      <c r="D4851" t="s">
        <v>1907</v>
      </c>
      <c r="E4851" t="s">
        <v>16019</v>
      </c>
      <c r="F4851" s="2">
        <v>402</v>
      </c>
      <c r="G4851" s="1">
        <v>43339</v>
      </c>
      <c r="H4851">
        <v>31256</v>
      </c>
      <c r="I4851">
        <v>25136.5</v>
      </c>
    </row>
    <row r="4852" spans="1:9">
      <c r="A4852" t="s">
        <v>6743</v>
      </c>
      <c r="B4852" t="s">
        <v>20</v>
      </c>
      <c r="C4852" t="s">
        <v>275</v>
      </c>
      <c r="D4852" t="s">
        <v>276</v>
      </c>
      <c r="E4852" t="s">
        <v>15997</v>
      </c>
      <c r="F4852" s="2">
        <v>262</v>
      </c>
      <c r="G4852" s="1">
        <v>34939</v>
      </c>
      <c r="H4852">
        <v>91780</v>
      </c>
      <c r="I4852">
        <v>155279.22</v>
      </c>
    </row>
    <row r="4853" spans="1:9" hidden="1">
      <c r="A4853" t="s">
        <v>6744</v>
      </c>
      <c r="B4853" t="s">
        <v>3835</v>
      </c>
      <c r="C4853" t="s">
        <v>2326</v>
      </c>
      <c r="D4853" t="s">
        <v>2327</v>
      </c>
      <c r="E4853" t="s">
        <v>16010</v>
      </c>
      <c r="F4853" s="2">
        <v>108</v>
      </c>
      <c r="G4853" s="1">
        <v>40420</v>
      </c>
      <c r="H4853">
        <v>41599</v>
      </c>
      <c r="I4853">
        <v>46244.6</v>
      </c>
    </row>
    <row r="4854" spans="1:9" hidden="1">
      <c r="A4854" t="s">
        <v>6745</v>
      </c>
      <c r="B4854" t="s">
        <v>89</v>
      </c>
      <c r="C4854" t="s">
        <v>2784</v>
      </c>
      <c r="D4854" t="s">
        <v>2785</v>
      </c>
      <c r="E4854" t="s">
        <v>15999</v>
      </c>
      <c r="F4854" s="2">
        <v>3</v>
      </c>
      <c r="G4854" s="1">
        <v>42948</v>
      </c>
      <c r="H4854">
        <v>21008</v>
      </c>
      <c r="I4854">
        <v>11423.15</v>
      </c>
    </row>
    <row r="4855" spans="1:9" hidden="1">
      <c r="A4855" t="s">
        <v>6746</v>
      </c>
      <c r="B4855" t="s">
        <v>720</v>
      </c>
      <c r="C4855" t="s">
        <v>3089</v>
      </c>
      <c r="D4855" t="s">
        <v>3090</v>
      </c>
      <c r="E4855" t="s">
        <v>16026</v>
      </c>
      <c r="F4855" s="2">
        <v>113</v>
      </c>
      <c r="G4855" s="1">
        <v>42173</v>
      </c>
      <c r="H4855">
        <v>32739</v>
      </c>
    </row>
    <row r="4856" spans="1:9" hidden="1">
      <c r="A4856" t="s">
        <v>6746</v>
      </c>
      <c r="B4856" t="s">
        <v>1119</v>
      </c>
      <c r="C4856" t="s">
        <v>3091</v>
      </c>
      <c r="D4856" t="s">
        <v>3092</v>
      </c>
      <c r="E4856" t="s">
        <v>16004</v>
      </c>
      <c r="F4856" s="2">
        <v>103</v>
      </c>
      <c r="G4856" s="1">
        <v>38899</v>
      </c>
      <c r="H4856">
        <v>29162</v>
      </c>
      <c r="I4856">
        <v>29121.25</v>
      </c>
    </row>
    <row r="4857" spans="1:9" hidden="1">
      <c r="A4857" t="s">
        <v>6747</v>
      </c>
      <c r="B4857" t="s">
        <v>542</v>
      </c>
      <c r="C4857" t="s">
        <v>1250</v>
      </c>
      <c r="D4857" t="s">
        <v>1251</v>
      </c>
      <c r="E4857" t="s">
        <v>16010</v>
      </c>
      <c r="F4857" s="2">
        <v>507</v>
      </c>
      <c r="G4857" s="1">
        <v>39253</v>
      </c>
      <c r="H4857">
        <v>34632</v>
      </c>
      <c r="I4857">
        <v>47555.74</v>
      </c>
    </row>
    <row r="4858" spans="1:9" hidden="1">
      <c r="A4858" t="s">
        <v>6748</v>
      </c>
      <c r="B4858" t="s">
        <v>244</v>
      </c>
      <c r="C4858" t="s">
        <v>245</v>
      </c>
      <c r="D4858" t="s">
        <v>246</v>
      </c>
      <c r="E4858" t="s">
        <v>16017</v>
      </c>
      <c r="F4858" s="2">
        <v>786</v>
      </c>
      <c r="G4858" s="1">
        <v>39597</v>
      </c>
      <c r="H4858">
        <v>11303</v>
      </c>
      <c r="I4858">
        <v>11096.99</v>
      </c>
    </row>
    <row r="4859" spans="1:9" hidden="1">
      <c r="A4859" t="s">
        <v>6749</v>
      </c>
      <c r="B4859" t="s">
        <v>114</v>
      </c>
      <c r="C4859" t="s">
        <v>1686</v>
      </c>
      <c r="D4859" t="s">
        <v>1687</v>
      </c>
      <c r="E4859" t="s">
        <v>15994</v>
      </c>
      <c r="F4859" s="2">
        <v>618</v>
      </c>
      <c r="G4859" s="1">
        <v>40332</v>
      </c>
      <c r="H4859">
        <v>32293</v>
      </c>
      <c r="I4859">
        <v>38546.32</v>
      </c>
    </row>
    <row r="4860" spans="1:9" hidden="1">
      <c r="A4860" t="s">
        <v>6750</v>
      </c>
      <c r="B4860" t="s">
        <v>65</v>
      </c>
      <c r="C4860" t="s">
        <v>2249</v>
      </c>
      <c r="D4860" t="s">
        <v>2250</v>
      </c>
      <c r="E4860" t="s">
        <v>16005</v>
      </c>
      <c r="F4860" s="2">
        <v>11</v>
      </c>
      <c r="G4860" s="1">
        <v>42882</v>
      </c>
      <c r="H4860">
        <v>32131</v>
      </c>
    </row>
    <row r="4861" spans="1:9" hidden="1">
      <c r="A4861" t="s">
        <v>6751</v>
      </c>
      <c r="B4861" t="s">
        <v>1428</v>
      </c>
      <c r="C4861" t="s">
        <v>188</v>
      </c>
      <c r="D4861" t="s">
        <v>189</v>
      </c>
      <c r="E4861" t="s">
        <v>16010</v>
      </c>
      <c r="F4861" s="2">
        <v>506</v>
      </c>
      <c r="G4861" s="1">
        <v>38938</v>
      </c>
      <c r="H4861">
        <v>40042</v>
      </c>
      <c r="I4861">
        <v>47587.83</v>
      </c>
    </row>
    <row r="4862" spans="1:9" hidden="1">
      <c r="A4862" t="s">
        <v>6752</v>
      </c>
      <c r="B4862" t="s">
        <v>542</v>
      </c>
      <c r="C4862" t="s">
        <v>1310</v>
      </c>
      <c r="D4862" t="s">
        <v>1311</v>
      </c>
      <c r="E4862" t="s">
        <v>15994</v>
      </c>
      <c r="F4862" s="2">
        <v>502</v>
      </c>
      <c r="G4862" s="1">
        <v>40331</v>
      </c>
      <c r="H4862">
        <v>33132</v>
      </c>
      <c r="I4862">
        <v>28445.79</v>
      </c>
    </row>
    <row r="4863" spans="1:9">
      <c r="A4863" t="s">
        <v>6753</v>
      </c>
      <c r="B4863" t="s">
        <v>1061</v>
      </c>
      <c r="C4863" t="s">
        <v>717</v>
      </c>
      <c r="D4863" t="s">
        <v>718</v>
      </c>
      <c r="E4863" t="s">
        <v>15997</v>
      </c>
      <c r="F4863" s="2">
        <v>386</v>
      </c>
      <c r="G4863" s="1">
        <v>42086</v>
      </c>
      <c r="H4863">
        <v>65215</v>
      </c>
      <c r="I4863">
        <v>65869.320000000007</v>
      </c>
    </row>
    <row r="4864" spans="1:9">
      <c r="A4864" t="s">
        <v>6754</v>
      </c>
      <c r="B4864" t="s">
        <v>6105</v>
      </c>
      <c r="C4864" t="s">
        <v>1081</v>
      </c>
      <c r="D4864" t="s">
        <v>1082</v>
      </c>
      <c r="E4864" t="s">
        <v>15997</v>
      </c>
      <c r="F4864" s="2">
        <v>405</v>
      </c>
      <c r="G4864" s="1">
        <v>41834</v>
      </c>
      <c r="H4864">
        <v>43855</v>
      </c>
      <c r="I4864">
        <v>40848.49</v>
      </c>
    </row>
    <row r="4865" spans="1:9" hidden="1">
      <c r="A4865" t="s">
        <v>6755</v>
      </c>
      <c r="B4865" t="s">
        <v>2473</v>
      </c>
      <c r="C4865" t="s">
        <v>188</v>
      </c>
      <c r="D4865" t="s">
        <v>189</v>
      </c>
      <c r="E4865" t="s">
        <v>16010</v>
      </c>
      <c r="F4865" s="2">
        <v>506</v>
      </c>
      <c r="G4865" s="1">
        <v>38507</v>
      </c>
      <c r="H4865">
        <v>46395</v>
      </c>
      <c r="I4865">
        <v>65463.82</v>
      </c>
    </row>
    <row r="4866" spans="1:9" hidden="1">
      <c r="A4866" t="s">
        <v>6756</v>
      </c>
      <c r="B4866" t="s">
        <v>244</v>
      </c>
      <c r="C4866" t="s">
        <v>245</v>
      </c>
      <c r="D4866" t="s">
        <v>246</v>
      </c>
      <c r="E4866" t="s">
        <v>16017</v>
      </c>
      <c r="F4866" s="2">
        <v>786</v>
      </c>
      <c r="G4866" s="1">
        <v>36447</v>
      </c>
      <c r="H4866">
        <v>11632</v>
      </c>
      <c r="I4866">
        <v>11395.53</v>
      </c>
    </row>
    <row r="4867" spans="1:9" hidden="1">
      <c r="A4867" t="s">
        <v>6757</v>
      </c>
      <c r="B4867" t="s">
        <v>122</v>
      </c>
      <c r="C4867" t="s">
        <v>612</v>
      </c>
      <c r="D4867" t="s">
        <v>613</v>
      </c>
      <c r="E4867" t="s">
        <v>16006</v>
      </c>
      <c r="F4867" s="2">
        <v>11</v>
      </c>
      <c r="G4867" s="1">
        <v>35730</v>
      </c>
      <c r="H4867">
        <v>55512</v>
      </c>
      <c r="I4867">
        <v>65828.25</v>
      </c>
    </row>
    <row r="4868" spans="1:9" hidden="1">
      <c r="A4868" t="s">
        <v>6758</v>
      </c>
      <c r="B4868" t="s">
        <v>244</v>
      </c>
      <c r="C4868" t="s">
        <v>245</v>
      </c>
      <c r="D4868" t="s">
        <v>246</v>
      </c>
      <c r="E4868" t="s">
        <v>16017</v>
      </c>
      <c r="F4868" s="2">
        <v>786</v>
      </c>
      <c r="G4868" s="1">
        <v>43699</v>
      </c>
      <c r="H4868">
        <v>10054</v>
      </c>
    </row>
    <row r="4869" spans="1:9">
      <c r="A4869" t="s">
        <v>6759</v>
      </c>
      <c r="B4869" t="s">
        <v>165</v>
      </c>
      <c r="C4869" t="s">
        <v>1978</v>
      </c>
      <c r="D4869" t="s">
        <v>1979</v>
      </c>
      <c r="E4869" t="s">
        <v>15997</v>
      </c>
      <c r="F4869" s="2">
        <v>396</v>
      </c>
      <c r="G4869" s="1">
        <v>35269</v>
      </c>
      <c r="H4869">
        <v>93994</v>
      </c>
      <c r="I4869">
        <v>225616.4</v>
      </c>
    </row>
    <row r="4870" spans="1:9">
      <c r="A4870" t="s">
        <v>6760</v>
      </c>
      <c r="B4870" t="s">
        <v>1401</v>
      </c>
      <c r="C4870" t="s">
        <v>1978</v>
      </c>
      <c r="D4870" t="s">
        <v>1979</v>
      </c>
      <c r="E4870" t="s">
        <v>15997</v>
      </c>
      <c r="F4870" s="2">
        <v>396</v>
      </c>
      <c r="G4870" s="1">
        <v>43584</v>
      </c>
      <c r="H4870">
        <v>64505</v>
      </c>
      <c r="I4870">
        <v>9923.84</v>
      </c>
    </row>
    <row r="4871" spans="1:9" hidden="1">
      <c r="A4871" t="s">
        <v>6761</v>
      </c>
      <c r="B4871" t="s">
        <v>409</v>
      </c>
      <c r="C4871" t="s">
        <v>1327</v>
      </c>
      <c r="D4871" t="s">
        <v>1328</v>
      </c>
      <c r="E4871" t="s">
        <v>16001</v>
      </c>
      <c r="F4871" s="2">
        <v>108</v>
      </c>
      <c r="G4871" s="1">
        <v>40492</v>
      </c>
      <c r="H4871">
        <v>67636</v>
      </c>
      <c r="I4871">
        <v>76511.14</v>
      </c>
    </row>
    <row r="4872" spans="1:9" hidden="1">
      <c r="A4872" t="s">
        <v>6762</v>
      </c>
      <c r="B4872" t="s">
        <v>3152</v>
      </c>
      <c r="C4872" t="s">
        <v>2024</v>
      </c>
      <c r="D4872" t="s">
        <v>2025</v>
      </c>
      <c r="E4872" t="s">
        <v>16004</v>
      </c>
      <c r="F4872" s="2">
        <v>201</v>
      </c>
      <c r="G4872" s="1">
        <v>38897</v>
      </c>
      <c r="H4872">
        <v>42328</v>
      </c>
      <c r="I4872">
        <v>41731.01</v>
      </c>
    </row>
    <row r="4873" spans="1:9" hidden="1">
      <c r="A4873" t="s">
        <v>6763</v>
      </c>
      <c r="B4873" t="s">
        <v>2444</v>
      </c>
      <c r="C4873" t="s">
        <v>585</v>
      </c>
      <c r="D4873" t="s">
        <v>586</v>
      </c>
      <c r="E4873" t="s">
        <v>15994</v>
      </c>
      <c r="F4873" s="2">
        <v>606</v>
      </c>
      <c r="G4873" s="1">
        <v>31726</v>
      </c>
      <c r="H4873">
        <v>47839</v>
      </c>
      <c r="I4873">
        <v>85779.66</v>
      </c>
    </row>
    <row r="4874" spans="1:9" hidden="1">
      <c r="A4874" t="s">
        <v>6764</v>
      </c>
      <c r="B4874" t="s">
        <v>414</v>
      </c>
      <c r="C4874" t="s">
        <v>477</v>
      </c>
      <c r="D4874" t="s">
        <v>478</v>
      </c>
      <c r="E4874" t="s">
        <v>16027</v>
      </c>
      <c r="F4874" s="2">
        <v>1</v>
      </c>
      <c r="G4874" s="1">
        <v>43108</v>
      </c>
      <c r="H4874">
        <v>61200</v>
      </c>
      <c r="I4874">
        <v>61389.31</v>
      </c>
    </row>
    <row r="4875" spans="1:9" hidden="1">
      <c r="A4875" t="s">
        <v>6765</v>
      </c>
      <c r="B4875" t="s">
        <v>567</v>
      </c>
      <c r="C4875" t="s">
        <v>3046</v>
      </c>
      <c r="D4875" t="s">
        <v>3047</v>
      </c>
      <c r="E4875" t="s">
        <v>1941</v>
      </c>
      <c r="F4875" s="2">
        <v>9</v>
      </c>
      <c r="G4875" s="1">
        <v>43479</v>
      </c>
      <c r="H4875">
        <v>43718</v>
      </c>
      <c r="I4875">
        <v>18587.900000000001</v>
      </c>
    </row>
    <row r="4876" spans="1:9" hidden="1">
      <c r="A4876" t="s">
        <v>6766</v>
      </c>
      <c r="B4876" t="s">
        <v>183</v>
      </c>
      <c r="C4876" t="s">
        <v>184</v>
      </c>
      <c r="D4876" t="s">
        <v>185</v>
      </c>
      <c r="E4876" t="s">
        <v>16000</v>
      </c>
      <c r="F4876" s="2">
        <v>201</v>
      </c>
      <c r="G4876" s="1">
        <v>38085</v>
      </c>
      <c r="H4876">
        <v>34039</v>
      </c>
      <c r="I4876">
        <v>3927.57</v>
      </c>
    </row>
    <row r="4877" spans="1:9">
      <c r="A4877" t="s">
        <v>6767</v>
      </c>
      <c r="B4877" t="s">
        <v>40</v>
      </c>
      <c r="C4877" t="s">
        <v>2492</v>
      </c>
      <c r="D4877" t="s">
        <v>2493</v>
      </c>
      <c r="E4877" t="s">
        <v>15997</v>
      </c>
      <c r="F4877" s="2">
        <v>263</v>
      </c>
      <c r="G4877" s="1">
        <v>34472</v>
      </c>
      <c r="H4877">
        <v>107364</v>
      </c>
      <c r="I4877">
        <v>146832.71</v>
      </c>
    </row>
    <row r="4878" spans="1:9" hidden="1">
      <c r="A4878" t="s">
        <v>6768</v>
      </c>
      <c r="B4878" t="s">
        <v>1608</v>
      </c>
      <c r="C4878" t="s">
        <v>4319</v>
      </c>
      <c r="D4878" t="s">
        <v>4320</v>
      </c>
      <c r="E4878" t="s">
        <v>16022</v>
      </c>
      <c r="F4878" s="2">
        <v>10</v>
      </c>
      <c r="G4878" s="1">
        <v>38047</v>
      </c>
      <c r="H4878">
        <v>91269</v>
      </c>
      <c r="I4878">
        <v>83786.570000000007</v>
      </c>
    </row>
    <row r="4879" spans="1:9" hidden="1">
      <c r="A4879" t="s">
        <v>6769</v>
      </c>
      <c r="B4879" t="s">
        <v>6770</v>
      </c>
      <c r="C4879" t="s">
        <v>712</v>
      </c>
      <c r="D4879" t="s">
        <v>713</v>
      </c>
      <c r="E4879" t="s">
        <v>15999</v>
      </c>
      <c r="F4879" s="2">
        <v>11</v>
      </c>
      <c r="G4879" s="1">
        <v>40770</v>
      </c>
      <c r="H4879">
        <v>47858</v>
      </c>
      <c r="I4879">
        <v>39956.57</v>
      </c>
    </row>
    <row r="4880" spans="1:9" hidden="1">
      <c r="A4880" t="s">
        <v>6771</v>
      </c>
      <c r="B4880" t="s">
        <v>4150</v>
      </c>
      <c r="C4880" t="s">
        <v>1624</v>
      </c>
      <c r="D4880" t="s">
        <v>1625</v>
      </c>
      <c r="E4880" t="s">
        <v>16008</v>
      </c>
      <c r="F4880" s="2">
        <v>82</v>
      </c>
      <c r="G4880" s="1">
        <v>41057</v>
      </c>
      <c r="H4880">
        <v>40327</v>
      </c>
      <c r="I4880">
        <v>42812.37</v>
      </c>
    </row>
    <row r="4881" spans="1:9" hidden="1">
      <c r="A4881" t="s">
        <v>6772</v>
      </c>
      <c r="B4881" t="s">
        <v>638</v>
      </c>
      <c r="C4881" t="s">
        <v>66</v>
      </c>
      <c r="D4881" t="s">
        <v>67</v>
      </c>
      <c r="E4881" t="s">
        <v>16005</v>
      </c>
      <c r="F4881" s="2">
        <v>5</v>
      </c>
      <c r="G4881" s="1">
        <v>41435</v>
      </c>
      <c r="H4881">
        <v>21008</v>
      </c>
      <c r="I4881">
        <v>11765.38</v>
      </c>
    </row>
    <row r="4882" spans="1:9" hidden="1">
      <c r="A4882" t="s">
        <v>6773</v>
      </c>
      <c r="B4882" t="s">
        <v>114</v>
      </c>
      <c r="C4882" t="s">
        <v>398</v>
      </c>
      <c r="D4882" t="s">
        <v>399</v>
      </c>
      <c r="E4882" t="s">
        <v>16007</v>
      </c>
      <c r="F4882" s="2">
        <v>302</v>
      </c>
      <c r="G4882" s="1">
        <v>35670</v>
      </c>
      <c r="H4882">
        <v>35226</v>
      </c>
      <c r="I4882">
        <v>71339.759999999995</v>
      </c>
    </row>
    <row r="4883" spans="1:9" hidden="1">
      <c r="A4883" t="s">
        <v>6774</v>
      </c>
      <c r="B4883" t="s">
        <v>4720</v>
      </c>
      <c r="C4883" t="s">
        <v>4673</v>
      </c>
      <c r="D4883" t="s">
        <v>4674</v>
      </c>
      <c r="E4883" t="s">
        <v>16008</v>
      </c>
      <c r="F4883" s="2">
        <v>66</v>
      </c>
      <c r="G4883" s="1">
        <v>38817</v>
      </c>
      <c r="H4883">
        <v>34701</v>
      </c>
      <c r="I4883">
        <v>34674.81</v>
      </c>
    </row>
    <row r="4884" spans="1:9" hidden="1">
      <c r="A4884" t="s">
        <v>6775</v>
      </c>
      <c r="B4884" t="s">
        <v>579</v>
      </c>
      <c r="C4884" t="s">
        <v>219</v>
      </c>
      <c r="D4884" t="s">
        <v>220</v>
      </c>
      <c r="E4884" t="s">
        <v>16015</v>
      </c>
      <c r="F4884" s="2">
        <v>101</v>
      </c>
      <c r="G4884" s="1">
        <v>42989</v>
      </c>
      <c r="H4884">
        <v>66300</v>
      </c>
      <c r="I4884">
        <v>67015.009999999995</v>
      </c>
    </row>
    <row r="4885" spans="1:9" hidden="1">
      <c r="A4885" t="s">
        <v>6776</v>
      </c>
      <c r="B4885" t="s">
        <v>2381</v>
      </c>
      <c r="C4885" t="s">
        <v>1485</v>
      </c>
      <c r="D4885" t="s">
        <v>1486</v>
      </c>
      <c r="E4885" t="s">
        <v>16005</v>
      </c>
      <c r="F4885" s="2">
        <v>3</v>
      </c>
      <c r="G4885" s="1">
        <v>39233</v>
      </c>
      <c r="H4885">
        <v>42846</v>
      </c>
      <c r="I4885">
        <v>44280.84</v>
      </c>
    </row>
    <row r="4886" spans="1:9" hidden="1">
      <c r="A4886" t="s">
        <v>6777</v>
      </c>
      <c r="B4886" t="s">
        <v>93</v>
      </c>
      <c r="C4886" t="s">
        <v>3261</v>
      </c>
      <c r="D4886" t="s">
        <v>3262</v>
      </c>
      <c r="E4886" t="s">
        <v>15995</v>
      </c>
      <c r="F4886" s="2">
        <v>64</v>
      </c>
      <c r="G4886" s="1">
        <v>42191</v>
      </c>
      <c r="H4886">
        <v>27736</v>
      </c>
      <c r="I4886">
        <v>28035.08</v>
      </c>
    </row>
    <row r="4887" spans="1:9">
      <c r="A4887" t="s">
        <v>6778</v>
      </c>
      <c r="B4887" t="s">
        <v>20</v>
      </c>
      <c r="C4887" t="s">
        <v>406</v>
      </c>
      <c r="D4887" t="s">
        <v>407</v>
      </c>
      <c r="E4887" t="s">
        <v>15997</v>
      </c>
      <c r="F4887" s="2">
        <v>308</v>
      </c>
      <c r="G4887" s="1">
        <v>32890</v>
      </c>
      <c r="H4887">
        <v>92548</v>
      </c>
      <c r="I4887">
        <v>123498.94</v>
      </c>
    </row>
    <row r="4888" spans="1:9">
      <c r="A4888" t="s">
        <v>6779</v>
      </c>
      <c r="B4888" t="s">
        <v>40</v>
      </c>
      <c r="C4888" t="s">
        <v>441</v>
      </c>
      <c r="D4888" t="s">
        <v>442</v>
      </c>
      <c r="E4888" t="s">
        <v>15997</v>
      </c>
      <c r="F4888" s="2">
        <v>260</v>
      </c>
      <c r="G4888" s="1">
        <v>39547</v>
      </c>
      <c r="H4888">
        <v>95097</v>
      </c>
      <c r="I4888">
        <v>143623.60999999999</v>
      </c>
    </row>
    <row r="4889" spans="1:9" hidden="1">
      <c r="A4889" t="s">
        <v>6780</v>
      </c>
      <c r="B4889" t="s">
        <v>334</v>
      </c>
      <c r="C4889" t="s">
        <v>4841</v>
      </c>
      <c r="D4889" t="s">
        <v>4842</v>
      </c>
      <c r="E4889" t="s">
        <v>1941</v>
      </c>
      <c r="F4889" s="2">
        <v>7</v>
      </c>
      <c r="G4889" s="1">
        <v>37928</v>
      </c>
      <c r="H4889">
        <v>35711</v>
      </c>
      <c r="I4889">
        <v>35298.519999999997</v>
      </c>
    </row>
    <row r="4890" spans="1:9" hidden="1">
      <c r="A4890" t="s">
        <v>6781</v>
      </c>
      <c r="B4890" t="s">
        <v>1927</v>
      </c>
      <c r="C4890" t="s">
        <v>2691</v>
      </c>
      <c r="D4890" t="s">
        <v>2692</v>
      </c>
      <c r="E4890" t="s">
        <v>1941</v>
      </c>
      <c r="F4890" s="2">
        <v>11</v>
      </c>
      <c r="G4890" s="1">
        <v>41855</v>
      </c>
      <c r="H4890">
        <v>34578</v>
      </c>
      <c r="I4890">
        <v>32950.400000000001</v>
      </c>
    </row>
    <row r="4891" spans="1:9" hidden="1">
      <c r="A4891" t="s">
        <v>6782</v>
      </c>
      <c r="B4891" t="s">
        <v>705</v>
      </c>
      <c r="C4891" t="s">
        <v>1906</v>
      </c>
      <c r="D4891" t="s">
        <v>1907</v>
      </c>
      <c r="E4891" t="s">
        <v>16019</v>
      </c>
      <c r="F4891" s="2">
        <v>402</v>
      </c>
      <c r="G4891" s="1">
        <v>43417</v>
      </c>
      <c r="H4891">
        <v>35383</v>
      </c>
      <c r="I4891">
        <v>18976.419999999998</v>
      </c>
    </row>
    <row r="4892" spans="1:9" hidden="1">
      <c r="A4892" t="s">
        <v>6783</v>
      </c>
      <c r="B4892" t="s">
        <v>602</v>
      </c>
      <c r="C4892" t="s">
        <v>603</v>
      </c>
      <c r="D4892" t="s">
        <v>604</v>
      </c>
      <c r="E4892" t="s">
        <v>16029</v>
      </c>
      <c r="F4892" s="2">
        <v>18</v>
      </c>
      <c r="G4892" s="1">
        <v>43687</v>
      </c>
      <c r="H4892">
        <v>23920</v>
      </c>
    </row>
    <row r="4893" spans="1:9" hidden="1">
      <c r="A4893" t="s">
        <v>6784</v>
      </c>
      <c r="B4893" t="s">
        <v>334</v>
      </c>
      <c r="C4893" t="s">
        <v>145</v>
      </c>
      <c r="D4893" t="s">
        <v>146</v>
      </c>
      <c r="E4893" t="s">
        <v>16010</v>
      </c>
      <c r="F4893" s="2">
        <v>300</v>
      </c>
      <c r="G4893" s="1">
        <v>43151</v>
      </c>
      <c r="H4893">
        <v>30316</v>
      </c>
      <c r="I4893">
        <v>30290.3</v>
      </c>
    </row>
    <row r="4894" spans="1:9" hidden="1">
      <c r="A4894" t="s">
        <v>6785</v>
      </c>
      <c r="B4894" t="s">
        <v>89</v>
      </c>
      <c r="C4894" t="s">
        <v>1390</v>
      </c>
      <c r="D4894" t="s">
        <v>1391</v>
      </c>
      <c r="E4894" t="s">
        <v>16005</v>
      </c>
      <c r="F4894" s="2">
        <v>2</v>
      </c>
      <c r="G4894" s="1">
        <v>39620</v>
      </c>
      <c r="H4894">
        <v>21008</v>
      </c>
      <c r="I4894">
        <v>13206.31</v>
      </c>
    </row>
    <row r="4895" spans="1:9" hidden="1">
      <c r="A4895" t="s">
        <v>6786</v>
      </c>
      <c r="B4895" t="s">
        <v>2220</v>
      </c>
      <c r="C4895" t="s">
        <v>3396</v>
      </c>
      <c r="D4895" t="s">
        <v>3397</v>
      </c>
      <c r="E4895" t="s">
        <v>15994</v>
      </c>
      <c r="F4895" s="2">
        <v>304</v>
      </c>
      <c r="G4895" s="1">
        <v>38229</v>
      </c>
      <c r="H4895">
        <v>56322</v>
      </c>
      <c r="I4895">
        <v>57381.84</v>
      </c>
    </row>
    <row r="4896" spans="1:9">
      <c r="A4896" t="s">
        <v>6787</v>
      </c>
      <c r="B4896" t="s">
        <v>2885</v>
      </c>
      <c r="C4896" t="s">
        <v>976</v>
      </c>
      <c r="D4896" t="s">
        <v>977</v>
      </c>
      <c r="E4896" t="s">
        <v>15997</v>
      </c>
      <c r="F4896" s="2">
        <v>361</v>
      </c>
      <c r="G4896" s="1">
        <v>35618</v>
      </c>
      <c r="H4896">
        <v>43957</v>
      </c>
      <c r="I4896">
        <v>55505.64</v>
      </c>
    </row>
    <row r="4897" spans="1:9">
      <c r="A4897" t="s">
        <v>6788</v>
      </c>
      <c r="B4897" t="s">
        <v>20</v>
      </c>
      <c r="C4897" t="s">
        <v>6136</v>
      </c>
      <c r="D4897" t="s">
        <v>6137</v>
      </c>
      <c r="E4897" t="s">
        <v>15997</v>
      </c>
      <c r="F4897" s="2">
        <v>122</v>
      </c>
      <c r="G4897" s="1">
        <v>36753</v>
      </c>
      <c r="H4897">
        <v>87924</v>
      </c>
      <c r="I4897">
        <v>167420.20000000001</v>
      </c>
    </row>
    <row r="4898" spans="1:9" hidden="1">
      <c r="A4898" t="s">
        <v>6789</v>
      </c>
      <c r="B4898" t="s">
        <v>579</v>
      </c>
      <c r="C4898" t="s">
        <v>791</v>
      </c>
      <c r="D4898" t="s">
        <v>792</v>
      </c>
      <c r="E4898" t="s">
        <v>16018</v>
      </c>
      <c r="F4898" s="2">
        <v>17</v>
      </c>
      <c r="G4898" s="1">
        <v>38925</v>
      </c>
      <c r="H4898">
        <v>48246</v>
      </c>
      <c r="I4898">
        <v>29022.32</v>
      </c>
    </row>
    <row r="4899" spans="1:9">
      <c r="A4899" t="s">
        <v>6790</v>
      </c>
      <c r="B4899" t="s">
        <v>165</v>
      </c>
      <c r="C4899" t="s">
        <v>268</v>
      </c>
      <c r="D4899" t="s">
        <v>269</v>
      </c>
      <c r="E4899" t="s">
        <v>15997</v>
      </c>
      <c r="F4899" s="2">
        <v>330</v>
      </c>
      <c r="G4899" s="1">
        <v>35922</v>
      </c>
      <c r="H4899">
        <v>91625</v>
      </c>
      <c r="I4899">
        <v>207910.58</v>
      </c>
    </row>
    <row r="4900" spans="1:9" hidden="1">
      <c r="A4900" t="s">
        <v>6791</v>
      </c>
      <c r="B4900" t="s">
        <v>183</v>
      </c>
      <c r="C4900" t="s">
        <v>184</v>
      </c>
      <c r="D4900" t="s">
        <v>185</v>
      </c>
      <c r="E4900" t="s">
        <v>16000</v>
      </c>
      <c r="F4900" s="2">
        <v>201</v>
      </c>
      <c r="G4900" s="1">
        <v>38722</v>
      </c>
      <c r="H4900">
        <v>41537</v>
      </c>
      <c r="I4900">
        <v>47004.73</v>
      </c>
    </row>
    <row r="4901" spans="1:9" hidden="1">
      <c r="A4901" t="s">
        <v>6792</v>
      </c>
      <c r="B4901" t="s">
        <v>705</v>
      </c>
      <c r="C4901" t="s">
        <v>1772</v>
      </c>
      <c r="D4901" t="s">
        <v>1773</v>
      </c>
      <c r="E4901" t="s">
        <v>16011</v>
      </c>
      <c r="F4901" s="2">
        <v>410</v>
      </c>
      <c r="G4901" s="1">
        <v>37851</v>
      </c>
      <c r="H4901">
        <v>39969</v>
      </c>
      <c r="I4901">
        <v>53734.68</v>
      </c>
    </row>
    <row r="4902" spans="1:9">
      <c r="A4902" t="s">
        <v>6793</v>
      </c>
      <c r="B4902" t="s">
        <v>69</v>
      </c>
      <c r="C4902" t="s">
        <v>2863</v>
      </c>
      <c r="D4902" t="s">
        <v>2864</v>
      </c>
      <c r="E4902" t="s">
        <v>15997</v>
      </c>
      <c r="F4902" s="2">
        <v>365</v>
      </c>
      <c r="G4902" s="1">
        <v>39133</v>
      </c>
      <c r="H4902">
        <v>37401</v>
      </c>
      <c r="I4902">
        <v>37659.93</v>
      </c>
    </row>
    <row r="4903" spans="1:9" hidden="1">
      <c r="A4903" t="s">
        <v>6794</v>
      </c>
      <c r="B4903" t="s">
        <v>591</v>
      </c>
      <c r="C4903" t="s">
        <v>184</v>
      </c>
      <c r="D4903" t="s">
        <v>185</v>
      </c>
      <c r="E4903" t="s">
        <v>16000</v>
      </c>
      <c r="F4903" s="2">
        <v>201</v>
      </c>
      <c r="G4903" s="1">
        <v>39835</v>
      </c>
      <c r="H4903">
        <v>44584</v>
      </c>
      <c r="I4903">
        <v>59389.79</v>
      </c>
    </row>
    <row r="4904" spans="1:9">
      <c r="A4904" t="s">
        <v>6795</v>
      </c>
      <c r="B4904" t="s">
        <v>20</v>
      </c>
      <c r="C4904" t="s">
        <v>200</v>
      </c>
      <c r="D4904" t="s">
        <v>201</v>
      </c>
      <c r="E4904" t="s">
        <v>15997</v>
      </c>
      <c r="F4904" s="2">
        <v>224</v>
      </c>
      <c r="G4904" s="1">
        <v>37537</v>
      </c>
      <c r="H4904">
        <v>85609</v>
      </c>
      <c r="I4904">
        <v>103829.79</v>
      </c>
    </row>
    <row r="4905" spans="1:9" hidden="1">
      <c r="A4905" t="s">
        <v>6796</v>
      </c>
      <c r="B4905" t="s">
        <v>334</v>
      </c>
      <c r="C4905" t="s">
        <v>2024</v>
      </c>
      <c r="D4905" t="s">
        <v>2025</v>
      </c>
      <c r="E4905" t="s">
        <v>16004</v>
      </c>
      <c r="F4905" s="2">
        <v>201</v>
      </c>
      <c r="G4905" s="1">
        <v>37553</v>
      </c>
      <c r="H4905">
        <v>35711</v>
      </c>
      <c r="I4905">
        <v>35686.839999999997</v>
      </c>
    </row>
    <row r="4906" spans="1:9">
      <c r="A4906" t="s">
        <v>6797</v>
      </c>
      <c r="B4906" t="s">
        <v>20</v>
      </c>
      <c r="C4906" t="s">
        <v>6798</v>
      </c>
      <c r="D4906" t="s">
        <v>6799</v>
      </c>
      <c r="E4906" t="s">
        <v>15997</v>
      </c>
      <c r="F4906" s="2">
        <v>424</v>
      </c>
      <c r="G4906" s="1">
        <v>38638</v>
      </c>
      <c r="H4906">
        <v>81045</v>
      </c>
      <c r="I4906">
        <v>87228.87</v>
      </c>
    </row>
    <row r="4907" spans="1:9" hidden="1">
      <c r="A4907" t="s">
        <v>6800</v>
      </c>
      <c r="B4907" t="s">
        <v>2656</v>
      </c>
      <c r="C4907" t="s">
        <v>858</v>
      </c>
      <c r="D4907" t="s">
        <v>859</v>
      </c>
      <c r="E4907" t="s">
        <v>16014</v>
      </c>
      <c r="F4907" s="2">
        <v>2</v>
      </c>
      <c r="G4907" s="1">
        <v>36703</v>
      </c>
      <c r="H4907">
        <v>69900</v>
      </c>
      <c r="I4907">
        <v>72021.14</v>
      </c>
    </row>
    <row r="4908" spans="1:9" hidden="1">
      <c r="A4908" t="s">
        <v>6801</v>
      </c>
      <c r="B4908" t="s">
        <v>579</v>
      </c>
      <c r="C4908" t="s">
        <v>1637</v>
      </c>
      <c r="D4908" t="s">
        <v>1638</v>
      </c>
      <c r="E4908" t="s">
        <v>16018</v>
      </c>
      <c r="F4908" s="2">
        <v>9</v>
      </c>
      <c r="G4908" s="1">
        <v>39720</v>
      </c>
      <c r="H4908">
        <v>47900</v>
      </c>
      <c r="I4908">
        <v>24203.58</v>
      </c>
    </row>
    <row r="4909" spans="1:9" hidden="1">
      <c r="A4909" t="s">
        <v>6802</v>
      </c>
      <c r="B4909" t="s">
        <v>3278</v>
      </c>
      <c r="C4909" t="s">
        <v>1795</v>
      </c>
      <c r="D4909" t="s">
        <v>1796</v>
      </c>
      <c r="E4909" t="s">
        <v>16004</v>
      </c>
      <c r="F4909" s="2">
        <v>14</v>
      </c>
      <c r="G4909" s="1">
        <v>38313</v>
      </c>
      <c r="H4909">
        <v>81600</v>
      </c>
      <c r="I4909">
        <v>81430.289999999994</v>
      </c>
    </row>
    <row r="4910" spans="1:9" hidden="1">
      <c r="A4910" t="s">
        <v>6803</v>
      </c>
      <c r="B4910" t="s">
        <v>6804</v>
      </c>
      <c r="C4910" t="s">
        <v>486</v>
      </c>
      <c r="D4910" t="s">
        <v>487</v>
      </c>
      <c r="E4910" t="s">
        <v>16008</v>
      </c>
      <c r="F4910" s="2">
        <v>79</v>
      </c>
      <c r="G4910" s="1">
        <v>39713</v>
      </c>
      <c r="H4910">
        <v>27068</v>
      </c>
      <c r="I4910">
        <v>26083.33</v>
      </c>
    </row>
    <row r="4911" spans="1:9" hidden="1">
      <c r="A4911" t="s">
        <v>6805</v>
      </c>
      <c r="B4911" t="s">
        <v>114</v>
      </c>
      <c r="C4911" t="s">
        <v>5346</v>
      </c>
      <c r="D4911" t="s">
        <v>5347</v>
      </c>
      <c r="E4911" t="s">
        <v>16011</v>
      </c>
      <c r="F4911" s="2">
        <v>402</v>
      </c>
      <c r="G4911" s="1">
        <v>34638</v>
      </c>
      <c r="H4911">
        <v>35225</v>
      </c>
      <c r="I4911">
        <v>40285.81</v>
      </c>
    </row>
    <row r="4912" spans="1:9" hidden="1">
      <c r="A4912" t="s">
        <v>6806</v>
      </c>
      <c r="B4912" t="s">
        <v>2015</v>
      </c>
      <c r="C4912" t="s">
        <v>2016</v>
      </c>
      <c r="D4912" t="s">
        <v>2017</v>
      </c>
      <c r="E4912" t="s">
        <v>16010</v>
      </c>
      <c r="F4912" s="2">
        <v>505</v>
      </c>
      <c r="G4912" s="1">
        <v>33588</v>
      </c>
      <c r="H4912">
        <v>59510</v>
      </c>
      <c r="I4912">
        <v>105081.41</v>
      </c>
    </row>
    <row r="4913" spans="1:9" hidden="1">
      <c r="A4913" t="s">
        <v>6807</v>
      </c>
      <c r="B4913" t="s">
        <v>664</v>
      </c>
      <c r="C4913" t="s">
        <v>2880</v>
      </c>
      <c r="D4913" t="s">
        <v>2881</v>
      </c>
      <c r="E4913" t="s">
        <v>16019</v>
      </c>
      <c r="F4913" s="2">
        <v>101</v>
      </c>
      <c r="G4913" s="1">
        <v>35128</v>
      </c>
      <c r="H4913">
        <v>48376</v>
      </c>
      <c r="I4913">
        <v>49176.59</v>
      </c>
    </row>
    <row r="4914" spans="1:9" hidden="1">
      <c r="A4914" t="s">
        <v>6808</v>
      </c>
      <c r="B4914" t="s">
        <v>183</v>
      </c>
      <c r="C4914" t="s">
        <v>184</v>
      </c>
      <c r="D4914" t="s">
        <v>185</v>
      </c>
      <c r="E4914" t="s">
        <v>16000</v>
      </c>
      <c r="F4914" s="2">
        <v>201</v>
      </c>
      <c r="G4914" s="1">
        <v>33409</v>
      </c>
      <c r="H4914">
        <v>45167</v>
      </c>
      <c r="I4914">
        <v>65805.259999999995</v>
      </c>
    </row>
    <row r="4915" spans="1:9" hidden="1">
      <c r="A4915" t="s">
        <v>6809</v>
      </c>
      <c r="B4915" t="s">
        <v>89</v>
      </c>
      <c r="C4915" t="s">
        <v>848</v>
      </c>
      <c r="D4915" t="s">
        <v>849</v>
      </c>
      <c r="E4915" t="s">
        <v>15994</v>
      </c>
      <c r="F4915" s="2">
        <v>305</v>
      </c>
      <c r="G4915" s="1">
        <v>41435</v>
      </c>
      <c r="H4915">
        <v>24960</v>
      </c>
      <c r="I4915">
        <v>1</v>
      </c>
    </row>
    <row r="4916" spans="1:9" hidden="1">
      <c r="A4916" t="s">
        <v>6810</v>
      </c>
      <c r="B4916" t="s">
        <v>937</v>
      </c>
      <c r="C4916" t="s">
        <v>1128</v>
      </c>
      <c r="D4916" t="s">
        <v>1129</v>
      </c>
      <c r="E4916" t="s">
        <v>16019</v>
      </c>
      <c r="F4916" s="2">
        <v>103</v>
      </c>
      <c r="G4916" s="1">
        <v>36353</v>
      </c>
      <c r="H4916">
        <v>44760</v>
      </c>
      <c r="I4916">
        <v>64017.68</v>
      </c>
    </row>
    <row r="4917" spans="1:9" hidden="1">
      <c r="A4917" t="s">
        <v>6811</v>
      </c>
      <c r="B4917" t="s">
        <v>730</v>
      </c>
      <c r="C4917" t="s">
        <v>731</v>
      </c>
      <c r="D4917" t="s">
        <v>732</v>
      </c>
      <c r="E4917" t="s">
        <v>16004</v>
      </c>
      <c r="F4917" s="2">
        <v>72</v>
      </c>
      <c r="G4917" s="1">
        <v>42465</v>
      </c>
      <c r="H4917">
        <v>5512</v>
      </c>
      <c r="I4917">
        <v>5697.1</v>
      </c>
    </row>
    <row r="4918" spans="1:9" hidden="1">
      <c r="A4918" t="s">
        <v>6812</v>
      </c>
      <c r="B4918" t="s">
        <v>89</v>
      </c>
      <c r="C4918" t="s">
        <v>90</v>
      </c>
      <c r="D4918" t="s">
        <v>91</v>
      </c>
      <c r="E4918" t="s">
        <v>16005</v>
      </c>
      <c r="F4918" s="2">
        <v>15</v>
      </c>
      <c r="G4918" s="1">
        <v>43629</v>
      </c>
      <c r="H4918">
        <v>24960</v>
      </c>
    </row>
    <row r="4919" spans="1:9" hidden="1">
      <c r="A4919" t="s">
        <v>6813</v>
      </c>
      <c r="B4919" t="s">
        <v>244</v>
      </c>
      <c r="C4919" t="s">
        <v>245</v>
      </c>
      <c r="D4919" t="s">
        <v>246</v>
      </c>
      <c r="E4919" t="s">
        <v>16017</v>
      </c>
      <c r="F4919" s="2">
        <v>786</v>
      </c>
      <c r="G4919" s="1">
        <v>43433</v>
      </c>
      <c r="H4919">
        <v>10054</v>
      </c>
      <c r="I4919">
        <v>6336.09</v>
      </c>
    </row>
    <row r="4920" spans="1:9" hidden="1">
      <c r="A4920" t="s">
        <v>6814</v>
      </c>
      <c r="B4920" t="s">
        <v>1601</v>
      </c>
      <c r="C4920" t="s">
        <v>1222</v>
      </c>
      <c r="D4920" t="s">
        <v>1223</v>
      </c>
      <c r="E4920" t="s">
        <v>16005</v>
      </c>
      <c r="F4920" s="2">
        <v>1</v>
      </c>
      <c r="G4920" s="1">
        <v>27123</v>
      </c>
      <c r="H4920">
        <v>52700</v>
      </c>
      <c r="I4920">
        <v>54755.79</v>
      </c>
    </row>
    <row r="4921" spans="1:9" hidden="1">
      <c r="A4921" t="s">
        <v>6815</v>
      </c>
      <c r="B4921" t="s">
        <v>1008</v>
      </c>
      <c r="C4921" t="s">
        <v>1009</v>
      </c>
      <c r="D4921" t="s">
        <v>1010</v>
      </c>
      <c r="E4921" t="s">
        <v>16036</v>
      </c>
      <c r="F4921" s="2">
        <v>1</v>
      </c>
      <c r="G4921" s="1">
        <v>41660</v>
      </c>
      <c r="H4921">
        <v>110000</v>
      </c>
      <c r="I4921">
        <v>95589.53</v>
      </c>
    </row>
    <row r="4922" spans="1:9" hidden="1">
      <c r="A4922" t="s">
        <v>6816</v>
      </c>
      <c r="B4922" t="s">
        <v>28</v>
      </c>
      <c r="C4922" t="s">
        <v>639</v>
      </c>
      <c r="D4922" t="s">
        <v>640</v>
      </c>
      <c r="E4922" t="s">
        <v>16022</v>
      </c>
      <c r="F4922" s="2">
        <v>11</v>
      </c>
      <c r="G4922" s="1">
        <v>43178</v>
      </c>
      <c r="H4922">
        <v>22880</v>
      </c>
      <c r="I4922">
        <v>11270.27</v>
      </c>
    </row>
    <row r="4923" spans="1:9" hidden="1">
      <c r="A4923" t="s">
        <v>6817</v>
      </c>
      <c r="B4923" t="s">
        <v>271</v>
      </c>
      <c r="C4923" t="s">
        <v>1883</v>
      </c>
      <c r="D4923" t="s">
        <v>1884</v>
      </c>
      <c r="E4923" t="s">
        <v>16001</v>
      </c>
      <c r="F4923" s="2">
        <v>123</v>
      </c>
      <c r="G4923" s="1">
        <v>38334</v>
      </c>
      <c r="H4923">
        <v>71937</v>
      </c>
      <c r="I4923">
        <v>89987.83</v>
      </c>
    </row>
    <row r="4924" spans="1:9" hidden="1">
      <c r="A4924" t="s">
        <v>6818</v>
      </c>
      <c r="B4924" t="s">
        <v>1351</v>
      </c>
      <c r="C4924" t="s">
        <v>1352</v>
      </c>
      <c r="D4924" t="s">
        <v>1353</v>
      </c>
      <c r="E4924" t="s">
        <v>16001</v>
      </c>
      <c r="F4924" s="2">
        <v>603</v>
      </c>
      <c r="G4924" s="1">
        <v>41047</v>
      </c>
      <c r="H4924">
        <v>52178</v>
      </c>
      <c r="I4924">
        <v>50019</v>
      </c>
    </row>
    <row r="4925" spans="1:9">
      <c r="A4925" t="s">
        <v>6819</v>
      </c>
      <c r="B4925" t="s">
        <v>20</v>
      </c>
      <c r="C4925" t="s">
        <v>480</v>
      </c>
      <c r="D4925" t="s">
        <v>481</v>
      </c>
      <c r="E4925" t="s">
        <v>15997</v>
      </c>
      <c r="F4925" s="2">
        <v>408</v>
      </c>
      <c r="G4925" s="1">
        <v>34547</v>
      </c>
      <c r="H4925">
        <v>92548</v>
      </c>
      <c r="I4925">
        <v>114112.24</v>
      </c>
    </row>
    <row r="4926" spans="1:9" hidden="1">
      <c r="A4926" t="s">
        <v>6820</v>
      </c>
      <c r="B4926" t="s">
        <v>114</v>
      </c>
      <c r="C4926" t="s">
        <v>1686</v>
      </c>
      <c r="D4926" t="s">
        <v>1687</v>
      </c>
      <c r="E4926" t="s">
        <v>15994</v>
      </c>
      <c r="F4926" s="2">
        <v>618</v>
      </c>
      <c r="G4926" s="1">
        <v>42155</v>
      </c>
      <c r="H4926">
        <v>32293</v>
      </c>
      <c r="I4926">
        <v>39875.730000000003</v>
      </c>
    </row>
    <row r="4927" spans="1:9" hidden="1">
      <c r="A4927" t="s">
        <v>6821</v>
      </c>
      <c r="B4927" t="s">
        <v>409</v>
      </c>
      <c r="C4927" t="s">
        <v>5482</v>
      </c>
      <c r="D4927" t="s">
        <v>5483</v>
      </c>
      <c r="E4927" t="s">
        <v>16001</v>
      </c>
      <c r="F4927" s="2">
        <v>113</v>
      </c>
      <c r="G4927" s="1">
        <v>43096</v>
      </c>
      <c r="H4927">
        <v>49887</v>
      </c>
      <c r="I4927">
        <v>47320.07</v>
      </c>
    </row>
    <row r="4928" spans="1:9" hidden="1">
      <c r="A4928" t="s">
        <v>6822</v>
      </c>
      <c r="B4928" t="s">
        <v>187</v>
      </c>
      <c r="C4928" t="s">
        <v>188</v>
      </c>
      <c r="D4928" t="s">
        <v>189</v>
      </c>
      <c r="E4928" t="s">
        <v>16010</v>
      </c>
      <c r="F4928" s="2">
        <v>506</v>
      </c>
      <c r="G4928" s="1">
        <v>43073</v>
      </c>
      <c r="H4928">
        <v>32270</v>
      </c>
      <c r="I4928">
        <v>39045.839999999997</v>
      </c>
    </row>
    <row r="4929" spans="1:9" hidden="1">
      <c r="A4929" t="s">
        <v>6823</v>
      </c>
      <c r="B4929" t="s">
        <v>1035</v>
      </c>
      <c r="C4929" t="s">
        <v>987</v>
      </c>
      <c r="D4929" t="s">
        <v>988</v>
      </c>
      <c r="E4929" t="s">
        <v>16001</v>
      </c>
      <c r="F4929" s="2">
        <v>126</v>
      </c>
      <c r="G4929" s="1">
        <v>33133</v>
      </c>
      <c r="H4929">
        <v>94635</v>
      </c>
      <c r="I4929">
        <v>110254.95</v>
      </c>
    </row>
    <row r="4930" spans="1:9" hidden="1">
      <c r="A4930" t="s">
        <v>6824</v>
      </c>
      <c r="B4930" t="s">
        <v>89</v>
      </c>
      <c r="C4930" t="s">
        <v>639</v>
      </c>
      <c r="D4930" t="s">
        <v>640</v>
      </c>
      <c r="E4930" t="s">
        <v>16022</v>
      </c>
      <c r="F4930" s="2">
        <v>11</v>
      </c>
      <c r="G4930" s="1">
        <v>39060</v>
      </c>
      <c r="H4930">
        <v>22880</v>
      </c>
      <c r="I4930">
        <v>10701.08</v>
      </c>
    </row>
    <row r="4931" spans="1:9" hidden="1">
      <c r="A4931" t="s">
        <v>6825</v>
      </c>
      <c r="B4931" t="s">
        <v>249</v>
      </c>
      <c r="C4931" t="s">
        <v>1761</v>
      </c>
      <c r="D4931" t="s">
        <v>1762</v>
      </c>
      <c r="E4931" t="s">
        <v>16018</v>
      </c>
      <c r="F4931" s="2">
        <v>12</v>
      </c>
      <c r="G4931" s="1">
        <v>39986</v>
      </c>
      <c r="H4931">
        <v>53856</v>
      </c>
      <c r="I4931">
        <v>50738.75</v>
      </c>
    </row>
    <row r="4932" spans="1:9" hidden="1">
      <c r="A4932" t="s">
        <v>6826</v>
      </c>
      <c r="B4932" t="s">
        <v>244</v>
      </c>
      <c r="C4932" t="s">
        <v>245</v>
      </c>
      <c r="D4932" t="s">
        <v>246</v>
      </c>
      <c r="E4932" t="s">
        <v>16017</v>
      </c>
      <c r="F4932" s="2">
        <v>786</v>
      </c>
      <c r="G4932" s="1">
        <v>37132</v>
      </c>
      <c r="H4932">
        <v>11632</v>
      </c>
      <c r="I4932">
        <v>11170.07</v>
      </c>
    </row>
    <row r="4933" spans="1:9">
      <c r="A4933" t="s">
        <v>6827</v>
      </c>
      <c r="B4933" t="s">
        <v>81</v>
      </c>
      <c r="C4933" t="s">
        <v>82</v>
      </c>
      <c r="D4933" t="s">
        <v>83</v>
      </c>
      <c r="E4933" t="s">
        <v>15997</v>
      </c>
      <c r="F4933" s="2">
        <v>416</v>
      </c>
      <c r="G4933" s="1">
        <v>43640</v>
      </c>
      <c r="H4933">
        <v>53512</v>
      </c>
    </row>
    <row r="4934" spans="1:9" hidden="1">
      <c r="A4934" t="s">
        <v>6828</v>
      </c>
      <c r="B4934" t="s">
        <v>214</v>
      </c>
      <c r="C4934" t="s">
        <v>215</v>
      </c>
      <c r="D4934" t="s">
        <v>216</v>
      </c>
      <c r="E4934" t="s">
        <v>15994</v>
      </c>
      <c r="F4934" s="2">
        <v>804</v>
      </c>
      <c r="G4934" s="1">
        <v>39755</v>
      </c>
      <c r="H4934">
        <v>40042</v>
      </c>
      <c r="I4934">
        <v>51567.67</v>
      </c>
    </row>
    <row r="4935" spans="1:9" hidden="1">
      <c r="A4935" t="s">
        <v>6829</v>
      </c>
      <c r="B4935" t="s">
        <v>244</v>
      </c>
      <c r="C4935" t="s">
        <v>245</v>
      </c>
      <c r="D4935" t="s">
        <v>246</v>
      </c>
      <c r="E4935" t="s">
        <v>16017</v>
      </c>
      <c r="F4935" s="2">
        <v>786</v>
      </c>
      <c r="G4935" s="1">
        <v>37161</v>
      </c>
      <c r="H4935">
        <v>11632</v>
      </c>
      <c r="I4935">
        <v>11250.86</v>
      </c>
    </row>
    <row r="4936" spans="1:9">
      <c r="A4936" t="s">
        <v>6830</v>
      </c>
      <c r="B4936" t="s">
        <v>20</v>
      </c>
      <c r="C4936" t="s">
        <v>480</v>
      </c>
      <c r="D4936" t="s">
        <v>481</v>
      </c>
      <c r="E4936" t="s">
        <v>15997</v>
      </c>
      <c r="F4936" s="2">
        <v>408</v>
      </c>
      <c r="G4936" s="1">
        <v>38622</v>
      </c>
      <c r="H4936">
        <v>81045</v>
      </c>
      <c r="I4936">
        <v>78668.88</v>
      </c>
    </row>
    <row r="4937" spans="1:9" hidden="1">
      <c r="A4937" t="s">
        <v>6831</v>
      </c>
      <c r="B4937" t="s">
        <v>6832</v>
      </c>
      <c r="C4937" t="s">
        <v>5863</v>
      </c>
      <c r="D4937" t="s">
        <v>5864</v>
      </c>
      <c r="E4937" t="s">
        <v>16046</v>
      </c>
      <c r="F4937" s="2">
        <v>1</v>
      </c>
      <c r="G4937" s="1">
        <v>43354</v>
      </c>
      <c r="H4937">
        <v>29102</v>
      </c>
      <c r="I4937">
        <v>13901.85</v>
      </c>
    </row>
    <row r="4938" spans="1:9" hidden="1">
      <c r="A4938" t="s">
        <v>6833</v>
      </c>
      <c r="B4938" t="s">
        <v>69</v>
      </c>
      <c r="C4938" t="s">
        <v>460</v>
      </c>
      <c r="D4938" t="s">
        <v>461</v>
      </c>
      <c r="E4938" t="s">
        <v>15994</v>
      </c>
      <c r="F4938" s="2">
        <v>205</v>
      </c>
      <c r="G4938" s="1">
        <v>31677</v>
      </c>
      <c r="H4938">
        <v>41757</v>
      </c>
      <c r="I4938">
        <v>45652.07</v>
      </c>
    </row>
    <row r="4939" spans="1:9" hidden="1">
      <c r="A4939" t="s">
        <v>6833</v>
      </c>
      <c r="B4939" t="s">
        <v>32</v>
      </c>
      <c r="C4939" t="s">
        <v>1474</v>
      </c>
      <c r="D4939" t="s">
        <v>1475</v>
      </c>
      <c r="E4939" t="s">
        <v>16006</v>
      </c>
      <c r="F4939" s="2">
        <v>12</v>
      </c>
      <c r="G4939" s="1">
        <v>35914</v>
      </c>
      <c r="H4939">
        <v>84058</v>
      </c>
      <c r="I4939">
        <v>81418.06</v>
      </c>
    </row>
    <row r="4940" spans="1:9" hidden="1">
      <c r="A4940" t="s">
        <v>6834</v>
      </c>
      <c r="B4940" t="s">
        <v>244</v>
      </c>
      <c r="C4940" t="s">
        <v>245</v>
      </c>
      <c r="D4940" t="s">
        <v>246</v>
      </c>
      <c r="E4940" t="s">
        <v>16017</v>
      </c>
      <c r="F4940" s="2">
        <v>786</v>
      </c>
      <c r="G4940" s="1">
        <v>40241</v>
      </c>
      <c r="H4940">
        <v>10974</v>
      </c>
      <c r="I4940">
        <v>10538.23</v>
      </c>
    </row>
    <row r="4941" spans="1:9">
      <c r="A4941" t="s">
        <v>6835</v>
      </c>
      <c r="B4941" t="s">
        <v>20</v>
      </c>
      <c r="C4941" t="s">
        <v>1775</v>
      </c>
      <c r="D4941" t="s">
        <v>1776</v>
      </c>
      <c r="E4941" t="s">
        <v>15997</v>
      </c>
      <c r="F4941" s="2">
        <v>397</v>
      </c>
      <c r="G4941" s="1">
        <v>37396</v>
      </c>
      <c r="H4941">
        <v>86379</v>
      </c>
      <c r="I4941">
        <v>109157.83</v>
      </c>
    </row>
    <row r="4942" spans="1:9" hidden="1">
      <c r="A4942" t="s">
        <v>6836</v>
      </c>
      <c r="B4942" t="s">
        <v>89</v>
      </c>
      <c r="C4942" t="s">
        <v>90</v>
      </c>
      <c r="D4942" t="s">
        <v>91</v>
      </c>
      <c r="E4942" t="s">
        <v>16005</v>
      </c>
      <c r="F4942" s="2">
        <v>15</v>
      </c>
      <c r="G4942" s="1">
        <v>42880</v>
      </c>
      <c r="H4942">
        <v>24960</v>
      </c>
    </row>
    <row r="4943" spans="1:9" hidden="1">
      <c r="A4943" t="s">
        <v>6837</v>
      </c>
      <c r="B4943" t="s">
        <v>282</v>
      </c>
      <c r="C4943" t="s">
        <v>25</v>
      </c>
      <c r="D4943" t="s">
        <v>26</v>
      </c>
      <c r="E4943" t="s">
        <v>15998</v>
      </c>
      <c r="F4943" s="2">
        <v>11</v>
      </c>
      <c r="G4943" s="1">
        <v>37340</v>
      </c>
      <c r="H4943">
        <v>41208</v>
      </c>
      <c r="I4943">
        <v>41176.93</v>
      </c>
    </row>
    <row r="4944" spans="1:9" hidden="1">
      <c r="A4944" t="s">
        <v>6838</v>
      </c>
      <c r="B4944" t="s">
        <v>1266</v>
      </c>
      <c r="C4944" t="s">
        <v>149</v>
      </c>
      <c r="D4944" t="s">
        <v>150</v>
      </c>
      <c r="E4944" t="s">
        <v>16004</v>
      </c>
      <c r="F4944" s="2">
        <v>26</v>
      </c>
      <c r="G4944" s="1">
        <v>42593</v>
      </c>
      <c r="H4944">
        <v>140285</v>
      </c>
      <c r="I4944">
        <v>135250.9</v>
      </c>
    </row>
    <row r="4945" spans="1:9" hidden="1">
      <c r="A4945" t="s">
        <v>6839</v>
      </c>
      <c r="B4945" t="s">
        <v>24</v>
      </c>
      <c r="C4945" t="s">
        <v>310</v>
      </c>
      <c r="D4945" t="s">
        <v>311</v>
      </c>
      <c r="E4945" t="s">
        <v>15998</v>
      </c>
      <c r="F4945" s="2">
        <v>10</v>
      </c>
      <c r="G4945" s="1">
        <v>43689</v>
      </c>
      <c r="H4945">
        <v>70000</v>
      </c>
    </row>
    <row r="4946" spans="1:9" hidden="1">
      <c r="A4946" t="s">
        <v>6840</v>
      </c>
      <c r="B4946" t="s">
        <v>286</v>
      </c>
      <c r="C4946" t="s">
        <v>387</v>
      </c>
      <c r="D4946" t="s">
        <v>388</v>
      </c>
      <c r="E4946" t="s">
        <v>15994</v>
      </c>
      <c r="F4946" s="2">
        <v>401</v>
      </c>
      <c r="G4946" s="1">
        <v>38342</v>
      </c>
      <c r="H4946">
        <v>56192</v>
      </c>
      <c r="I4946">
        <v>53011.38</v>
      </c>
    </row>
    <row r="4947" spans="1:9" hidden="1">
      <c r="A4947" t="s">
        <v>6841</v>
      </c>
      <c r="B4947" t="s">
        <v>4602</v>
      </c>
      <c r="C4947" t="s">
        <v>585</v>
      </c>
      <c r="D4947" t="s">
        <v>586</v>
      </c>
      <c r="E4947" t="s">
        <v>15994</v>
      </c>
      <c r="F4947" s="2">
        <v>606</v>
      </c>
      <c r="G4947" s="1">
        <v>35541</v>
      </c>
      <c r="H4947">
        <v>55512</v>
      </c>
      <c r="I4947">
        <v>129578.06</v>
      </c>
    </row>
    <row r="4948" spans="1:9">
      <c r="A4948" t="s">
        <v>6842</v>
      </c>
      <c r="B4948" t="s">
        <v>20</v>
      </c>
      <c r="C4948" t="s">
        <v>2259</v>
      </c>
      <c r="D4948" t="s">
        <v>2260</v>
      </c>
      <c r="E4948" t="s">
        <v>15997</v>
      </c>
      <c r="F4948" s="2">
        <v>200</v>
      </c>
      <c r="G4948" s="1">
        <v>36090</v>
      </c>
      <c r="H4948">
        <v>88694</v>
      </c>
      <c r="I4948">
        <v>120587.79</v>
      </c>
    </row>
    <row r="4949" spans="1:9" hidden="1">
      <c r="A4949" t="s">
        <v>6843</v>
      </c>
      <c r="B4949" t="s">
        <v>1408</v>
      </c>
      <c r="C4949" t="s">
        <v>3654</v>
      </c>
      <c r="D4949" t="s">
        <v>3655</v>
      </c>
      <c r="E4949" t="s">
        <v>15995</v>
      </c>
      <c r="F4949" s="2">
        <v>28</v>
      </c>
      <c r="G4949" s="1">
        <v>37803</v>
      </c>
      <c r="H4949">
        <v>47810</v>
      </c>
      <c r="I4949">
        <v>48141.760000000002</v>
      </c>
    </row>
    <row r="4950" spans="1:9" hidden="1">
      <c r="A4950" t="s">
        <v>6844</v>
      </c>
      <c r="B4950" t="s">
        <v>183</v>
      </c>
      <c r="C4950" t="s">
        <v>184</v>
      </c>
      <c r="D4950" t="s">
        <v>185</v>
      </c>
      <c r="E4950" t="s">
        <v>16000</v>
      </c>
      <c r="F4950" s="2">
        <v>201</v>
      </c>
      <c r="G4950" s="1">
        <v>41501</v>
      </c>
      <c r="H4950">
        <v>40327</v>
      </c>
      <c r="I4950">
        <v>42226.57</v>
      </c>
    </row>
    <row r="4951" spans="1:9" hidden="1">
      <c r="A4951" t="s">
        <v>6845</v>
      </c>
      <c r="B4951" t="s">
        <v>1482</v>
      </c>
      <c r="C4951" t="s">
        <v>777</v>
      </c>
      <c r="D4951" t="s">
        <v>778</v>
      </c>
      <c r="E4951" t="s">
        <v>15998</v>
      </c>
      <c r="F4951" s="2">
        <v>22</v>
      </c>
      <c r="G4951" s="1">
        <v>35298</v>
      </c>
      <c r="H4951">
        <v>118800</v>
      </c>
      <c r="I4951">
        <v>110409.66</v>
      </c>
    </row>
    <row r="4952" spans="1:9">
      <c r="A4952" t="s">
        <v>6846</v>
      </c>
      <c r="B4952" t="s">
        <v>20</v>
      </c>
      <c r="C4952" t="s">
        <v>3345</v>
      </c>
      <c r="D4952" t="s">
        <v>3346</v>
      </c>
      <c r="E4952" t="s">
        <v>15997</v>
      </c>
      <c r="F4952" s="2">
        <v>161</v>
      </c>
      <c r="G4952" s="1">
        <v>35241</v>
      </c>
      <c r="H4952">
        <v>91008</v>
      </c>
      <c r="I4952">
        <v>138576.48000000001</v>
      </c>
    </row>
    <row r="4953" spans="1:9" hidden="1">
      <c r="A4953" t="s">
        <v>6847</v>
      </c>
      <c r="B4953" t="s">
        <v>579</v>
      </c>
      <c r="C4953" t="s">
        <v>925</v>
      </c>
      <c r="D4953" t="s">
        <v>926</v>
      </c>
      <c r="E4953" t="s">
        <v>15998</v>
      </c>
      <c r="F4953" s="2">
        <v>1</v>
      </c>
      <c r="G4953" s="1">
        <v>41764</v>
      </c>
      <c r="H4953">
        <v>76573</v>
      </c>
      <c r="I4953">
        <v>74953.16</v>
      </c>
    </row>
    <row r="4954" spans="1:9" hidden="1">
      <c r="A4954" t="s">
        <v>6848</v>
      </c>
      <c r="B4954" t="s">
        <v>2082</v>
      </c>
      <c r="C4954" t="s">
        <v>6849</v>
      </c>
      <c r="D4954" t="s">
        <v>6850</v>
      </c>
      <c r="E4954" t="s">
        <v>16006</v>
      </c>
      <c r="F4954" s="2">
        <v>5</v>
      </c>
      <c r="G4954" s="1">
        <v>37095</v>
      </c>
      <c r="H4954">
        <v>53983</v>
      </c>
      <c r="I4954">
        <v>54168.04</v>
      </c>
    </row>
    <row r="4955" spans="1:9">
      <c r="A4955" t="s">
        <v>6851</v>
      </c>
      <c r="B4955" t="s">
        <v>69</v>
      </c>
      <c r="C4955" t="s">
        <v>1801</v>
      </c>
      <c r="D4955" t="s">
        <v>1802</v>
      </c>
      <c r="E4955" t="s">
        <v>15997</v>
      </c>
      <c r="F4955" s="2">
        <v>190</v>
      </c>
      <c r="G4955" s="1">
        <v>33511</v>
      </c>
      <c r="H4955">
        <v>40668</v>
      </c>
      <c r="I4955">
        <v>46706.18</v>
      </c>
    </row>
    <row r="4956" spans="1:9" hidden="1">
      <c r="A4956" t="s">
        <v>6852</v>
      </c>
      <c r="B4956" t="s">
        <v>3457</v>
      </c>
      <c r="C4956" t="s">
        <v>2710</v>
      </c>
      <c r="D4956" t="s">
        <v>2711</v>
      </c>
      <c r="E4956" t="s">
        <v>16006</v>
      </c>
      <c r="F4956" s="2">
        <v>1</v>
      </c>
      <c r="G4956" s="1">
        <v>43165</v>
      </c>
      <c r="H4956">
        <v>163200</v>
      </c>
      <c r="I4956">
        <v>163704.57</v>
      </c>
    </row>
    <row r="4957" spans="1:9" hidden="1">
      <c r="A4957" t="s">
        <v>6853</v>
      </c>
      <c r="B4957" t="s">
        <v>6854</v>
      </c>
      <c r="C4957" t="s">
        <v>4101</v>
      </c>
      <c r="D4957" t="s">
        <v>4102</v>
      </c>
      <c r="E4957" t="s">
        <v>16045</v>
      </c>
      <c r="F4957" s="2">
        <v>1</v>
      </c>
      <c r="G4957" s="1">
        <v>34771</v>
      </c>
      <c r="H4957">
        <v>118000</v>
      </c>
      <c r="I4957">
        <v>119521.92</v>
      </c>
    </row>
    <row r="4958" spans="1:9" hidden="1">
      <c r="A4958" t="s">
        <v>6855</v>
      </c>
      <c r="B4958" t="s">
        <v>437</v>
      </c>
      <c r="C4958" t="s">
        <v>1380</v>
      </c>
      <c r="D4958" t="s">
        <v>1381</v>
      </c>
      <c r="E4958" t="s">
        <v>15998</v>
      </c>
      <c r="F4958" s="2">
        <v>45</v>
      </c>
      <c r="G4958" s="1">
        <v>32363</v>
      </c>
      <c r="H4958">
        <v>66537</v>
      </c>
      <c r="I4958">
        <v>66221.16</v>
      </c>
    </row>
    <row r="4959" spans="1:9" hidden="1">
      <c r="A4959" t="s">
        <v>6856</v>
      </c>
      <c r="B4959" t="s">
        <v>24</v>
      </c>
      <c r="C4959" t="s">
        <v>3601</v>
      </c>
      <c r="D4959" t="s">
        <v>3602</v>
      </c>
      <c r="E4959" t="s">
        <v>15998</v>
      </c>
      <c r="F4959" s="2">
        <v>9</v>
      </c>
      <c r="G4959" s="1">
        <v>41540</v>
      </c>
      <c r="H4959">
        <v>74206</v>
      </c>
      <c r="I4959">
        <v>72324.740000000005</v>
      </c>
    </row>
    <row r="4960" spans="1:9">
      <c r="A4960" t="s">
        <v>6857</v>
      </c>
      <c r="B4960" t="s">
        <v>20</v>
      </c>
      <c r="C4960" t="s">
        <v>200</v>
      </c>
      <c r="D4960" t="s">
        <v>201</v>
      </c>
      <c r="E4960" t="s">
        <v>15997</v>
      </c>
      <c r="F4960" s="2">
        <v>224</v>
      </c>
      <c r="G4960" s="1">
        <v>37467</v>
      </c>
      <c r="H4960">
        <v>86379</v>
      </c>
      <c r="I4960">
        <v>97007.3</v>
      </c>
    </row>
    <row r="4961" spans="1:9" hidden="1">
      <c r="A4961" t="s">
        <v>6858</v>
      </c>
      <c r="B4961" t="s">
        <v>3882</v>
      </c>
      <c r="C4961" t="s">
        <v>494</v>
      </c>
      <c r="D4961" t="s">
        <v>495</v>
      </c>
      <c r="E4961" t="s">
        <v>15994</v>
      </c>
      <c r="F4961" s="2">
        <v>701</v>
      </c>
      <c r="G4961" s="1">
        <v>43116</v>
      </c>
      <c r="H4961">
        <v>44061</v>
      </c>
      <c r="I4961">
        <v>53454.23</v>
      </c>
    </row>
    <row r="4962" spans="1:9" hidden="1">
      <c r="A4962" t="s">
        <v>6859</v>
      </c>
      <c r="B4962" t="s">
        <v>24</v>
      </c>
      <c r="C4962" t="s">
        <v>1380</v>
      </c>
      <c r="D4962" t="s">
        <v>1381</v>
      </c>
      <c r="E4962" t="s">
        <v>15998</v>
      </c>
      <c r="F4962" s="2">
        <v>45</v>
      </c>
      <c r="G4962" s="1">
        <v>35331</v>
      </c>
      <c r="H4962">
        <v>103612</v>
      </c>
      <c r="I4962">
        <v>89262.12</v>
      </c>
    </row>
    <row r="4963" spans="1:9" hidden="1">
      <c r="A4963" t="s">
        <v>6860</v>
      </c>
      <c r="B4963" t="s">
        <v>160</v>
      </c>
      <c r="C4963" t="s">
        <v>1414</v>
      </c>
      <c r="D4963" t="s">
        <v>1415</v>
      </c>
      <c r="E4963" t="s">
        <v>16008</v>
      </c>
      <c r="F4963" s="2">
        <v>25</v>
      </c>
      <c r="G4963" s="1">
        <v>43256</v>
      </c>
      <c r="H4963">
        <v>21008</v>
      </c>
      <c r="I4963">
        <v>8349.3700000000008</v>
      </c>
    </row>
    <row r="4964" spans="1:9" hidden="1">
      <c r="A4964" t="s">
        <v>6861</v>
      </c>
      <c r="B4964" t="s">
        <v>6862</v>
      </c>
      <c r="C4964" t="s">
        <v>6863</v>
      </c>
      <c r="D4964" t="s">
        <v>6864</v>
      </c>
      <c r="E4964" t="s">
        <v>16013</v>
      </c>
      <c r="F4964" s="2">
        <v>2</v>
      </c>
      <c r="G4964" s="1">
        <v>42487</v>
      </c>
      <c r="H4964">
        <v>30692</v>
      </c>
      <c r="I4964">
        <v>29213.08</v>
      </c>
    </row>
    <row r="4965" spans="1:9" hidden="1">
      <c r="A4965" t="s">
        <v>6865</v>
      </c>
      <c r="B4965" t="s">
        <v>1266</v>
      </c>
      <c r="C4965" t="s">
        <v>741</v>
      </c>
      <c r="D4965" t="s">
        <v>742</v>
      </c>
      <c r="E4965" t="s">
        <v>16004</v>
      </c>
      <c r="F4965" s="2">
        <v>1</v>
      </c>
      <c r="G4965" s="1">
        <v>40789</v>
      </c>
      <c r="H4965">
        <v>136750</v>
      </c>
      <c r="I4965">
        <v>120806.23</v>
      </c>
    </row>
    <row r="4966" spans="1:9">
      <c r="A4966" t="s">
        <v>6866</v>
      </c>
      <c r="B4966" t="s">
        <v>20</v>
      </c>
      <c r="C4966" t="s">
        <v>2259</v>
      </c>
      <c r="D4966" t="s">
        <v>2260</v>
      </c>
      <c r="E4966" t="s">
        <v>15997</v>
      </c>
      <c r="F4966" s="2">
        <v>200</v>
      </c>
      <c r="G4966" s="1">
        <v>34928</v>
      </c>
      <c r="H4966">
        <v>91780</v>
      </c>
      <c r="I4966">
        <v>102399.72</v>
      </c>
    </row>
    <row r="4967" spans="1:9" hidden="1">
      <c r="A4967" t="s">
        <v>6867</v>
      </c>
      <c r="B4967" t="s">
        <v>1444</v>
      </c>
      <c r="C4967" t="s">
        <v>3928</v>
      </c>
      <c r="D4967" t="s">
        <v>3929</v>
      </c>
      <c r="E4967" t="s">
        <v>16008</v>
      </c>
      <c r="F4967" s="2">
        <v>76</v>
      </c>
      <c r="G4967" s="1">
        <v>39307</v>
      </c>
      <c r="H4967">
        <v>59593</v>
      </c>
      <c r="I4967">
        <v>60006.16</v>
      </c>
    </row>
    <row r="4968" spans="1:9" hidden="1">
      <c r="A4968" t="s">
        <v>6868</v>
      </c>
      <c r="B4968" t="s">
        <v>2591</v>
      </c>
      <c r="C4968" t="s">
        <v>917</v>
      </c>
      <c r="D4968" t="s">
        <v>918</v>
      </c>
      <c r="E4968" t="s">
        <v>16029</v>
      </c>
      <c r="F4968" s="2">
        <v>13</v>
      </c>
      <c r="G4968" s="1">
        <v>34512</v>
      </c>
      <c r="H4968">
        <v>59510</v>
      </c>
      <c r="I4968">
        <v>62342.01</v>
      </c>
    </row>
    <row r="4969" spans="1:9" hidden="1">
      <c r="A4969" t="s">
        <v>6869</v>
      </c>
      <c r="B4969" t="s">
        <v>152</v>
      </c>
      <c r="C4969" t="s">
        <v>639</v>
      </c>
      <c r="D4969" t="s">
        <v>640</v>
      </c>
      <c r="E4969" t="s">
        <v>16022</v>
      </c>
      <c r="F4969" s="2">
        <v>11</v>
      </c>
      <c r="G4969" s="1">
        <v>37170</v>
      </c>
      <c r="H4969">
        <v>52000</v>
      </c>
      <c r="I4969">
        <v>31900</v>
      </c>
    </row>
    <row r="4970" spans="1:9" hidden="1">
      <c r="A4970" t="s">
        <v>6870</v>
      </c>
      <c r="B4970" t="s">
        <v>6871</v>
      </c>
      <c r="C4970" t="s">
        <v>6872</v>
      </c>
      <c r="D4970" t="s">
        <v>6873</v>
      </c>
      <c r="E4970" t="s">
        <v>1941</v>
      </c>
      <c r="F4970" s="2">
        <v>3</v>
      </c>
      <c r="G4970" s="1">
        <v>41031</v>
      </c>
      <c r="H4970">
        <v>82212</v>
      </c>
      <c r="I4970">
        <v>83021.37</v>
      </c>
    </row>
    <row r="4971" spans="1:9" hidden="1">
      <c r="A4971" t="s">
        <v>6874</v>
      </c>
      <c r="B4971" t="s">
        <v>2381</v>
      </c>
      <c r="C4971" t="s">
        <v>2382</v>
      </c>
      <c r="D4971" t="s">
        <v>2383</v>
      </c>
      <c r="E4971" t="s">
        <v>16005</v>
      </c>
      <c r="F4971" s="2">
        <v>7</v>
      </c>
      <c r="G4971" s="1">
        <v>39975</v>
      </c>
      <c r="H4971">
        <v>40933</v>
      </c>
      <c r="I4971">
        <v>43492.83</v>
      </c>
    </row>
    <row r="4972" spans="1:9" hidden="1">
      <c r="A4972" t="s">
        <v>6875</v>
      </c>
      <c r="B4972" t="s">
        <v>36</v>
      </c>
      <c r="C4972" t="s">
        <v>2312</v>
      </c>
      <c r="D4972" t="s">
        <v>2313</v>
      </c>
      <c r="E4972" t="s">
        <v>16001</v>
      </c>
      <c r="F4972" s="2">
        <v>140</v>
      </c>
      <c r="G4972" s="1">
        <v>32825</v>
      </c>
      <c r="H4972">
        <v>84065</v>
      </c>
      <c r="I4972">
        <v>86336.72</v>
      </c>
    </row>
    <row r="4973" spans="1:9" hidden="1">
      <c r="A4973" t="s">
        <v>6876</v>
      </c>
      <c r="B4973" t="s">
        <v>6381</v>
      </c>
      <c r="C4973" t="s">
        <v>104</v>
      </c>
      <c r="D4973" t="s">
        <v>105</v>
      </c>
      <c r="E4973" t="s">
        <v>16007</v>
      </c>
      <c r="F4973" s="2">
        <v>301</v>
      </c>
      <c r="G4973" s="1">
        <v>38064</v>
      </c>
      <c r="H4973">
        <v>36652</v>
      </c>
      <c r="I4973">
        <v>43432.97</v>
      </c>
    </row>
    <row r="4974" spans="1:9" hidden="1">
      <c r="A4974" t="s">
        <v>6877</v>
      </c>
      <c r="B4974" t="s">
        <v>24</v>
      </c>
      <c r="C4974" t="s">
        <v>2504</v>
      </c>
      <c r="D4974" t="s">
        <v>2505</v>
      </c>
      <c r="E4974" t="s">
        <v>15998</v>
      </c>
      <c r="F4974" s="2">
        <v>7</v>
      </c>
      <c r="G4974" s="1">
        <v>42436</v>
      </c>
      <c r="H4974">
        <v>68600</v>
      </c>
      <c r="I4974">
        <v>68547.03</v>
      </c>
    </row>
    <row r="4975" spans="1:9" hidden="1">
      <c r="A4975" t="s">
        <v>6878</v>
      </c>
      <c r="B4975" t="s">
        <v>591</v>
      </c>
      <c r="C4975" t="s">
        <v>184</v>
      </c>
      <c r="D4975" t="s">
        <v>185</v>
      </c>
      <c r="E4975" t="s">
        <v>16000</v>
      </c>
      <c r="F4975" s="2">
        <v>201</v>
      </c>
      <c r="G4975" s="1">
        <v>39989</v>
      </c>
      <c r="H4975">
        <v>44584</v>
      </c>
      <c r="I4975">
        <v>78686.33</v>
      </c>
    </row>
    <row r="4976" spans="1:9">
      <c r="A4976" t="s">
        <v>6879</v>
      </c>
      <c r="B4976" t="s">
        <v>81</v>
      </c>
      <c r="C4976" t="s">
        <v>82</v>
      </c>
      <c r="D4976" t="s">
        <v>83</v>
      </c>
      <c r="E4976" t="s">
        <v>15997</v>
      </c>
      <c r="F4976" s="2">
        <v>416</v>
      </c>
      <c r="G4976" s="1">
        <v>43524</v>
      </c>
      <c r="H4976">
        <v>53512</v>
      </c>
      <c r="I4976">
        <v>16419.36</v>
      </c>
    </row>
    <row r="4977" spans="1:9" hidden="1">
      <c r="A4977" t="s">
        <v>6880</v>
      </c>
      <c r="B4977" t="s">
        <v>24</v>
      </c>
      <c r="C4977" t="s">
        <v>283</v>
      </c>
      <c r="D4977" t="s">
        <v>284</v>
      </c>
      <c r="E4977" t="s">
        <v>15998</v>
      </c>
      <c r="F4977" s="2">
        <v>4</v>
      </c>
      <c r="G4977" s="1">
        <v>42674</v>
      </c>
      <c r="H4977">
        <v>71200</v>
      </c>
      <c r="I4977">
        <v>71796.240000000005</v>
      </c>
    </row>
    <row r="4978" spans="1:9" hidden="1">
      <c r="A4978" t="s">
        <v>6881</v>
      </c>
      <c r="B4978" t="s">
        <v>32</v>
      </c>
      <c r="C4978" t="s">
        <v>1014</v>
      </c>
      <c r="D4978" t="s">
        <v>1015</v>
      </c>
      <c r="E4978" t="s">
        <v>16006</v>
      </c>
      <c r="F4978" s="2">
        <v>75</v>
      </c>
      <c r="G4978" s="1">
        <v>39137</v>
      </c>
      <c r="H4978">
        <v>90022.9</v>
      </c>
      <c r="I4978">
        <v>89074.28</v>
      </c>
    </row>
    <row r="4979" spans="1:9" hidden="1">
      <c r="A4979" t="s">
        <v>6882</v>
      </c>
      <c r="B4979" t="s">
        <v>638</v>
      </c>
      <c r="C4979" t="s">
        <v>2249</v>
      </c>
      <c r="D4979" t="s">
        <v>2250</v>
      </c>
      <c r="E4979" t="s">
        <v>16005</v>
      </c>
      <c r="F4979" s="2">
        <v>11</v>
      </c>
      <c r="G4979" s="1">
        <v>39273</v>
      </c>
      <c r="H4979">
        <v>21008</v>
      </c>
      <c r="I4979">
        <v>7006.06</v>
      </c>
    </row>
    <row r="4980" spans="1:9">
      <c r="A4980" t="s">
        <v>6883</v>
      </c>
      <c r="B4980" t="s">
        <v>165</v>
      </c>
      <c r="C4980" t="s">
        <v>1064</v>
      </c>
      <c r="D4980" t="s">
        <v>1065</v>
      </c>
      <c r="E4980" t="s">
        <v>15997</v>
      </c>
      <c r="F4980" s="2">
        <v>265</v>
      </c>
      <c r="G4980" s="1">
        <v>40721</v>
      </c>
      <c r="H4980">
        <v>78394</v>
      </c>
      <c r="I4980">
        <v>94860.39</v>
      </c>
    </row>
    <row r="4981" spans="1:9" hidden="1">
      <c r="A4981" t="s">
        <v>6884</v>
      </c>
      <c r="B4981" t="s">
        <v>89</v>
      </c>
      <c r="C4981" t="s">
        <v>49</v>
      </c>
      <c r="D4981" t="s">
        <v>50</v>
      </c>
      <c r="E4981" t="s">
        <v>16003</v>
      </c>
      <c r="F4981" s="2">
        <v>2</v>
      </c>
      <c r="G4981" s="1">
        <v>38878</v>
      </c>
      <c r="H4981">
        <v>21008</v>
      </c>
      <c r="I4981">
        <v>10831.31</v>
      </c>
    </row>
    <row r="4982" spans="1:9" hidden="1">
      <c r="A4982" t="s">
        <v>6885</v>
      </c>
      <c r="B4982" t="s">
        <v>1157</v>
      </c>
      <c r="C4982" t="s">
        <v>1188</v>
      </c>
      <c r="D4982" t="s">
        <v>1189</v>
      </c>
      <c r="E4982" t="s">
        <v>16001</v>
      </c>
      <c r="F4982" s="2">
        <v>229</v>
      </c>
      <c r="G4982" s="1">
        <v>35520</v>
      </c>
      <c r="H4982">
        <v>101075</v>
      </c>
      <c r="I4982">
        <v>113418.94</v>
      </c>
    </row>
    <row r="4983" spans="1:9" hidden="1">
      <c r="A4983" t="s">
        <v>6886</v>
      </c>
      <c r="B4983" t="s">
        <v>6887</v>
      </c>
      <c r="C4983" t="s">
        <v>1448</v>
      </c>
      <c r="D4983" t="s">
        <v>1449</v>
      </c>
      <c r="E4983" t="s">
        <v>16022</v>
      </c>
      <c r="F4983" s="2">
        <v>4</v>
      </c>
      <c r="G4983" s="1">
        <v>39984</v>
      </c>
      <c r="H4983">
        <v>38876</v>
      </c>
      <c r="I4983">
        <v>42105.31</v>
      </c>
    </row>
    <row r="4984" spans="1:9" hidden="1">
      <c r="A4984" t="s">
        <v>6888</v>
      </c>
      <c r="B4984" t="s">
        <v>1659</v>
      </c>
      <c r="C4984" t="s">
        <v>1660</v>
      </c>
      <c r="D4984" t="s">
        <v>1661</v>
      </c>
      <c r="E4984" t="s">
        <v>16006</v>
      </c>
      <c r="F4984" s="2">
        <v>38</v>
      </c>
      <c r="G4984" s="1">
        <v>42597</v>
      </c>
      <c r="H4984">
        <v>56919</v>
      </c>
      <c r="I4984">
        <v>59363.44</v>
      </c>
    </row>
    <row r="4985" spans="1:9" hidden="1">
      <c r="A4985" t="s">
        <v>6889</v>
      </c>
      <c r="B4985" t="s">
        <v>334</v>
      </c>
      <c r="C4985" t="s">
        <v>58</v>
      </c>
      <c r="D4985" t="s">
        <v>59</v>
      </c>
      <c r="E4985" t="s">
        <v>15994</v>
      </c>
      <c r="F4985" s="2">
        <v>101</v>
      </c>
      <c r="G4985" s="1">
        <v>43575</v>
      </c>
      <c r="H4985">
        <v>29638</v>
      </c>
      <c r="I4985">
        <v>4559.68</v>
      </c>
    </row>
    <row r="4986" spans="1:9" hidden="1">
      <c r="A4986" t="s">
        <v>6890</v>
      </c>
      <c r="B4986" t="s">
        <v>1506</v>
      </c>
      <c r="C4986" t="s">
        <v>1250</v>
      </c>
      <c r="D4986" t="s">
        <v>1251</v>
      </c>
      <c r="E4986" t="s">
        <v>16010</v>
      </c>
      <c r="F4986" s="2">
        <v>507</v>
      </c>
      <c r="G4986" s="1">
        <v>32475</v>
      </c>
      <c r="H4986">
        <v>63751</v>
      </c>
      <c r="I4986">
        <v>63652.959999999999</v>
      </c>
    </row>
    <row r="4987" spans="1:9" hidden="1">
      <c r="A4987" t="s">
        <v>6891</v>
      </c>
      <c r="B4987" t="s">
        <v>152</v>
      </c>
      <c r="C4987" t="s">
        <v>925</v>
      </c>
      <c r="D4987" t="s">
        <v>926</v>
      </c>
      <c r="E4987" t="s">
        <v>15998</v>
      </c>
      <c r="F4987" s="2">
        <v>1</v>
      </c>
      <c r="G4987" s="1">
        <v>43529</v>
      </c>
      <c r="H4987">
        <v>42453</v>
      </c>
      <c r="I4987">
        <v>4320.41</v>
      </c>
    </row>
    <row r="4988" spans="1:9" hidden="1">
      <c r="A4988" t="s">
        <v>6892</v>
      </c>
      <c r="B4988" t="s">
        <v>958</v>
      </c>
      <c r="C4988" t="s">
        <v>1288</v>
      </c>
      <c r="D4988" t="s">
        <v>1289</v>
      </c>
      <c r="E4988" t="s">
        <v>15994</v>
      </c>
      <c r="F4988" s="2">
        <v>207</v>
      </c>
      <c r="G4988" s="1">
        <v>43071</v>
      </c>
      <c r="H4988">
        <v>36000</v>
      </c>
      <c r="I4988">
        <v>47402.1</v>
      </c>
    </row>
    <row r="4989" spans="1:9">
      <c r="A4989" t="s">
        <v>6893</v>
      </c>
      <c r="B4989" t="s">
        <v>165</v>
      </c>
      <c r="C4989" t="s">
        <v>1058</v>
      </c>
      <c r="D4989" t="s">
        <v>1059</v>
      </c>
      <c r="E4989" t="s">
        <v>15997</v>
      </c>
      <c r="F4989" s="2">
        <v>123</v>
      </c>
      <c r="G4989" s="1">
        <v>41281</v>
      </c>
      <c r="H4989">
        <v>74737</v>
      </c>
      <c r="I4989">
        <v>116117.49</v>
      </c>
    </row>
    <row r="4990" spans="1:9" hidden="1">
      <c r="A4990" t="s">
        <v>6894</v>
      </c>
      <c r="B4990" t="s">
        <v>1035</v>
      </c>
      <c r="C4990" t="s">
        <v>2147</v>
      </c>
      <c r="D4990" t="s">
        <v>2148</v>
      </c>
      <c r="E4990" t="s">
        <v>16001</v>
      </c>
      <c r="F4990" s="2">
        <v>230</v>
      </c>
      <c r="G4990" s="1">
        <v>40492</v>
      </c>
      <c r="H4990">
        <v>78345</v>
      </c>
      <c r="I4990">
        <v>87174.39</v>
      </c>
    </row>
    <row r="4991" spans="1:9">
      <c r="A4991" t="s">
        <v>6895</v>
      </c>
      <c r="B4991" t="s">
        <v>69</v>
      </c>
      <c r="C4991" t="s">
        <v>1124</v>
      </c>
      <c r="D4991" t="s">
        <v>1125</v>
      </c>
      <c r="E4991" t="s">
        <v>15997</v>
      </c>
      <c r="F4991" s="2">
        <v>363</v>
      </c>
      <c r="G4991" s="1">
        <v>31876</v>
      </c>
      <c r="H4991">
        <v>41757</v>
      </c>
      <c r="I4991">
        <v>41725.56</v>
      </c>
    </row>
    <row r="4992" spans="1:9" hidden="1">
      <c r="A4992" t="s">
        <v>6896</v>
      </c>
      <c r="B4992" t="s">
        <v>89</v>
      </c>
      <c r="C4992" t="s">
        <v>90</v>
      </c>
      <c r="D4992" t="s">
        <v>91</v>
      </c>
      <c r="E4992" t="s">
        <v>16005</v>
      </c>
      <c r="F4992" s="2">
        <v>15</v>
      </c>
      <c r="G4992" s="1">
        <v>43255</v>
      </c>
      <c r="H4992">
        <v>24960</v>
      </c>
      <c r="I4992">
        <v>7282</v>
      </c>
    </row>
    <row r="4993" spans="1:9" hidden="1">
      <c r="A4993" t="s">
        <v>6897</v>
      </c>
      <c r="B4993" t="s">
        <v>606</v>
      </c>
      <c r="C4993" t="s">
        <v>1288</v>
      </c>
      <c r="D4993" t="s">
        <v>1289</v>
      </c>
      <c r="E4993" t="s">
        <v>15994</v>
      </c>
      <c r="F4993" s="2">
        <v>207</v>
      </c>
      <c r="G4993" s="1">
        <v>36410</v>
      </c>
      <c r="H4993">
        <v>45674</v>
      </c>
      <c r="I4993">
        <v>61310.27</v>
      </c>
    </row>
    <row r="4994" spans="1:9" hidden="1">
      <c r="A4994" t="s">
        <v>6898</v>
      </c>
      <c r="B4994" t="s">
        <v>5707</v>
      </c>
      <c r="C4994" t="s">
        <v>689</v>
      </c>
      <c r="D4994" t="s">
        <v>690</v>
      </c>
      <c r="E4994" t="s">
        <v>16010</v>
      </c>
      <c r="F4994" s="2">
        <v>310</v>
      </c>
      <c r="G4994" s="1">
        <v>38957</v>
      </c>
      <c r="H4994">
        <v>38669</v>
      </c>
      <c r="I4994">
        <v>47134.73</v>
      </c>
    </row>
    <row r="4995" spans="1:9" hidden="1">
      <c r="A4995" t="s">
        <v>6899</v>
      </c>
      <c r="B4995" t="s">
        <v>2001</v>
      </c>
      <c r="C4995" t="s">
        <v>49</v>
      </c>
      <c r="D4995" t="s">
        <v>50</v>
      </c>
      <c r="E4995" t="s">
        <v>16003</v>
      </c>
      <c r="F4995" s="2">
        <v>2</v>
      </c>
      <c r="G4995" s="1">
        <v>35544</v>
      </c>
      <c r="H4995">
        <v>22880</v>
      </c>
      <c r="I4995">
        <v>10791</v>
      </c>
    </row>
    <row r="4996" spans="1:9" hidden="1">
      <c r="A4996" t="s">
        <v>6900</v>
      </c>
      <c r="B4996" t="s">
        <v>286</v>
      </c>
      <c r="C4996" t="s">
        <v>341</v>
      </c>
      <c r="D4996" t="s">
        <v>342</v>
      </c>
      <c r="E4996" t="s">
        <v>16022</v>
      </c>
      <c r="F4996" s="2">
        <v>2</v>
      </c>
      <c r="G4996" s="1">
        <v>41365</v>
      </c>
      <c r="H4996">
        <v>54300</v>
      </c>
      <c r="I4996">
        <v>51035.82</v>
      </c>
    </row>
    <row r="4997" spans="1:9" hidden="1">
      <c r="A4997" t="s">
        <v>6901</v>
      </c>
      <c r="B4997" t="s">
        <v>183</v>
      </c>
      <c r="C4997" t="s">
        <v>184</v>
      </c>
      <c r="D4997" t="s">
        <v>185</v>
      </c>
      <c r="E4997" t="s">
        <v>16000</v>
      </c>
      <c r="F4997" s="2">
        <v>201</v>
      </c>
      <c r="G4997" s="1">
        <v>40332</v>
      </c>
      <c r="H4997">
        <v>34039</v>
      </c>
      <c r="I4997">
        <v>27504.92</v>
      </c>
    </row>
    <row r="4998" spans="1:9" hidden="1">
      <c r="A4998" t="s">
        <v>6902</v>
      </c>
      <c r="B4998" t="s">
        <v>89</v>
      </c>
      <c r="C4998" t="s">
        <v>49</v>
      </c>
      <c r="D4998" t="s">
        <v>50</v>
      </c>
      <c r="E4998" t="s">
        <v>16003</v>
      </c>
      <c r="F4998" s="2">
        <v>2</v>
      </c>
      <c r="G4998" s="1">
        <v>41034</v>
      </c>
      <c r="H4998">
        <v>21008</v>
      </c>
      <c r="I4998">
        <v>1769.45</v>
      </c>
    </row>
    <row r="4999" spans="1:9" hidden="1">
      <c r="A4999" t="s">
        <v>6903</v>
      </c>
      <c r="B4999" t="s">
        <v>525</v>
      </c>
      <c r="C4999" t="s">
        <v>526</v>
      </c>
      <c r="D4999" t="s">
        <v>527</v>
      </c>
      <c r="E4999" t="s">
        <v>16004</v>
      </c>
      <c r="F4999" s="2">
        <v>18</v>
      </c>
      <c r="G4999" s="1">
        <v>42976</v>
      </c>
      <c r="H4999">
        <v>21008</v>
      </c>
      <c r="I4999">
        <v>540.35</v>
      </c>
    </row>
    <row r="5000" spans="1:9" hidden="1">
      <c r="A5000" t="s">
        <v>6904</v>
      </c>
      <c r="B5000" t="s">
        <v>525</v>
      </c>
      <c r="C5000" t="s">
        <v>526</v>
      </c>
      <c r="D5000" t="s">
        <v>527</v>
      </c>
      <c r="E5000" t="s">
        <v>16004</v>
      </c>
      <c r="F5000" s="2">
        <v>18</v>
      </c>
      <c r="G5000" s="1">
        <v>42425</v>
      </c>
      <c r="H5000">
        <v>21008</v>
      </c>
    </row>
    <row r="5001" spans="1:9" hidden="1">
      <c r="A5001" t="s">
        <v>6905</v>
      </c>
      <c r="B5001" t="s">
        <v>1591</v>
      </c>
      <c r="C5001" t="s">
        <v>6906</v>
      </c>
      <c r="D5001" t="s">
        <v>6907</v>
      </c>
      <c r="E5001" t="s">
        <v>16004</v>
      </c>
      <c r="F5001" s="2">
        <v>19</v>
      </c>
      <c r="G5001" s="1">
        <v>40578</v>
      </c>
      <c r="H5001">
        <v>6240</v>
      </c>
    </row>
    <row r="5002" spans="1:9" hidden="1">
      <c r="A5002" t="s">
        <v>6908</v>
      </c>
      <c r="B5002" t="s">
        <v>409</v>
      </c>
      <c r="C5002" t="s">
        <v>1883</v>
      </c>
      <c r="D5002" t="s">
        <v>1884</v>
      </c>
      <c r="E5002" t="s">
        <v>16001</v>
      </c>
      <c r="F5002" s="2">
        <v>123</v>
      </c>
      <c r="G5002" s="1">
        <v>42928</v>
      </c>
      <c r="H5002">
        <v>49887</v>
      </c>
      <c r="I5002">
        <v>46171.38</v>
      </c>
    </row>
    <row r="5003" spans="1:9" hidden="1">
      <c r="A5003" t="s">
        <v>6909</v>
      </c>
      <c r="B5003" t="s">
        <v>334</v>
      </c>
      <c r="C5003" t="s">
        <v>398</v>
      </c>
      <c r="D5003" t="s">
        <v>399</v>
      </c>
      <c r="E5003" t="s">
        <v>16007</v>
      </c>
      <c r="F5003" s="2">
        <v>302</v>
      </c>
      <c r="G5003" s="1">
        <v>34704</v>
      </c>
      <c r="H5003">
        <v>36722</v>
      </c>
      <c r="I5003">
        <v>40883.68</v>
      </c>
    </row>
    <row r="5004" spans="1:9" hidden="1">
      <c r="A5004" t="s">
        <v>6910</v>
      </c>
      <c r="B5004" t="s">
        <v>650</v>
      </c>
      <c r="C5004" t="s">
        <v>494</v>
      </c>
      <c r="D5004" t="s">
        <v>495</v>
      </c>
      <c r="E5004" t="s">
        <v>15994</v>
      </c>
      <c r="F5004" s="2">
        <v>701</v>
      </c>
      <c r="G5004" s="1">
        <v>42863</v>
      </c>
      <c r="H5004">
        <v>34192</v>
      </c>
      <c r="I5004">
        <v>34007.24</v>
      </c>
    </row>
    <row r="5005" spans="1:9" hidden="1">
      <c r="A5005" t="s">
        <v>6911</v>
      </c>
      <c r="B5005" t="s">
        <v>278</v>
      </c>
      <c r="C5005" t="s">
        <v>514</v>
      </c>
      <c r="D5005" t="s">
        <v>515</v>
      </c>
      <c r="E5005" t="s">
        <v>16019</v>
      </c>
      <c r="F5005" s="2">
        <v>415</v>
      </c>
      <c r="G5005" s="1">
        <v>43325</v>
      </c>
      <c r="H5005">
        <v>32227</v>
      </c>
      <c r="I5005">
        <v>28541.51</v>
      </c>
    </row>
    <row r="5006" spans="1:9">
      <c r="A5006" t="s">
        <v>6912</v>
      </c>
      <c r="B5006" t="s">
        <v>20</v>
      </c>
      <c r="C5006" t="s">
        <v>41</v>
      </c>
      <c r="D5006" t="s">
        <v>42</v>
      </c>
      <c r="E5006" t="s">
        <v>15997</v>
      </c>
      <c r="F5006" s="2">
        <v>160</v>
      </c>
      <c r="G5006" s="1">
        <v>37139</v>
      </c>
      <c r="H5006">
        <v>87151</v>
      </c>
      <c r="I5006">
        <v>99217.51</v>
      </c>
    </row>
    <row r="5007" spans="1:9" hidden="1">
      <c r="A5007" t="s">
        <v>6913</v>
      </c>
      <c r="B5007" t="s">
        <v>567</v>
      </c>
      <c r="C5007" t="s">
        <v>873</v>
      </c>
      <c r="D5007" t="s">
        <v>874</v>
      </c>
      <c r="E5007" t="s">
        <v>16006</v>
      </c>
      <c r="F5007" s="2">
        <v>10</v>
      </c>
      <c r="G5007" s="1">
        <v>34542</v>
      </c>
      <c r="H5007">
        <v>56366</v>
      </c>
      <c r="I5007">
        <v>57987.18</v>
      </c>
    </row>
    <row r="5008" spans="1:9" hidden="1">
      <c r="A5008" t="s">
        <v>6914</v>
      </c>
      <c r="B5008" t="s">
        <v>821</v>
      </c>
      <c r="C5008" t="s">
        <v>4374</v>
      </c>
      <c r="D5008" t="s">
        <v>4375</v>
      </c>
      <c r="E5008" t="s">
        <v>16011</v>
      </c>
      <c r="F5008" s="2">
        <v>403</v>
      </c>
      <c r="G5008" s="1">
        <v>40932</v>
      </c>
      <c r="H5008">
        <v>39025</v>
      </c>
      <c r="I5008">
        <v>52239.91</v>
      </c>
    </row>
    <row r="5009" spans="1:9" hidden="1">
      <c r="A5009" t="s">
        <v>6915</v>
      </c>
      <c r="B5009" t="s">
        <v>497</v>
      </c>
      <c r="C5009" t="s">
        <v>498</v>
      </c>
      <c r="D5009" t="s">
        <v>499</v>
      </c>
      <c r="E5009" t="s">
        <v>16029</v>
      </c>
      <c r="F5009" s="2">
        <v>15</v>
      </c>
      <c r="G5009" s="1">
        <v>38484</v>
      </c>
      <c r="H5009">
        <v>44584</v>
      </c>
      <c r="I5009">
        <v>46421.41</v>
      </c>
    </row>
    <row r="5010" spans="1:9" hidden="1">
      <c r="A5010" t="s">
        <v>6916</v>
      </c>
      <c r="B5010" t="s">
        <v>2817</v>
      </c>
      <c r="C5010" t="s">
        <v>215</v>
      </c>
      <c r="D5010" t="s">
        <v>216</v>
      </c>
      <c r="E5010" t="s">
        <v>15994</v>
      </c>
      <c r="F5010" s="2">
        <v>804</v>
      </c>
      <c r="G5010" s="1">
        <v>41939</v>
      </c>
      <c r="H5010">
        <v>40933</v>
      </c>
      <c r="I5010">
        <v>65346.11</v>
      </c>
    </row>
    <row r="5011" spans="1:9">
      <c r="A5011" t="s">
        <v>6917</v>
      </c>
      <c r="B5011" t="s">
        <v>233</v>
      </c>
      <c r="C5011" t="s">
        <v>234</v>
      </c>
      <c r="D5011" t="s">
        <v>235</v>
      </c>
      <c r="E5011" t="s">
        <v>15997</v>
      </c>
      <c r="F5011" s="2">
        <v>372</v>
      </c>
      <c r="G5011" s="1">
        <v>42800</v>
      </c>
      <c r="H5011">
        <v>44061</v>
      </c>
      <c r="I5011">
        <v>62595.56</v>
      </c>
    </row>
    <row r="5012" spans="1:9" hidden="1">
      <c r="A5012" t="s">
        <v>6918</v>
      </c>
      <c r="B5012" t="s">
        <v>1266</v>
      </c>
      <c r="C5012" t="s">
        <v>415</v>
      </c>
      <c r="D5012" t="s">
        <v>416</v>
      </c>
      <c r="E5012" t="s">
        <v>16010</v>
      </c>
      <c r="F5012" s="2">
        <v>101</v>
      </c>
      <c r="G5012" s="1">
        <v>31699</v>
      </c>
      <c r="H5012">
        <v>131813</v>
      </c>
      <c r="I5012">
        <v>133188.20000000001</v>
      </c>
    </row>
    <row r="5013" spans="1:9" hidden="1">
      <c r="A5013" t="s">
        <v>6919</v>
      </c>
      <c r="B5013" t="s">
        <v>958</v>
      </c>
      <c r="C5013" t="s">
        <v>607</v>
      </c>
      <c r="D5013" t="s">
        <v>608</v>
      </c>
      <c r="E5013" t="s">
        <v>15994</v>
      </c>
      <c r="F5013" s="2">
        <v>208</v>
      </c>
      <c r="G5013" s="1">
        <v>43295</v>
      </c>
      <c r="H5013">
        <v>34993</v>
      </c>
      <c r="I5013">
        <v>38349.050000000003</v>
      </c>
    </row>
    <row r="5014" spans="1:9" hidden="1">
      <c r="A5014" t="s">
        <v>6920</v>
      </c>
      <c r="B5014" t="s">
        <v>244</v>
      </c>
      <c r="C5014" t="s">
        <v>4333</v>
      </c>
      <c r="D5014" t="s">
        <v>4334</v>
      </c>
      <c r="E5014" t="s">
        <v>16017</v>
      </c>
      <c r="F5014" s="2">
        <v>900</v>
      </c>
      <c r="G5014" s="1">
        <v>29626</v>
      </c>
      <c r="H5014">
        <v>12619</v>
      </c>
      <c r="I5014">
        <v>12147.03</v>
      </c>
    </row>
    <row r="5015" spans="1:9" hidden="1">
      <c r="A5015" t="s">
        <v>6921</v>
      </c>
      <c r="B5015" t="s">
        <v>1248</v>
      </c>
      <c r="C5015" t="s">
        <v>184</v>
      </c>
      <c r="D5015" t="s">
        <v>185</v>
      </c>
      <c r="E5015" t="s">
        <v>16000</v>
      </c>
      <c r="F5015" s="2">
        <v>201</v>
      </c>
      <c r="G5015" s="1">
        <v>31918</v>
      </c>
      <c r="H5015">
        <v>58568</v>
      </c>
      <c r="I5015">
        <v>78170.789999999994</v>
      </c>
    </row>
    <row r="5016" spans="1:9" hidden="1">
      <c r="A5016" t="s">
        <v>6922</v>
      </c>
      <c r="B5016" t="s">
        <v>338</v>
      </c>
      <c r="C5016" t="s">
        <v>145</v>
      </c>
      <c r="D5016" t="s">
        <v>146</v>
      </c>
      <c r="E5016" t="s">
        <v>16010</v>
      </c>
      <c r="F5016" s="2">
        <v>300</v>
      </c>
      <c r="G5016" s="1">
        <v>39454</v>
      </c>
      <c r="H5016">
        <v>50927</v>
      </c>
      <c r="I5016">
        <v>57547.26</v>
      </c>
    </row>
    <row r="5017" spans="1:9" hidden="1">
      <c r="A5017" t="s">
        <v>6923</v>
      </c>
      <c r="B5017" t="s">
        <v>89</v>
      </c>
      <c r="C5017" t="s">
        <v>90</v>
      </c>
      <c r="D5017" t="s">
        <v>91</v>
      </c>
      <c r="E5017" t="s">
        <v>16005</v>
      </c>
      <c r="F5017" s="2">
        <v>15</v>
      </c>
      <c r="G5017" s="1">
        <v>43629</v>
      </c>
      <c r="H5017">
        <v>24960</v>
      </c>
    </row>
    <row r="5018" spans="1:9" hidden="1">
      <c r="A5018" t="s">
        <v>6924</v>
      </c>
      <c r="B5018" t="s">
        <v>862</v>
      </c>
      <c r="C5018" t="s">
        <v>398</v>
      </c>
      <c r="D5018" t="s">
        <v>399</v>
      </c>
      <c r="E5018" t="s">
        <v>16007</v>
      </c>
      <c r="F5018" s="2">
        <v>302</v>
      </c>
      <c r="G5018" s="1">
        <v>39124</v>
      </c>
      <c r="H5018">
        <v>46107</v>
      </c>
      <c r="I5018">
        <v>64849.87</v>
      </c>
    </row>
    <row r="5019" spans="1:9" hidden="1">
      <c r="A5019" t="s">
        <v>6925</v>
      </c>
      <c r="B5019" t="s">
        <v>409</v>
      </c>
      <c r="C5019" t="s">
        <v>5767</v>
      </c>
      <c r="D5019" t="s">
        <v>5768</v>
      </c>
      <c r="E5019" t="s">
        <v>16001</v>
      </c>
      <c r="F5019" s="2">
        <v>158</v>
      </c>
      <c r="G5019" s="1">
        <v>39867</v>
      </c>
      <c r="H5019">
        <v>69980</v>
      </c>
      <c r="I5019">
        <v>69978.92</v>
      </c>
    </row>
    <row r="5020" spans="1:9">
      <c r="A5020" t="s">
        <v>6926</v>
      </c>
      <c r="B5020" t="s">
        <v>2885</v>
      </c>
      <c r="C5020" t="s">
        <v>976</v>
      </c>
      <c r="D5020" t="s">
        <v>977</v>
      </c>
      <c r="E5020" t="s">
        <v>15997</v>
      </c>
      <c r="F5020" s="2">
        <v>361</v>
      </c>
      <c r="G5020" s="1">
        <v>38638</v>
      </c>
      <c r="H5020">
        <v>41537</v>
      </c>
      <c r="I5020">
        <v>42664.34</v>
      </c>
    </row>
    <row r="5021" spans="1:9" hidden="1">
      <c r="A5021" t="s">
        <v>6927</v>
      </c>
      <c r="B5021" t="s">
        <v>3278</v>
      </c>
      <c r="C5021" t="s">
        <v>1116</v>
      </c>
      <c r="D5021" t="s">
        <v>1117</v>
      </c>
      <c r="E5021" t="s">
        <v>16004</v>
      </c>
      <c r="F5021" s="2">
        <v>6</v>
      </c>
      <c r="G5021" s="1">
        <v>37074</v>
      </c>
      <c r="H5021">
        <v>71910</v>
      </c>
      <c r="I5021">
        <v>73897.05</v>
      </c>
    </row>
    <row r="5022" spans="1:9" hidden="1">
      <c r="A5022" t="s">
        <v>6928</v>
      </c>
      <c r="B5022" t="s">
        <v>114</v>
      </c>
      <c r="C5022" t="s">
        <v>585</v>
      </c>
      <c r="D5022" t="s">
        <v>586</v>
      </c>
      <c r="E5022" t="s">
        <v>15994</v>
      </c>
      <c r="F5022" s="2">
        <v>606</v>
      </c>
      <c r="G5022" s="1">
        <v>41750</v>
      </c>
      <c r="H5022">
        <v>31720</v>
      </c>
      <c r="I5022">
        <v>43772.82</v>
      </c>
    </row>
    <row r="5023" spans="1:9" hidden="1">
      <c r="A5023" t="s">
        <v>6929</v>
      </c>
      <c r="B5023" t="s">
        <v>1895</v>
      </c>
      <c r="C5023" t="s">
        <v>1518</v>
      </c>
      <c r="D5023" t="s">
        <v>1519</v>
      </c>
      <c r="E5023" t="s">
        <v>16006</v>
      </c>
      <c r="F5023" s="2">
        <v>19</v>
      </c>
      <c r="G5023" s="1">
        <v>37067</v>
      </c>
      <c r="H5023">
        <v>90127</v>
      </c>
      <c r="I5023">
        <v>89941.9</v>
      </c>
    </row>
    <row r="5024" spans="1:9" hidden="1">
      <c r="A5024" t="s">
        <v>6930</v>
      </c>
      <c r="B5024" t="s">
        <v>1814</v>
      </c>
      <c r="C5024" t="s">
        <v>272</v>
      </c>
      <c r="D5024" t="s">
        <v>273</v>
      </c>
      <c r="E5024" t="s">
        <v>16001</v>
      </c>
      <c r="F5024" s="2">
        <v>225</v>
      </c>
      <c r="G5024" s="1">
        <v>37230</v>
      </c>
      <c r="H5024">
        <v>73969</v>
      </c>
      <c r="I5024">
        <v>84432.65</v>
      </c>
    </row>
    <row r="5025" spans="1:9" hidden="1">
      <c r="A5025" t="s">
        <v>6931</v>
      </c>
      <c r="B5025" t="s">
        <v>24</v>
      </c>
      <c r="C5025" t="s">
        <v>1380</v>
      </c>
      <c r="D5025" t="s">
        <v>1381</v>
      </c>
      <c r="E5025" t="s">
        <v>15998</v>
      </c>
      <c r="F5025" s="2">
        <v>45</v>
      </c>
      <c r="G5025" s="1">
        <v>42233</v>
      </c>
      <c r="H5025">
        <v>70827</v>
      </c>
      <c r="I5025">
        <v>69677.509999999995</v>
      </c>
    </row>
    <row r="5026" spans="1:9" hidden="1">
      <c r="A5026" t="s">
        <v>6932</v>
      </c>
      <c r="B5026" t="s">
        <v>5087</v>
      </c>
      <c r="C5026" t="s">
        <v>134</v>
      </c>
      <c r="D5026" t="s">
        <v>135</v>
      </c>
      <c r="E5026" t="s">
        <v>16012</v>
      </c>
      <c r="F5026" s="2">
        <v>3</v>
      </c>
      <c r="G5026" s="1">
        <v>34948</v>
      </c>
      <c r="H5026">
        <v>43957</v>
      </c>
      <c r="I5026">
        <v>44079.22</v>
      </c>
    </row>
    <row r="5027" spans="1:9" hidden="1">
      <c r="A5027" t="s">
        <v>6933</v>
      </c>
      <c r="B5027" t="s">
        <v>6934</v>
      </c>
      <c r="C5027" t="s">
        <v>854</v>
      </c>
      <c r="D5027" t="s">
        <v>855</v>
      </c>
      <c r="E5027" t="s">
        <v>15999</v>
      </c>
      <c r="F5027" s="2">
        <v>5</v>
      </c>
      <c r="G5027" s="1">
        <v>35548</v>
      </c>
      <c r="H5027">
        <v>75300</v>
      </c>
      <c r="I5027">
        <v>75733.95</v>
      </c>
    </row>
    <row r="5028" spans="1:9">
      <c r="A5028" t="s">
        <v>6935</v>
      </c>
      <c r="B5028" t="s">
        <v>20</v>
      </c>
      <c r="C5028" t="s">
        <v>838</v>
      </c>
      <c r="D5028" t="s">
        <v>839</v>
      </c>
      <c r="E5028" t="s">
        <v>15997</v>
      </c>
      <c r="F5028" s="2">
        <v>324</v>
      </c>
      <c r="G5028" s="1">
        <v>39638</v>
      </c>
      <c r="H5028">
        <v>79544</v>
      </c>
      <c r="I5028">
        <v>136212.95000000001</v>
      </c>
    </row>
    <row r="5029" spans="1:9">
      <c r="A5029" t="s">
        <v>6936</v>
      </c>
      <c r="B5029" t="s">
        <v>20</v>
      </c>
      <c r="C5029" t="s">
        <v>424</v>
      </c>
      <c r="D5029" t="s">
        <v>425</v>
      </c>
      <c r="E5029" t="s">
        <v>15997</v>
      </c>
      <c r="F5029" s="2">
        <v>63</v>
      </c>
      <c r="G5029" s="1">
        <v>36591</v>
      </c>
      <c r="H5029">
        <v>87924</v>
      </c>
      <c r="I5029">
        <v>112910.01</v>
      </c>
    </row>
    <row r="5030" spans="1:9" hidden="1">
      <c r="A5030" t="s">
        <v>6937</v>
      </c>
      <c r="B5030" t="s">
        <v>1840</v>
      </c>
      <c r="C5030" t="s">
        <v>1101</v>
      </c>
      <c r="D5030" t="s">
        <v>1102</v>
      </c>
      <c r="E5030" t="s">
        <v>15994</v>
      </c>
      <c r="F5030" s="2">
        <v>509</v>
      </c>
      <c r="G5030" s="1">
        <v>38957</v>
      </c>
      <c r="H5030">
        <v>34946</v>
      </c>
      <c r="I5030">
        <v>34707.949999999997</v>
      </c>
    </row>
    <row r="5031" spans="1:9" hidden="1">
      <c r="A5031" t="s">
        <v>6938</v>
      </c>
      <c r="B5031" t="s">
        <v>2030</v>
      </c>
      <c r="C5031" t="s">
        <v>197</v>
      </c>
      <c r="D5031" t="s">
        <v>198</v>
      </c>
      <c r="E5031" t="s">
        <v>15995</v>
      </c>
      <c r="F5031" s="2">
        <v>85</v>
      </c>
      <c r="G5031" s="1">
        <v>32560</v>
      </c>
      <c r="H5031">
        <v>93432</v>
      </c>
      <c r="I5031">
        <v>95437.15</v>
      </c>
    </row>
    <row r="5032" spans="1:9" hidden="1">
      <c r="A5032" t="s">
        <v>6939</v>
      </c>
      <c r="B5032" t="s">
        <v>114</v>
      </c>
      <c r="C5032" t="s">
        <v>753</v>
      </c>
      <c r="D5032" t="s">
        <v>754</v>
      </c>
      <c r="E5032" t="s">
        <v>16010</v>
      </c>
      <c r="F5032" s="2">
        <v>320</v>
      </c>
      <c r="G5032" s="1">
        <v>42681</v>
      </c>
      <c r="H5032">
        <v>31720</v>
      </c>
      <c r="I5032">
        <v>37523.160000000003</v>
      </c>
    </row>
    <row r="5033" spans="1:9" hidden="1">
      <c r="A5033" t="s">
        <v>6940</v>
      </c>
      <c r="B5033" t="s">
        <v>89</v>
      </c>
      <c r="C5033" t="s">
        <v>90</v>
      </c>
      <c r="D5033" t="s">
        <v>91</v>
      </c>
      <c r="E5033" t="s">
        <v>16005</v>
      </c>
      <c r="F5033" s="2">
        <v>15</v>
      </c>
      <c r="G5033" s="1">
        <v>40701</v>
      </c>
      <c r="H5033">
        <v>24960</v>
      </c>
    </row>
    <row r="5034" spans="1:9" hidden="1">
      <c r="A5034" t="s">
        <v>6941</v>
      </c>
      <c r="B5034" t="s">
        <v>671</v>
      </c>
      <c r="C5034" t="s">
        <v>672</v>
      </c>
      <c r="D5034" t="s">
        <v>673</v>
      </c>
      <c r="E5034" t="s">
        <v>16002</v>
      </c>
      <c r="F5034" s="2">
        <v>1</v>
      </c>
      <c r="G5034" s="1">
        <v>42215</v>
      </c>
      <c r="H5034">
        <v>50075</v>
      </c>
      <c r="I5034">
        <v>58132.97</v>
      </c>
    </row>
    <row r="5035" spans="1:9" hidden="1">
      <c r="A5035" t="s">
        <v>6942</v>
      </c>
      <c r="B5035" t="s">
        <v>114</v>
      </c>
      <c r="C5035" t="s">
        <v>299</v>
      </c>
      <c r="D5035" t="s">
        <v>300</v>
      </c>
      <c r="E5035" t="s">
        <v>16020</v>
      </c>
      <c r="F5035" s="2">
        <v>308</v>
      </c>
      <c r="G5035" s="1">
        <v>36997</v>
      </c>
      <c r="H5035">
        <v>34247</v>
      </c>
      <c r="I5035">
        <v>38557.949999999997</v>
      </c>
    </row>
    <row r="5036" spans="1:9" hidden="1">
      <c r="A5036" t="s">
        <v>6943</v>
      </c>
      <c r="B5036" t="s">
        <v>638</v>
      </c>
      <c r="C5036" t="s">
        <v>2249</v>
      </c>
      <c r="D5036" t="s">
        <v>2250</v>
      </c>
      <c r="E5036" t="s">
        <v>16005</v>
      </c>
      <c r="F5036" s="2">
        <v>11</v>
      </c>
      <c r="G5036" s="1">
        <v>35660</v>
      </c>
      <c r="H5036">
        <v>21008</v>
      </c>
      <c r="I5036">
        <v>11579.4</v>
      </c>
    </row>
    <row r="5037" spans="1:9" hidden="1">
      <c r="A5037" t="s">
        <v>6944</v>
      </c>
      <c r="B5037" t="s">
        <v>28</v>
      </c>
      <c r="C5037" t="s">
        <v>1222</v>
      </c>
      <c r="D5037" t="s">
        <v>1223</v>
      </c>
      <c r="E5037" t="s">
        <v>16005</v>
      </c>
      <c r="F5037" s="2">
        <v>1</v>
      </c>
      <c r="G5037" s="1">
        <v>38922</v>
      </c>
      <c r="H5037">
        <v>21008</v>
      </c>
      <c r="I5037">
        <v>11113.11</v>
      </c>
    </row>
    <row r="5038" spans="1:9" hidden="1">
      <c r="A5038" t="s">
        <v>6945</v>
      </c>
      <c r="B5038" t="s">
        <v>6946</v>
      </c>
      <c r="C5038" t="s">
        <v>5805</v>
      </c>
      <c r="D5038" t="s">
        <v>5806</v>
      </c>
      <c r="E5038" t="s">
        <v>16008</v>
      </c>
      <c r="F5038" s="2">
        <v>80</v>
      </c>
      <c r="G5038" s="1">
        <v>38551</v>
      </c>
      <c r="H5038">
        <v>40042</v>
      </c>
      <c r="I5038">
        <v>48849.52</v>
      </c>
    </row>
    <row r="5039" spans="1:9">
      <c r="A5039" t="s">
        <v>6947</v>
      </c>
      <c r="B5039" t="s">
        <v>794</v>
      </c>
      <c r="C5039" t="s">
        <v>41</v>
      </c>
      <c r="D5039" t="s">
        <v>42</v>
      </c>
      <c r="E5039" t="s">
        <v>15997</v>
      </c>
      <c r="F5039" s="2">
        <v>160</v>
      </c>
      <c r="G5039" s="1">
        <v>36825</v>
      </c>
      <c r="H5039">
        <v>114848</v>
      </c>
      <c r="I5039">
        <v>111821.87</v>
      </c>
    </row>
    <row r="5040" spans="1:9">
      <c r="A5040" t="s">
        <v>6948</v>
      </c>
      <c r="B5040" t="s">
        <v>20</v>
      </c>
      <c r="C5040" t="s">
        <v>3997</v>
      </c>
      <c r="D5040" t="s">
        <v>3998</v>
      </c>
      <c r="E5040" t="s">
        <v>15997</v>
      </c>
      <c r="F5040" s="2">
        <v>120</v>
      </c>
      <c r="G5040" s="1">
        <v>33938</v>
      </c>
      <c r="H5040">
        <v>92548</v>
      </c>
      <c r="I5040">
        <v>97707.85</v>
      </c>
    </row>
    <row r="5041" spans="1:9" hidden="1">
      <c r="A5041" t="s">
        <v>6949</v>
      </c>
      <c r="B5041" t="s">
        <v>602</v>
      </c>
      <c r="C5041" t="s">
        <v>603</v>
      </c>
      <c r="D5041" t="s">
        <v>604</v>
      </c>
      <c r="E5041" t="s">
        <v>16029</v>
      </c>
      <c r="F5041" s="2">
        <v>18</v>
      </c>
      <c r="G5041" s="1">
        <v>43451</v>
      </c>
      <c r="H5041">
        <v>23920</v>
      </c>
      <c r="I5041">
        <v>4693.53</v>
      </c>
    </row>
    <row r="5042" spans="1:9">
      <c r="A5042" t="s">
        <v>6950</v>
      </c>
      <c r="B5042" t="s">
        <v>5829</v>
      </c>
      <c r="C5042" t="s">
        <v>1898</v>
      </c>
      <c r="D5042" t="s">
        <v>1899</v>
      </c>
      <c r="E5042" t="s">
        <v>15997</v>
      </c>
      <c r="F5042" s="2">
        <v>302</v>
      </c>
      <c r="G5042" s="1">
        <v>39412</v>
      </c>
      <c r="H5042">
        <v>97163</v>
      </c>
      <c r="I5042">
        <v>93314.73</v>
      </c>
    </row>
    <row r="5043" spans="1:9" hidden="1">
      <c r="A5043" t="s">
        <v>6951</v>
      </c>
      <c r="B5043" t="s">
        <v>409</v>
      </c>
      <c r="C5043" t="s">
        <v>3161</v>
      </c>
      <c r="D5043" t="s">
        <v>3162</v>
      </c>
      <c r="E5043" t="s">
        <v>16001</v>
      </c>
      <c r="F5043" s="2">
        <v>106</v>
      </c>
      <c r="G5043" s="1">
        <v>41008</v>
      </c>
      <c r="H5043">
        <v>67636</v>
      </c>
      <c r="I5043">
        <v>84341.3</v>
      </c>
    </row>
    <row r="5044" spans="1:9" hidden="1">
      <c r="A5044" t="s">
        <v>6952</v>
      </c>
      <c r="B5044" t="s">
        <v>99</v>
      </c>
      <c r="C5044" t="s">
        <v>4481</v>
      </c>
      <c r="D5044" t="s">
        <v>4482</v>
      </c>
      <c r="E5044" t="s">
        <v>16009</v>
      </c>
      <c r="F5044" s="2">
        <v>1</v>
      </c>
      <c r="G5044" s="1">
        <v>41099</v>
      </c>
      <c r="H5044">
        <v>69817</v>
      </c>
      <c r="I5044">
        <v>69894.94</v>
      </c>
    </row>
    <row r="5045" spans="1:9" hidden="1">
      <c r="A5045" t="s">
        <v>6953</v>
      </c>
      <c r="B5045" t="s">
        <v>302</v>
      </c>
      <c r="C5045" t="s">
        <v>1177</v>
      </c>
      <c r="D5045" t="s">
        <v>1178</v>
      </c>
      <c r="E5045" t="s">
        <v>16019</v>
      </c>
      <c r="F5045" s="2">
        <v>104</v>
      </c>
      <c r="G5045" s="1">
        <v>41128</v>
      </c>
      <c r="H5045">
        <v>50927</v>
      </c>
      <c r="I5045">
        <v>61542.96</v>
      </c>
    </row>
    <row r="5046" spans="1:9">
      <c r="A5046" t="s">
        <v>6954</v>
      </c>
      <c r="B5046" t="s">
        <v>20</v>
      </c>
      <c r="C5046" t="s">
        <v>795</v>
      </c>
      <c r="D5046" t="s">
        <v>796</v>
      </c>
      <c r="E5046" t="s">
        <v>15997</v>
      </c>
      <c r="F5046" s="2">
        <v>195</v>
      </c>
      <c r="G5046" s="1">
        <v>43087</v>
      </c>
      <c r="H5046">
        <v>53640</v>
      </c>
      <c r="I5046">
        <v>65129.34</v>
      </c>
    </row>
    <row r="5047" spans="1:9">
      <c r="A5047" t="s">
        <v>6955</v>
      </c>
      <c r="B5047" t="s">
        <v>972</v>
      </c>
      <c r="C5047" t="s">
        <v>2196</v>
      </c>
      <c r="D5047" t="s">
        <v>2197</v>
      </c>
      <c r="E5047" t="s">
        <v>15997</v>
      </c>
      <c r="F5047" s="2">
        <v>380</v>
      </c>
      <c r="G5047" s="1">
        <v>43052</v>
      </c>
      <c r="H5047">
        <v>64505</v>
      </c>
      <c r="I5047">
        <v>64957.91</v>
      </c>
    </row>
    <row r="5048" spans="1:9">
      <c r="A5048" t="s">
        <v>6956</v>
      </c>
      <c r="B5048" t="s">
        <v>165</v>
      </c>
      <c r="C5048" t="s">
        <v>384</v>
      </c>
      <c r="D5048" t="s">
        <v>385</v>
      </c>
      <c r="E5048" t="s">
        <v>15997</v>
      </c>
      <c r="F5048" s="2">
        <v>6</v>
      </c>
      <c r="G5048" s="1">
        <v>41681</v>
      </c>
      <c r="H5048">
        <v>73999</v>
      </c>
      <c r="I5048">
        <v>91563.82</v>
      </c>
    </row>
    <row r="5049" spans="1:9" hidden="1">
      <c r="A5049" t="s">
        <v>6957</v>
      </c>
      <c r="B5049" t="s">
        <v>65</v>
      </c>
      <c r="C5049" t="s">
        <v>1390</v>
      </c>
      <c r="D5049" t="s">
        <v>1391</v>
      </c>
      <c r="E5049" t="s">
        <v>16005</v>
      </c>
      <c r="F5049" s="2">
        <v>2</v>
      </c>
      <c r="G5049" s="1">
        <v>43638</v>
      </c>
      <c r="H5049">
        <v>32131</v>
      </c>
    </row>
    <row r="5050" spans="1:9" hidden="1">
      <c r="A5050" t="s">
        <v>6958</v>
      </c>
      <c r="B5050" t="s">
        <v>244</v>
      </c>
      <c r="C5050" t="s">
        <v>245</v>
      </c>
      <c r="D5050" t="s">
        <v>246</v>
      </c>
      <c r="E5050" t="s">
        <v>16017</v>
      </c>
      <c r="F5050" s="2">
        <v>786</v>
      </c>
      <c r="G5050" s="1">
        <v>39219</v>
      </c>
      <c r="H5050">
        <v>11303</v>
      </c>
      <c r="I5050">
        <v>10827.99</v>
      </c>
    </row>
    <row r="5051" spans="1:9" hidden="1">
      <c r="A5051" t="s">
        <v>6959</v>
      </c>
      <c r="B5051" t="s">
        <v>5223</v>
      </c>
      <c r="C5051" t="s">
        <v>265</v>
      </c>
      <c r="D5051" t="s">
        <v>266</v>
      </c>
      <c r="E5051" t="s">
        <v>16000</v>
      </c>
      <c r="F5051" s="2">
        <v>2</v>
      </c>
      <c r="G5051" s="1">
        <v>40988</v>
      </c>
      <c r="H5051">
        <v>30777</v>
      </c>
      <c r="I5051">
        <v>31873.52</v>
      </c>
    </row>
    <row r="5052" spans="1:9" hidden="1">
      <c r="A5052" t="s">
        <v>6960</v>
      </c>
      <c r="B5052" t="s">
        <v>1001</v>
      </c>
      <c r="C5052" t="s">
        <v>2572</v>
      </c>
      <c r="D5052" t="s">
        <v>2573</v>
      </c>
      <c r="E5052" t="s">
        <v>16004</v>
      </c>
      <c r="F5052" s="2">
        <v>8</v>
      </c>
      <c r="G5052" s="1">
        <v>40567</v>
      </c>
      <c r="H5052">
        <v>69900</v>
      </c>
      <c r="I5052">
        <v>71567.399999999994</v>
      </c>
    </row>
    <row r="5053" spans="1:9" hidden="1">
      <c r="A5053" t="s">
        <v>6961</v>
      </c>
      <c r="B5053" t="s">
        <v>1508</v>
      </c>
      <c r="C5053" t="s">
        <v>296</v>
      </c>
      <c r="D5053" t="s">
        <v>297</v>
      </c>
      <c r="E5053" t="s">
        <v>16019</v>
      </c>
      <c r="F5053" s="2">
        <v>105</v>
      </c>
      <c r="G5053" s="1">
        <v>43031</v>
      </c>
      <c r="H5053">
        <v>35383</v>
      </c>
      <c r="I5053">
        <v>39341.199999999997</v>
      </c>
    </row>
    <row r="5054" spans="1:9" hidden="1">
      <c r="A5054" t="s">
        <v>6962</v>
      </c>
      <c r="B5054" t="s">
        <v>89</v>
      </c>
      <c r="C5054" t="s">
        <v>2696</v>
      </c>
      <c r="D5054" t="s">
        <v>2697</v>
      </c>
      <c r="E5054" t="s">
        <v>16015</v>
      </c>
      <c r="F5054" s="2">
        <v>102</v>
      </c>
      <c r="G5054" s="1">
        <v>43487</v>
      </c>
      <c r="H5054">
        <v>32240</v>
      </c>
      <c r="I5054">
        <v>14418.59</v>
      </c>
    </row>
    <row r="5055" spans="1:9">
      <c r="A5055" t="s">
        <v>6963</v>
      </c>
      <c r="B5055" t="s">
        <v>20</v>
      </c>
      <c r="C5055" t="s">
        <v>552</v>
      </c>
      <c r="D5055" t="s">
        <v>553</v>
      </c>
      <c r="E5055" t="s">
        <v>15997</v>
      </c>
      <c r="F5055" s="2">
        <v>335</v>
      </c>
      <c r="G5055" s="1">
        <v>38839</v>
      </c>
      <c r="H5055">
        <v>81045</v>
      </c>
      <c r="I5055">
        <v>194264.84</v>
      </c>
    </row>
    <row r="5056" spans="1:9" hidden="1">
      <c r="A5056" t="s">
        <v>6964</v>
      </c>
      <c r="B5056" t="s">
        <v>5196</v>
      </c>
      <c r="C5056" t="s">
        <v>806</v>
      </c>
      <c r="D5056" t="s">
        <v>807</v>
      </c>
      <c r="E5056" t="s">
        <v>16026</v>
      </c>
      <c r="F5056" s="2">
        <v>116</v>
      </c>
      <c r="G5056" s="1">
        <v>40716</v>
      </c>
      <c r="H5056">
        <v>38002</v>
      </c>
      <c r="I5056">
        <v>2785.02</v>
      </c>
    </row>
    <row r="5057" spans="1:9" hidden="1">
      <c r="A5057" t="s">
        <v>6964</v>
      </c>
      <c r="B5057" t="s">
        <v>5197</v>
      </c>
      <c r="C5057" t="s">
        <v>808</v>
      </c>
      <c r="D5057" t="s">
        <v>809</v>
      </c>
      <c r="E5057" t="s">
        <v>16004</v>
      </c>
      <c r="F5057" s="2">
        <v>16</v>
      </c>
      <c r="G5057" s="1">
        <v>38950</v>
      </c>
      <c r="H5057">
        <v>31364</v>
      </c>
      <c r="I5057">
        <v>31209.200000000001</v>
      </c>
    </row>
    <row r="5058" spans="1:9" hidden="1">
      <c r="A5058" t="s">
        <v>6965</v>
      </c>
      <c r="B5058" t="s">
        <v>720</v>
      </c>
      <c r="C5058" t="s">
        <v>432</v>
      </c>
      <c r="D5058" t="s">
        <v>433</v>
      </c>
      <c r="E5058" t="s">
        <v>16026</v>
      </c>
      <c r="F5058" s="2">
        <v>111</v>
      </c>
      <c r="G5058" s="1">
        <v>43279</v>
      </c>
      <c r="H5058">
        <v>31242</v>
      </c>
    </row>
    <row r="5059" spans="1:9" hidden="1">
      <c r="A5059" t="s">
        <v>6965</v>
      </c>
      <c r="B5059" t="s">
        <v>1119</v>
      </c>
      <c r="C5059" t="s">
        <v>434</v>
      </c>
      <c r="D5059" t="s">
        <v>435</v>
      </c>
      <c r="E5059" t="s">
        <v>16004</v>
      </c>
      <c r="F5059" s="2">
        <v>101</v>
      </c>
      <c r="G5059" s="1">
        <v>38534</v>
      </c>
      <c r="H5059">
        <v>27023</v>
      </c>
      <c r="I5059">
        <v>26860.83</v>
      </c>
    </row>
    <row r="5060" spans="1:9" hidden="1">
      <c r="A5060" t="s">
        <v>6966</v>
      </c>
      <c r="B5060" t="s">
        <v>730</v>
      </c>
      <c r="C5060" t="s">
        <v>731</v>
      </c>
      <c r="D5060" t="s">
        <v>732</v>
      </c>
      <c r="E5060" t="s">
        <v>16004</v>
      </c>
      <c r="F5060" s="2">
        <v>72</v>
      </c>
      <c r="G5060" s="1">
        <v>39664</v>
      </c>
      <c r="H5060">
        <v>5512</v>
      </c>
      <c r="I5060">
        <v>2852.8</v>
      </c>
    </row>
    <row r="5061" spans="1:9" hidden="1">
      <c r="A5061" t="s">
        <v>6967</v>
      </c>
      <c r="B5061" t="s">
        <v>1325</v>
      </c>
      <c r="C5061" t="s">
        <v>616</v>
      </c>
      <c r="D5061" t="s">
        <v>617</v>
      </c>
      <c r="E5061" t="s">
        <v>16031</v>
      </c>
      <c r="F5061" s="2">
        <v>2</v>
      </c>
      <c r="G5061" s="1">
        <v>41253</v>
      </c>
      <c r="H5061">
        <v>38876</v>
      </c>
      <c r="I5061">
        <v>39686.71</v>
      </c>
    </row>
    <row r="5062" spans="1:9" hidden="1">
      <c r="A5062" t="s">
        <v>6968</v>
      </c>
      <c r="B5062" t="s">
        <v>857</v>
      </c>
      <c r="C5062" t="s">
        <v>858</v>
      </c>
      <c r="D5062" t="s">
        <v>859</v>
      </c>
      <c r="E5062" t="s">
        <v>16014</v>
      </c>
      <c r="F5062" s="2">
        <v>2</v>
      </c>
      <c r="G5062" s="1">
        <v>38608</v>
      </c>
      <c r="H5062">
        <v>107223</v>
      </c>
      <c r="I5062">
        <v>110877.54</v>
      </c>
    </row>
    <row r="5063" spans="1:9" hidden="1">
      <c r="A5063" t="s">
        <v>6969</v>
      </c>
      <c r="B5063" t="s">
        <v>1119</v>
      </c>
      <c r="C5063" t="s">
        <v>3091</v>
      </c>
      <c r="D5063" t="s">
        <v>3092</v>
      </c>
      <c r="E5063" t="s">
        <v>16004</v>
      </c>
      <c r="F5063" s="2">
        <v>103</v>
      </c>
      <c r="G5063" s="1">
        <v>38950</v>
      </c>
      <c r="H5063">
        <v>29162</v>
      </c>
      <c r="I5063">
        <v>28403.86</v>
      </c>
    </row>
    <row r="5064" spans="1:9" hidden="1">
      <c r="A5064" t="s">
        <v>6970</v>
      </c>
      <c r="B5064" t="s">
        <v>862</v>
      </c>
      <c r="C5064" t="s">
        <v>398</v>
      </c>
      <c r="D5064" t="s">
        <v>399</v>
      </c>
      <c r="E5064" t="s">
        <v>16007</v>
      </c>
      <c r="F5064" s="2">
        <v>302</v>
      </c>
      <c r="G5064" s="1">
        <v>32189</v>
      </c>
      <c r="H5064">
        <v>51479</v>
      </c>
      <c r="I5064">
        <v>69933.77</v>
      </c>
    </row>
    <row r="5065" spans="1:9" hidden="1">
      <c r="A5065" t="s">
        <v>6971</v>
      </c>
      <c r="B5065" t="s">
        <v>1628</v>
      </c>
      <c r="C5065" t="s">
        <v>477</v>
      </c>
      <c r="D5065" t="s">
        <v>478</v>
      </c>
      <c r="E5065" t="s">
        <v>16027</v>
      </c>
      <c r="F5065" s="2">
        <v>1</v>
      </c>
      <c r="G5065" s="1">
        <v>39264</v>
      </c>
      <c r="H5065">
        <v>24960</v>
      </c>
      <c r="I5065">
        <v>13332</v>
      </c>
    </row>
    <row r="5066" spans="1:9">
      <c r="A5066" t="s">
        <v>6972</v>
      </c>
      <c r="B5066" t="s">
        <v>20</v>
      </c>
      <c r="C5066" t="s">
        <v>5897</v>
      </c>
      <c r="D5066" t="s">
        <v>5898</v>
      </c>
      <c r="E5066" t="s">
        <v>15997</v>
      </c>
      <c r="F5066" s="2">
        <v>313</v>
      </c>
      <c r="G5066" s="1">
        <v>41444</v>
      </c>
      <c r="H5066">
        <v>72977</v>
      </c>
      <c r="I5066">
        <v>79253.789999999994</v>
      </c>
    </row>
    <row r="5067" spans="1:9" hidden="1">
      <c r="A5067" t="s">
        <v>6973</v>
      </c>
      <c r="B5067" t="s">
        <v>5582</v>
      </c>
      <c r="C5067" t="s">
        <v>219</v>
      </c>
      <c r="D5067" t="s">
        <v>220</v>
      </c>
      <c r="E5067" t="s">
        <v>16015</v>
      </c>
      <c r="F5067" s="2">
        <v>101</v>
      </c>
      <c r="G5067" s="1">
        <v>40518</v>
      </c>
      <c r="H5067">
        <v>116000</v>
      </c>
      <c r="I5067">
        <v>116536.56</v>
      </c>
    </row>
    <row r="5068" spans="1:9" hidden="1">
      <c r="A5068" t="s">
        <v>6974</v>
      </c>
      <c r="B5068" t="s">
        <v>2444</v>
      </c>
      <c r="C5068" t="s">
        <v>1101</v>
      </c>
      <c r="D5068" t="s">
        <v>1102</v>
      </c>
      <c r="E5068" t="s">
        <v>15994</v>
      </c>
      <c r="F5068" s="2">
        <v>509</v>
      </c>
      <c r="G5068" s="1">
        <v>32230</v>
      </c>
      <c r="H5068">
        <v>47838</v>
      </c>
      <c r="I5068">
        <v>90140.21</v>
      </c>
    </row>
    <row r="5069" spans="1:9">
      <c r="A5069" t="s">
        <v>6975</v>
      </c>
      <c r="B5069" t="s">
        <v>20</v>
      </c>
      <c r="C5069" t="s">
        <v>1747</v>
      </c>
      <c r="D5069" t="s">
        <v>1748</v>
      </c>
      <c r="E5069" t="s">
        <v>15997</v>
      </c>
      <c r="F5069" s="2">
        <v>193</v>
      </c>
      <c r="G5069" s="1">
        <v>34282</v>
      </c>
      <c r="H5069">
        <v>92548</v>
      </c>
      <c r="I5069">
        <v>92083.38</v>
      </c>
    </row>
    <row r="5070" spans="1:9" hidden="1">
      <c r="A5070" t="s">
        <v>6976</v>
      </c>
      <c r="B5070" t="s">
        <v>420</v>
      </c>
      <c r="C5070" t="s">
        <v>421</v>
      </c>
      <c r="D5070" t="s">
        <v>422</v>
      </c>
      <c r="E5070" t="s">
        <v>16004</v>
      </c>
      <c r="F5070" s="2">
        <v>48</v>
      </c>
      <c r="G5070" s="1">
        <v>43573</v>
      </c>
      <c r="H5070">
        <v>49651</v>
      </c>
      <c r="I5070">
        <v>7638.61</v>
      </c>
    </row>
    <row r="5071" spans="1:9" hidden="1">
      <c r="A5071" t="s">
        <v>6977</v>
      </c>
      <c r="B5071" t="s">
        <v>4297</v>
      </c>
      <c r="C5071" t="s">
        <v>672</v>
      </c>
      <c r="D5071" t="s">
        <v>673</v>
      </c>
      <c r="E5071" t="s">
        <v>16002</v>
      </c>
      <c r="F5071" s="2">
        <v>1</v>
      </c>
      <c r="G5071" s="1">
        <v>35467</v>
      </c>
      <c r="H5071">
        <v>97458</v>
      </c>
      <c r="I5071">
        <v>94144.63</v>
      </c>
    </row>
    <row r="5072" spans="1:9" hidden="1">
      <c r="A5072" t="s">
        <v>6978</v>
      </c>
      <c r="B5072" t="s">
        <v>409</v>
      </c>
      <c r="C5072" t="s">
        <v>511</v>
      </c>
      <c r="D5072" t="s">
        <v>512</v>
      </c>
      <c r="E5072" t="s">
        <v>16001</v>
      </c>
      <c r="F5072" s="2">
        <v>147</v>
      </c>
      <c r="G5072" s="1">
        <v>40730</v>
      </c>
      <c r="H5072">
        <v>67636</v>
      </c>
      <c r="I5072">
        <v>75304.73</v>
      </c>
    </row>
    <row r="5073" spans="1:9" hidden="1">
      <c r="A5073" t="s">
        <v>6979</v>
      </c>
      <c r="B5073" t="s">
        <v>24</v>
      </c>
      <c r="C5073" t="s">
        <v>283</v>
      </c>
      <c r="D5073" t="s">
        <v>284</v>
      </c>
      <c r="E5073" t="s">
        <v>15998</v>
      </c>
      <c r="F5073" s="2">
        <v>4</v>
      </c>
      <c r="G5073" s="1">
        <v>40504</v>
      </c>
      <c r="H5073">
        <v>84640</v>
      </c>
      <c r="I5073">
        <v>83844.61</v>
      </c>
    </row>
    <row r="5074" spans="1:9" hidden="1">
      <c r="A5074" t="s">
        <v>6980</v>
      </c>
      <c r="B5074" t="s">
        <v>6007</v>
      </c>
      <c r="C5074" t="s">
        <v>6008</v>
      </c>
      <c r="D5074" t="s">
        <v>6009</v>
      </c>
      <c r="E5074" t="s">
        <v>16006</v>
      </c>
      <c r="F5074" s="2">
        <v>36</v>
      </c>
      <c r="G5074" s="1">
        <v>30970</v>
      </c>
      <c r="H5074">
        <v>69472</v>
      </c>
      <c r="I5074">
        <v>82290.52</v>
      </c>
    </row>
    <row r="5075" spans="1:9" hidden="1">
      <c r="A5075" t="s">
        <v>6981</v>
      </c>
      <c r="B5075" t="s">
        <v>1508</v>
      </c>
      <c r="C5075" t="s">
        <v>909</v>
      </c>
      <c r="D5075" t="s">
        <v>910</v>
      </c>
      <c r="E5075" t="s">
        <v>16011</v>
      </c>
      <c r="F5075" s="2">
        <v>350</v>
      </c>
      <c r="G5075" s="1">
        <v>29588</v>
      </c>
      <c r="H5075">
        <v>43339</v>
      </c>
      <c r="I5075">
        <v>65472.639999999999</v>
      </c>
    </row>
    <row r="5076" spans="1:9" hidden="1">
      <c r="A5076" t="s">
        <v>6982</v>
      </c>
      <c r="B5076" t="s">
        <v>107</v>
      </c>
      <c r="C5076" t="s">
        <v>58</v>
      </c>
      <c r="D5076" t="s">
        <v>59</v>
      </c>
      <c r="E5076" t="s">
        <v>15994</v>
      </c>
      <c r="F5076" s="2">
        <v>101</v>
      </c>
      <c r="G5076" s="1">
        <v>42275</v>
      </c>
      <c r="H5076">
        <v>79400</v>
      </c>
      <c r="I5076">
        <v>80076.89</v>
      </c>
    </row>
    <row r="5077" spans="1:9" hidden="1">
      <c r="A5077" t="s">
        <v>6983</v>
      </c>
      <c r="B5077" t="s">
        <v>1035</v>
      </c>
      <c r="C5077" t="s">
        <v>2154</v>
      </c>
      <c r="D5077" t="s">
        <v>2155</v>
      </c>
      <c r="E5077" t="s">
        <v>16001</v>
      </c>
      <c r="F5077" s="2">
        <v>152</v>
      </c>
      <c r="G5077" s="1">
        <v>39428</v>
      </c>
      <c r="H5077">
        <v>81060</v>
      </c>
      <c r="I5077">
        <v>89439.15</v>
      </c>
    </row>
    <row r="5078" spans="1:9" hidden="1">
      <c r="A5078" t="s">
        <v>6984</v>
      </c>
      <c r="B5078" t="s">
        <v>1935</v>
      </c>
      <c r="C5078" t="s">
        <v>877</v>
      </c>
      <c r="D5078" t="s">
        <v>878</v>
      </c>
      <c r="E5078" t="s">
        <v>15994</v>
      </c>
      <c r="F5078" s="2">
        <v>307</v>
      </c>
      <c r="G5078" s="1">
        <v>29528</v>
      </c>
      <c r="H5078">
        <v>49553</v>
      </c>
      <c r="I5078">
        <v>81030.73</v>
      </c>
    </row>
    <row r="5079" spans="1:9">
      <c r="A5079" t="s">
        <v>6985</v>
      </c>
      <c r="B5079" t="s">
        <v>20</v>
      </c>
      <c r="C5079" t="s">
        <v>1045</v>
      </c>
      <c r="D5079" t="s">
        <v>1046</v>
      </c>
      <c r="E5079" t="s">
        <v>15997</v>
      </c>
      <c r="F5079" s="2">
        <v>162</v>
      </c>
      <c r="G5079" s="1">
        <v>41016</v>
      </c>
      <c r="H5079">
        <v>75806</v>
      </c>
      <c r="I5079">
        <v>96702.88</v>
      </c>
    </row>
    <row r="5080" spans="1:9" hidden="1">
      <c r="A5080" t="s">
        <v>6986</v>
      </c>
      <c r="B5080" t="s">
        <v>1508</v>
      </c>
      <c r="C5080" t="s">
        <v>1310</v>
      </c>
      <c r="D5080" t="s">
        <v>1311</v>
      </c>
      <c r="E5080" t="s">
        <v>15994</v>
      </c>
      <c r="F5080" s="2">
        <v>502</v>
      </c>
      <c r="G5080" s="1">
        <v>41540</v>
      </c>
      <c r="H5080">
        <v>35383</v>
      </c>
      <c r="I5080">
        <v>35864.29</v>
      </c>
    </row>
    <row r="5081" spans="1:9" hidden="1">
      <c r="A5081" t="s">
        <v>6987</v>
      </c>
      <c r="B5081" t="s">
        <v>183</v>
      </c>
      <c r="C5081" t="s">
        <v>184</v>
      </c>
      <c r="D5081" t="s">
        <v>185</v>
      </c>
      <c r="E5081" t="s">
        <v>16000</v>
      </c>
      <c r="F5081" s="2">
        <v>201</v>
      </c>
      <c r="G5081" s="1">
        <v>37117</v>
      </c>
      <c r="H5081">
        <v>42747</v>
      </c>
      <c r="I5081">
        <v>47840.24</v>
      </c>
    </row>
    <row r="5082" spans="1:9" hidden="1">
      <c r="A5082" t="s">
        <v>6988</v>
      </c>
      <c r="B5082" t="s">
        <v>409</v>
      </c>
      <c r="C5082" t="s">
        <v>1036</v>
      </c>
      <c r="D5082" t="s">
        <v>1037</v>
      </c>
      <c r="E5082" t="s">
        <v>16001</v>
      </c>
      <c r="F5082" s="2">
        <v>203</v>
      </c>
      <c r="G5082" s="1">
        <v>39867</v>
      </c>
      <c r="H5082">
        <v>69980</v>
      </c>
      <c r="I5082">
        <v>74833.83</v>
      </c>
    </row>
    <row r="5083" spans="1:9" hidden="1">
      <c r="A5083" t="s">
        <v>6989</v>
      </c>
      <c r="B5083" t="s">
        <v>6990</v>
      </c>
      <c r="C5083" t="s">
        <v>1005</v>
      </c>
      <c r="D5083" t="s">
        <v>1006</v>
      </c>
      <c r="E5083" t="s">
        <v>16031</v>
      </c>
      <c r="F5083" s="2">
        <v>1</v>
      </c>
      <c r="G5083" s="1">
        <v>39587</v>
      </c>
      <c r="H5083">
        <v>136800</v>
      </c>
      <c r="I5083">
        <v>137137.51</v>
      </c>
    </row>
    <row r="5084" spans="1:9">
      <c r="A5084" t="s">
        <v>6991</v>
      </c>
      <c r="B5084" t="s">
        <v>40</v>
      </c>
      <c r="C5084" t="s">
        <v>1281</v>
      </c>
      <c r="D5084" t="s">
        <v>1282</v>
      </c>
      <c r="E5084" t="s">
        <v>15997</v>
      </c>
      <c r="F5084" s="2">
        <v>415</v>
      </c>
      <c r="G5084" s="1">
        <v>36769</v>
      </c>
      <c r="H5084">
        <v>101941</v>
      </c>
      <c r="I5084">
        <v>91697.3</v>
      </c>
    </row>
    <row r="5085" spans="1:9" hidden="1">
      <c r="A5085" t="s">
        <v>6992</v>
      </c>
      <c r="B5085" t="s">
        <v>1814</v>
      </c>
      <c r="C5085" t="s">
        <v>1567</v>
      </c>
      <c r="D5085" t="s">
        <v>1568</v>
      </c>
      <c r="E5085" t="s">
        <v>16001</v>
      </c>
      <c r="F5085" s="2">
        <v>220</v>
      </c>
      <c r="G5085" s="1">
        <v>31776</v>
      </c>
      <c r="H5085">
        <v>83557</v>
      </c>
      <c r="I5085">
        <v>94914.96</v>
      </c>
    </row>
    <row r="5086" spans="1:9" hidden="1">
      <c r="A5086" t="s">
        <v>6993</v>
      </c>
      <c r="B5086" t="s">
        <v>1142</v>
      </c>
      <c r="C5086" t="s">
        <v>2771</v>
      </c>
      <c r="D5086" t="s">
        <v>2772</v>
      </c>
      <c r="E5086" t="s">
        <v>16028</v>
      </c>
      <c r="F5086" s="2">
        <v>7</v>
      </c>
      <c r="G5086" s="1">
        <v>42499</v>
      </c>
      <c r="H5086">
        <v>129846</v>
      </c>
      <c r="I5086">
        <v>130435.41</v>
      </c>
    </row>
    <row r="5087" spans="1:9" hidden="1">
      <c r="A5087" t="s">
        <v>6994</v>
      </c>
      <c r="B5087" t="s">
        <v>2804</v>
      </c>
      <c r="C5087" t="s">
        <v>1466</v>
      </c>
      <c r="D5087" t="s">
        <v>1467</v>
      </c>
      <c r="E5087" t="s">
        <v>16001</v>
      </c>
      <c r="F5087" s="2">
        <v>463</v>
      </c>
      <c r="G5087" s="1">
        <v>38628</v>
      </c>
      <c r="H5087">
        <v>81449</v>
      </c>
      <c r="I5087">
        <v>102712.71</v>
      </c>
    </row>
    <row r="5088" spans="1:9" hidden="1">
      <c r="A5088" t="s">
        <v>6995</v>
      </c>
      <c r="B5088" t="s">
        <v>1968</v>
      </c>
      <c r="C5088" t="s">
        <v>607</v>
      </c>
      <c r="D5088" t="s">
        <v>608</v>
      </c>
      <c r="E5088" t="s">
        <v>15994</v>
      </c>
      <c r="F5088" s="2">
        <v>208</v>
      </c>
      <c r="G5088" s="1">
        <v>35471</v>
      </c>
      <c r="H5088">
        <v>55512</v>
      </c>
      <c r="I5088">
        <v>72657.91</v>
      </c>
    </row>
    <row r="5089" spans="1:9" hidden="1">
      <c r="A5089" t="s">
        <v>6996</v>
      </c>
      <c r="B5089" t="s">
        <v>682</v>
      </c>
      <c r="C5089" t="s">
        <v>3357</v>
      </c>
      <c r="D5089" t="s">
        <v>3358</v>
      </c>
      <c r="E5089" t="s">
        <v>16008</v>
      </c>
      <c r="F5089" s="2">
        <v>23</v>
      </c>
      <c r="G5089" s="1">
        <v>39256</v>
      </c>
      <c r="H5089">
        <v>25709</v>
      </c>
      <c r="I5089">
        <v>12409.44</v>
      </c>
    </row>
    <row r="5090" spans="1:9" hidden="1">
      <c r="A5090" t="s">
        <v>6997</v>
      </c>
      <c r="B5090" t="s">
        <v>347</v>
      </c>
      <c r="C5090" t="s">
        <v>1510</v>
      </c>
      <c r="D5090" t="s">
        <v>1511</v>
      </c>
      <c r="E5090" t="s">
        <v>16001</v>
      </c>
      <c r="F5090" s="2">
        <v>462</v>
      </c>
      <c r="G5090" s="1">
        <v>42928</v>
      </c>
      <c r="H5090">
        <v>37728</v>
      </c>
      <c r="I5090">
        <v>36219.800000000003</v>
      </c>
    </row>
    <row r="5091" spans="1:9">
      <c r="A5091" t="s">
        <v>6998</v>
      </c>
      <c r="B5091" t="s">
        <v>748</v>
      </c>
      <c r="C5091" t="s">
        <v>962</v>
      </c>
      <c r="D5091" t="s">
        <v>963</v>
      </c>
      <c r="E5091" t="s">
        <v>15997</v>
      </c>
      <c r="F5091" s="2">
        <v>356</v>
      </c>
      <c r="G5091" s="1">
        <v>31862</v>
      </c>
      <c r="H5091">
        <v>41995</v>
      </c>
      <c r="I5091">
        <v>8075.95</v>
      </c>
    </row>
    <row r="5092" spans="1:9">
      <c r="A5092" t="s">
        <v>6999</v>
      </c>
      <c r="B5092" t="s">
        <v>20</v>
      </c>
      <c r="C5092" t="s">
        <v>2065</v>
      </c>
      <c r="D5092" t="s">
        <v>2066</v>
      </c>
      <c r="E5092" t="s">
        <v>15997</v>
      </c>
      <c r="F5092" s="2">
        <v>222</v>
      </c>
      <c r="G5092" s="1">
        <v>41345</v>
      </c>
      <c r="H5092">
        <v>72977</v>
      </c>
      <c r="I5092">
        <v>94886.57</v>
      </c>
    </row>
    <row r="5093" spans="1:9" hidden="1">
      <c r="A5093" t="s">
        <v>7000</v>
      </c>
      <c r="B5093" t="s">
        <v>152</v>
      </c>
      <c r="C5093" t="s">
        <v>1005</v>
      </c>
      <c r="D5093" t="s">
        <v>1006</v>
      </c>
      <c r="E5093" t="s">
        <v>16031</v>
      </c>
      <c r="F5093" s="2">
        <v>1</v>
      </c>
      <c r="G5093" s="1">
        <v>43283</v>
      </c>
      <c r="H5093">
        <v>114400</v>
      </c>
      <c r="I5093">
        <v>91620.65</v>
      </c>
    </row>
    <row r="5094" spans="1:9" hidden="1">
      <c r="A5094" t="s">
        <v>7001</v>
      </c>
      <c r="B5094" t="s">
        <v>390</v>
      </c>
      <c r="C5094" t="s">
        <v>3095</v>
      </c>
      <c r="D5094" t="s">
        <v>3096</v>
      </c>
      <c r="E5094" t="s">
        <v>16008</v>
      </c>
      <c r="F5094" s="2">
        <v>63</v>
      </c>
      <c r="G5094" s="1">
        <v>34197</v>
      </c>
      <c r="H5094">
        <v>49727</v>
      </c>
      <c r="I5094">
        <v>47679.06</v>
      </c>
    </row>
    <row r="5095" spans="1:9" hidden="1">
      <c r="A5095" t="s">
        <v>7002</v>
      </c>
      <c r="B5095" t="s">
        <v>6577</v>
      </c>
      <c r="C5095" t="s">
        <v>327</v>
      </c>
      <c r="D5095" t="s">
        <v>328</v>
      </c>
      <c r="E5095" t="s">
        <v>16004</v>
      </c>
      <c r="F5095" s="2">
        <v>75</v>
      </c>
      <c r="G5095" s="1">
        <v>42664</v>
      </c>
      <c r="H5095">
        <v>29129</v>
      </c>
      <c r="I5095">
        <v>27108.02</v>
      </c>
    </row>
    <row r="5096" spans="1:9">
      <c r="A5096" t="s">
        <v>7003</v>
      </c>
      <c r="B5096" t="s">
        <v>165</v>
      </c>
      <c r="C5096" t="s">
        <v>480</v>
      </c>
      <c r="D5096" t="s">
        <v>481</v>
      </c>
      <c r="E5096" t="s">
        <v>15997</v>
      </c>
      <c r="F5096" s="2">
        <v>408</v>
      </c>
      <c r="G5096" s="1">
        <v>39064</v>
      </c>
      <c r="H5096">
        <v>88464</v>
      </c>
      <c r="I5096">
        <v>73768.38</v>
      </c>
    </row>
    <row r="5097" spans="1:9">
      <c r="A5097" t="s">
        <v>7004</v>
      </c>
      <c r="B5097" t="s">
        <v>165</v>
      </c>
      <c r="C5097" t="s">
        <v>173</v>
      </c>
      <c r="D5097" t="s">
        <v>174</v>
      </c>
      <c r="E5097" t="s">
        <v>15997</v>
      </c>
      <c r="F5097" s="2">
        <v>125</v>
      </c>
      <c r="G5097" s="1">
        <v>39064</v>
      </c>
      <c r="H5097">
        <v>88464</v>
      </c>
      <c r="I5097">
        <v>107827.01</v>
      </c>
    </row>
    <row r="5098" spans="1:9">
      <c r="A5098" t="s">
        <v>7005</v>
      </c>
      <c r="B5098" t="s">
        <v>20</v>
      </c>
      <c r="C5098" t="s">
        <v>1698</v>
      </c>
      <c r="D5098" t="s">
        <v>1699</v>
      </c>
      <c r="E5098" t="s">
        <v>15997</v>
      </c>
      <c r="F5098" s="2">
        <v>124</v>
      </c>
      <c r="G5098" s="1">
        <v>39527</v>
      </c>
      <c r="H5098">
        <v>79544</v>
      </c>
      <c r="I5098">
        <v>160134.63</v>
      </c>
    </row>
    <row r="5099" spans="1:9" hidden="1">
      <c r="A5099" t="s">
        <v>7006</v>
      </c>
      <c r="B5099" t="s">
        <v>7007</v>
      </c>
      <c r="C5099" t="s">
        <v>3712</v>
      </c>
      <c r="D5099" t="s">
        <v>3713</v>
      </c>
      <c r="E5099" t="s">
        <v>16006</v>
      </c>
      <c r="F5099" s="2">
        <v>50</v>
      </c>
      <c r="G5099" s="1">
        <v>32650</v>
      </c>
      <c r="H5099">
        <v>102403</v>
      </c>
      <c r="I5099">
        <v>102191.39</v>
      </c>
    </row>
    <row r="5100" spans="1:9">
      <c r="A5100" t="s">
        <v>7008</v>
      </c>
      <c r="B5100" t="s">
        <v>81</v>
      </c>
      <c r="C5100" t="s">
        <v>82</v>
      </c>
      <c r="D5100" t="s">
        <v>83</v>
      </c>
      <c r="E5100" t="s">
        <v>15997</v>
      </c>
      <c r="F5100" s="2">
        <v>416</v>
      </c>
      <c r="G5100" s="1">
        <v>43461</v>
      </c>
      <c r="H5100">
        <v>53512</v>
      </c>
      <c r="I5100">
        <v>27543.58</v>
      </c>
    </row>
    <row r="5101" spans="1:9" hidden="1">
      <c r="A5101" t="s">
        <v>7009</v>
      </c>
      <c r="B5101" t="s">
        <v>89</v>
      </c>
      <c r="C5101" t="s">
        <v>90</v>
      </c>
      <c r="D5101" t="s">
        <v>91</v>
      </c>
      <c r="E5101" t="s">
        <v>16005</v>
      </c>
      <c r="F5101" s="2">
        <v>15</v>
      </c>
      <c r="G5101" s="1">
        <v>42882</v>
      </c>
      <c r="H5101">
        <v>24960</v>
      </c>
    </row>
    <row r="5102" spans="1:9" hidden="1">
      <c r="A5102" t="s">
        <v>7010</v>
      </c>
      <c r="B5102" t="s">
        <v>278</v>
      </c>
      <c r="C5102" t="s">
        <v>514</v>
      </c>
      <c r="D5102" t="s">
        <v>515</v>
      </c>
      <c r="E5102" t="s">
        <v>16019</v>
      </c>
      <c r="F5102" s="2">
        <v>415</v>
      </c>
      <c r="G5102" s="1">
        <v>41429</v>
      </c>
      <c r="H5102">
        <v>33441</v>
      </c>
      <c r="I5102">
        <v>37812.949999999997</v>
      </c>
    </row>
    <row r="5103" spans="1:9" hidden="1">
      <c r="A5103" t="s">
        <v>7011</v>
      </c>
      <c r="B5103" t="s">
        <v>1882</v>
      </c>
      <c r="C5103" t="s">
        <v>1766</v>
      </c>
      <c r="D5103" t="s">
        <v>1767</v>
      </c>
      <c r="E5103" t="s">
        <v>16001</v>
      </c>
      <c r="F5103" s="2">
        <v>142</v>
      </c>
      <c r="G5103" s="1">
        <v>30172</v>
      </c>
      <c r="H5103">
        <v>123642</v>
      </c>
      <c r="I5103">
        <v>157886.37</v>
      </c>
    </row>
    <row r="5104" spans="1:9" hidden="1">
      <c r="A5104" t="s">
        <v>7012</v>
      </c>
      <c r="B5104" t="s">
        <v>1459</v>
      </c>
      <c r="C5104" t="s">
        <v>3095</v>
      </c>
      <c r="D5104" t="s">
        <v>3096</v>
      </c>
      <c r="E5104" t="s">
        <v>16008</v>
      </c>
      <c r="F5104" s="2">
        <v>63</v>
      </c>
      <c r="G5104" s="1">
        <v>36410</v>
      </c>
      <c r="H5104">
        <v>64600</v>
      </c>
      <c r="I5104">
        <v>65449.89</v>
      </c>
    </row>
    <row r="5105" spans="1:9" hidden="1">
      <c r="A5105" t="s">
        <v>7013</v>
      </c>
      <c r="B5105" t="s">
        <v>1035</v>
      </c>
      <c r="C5105" t="s">
        <v>37</v>
      </c>
      <c r="D5105" t="s">
        <v>38</v>
      </c>
      <c r="E5105" t="s">
        <v>16001</v>
      </c>
      <c r="F5105" s="2">
        <v>120</v>
      </c>
      <c r="G5105" s="1">
        <v>34575</v>
      </c>
      <c r="H5105">
        <v>94635</v>
      </c>
      <c r="I5105">
        <v>90211.03</v>
      </c>
    </row>
    <row r="5106" spans="1:9" hidden="1">
      <c r="A5106" t="s">
        <v>7014</v>
      </c>
      <c r="B5106" t="s">
        <v>89</v>
      </c>
      <c r="C5106" t="s">
        <v>90</v>
      </c>
      <c r="D5106" t="s">
        <v>91</v>
      </c>
      <c r="E5106" t="s">
        <v>16005</v>
      </c>
      <c r="F5106" s="2">
        <v>15</v>
      </c>
      <c r="G5106" s="1">
        <v>41435</v>
      </c>
      <c r="H5106">
        <v>24960</v>
      </c>
      <c r="I5106">
        <v>4236.0600000000004</v>
      </c>
    </row>
    <row r="5107" spans="1:9" hidden="1">
      <c r="A5107" t="s">
        <v>7015</v>
      </c>
      <c r="B5107" t="s">
        <v>126</v>
      </c>
      <c r="C5107" t="s">
        <v>78</v>
      </c>
      <c r="D5107" t="s">
        <v>79</v>
      </c>
      <c r="E5107" t="s">
        <v>16007</v>
      </c>
      <c r="F5107" s="2">
        <v>1</v>
      </c>
      <c r="G5107" s="1">
        <v>31831</v>
      </c>
      <c r="H5107">
        <v>96741</v>
      </c>
      <c r="I5107">
        <v>96883.62</v>
      </c>
    </row>
    <row r="5108" spans="1:9">
      <c r="A5108" t="s">
        <v>7016</v>
      </c>
      <c r="B5108" t="s">
        <v>20</v>
      </c>
      <c r="C5108" t="s">
        <v>21</v>
      </c>
      <c r="D5108" t="s">
        <v>22</v>
      </c>
      <c r="E5108" t="s">
        <v>15997</v>
      </c>
      <c r="F5108" s="2">
        <v>94</v>
      </c>
      <c r="G5108" s="1">
        <v>41708</v>
      </c>
      <c r="H5108">
        <v>68487</v>
      </c>
      <c r="I5108">
        <v>87931.21</v>
      </c>
    </row>
    <row r="5109" spans="1:9" hidden="1">
      <c r="A5109" t="s">
        <v>7017</v>
      </c>
      <c r="B5109" t="s">
        <v>1840</v>
      </c>
      <c r="C5109" t="s">
        <v>296</v>
      </c>
      <c r="D5109" t="s">
        <v>297</v>
      </c>
      <c r="E5109" t="s">
        <v>16019</v>
      </c>
      <c r="F5109" s="2">
        <v>105</v>
      </c>
      <c r="G5109" s="1">
        <v>37893</v>
      </c>
      <c r="H5109">
        <v>35965</v>
      </c>
      <c r="I5109">
        <v>43825.95</v>
      </c>
    </row>
    <row r="5110" spans="1:9">
      <c r="A5110" t="s">
        <v>7018</v>
      </c>
      <c r="B5110" t="s">
        <v>20</v>
      </c>
      <c r="C5110" t="s">
        <v>1218</v>
      </c>
      <c r="D5110" t="s">
        <v>1219</v>
      </c>
      <c r="E5110" t="s">
        <v>15997</v>
      </c>
      <c r="F5110" s="2">
        <v>223</v>
      </c>
      <c r="G5110" s="1">
        <v>36671</v>
      </c>
      <c r="H5110">
        <v>87924</v>
      </c>
      <c r="I5110">
        <v>100659.27</v>
      </c>
    </row>
    <row r="5111" spans="1:9" hidden="1">
      <c r="A5111" t="s">
        <v>7019</v>
      </c>
      <c r="B5111" t="s">
        <v>6862</v>
      </c>
      <c r="C5111" t="s">
        <v>6863</v>
      </c>
      <c r="D5111" t="s">
        <v>6864</v>
      </c>
      <c r="E5111" t="s">
        <v>16013</v>
      </c>
      <c r="F5111" s="2">
        <v>2</v>
      </c>
      <c r="G5111" s="1">
        <v>42227</v>
      </c>
      <c r="H5111">
        <v>30692</v>
      </c>
      <c r="I5111">
        <v>29213.08</v>
      </c>
    </row>
    <row r="5112" spans="1:9" hidden="1">
      <c r="A5112" t="s">
        <v>7020</v>
      </c>
      <c r="B5112" t="s">
        <v>7021</v>
      </c>
      <c r="C5112" t="s">
        <v>2880</v>
      </c>
      <c r="D5112" t="s">
        <v>2881</v>
      </c>
      <c r="E5112" t="s">
        <v>16019</v>
      </c>
      <c r="F5112" s="2">
        <v>101</v>
      </c>
      <c r="G5112" s="1">
        <v>42765</v>
      </c>
      <c r="H5112">
        <v>40677</v>
      </c>
      <c r="I5112">
        <v>43016.87</v>
      </c>
    </row>
    <row r="5113" spans="1:9" hidden="1">
      <c r="A5113" t="s">
        <v>7022</v>
      </c>
      <c r="B5113" t="s">
        <v>1444</v>
      </c>
      <c r="C5113" t="s">
        <v>7023</v>
      </c>
      <c r="D5113" t="s">
        <v>7024</v>
      </c>
      <c r="E5113" t="s">
        <v>16008</v>
      </c>
      <c r="F5113" s="2">
        <v>75</v>
      </c>
      <c r="G5113" s="1">
        <v>37165</v>
      </c>
      <c r="H5113">
        <v>61329</v>
      </c>
      <c r="I5113">
        <v>61754.48</v>
      </c>
    </row>
    <row r="5114" spans="1:9" hidden="1">
      <c r="A5114" t="s">
        <v>7025</v>
      </c>
      <c r="B5114" t="s">
        <v>648</v>
      </c>
      <c r="C5114" t="s">
        <v>7026</v>
      </c>
      <c r="D5114" t="s">
        <v>7027</v>
      </c>
      <c r="E5114" t="s">
        <v>15995</v>
      </c>
      <c r="F5114" s="2">
        <v>93</v>
      </c>
      <c r="G5114" s="1">
        <v>42989</v>
      </c>
      <c r="H5114">
        <v>96900</v>
      </c>
      <c r="I5114">
        <v>97973.71</v>
      </c>
    </row>
    <row r="5115" spans="1:9" hidden="1">
      <c r="A5115" t="s">
        <v>7028</v>
      </c>
      <c r="B5115" t="s">
        <v>1665</v>
      </c>
      <c r="C5115" t="s">
        <v>6474</v>
      </c>
      <c r="D5115" t="s">
        <v>6475</v>
      </c>
      <c r="E5115" t="s">
        <v>16008</v>
      </c>
      <c r="F5115" s="2">
        <v>24</v>
      </c>
      <c r="G5115" s="1">
        <v>33508</v>
      </c>
      <c r="H5115">
        <v>57040</v>
      </c>
      <c r="I5115">
        <v>56997.05</v>
      </c>
    </row>
    <row r="5116" spans="1:9" hidden="1">
      <c r="A5116" t="s">
        <v>7029</v>
      </c>
      <c r="B5116" t="s">
        <v>1435</v>
      </c>
      <c r="C5116" t="s">
        <v>1436</v>
      </c>
      <c r="D5116" t="s">
        <v>1437</v>
      </c>
      <c r="E5116" t="s">
        <v>15994</v>
      </c>
      <c r="F5116" s="2">
        <v>402</v>
      </c>
      <c r="G5116" s="1">
        <v>41967</v>
      </c>
      <c r="H5116">
        <v>55436</v>
      </c>
      <c r="I5116">
        <v>54942.86</v>
      </c>
    </row>
    <row r="5117" spans="1:9" hidden="1">
      <c r="A5117" t="s">
        <v>7030</v>
      </c>
      <c r="B5117" t="s">
        <v>2150</v>
      </c>
      <c r="C5117" t="s">
        <v>1679</v>
      </c>
      <c r="D5117" t="s">
        <v>1680</v>
      </c>
      <c r="E5117" t="s">
        <v>16001</v>
      </c>
      <c r="F5117" s="2">
        <v>460</v>
      </c>
      <c r="G5117" s="1">
        <v>34887</v>
      </c>
      <c r="H5117">
        <v>100415</v>
      </c>
      <c r="I5117">
        <v>119637.03</v>
      </c>
    </row>
    <row r="5118" spans="1:9" hidden="1">
      <c r="A5118" t="s">
        <v>7031</v>
      </c>
      <c r="B5118" t="s">
        <v>1035</v>
      </c>
      <c r="C5118" t="s">
        <v>2552</v>
      </c>
      <c r="D5118" t="s">
        <v>2553</v>
      </c>
      <c r="E5118" t="s">
        <v>16001</v>
      </c>
      <c r="F5118" s="2">
        <v>127</v>
      </c>
      <c r="G5118" s="1">
        <v>35296</v>
      </c>
      <c r="H5118">
        <v>89205</v>
      </c>
      <c r="I5118">
        <v>117321.94</v>
      </c>
    </row>
    <row r="5119" spans="1:9" hidden="1">
      <c r="A5119" t="s">
        <v>7032</v>
      </c>
      <c r="B5119" t="s">
        <v>36</v>
      </c>
      <c r="C5119" t="s">
        <v>180</v>
      </c>
      <c r="D5119" t="s">
        <v>181</v>
      </c>
      <c r="E5119" t="s">
        <v>16001</v>
      </c>
      <c r="F5119" s="2">
        <v>131</v>
      </c>
      <c r="G5119" s="1">
        <v>38614</v>
      </c>
      <c r="H5119">
        <v>72007</v>
      </c>
      <c r="I5119">
        <v>72003.38</v>
      </c>
    </row>
    <row r="5120" spans="1:9" hidden="1">
      <c r="A5120" t="s">
        <v>7033</v>
      </c>
      <c r="B5120" t="s">
        <v>409</v>
      </c>
      <c r="C5120" t="s">
        <v>1188</v>
      </c>
      <c r="D5120" t="s">
        <v>1189</v>
      </c>
      <c r="E5120" t="s">
        <v>16001</v>
      </c>
      <c r="F5120" s="2">
        <v>229</v>
      </c>
      <c r="G5120" s="1">
        <v>40632</v>
      </c>
      <c r="H5120">
        <v>67636</v>
      </c>
      <c r="I5120">
        <v>79025.570000000007</v>
      </c>
    </row>
    <row r="5121" spans="1:9" hidden="1">
      <c r="A5121" t="s">
        <v>7034</v>
      </c>
      <c r="B5121" t="s">
        <v>114</v>
      </c>
      <c r="C5121" t="s">
        <v>585</v>
      </c>
      <c r="D5121" t="s">
        <v>586</v>
      </c>
      <c r="E5121" t="s">
        <v>15994</v>
      </c>
      <c r="F5121" s="2">
        <v>606</v>
      </c>
      <c r="G5121" s="1">
        <v>32433</v>
      </c>
      <c r="H5121">
        <v>37180</v>
      </c>
      <c r="I5121">
        <v>64172.160000000003</v>
      </c>
    </row>
    <row r="5122" spans="1:9">
      <c r="A5122" t="s">
        <v>7035</v>
      </c>
      <c r="B5122" t="s">
        <v>20</v>
      </c>
      <c r="C5122" t="s">
        <v>41</v>
      </c>
      <c r="D5122" t="s">
        <v>42</v>
      </c>
      <c r="E5122" t="s">
        <v>15997</v>
      </c>
      <c r="F5122" s="2">
        <v>160</v>
      </c>
      <c r="G5122" s="1">
        <v>32737</v>
      </c>
      <c r="H5122">
        <v>92548</v>
      </c>
      <c r="I5122">
        <v>132379.54</v>
      </c>
    </row>
    <row r="5123" spans="1:9" hidden="1">
      <c r="A5123" t="s">
        <v>7036</v>
      </c>
      <c r="B5123" t="s">
        <v>958</v>
      </c>
      <c r="C5123" t="s">
        <v>1367</v>
      </c>
      <c r="D5123" t="s">
        <v>1368</v>
      </c>
      <c r="E5123" t="s">
        <v>15994</v>
      </c>
      <c r="F5123" s="2">
        <v>206</v>
      </c>
      <c r="G5123" s="1">
        <v>43057</v>
      </c>
      <c r="H5123">
        <v>36000</v>
      </c>
      <c r="I5123">
        <v>45399.72</v>
      </c>
    </row>
    <row r="5124" spans="1:9" hidden="1">
      <c r="A5124" t="s">
        <v>7037</v>
      </c>
      <c r="B5124" t="s">
        <v>771</v>
      </c>
      <c r="C5124" t="s">
        <v>1198</v>
      </c>
      <c r="D5124" t="s">
        <v>1199</v>
      </c>
      <c r="E5124" t="s">
        <v>16001</v>
      </c>
      <c r="F5124" s="2">
        <v>206</v>
      </c>
      <c r="G5124" s="1">
        <v>34832</v>
      </c>
      <c r="H5124">
        <v>80918</v>
      </c>
      <c r="I5124">
        <v>90844.96</v>
      </c>
    </row>
    <row r="5125" spans="1:9" hidden="1">
      <c r="A5125" t="s">
        <v>7038</v>
      </c>
      <c r="B5125" t="s">
        <v>409</v>
      </c>
      <c r="C5125" t="s">
        <v>1858</v>
      </c>
      <c r="D5125" t="s">
        <v>1859</v>
      </c>
      <c r="E5125" t="s">
        <v>16001</v>
      </c>
      <c r="F5125" s="2">
        <v>151</v>
      </c>
      <c r="G5125" s="1">
        <v>40492</v>
      </c>
      <c r="H5125">
        <v>67636</v>
      </c>
      <c r="I5125">
        <v>78961.05</v>
      </c>
    </row>
    <row r="5126" spans="1:9" hidden="1">
      <c r="A5126" t="s">
        <v>7039</v>
      </c>
      <c r="B5126" t="s">
        <v>302</v>
      </c>
      <c r="C5126" t="s">
        <v>219</v>
      </c>
      <c r="D5126" t="s">
        <v>220</v>
      </c>
      <c r="E5126" t="s">
        <v>16015</v>
      </c>
      <c r="F5126" s="2">
        <v>101</v>
      </c>
      <c r="G5126" s="1">
        <v>38397</v>
      </c>
      <c r="H5126">
        <v>52455</v>
      </c>
      <c r="I5126">
        <v>56260.18</v>
      </c>
    </row>
    <row r="5127" spans="1:9" hidden="1">
      <c r="A5127" t="s">
        <v>7040</v>
      </c>
      <c r="B5127" t="s">
        <v>1119</v>
      </c>
      <c r="C5127" t="s">
        <v>2277</v>
      </c>
      <c r="D5127" t="s">
        <v>2278</v>
      </c>
      <c r="E5127" t="s">
        <v>16004</v>
      </c>
      <c r="F5127" s="2">
        <v>98</v>
      </c>
      <c r="G5127" s="1">
        <v>38899</v>
      </c>
      <c r="H5127">
        <v>29162</v>
      </c>
      <c r="I5127">
        <v>27651.06</v>
      </c>
    </row>
    <row r="5128" spans="1:9" hidden="1">
      <c r="A5128" t="s">
        <v>7041</v>
      </c>
      <c r="B5128" t="s">
        <v>7042</v>
      </c>
      <c r="C5128" t="s">
        <v>1116</v>
      </c>
      <c r="D5128" t="s">
        <v>1117</v>
      </c>
      <c r="E5128" t="s">
        <v>16004</v>
      </c>
      <c r="F5128" s="2">
        <v>6</v>
      </c>
      <c r="G5128" s="1">
        <v>38897</v>
      </c>
      <c r="H5128">
        <v>66200</v>
      </c>
      <c r="I5128">
        <v>67213.8</v>
      </c>
    </row>
    <row r="5129" spans="1:9">
      <c r="A5129" t="s">
        <v>7043</v>
      </c>
      <c r="B5129" t="s">
        <v>152</v>
      </c>
      <c r="C5129" t="s">
        <v>166</v>
      </c>
      <c r="D5129" t="s">
        <v>167</v>
      </c>
      <c r="E5129" t="s">
        <v>15997</v>
      </c>
      <c r="F5129" s="2">
        <v>406</v>
      </c>
      <c r="G5129" s="1">
        <v>43668</v>
      </c>
      <c r="H5129">
        <v>41995</v>
      </c>
    </row>
    <row r="5130" spans="1:9">
      <c r="A5130" t="s">
        <v>7044</v>
      </c>
      <c r="B5130" t="s">
        <v>20</v>
      </c>
      <c r="C5130" t="s">
        <v>7045</v>
      </c>
      <c r="D5130" t="s">
        <v>7046</v>
      </c>
      <c r="E5130" t="s">
        <v>15997</v>
      </c>
      <c r="F5130" s="2">
        <v>197</v>
      </c>
      <c r="G5130" s="1">
        <v>36430</v>
      </c>
      <c r="H5130">
        <v>87924</v>
      </c>
      <c r="I5130">
        <v>129448.16</v>
      </c>
    </row>
    <row r="5131" spans="1:9" hidden="1">
      <c r="A5131" t="s">
        <v>7047</v>
      </c>
      <c r="B5131" t="s">
        <v>89</v>
      </c>
      <c r="C5131" t="s">
        <v>1164</v>
      </c>
      <c r="D5131" t="s">
        <v>1165</v>
      </c>
      <c r="E5131" t="s">
        <v>16022</v>
      </c>
      <c r="F5131" s="2">
        <v>12</v>
      </c>
      <c r="G5131" s="1">
        <v>43700</v>
      </c>
      <c r="H5131">
        <v>29120</v>
      </c>
    </row>
    <row r="5132" spans="1:9" hidden="1">
      <c r="A5132" t="s">
        <v>7048</v>
      </c>
      <c r="B5132" t="s">
        <v>306</v>
      </c>
      <c r="C5132" t="s">
        <v>1410</v>
      </c>
      <c r="D5132" t="s">
        <v>1411</v>
      </c>
      <c r="E5132" t="s">
        <v>15994</v>
      </c>
      <c r="F5132" s="2">
        <v>553</v>
      </c>
      <c r="G5132" s="1">
        <v>41891</v>
      </c>
      <c r="H5132">
        <v>34079</v>
      </c>
      <c r="I5132">
        <v>47077.42</v>
      </c>
    </row>
    <row r="5133" spans="1:9" hidden="1">
      <c r="A5133" t="s">
        <v>7049</v>
      </c>
      <c r="B5133" t="s">
        <v>862</v>
      </c>
      <c r="C5133" t="s">
        <v>104</v>
      </c>
      <c r="D5133" t="s">
        <v>105</v>
      </c>
      <c r="E5133" t="s">
        <v>16007</v>
      </c>
      <c r="F5133" s="2">
        <v>301</v>
      </c>
      <c r="G5133" s="1">
        <v>42614</v>
      </c>
      <c r="H5133">
        <v>40730</v>
      </c>
      <c r="I5133">
        <v>54353.18</v>
      </c>
    </row>
    <row r="5134" spans="1:9" hidden="1">
      <c r="A5134" t="s">
        <v>7050</v>
      </c>
      <c r="B5134" t="s">
        <v>2040</v>
      </c>
      <c r="C5134" t="s">
        <v>119</v>
      </c>
      <c r="D5134" t="s">
        <v>120</v>
      </c>
      <c r="E5134" t="s">
        <v>15994</v>
      </c>
      <c r="F5134" s="2">
        <v>100</v>
      </c>
      <c r="G5134" s="1">
        <v>43102</v>
      </c>
      <c r="H5134">
        <v>69400</v>
      </c>
      <c r="I5134">
        <v>69346.16</v>
      </c>
    </row>
    <row r="5135" spans="1:9" hidden="1">
      <c r="A5135" t="s">
        <v>7051</v>
      </c>
      <c r="B5135" t="s">
        <v>114</v>
      </c>
      <c r="C5135" t="s">
        <v>229</v>
      </c>
      <c r="D5135" t="s">
        <v>230</v>
      </c>
      <c r="E5135" t="s">
        <v>15994</v>
      </c>
      <c r="F5135" s="2">
        <v>209</v>
      </c>
      <c r="G5135" s="1">
        <v>42497</v>
      </c>
      <c r="H5135">
        <v>32293</v>
      </c>
      <c r="I5135">
        <v>42501.85</v>
      </c>
    </row>
    <row r="5136" spans="1:9" hidden="1">
      <c r="A5136" t="s">
        <v>7052</v>
      </c>
      <c r="B5136" t="s">
        <v>7053</v>
      </c>
      <c r="C5136" t="s">
        <v>250</v>
      </c>
      <c r="D5136" t="s">
        <v>251</v>
      </c>
      <c r="E5136" t="s">
        <v>16018</v>
      </c>
      <c r="F5136" s="2">
        <v>1</v>
      </c>
      <c r="G5136" s="1">
        <v>43367</v>
      </c>
      <c r="H5136">
        <v>54044</v>
      </c>
      <c r="I5136">
        <v>30590.38</v>
      </c>
    </row>
    <row r="5137" spans="1:9" hidden="1">
      <c r="A5137" t="s">
        <v>7054</v>
      </c>
      <c r="B5137" t="s">
        <v>409</v>
      </c>
      <c r="C5137" t="s">
        <v>572</v>
      </c>
      <c r="D5137" t="s">
        <v>573</v>
      </c>
      <c r="E5137" t="s">
        <v>16001</v>
      </c>
      <c r="F5137" s="2">
        <v>136</v>
      </c>
      <c r="G5137" s="1">
        <v>42928</v>
      </c>
      <c r="H5137">
        <v>49887</v>
      </c>
      <c r="I5137">
        <v>47627.86</v>
      </c>
    </row>
    <row r="5138" spans="1:9" hidden="1">
      <c r="A5138" t="s">
        <v>7055</v>
      </c>
      <c r="B5138" t="s">
        <v>937</v>
      </c>
      <c r="C5138" t="s">
        <v>1177</v>
      </c>
      <c r="D5138" t="s">
        <v>1178</v>
      </c>
      <c r="E5138" t="s">
        <v>16019</v>
      </c>
      <c r="F5138" s="2">
        <v>104</v>
      </c>
      <c r="G5138" s="1">
        <v>38859</v>
      </c>
      <c r="H5138">
        <v>46107</v>
      </c>
      <c r="I5138">
        <v>65274.89</v>
      </c>
    </row>
    <row r="5139" spans="1:9" hidden="1">
      <c r="A5139" t="s">
        <v>7056</v>
      </c>
      <c r="B5139" t="s">
        <v>1357</v>
      </c>
      <c r="C5139" t="s">
        <v>1177</v>
      </c>
      <c r="D5139" t="s">
        <v>1178</v>
      </c>
      <c r="E5139" t="s">
        <v>16019</v>
      </c>
      <c r="F5139" s="2">
        <v>104</v>
      </c>
      <c r="G5139" s="1">
        <v>38327</v>
      </c>
      <c r="H5139">
        <v>31697</v>
      </c>
      <c r="I5139">
        <v>34516.89</v>
      </c>
    </row>
    <row r="5140" spans="1:9">
      <c r="A5140" t="s">
        <v>7057</v>
      </c>
      <c r="B5140" t="s">
        <v>20</v>
      </c>
      <c r="C5140" t="s">
        <v>2563</v>
      </c>
      <c r="D5140" t="s">
        <v>2564</v>
      </c>
      <c r="E5140" t="s">
        <v>15997</v>
      </c>
      <c r="F5140" s="2">
        <v>329</v>
      </c>
      <c r="G5140" s="1">
        <v>37271</v>
      </c>
      <c r="H5140">
        <v>86379</v>
      </c>
      <c r="I5140">
        <v>144917.23000000001</v>
      </c>
    </row>
    <row r="5141" spans="1:9" hidden="1">
      <c r="A5141" t="s">
        <v>7058</v>
      </c>
      <c r="B5141" t="s">
        <v>542</v>
      </c>
      <c r="C5141" t="s">
        <v>635</v>
      </c>
      <c r="D5141" t="s">
        <v>636</v>
      </c>
      <c r="E5141" t="s">
        <v>15994</v>
      </c>
      <c r="F5141" s="2">
        <v>602</v>
      </c>
      <c r="G5141" s="1">
        <v>39461</v>
      </c>
      <c r="H5141">
        <v>33727</v>
      </c>
      <c r="I5141">
        <v>44793.23</v>
      </c>
    </row>
    <row r="5142" spans="1:9">
      <c r="A5142" t="s">
        <v>7059</v>
      </c>
      <c r="B5142" t="s">
        <v>233</v>
      </c>
      <c r="C5142" t="s">
        <v>234</v>
      </c>
      <c r="D5142" t="s">
        <v>235</v>
      </c>
      <c r="E5142" t="s">
        <v>15997</v>
      </c>
      <c r="F5142" s="2">
        <v>372</v>
      </c>
      <c r="G5142" s="1">
        <v>39580</v>
      </c>
      <c r="H5142">
        <v>52456</v>
      </c>
      <c r="I5142">
        <v>56777.89</v>
      </c>
    </row>
    <row r="5143" spans="1:9">
      <c r="A5143" t="s">
        <v>7060</v>
      </c>
      <c r="B5143" t="s">
        <v>165</v>
      </c>
      <c r="C5143" t="s">
        <v>533</v>
      </c>
      <c r="D5143" t="s">
        <v>534</v>
      </c>
      <c r="E5143" t="s">
        <v>15997</v>
      </c>
      <c r="F5143" s="2">
        <v>422</v>
      </c>
      <c r="G5143" s="1">
        <v>35277</v>
      </c>
      <c r="H5143">
        <v>93201</v>
      </c>
      <c r="I5143">
        <v>89850.97</v>
      </c>
    </row>
    <row r="5144" spans="1:9" hidden="1">
      <c r="A5144" t="s">
        <v>7061</v>
      </c>
      <c r="B5144" t="s">
        <v>244</v>
      </c>
      <c r="C5144" t="s">
        <v>245</v>
      </c>
      <c r="D5144" t="s">
        <v>246</v>
      </c>
      <c r="E5144" t="s">
        <v>16017</v>
      </c>
      <c r="F5144" s="2">
        <v>786</v>
      </c>
      <c r="G5144" s="1">
        <v>40526</v>
      </c>
      <c r="H5144">
        <v>10974</v>
      </c>
      <c r="I5144">
        <v>11752.75</v>
      </c>
    </row>
    <row r="5145" spans="1:9" hidden="1">
      <c r="A5145" t="s">
        <v>7062</v>
      </c>
      <c r="B5145" t="s">
        <v>1091</v>
      </c>
      <c r="C5145" t="s">
        <v>2185</v>
      </c>
      <c r="D5145" t="s">
        <v>2186</v>
      </c>
      <c r="E5145" t="s">
        <v>16010</v>
      </c>
      <c r="F5145" s="2">
        <v>100</v>
      </c>
      <c r="G5145" s="1">
        <v>39237</v>
      </c>
      <c r="H5145">
        <v>45044</v>
      </c>
      <c r="I5145">
        <v>45213.83</v>
      </c>
    </row>
    <row r="5146" spans="1:9" hidden="1">
      <c r="A5146" t="s">
        <v>7063</v>
      </c>
      <c r="B5146" t="s">
        <v>57</v>
      </c>
      <c r="C5146" t="s">
        <v>387</v>
      </c>
      <c r="D5146" t="s">
        <v>388</v>
      </c>
      <c r="E5146" t="s">
        <v>15994</v>
      </c>
      <c r="F5146" s="2">
        <v>401</v>
      </c>
      <c r="G5146" s="1">
        <v>41701</v>
      </c>
      <c r="H5146">
        <v>64600</v>
      </c>
      <c r="I5146">
        <v>42930.2</v>
      </c>
    </row>
    <row r="5147" spans="1:9" hidden="1">
      <c r="A5147" t="s">
        <v>7064</v>
      </c>
      <c r="B5147" t="s">
        <v>264</v>
      </c>
      <c r="C5147" t="s">
        <v>188</v>
      </c>
      <c r="D5147" t="s">
        <v>189</v>
      </c>
      <c r="E5147" t="s">
        <v>16010</v>
      </c>
      <c r="F5147" s="2">
        <v>506</v>
      </c>
      <c r="G5147" s="1">
        <v>39098</v>
      </c>
      <c r="H5147">
        <v>37401</v>
      </c>
      <c r="I5147">
        <v>49715.5</v>
      </c>
    </row>
    <row r="5148" spans="1:9">
      <c r="A5148" t="s">
        <v>7065</v>
      </c>
      <c r="B5148" t="s">
        <v>20</v>
      </c>
      <c r="C5148" t="s">
        <v>1545</v>
      </c>
      <c r="D5148" t="s">
        <v>1546</v>
      </c>
      <c r="E5148" t="s">
        <v>15997</v>
      </c>
      <c r="F5148" s="2" t="s">
        <v>16051</v>
      </c>
      <c r="G5148" s="1">
        <v>41717</v>
      </c>
      <c r="H5148">
        <v>72254</v>
      </c>
      <c r="I5148">
        <v>55878.12</v>
      </c>
    </row>
    <row r="5149" spans="1:9" hidden="1">
      <c r="A5149" t="s">
        <v>7066</v>
      </c>
      <c r="B5149" t="s">
        <v>114</v>
      </c>
      <c r="C5149" t="s">
        <v>335</v>
      </c>
      <c r="D5149" t="s">
        <v>336</v>
      </c>
      <c r="E5149" t="s">
        <v>16010</v>
      </c>
      <c r="F5149" s="2">
        <v>330</v>
      </c>
      <c r="G5149" s="1">
        <v>39069</v>
      </c>
      <c r="H5149">
        <v>33270</v>
      </c>
      <c r="I5149">
        <v>36383.050000000003</v>
      </c>
    </row>
    <row r="5150" spans="1:9" hidden="1">
      <c r="A5150" t="s">
        <v>7067</v>
      </c>
      <c r="B5150" t="s">
        <v>313</v>
      </c>
      <c r="C5150" t="s">
        <v>1076</v>
      </c>
      <c r="D5150" t="s">
        <v>1077</v>
      </c>
      <c r="E5150" t="s">
        <v>16007</v>
      </c>
      <c r="F5150" s="2">
        <v>100</v>
      </c>
      <c r="G5150" s="1">
        <v>38897</v>
      </c>
      <c r="H5150">
        <v>68441</v>
      </c>
      <c r="I5150">
        <v>66457.62</v>
      </c>
    </row>
    <row r="5151" spans="1:9" hidden="1">
      <c r="A5151" t="s">
        <v>7068</v>
      </c>
      <c r="B5151" t="s">
        <v>7069</v>
      </c>
      <c r="C5151" t="s">
        <v>215</v>
      </c>
      <c r="D5151" t="s">
        <v>216</v>
      </c>
      <c r="E5151" t="s">
        <v>15994</v>
      </c>
      <c r="F5151" s="2">
        <v>804</v>
      </c>
      <c r="G5151" s="1">
        <v>30144</v>
      </c>
      <c r="H5151">
        <v>63648</v>
      </c>
      <c r="I5151">
        <v>64907.19</v>
      </c>
    </row>
    <row r="5152" spans="1:9" hidden="1">
      <c r="A5152" t="s">
        <v>7070</v>
      </c>
      <c r="B5152" t="s">
        <v>991</v>
      </c>
      <c r="C5152" t="s">
        <v>1499</v>
      </c>
      <c r="D5152" t="s">
        <v>1500</v>
      </c>
      <c r="E5152" t="s">
        <v>16019</v>
      </c>
      <c r="F5152" s="2">
        <v>310</v>
      </c>
      <c r="G5152" s="1">
        <v>43472</v>
      </c>
      <c r="H5152">
        <v>22318</v>
      </c>
      <c r="I5152">
        <v>10686.06</v>
      </c>
    </row>
    <row r="5153" spans="1:9" hidden="1">
      <c r="A5153" t="s">
        <v>7071</v>
      </c>
      <c r="B5153" t="s">
        <v>862</v>
      </c>
      <c r="C5153" t="s">
        <v>104</v>
      </c>
      <c r="D5153" t="s">
        <v>105</v>
      </c>
      <c r="E5153" t="s">
        <v>16007</v>
      </c>
      <c r="F5153" s="2">
        <v>301</v>
      </c>
      <c r="G5153" s="1">
        <v>32055</v>
      </c>
      <c r="H5153">
        <v>51479</v>
      </c>
      <c r="I5153">
        <v>71674.559999999998</v>
      </c>
    </row>
    <row r="5154" spans="1:9" hidden="1">
      <c r="A5154" t="s">
        <v>7072</v>
      </c>
      <c r="B5154" t="s">
        <v>563</v>
      </c>
      <c r="C5154" t="s">
        <v>296</v>
      </c>
      <c r="D5154" t="s">
        <v>297</v>
      </c>
      <c r="E5154" t="s">
        <v>16019</v>
      </c>
      <c r="F5154" s="2">
        <v>105</v>
      </c>
      <c r="G5154" s="1">
        <v>38565</v>
      </c>
      <c r="H5154">
        <v>34881</v>
      </c>
      <c r="I5154">
        <v>48615.59</v>
      </c>
    </row>
    <row r="5155" spans="1:9" hidden="1">
      <c r="A5155" t="s">
        <v>7073</v>
      </c>
      <c r="B5155" t="s">
        <v>7074</v>
      </c>
      <c r="C5155" t="s">
        <v>2166</v>
      </c>
      <c r="D5155" t="s">
        <v>2167</v>
      </c>
      <c r="E5155" t="s">
        <v>16028</v>
      </c>
      <c r="F5155" s="2">
        <v>6</v>
      </c>
      <c r="G5155" s="1">
        <v>42947</v>
      </c>
      <c r="H5155">
        <v>62053</v>
      </c>
      <c r="I5155">
        <v>56465.29</v>
      </c>
    </row>
    <row r="5156" spans="1:9" hidden="1">
      <c r="A5156" t="s">
        <v>7075</v>
      </c>
      <c r="B5156" t="s">
        <v>354</v>
      </c>
      <c r="C5156" t="s">
        <v>229</v>
      </c>
      <c r="D5156" t="s">
        <v>230</v>
      </c>
      <c r="E5156" t="s">
        <v>15994</v>
      </c>
      <c r="F5156" s="2">
        <v>209</v>
      </c>
      <c r="G5156" s="1">
        <v>38663</v>
      </c>
      <c r="H5156">
        <v>47907</v>
      </c>
      <c r="I5156">
        <v>48593.27</v>
      </c>
    </row>
    <row r="5157" spans="1:9">
      <c r="A5157" t="s">
        <v>7076</v>
      </c>
      <c r="B5157" t="s">
        <v>20</v>
      </c>
      <c r="C5157" t="s">
        <v>480</v>
      </c>
      <c r="D5157" t="s">
        <v>481</v>
      </c>
      <c r="E5157" t="s">
        <v>15997</v>
      </c>
      <c r="F5157" s="2">
        <v>408</v>
      </c>
      <c r="G5157" s="1">
        <v>37495</v>
      </c>
      <c r="H5157">
        <v>86379</v>
      </c>
      <c r="I5157">
        <v>84721.9</v>
      </c>
    </row>
    <row r="5158" spans="1:9">
      <c r="A5158" t="s">
        <v>7077</v>
      </c>
      <c r="B5158" t="s">
        <v>20</v>
      </c>
      <c r="C5158" t="s">
        <v>3693</v>
      </c>
      <c r="D5158" t="s">
        <v>3694</v>
      </c>
      <c r="E5158" t="s">
        <v>15997</v>
      </c>
      <c r="F5158" s="2">
        <v>321</v>
      </c>
      <c r="G5158" s="1">
        <v>35618</v>
      </c>
      <c r="H5158">
        <v>88694</v>
      </c>
      <c r="I5158">
        <v>151496.63</v>
      </c>
    </row>
    <row r="5159" spans="1:9" hidden="1">
      <c r="A5159" t="s">
        <v>7078</v>
      </c>
      <c r="B5159" t="s">
        <v>650</v>
      </c>
      <c r="C5159" t="s">
        <v>494</v>
      </c>
      <c r="D5159" t="s">
        <v>495</v>
      </c>
      <c r="E5159" t="s">
        <v>15994</v>
      </c>
      <c r="F5159" s="2">
        <v>701</v>
      </c>
      <c r="G5159" s="1">
        <v>42863</v>
      </c>
      <c r="H5159">
        <v>34192</v>
      </c>
      <c r="I5159">
        <v>32924.07</v>
      </c>
    </row>
    <row r="5160" spans="1:9" hidden="1">
      <c r="A5160" t="s">
        <v>7079</v>
      </c>
      <c r="B5160" t="s">
        <v>1157</v>
      </c>
      <c r="C5160" t="s">
        <v>1158</v>
      </c>
      <c r="D5160" t="s">
        <v>1159</v>
      </c>
      <c r="E5160" t="s">
        <v>16001</v>
      </c>
      <c r="F5160" s="2">
        <v>65</v>
      </c>
      <c r="G5160" s="1">
        <v>34211</v>
      </c>
      <c r="H5160">
        <v>107227</v>
      </c>
      <c r="I5160">
        <v>124875.78</v>
      </c>
    </row>
    <row r="5161" spans="1:9" hidden="1">
      <c r="A5161" t="s">
        <v>7080</v>
      </c>
      <c r="B5161" t="s">
        <v>730</v>
      </c>
      <c r="C5161" t="s">
        <v>731</v>
      </c>
      <c r="D5161" t="s">
        <v>732</v>
      </c>
      <c r="E5161" t="s">
        <v>16004</v>
      </c>
      <c r="F5161" s="2">
        <v>72</v>
      </c>
      <c r="G5161" s="1">
        <v>39776</v>
      </c>
      <c r="H5161">
        <v>5512</v>
      </c>
      <c r="I5161">
        <v>2541.9</v>
      </c>
    </row>
    <row r="5162" spans="1:9">
      <c r="A5162" t="s">
        <v>7081</v>
      </c>
      <c r="B5162" t="s">
        <v>414</v>
      </c>
      <c r="C5162" t="s">
        <v>709</v>
      </c>
      <c r="D5162" t="s">
        <v>710</v>
      </c>
      <c r="E5162" t="s">
        <v>15997</v>
      </c>
      <c r="F5162" s="2">
        <v>410</v>
      </c>
      <c r="G5162" s="1">
        <v>43584</v>
      </c>
      <c r="H5162">
        <v>60655</v>
      </c>
      <c r="I5162">
        <v>9331.56</v>
      </c>
    </row>
    <row r="5163" spans="1:9" hidden="1">
      <c r="A5163" t="s">
        <v>7082</v>
      </c>
      <c r="B5163" t="s">
        <v>1628</v>
      </c>
      <c r="C5163" t="s">
        <v>2921</v>
      </c>
      <c r="D5163" t="s">
        <v>2922</v>
      </c>
      <c r="E5163" t="s">
        <v>16044</v>
      </c>
      <c r="F5163" s="2">
        <v>35</v>
      </c>
      <c r="G5163" s="1">
        <v>42854</v>
      </c>
      <c r="H5163">
        <v>21008</v>
      </c>
    </row>
    <row r="5164" spans="1:9" hidden="1">
      <c r="A5164" t="s">
        <v>7083</v>
      </c>
      <c r="B5164" t="s">
        <v>114</v>
      </c>
      <c r="C5164" t="s">
        <v>1410</v>
      </c>
      <c r="D5164" t="s">
        <v>1411</v>
      </c>
      <c r="E5164" t="s">
        <v>15994</v>
      </c>
      <c r="F5164" s="2">
        <v>553</v>
      </c>
      <c r="G5164" s="1">
        <v>39256</v>
      </c>
      <c r="H5164">
        <v>32292</v>
      </c>
      <c r="I5164">
        <v>36953.68</v>
      </c>
    </row>
    <row r="5165" spans="1:9" hidden="1">
      <c r="A5165" t="s">
        <v>7084</v>
      </c>
      <c r="B5165" t="s">
        <v>4009</v>
      </c>
      <c r="C5165" t="s">
        <v>322</v>
      </c>
      <c r="D5165" t="s">
        <v>323</v>
      </c>
      <c r="E5165" t="s">
        <v>15994</v>
      </c>
      <c r="F5165" s="2">
        <v>609</v>
      </c>
      <c r="G5165" s="1">
        <v>43633</v>
      </c>
      <c r="H5165">
        <v>70000</v>
      </c>
    </row>
    <row r="5166" spans="1:9" hidden="1">
      <c r="A5166" t="s">
        <v>7085</v>
      </c>
      <c r="B5166" t="s">
        <v>306</v>
      </c>
      <c r="C5166" t="s">
        <v>1686</v>
      </c>
      <c r="D5166" t="s">
        <v>1687</v>
      </c>
      <c r="E5166" t="s">
        <v>15994</v>
      </c>
      <c r="F5166" s="2">
        <v>618</v>
      </c>
      <c r="G5166" s="1">
        <v>39111</v>
      </c>
      <c r="H5166">
        <v>37427</v>
      </c>
      <c r="I5166">
        <v>63263.47</v>
      </c>
    </row>
    <row r="5167" spans="1:9">
      <c r="A5167" t="s">
        <v>7086</v>
      </c>
      <c r="B5167" t="s">
        <v>20</v>
      </c>
      <c r="C5167" t="s">
        <v>480</v>
      </c>
      <c r="D5167" t="s">
        <v>481</v>
      </c>
      <c r="E5167" t="s">
        <v>15997</v>
      </c>
      <c r="F5167" s="2">
        <v>408</v>
      </c>
      <c r="G5167" s="1">
        <v>41540</v>
      </c>
      <c r="H5167">
        <v>72254</v>
      </c>
      <c r="I5167">
        <v>70072.23</v>
      </c>
    </row>
    <row r="5168" spans="1:9" hidden="1">
      <c r="A5168" t="s">
        <v>7087</v>
      </c>
      <c r="B5168" t="s">
        <v>1325</v>
      </c>
      <c r="C5168" t="s">
        <v>616</v>
      </c>
      <c r="D5168" t="s">
        <v>617</v>
      </c>
      <c r="E5168" t="s">
        <v>16031</v>
      </c>
      <c r="F5168" s="2">
        <v>2</v>
      </c>
      <c r="G5168" s="1">
        <v>39179</v>
      </c>
      <c r="H5168">
        <v>40042</v>
      </c>
      <c r="I5168">
        <v>42767.34</v>
      </c>
    </row>
    <row r="5169" spans="1:9" hidden="1">
      <c r="A5169" t="s">
        <v>7088</v>
      </c>
      <c r="B5169" t="s">
        <v>114</v>
      </c>
      <c r="C5169" t="s">
        <v>229</v>
      </c>
      <c r="D5169" t="s">
        <v>230</v>
      </c>
      <c r="E5169" t="s">
        <v>15994</v>
      </c>
      <c r="F5169" s="2">
        <v>209</v>
      </c>
      <c r="G5169" s="1">
        <v>41369</v>
      </c>
      <c r="H5169">
        <v>32293</v>
      </c>
      <c r="I5169">
        <v>33807.870000000003</v>
      </c>
    </row>
    <row r="5170" spans="1:9">
      <c r="A5170" t="s">
        <v>7089</v>
      </c>
      <c r="B5170" t="s">
        <v>165</v>
      </c>
      <c r="C5170" t="s">
        <v>692</v>
      </c>
      <c r="D5170" t="s">
        <v>693</v>
      </c>
      <c r="E5170" t="s">
        <v>15997</v>
      </c>
      <c r="F5170" s="2">
        <v>409</v>
      </c>
      <c r="G5170" s="1">
        <v>35418</v>
      </c>
      <c r="H5170">
        <v>92415</v>
      </c>
      <c r="I5170">
        <v>154598.96</v>
      </c>
    </row>
    <row r="5171" spans="1:9" hidden="1">
      <c r="A5171" t="s">
        <v>7090</v>
      </c>
      <c r="B5171" t="s">
        <v>278</v>
      </c>
      <c r="C5171" t="s">
        <v>514</v>
      </c>
      <c r="D5171" t="s">
        <v>515</v>
      </c>
      <c r="E5171" t="s">
        <v>16019</v>
      </c>
      <c r="F5171" s="2">
        <v>415</v>
      </c>
      <c r="G5171" s="1">
        <v>42315</v>
      </c>
      <c r="H5171">
        <v>32734</v>
      </c>
      <c r="I5171">
        <v>36777.49</v>
      </c>
    </row>
    <row r="5172" spans="1:9" hidden="1">
      <c r="A5172" t="s">
        <v>7091</v>
      </c>
      <c r="B5172" t="s">
        <v>114</v>
      </c>
      <c r="C5172" t="s">
        <v>4735</v>
      </c>
      <c r="D5172" t="s">
        <v>4736</v>
      </c>
      <c r="E5172" t="s">
        <v>15994</v>
      </c>
      <c r="F5172" s="2">
        <v>608</v>
      </c>
      <c r="G5172" s="1">
        <v>39098</v>
      </c>
      <c r="H5172">
        <v>33270</v>
      </c>
      <c r="I5172">
        <v>36009.54</v>
      </c>
    </row>
    <row r="5173" spans="1:9" hidden="1">
      <c r="A5173" t="s">
        <v>7092</v>
      </c>
      <c r="B5173" t="s">
        <v>69</v>
      </c>
      <c r="C5173" t="s">
        <v>7093</v>
      </c>
      <c r="D5173" t="s">
        <v>7094</v>
      </c>
      <c r="E5173" t="s">
        <v>15994</v>
      </c>
      <c r="F5173" s="2">
        <v>301</v>
      </c>
      <c r="G5173" s="1">
        <v>37599</v>
      </c>
      <c r="H5173">
        <v>38490</v>
      </c>
      <c r="I5173">
        <v>43937.41</v>
      </c>
    </row>
    <row r="5174" spans="1:9">
      <c r="A5174" t="s">
        <v>7095</v>
      </c>
      <c r="B5174" t="s">
        <v>20</v>
      </c>
      <c r="C5174" t="s">
        <v>6094</v>
      </c>
      <c r="D5174" t="s">
        <v>6095</v>
      </c>
      <c r="E5174" t="s">
        <v>15997</v>
      </c>
      <c r="F5174" s="2">
        <v>310</v>
      </c>
      <c r="G5174" s="1">
        <v>34505</v>
      </c>
      <c r="H5174">
        <v>92548</v>
      </c>
      <c r="I5174">
        <v>105154.97</v>
      </c>
    </row>
    <row r="5175" spans="1:9">
      <c r="A5175" t="s">
        <v>7096</v>
      </c>
      <c r="B5175" t="s">
        <v>5401</v>
      </c>
      <c r="C5175" t="s">
        <v>234</v>
      </c>
      <c r="D5175" t="s">
        <v>235</v>
      </c>
      <c r="E5175" t="s">
        <v>15997</v>
      </c>
      <c r="F5175" s="2">
        <v>372</v>
      </c>
      <c r="G5175" s="1">
        <v>31391</v>
      </c>
      <c r="H5175">
        <v>78156</v>
      </c>
      <c r="I5175">
        <v>79512.92</v>
      </c>
    </row>
    <row r="5176" spans="1:9" hidden="1">
      <c r="A5176" t="s">
        <v>7097</v>
      </c>
      <c r="B5176" t="s">
        <v>183</v>
      </c>
      <c r="C5176" t="s">
        <v>184</v>
      </c>
      <c r="D5176" t="s">
        <v>185</v>
      </c>
      <c r="E5176" t="s">
        <v>16000</v>
      </c>
      <c r="F5176" s="2">
        <v>201</v>
      </c>
      <c r="G5176" s="1">
        <v>39755</v>
      </c>
      <c r="H5176">
        <v>40327</v>
      </c>
      <c r="I5176">
        <v>30026.71</v>
      </c>
    </row>
    <row r="5177" spans="1:9" hidden="1">
      <c r="A5177" t="s">
        <v>7098</v>
      </c>
      <c r="B5177" t="s">
        <v>7099</v>
      </c>
      <c r="C5177" t="s">
        <v>1132</v>
      </c>
      <c r="D5177" t="s">
        <v>1133</v>
      </c>
      <c r="E5177" t="s">
        <v>15994</v>
      </c>
      <c r="F5177" s="2">
        <v>638</v>
      </c>
      <c r="G5177" s="1">
        <v>32875</v>
      </c>
      <c r="H5177">
        <v>46480</v>
      </c>
      <c r="I5177">
        <v>46931.68</v>
      </c>
    </row>
    <row r="5178" spans="1:9">
      <c r="A5178" t="s">
        <v>7100</v>
      </c>
      <c r="B5178" t="s">
        <v>20</v>
      </c>
      <c r="C5178" t="s">
        <v>21</v>
      </c>
      <c r="D5178" t="s">
        <v>22</v>
      </c>
      <c r="E5178" t="s">
        <v>15997</v>
      </c>
      <c r="F5178" s="2">
        <v>94</v>
      </c>
      <c r="G5178" s="1">
        <v>38853</v>
      </c>
      <c r="H5178">
        <v>81045</v>
      </c>
      <c r="I5178">
        <v>86813.18</v>
      </c>
    </row>
    <row r="5179" spans="1:9" hidden="1">
      <c r="A5179" t="s">
        <v>7101</v>
      </c>
      <c r="B5179" t="s">
        <v>61</v>
      </c>
      <c r="C5179" t="s">
        <v>1116</v>
      </c>
      <c r="D5179" t="s">
        <v>1117</v>
      </c>
      <c r="E5179" t="s">
        <v>16004</v>
      </c>
      <c r="F5179" s="2">
        <v>6</v>
      </c>
      <c r="G5179" s="1">
        <v>39345</v>
      </c>
      <c r="H5179">
        <v>46395</v>
      </c>
      <c r="I5179">
        <v>46895.29</v>
      </c>
    </row>
    <row r="5180" spans="1:9">
      <c r="A5180" t="s">
        <v>7102</v>
      </c>
      <c r="B5180" t="s">
        <v>1272</v>
      </c>
      <c r="C5180" t="s">
        <v>717</v>
      </c>
      <c r="D5180" t="s">
        <v>718</v>
      </c>
      <c r="E5180" t="s">
        <v>15997</v>
      </c>
      <c r="F5180" s="2">
        <v>386</v>
      </c>
      <c r="G5180" s="1">
        <v>42940</v>
      </c>
      <c r="H5180">
        <v>49651</v>
      </c>
      <c r="I5180">
        <v>53308.76</v>
      </c>
    </row>
    <row r="5181" spans="1:9" hidden="1">
      <c r="A5181" t="s">
        <v>7103</v>
      </c>
      <c r="B5181" t="s">
        <v>2450</v>
      </c>
      <c r="C5181" t="s">
        <v>70</v>
      </c>
      <c r="D5181" t="s">
        <v>71</v>
      </c>
      <c r="E5181" t="s">
        <v>16006</v>
      </c>
      <c r="F5181" s="2">
        <v>4</v>
      </c>
      <c r="G5181" s="1">
        <v>40581</v>
      </c>
      <c r="H5181">
        <v>52268</v>
      </c>
      <c r="I5181">
        <v>47908.83</v>
      </c>
    </row>
    <row r="5182" spans="1:9" hidden="1">
      <c r="A5182" t="s">
        <v>7104</v>
      </c>
      <c r="B5182" t="s">
        <v>69</v>
      </c>
      <c r="C5182" t="s">
        <v>2691</v>
      </c>
      <c r="D5182" t="s">
        <v>2692</v>
      </c>
      <c r="E5182" t="s">
        <v>1941</v>
      </c>
      <c r="F5182" s="2">
        <v>11</v>
      </c>
      <c r="G5182" s="1">
        <v>33271</v>
      </c>
      <c r="H5182">
        <v>40668</v>
      </c>
      <c r="I5182">
        <v>31829.47</v>
      </c>
    </row>
    <row r="5183" spans="1:9" hidden="1">
      <c r="A5183" t="s">
        <v>7105</v>
      </c>
      <c r="B5183" t="s">
        <v>1968</v>
      </c>
      <c r="C5183" t="s">
        <v>607</v>
      </c>
      <c r="D5183" t="s">
        <v>608</v>
      </c>
      <c r="E5183" t="s">
        <v>15994</v>
      </c>
      <c r="F5183" s="2">
        <v>208</v>
      </c>
      <c r="G5183" s="1">
        <v>34575</v>
      </c>
      <c r="H5183">
        <v>57040</v>
      </c>
      <c r="I5183">
        <v>79574.86</v>
      </c>
    </row>
    <row r="5184" spans="1:9">
      <c r="A5184" t="s">
        <v>7106</v>
      </c>
      <c r="B5184" t="s">
        <v>233</v>
      </c>
      <c r="C5184" t="s">
        <v>234</v>
      </c>
      <c r="D5184" t="s">
        <v>235</v>
      </c>
      <c r="E5184" t="s">
        <v>15997</v>
      </c>
      <c r="F5184" s="2">
        <v>372</v>
      </c>
      <c r="G5184" s="1">
        <v>35467</v>
      </c>
      <c r="H5184">
        <v>55512</v>
      </c>
      <c r="I5184">
        <v>70334.09</v>
      </c>
    </row>
    <row r="5185" spans="1:9" hidden="1">
      <c r="A5185" t="s">
        <v>7107</v>
      </c>
      <c r="B5185" t="s">
        <v>114</v>
      </c>
      <c r="C5185" t="s">
        <v>9</v>
      </c>
      <c r="D5185" t="s">
        <v>10</v>
      </c>
      <c r="E5185" t="s">
        <v>15994</v>
      </c>
      <c r="F5185" s="2">
        <v>550</v>
      </c>
      <c r="G5185" s="1">
        <v>31243</v>
      </c>
      <c r="H5185">
        <v>37180</v>
      </c>
      <c r="I5185">
        <v>38101.32</v>
      </c>
    </row>
    <row r="5186" spans="1:9" hidden="1">
      <c r="A5186" t="s">
        <v>7108</v>
      </c>
      <c r="B5186" t="s">
        <v>69</v>
      </c>
      <c r="C5186" t="s">
        <v>7109</v>
      </c>
      <c r="D5186" t="s">
        <v>7110</v>
      </c>
      <c r="E5186" t="s">
        <v>16008</v>
      </c>
      <c r="F5186" s="2">
        <v>60</v>
      </c>
      <c r="G5186" s="1">
        <v>41897</v>
      </c>
      <c r="H5186">
        <v>36312</v>
      </c>
      <c r="I5186">
        <v>35939.26</v>
      </c>
    </row>
    <row r="5187" spans="1:9" hidden="1">
      <c r="A5187" t="s">
        <v>7111</v>
      </c>
      <c r="B5187" t="s">
        <v>1266</v>
      </c>
      <c r="C5187" t="s">
        <v>257</v>
      </c>
      <c r="D5187" t="s">
        <v>258</v>
      </c>
      <c r="E5187" t="s">
        <v>16004</v>
      </c>
      <c r="F5187" s="2">
        <v>4</v>
      </c>
      <c r="G5187" s="1">
        <v>40952</v>
      </c>
      <c r="H5187">
        <v>144100</v>
      </c>
      <c r="I5187">
        <v>148269.34</v>
      </c>
    </row>
    <row r="5188" spans="1:9" hidden="1">
      <c r="A5188" t="s">
        <v>7112</v>
      </c>
      <c r="B5188" t="s">
        <v>1240</v>
      </c>
      <c r="C5188" t="s">
        <v>1241</v>
      </c>
      <c r="D5188" t="s">
        <v>1242</v>
      </c>
      <c r="E5188" t="s">
        <v>16012</v>
      </c>
      <c r="F5188" s="2">
        <v>8</v>
      </c>
      <c r="G5188" s="1">
        <v>31702</v>
      </c>
      <c r="H5188">
        <v>47839</v>
      </c>
      <c r="I5188">
        <v>53448.77</v>
      </c>
    </row>
    <row r="5189" spans="1:9" hidden="1">
      <c r="A5189" t="s">
        <v>7113</v>
      </c>
      <c r="B5189" t="s">
        <v>24</v>
      </c>
      <c r="C5189" t="s">
        <v>1380</v>
      </c>
      <c r="D5189" t="s">
        <v>1381</v>
      </c>
      <c r="E5189" t="s">
        <v>15998</v>
      </c>
      <c r="F5189" s="2">
        <v>45</v>
      </c>
      <c r="G5189" s="1">
        <v>43521</v>
      </c>
      <c r="H5189">
        <v>70000</v>
      </c>
      <c r="I5189">
        <v>21538.400000000001</v>
      </c>
    </row>
    <row r="5190" spans="1:9" hidden="1">
      <c r="A5190" t="s">
        <v>7114</v>
      </c>
      <c r="B5190" t="s">
        <v>107</v>
      </c>
      <c r="C5190" t="s">
        <v>58</v>
      </c>
      <c r="D5190" t="s">
        <v>59</v>
      </c>
      <c r="E5190" t="s">
        <v>15994</v>
      </c>
      <c r="F5190" s="2">
        <v>101</v>
      </c>
      <c r="G5190" s="1">
        <v>42331</v>
      </c>
      <c r="H5190">
        <v>85228</v>
      </c>
      <c r="I5190">
        <v>76359.95</v>
      </c>
    </row>
    <row r="5191" spans="1:9">
      <c r="A5191" t="s">
        <v>7115</v>
      </c>
      <c r="B5191" t="s">
        <v>20</v>
      </c>
      <c r="C5191" t="s">
        <v>6094</v>
      </c>
      <c r="D5191" t="s">
        <v>6095</v>
      </c>
      <c r="E5191" t="s">
        <v>15997</v>
      </c>
      <c r="F5191" s="2">
        <v>310</v>
      </c>
      <c r="G5191" s="1">
        <v>36021</v>
      </c>
      <c r="H5191">
        <v>89466</v>
      </c>
      <c r="I5191">
        <v>122685.75</v>
      </c>
    </row>
    <row r="5192" spans="1:9" hidden="1">
      <c r="A5192" t="s">
        <v>7116</v>
      </c>
      <c r="B5192" t="s">
        <v>1608</v>
      </c>
      <c r="C5192" t="s">
        <v>2354</v>
      </c>
      <c r="D5192" t="s">
        <v>2355</v>
      </c>
      <c r="E5192" t="s">
        <v>16029</v>
      </c>
      <c r="F5192" s="2">
        <v>11</v>
      </c>
      <c r="G5192" s="1">
        <v>43031</v>
      </c>
      <c r="H5192">
        <v>85680</v>
      </c>
      <c r="I5192">
        <v>82816.11</v>
      </c>
    </row>
    <row r="5193" spans="1:9" hidden="1">
      <c r="A5193" t="s">
        <v>7117</v>
      </c>
      <c r="B5193" t="s">
        <v>489</v>
      </c>
      <c r="C5193" t="s">
        <v>3161</v>
      </c>
      <c r="D5193" t="s">
        <v>3162</v>
      </c>
      <c r="E5193" t="s">
        <v>16001</v>
      </c>
      <c r="F5193" s="2">
        <v>106</v>
      </c>
      <c r="G5193" s="1">
        <v>25855</v>
      </c>
      <c r="H5193">
        <v>81700</v>
      </c>
      <c r="I5193">
        <v>97882.85</v>
      </c>
    </row>
    <row r="5194" spans="1:9" hidden="1">
      <c r="A5194" t="s">
        <v>7118</v>
      </c>
      <c r="B5194" t="s">
        <v>430</v>
      </c>
      <c r="C5194" t="s">
        <v>100</v>
      </c>
      <c r="D5194" t="s">
        <v>101</v>
      </c>
      <c r="E5194" t="s">
        <v>16009</v>
      </c>
      <c r="F5194" s="2">
        <v>2</v>
      </c>
      <c r="G5194" s="1">
        <v>35926</v>
      </c>
      <c r="H5194">
        <v>76848</v>
      </c>
      <c r="I5194">
        <v>77301.17</v>
      </c>
    </row>
    <row r="5195" spans="1:9" hidden="1">
      <c r="A5195" t="s">
        <v>7119</v>
      </c>
      <c r="B5195" t="s">
        <v>118</v>
      </c>
      <c r="C5195" t="s">
        <v>2185</v>
      </c>
      <c r="D5195" t="s">
        <v>2186</v>
      </c>
      <c r="E5195" t="s">
        <v>16010</v>
      </c>
      <c r="F5195" s="2">
        <v>100</v>
      </c>
      <c r="G5195" s="1">
        <v>39281</v>
      </c>
      <c r="H5195">
        <v>62280</v>
      </c>
      <c r="I5195">
        <v>62392.85</v>
      </c>
    </row>
    <row r="5196" spans="1:9" hidden="1">
      <c r="A5196" t="s">
        <v>7120</v>
      </c>
      <c r="B5196" t="s">
        <v>338</v>
      </c>
      <c r="C5196" t="s">
        <v>702</v>
      </c>
      <c r="D5196" t="s">
        <v>703</v>
      </c>
      <c r="E5196" t="s">
        <v>16010</v>
      </c>
      <c r="F5196" s="2">
        <v>104</v>
      </c>
      <c r="G5196" s="1">
        <v>42471</v>
      </c>
      <c r="H5196">
        <v>50928</v>
      </c>
      <c r="I5196">
        <v>57651.49</v>
      </c>
    </row>
    <row r="5197" spans="1:9">
      <c r="A5197" t="s">
        <v>7121</v>
      </c>
      <c r="B5197" t="s">
        <v>20</v>
      </c>
      <c r="C5197" t="s">
        <v>222</v>
      </c>
      <c r="D5197" t="s">
        <v>223</v>
      </c>
      <c r="E5197" t="s">
        <v>15997</v>
      </c>
      <c r="F5197" s="2">
        <v>304</v>
      </c>
      <c r="G5197" s="1">
        <v>35241</v>
      </c>
      <c r="H5197">
        <v>91008</v>
      </c>
      <c r="I5197">
        <v>158539.76999999999</v>
      </c>
    </row>
    <row r="5198" spans="1:9" hidden="1">
      <c r="A5198" t="s">
        <v>7122</v>
      </c>
      <c r="B5198" t="s">
        <v>244</v>
      </c>
      <c r="C5198" t="s">
        <v>4333</v>
      </c>
      <c r="D5198" t="s">
        <v>4334</v>
      </c>
      <c r="E5198" t="s">
        <v>16017</v>
      </c>
      <c r="F5198" s="2">
        <v>900</v>
      </c>
      <c r="G5198" s="1">
        <v>29388</v>
      </c>
      <c r="H5198">
        <v>12619</v>
      </c>
      <c r="I5198">
        <v>12234.66</v>
      </c>
    </row>
    <row r="5199" spans="1:9" hidden="1">
      <c r="A5199" t="s">
        <v>7123</v>
      </c>
      <c r="B5199" t="s">
        <v>409</v>
      </c>
      <c r="C5199" t="s">
        <v>2718</v>
      </c>
      <c r="D5199" t="s">
        <v>2719</v>
      </c>
      <c r="E5199" t="s">
        <v>16001</v>
      </c>
      <c r="F5199" s="2">
        <v>104</v>
      </c>
      <c r="G5199" s="1">
        <v>39034</v>
      </c>
      <c r="H5199">
        <v>69980</v>
      </c>
      <c r="I5199">
        <v>76588.539999999994</v>
      </c>
    </row>
    <row r="5200" spans="1:9" hidden="1">
      <c r="A5200" t="s">
        <v>7124</v>
      </c>
      <c r="B5200" t="s">
        <v>89</v>
      </c>
      <c r="C5200" t="s">
        <v>78</v>
      </c>
      <c r="D5200" t="s">
        <v>79</v>
      </c>
      <c r="E5200" t="s">
        <v>16007</v>
      </c>
      <c r="F5200" s="2">
        <v>1</v>
      </c>
      <c r="G5200" s="1">
        <v>43398</v>
      </c>
      <c r="H5200">
        <v>30160</v>
      </c>
      <c r="I5200">
        <v>27258.12</v>
      </c>
    </row>
    <row r="5201" spans="1:9" hidden="1">
      <c r="A5201" t="s">
        <v>7125</v>
      </c>
      <c r="B5201" t="s">
        <v>542</v>
      </c>
      <c r="C5201" t="s">
        <v>1237</v>
      </c>
      <c r="D5201" t="s">
        <v>1238</v>
      </c>
      <c r="E5201" t="s">
        <v>16020</v>
      </c>
      <c r="F5201" s="2">
        <v>320</v>
      </c>
      <c r="G5201" s="1">
        <v>33476</v>
      </c>
      <c r="H5201">
        <v>38792</v>
      </c>
      <c r="I5201">
        <v>41791.58</v>
      </c>
    </row>
    <row r="5202" spans="1:9" hidden="1">
      <c r="A5202" t="s">
        <v>7126</v>
      </c>
      <c r="B5202" t="s">
        <v>542</v>
      </c>
      <c r="C5202" t="s">
        <v>868</v>
      </c>
      <c r="D5202" t="s">
        <v>869</v>
      </c>
      <c r="E5202" t="s">
        <v>16010</v>
      </c>
      <c r="F5202" s="2">
        <v>390</v>
      </c>
      <c r="G5202" s="1">
        <v>43535</v>
      </c>
      <c r="H5202">
        <v>33132</v>
      </c>
      <c r="I5202">
        <v>9072.82</v>
      </c>
    </row>
    <row r="5203" spans="1:9" hidden="1">
      <c r="A5203" t="s">
        <v>7127</v>
      </c>
      <c r="B5203" t="s">
        <v>682</v>
      </c>
      <c r="C5203" t="s">
        <v>4673</v>
      </c>
      <c r="D5203" t="s">
        <v>4674</v>
      </c>
      <c r="E5203" t="s">
        <v>16008</v>
      </c>
      <c r="F5203" s="2">
        <v>66</v>
      </c>
      <c r="G5203" s="1">
        <v>36563</v>
      </c>
      <c r="H5203">
        <v>25709</v>
      </c>
      <c r="I5203">
        <v>7879.5</v>
      </c>
    </row>
    <row r="5204" spans="1:9" hidden="1">
      <c r="A5204" t="s">
        <v>7128</v>
      </c>
      <c r="B5204" t="s">
        <v>671</v>
      </c>
      <c r="C5204" t="s">
        <v>672</v>
      </c>
      <c r="D5204" t="s">
        <v>673</v>
      </c>
      <c r="E5204" t="s">
        <v>16002</v>
      </c>
      <c r="F5204" s="2">
        <v>1</v>
      </c>
      <c r="G5204" s="1">
        <v>33311</v>
      </c>
      <c r="H5204">
        <v>60377</v>
      </c>
      <c r="I5204">
        <v>61452.76</v>
      </c>
    </row>
    <row r="5205" spans="1:9" hidden="1">
      <c r="A5205" t="s">
        <v>7129</v>
      </c>
      <c r="B5205" t="s">
        <v>638</v>
      </c>
      <c r="C5205" t="s">
        <v>639</v>
      </c>
      <c r="D5205" t="s">
        <v>640</v>
      </c>
      <c r="E5205" t="s">
        <v>16022</v>
      </c>
      <c r="F5205" s="2">
        <v>11</v>
      </c>
      <c r="G5205" s="1">
        <v>43599</v>
      </c>
      <c r="H5205">
        <v>21008</v>
      </c>
      <c r="I5205">
        <v>103.53</v>
      </c>
    </row>
    <row r="5206" spans="1:9">
      <c r="A5206" t="s">
        <v>7130</v>
      </c>
      <c r="B5206" t="s">
        <v>233</v>
      </c>
      <c r="C5206" t="s">
        <v>234</v>
      </c>
      <c r="D5206" t="s">
        <v>235</v>
      </c>
      <c r="E5206" t="s">
        <v>15997</v>
      </c>
      <c r="F5206" s="2">
        <v>372</v>
      </c>
      <c r="G5206" s="1">
        <v>33917</v>
      </c>
      <c r="H5206">
        <v>57040</v>
      </c>
      <c r="I5206">
        <v>63748.02</v>
      </c>
    </row>
    <row r="5207" spans="1:9">
      <c r="A5207" t="s">
        <v>7131</v>
      </c>
      <c r="B5207" t="s">
        <v>20</v>
      </c>
      <c r="C5207" t="s">
        <v>624</v>
      </c>
      <c r="D5207" t="s">
        <v>625</v>
      </c>
      <c r="E5207" t="s">
        <v>15997</v>
      </c>
      <c r="F5207" s="2">
        <v>2</v>
      </c>
      <c r="G5207" s="1">
        <v>34914</v>
      </c>
      <c r="H5207">
        <v>90236</v>
      </c>
      <c r="I5207">
        <v>103993.49</v>
      </c>
    </row>
    <row r="5208" spans="1:9" hidden="1">
      <c r="A5208" t="s">
        <v>7132</v>
      </c>
      <c r="B5208" t="s">
        <v>730</v>
      </c>
      <c r="C5208" t="s">
        <v>731</v>
      </c>
      <c r="D5208" t="s">
        <v>732</v>
      </c>
      <c r="E5208" t="s">
        <v>16004</v>
      </c>
      <c r="F5208" s="2">
        <v>72</v>
      </c>
      <c r="G5208" s="1">
        <v>40953</v>
      </c>
      <c r="H5208">
        <v>5512</v>
      </c>
      <c r="I5208">
        <v>3060.35</v>
      </c>
    </row>
    <row r="5209" spans="1:9" hidden="1">
      <c r="A5209" t="s">
        <v>7133</v>
      </c>
      <c r="B5209" t="s">
        <v>114</v>
      </c>
      <c r="C5209" t="s">
        <v>1410</v>
      </c>
      <c r="D5209" t="s">
        <v>1411</v>
      </c>
      <c r="E5209" t="s">
        <v>15994</v>
      </c>
      <c r="F5209" s="2">
        <v>553</v>
      </c>
      <c r="G5209" s="1">
        <v>42422</v>
      </c>
      <c r="H5209">
        <v>31256</v>
      </c>
      <c r="I5209">
        <v>48185.73</v>
      </c>
    </row>
    <row r="5210" spans="1:9">
      <c r="A5210" t="s">
        <v>7134</v>
      </c>
      <c r="B5210" t="s">
        <v>20</v>
      </c>
      <c r="C5210" t="s">
        <v>1965</v>
      </c>
      <c r="D5210" t="s">
        <v>1966</v>
      </c>
      <c r="E5210" t="s">
        <v>15997</v>
      </c>
      <c r="F5210" s="2">
        <v>312</v>
      </c>
      <c r="G5210" s="1">
        <v>36339</v>
      </c>
      <c r="H5210">
        <v>88694</v>
      </c>
      <c r="I5210">
        <v>100309.84</v>
      </c>
    </row>
    <row r="5211" spans="1:9" hidden="1">
      <c r="A5211" t="s">
        <v>7135</v>
      </c>
      <c r="B5211" t="s">
        <v>1157</v>
      </c>
      <c r="C5211" t="s">
        <v>1883</v>
      </c>
      <c r="D5211" t="s">
        <v>1884</v>
      </c>
      <c r="E5211" t="s">
        <v>16001</v>
      </c>
      <c r="F5211" s="2">
        <v>123</v>
      </c>
      <c r="G5211" s="1">
        <v>32958</v>
      </c>
      <c r="H5211">
        <v>107227</v>
      </c>
      <c r="I5211">
        <v>95722.05</v>
      </c>
    </row>
    <row r="5212" spans="1:9" hidden="1">
      <c r="A5212" t="s">
        <v>7136</v>
      </c>
      <c r="B5212" t="s">
        <v>894</v>
      </c>
      <c r="C5212" t="s">
        <v>4304</v>
      </c>
      <c r="D5212" t="s">
        <v>4305</v>
      </c>
      <c r="E5212" t="s">
        <v>15995</v>
      </c>
      <c r="F5212" s="2">
        <v>27</v>
      </c>
      <c r="G5212" s="1">
        <v>38943</v>
      </c>
      <c r="H5212">
        <v>63240</v>
      </c>
      <c r="I5212">
        <v>64918.28</v>
      </c>
    </row>
    <row r="5213" spans="1:9" hidden="1">
      <c r="A5213" t="s">
        <v>7137</v>
      </c>
      <c r="B5213" t="s">
        <v>493</v>
      </c>
      <c r="C5213" t="s">
        <v>494</v>
      </c>
      <c r="D5213" t="s">
        <v>495</v>
      </c>
      <c r="E5213" t="s">
        <v>15994</v>
      </c>
      <c r="F5213" s="2">
        <v>701</v>
      </c>
      <c r="G5213" s="1">
        <v>41435</v>
      </c>
      <c r="H5213">
        <v>40933</v>
      </c>
      <c r="I5213">
        <v>41707.57</v>
      </c>
    </row>
    <row r="5214" spans="1:9" hidden="1">
      <c r="A5214" t="s">
        <v>7138</v>
      </c>
      <c r="B5214" t="s">
        <v>428</v>
      </c>
      <c r="C5214" t="s">
        <v>6671</v>
      </c>
      <c r="D5214" t="s">
        <v>6672</v>
      </c>
      <c r="E5214" t="s">
        <v>16040</v>
      </c>
      <c r="F5214" s="2">
        <v>1</v>
      </c>
      <c r="G5214" s="1">
        <v>43102</v>
      </c>
      <c r="H5214">
        <v>104924</v>
      </c>
      <c r="I5214">
        <v>105169.93</v>
      </c>
    </row>
    <row r="5215" spans="1:9" hidden="1">
      <c r="A5215" t="s">
        <v>7139</v>
      </c>
      <c r="B5215" t="s">
        <v>278</v>
      </c>
      <c r="C5215" t="s">
        <v>3524</v>
      </c>
      <c r="D5215" t="s">
        <v>3525</v>
      </c>
      <c r="E5215" t="s">
        <v>16011</v>
      </c>
      <c r="F5215" s="2">
        <v>413</v>
      </c>
      <c r="G5215" s="1">
        <v>38715</v>
      </c>
      <c r="H5215">
        <v>33441</v>
      </c>
      <c r="I5215">
        <v>40318.75</v>
      </c>
    </row>
    <row r="5216" spans="1:9" hidden="1">
      <c r="A5216" t="s">
        <v>7140</v>
      </c>
      <c r="B5216" t="s">
        <v>1035</v>
      </c>
      <c r="C5216" t="s">
        <v>2987</v>
      </c>
      <c r="D5216" t="s">
        <v>2988</v>
      </c>
      <c r="E5216" t="s">
        <v>16001</v>
      </c>
      <c r="F5216" s="2">
        <v>212</v>
      </c>
      <c r="G5216" s="1">
        <v>35520</v>
      </c>
      <c r="H5216">
        <v>89205</v>
      </c>
      <c r="I5216">
        <v>109538.43</v>
      </c>
    </row>
    <row r="5217" spans="1:9" hidden="1">
      <c r="A5217" t="s">
        <v>7141</v>
      </c>
      <c r="B5217" t="s">
        <v>905</v>
      </c>
      <c r="C5217" t="s">
        <v>906</v>
      </c>
      <c r="D5217" t="s">
        <v>907</v>
      </c>
      <c r="E5217" t="s">
        <v>16015</v>
      </c>
      <c r="F5217" s="2">
        <v>116</v>
      </c>
      <c r="G5217" s="1">
        <v>41156</v>
      </c>
      <c r="H5217">
        <v>41599</v>
      </c>
      <c r="I5217">
        <v>42745.97</v>
      </c>
    </row>
    <row r="5218" spans="1:9" hidden="1">
      <c r="A5218" t="s">
        <v>7142</v>
      </c>
      <c r="B5218" t="s">
        <v>1601</v>
      </c>
      <c r="C5218" t="s">
        <v>765</v>
      </c>
      <c r="D5218" t="s">
        <v>766</v>
      </c>
      <c r="E5218" t="s">
        <v>16005</v>
      </c>
      <c r="F5218" s="2">
        <v>4</v>
      </c>
      <c r="G5218" s="1">
        <v>41585</v>
      </c>
      <c r="H5218">
        <v>45044</v>
      </c>
      <c r="I5218">
        <v>46525.96</v>
      </c>
    </row>
    <row r="5219" spans="1:9" hidden="1">
      <c r="A5219" t="s">
        <v>7143</v>
      </c>
      <c r="B5219" t="s">
        <v>6559</v>
      </c>
      <c r="C5219" t="s">
        <v>477</v>
      </c>
      <c r="D5219" t="s">
        <v>478</v>
      </c>
      <c r="E5219" t="s">
        <v>16027</v>
      </c>
      <c r="F5219" s="2">
        <v>1</v>
      </c>
      <c r="G5219" s="1">
        <v>42711</v>
      </c>
      <c r="H5219">
        <v>182100</v>
      </c>
      <c r="I5219">
        <v>184062.77</v>
      </c>
    </row>
    <row r="5220" spans="1:9" hidden="1">
      <c r="A5220" t="s">
        <v>7144</v>
      </c>
      <c r="B5220" t="s">
        <v>409</v>
      </c>
      <c r="C5220" t="s">
        <v>2037</v>
      </c>
      <c r="D5220" t="s">
        <v>2038</v>
      </c>
      <c r="E5220" t="s">
        <v>16001</v>
      </c>
      <c r="F5220" s="2">
        <v>105</v>
      </c>
      <c r="G5220" s="1">
        <v>39428</v>
      </c>
      <c r="H5220">
        <v>69980</v>
      </c>
      <c r="I5220">
        <v>71111.759999999995</v>
      </c>
    </row>
    <row r="5221" spans="1:9" hidden="1">
      <c r="A5221" t="s">
        <v>7145</v>
      </c>
      <c r="B5221" t="s">
        <v>7146</v>
      </c>
      <c r="C5221" t="s">
        <v>78</v>
      </c>
      <c r="D5221" t="s">
        <v>79</v>
      </c>
      <c r="E5221" t="s">
        <v>16007</v>
      </c>
      <c r="F5221" s="2">
        <v>1</v>
      </c>
      <c r="G5221" s="1">
        <v>34729</v>
      </c>
      <c r="H5221">
        <v>49097</v>
      </c>
      <c r="I5221">
        <v>51598.16</v>
      </c>
    </row>
    <row r="5222" spans="1:9" hidden="1">
      <c r="A5222" t="s">
        <v>7147</v>
      </c>
      <c r="B5222" t="s">
        <v>69</v>
      </c>
      <c r="C5222" t="s">
        <v>702</v>
      </c>
      <c r="D5222" t="s">
        <v>703</v>
      </c>
      <c r="E5222" t="s">
        <v>16010</v>
      </c>
      <c r="F5222" s="2">
        <v>104</v>
      </c>
      <c r="G5222" s="1">
        <v>37873</v>
      </c>
      <c r="H5222">
        <v>38490</v>
      </c>
      <c r="I5222">
        <v>39966.480000000003</v>
      </c>
    </row>
    <row r="5223" spans="1:9" hidden="1">
      <c r="A5223" t="s">
        <v>7148</v>
      </c>
      <c r="B5223" t="s">
        <v>2093</v>
      </c>
      <c r="C5223" t="s">
        <v>250</v>
      </c>
      <c r="D5223" t="s">
        <v>251</v>
      </c>
      <c r="E5223" t="s">
        <v>16018</v>
      </c>
      <c r="F5223" s="2">
        <v>1</v>
      </c>
      <c r="G5223" s="1">
        <v>40701</v>
      </c>
      <c r="H5223">
        <v>47828</v>
      </c>
      <c r="I5223">
        <v>47700.76</v>
      </c>
    </row>
    <row r="5224" spans="1:9" hidden="1">
      <c r="A5224" t="s">
        <v>7149</v>
      </c>
      <c r="B5224" t="s">
        <v>705</v>
      </c>
      <c r="C5224" t="s">
        <v>514</v>
      </c>
      <c r="D5224" t="s">
        <v>515</v>
      </c>
      <c r="E5224" t="s">
        <v>16019</v>
      </c>
      <c r="F5224" s="2">
        <v>415</v>
      </c>
      <c r="G5224" s="1">
        <v>42695</v>
      </c>
      <c r="H5224">
        <v>36398</v>
      </c>
      <c r="I5224">
        <v>42617.61</v>
      </c>
    </row>
    <row r="5225" spans="1:9" hidden="1">
      <c r="A5225" t="s">
        <v>7150</v>
      </c>
      <c r="B5225" t="s">
        <v>24</v>
      </c>
      <c r="C5225" t="s">
        <v>25</v>
      </c>
      <c r="D5225" t="s">
        <v>26</v>
      </c>
      <c r="E5225" t="s">
        <v>15998</v>
      </c>
      <c r="F5225" s="2">
        <v>11</v>
      </c>
      <c r="G5225" s="1">
        <v>42093</v>
      </c>
      <c r="H5225">
        <v>68600</v>
      </c>
      <c r="I5225">
        <v>67683.259999999995</v>
      </c>
    </row>
    <row r="5226" spans="1:9" hidden="1">
      <c r="A5226" t="s">
        <v>7151</v>
      </c>
      <c r="B5226" t="s">
        <v>489</v>
      </c>
      <c r="C5226" t="s">
        <v>1858</v>
      </c>
      <c r="D5226" t="s">
        <v>1859</v>
      </c>
      <c r="E5226" t="s">
        <v>16001</v>
      </c>
      <c r="F5226" s="2">
        <v>151</v>
      </c>
      <c r="G5226" s="1">
        <v>31320</v>
      </c>
      <c r="H5226">
        <v>81700</v>
      </c>
      <c r="I5226">
        <v>101431.2</v>
      </c>
    </row>
    <row r="5227" spans="1:9">
      <c r="A5227" t="s">
        <v>7152</v>
      </c>
      <c r="B5227" t="s">
        <v>20</v>
      </c>
      <c r="C5227" t="s">
        <v>1045</v>
      </c>
      <c r="D5227" t="s">
        <v>1046</v>
      </c>
      <c r="E5227" t="s">
        <v>15997</v>
      </c>
      <c r="F5227" s="2">
        <v>162</v>
      </c>
      <c r="G5227" s="1">
        <v>41520</v>
      </c>
      <c r="H5227">
        <v>72977</v>
      </c>
      <c r="I5227">
        <v>93520.15</v>
      </c>
    </row>
    <row r="5228" spans="1:9" hidden="1">
      <c r="A5228" t="s">
        <v>7153</v>
      </c>
      <c r="B5228" t="s">
        <v>4322</v>
      </c>
      <c r="C5228" t="s">
        <v>494</v>
      </c>
      <c r="D5228" t="s">
        <v>495</v>
      </c>
      <c r="E5228" t="s">
        <v>15994</v>
      </c>
      <c r="F5228" s="2">
        <v>701</v>
      </c>
      <c r="G5228" s="1">
        <v>31565</v>
      </c>
      <c r="H5228">
        <v>75000</v>
      </c>
      <c r="I5228">
        <v>76312.69</v>
      </c>
    </row>
    <row r="5229" spans="1:9" hidden="1">
      <c r="A5229" t="s">
        <v>7154</v>
      </c>
      <c r="B5229" t="s">
        <v>2222</v>
      </c>
      <c r="C5229" t="s">
        <v>1541</v>
      </c>
      <c r="D5229" t="s">
        <v>1542</v>
      </c>
      <c r="E5229" t="s">
        <v>16001</v>
      </c>
      <c r="F5229" s="2">
        <v>3</v>
      </c>
      <c r="G5229" s="1">
        <v>43516</v>
      </c>
      <c r="H5229">
        <v>38827</v>
      </c>
      <c r="I5229">
        <v>11695.07</v>
      </c>
    </row>
    <row r="5230" spans="1:9">
      <c r="A5230" t="s">
        <v>7155</v>
      </c>
      <c r="B5230" t="s">
        <v>69</v>
      </c>
      <c r="C5230" t="s">
        <v>1829</v>
      </c>
      <c r="D5230" t="s">
        <v>1830</v>
      </c>
      <c r="E5230" t="s">
        <v>15997</v>
      </c>
      <c r="F5230" s="2">
        <v>90</v>
      </c>
      <c r="G5230" s="1">
        <v>43038</v>
      </c>
      <c r="H5230">
        <v>32270</v>
      </c>
      <c r="I5230">
        <v>31789.43</v>
      </c>
    </row>
    <row r="5231" spans="1:9" hidden="1">
      <c r="A5231" t="s">
        <v>7156</v>
      </c>
      <c r="B5231" t="s">
        <v>65</v>
      </c>
      <c r="C5231" t="s">
        <v>2382</v>
      </c>
      <c r="D5231" t="s">
        <v>2383</v>
      </c>
      <c r="E5231" t="s">
        <v>16005</v>
      </c>
      <c r="F5231" s="2">
        <v>7</v>
      </c>
      <c r="G5231" s="1">
        <v>27436</v>
      </c>
      <c r="H5231">
        <v>43887</v>
      </c>
      <c r="I5231">
        <v>46871.7</v>
      </c>
    </row>
    <row r="5232" spans="1:9" hidden="1">
      <c r="A5232" t="s">
        <v>7157</v>
      </c>
      <c r="B5232" t="s">
        <v>3894</v>
      </c>
      <c r="C5232" t="s">
        <v>153</v>
      </c>
      <c r="D5232" t="s">
        <v>154</v>
      </c>
      <c r="E5232" t="s">
        <v>16013</v>
      </c>
      <c r="F5232" s="2">
        <v>1</v>
      </c>
      <c r="G5232" s="1">
        <v>42933</v>
      </c>
      <c r="H5232">
        <v>38926</v>
      </c>
      <c r="I5232">
        <v>38384.15</v>
      </c>
    </row>
    <row r="5233" spans="1:9">
      <c r="A5233" t="s">
        <v>7158</v>
      </c>
      <c r="B5233" t="s">
        <v>2758</v>
      </c>
      <c r="C5233" t="s">
        <v>166</v>
      </c>
      <c r="D5233" t="s">
        <v>167</v>
      </c>
      <c r="E5233" t="s">
        <v>15997</v>
      </c>
      <c r="F5233" s="2">
        <v>406</v>
      </c>
      <c r="G5233" s="1">
        <v>34075</v>
      </c>
      <c r="H5233">
        <v>131438</v>
      </c>
      <c r="I5233">
        <v>129291.32</v>
      </c>
    </row>
    <row r="5234" spans="1:9" hidden="1">
      <c r="A5234" t="s">
        <v>7159</v>
      </c>
      <c r="B5234" t="s">
        <v>28</v>
      </c>
      <c r="C5234" t="s">
        <v>90</v>
      </c>
      <c r="D5234" t="s">
        <v>91</v>
      </c>
      <c r="E5234" t="s">
        <v>16005</v>
      </c>
      <c r="F5234" s="2">
        <v>15</v>
      </c>
      <c r="G5234" s="1">
        <v>43629</v>
      </c>
      <c r="H5234">
        <v>31200</v>
      </c>
    </row>
    <row r="5235" spans="1:9" hidden="1">
      <c r="A5235" t="s">
        <v>7160</v>
      </c>
      <c r="B5235" t="s">
        <v>428</v>
      </c>
      <c r="C5235" t="s">
        <v>157</v>
      </c>
      <c r="D5235" t="s">
        <v>158</v>
      </c>
      <c r="E5235" t="s">
        <v>16014</v>
      </c>
      <c r="F5235" s="2">
        <v>1</v>
      </c>
      <c r="G5235" s="1">
        <v>43444</v>
      </c>
      <c r="H5235">
        <v>102000</v>
      </c>
      <c r="I5235">
        <v>53286.47</v>
      </c>
    </row>
    <row r="5236" spans="1:9" hidden="1">
      <c r="A5236" t="s">
        <v>7161</v>
      </c>
      <c r="B5236" t="s">
        <v>991</v>
      </c>
      <c r="C5236" t="s">
        <v>712</v>
      </c>
      <c r="D5236" t="s">
        <v>713</v>
      </c>
      <c r="E5236" t="s">
        <v>15999</v>
      </c>
      <c r="F5236" s="2">
        <v>11</v>
      </c>
      <c r="G5236" s="1">
        <v>43578</v>
      </c>
      <c r="H5236">
        <v>24960</v>
      </c>
      <c r="I5236">
        <v>3408</v>
      </c>
    </row>
    <row r="5237" spans="1:9">
      <c r="A5237" t="s">
        <v>7162</v>
      </c>
      <c r="B5237" t="s">
        <v>2758</v>
      </c>
      <c r="C5237" t="s">
        <v>166</v>
      </c>
      <c r="D5237" t="s">
        <v>167</v>
      </c>
      <c r="E5237" t="s">
        <v>15997</v>
      </c>
      <c r="F5237" s="2">
        <v>406</v>
      </c>
      <c r="G5237" s="1">
        <v>36006</v>
      </c>
      <c r="H5237">
        <v>131438</v>
      </c>
      <c r="I5237">
        <v>129763.28</v>
      </c>
    </row>
    <row r="5238" spans="1:9" hidden="1">
      <c r="A5238" t="s">
        <v>7163</v>
      </c>
      <c r="B5238" t="s">
        <v>664</v>
      </c>
      <c r="C5238" t="s">
        <v>4481</v>
      </c>
      <c r="D5238" t="s">
        <v>4482</v>
      </c>
      <c r="E5238" t="s">
        <v>16009</v>
      </c>
      <c r="F5238" s="2">
        <v>1</v>
      </c>
      <c r="G5238" s="1">
        <v>31985</v>
      </c>
      <c r="H5238">
        <v>51799</v>
      </c>
      <c r="I5238">
        <v>53770.04</v>
      </c>
    </row>
    <row r="5239" spans="1:9" hidden="1">
      <c r="A5239" t="s">
        <v>7164</v>
      </c>
      <c r="B5239" t="s">
        <v>995</v>
      </c>
      <c r="C5239" t="s">
        <v>331</v>
      </c>
      <c r="D5239" t="s">
        <v>332</v>
      </c>
      <c r="E5239" t="s">
        <v>15998</v>
      </c>
      <c r="F5239" s="2">
        <v>36</v>
      </c>
      <c r="G5239" s="1">
        <v>43122</v>
      </c>
      <c r="H5239">
        <v>49884</v>
      </c>
      <c r="I5239">
        <v>47567.9</v>
      </c>
    </row>
    <row r="5240" spans="1:9" hidden="1">
      <c r="A5240" t="s">
        <v>7165</v>
      </c>
      <c r="B5240" t="s">
        <v>579</v>
      </c>
      <c r="C5240" t="s">
        <v>477</v>
      </c>
      <c r="D5240" t="s">
        <v>478</v>
      </c>
      <c r="E5240" t="s">
        <v>16027</v>
      </c>
      <c r="F5240" s="2">
        <v>1</v>
      </c>
      <c r="G5240" s="1">
        <v>42772</v>
      </c>
      <c r="H5240">
        <v>59511.1</v>
      </c>
      <c r="I5240">
        <v>54684.480000000003</v>
      </c>
    </row>
    <row r="5241" spans="1:9" hidden="1">
      <c r="A5241" t="s">
        <v>7166</v>
      </c>
      <c r="B5241" t="s">
        <v>271</v>
      </c>
      <c r="C5241" t="s">
        <v>1808</v>
      </c>
      <c r="D5241" t="s">
        <v>1809</v>
      </c>
      <c r="E5241" t="s">
        <v>16001</v>
      </c>
      <c r="F5241" s="2">
        <v>133</v>
      </c>
      <c r="G5241" s="1">
        <v>36908</v>
      </c>
      <c r="H5241">
        <v>74346</v>
      </c>
      <c r="I5241">
        <v>73629.440000000002</v>
      </c>
    </row>
    <row r="5242" spans="1:9">
      <c r="A5242" t="s">
        <v>7167</v>
      </c>
      <c r="B5242" t="s">
        <v>165</v>
      </c>
      <c r="C5242" t="s">
        <v>3258</v>
      </c>
      <c r="D5242" t="s">
        <v>3259</v>
      </c>
      <c r="E5242" t="s">
        <v>15997</v>
      </c>
      <c r="F5242" s="2">
        <v>3</v>
      </c>
      <c r="G5242" s="1">
        <v>39434</v>
      </c>
      <c r="H5242">
        <v>81464</v>
      </c>
      <c r="I5242">
        <v>107411.97</v>
      </c>
    </row>
    <row r="5243" spans="1:9">
      <c r="A5243" t="s">
        <v>7168</v>
      </c>
      <c r="B5243" t="s">
        <v>7169</v>
      </c>
      <c r="C5243" t="s">
        <v>717</v>
      </c>
      <c r="D5243" t="s">
        <v>718</v>
      </c>
      <c r="E5243" t="s">
        <v>15997</v>
      </c>
      <c r="F5243" s="2">
        <v>386</v>
      </c>
      <c r="G5243" s="1">
        <v>30237</v>
      </c>
      <c r="H5243">
        <v>61104</v>
      </c>
      <c r="I5243">
        <v>63092.65</v>
      </c>
    </row>
    <row r="5244" spans="1:9" hidden="1">
      <c r="A5244" t="s">
        <v>7170</v>
      </c>
      <c r="B5244" t="s">
        <v>1482</v>
      </c>
      <c r="C5244" t="s">
        <v>749</v>
      </c>
      <c r="D5244" t="s">
        <v>750</v>
      </c>
      <c r="E5244" t="s">
        <v>15998</v>
      </c>
      <c r="F5244" s="2">
        <v>2</v>
      </c>
      <c r="G5244" s="1">
        <v>32174</v>
      </c>
      <c r="H5244">
        <v>120900</v>
      </c>
      <c r="I5244">
        <v>107631.32</v>
      </c>
    </row>
    <row r="5245" spans="1:9" hidden="1">
      <c r="A5245" t="s">
        <v>7171</v>
      </c>
      <c r="B5245" t="s">
        <v>409</v>
      </c>
      <c r="C5245" t="s">
        <v>3801</v>
      </c>
      <c r="D5245" t="s">
        <v>3802</v>
      </c>
      <c r="E5245" t="s">
        <v>16001</v>
      </c>
      <c r="F5245" s="2">
        <v>144</v>
      </c>
      <c r="G5245" s="1">
        <v>36857</v>
      </c>
      <c r="H5245">
        <v>72324</v>
      </c>
      <c r="I5245">
        <v>74244.81</v>
      </c>
    </row>
    <row r="5246" spans="1:9" hidden="1">
      <c r="A5246" t="s">
        <v>7172</v>
      </c>
      <c r="B5246" t="s">
        <v>24</v>
      </c>
      <c r="C5246" t="s">
        <v>3601</v>
      </c>
      <c r="D5246" t="s">
        <v>3602</v>
      </c>
      <c r="E5246" t="s">
        <v>15998</v>
      </c>
      <c r="F5246" s="2">
        <v>9</v>
      </c>
      <c r="G5246" s="1">
        <v>39857</v>
      </c>
      <c r="H5246">
        <v>82100</v>
      </c>
      <c r="I5246">
        <v>79846.009999999995</v>
      </c>
    </row>
    <row r="5247" spans="1:9" hidden="1">
      <c r="A5247" t="s">
        <v>7173</v>
      </c>
      <c r="B5247" t="s">
        <v>271</v>
      </c>
      <c r="C5247" t="s">
        <v>987</v>
      </c>
      <c r="D5247" t="s">
        <v>988</v>
      </c>
      <c r="E5247" t="s">
        <v>16001</v>
      </c>
      <c r="F5247" s="2">
        <v>126</v>
      </c>
      <c r="G5247" s="1">
        <v>36122</v>
      </c>
      <c r="H5247">
        <v>79165</v>
      </c>
      <c r="I5247">
        <v>76628.600000000006</v>
      </c>
    </row>
    <row r="5248" spans="1:9" hidden="1">
      <c r="A5248" t="s">
        <v>7174</v>
      </c>
      <c r="B5248" t="s">
        <v>24</v>
      </c>
      <c r="C5248" t="s">
        <v>1180</v>
      </c>
      <c r="D5248" t="s">
        <v>1181</v>
      </c>
      <c r="E5248" t="s">
        <v>15998</v>
      </c>
      <c r="F5248" s="2">
        <v>17</v>
      </c>
      <c r="G5248" s="1">
        <v>41771</v>
      </c>
      <c r="H5248">
        <v>73600</v>
      </c>
      <c r="I5248">
        <v>71719.14</v>
      </c>
    </row>
    <row r="5249" spans="1:9">
      <c r="A5249" t="s">
        <v>7175</v>
      </c>
      <c r="B5249" t="s">
        <v>20</v>
      </c>
      <c r="C5249" t="s">
        <v>480</v>
      </c>
      <c r="D5249" t="s">
        <v>481</v>
      </c>
      <c r="E5249" t="s">
        <v>15997</v>
      </c>
      <c r="F5249" s="2">
        <v>408</v>
      </c>
      <c r="G5249" s="1">
        <v>34193</v>
      </c>
      <c r="H5249">
        <v>92548</v>
      </c>
      <c r="I5249">
        <v>101972.88</v>
      </c>
    </row>
    <row r="5250" spans="1:9" hidden="1">
      <c r="A5250" t="s">
        <v>7176</v>
      </c>
      <c r="B5250" t="s">
        <v>28</v>
      </c>
      <c r="C5250" t="s">
        <v>1222</v>
      </c>
      <c r="D5250" t="s">
        <v>1223</v>
      </c>
      <c r="E5250" t="s">
        <v>16005</v>
      </c>
      <c r="F5250" s="2">
        <v>1</v>
      </c>
      <c r="G5250" s="1">
        <v>42201</v>
      </c>
      <c r="H5250">
        <v>24960</v>
      </c>
      <c r="I5250">
        <v>14015.82</v>
      </c>
    </row>
    <row r="5251" spans="1:9" hidden="1">
      <c r="A5251" t="s">
        <v>7177</v>
      </c>
      <c r="B5251" t="s">
        <v>671</v>
      </c>
      <c r="C5251" t="s">
        <v>672</v>
      </c>
      <c r="D5251" t="s">
        <v>673</v>
      </c>
      <c r="E5251" t="s">
        <v>16002</v>
      </c>
      <c r="F5251" s="2">
        <v>1</v>
      </c>
      <c r="G5251" s="1">
        <v>36330</v>
      </c>
      <c r="H5251">
        <v>50075</v>
      </c>
      <c r="I5251">
        <v>62185.78</v>
      </c>
    </row>
    <row r="5252" spans="1:9">
      <c r="A5252" t="s">
        <v>7178</v>
      </c>
      <c r="B5252" t="s">
        <v>20</v>
      </c>
      <c r="C5252" t="s">
        <v>786</v>
      </c>
      <c r="D5252" t="s">
        <v>787</v>
      </c>
      <c r="E5252" t="s">
        <v>15997</v>
      </c>
      <c r="F5252" s="2">
        <v>95</v>
      </c>
      <c r="G5252" s="1">
        <v>41733</v>
      </c>
      <c r="H5252">
        <v>72254</v>
      </c>
      <c r="I5252">
        <v>58577.18</v>
      </c>
    </row>
    <row r="5253" spans="1:9">
      <c r="A5253" t="s">
        <v>7179</v>
      </c>
      <c r="B5253" t="s">
        <v>20</v>
      </c>
      <c r="C5253" t="s">
        <v>1747</v>
      </c>
      <c r="D5253" t="s">
        <v>1748</v>
      </c>
      <c r="E5253" t="s">
        <v>15997</v>
      </c>
      <c r="F5253" s="2">
        <v>193</v>
      </c>
      <c r="G5253" s="1">
        <v>41822</v>
      </c>
      <c r="H5253">
        <v>72254</v>
      </c>
      <c r="I5253">
        <v>1000</v>
      </c>
    </row>
    <row r="5254" spans="1:9">
      <c r="A5254" t="s">
        <v>7180</v>
      </c>
      <c r="B5254" t="s">
        <v>20</v>
      </c>
      <c r="C5254" t="s">
        <v>173</v>
      </c>
      <c r="D5254" t="s">
        <v>174</v>
      </c>
      <c r="E5254" t="s">
        <v>15997</v>
      </c>
      <c r="F5254" s="2">
        <v>125</v>
      </c>
      <c r="G5254" s="1">
        <v>38505</v>
      </c>
      <c r="H5254">
        <v>81795</v>
      </c>
      <c r="I5254">
        <v>104207.75</v>
      </c>
    </row>
    <row r="5255" spans="1:9" hidden="1">
      <c r="A5255" t="s">
        <v>7181</v>
      </c>
      <c r="B5255" t="s">
        <v>1814</v>
      </c>
      <c r="C5255" t="s">
        <v>1892</v>
      </c>
      <c r="D5255" t="s">
        <v>1893</v>
      </c>
      <c r="E5255" t="s">
        <v>16001</v>
      </c>
      <c r="F5255" s="2">
        <v>227</v>
      </c>
      <c r="G5255" s="1">
        <v>41927</v>
      </c>
      <c r="H5255">
        <v>66821</v>
      </c>
      <c r="I5255">
        <v>77174.61</v>
      </c>
    </row>
    <row r="5256" spans="1:9" hidden="1">
      <c r="A5256" t="s">
        <v>7182</v>
      </c>
      <c r="B5256" t="s">
        <v>3320</v>
      </c>
      <c r="C5256" t="s">
        <v>6474</v>
      </c>
      <c r="D5256" t="s">
        <v>6475</v>
      </c>
      <c r="E5256" t="s">
        <v>16008</v>
      </c>
      <c r="F5256" s="2">
        <v>24</v>
      </c>
      <c r="G5256" s="1">
        <v>35499</v>
      </c>
      <c r="H5256">
        <v>40887</v>
      </c>
      <c r="I5256">
        <v>45060.76</v>
      </c>
    </row>
    <row r="5257" spans="1:9" hidden="1">
      <c r="A5257" t="s">
        <v>7183</v>
      </c>
      <c r="B5257" t="s">
        <v>606</v>
      </c>
      <c r="C5257" t="s">
        <v>1288</v>
      </c>
      <c r="D5257" t="s">
        <v>1289</v>
      </c>
      <c r="E5257" t="s">
        <v>15994</v>
      </c>
      <c r="F5257" s="2">
        <v>207</v>
      </c>
      <c r="G5257" s="1">
        <v>37908</v>
      </c>
      <c r="H5257">
        <v>45674</v>
      </c>
      <c r="I5257">
        <v>43349.27</v>
      </c>
    </row>
    <row r="5258" spans="1:9">
      <c r="A5258" t="s">
        <v>7184</v>
      </c>
      <c r="B5258" t="s">
        <v>748</v>
      </c>
      <c r="C5258" t="s">
        <v>962</v>
      </c>
      <c r="D5258" t="s">
        <v>963</v>
      </c>
      <c r="E5258" t="s">
        <v>15997</v>
      </c>
      <c r="F5258" s="2">
        <v>356</v>
      </c>
      <c r="G5258" s="1">
        <v>38605</v>
      </c>
      <c r="H5258">
        <v>41995</v>
      </c>
      <c r="I5258">
        <v>28864.14</v>
      </c>
    </row>
    <row r="5259" spans="1:9" hidden="1">
      <c r="A5259" t="s">
        <v>7185</v>
      </c>
      <c r="B5259" t="s">
        <v>650</v>
      </c>
      <c r="C5259" t="s">
        <v>494</v>
      </c>
      <c r="D5259" t="s">
        <v>495</v>
      </c>
      <c r="E5259" t="s">
        <v>15994</v>
      </c>
      <c r="F5259" s="2">
        <v>701</v>
      </c>
      <c r="G5259" s="1">
        <v>40151</v>
      </c>
      <c r="H5259">
        <v>33048</v>
      </c>
      <c r="I5259">
        <v>24997.42</v>
      </c>
    </row>
    <row r="5260" spans="1:9" hidden="1">
      <c r="A5260" t="s">
        <v>7186</v>
      </c>
      <c r="B5260" t="s">
        <v>2377</v>
      </c>
      <c r="C5260" t="s">
        <v>3537</v>
      </c>
      <c r="D5260" t="s">
        <v>3538</v>
      </c>
      <c r="E5260" t="s">
        <v>16006</v>
      </c>
      <c r="F5260" s="2">
        <v>34</v>
      </c>
      <c r="G5260" s="1">
        <v>35835</v>
      </c>
      <c r="H5260">
        <v>65848</v>
      </c>
      <c r="I5260">
        <v>65927.77</v>
      </c>
    </row>
    <row r="5261" spans="1:9" hidden="1">
      <c r="A5261" t="s">
        <v>7187</v>
      </c>
      <c r="B5261" t="s">
        <v>6770</v>
      </c>
      <c r="C5261" t="s">
        <v>2706</v>
      </c>
      <c r="D5261" t="s">
        <v>2707</v>
      </c>
      <c r="E5261" t="s">
        <v>16022</v>
      </c>
      <c r="F5261" s="2">
        <v>6</v>
      </c>
      <c r="G5261" s="1">
        <v>41303</v>
      </c>
      <c r="H5261">
        <v>57334</v>
      </c>
      <c r="I5261">
        <v>56797.57</v>
      </c>
    </row>
    <row r="5262" spans="1:9" hidden="1">
      <c r="A5262" t="s">
        <v>7188</v>
      </c>
      <c r="B5262" t="s">
        <v>2040</v>
      </c>
      <c r="C5262" t="s">
        <v>119</v>
      </c>
      <c r="D5262" t="s">
        <v>120</v>
      </c>
      <c r="E5262" t="s">
        <v>15994</v>
      </c>
      <c r="F5262" s="2">
        <v>100</v>
      </c>
      <c r="G5262" s="1">
        <v>29347</v>
      </c>
      <c r="H5262">
        <v>70100</v>
      </c>
      <c r="I5262">
        <v>71209.61</v>
      </c>
    </row>
    <row r="5263" spans="1:9">
      <c r="A5263" t="s">
        <v>7189</v>
      </c>
      <c r="B5263" t="s">
        <v>1947</v>
      </c>
      <c r="C5263" t="s">
        <v>717</v>
      </c>
      <c r="D5263" t="s">
        <v>718</v>
      </c>
      <c r="E5263" t="s">
        <v>15997</v>
      </c>
      <c r="F5263" s="2">
        <v>386</v>
      </c>
      <c r="G5263" s="1">
        <v>42572</v>
      </c>
      <c r="H5263">
        <v>49651</v>
      </c>
      <c r="I5263">
        <v>49193.85</v>
      </c>
    </row>
    <row r="5264" spans="1:9" hidden="1">
      <c r="A5264" t="s">
        <v>7190</v>
      </c>
      <c r="B5264" t="s">
        <v>493</v>
      </c>
      <c r="C5264" t="s">
        <v>494</v>
      </c>
      <c r="D5264" t="s">
        <v>495</v>
      </c>
      <c r="E5264" t="s">
        <v>15994</v>
      </c>
      <c r="F5264" s="2">
        <v>701</v>
      </c>
      <c r="G5264" s="1">
        <v>39461</v>
      </c>
      <c r="H5264">
        <v>42846</v>
      </c>
      <c r="I5264">
        <v>42785.78</v>
      </c>
    </row>
    <row r="5265" spans="1:9" hidden="1">
      <c r="A5265" t="s">
        <v>7191</v>
      </c>
      <c r="B5265" t="s">
        <v>1840</v>
      </c>
      <c r="C5265" t="s">
        <v>9</v>
      </c>
      <c r="D5265" t="s">
        <v>10</v>
      </c>
      <c r="E5265" t="s">
        <v>15994</v>
      </c>
      <c r="F5265" s="2">
        <v>550</v>
      </c>
      <c r="G5265" s="1">
        <v>35282</v>
      </c>
      <c r="H5265">
        <v>36985</v>
      </c>
      <c r="I5265">
        <v>37560.17</v>
      </c>
    </row>
    <row r="5266" spans="1:9" hidden="1">
      <c r="A5266" t="s">
        <v>7192</v>
      </c>
      <c r="B5266" t="s">
        <v>122</v>
      </c>
      <c r="C5266" t="s">
        <v>3446</v>
      </c>
      <c r="D5266" t="s">
        <v>3447</v>
      </c>
      <c r="E5266" t="s">
        <v>16006</v>
      </c>
      <c r="F5266" s="2">
        <v>43</v>
      </c>
      <c r="G5266" s="1">
        <v>42821</v>
      </c>
      <c r="H5266">
        <v>44061</v>
      </c>
      <c r="I5266">
        <v>43506.86</v>
      </c>
    </row>
    <row r="5267" spans="1:9" hidden="1">
      <c r="A5267" t="s">
        <v>7193</v>
      </c>
      <c r="B5267" t="s">
        <v>1266</v>
      </c>
      <c r="C5267" t="s">
        <v>70</v>
      </c>
      <c r="D5267" t="s">
        <v>71</v>
      </c>
      <c r="E5267" t="s">
        <v>16006</v>
      </c>
      <c r="F5267" s="2">
        <v>4</v>
      </c>
      <c r="G5267" s="1">
        <v>42460</v>
      </c>
      <c r="H5267">
        <v>130218</v>
      </c>
      <c r="I5267">
        <v>132361.53</v>
      </c>
    </row>
    <row r="5268" spans="1:9">
      <c r="A5268" t="s">
        <v>7194</v>
      </c>
      <c r="B5268" t="s">
        <v>7195</v>
      </c>
      <c r="C5268" t="s">
        <v>842</v>
      </c>
      <c r="D5268" t="s">
        <v>843</v>
      </c>
      <c r="E5268" t="s">
        <v>15997</v>
      </c>
      <c r="F5268" s="2">
        <v>370</v>
      </c>
      <c r="G5268" s="1">
        <v>25909</v>
      </c>
      <c r="H5268">
        <v>73348</v>
      </c>
      <c r="I5268">
        <v>74784.73</v>
      </c>
    </row>
    <row r="5269" spans="1:9" hidden="1">
      <c r="A5269" t="s">
        <v>7196</v>
      </c>
      <c r="B5269" t="s">
        <v>1035</v>
      </c>
      <c r="C5269" t="s">
        <v>2831</v>
      </c>
      <c r="D5269" t="s">
        <v>2832</v>
      </c>
      <c r="E5269" t="s">
        <v>16001</v>
      </c>
      <c r="F5269" s="2">
        <v>141</v>
      </c>
      <c r="G5269" s="1">
        <v>35520</v>
      </c>
      <c r="H5269">
        <v>89205</v>
      </c>
      <c r="I5269">
        <v>89137.66</v>
      </c>
    </row>
    <row r="5270" spans="1:9" hidden="1">
      <c r="A5270" t="s">
        <v>7197</v>
      </c>
      <c r="B5270" t="s">
        <v>2905</v>
      </c>
      <c r="C5270" t="s">
        <v>229</v>
      </c>
      <c r="D5270" t="s">
        <v>230</v>
      </c>
      <c r="E5270" t="s">
        <v>15994</v>
      </c>
      <c r="F5270" s="2">
        <v>209</v>
      </c>
      <c r="G5270" s="1">
        <v>38425</v>
      </c>
      <c r="H5270">
        <v>38669</v>
      </c>
      <c r="I5270">
        <v>40440.370000000003</v>
      </c>
    </row>
    <row r="5271" spans="1:9" hidden="1">
      <c r="A5271" t="s">
        <v>7198</v>
      </c>
      <c r="B5271" t="s">
        <v>114</v>
      </c>
      <c r="C5271" t="s">
        <v>1113</v>
      </c>
      <c r="D5271" t="s">
        <v>1114</v>
      </c>
      <c r="E5271" t="s">
        <v>16011</v>
      </c>
      <c r="F5271" s="2">
        <v>372</v>
      </c>
      <c r="G5271" s="1">
        <v>39666</v>
      </c>
      <c r="H5271">
        <v>32292</v>
      </c>
      <c r="I5271">
        <v>37302.629999999997</v>
      </c>
    </row>
    <row r="5272" spans="1:9" hidden="1">
      <c r="A5272" t="s">
        <v>7199</v>
      </c>
      <c r="B5272" t="s">
        <v>69</v>
      </c>
      <c r="C5272" t="s">
        <v>33</v>
      </c>
      <c r="D5272" t="s">
        <v>34</v>
      </c>
      <c r="E5272" t="s">
        <v>16000</v>
      </c>
      <c r="F5272" s="2">
        <v>5</v>
      </c>
      <c r="G5272" s="1">
        <v>43013</v>
      </c>
      <c r="H5272">
        <v>32270</v>
      </c>
      <c r="I5272">
        <v>32481.46</v>
      </c>
    </row>
    <row r="5273" spans="1:9" hidden="1">
      <c r="A5273" t="s">
        <v>7200</v>
      </c>
      <c r="B5273" t="s">
        <v>156</v>
      </c>
      <c r="C5273" t="s">
        <v>157</v>
      </c>
      <c r="D5273" t="s">
        <v>158</v>
      </c>
      <c r="E5273" t="s">
        <v>16014</v>
      </c>
      <c r="F5273" s="2">
        <v>1</v>
      </c>
      <c r="G5273" s="1">
        <v>43010</v>
      </c>
      <c r="H5273">
        <v>94400</v>
      </c>
      <c r="I5273">
        <v>95666.18</v>
      </c>
    </row>
    <row r="5274" spans="1:9" hidden="1">
      <c r="A5274" t="s">
        <v>7201</v>
      </c>
      <c r="B5274" t="s">
        <v>89</v>
      </c>
      <c r="C5274" t="s">
        <v>1735</v>
      </c>
      <c r="D5274" t="s">
        <v>1736</v>
      </c>
      <c r="E5274" t="s">
        <v>15999</v>
      </c>
      <c r="F5274" s="2">
        <v>6</v>
      </c>
      <c r="G5274" s="1">
        <v>42828</v>
      </c>
      <c r="H5274">
        <v>21008</v>
      </c>
      <c r="I5274">
        <v>12723.73</v>
      </c>
    </row>
    <row r="5275" spans="1:9" hidden="1">
      <c r="A5275" t="s">
        <v>7202</v>
      </c>
      <c r="B5275" t="s">
        <v>991</v>
      </c>
      <c r="C5275" t="s">
        <v>635</v>
      </c>
      <c r="D5275" t="s">
        <v>636</v>
      </c>
      <c r="E5275" t="s">
        <v>15994</v>
      </c>
      <c r="F5275" s="2">
        <v>602</v>
      </c>
      <c r="G5275" s="1">
        <v>43620</v>
      </c>
      <c r="H5275">
        <v>22318</v>
      </c>
      <c r="I5275">
        <v>1</v>
      </c>
    </row>
    <row r="5276" spans="1:9">
      <c r="A5276" t="s">
        <v>7203</v>
      </c>
      <c r="B5276" t="s">
        <v>20</v>
      </c>
      <c r="C5276" t="s">
        <v>886</v>
      </c>
      <c r="D5276" t="s">
        <v>887</v>
      </c>
      <c r="E5276" t="s">
        <v>15997</v>
      </c>
      <c r="F5276" s="2">
        <v>261</v>
      </c>
      <c r="G5276" s="1">
        <v>36950</v>
      </c>
      <c r="H5276">
        <v>87151</v>
      </c>
      <c r="I5276">
        <v>89545.42</v>
      </c>
    </row>
    <row r="5277" spans="1:9" hidden="1">
      <c r="A5277" t="s">
        <v>7204</v>
      </c>
      <c r="B5277" t="s">
        <v>536</v>
      </c>
      <c r="C5277" t="s">
        <v>477</v>
      </c>
      <c r="D5277" t="s">
        <v>478</v>
      </c>
      <c r="E5277" t="s">
        <v>16027</v>
      </c>
      <c r="F5277" s="2">
        <v>1</v>
      </c>
      <c r="G5277" s="1">
        <v>43314</v>
      </c>
      <c r="H5277">
        <v>40248</v>
      </c>
    </row>
    <row r="5278" spans="1:9" hidden="1">
      <c r="A5278" t="s">
        <v>7205</v>
      </c>
      <c r="B5278" t="s">
        <v>1119</v>
      </c>
      <c r="C5278" t="s">
        <v>434</v>
      </c>
      <c r="D5278" t="s">
        <v>435</v>
      </c>
      <c r="E5278" t="s">
        <v>16004</v>
      </c>
      <c r="F5278" s="2">
        <v>101</v>
      </c>
      <c r="G5278" s="1">
        <v>38899</v>
      </c>
      <c r="H5278">
        <v>29162</v>
      </c>
      <c r="I5278">
        <v>30040.73</v>
      </c>
    </row>
    <row r="5279" spans="1:9" hidden="1">
      <c r="A5279" t="s">
        <v>7206</v>
      </c>
      <c r="B5279" t="s">
        <v>152</v>
      </c>
      <c r="C5279" t="s">
        <v>219</v>
      </c>
      <c r="D5279" t="s">
        <v>220</v>
      </c>
      <c r="E5279" t="s">
        <v>16015</v>
      </c>
      <c r="F5279" s="2">
        <v>101</v>
      </c>
      <c r="G5279" s="1">
        <v>43445</v>
      </c>
      <c r="H5279">
        <v>60008</v>
      </c>
      <c r="I5279">
        <v>15860.42</v>
      </c>
    </row>
    <row r="5280" spans="1:9" hidden="1">
      <c r="A5280" t="s">
        <v>7207</v>
      </c>
      <c r="B5280" t="s">
        <v>152</v>
      </c>
      <c r="C5280" t="s">
        <v>2779</v>
      </c>
      <c r="D5280" t="s">
        <v>2780</v>
      </c>
      <c r="E5280" t="s">
        <v>16001</v>
      </c>
      <c r="F5280" s="2">
        <v>1</v>
      </c>
      <c r="G5280" s="1">
        <v>40231</v>
      </c>
      <c r="H5280">
        <v>53040</v>
      </c>
      <c r="I5280">
        <v>43858.25</v>
      </c>
    </row>
    <row r="5281" spans="1:9">
      <c r="A5281" t="s">
        <v>7208</v>
      </c>
      <c r="B5281" t="s">
        <v>748</v>
      </c>
      <c r="C5281" t="s">
        <v>3317</v>
      </c>
      <c r="D5281" t="s">
        <v>3318</v>
      </c>
      <c r="E5281" t="s">
        <v>15997</v>
      </c>
      <c r="F5281" s="2">
        <v>296</v>
      </c>
      <c r="G5281" s="1">
        <v>43374</v>
      </c>
      <c r="H5281">
        <v>41995</v>
      </c>
      <c r="I5281">
        <v>28171.52</v>
      </c>
    </row>
    <row r="5282" spans="1:9">
      <c r="A5282" t="s">
        <v>7209</v>
      </c>
      <c r="B5282" t="s">
        <v>1947</v>
      </c>
      <c r="C5282" t="s">
        <v>717</v>
      </c>
      <c r="D5282" t="s">
        <v>718</v>
      </c>
      <c r="E5282" t="s">
        <v>15997</v>
      </c>
      <c r="F5282" s="2">
        <v>386</v>
      </c>
      <c r="G5282" s="1">
        <v>42502</v>
      </c>
      <c r="H5282">
        <v>49651</v>
      </c>
      <c r="I5282">
        <v>59358</v>
      </c>
    </row>
    <row r="5283" spans="1:9" hidden="1">
      <c r="A5283" t="s">
        <v>7210</v>
      </c>
      <c r="B5283" t="s">
        <v>114</v>
      </c>
      <c r="C5283" t="s">
        <v>5837</v>
      </c>
      <c r="D5283" t="s">
        <v>5838</v>
      </c>
      <c r="E5283" t="s">
        <v>16020</v>
      </c>
      <c r="F5283" s="2">
        <v>370</v>
      </c>
      <c r="G5283" s="1">
        <v>32350</v>
      </c>
      <c r="H5283">
        <v>37180</v>
      </c>
      <c r="I5283">
        <v>40621.550000000003</v>
      </c>
    </row>
    <row r="5284" spans="1:9" hidden="1">
      <c r="A5284" t="s">
        <v>7211</v>
      </c>
      <c r="B5284" t="s">
        <v>1628</v>
      </c>
      <c r="C5284" t="s">
        <v>219</v>
      </c>
      <c r="D5284" t="s">
        <v>220</v>
      </c>
      <c r="E5284" t="s">
        <v>16015</v>
      </c>
      <c r="F5284" s="2">
        <v>101</v>
      </c>
      <c r="G5284" s="1">
        <v>43256</v>
      </c>
      <c r="H5284">
        <v>36608</v>
      </c>
      <c r="I5284">
        <v>14265.06</v>
      </c>
    </row>
    <row r="5285" spans="1:9" hidden="1">
      <c r="A5285" t="s">
        <v>7212</v>
      </c>
      <c r="B5285" t="s">
        <v>69</v>
      </c>
      <c r="C5285" t="s">
        <v>1474</v>
      </c>
      <c r="D5285" t="s">
        <v>1475</v>
      </c>
      <c r="E5285" t="s">
        <v>16006</v>
      </c>
      <c r="F5285" s="2">
        <v>12</v>
      </c>
      <c r="G5285" s="1">
        <v>37548</v>
      </c>
      <c r="H5285">
        <v>38490</v>
      </c>
      <c r="I5285">
        <v>39442.660000000003</v>
      </c>
    </row>
    <row r="5286" spans="1:9" hidden="1">
      <c r="A5286" t="s">
        <v>7213</v>
      </c>
      <c r="B5286" t="s">
        <v>361</v>
      </c>
      <c r="C5286" t="s">
        <v>2892</v>
      </c>
      <c r="D5286" t="s">
        <v>2893</v>
      </c>
      <c r="E5286" t="s">
        <v>16004</v>
      </c>
      <c r="F5286" s="2">
        <v>13</v>
      </c>
      <c r="G5286" s="1">
        <v>43685</v>
      </c>
      <c r="H5286">
        <v>63957</v>
      </c>
    </row>
    <row r="5287" spans="1:9" hidden="1">
      <c r="A5287" t="s">
        <v>7214</v>
      </c>
      <c r="B5287" t="s">
        <v>2269</v>
      </c>
      <c r="C5287" t="s">
        <v>2263</v>
      </c>
      <c r="D5287" t="s">
        <v>2264</v>
      </c>
      <c r="E5287" t="s">
        <v>15995</v>
      </c>
      <c r="F5287" s="2">
        <v>73</v>
      </c>
      <c r="G5287" s="1">
        <v>37165</v>
      </c>
      <c r="H5287">
        <v>49303</v>
      </c>
      <c r="I5287">
        <v>49834.7</v>
      </c>
    </row>
    <row r="5288" spans="1:9">
      <c r="A5288" t="s">
        <v>7215</v>
      </c>
      <c r="B5288" t="s">
        <v>165</v>
      </c>
      <c r="C5288" t="s">
        <v>552</v>
      </c>
      <c r="D5288" t="s">
        <v>553</v>
      </c>
      <c r="E5288" t="s">
        <v>15997</v>
      </c>
      <c r="F5288" s="2">
        <v>335</v>
      </c>
      <c r="G5288" s="1">
        <v>39534</v>
      </c>
      <c r="H5288">
        <v>81464</v>
      </c>
      <c r="I5288">
        <v>114243.96</v>
      </c>
    </row>
    <row r="5289" spans="1:9" hidden="1">
      <c r="A5289" t="s">
        <v>7216</v>
      </c>
      <c r="B5289" t="s">
        <v>210</v>
      </c>
      <c r="C5289" t="s">
        <v>211</v>
      </c>
      <c r="D5289" t="s">
        <v>212</v>
      </c>
      <c r="E5289" t="s">
        <v>16008</v>
      </c>
      <c r="F5289" s="2">
        <v>3</v>
      </c>
      <c r="G5289" s="1">
        <v>43311</v>
      </c>
      <c r="H5289">
        <v>29638</v>
      </c>
      <c r="I5289">
        <v>26218.2</v>
      </c>
    </row>
    <row r="5290" spans="1:9" hidden="1">
      <c r="A5290" t="s">
        <v>7217</v>
      </c>
      <c r="B5290" t="s">
        <v>7218</v>
      </c>
      <c r="C5290" t="s">
        <v>702</v>
      </c>
      <c r="D5290" t="s">
        <v>703</v>
      </c>
      <c r="E5290" t="s">
        <v>16010</v>
      </c>
      <c r="F5290" s="2">
        <v>104</v>
      </c>
      <c r="G5290" s="1">
        <v>40749</v>
      </c>
      <c r="H5290">
        <v>33690</v>
      </c>
      <c r="I5290">
        <v>34314.46</v>
      </c>
    </row>
    <row r="5291" spans="1:9">
      <c r="A5291" t="s">
        <v>7219</v>
      </c>
      <c r="B5291" t="s">
        <v>7220</v>
      </c>
      <c r="C5291" t="s">
        <v>1775</v>
      </c>
      <c r="D5291" t="s">
        <v>1776</v>
      </c>
      <c r="E5291" t="s">
        <v>15997</v>
      </c>
      <c r="F5291" s="2">
        <v>397</v>
      </c>
      <c r="G5291" s="1">
        <v>34583</v>
      </c>
      <c r="H5291">
        <v>57916</v>
      </c>
      <c r="I5291">
        <v>60147.06</v>
      </c>
    </row>
    <row r="5292" spans="1:9" hidden="1">
      <c r="A5292" t="s">
        <v>7221</v>
      </c>
      <c r="B5292" t="s">
        <v>991</v>
      </c>
      <c r="C5292" t="s">
        <v>737</v>
      </c>
      <c r="D5292" t="s">
        <v>738</v>
      </c>
      <c r="E5292" t="s">
        <v>15994</v>
      </c>
      <c r="F5292" s="2">
        <v>601</v>
      </c>
      <c r="G5292" s="1">
        <v>43416</v>
      </c>
      <c r="H5292">
        <v>22318</v>
      </c>
      <c r="I5292">
        <v>1</v>
      </c>
    </row>
    <row r="5293" spans="1:9" hidden="1">
      <c r="A5293" t="s">
        <v>7222</v>
      </c>
      <c r="B5293" t="s">
        <v>152</v>
      </c>
      <c r="C5293" t="s">
        <v>250</v>
      </c>
      <c r="D5293" t="s">
        <v>251</v>
      </c>
      <c r="E5293" t="s">
        <v>16018</v>
      </c>
      <c r="F5293" s="2">
        <v>1</v>
      </c>
      <c r="G5293" s="1">
        <v>43531</v>
      </c>
      <c r="H5293">
        <v>68328</v>
      </c>
      <c r="I5293">
        <v>15466.77</v>
      </c>
    </row>
    <row r="5294" spans="1:9" hidden="1">
      <c r="A5294" t="s">
        <v>7223</v>
      </c>
      <c r="B5294" t="s">
        <v>2656</v>
      </c>
      <c r="C5294" t="s">
        <v>858</v>
      </c>
      <c r="D5294" t="s">
        <v>859</v>
      </c>
      <c r="E5294" t="s">
        <v>16014</v>
      </c>
      <c r="F5294" s="2">
        <v>2</v>
      </c>
      <c r="G5294" s="1">
        <v>42710</v>
      </c>
      <c r="H5294">
        <v>67626</v>
      </c>
      <c r="I5294">
        <v>70726.37</v>
      </c>
    </row>
    <row r="5295" spans="1:9" hidden="1">
      <c r="A5295" t="s">
        <v>7224</v>
      </c>
      <c r="B5295" t="s">
        <v>114</v>
      </c>
      <c r="C5295" t="s">
        <v>265</v>
      </c>
      <c r="D5295" t="s">
        <v>266</v>
      </c>
      <c r="E5295" t="s">
        <v>16000</v>
      </c>
      <c r="F5295" s="2">
        <v>2</v>
      </c>
      <c r="G5295" s="1">
        <v>38047</v>
      </c>
      <c r="H5295">
        <v>34247</v>
      </c>
      <c r="I5295">
        <v>34775.4</v>
      </c>
    </row>
    <row r="5296" spans="1:9" hidden="1">
      <c r="A5296" t="s">
        <v>7225</v>
      </c>
      <c r="B5296" t="s">
        <v>28</v>
      </c>
      <c r="C5296" t="s">
        <v>734</v>
      </c>
      <c r="D5296" t="s">
        <v>735</v>
      </c>
      <c r="E5296" t="s">
        <v>16005</v>
      </c>
      <c r="F5296" s="2">
        <v>8</v>
      </c>
      <c r="G5296" s="1">
        <v>43544</v>
      </c>
      <c r="H5296">
        <v>24960</v>
      </c>
      <c r="I5296">
        <v>2706</v>
      </c>
    </row>
    <row r="5297" spans="1:9">
      <c r="A5297" t="s">
        <v>7226</v>
      </c>
      <c r="B5297" t="s">
        <v>20</v>
      </c>
      <c r="C5297" t="s">
        <v>786</v>
      </c>
      <c r="D5297" t="s">
        <v>787</v>
      </c>
      <c r="E5297" t="s">
        <v>15997</v>
      </c>
      <c r="F5297" s="2">
        <v>95</v>
      </c>
      <c r="G5297" s="1">
        <v>42242</v>
      </c>
      <c r="H5297">
        <v>68487</v>
      </c>
      <c r="I5297">
        <v>63308.83</v>
      </c>
    </row>
    <row r="5298" spans="1:9">
      <c r="A5298" t="s">
        <v>7227</v>
      </c>
      <c r="B5298" t="s">
        <v>20</v>
      </c>
      <c r="C5298" t="s">
        <v>441</v>
      </c>
      <c r="D5298" t="s">
        <v>442</v>
      </c>
      <c r="E5298" t="s">
        <v>15997</v>
      </c>
      <c r="F5298" s="2">
        <v>260</v>
      </c>
      <c r="G5298" s="1">
        <v>42002</v>
      </c>
      <c r="H5298">
        <v>68487</v>
      </c>
      <c r="I5298">
        <v>83664.58</v>
      </c>
    </row>
    <row r="5299" spans="1:9" hidden="1">
      <c r="A5299" t="s">
        <v>7228</v>
      </c>
      <c r="B5299" t="s">
        <v>579</v>
      </c>
      <c r="C5299" t="s">
        <v>2710</v>
      </c>
      <c r="D5299" t="s">
        <v>2711</v>
      </c>
      <c r="E5299" t="s">
        <v>16006</v>
      </c>
      <c r="F5299" s="2">
        <v>1</v>
      </c>
      <c r="G5299" s="1">
        <v>43367</v>
      </c>
      <c r="H5299">
        <v>62216</v>
      </c>
      <c r="I5299">
        <v>44469.72</v>
      </c>
    </row>
    <row r="5300" spans="1:9" hidden="1">
      <c r="A5300" t="s">
        <v>7229</v>
      </c>
      <c r="B5300" t="s">
        <v>1444</v>
      </c>
      <c r="C5300" t="s">
        <v>1346</v>
      </c>
      <c r="D5300" t="s">
        <v>1347</v>
      </c>
      <c r="E5300" t="s">
        <v>16008</v>
      </c>
      <c r="F5300" s="2">
        <v>20</v>
      </c>
      <c r="G5300" s="1">
        <v>39013</v>
      </c>
      <c r="H5300">
        <v>59593</v>
      </c>
      <c r="I5300">
        <v>60235.72</v>
      </c>
    </row>
    <row r="5301" spans="1:9" hidden="1">
      <c r="A5301" t="s">
        <v>7230</v>
      </c>
      <c r="B5301" t="s">
        <v>1678</v>
      </c>
      <c r="C5301" t="s">
        <v>1679</v>
      </c>
      <c r="D5301" t="s">
        <v>1680</v>
      </c>
      <c r="E5301" t="s">
        <v>16001</v>
      </c>
      <c r="F5301" s="2">
        <v>460</v>
      </c>
      <c r="G5301" s="1">
        <v>33378</v>
      </c>
      <c r="H5301">
        <v>121440</v>
      </c>
      <c r="I5301">
        <v>156870.82999999999</v>
      </c>
    </row>
    <row r="5302" spans="1:9" hidden="1">
      <c r="A5302" t="s">
        <v>7231</v>
      </c>
      <c r="B5302" t="s">
        <v>140</v>
      </c>
      <c r="C5302" t="s">
        <v>2434</v>
      </c>
      <c r="D5302" t="s">
        <v>2435</v>
      </c>
      <c r="E5302" t="s">
        <v>16004</v>
      </c>
      <c r="F5302" s="2">
        <v>104</v>
      </c>
      <c r="G5302" s="1">
        <v>32218</v>
      </c>
      <c r="H5302">
        <v>69855</v>
      </c>
      <c r="I5302">
        <v>70164.78</v>
      </c>
    </row>
    <row r="5303" spans="1:9" hidden="1">
      <c r="A5303" t="s">
        <v>7232</v>
      </c>
      <c r="B5303" t="s">
        <v>7233</v>
      </c>
      <c r="C5303" t="s">
        <v>7093</v>
      </c>
      <c r="D5303" t="s">
        <v>7094</v>
      </c>
      <c r="E5303" t="s">
        <v>15994</v>
      </c>
      <c r="F5303" s="2">
        <v>301</v>
      </c>
      <c r="G5303" s="1">
        <v>35135</v>
      </c>
      <c r="H5303">
        <v>51126</v>
      </c>
      <c r="I5303">
        <v>51292.76</v>
      </c>
    </row>
    <row r="5304" spans="1:9" hidden="1">
      <c r="A5304" t="s">
        <v>7234</v>
      </c>
      <c r="B5304" t="s">
        <v>7235</v>
      </c>
      <c r="C5304" t="s">
        <v>283</v>
      </c>
      <c r="D5304" t="s">
        <v>284</v>
      </c>
      <c r="E5304" t="s">
        <v>15998</v>
      </c>
      <c r="F5304" s="2">
        <v>4</v>
      </c>
      <c r="G5304" s="1">
        <v>42300</v>
      </c>
      <c r="H5304">
        <v>30181</v>
      </c>
      <c r="I5304">
        <v>30158.13</v>
      </c>
    </row>
    <row r="5305" spans="1:9" hidden="1">
      <c r="A5305" t="s">
        <v>7236</v>
      </c>
      <c r="B5305" t="s">
        <v>958</v>
      </c>
      <c r="C5305" t="s">
        <v>877</v>
      </c>
      <c r="D5305" t="s">
        <v>878</v>
      </c>
      <c r="E5305" t="s">
        <v>15994</v>
      </c>
      <c r="F5305" s="2">
        <v>307</v>
      </c>
      <c r="G5305" s="1">
        <v>43057</v>
      </c>
      <c r="H5305">
        <v>36000</v>
      </c>
      <c r="I5305">
        <v>48818.43</v>
      </c>
    </row>
    <row r="5306" spans="1:9" hidden="1">
      <c r="A5306" t="s">
        <v>7237</v>
      </c>
      <c r="B5306" t="s">
        <v>5492</v>
      </c>
      <c r="C5306" t="s">
        <v>4481</v>
      </c>
      <c r="D5306" t="s">
        <v>4482</v>
      </c>
      <c r="E5306" t="s">
        <v>16009</v>
      </c>
      <c r="F5306" s="2">
        <v>1</v>
      </c>
      <c r="G5306" s="1">
        <v>31383</v>
      </c>
      <c r="H5306">
        <v>95309</v>
      </c>
      <c r="I5306">
        <v>95073.1</v>
      </c>
    </row>
    <row r="5307" spans="1:9" hidden="1">
      <c r="A5307" t="s">
        <v>7238</v>
      </c>
      <c r="B5307" t="s">
        <v>69</v>
      </c>
      <c r="C5307" t="s">
        <v>7239</v>
      </c>
      <c r="D5307" t="s">
        <v>7240</v>
      </c>
      <c r="E5307" t="s">
        <v>16004</v>
      </c>
      <c r="F5307" s="2">
        <v>57</v>
      </c>
      <c r="G5307" s="1">
        <v>37585</v>
      </c>
      <c r="H5307">
        <v>38490</v>
      </c>
      <c r="I5307">
        <v>38905.050000000003</v>
      </c>
    </row>
    <row r="5308" spans="1:9" hidden="1">
      <c r="A5308" t="s">
        <v>7241</v>
      </c>
      <c r="B5308" t="s">
        <v>3278</v>
      </c>
      <c r="C5308" t="s">
        <v>2958</v>
      </c>
      <c r="D5308" t="s">
        <v>2959</v>
      </c>
      <c r="E5308" t="s">
        <v>16004</v>
      </c>
      <c r="F5308" s="2">
        <v>38</v>
      </c>
      <c r="G5308" s="1">
        <v>41834</v>
      </c>
      <c r="H5308">
        <v>64505</v>
      </c>
      <c r="I5308">
        <v>58320.61</v>
      </c>
    </row>
    <row r="5309" spans="1:9" hidden="1">
      <c r="A5309" t="s">
        <v>7242</v>
      </c>
      <c r="B5309" t="s">
        <v>306</v>
      </c>
      <c r="C5309" t="s">
        <v>635</v>
      </c>
      <c r="D5309" t="s">
        <v>636</v>
      </c>
      <c r="E5309" t="s">
        <v>15994</v>
      </c>
      <c r="F5309" s="2">
        <v>602</v>
      </c>
      <c r="G5309" s="1">
        <v>42044</v>
      </c>
      <c r="H5309">
        <v>34080</v>
      </c>
      <c r="I5309">
        <v>36278.89</v>
      </c>
    </row>
    <row r="5310" spans="1:9" hidden="1">
      <c r="A5310" t="s">
        <v>7243</v>
      </c>
      <c r="B5310" t="s">
        <v>619</v>
      </c>
      <c r="C5310" t="s">
        <v>2142</v>
      </c>
      <c r="D5310" t="s">
        <v>2143</v>
      </c>
      <c r="E5310" t="s">
        <v>16008</v>
      </c>
      <c r="F5310" s="2">
        <v>38</v>
      </c>
      <c r="G5310" s="1">
        <v>42891</v>
      </c>
      <c r="H5310">
        <v>40677</v>
      </c>
      <c r="I5310">
        <v>32969.24</v>
      </c>
    </row>
    <row r="5311" spans="1:9" hidden="1">
      <c r="A5311" t="s">
        <v>7244</v>
      </c>
      <c r="B5311" t="s">
        <v>1927</v>
      </c>
      <c r="C5311" t="s">
        <v>2691</v>
      </c>
      <c r="D5311" t="s">
        <v>2692</v>
      </c>
      <c r="E5311" t="s">
        <v>1941</v>
      </c>
      <c r="F5311" s="2">
        <v>11</v>
      </c>
      <c r="G5311" s="1">
        <v>42905</v>
      </c>
      <c r="H5311">
        <v>32272</v>
      </c>
      <c r="I5311">
        <v>24457.88</v>
      </c>
    </row>
    <row r="5312" spans="1:9" hidden="1">
      <c r="A5312" t="s">
        <v>7245</v>
      </c>
      <c r="B5312" t="s">
        <v>7246</v>
      </c>
      <c r="C5312" t="s">
        <v>261</v>
      </c>
      <c r="D5312" t="s">
        <v>262</v>
      </c>
      <c r="E5312" t="s">
        <v>16004</v>
      </c>
      <c r="F5312" s="2">
        <v>200</v>
      </c>
      <c r="G5312" s="1">
        <v>43083</v>
      </c>
      <c r="H5312">
        <v>32131</v>
      </c>
      <c r="I5312">
        <v>15738.9</v>
      </c>
    </row>
    <row r="5313" spans="1:9">
      <c r="A5313" t="s">
        <v>7247</v>
      </c>
      <c r="B5313" t="s">
        <v>69</v>
      </c>
      <c r="C5313" t="s">
        <v>1124</v>
      </c>
      <c r="D5313" t="s">
        <v>1125</v>
      </c>
      <c r="E5313" t="s">
        <v>15997</v>
      </c>
      <c r="F5313" s="2">
        <v>363</v>
      </c>
      <c r="G5313" s="1">
        <v>29257</v>
      </c>
      <c r="H5313">
        <v>41757</v>
      </c>
      <c r="I5313">
        <v>51162.97</v>
      </c>
    </row>
    <row r="5314" spans="1:9" hidden="1">
      <c r="A5314" t="s">
        <v>7248</v>
      </c>
      <c r="B5314" t="s">
        <v>1035</v>
      </c>
      <c r="C5314" t="s">
        <v>2527</v>
      </c>
      <c r="D5314" t="s">
        <v>2528</v>
      </c>
      <c r="E5314" t="s">
        <v>16001</v>
      </c>
      <c r="F5314" s="2">
        <v>216</v>
      </c>
      <c r="G5314" s="1">
        <v>36122</v>
      </c>
      <c r="H5314">
        <v>89205</v>
      </c>
      <c r="I5314">
        <v>104402.43</v>
      </c>
    </row>
    <row r="5315" spans="1:9">
      <c r="A5315" t="s">
        <v>7249</v>
      </c>
      <c r="B5315" t="s">
        <v>20</v>
      </c>
      <c r="C5315" t="s">
        <v>424</v>
      </c>
      <c r="D5315" t="s">
        <v>425</v>
      </c>
      <c r="E5315" t="s">
        <v>15997</v>
      </c>
      <c r="F5315" s="2">
        <v>63</v>
      </c>
      <c r="G5315" s="1">
        <v>40988</v>
      </c>
      <c r="H5315">
        <v>75806</v>
      </c>
      <c r="I5315">
        <v>83682.27</v>
      </c>
    </row>
    <row r="5316" spans="1:9" hidden="1">
      <c r="A5316" t="s">
        <v>7250</v>
      </c>
      <c r="B5316" t="s">
        <v>1628</v>
      </c>
      <c r="C5316" t="s">
        <v>17</v>
      </c>
      <c r="D5316" t="s">
        <v>18</v>
      </c>
      <c r="E5316" t="s">
        <v>15996</v>
      </c>
      <c r="F5316" s="2">
        <v>2</v>
      </c>
      <c r="G5316" s="1">
        <v>40899</v>
      </c>
      <c r="H5316">
        <v>31200</v>
      </c>
      <c r="I5316">
        <v>5398.65</v>
      </c>
    </row>
    <row r="5317" spans="1:9" hidden="1">
      <c r="A5317" t="s">
        <v>7251</v>
      </c>
      <c r="B5317" t="s">
        <v>244</v>
      </c>
      <c r="C5317" t="s">
        <v>245</v>
      </c>
      <c r="D5317" t="s">
        <v>246</v>
      </c>
      <c r="E5317" t="s">
        <v>16017</v>
      </c>
      <c r="F5317" s="2">
        <v>786</v>
      </c>
      <c r="G5317" s="1">
        <v>41977</v>
      </c>
      <c r="H5317">
        <v>10181</v>
      </c>
      <c r="I5317">
        <v>9771.26</v>
      </c>
    </row>
    <row r="5318" spans="1:9" hidden="1">
      <c r="A5318" t="s">
        <v>7252</v>
      </c>
      <c r="B5318" t="s">
        <v>69</v>
      </c>
      <c r="C5318" t="s">
        <v>7253</v>
      </c>
      <c r="D5318" t="s">
        <v>7254</v>
      </c>
      <c r="E5318" t="s">
        <v>16012</v>
      </c>
      <c r="F5318" s="2">
        <v>9</v>
      </c>
      <c r="G5318" s="1">
        <v>40892</v>
      </c>
      <c r="H5318">
        <v>36312</v>
      </c>
      <c r="I5318">
        <v>36110.46</v>
      </c>
    </row>
    <row r="5319" spans="1:9" hidden="1">
      <c r="A5319" t="s">
        <v>7255</v>
      </c>
      <c r="B5319" t="s">
        <v>650</v>
      </c>
      <c r="C5319" t="s">
        <v>494</v>
      </c>
      <c r="D5319" t="s">
        <v>495</v>
      </c>
      <c r="E5319" t="s">
        <v>15994</v>
      </c>
      <c r="F5319" s="2">
        <v>701</v>
      </c>
      <c r="G5319" s="1">
        <v>43239</v>
      </c>
      <c r="H5319">
        <v>33048</v>
      </c>
      <c r="I5319">
        <v>37803.730000000003</v>
      </c>
    </row>
    <row r="5320" spans="1:9" hidden="1">
      <c r="A5320" t="s">
        <v>7256</v>
      </c>
      <c r="B5320" t="s">
        <v>493</v>
      </c>
      <c r="C5320" t="s">
        <v>494</v>
      </c>
      <c r="D5320" t="s">
        <v>495</v>
      </c>
      <c r="E5320" t="s">
        <v>15994</v>
      </c>
      <c r="F5320" s="2">
        <v>701</v>
      </c>
      <c r="G5320" s="1">
        <v>36073</v>
      </c>
      <c r="H5320">
        <v>44677</v>
      </c>
      <c r="I5320">
        <v>63447.81</v>
      </c>
    </row>
    <row r="5321" spans="1:9" hidden="1">
      <c r="A5321" t="s">
        <v>7257</v>
      </c>
      <c r="B5321" t="s">
        <v>821</v>
      </c>
      <c r="C5321" t="s">
        <v>4374</v>
      </c>
      <c r="D5321" t="s">
        <v>4375</v>
      </c>
      <c r="E5321" t="s">
        <v>16011</v>
      </c>
      <c r="F5321" s="2">
        <v>403</v>
      </c>
      <c r="G5321" s="1">
        <v>41058</v>
      </c>
      <c r="H5321">
        <v>39025</v>
      </c>
      <c r="I5321">
        <v>49776.639999999999</v>
      </c>
    </row>
    <row r="5322" spans="1:9" hidden="1">
      <c r="A5322" t="s">
        <v>7258</v>
      </c>
      <c r="B5322" t="s">
        <v>152</v>
      </c>
      <c r="C5322" t="s">
        <v>2024</v>
      </c>
      <c r="D5322" t="s">
        <v>2025</v>
      </c>
      <c r="E5322" t="s">
        <v>16004</v>
      </c>
      <c r="F5322" s="2">
        <v>201</v>
      </c>
      <c r="G5322" s="1">
        <v>42552</v>
      </c>
      <c r="H5322">
        <v>21008</v>
      </c>
      <c r="I5322">
        <v>9651.9</v>
      </c>
    </row>
    <row r="5323" spans="1:9" hidden="1">
      <c r="A5323" t="s">
        <v>7259</v>
      </c>
      <c r="B5323" t="s">
        <v>89</v>
      </c>
      <c r="C5323" t="s">
        <v>119</v>
      </c>
      <c r="D5323" t="s">
        <v>120</v>
      </c>
      <c r="E5323" t="s">
        <v>15994</v>
      </c>
      <c r="F5323" s="2">
        <v>100</v>
      </c>
      <c r="G5323" s="1">
        <v>42155</v>
      </c>
      <c r="H5323">
        <v>29120</v>
      </c>
      <c r="I5323">
        <v>18743.62</v>
      </c>
    </row>
    <row r="5324" spans="1:9" hidden="1">
      <c r="A5324" t="s">
        <v>7260</v>
      </c>
      <c r="B5324" t="s">
        <v>705</v>
      </c>
      <c r="C5324" t="s">
        <v>514</v>
      </c>
      <c r="D5324" t="s">
        <v>515</v>
      </c>
      <c r="E5324" t="s">
        <v>16019</v>
      </c>
      <c r="F5324" s="2">
        <v>415</v>
      </c>
      <c r="G5324" s="1">
        <v>38523</v>
      </c>
      <c r="H5324">
        <v>37723</v>
      </c>
      <c r="I5324">
        <v>39861.17</v>
      </c>
    </row>
    <row r="5325" spans="1:9" hidden="1">
      <c r="A5325" t="s">
        <v>7261</v>
      </c>
      <c r="B5325" t="s">
        <v>7262</v>
      </c>
      <c r="C5325" t="s">
        <v>1779</v>
      </c>
      <c r="D5325" t="s">
        <v>1780</v>
      </c>
      <c r="E5325" t="s">
        <v>16018</v>
      </c>
      <c r="F5325" s="2">
        <v>3</v>
      </c>
      <c r="G5325" s="1">
        <v>32272</v>
      </c>
      <c r="H5325">
        <v>78948</v>
      </c>
      <c r="I5325">
        <v>78888.36</v>
      </c>
    </row>
    <row r="5326" spans="1:9" hidden="1">
      <c r="A5326" t="s">
        <v>7263</v>
      </c>
      <c r="B5326" t="s">
        <v>821</v>
      </c>
      <c r="C5326" t="s">
        <v>822</v>
      </c>
      <c r="D5326" t="s">
        <v>823</v>
      </c>
      <c r="E5326" t="s">
        <v>16019</v>
      </c>
      <c r="F5326" s="2">
        <v>360</v>
      </c>
      <c r="G5326" s="1">
        <v>38628</v>
      </c>
      <c r="H5326">
        <v>40190</v>
      </c>
      <c r="I5326">
        <v>52031.28</v>
      </c>
    </row>
    <row r="5327" spans="1:9" hidden="1">
      <c r="A5327" t="s">
        <v>7264</v>
      </c>
      <c r="B5327" t="s">
        <v>2181</v>
      </c>
      <c r="C5327" t="s">
        <v>2008</v>
      </c>
      <c r="D5327" t="s">
        <v>2009</v>
      </c>
      <c r="E5327" t="s">
        <v>15994</v>
      </c>
      <c r="F5327" s="2">
        <v>603</v>
      </c>
      <c r="G5327" s="1">
        <v>35213</v>
      </c>
      <c r="H5327">
        <v>55512</v>
      </c>
      <c r="I5327">
        <v>66319.59</v>
      </c>
    </row>
    <row r="5328" spans="1:9" hidden="1">
      <c r="A5328" t="s">
        <v>7265</v>
      </c>
      <c r="B5328" t="s">
        <v>958</v>
      </c>
      <c r="C5328" t="s">
        <v>1288</v>
      </c>
      <c r="D5328" t="s">
        <v>1289</v>
      </c>
      <c r="E5328" t="s">
        <v>15994</v>
      </c>
      <c r="F5328" s="2">
        <v>207</v>
      </c>
      <c r="G5328" s="1">
        <v>43057</v>
      </c>
      <c r="H5328">
        <v>36000</v>
      </c>
      <c r="I5328">
        <v>56635.13</v>
      </c>
    </row>
    <row r="5329" spans="1:9" hidden="1">
      <c r="A5329" t="s">
        <v>7266</v>
      </c>
      <c r="B5329" t="s">
        <v>7267</v>
      </c>
      <c r="C5329" t="s">
        <v>2061</v>
      </c>
      <c r="D5329" t="s">
        <v>2062</v>
      </c>
      <c r="E5329" t="s">
        <v>16030</v>
      </c>
      <c r="F5329" s="2">
        <v>1</v>
      </c>
      <c r="G5329" s="1">
        <v>43699</v>
      </c>
      <c r="H5329">
        <v>41408</v>
      </c>
    </row>
    <row r="5330" spans="1:9" hidden="1">
      <c r="A5330" t="s">
        <v>7268</v>
      </c>
      <c r="B5330" t="s">
        <v>356</v>
      </c>
      <c r="C5330" t="s">
        <v>377</v>
      </c>
      <c r="D5330" t="s">
        <v>378</v>
      </c>
      <c r="E5330" t="s">
        <v>15994</v>
      </c>
      <c r="F5330" s="2">
        <v>212</v>
      </c>
      <c r="G5330" s="1">
        <v>37235</v>
      </c>
      <c r="H5330">
        <v>49302</v>
      </c>
      <c r="I5330">
        <v>40560.99</v>
      </c>
    </row>
    <row r="5331" spans="1:9">
      <c r="A5331" t="s">
        <v>7269</v>
      </c>
      <c r="B5331" t="s">
        <v>40</v>
      </c>
      <c r="C5331" t="s">
        <v>222</v>
      </c>
      <c r="D5331" t="s">
        <v>223</v>
      </c>
      <c r="E5331" t="s">
        <v>15997</v>
      </c>
      <c r="F5331" s="2">
        <v>304</v>
      </c>
      <c r="G5331" s="1">
        <v>36823</v>
      </c>
      <c r="H5331">
        <v>107364</v>
      </c>
      <c r="I5331">
        <v>249356.56</v>
      </c>
    </row>
    <row r="5332" spans="1:9" hidden="1">
      <c r="A5332" t="s">
        <v>7270</v>
      </c>
      <c r="B5332" t="s">
        <v>2751</v>
      </c>
      <c r="C5332" t="s">
        <v>768</v>
      </c>
      <c r="D5332" t="s">
        <v>769</v>
      </c>
      <c r="E5332" t="s">
        <v>16001</v>
      </c>
      <c r="F5332" s="2">
        <v>6</v>
      </c>
      <c r="G5332" s="1">
        <v>31320</v>
      </c>
      <c r="H5332">
        <v>85956</v>
      </c>
      <c r="I5332">
        <v>91315.5</v>
      </c>
    </row>
    <row r="5333" spans="1:9" hidden="1">
      <c r="A5333" t="s">
        <v>7271</v>
      </c>
      <c r="B5333" t="s">
        <v>114</v>
      </c>
      <c r="C5333" t="s">
        <v>1410</v>
      </c>
      <c r="D5333" t="s">
        <v>1411</v>
      </c>
      <c r="E5333" t="s">
        <v>15994</v>
      </c>
      <c r="F5333" s="2">
        <v>553</v>
      </c>
      <c r="G5333" s="1">
        <v>42422</v>
      </c>
      <c r="H5333">
        <v>31256</v>
      </c>
      <c r="I5333">
        <v>59318.57</v>
      </c>
    </row>
    <row r="5334" spans="1:9" hidden="1">
      <c r="A5334" t="s">
        <v>7272</v>
      </c>
      <c r="B5334" t="s">
        <v>1325</v>
      </c>
      <c r="C5334" t="s">
        <v>616</v>
      </c>
      <c r="D5334" t="s">
        <v>617</v>
      </c>
      <c r="E5334" t="s">
        <v>16031</v>
      </c>
      <c r="F5334" s="2">
        <v>2</v>
      </c>
      <c r="G5334" s="1">
        <v>35667</v>
      </c>
      <c r="H5334">
        <v>42374</v>
      </c>
      <c r="I5334">
        <v>42556.2</v>
      </c>
    </row>
    <row r="5335" spans="1:9">
      <c r="A5335" t="s">
        <v>7273</v>
      </c>
      <c r="B5335" t="s">
        <v>20</v>
      </c>
      <c r="C5335" t="s">
        <v>1218</v>
      </c>
      <c r="D5335" t="s">
        <v>1219</v>
      </c>
      <c r="E5335" t="s">
        <v>15997</v>
      </c>
      <c r="F5335" s="2">
        <v>223</v>
      </c>
      <c r="G5335" s="1">
        <v>43215</v>
      </c>
      <c r="H5335">
        <v>53640</v>
      </c>
      <c r="I5335">
        <v>59266.99</v>
      </c>
    </row>
    <row r="5336" spans="1:9" hidden="1">
      <c r="A5336" t="s">
        <v>7274</v>
      </c>
      <c r="B5336" t="s">
        <v>244</v>
      </c>
      <c r="C5336" t="s">
        <v>245</v>
      </c>
      <c r="D5336" t="s">
        <v>246</v>
      </c>
      <c r="E5336" t="s">
        <v>16017</v>
      </c>
      <c r="F5336" s="2">
        <v>786</v>
      </c>
      <c r="G5336" s="1">
        <v>39412</v>
      </c>
      <c r="H5336">
        <v>11303</v>
      </c>
      <c r="I5336">
        <v>10540.18</v>
      </c>
    </row>
    <row r="5337" spans="1:9" hidden="1">
      <c r="A5337" t="s">
        <v>7275</v>
      </c>
      <c r="B5337" t="s">
        <v>28</v>
      </c>
      <c r="C5337" t="s">
        <v>1164</v>
      </c>
      <c r="D5337" t="s">
        <v>1165</v>
      </c>
      <c r="E5337" t="s">
        <v>16022</v>
      </c>
      <c r="F5337" s="2">
        <v>12</v>
      </c>
      <c r="G5337" s="1">
        <v>43591</v>
      </c>
      <c r="H5337">
        <v>27040</v>
      </c>
      <c r="I5337">
        <v>2340</v>
      </c>
    </row>
    <row r="5338" spans="1:9" hidden="1">
      <c r="A5338" t="s">
        <v>7276</v>
      </c>
      <c r="B5338" t="s">
        <v>7277</v>
      </c>
      <c r="C5338" t="s">
        <v>6502</v>
      </c>
      <c r="D5338" t="s">
        <v>6503</v>
      </c>
      <c r="E5338" t="s">
        <v>16028</v>
      </c>
      <c r="F5338" s="2">
        <v>4</v>
      </c>
      <c r="G5338" s="1">
        <v>43073</v>
      </c>
      <c r="H5338">
        <v>91800</v>
      </c>
      <c r="I5338">
        <v>92436.47</v>
      </c>
    </row>
    <row r="5339" spans="1:9" hidden="1">
      <c r="A5339" t="s">
        <v>7278</v>
      </c>
      <c r="B5339" t="s">
        <v>7279</v>
      </c>
      <c r="C5339" t="s">
        <v>2892</v>
      </c>
      <c r="D5339" t="s">
        <v>2893</v>
      </c>
      <c r="E5339" t="s">
        <v>16004</v>
      </c>
      <c r="F5339" s="2">
        <v>13</v>
      </c>
      <c r="G5339" s="1">
        <v>29115</v>
      </c>
      <c r="H5339">
        <v>102923</v>
      </c>
      <c r="I5339">
        <v>102406.67</v>
      </c>
    </row>
    <row r="5340" spans="1:9" hidden="1">
      <c r="A5340" t="s">
        <v>7280</v>
      </c>
      <c r="B5340" t="s">
        <v>428</v>
      </c>
      <c r="C5340" t="s">
        <v>1009</v>
      </c>
      <c r="D5340" t="s">
        <v>1010</v>
      </c>
      <c r="E5340" t="s">
        <v>16036</v>
      </c>
      <c r="F5340" s="2">
        <v>1</v>
      </c>
      <c r="G5340" s="1">
        <v>41727</v>
      </c>
      <c r="H5340">
        <v>119244</v>
      </c>
      <c r="I5340">
        <v>119038.75</v>
      </c>
    </row>
    <row r="5341" spans="1:9" hidden="1">
      <c r="A5341" t="s">
        <v>7281</v>
      </c>
      <c r="B5341" t="s">
        <v>1621</v>
      </c>
      <c r="C5341" t="s">
        <v>29</v>
      </c>
      <c r="D5341" t="s">
        <v>30</v>
      </c>
      <c r="E5341" t="s">
        <v>15999</v>
      </c>
      <c r="F5341" s="2">
        <v>2</v>
      </c>
      <c r="G5341" s="1">
        <v>43591</v>
      </c>
      <c r="H5341">
        <v>54044</v>
      </c>
      <c r="I5341">
        <v>6243.36</v>
      </c>
    </row>
    <row r="5342" spans="1:9" hidden="1">
      <c r="A5342" t="s">
        <v>7282</v>
      </c>
      <c r="B5342" t="s">
        <v>114</v>
      </c>
      <c r="C5342" t="s">
        <v>1410</v>
      </c>
      <c r="D5342" t="s">
        <v>1411</v>
      </c>
      <c r="E5342" t="s">
        <v>15994</v>
      </c>
      <c r="F5342" s="2">
        <v>553</v>
      </c>
      <c r="G5342" s="1">
        <v>42359</v>
      </c>
      <c r="H5342">
        <v>31720</v>
      </c>
      <c r="I5342">
        <v>57779.3</v>
      </c>
    </row>
    <row r="5343" spans="1:9" hidden="1">
      <c r="A5343" t="s">
        <v>7283</v>
      </c>
      <c r="B5343" t="s">
        <v>306</v>
      </c>
      <c r="C5343" t="s">
        <v>585</v>
      </c>
      <c r="D5343" t="s">
        <v>586</v>
      </c>
      <c r="E5343" t="s">
        <v>15994</v>
      </c>
      <c r="F5343" s="2">
        <v>606</v>
      </c>
      <c r="G5343" s="1">
        <v>37557</v>
      </c>
      <c r="H5343">
        <v>38517</v>
      </c>
      <c r="I5343">
        <v>69413.600000000006</v>
      </c>
    </row>
    <row r="5344" spans="1:9" hidden="1">
      <c r="A5344" t="s">
        <v>7284</v>
      </c>
      <c r="B5344" t="s">
        <v>579</v>
      </c>
      <c r="C5344" t="s">
        <v>219</v>
      </c>
      <c r="D5344" t="s">
        <v>220</v>
      </c>
      <c r="E5344" t="s">
        <v>16015</v>
      </c>
      <c r="F5344" s="2">
        <v>101</v>
      </c>
      <c r="G5344" s="1">
        <v>43528</v>
      </c>
      <c r="H5344">
        <v>60000</v>
      </c>
      <c r="I5344">
        <v>14037.9</v>
      </c>
    </row>
    <row r="5345" spans="1:9" hidden="1">
      <c r="A5345" t="s">
        <v>7285</v>
      </c>
      <c r="B5345" t="s">
        <v>983</v>
      </c>
      <c r="C5345" t="s">
        <v>2336</v>
      </c>
      <c r="D5345" t="s">
        <v>2337</v>
      </c>
      <c r="E5345" t="s">
        <v>16022</v>
      </c>
      <c r="F5345" s="2">
        <v>1</v>
      </c>
      <c r="G5345" s="1">
        <v>39305</v>
      </c>
      <c r="H5345">
        <v>97502</v>
      </c>
      <c r="I5345">
        <v>99384.34</v>
      </c>
    </row>
    <row r="5346" spans="1:9" hidden="1">
      <c r="A5346" t="s">
        <v>7286</v>
      </c>
      <c r="B5346" t="s">
        <v>183</v>
      </c>
      <c r="C5346" t="s">
        <v>184</v>
      </c>
      <c r="D5346" t="s">
        <v>185</v>
      </c>
      <c r="E5346" t="s">
        <v>16000</v>
      </c>
      <c r="F5346" s="2">
        <v>201</v>
      </c>
      <c r="G5346" s="1">
        <v>42999</v>
      </c>
      <c r="H5346">
        <v>34039</v>
      </c>
      <c r="I5346">
        <v>28035.3</v>
      </c>
    </row>
    <row r="5347" spans="1:9" hidden="1">
      <c r="A5347" t="s">
        <v>7287</v>
      </c>
      <c r="B5347" t="s">
        <v>278</v>
      </c>
      <c r="C5347" t="s">
        <v>1772</v>
      </c>
      <c r="D5347" t="s">
        <v>1773</v>
      </c>
      <c r="E5347" t="s">
        <v>16011</v>
      </c>
      <c r="F5347" s="2">
        <v>410</v>
      </c>
      <c r="G5347" s="1">
        <v>40744</v>
      </c>
      <c r="H5347">
        <v>33441</v>
      </c>
      <c r="I5347">
        <v>53893.51</v>
      </c>
    </row>
    <row r="5348" spans="1:9">
      <c r="A5348" t="s">
        <v>7288</v>
      </c>
      <c r="B5348" t="s">
        <v>794</v>
      </c>
      <c r="C5348" t="s">
        <v>200</v>
      </c>
      <c r="D5348" t="s">
        <v>201</v>
      </c>
      <c r="E5348" t="s">
        <v>15997</v>
      </c>
      <c r="F5348" s="2">
        <v>224</v>
      </c>
      <c r="G5348" s="1">
        <v>34822</v>
      </c>
      <c r="H5348">
        <v>120970</v>
      </c>
      <c r="I5348">
        <v>135298.51999999999</v>
      </c>
    </row>
    <row r="5349" spans="1:9" hidden="1">
      <c r="A5349" t="s">
        <v>7289</v>
      </c>
      <c r="B5349" t="s">
        <v>338</v>
      </c>
      <c r="C5349" t="s">
        <v>702</v>
      </c>
      <c r="D5349" t="s">
        <v>703</v>
      </c>
      <c r="E5349" t="s">
        <v>16010</v>
      </c>
      <c r="F5349" s="2">
        <v>104</v>
      </c>
      <c r="G5349" s="1">
        <v>31257</v>
      </c>
      <c r="H5349">
        <v>57743</v>
      </c>
      <c r="I5349">
        <v>61567.91</v>
      </c>
    </row>
    <row r="5350" spans="1:9" hidden="1">
      <c r="A5350" t="s">
        <v>7290</v>
      </c>
      <c r="B5350" t="s">
        <v>65</v>
      </c>
      <c r="C5350" t="s">
        <v>1222</v>
      </c>
      <c r="D5350" t="s">
        <v>1223</v>
      </c>
      <c r="E5350" t="s">
        <v>16005</v>
      </c>
      <c r="F5350" s="2">
        <v>1</v>
      </c>
      <c r="G5350" s="1">
        <v>41419</v>
      </c>
      <c r="H5350">
        <v>32131</v>
      </c>
      <c r="I5350">
        <v>4408.88</v>
      </c>
    </row>
    <row r="5351" spans="1:9" hidden="1">
      <c r="A5351" t="s">
        <v>7291</v>
      </c>
      <c r="B5351" t="s">
        <v>6946</v>
      </c>
      <c r="C5351" t="s">
        <v>5805</v>
      </c>
      <c r="D5351" t="s">
        <v>5806</v>
      </c>
      <c r="E5351" t="s">
        <v>16008</v>
      </c>
      <c r="F5351" s="2">
        <v>80</v>
      </c>
      <c r="G5351" s="1">
        <v>31005</v>
      </c>
      <c r="H5351">
        <v>44706</v>
      </c>
      <c r="I5351">
        <v>53955.99</v>
      </c>
    </row>
    <row r="5352" spans="1:9">
      <c r="A5352" t="s">
        <v>7292</v>
      </c>
      <c r="B5352" t="s">
        <v>165</v>
      </c>
      <c r="C5352" t="s">
        <v>1754</v>
      </c>
      <c r="D5352" t="s">
        <v>1755</v>
      </c>
      <c r="E5352" t="s">
        <v>15997</v>
      </c>
      <c r="F5352" s="2">
        <v>32</v>
      </c>
      <c r="G5352" s="1">
        <v>39478</v>
      </c>
      <c r="H5352">
        <v>81464</v>
      </c>
      <c r="I5352">
        <v>121102.12</v>
      </c>
    </row>
    <row r="5353" spans="1:9" hidden="1">
      <c r="A5353" t="s">
        <v>7293</v>
      </c>
      <c r="B5353" t="s">
        <v>1440</v>
      </c>
      <c r="C5353" t="s">
        <v>1422</v>
      </c>
      <c r="D5353" t="s">
        <v>1423</v>
      </c>
      <c r="E5353" t="s">
        <v>16040</v>
      </c>
      <c r="F5353" s="2">
        <v>3</v>
      </c>
      <c r="G5353" s="1">
        <v>39237</v>
      </c>
      <c r="H5353">
        <v>70294</v>
      </c>
      <c r="I5353">
        <v>70999.13</v>
      </c>
    </row>
    <row r="5354" spans="1:9" hidden="1">
      <c r="A5354" t="s">
        <v>7294</v>
      </c>
      <c r="B5354" t="s">
        <v>397</v>
      </c>
      <c r="C5354" t="s">
        <v>398</v>
      </c>
      <c r="D5354" t="s">
        <v>399</v>
      </c>
      <c r="E5354" t="s">
        <v>16007</v>
      </c>
      <c r="F5354" s="2">
        <v>302</v>
      </c>
      <c r="G5354" s="1">
        <v>34883</v>
      </c>
      <c r="H5354">
        <v>63065</v>
      </c>
      <c r="I5354">
        <v>98645.62</v>
      </c>
    </row>
    <row r="5355" spans="1:9" hidden="1">
      <c r="A5355" t="s">
        <v>7295</v>
      </c>
      <c r="B5355" t="s">
        <v>3108</v>
      </c>
      <c r="C5355" t="s">
        <v>2877</v>
      </c>
      <c r="D5355" t="s">
        <v>2878</v>
      </c>
      <c r="E5355" t="s">
        <v>16000</v>
      </c>
      <c r="F5355" s="2">
        <v>41</v>
      </c>
      <c r="G5355" s="1">
        <v>34424</v>
      </c>
      <c r="H5355">
        <v>48481</v>
      </c>
      <c r="I5355">
        <v>47396.25</v>
      </c>
    </row>
    <row r="5356" spans="1:9" hidden="1">
      <c r="A5356" t="s">
        <v>7296</v>
      </c>
      <c r="B5356" t="s">
        <v>2804</v>
      </c>
      <c r="C5356" t="s">
        <v>549</v>
      </c>
      <c r="D5356" t="s">
        <v>550</v>
      </c>
      <c r="E5356" t="s">
        <v>16001</v>
      </c>
      <c r="F5356" s="2">
        <v>465</v>
      </c>
      <c r="G5356" s="1">
        <v>38796</v>
      </c>
      <c r="H5356">
        <v>81449</v>
      </c>
      <c r="I5356">
        <v>83957.23</v>
      </c>
    </row>
    <row r="5357" spans="1:9" hidden="1">
      <c r="A5357" t="s">
        <v>7297</v>
      </c>
      <c r="B5357" t="s">
        <v>138</v>
      </c>
      <c r="C5357" t="s">
        <v>3628</v>
      </c>
      <c r="D5357" t="s">
        <v>3629</v>
      </c>
      <c r="E5357" t="s">
        <v>16006</v>
      </c>
      <c r="F5357" s="2">
        <v>62</v>
      </c>
      <c r="G5357" s="1">
        <v>39256</v>
      </c>
      <c r="H5357">
        <v>75000</v>
      </c>
      <c r="I5357">
        <v>31730.02</v>
      </c>
    </row>
    <row r="5358" spans="1:9">
      <c r="A5358" t="s">
        <v>7298</v>
      </c>
      <c r="B5358" t="s">
        <v>20</v>
      </c>
      <c r="C5358" t="s">
        <v>480</v>
      </c>
      <c r="D5358" t="s">
        <v>481</v>
      </c>
      <c r="E5358" t="s">
        <v>15997</v>
      </c>
      <c r="F5358" s="2">
        <v>408</v>
      </c>
      <c r="G5358" s="1">
        <v>35646</v>
      </c>
      <c r="H5358">
        <v>87151</v>
      </c>
      <c r="I5358">
        <v>83672.95</v>
      </c>
    </row>
    <row r="5359" spans="1:9" hidden="1">
      <c r="A5359" t="s">
        <v>7299</v>
      </c>
      <c r="B5359" t="s">
        <v>69</v>
      </c>
      <c r="C5359" t="s">
        <v>134</v>
      </c>
      <c r="D5359" t="s">
        <v>135</v>
      </c>
      <c r="E5359" t="s">
        <v>16012</v>
      </c>
      <c r="F5359" s="2">
        <v>3</v>
      </c>
      <c r="G5359" s="1">
        <v>33264</v>
      </c>
      <c r="H5359">
        <v>40668</v>
      </c>
      <c r="I5359">
        <v>43840.15</v>
      </c>
    </row>
    <row r="5360" spans="1:9">
      <c r="A5360" t="s">
        <v>7300</v>
      </c>
      <c r="B5360" t="s">
        <v>20</v>
      </c>
      <c r="C5360" t="s">
        <v>816</v>
      </c>
      <c r="D5360" t="s">
        <v>817</v>
      </c>
      <c r="E5360" t="s">
        <v>15997</v>
      </c>
      <c r="F5360" s="2">
        <v>194</v>
      </c>
      <c r="G5360" s="1">
        <v>35639</v>
      </c>
      <c r="H5360">
        <v>90236</v>
      </c>
      <c r="I5360">
        <v>186230.89</v>
      </c>
    </row>
    <row r="5361" spans="1:9" hidden="1">
      <c r="A5361" t="s">
        <v>7301</v>
      </c>
      <c r="B5361" t="s">
        <v>6887</v>
      </c>
      <c r="C5361" t="s">
        <v>1448</v>
      </c>
      <c r="D5361" t="s">
        <v>1449</v>
      </c>
      <c r="E5361" t="s">
        <v>16022</v>
      </c>
      <c r="F5361" s="2">
        <v>4</v>
      </c>
      <c r="G5361" s="1">
        <v>38514</v>
      </c>
      <c r="H5361">
        <v>38876</v>
      </c>
      <c r="I5361">
        <v>45919.83</v>
      </c>
    </row>
    <row r="5362" spans="1:9" hidden="1">
      <c r="A5362" t="s">
        <v>7302</v>
      </c>
      <c r="B5362" t="s">
        <v>48</v>
      </c>
      <c r="C5362" t="s">
        <v>49</v>
      </c>
      <c r="D5362" t="s">
        <v>50</v>
      </c>
      <c r="E5362" t="s">
        <v>16003</v>
      </c>
      <c r="F5362" s="2">
        <v>2</v>
      </c>
      <c r="G5362" s="1">
        <v>42882</v>
      </c>
      <c r="H5362">
        <v>28554</v>
      </c>
      <c r="I5362">
        <v>10314.9</v>
      </c>
    </row>
    <row r="5363" spans="1:9" hidden="1">
      <c r="A5363" t="s">
        <v>7303</v>
      </c>
      <c r="B5363" t="s">
        <v>7304</v>
      </c>
      <c r="C5363" t="s">
        <v>1494</v>
      </c>
      <c r="D5363" t="s">
        <v>1495</v>
      </c>
      <c r="E5363" t="s">
        <v>16002</v>
      </c>
      <c r="F5363" s="2">
        <v>4</v>
      </c>
      <c r="G5363" s="1">
        <v>35677</v>
      </c>
      <c r="H5363">
        <v>80184</v>
      </c>
      <c r="I5363">
        <v>77161.39</v>
      </c>
    </row>
    <row r="5364" spans="1:9" hidden="1">
      <c r="A5364" t="s">
        <v>7305</v>
      </c>
      <c r="B5364" t="s">
        <v>7233</v>
      </c>
      <c r="C5364" t="s">
        <v>2641</v>
      </c>
      <c r="D5364" t="s">
        <v>2642</v>
      </c>
      <c r="E5364" t="s">
        <v>16004</v>
      </c>
      <c r="F5364" s="2">
        <v>5</v>
      </c>
      <c r="G5364" s="1">
        <v>39975</v>
      </c>
      <c r="H5364">
        <v>40677</v>
      </c>
    </row>
    <row r="5365" spans="1:9" hidden="1">
      <c r="A5365" t="s">
        <v>7306</v>
      </c>
      <c r="B5365" t="s">
        <v>1958</v>
      </c>
      <c r="C5365" t="s">
        <v>17</v>
      </c>
      <c r="D5365" t="s">
        <v>18</v>
      </c>
      <c r="E5365" t="s">
        <v>15996</v>
      </c>
      <c r="F5365" s="2">
        <v>2</v>
      </c>
      <c r="G5365" s="1">
        <v>41141</v>
      </c>
      <c r="H5365">
        <v>45044</v>
      </c>
      <c r="I5365">
        <v>45183.26</v>
      </c>
    </row>
    <row r="5366" spans="1:9" hidden="1">
      <c r="A5366" t="s">
        <v>7307</v>
      </c>
      <c r="B5366" t="s">
        <v>7308</v>
      </c>
      <c r="C5366" t="s">
        <v>6709</v>
      </c>
      <c r="D5366" t="s">
        <v>6710</v>
      </c>
      <c r="E5366" t="s">
        <v>16001</v>
      </c>
      <c r="F5366" s="2">
        <v>601</v>
      </c>
      <c r="G5366" s="1">
        <v>37790</v>
      </c>
      <c r="H5366">
        <v>73182</v>
      </c>
      <c r="I5366">
        <v>76338.33</v>
      </c>
    </row>
    <row r="5367" spans="1:9" hidden="1">
      <c r="A5367" t="s">
        <v>7309</v>
      </c>
      <c r="B5367" t="s">
        <v>290</v>
      </c>
      <c r="C5367" t="s">
        <v>777</v>
      </c>
      <c r="D5367" t="s">
        <v>778</v>
      </c>
      <c r="E5367" t="s">
        <v>15998</v>
      </c>
      <c r="F5367" s="2">
        <v>22</v>
      </c>
      <c r="G5367" s="1">
        <v>43654</v>
      </c>
      <c r="H5367">
        <v>45153</v>
      </c>
    </row>
    <row r="5368" spans="1:9" hidden="1">
      <c r="A5368" t="s">
        <v>7310</v>
      </c>
      <c r="B5368" t="s">
        <v>1604</v>
      </c>
      <c r="C5368" t="s">
        <v>1605</v>
      </c>
      <c r="D5368" t="s">
        <v>1606</v>
      </c>
      <c r="E5368" t="s">
        <v>16004</v>
      </c>
      <c r="F5368" s="2">
        <v>17</v>
      </c>
      <c r="G5368" s="1">
        <v>39723</v>
      </c>
      <c r="H5368">
        <v>46904</v>
      </c>
      <c r="I5368">
        <v>52655.51</v>
      </c>
    </row>
    <row r="5369" spans="1:9">
      <c r="A5369" t="s">
        <v>7311</v>
      </c>
      <c r="B5369" t="s">
        <v>20</v>
      </c>
      <c r="C5369" t="s">
        <v>130</v>
      </c>
      <c r="D5369" t="s">
        <v>131</v>
      </c>
      <c r="E5369" t="s">
        <v>15997</v>
      </c>
      <c r="F5369" s="2">
        <v>34</v>
      </c>
      <c r="G5369" s="1">
        <v>40276</v>
      </c>
      <c r="H5369">
        <v>68487</v>
      </c>
      <c r="I5369">
        <v>73004.899999999994</v>
      </c>
    </row>
    <row r="5370" spans="1:9" hidden="1">
      <c r="A5370" t="s">
        <v>7312</v>
      </c>
      <c r="B5370" t="s">
        <v>89</v>
      </c>
      <c r="C5370" t="s">
        <v>645</v>
      </c>
      <c r="D5370" t="s">
        <v>646</v>
      </c>
      <c r="E5370" t="s">
        <v>16032</v>
      </c>
      <c r="F5370" s="2">
        <v>401</v>
      </c>
      <c r="G5370" s="1">
        <v>43521</v>
      </c>
      <c r="H5370">
        <v>22880</v>
      </c>
      <c r="I5370">
        <v>6521.02</v>
      </c>
    </row>
    <row r="5371" spans="1:9">
      <c r="A5371" t="s">
        <v>7313</v>
      </c>
      <c r="B5371" t="s">
        <v>81</v>
      </c>
      <c r="C5371" t="s">
        <v>2359</v>
      </c>
      <c r="D5371" t="s">
        <v>2360</v>
      </c>
      <c r="E5371" t="s">
        <v>15997</v>
      </c>
      <c r="F5371" s="2">
        <v>264</v>
      </c>
      <c r="G5371" s="1">
        <v>43307</v>
      </c>
      <c r="H5371">
        <v>53640</v>
      </c>
      <c r="I5371">
        <v>48431.96</v>
      </c>
    </row>
    <row r="5372" spans="1:9" hidden="1">
      <c r="A5372" t="s">
        <v>7314</v>
      </c>
      <c r="B5372" t="s">
        <v>69</v>
      </c>
      <c r="C5372" t="s">
        <v>78</v>
      </c>
      <c r="D5372" t="s">
        <v>79</v>
      </c>
      <c r="E5372" t="s">
        <v>16007</v>
      </c>
      <c r="F5372" s="2">
        <v>1</v>
      </c>
      <c r="G5372" s="1">
        <v>38141</v>
      </c>
      <c r="H5372">
        <v>38490</v>
      </c>
      <c r="I5372">
        <v>41257.97</v>
      </c>
    </row>
    <row r="5373" spans="1:9" hidden="1">
      <c r="A5373" t="s">
        <v>7315</v>
      </c>
      <c r="B5373" t="s">
        <v>89</v>
      </c>
      <c r="C5373" t="s">
        <v>90</v>
      </c>
      <c r="D5373" t="s">
        <v>91</v>
      </c>
      <c r="E5373" t="s">
        <v>16005</v>
      </c>
      <c r="F5373" s="2">
        <v>15</v>
      </c>
      <c r="G5373" s="1">
        <v>43629</v>
      </c>
      <c r="H5373">
        <v>21008</v>
      </c>
    </row>
    <row r="5374" spans="1:9" hidden="1">
      <c r="A5374" t="s">
        <v>7316</v>
      </c>
      <c r="B5374" t="s">
        <v>114</v>
      </c>
      <c r="C5374" t="s">
        <v>909</v>
      </c>
      <c r="D5374" t="s">
        <v>910</v>
      </c>
      <c r="E5374" t="s">
        <v>16011</v>
      </c>
      <c r="F5374" s="2">
        <v>350</v>
      </c>
      <c r="G5374" s="1">
        <v>37319</v>
      </c>
      <c r="H5374">
        <v>34247</v>
      </c>
      <c r="I5374">
        <v>45244.47</v>
      </c>
    </row>
    <row r="5375" spans="1:9" hidden="1">
      <c r="A5375" t="s">
        <v>7317</v>
      </c>
      <c r="B5375" t="s">
        <v>819</v>
      </c>
      <c r="C5375" t="s">
        <v>229</v>
      </c>
      <c r="D5375" t="s">
        <v>230</v>
      </c>
      <c r="E5375" t="s">
        <v>15994</v>
      </c>
      <c r="F5375" s="2">
        <v>209</v>
      </c>
      <c r="G5375" s="1">
        <v>32461</v>
      </c>
      <c r="H5375">
        <v>61104</v>
      </c>
      <c r="I5375">
        <v>60695.98</v>
      </c>
    </row>
    <row r="5376" spans="1:9" hidden="1">
      <c r="A5376" t="s">
        <v>7318</v>
      </c>
      <c r="B5376" t="s">
        <v>114</v>
      </c>
      <c r="C5376" t="s">
        <v>377</v>
      </c>
      <c r="D5376" t="s">
        <v>378</v>
      </c>
      <c r="E5376" t="s">
        <v>15994</v>
      </c>
      <c r="F5376" s="2">
        <v>212</v>
      </c>
      <c r="G5376" s="1">
        <v>38327</v>
      </c>
      <c r="H5376">
        <v>33270</v>
      </c>
      <c r="I5376">
        <v>36056.879999999997</v>
      </c>
    </row>
    <row r="5377" spans="1:9" hidden="1">
      <c r="A5377" t="s">
        <v>7319</v>
      </c>
      <c r="B5377" t="s">
        <v>991</v>
      </c>
      <c r="C5377" t="s">
        <v>2784</v>
      </c>
      <c r="D5377" t="s">
        <v>2785</v>
      </c>
      <c r="E5377" t="s">
        <v>15999</v>
      </c>
      <c r="F5377" s="2">
        <v>3</v>
      </c>
      <c r="G5377" s="1">
        <v>43654</v>
      </c>
      <c r="H5377">
        <v>21008</v>
      </c>
    </row>
    <row r="5378" spans="1:9" hidden="1">
      <c r="A5378" t="s">
        <v>7320</v>
      </c>
      <c r="B5378" t="s">
        <v>73</v>
      </c>
      <c r="C5378" t="s">
        <v>74</v>
      </c>
      <c r="D5378" t="s">
        <v>75</v>
      </c>
      <c r="E5378" t="s">
        <v>16001</v>
      </c>
      <c r="F5378" s="2">
        <v>604</v>
      </c>
      <c r="G5378" s="1">
        <v>37280</v>
      </c>
      <c r="H5378">
        <v>56322</v>
      </c>
      <c r="I5378">
        <v>73110.61</v>
      </c>
    </row>
    <row r="5379" spans="1:9" hidden="1">
      <c r="A5379" t="s">
        <v>7321</v>
      </c>
      <c r="B5379" t="s">
        <v>2853</v>
      </c>
      <c r="C5379" t="s">
        <v>104</v>
      </c>
      <c r="D5379" t="s">
        <v>105</v>
      </c>
      <c r="E5379" t="s">
        <v>16007</v>
      </c>
      <c r="F5379" s="2">
        <v>301</v>
      </c>
      <c r="G5379" s="1">
        <v>42712</v>
      </c>
      <c r="H5379">
        <v>34192</v>
      </c>
      <c r="I5379">
        <v>38645.49</v>
      </c>
    </row>
    <row r="5380" spans="1:9" hidden="1">
      <c r="A5380" t="s">
        <v>7322</v>
      </c>
      <c r="B5380" t="s">
        <v>244</v>
      </c>
      <c r="C5380" t="s">
        <v>245</v>
      </c>
      <c r="D5380" t="s">
        <v>246</v>
      </c>
      <c r="E5380" t="s">
        <v>16017</v>
      </c>
      <c r="F5380" s="2">
        <v>786</v>
      </c>
      <c r="G5380" s="1">
        <v>43335</v>
      </c>
      <c r="H5380">
        <v>10054</v>
      </c>
      <c r="I5380">
        <v>9658.33</v>
      </c>
    </row>
    <row r="5381" spans="1:9" hidden="1">
      <c r="A5381" t="s">
        <v>7323</v>
      </c>
      <c r="B5381" t="s">
        <v>278</v>
      </c>
      <c r="C5381" t="s">
        <v>394</v>
      </c>
      <c r="D5381" t="s">
        <v>395</v>
      </c>
      <c r="E5381" t="s">
        <v>16011</v>
      </c>
      <c r="F5381" s="2">
        <v>104</v>
      </c>
      <c r="G5381" s="1">
        <v>38017</v>
      </c>
      <c r="H5381">
        <v>35438</v>
      </c>
      <c r="I5381">
        <v>42190.28</v>
      </c>
    </row>
    <row r="5382" spans="1:9" hidden="1">
      <c r="A5382" t="s">
        <v>7324</v>
      </c>
      <c r="B5382" t="s">
        <v>1408</v>
      </c>
      <c r="C5382" t="s">
        <v>895</v>
      </c>
      <c r="D5382" t="s">
        <v>896</v>
      </c>
      <c r="E5382" t="s">
        <v>15995</v>
      </c>
      <c r="F5382" s="2">
        <v>94</v>
      </c>
      <c r="G5382" s="1">
        <v>37263</v>
      </c>
      <c r="H5382">
        <v>55735</v>
      </c>
      <c r="I5382">
        <v>55907.37</v>
      </c>
    </row>
    <row r="5383" spans="1:9" hidden="1">
      <c r="A5383" t="s">
        <v>7325</v>
      </c>
      <c r="B5383" t="s">
        <v>118</v>
      </c>
      <c r="C5383" t="s">
        <v>1092</v>
      </c>
      <c r="D5383" t="s">
        <v>1093</v>
      </c>
      <c r="E5383" t="s">
        <v>16035</v>
      </c>
      <c r="F5383" s="2">
        <v>4</v>
      </c>
      <c r="G5383" s="1">
        <v>40150</v>
      </c>
      <c r="H5383">
        <v>60655</v>
      </c>
      <c r="I5383">
        <v>59746.89</v>
      </c>
    </row>
    <row r="5384" spans="1:9">
      <c r="A5384" t="s">
        <v>7326</v>
      </c>
      <c r="B5384" t="s">
        <v>20</v>
      </c>
      <c r="C5384" t="s">
        <v>552</v>
      </c>
      <c r="D5384" t="s">
        <v>553</v>
      </c>
      <c r="E5384" t="s">
        <v>15997</v>
      </c>
      <c r="F5384" s="2">
        <v>335</v>
      </c>
      <c r="G5384" s="1">
        <v>32975</v>
      </c>
      <c r="H5384">
        <v>87151</v>
      </c>
      <c r="I5384">
        <v>125956.06</v>
      </c>
    </row>
    <row r="5385" spans="1:9" hidden="1">
      <c r="A5385" t="s">
        <v>7327</v>
      </c>
      <c r="B5385" t="s">
        <v>244</v>
      </c>
      <c r="C5385" t="s">
        <v>245</v>
      </c>
      <c r="D5385" t="s">
        <v>246</v>
      </c>
      <c r="E5385" t="s">
        <v>16017</v>
      </c>
      <c r="F5385" s="2">
        <v>786</v>
      </c>
      <c r="G5385" s="1">
        <v>37973</v>
      </c>
      <c r="H5385">
        <v>11632</v>
      </c>
      <c r="I5385">
        <v>10781.38</v>
      </c>
    </row>
    <row r="5386" spans="1:9" hidden="1">
      <c r="A5386" t="s">
        <v>7328</v>
      </c>
      <c r="B5386" t="s">
        <v>114</v>
      </c>
      <c r="C5386" t="s">
        <v>514</v>
      </c>
      <c r="D5386" t="s">
        <v>515</v>
      </c>
      <c r="E5386" t="s">
        <v>16019</v>
      </c>
      <c r="F5386" s="2">
        <v>415</v>
      </c>
      <c r="G5386" s="1">
        <v>38012</v>
      </c>
      <c r="H5386">
        <v>32293</v>
      </c>
      <c r="I5386">
        <v>35271.11</v>
      </c>
    </row>
    <row r="5387" spans="1:9" hidden="1">
      <c r="A5387" t="s">
        <v>7329</v>
      </c>
      <c r="B5387" t="s">
        <v>1968</v>
      </c>
      <c r="C5387" t="s">
        <v>1288</v>
      </c>
      <c r="D5387" t="s">
        <v>1289</v>
      </c>
      <c r="E5387" t="s">
        <v>15994</v>
      </c>
      <c r="F5387" s="2">
        <v>207</v>
      </c>
      <c r="G5387" s="1">
        <v>37991</v>
      </c>
      <c r="H5387">
        <v>53984</v>
      </c>
      <c r="I5387">
        <v>70279.34</v>
      </c>
    </row>
    <row r="5388" spans="1:9">
      <c r="A5388" t="s">
        <v>7330</v>
      </c>
      <c r="B5388" t="s">
        <v>884</v>
      </c>
      <c r="C5388" t="s">
        <v>480</v>
      </c>
      <c r="D5388" t="s">
        <v>481</v>
      </c>
      <c r="E5388" t="s">
        <v>15997</v>
      </c>
      <c r="F5388" s="2">
        <v>408</v>
      </c>
      <c r="G5388" s="1">
        <v>36290</v>
      </c>
      <c r="H5388">
        <v>104271</v>
      </c>
      <c r="I5388">
        <v>99049.75</v>
      </c>
    </row>
    <row r="5389" spans="1:9" hidden="1">
      <c r="A5389" t="s">
        <v>7331</v>
      </c>
      <c r="B5389" t="s">
        <v>334</v>
      </c>
      <c r="C5389" t="s">
        <v>737</v>
      </c>
      <c r="D5389" t="s">
        <v>738</v>
      </c>
      <c r="E5389" t="s">
        <v>15994</v>
      </c>
      <c r="F5389" s="2">
        <v>601</v>
      </c>
      <c r="G5389" s="1">
        <v>43575</v>
      </c>
      <c r="H5389">
        <v>29638</v>
      </c>
      <c r="I5389">
        <v>4583</v>
      </c>
    </row>
    <row r="5390" spans="1:9" hidden="1">
      <c r="A5390" t="s">
        <v>7332</v>
      </c>
      <c r="B5390" t="s">
        <v>7333</v>
      </c>
      <c r="C5390" t="s">
        <v>1154</v>
      </c>
      <c r="D5390" t="s">
        <v>1155</v>
      </c>
      <c r="E5390" t="s">
        <v>1941</v>
      </c>
      <c r="F5390" s="2">
        <v>2</v>
      </c>
      <c r="G5390" s="1">
        <v>42093</v>
      </c>
      <c r="H5390">
        <v>35750</v>
      </c>
      <c r="I5390">
        <v>34109.730000000003</v>
      </c>
    </row>
    <row r="5391" spans="1:9" hidden="1">
      <c r="A5391" t="s">
        <v>7334</v>
      </c>
      <c r="B5391" t="s">
        <v>1835</v>
      </c>
      <c r="C5391" t="s">
        <v>1836</v>
      </c>
      <c r="D5391" t="s">
        <v>1837</v>
      </c>
      <c r="E5391" t="s">
        <v>16032</v>
      </c>
      <c r="F5391" s="2">
        <v>402</v>
      </c>
      <c r="G5391" s="1">
        <v>41351</v>
      </c>
      <c r="H5391">
        <v>33689</v>
      </c>
      <c r="I5391">
        <v>44426.7</v>
      </c>
    </row>
    <row r="5392" spans="1:9" hidden="1">
      <c r="A5392" t="s">
        <v>7335</v>
      </c>
      <c r="B5392" t="s">
        <v>210</v>
      </c>
      <c r="C5392" t="s">
        <v>4146</v>
      </c>
      <c r="D5392" t="s">
        <v>4147</v>
      </c>
      <c r="E5392" t="s">
        <v>16008</v>
      </c>
      <c r="F5392" s="2">
        <v>64</v>
      </c>
      <c r="G5392" s="1">
        <v>42303</v>
      </c>
      <c r="H5392">
        <v>30316</v>
      </c>
      <c r="I5392">
        <v>30347.96</v>
      </c>
    </row>
    <row r="5393" spans="1:9" hidden="1">
      <c r="A5393" t="s">
        <v>7336</v>
      </c>
      <c r="B5393" t="s">
        <v>2595</v>
      </c>
      <c r="C5393" t="s">
        <v>74</v>
      </c>
      <c r="D5393" t="s">
        <v>75</v>
      </c>
      <c r="E5393" t="s">
        <v>16001</v>
      </c>
      <c r="F5393" s="2">
        <v>604</v>
      </c>
      <c r="G5393" s="1">
        <v>42212</v>
      </c>
      <c r="H5393">
        <v>55436</v>
      </c>
      <c r="I5393">
        <v>72293.55</v>
      </c>
    </row>
    <row r="5394" spans="1:9" hidden="1">
      <c r="A5394" t="s">
        <v>7337</v>
      </c>
      <c r="B5394" t="s">
        <v>1266</v>
      </c>
      <c r="C5394" t="s">
        <v>925</v>
      </c>
      <c r="D5394" t="s">
        <v>926</v>
      </c>
      <c r="E5394" t="s">
        <v>15998</v>
      </c>
      <c r="F5394" s="2">
        <v>1</v>
      </c>
      <c r="G5394" s="1">
        <v>43360</v>
      </c>
      <c r="H5394">
        <v>130000</v>
      </c>
      <c r="I5394">
        <v>97499.81</v>
      </c>
    </row>
    <row r="5395" spans="1:9" hidden="1">
      <c r="A5395" t="s">
        <v>7338</v>
      </c>
      <c r="B5395" t="s">
        <v>821</v>
      </c>
      <c r="C5395" t="s">
        <v>4374</v>
      </c>
      <c r="D5395" t="s">
        <v>4375</v>
      </c>
      <c r="E5395" t="s">
        <v>16011</v>
      </c>
      <c r="F5395" s="2">
        <v>403</v>
      </c>
      <c r="G5395" s="1">
        <v>41585</v>
      </c>
      <c r="H5395">
        <v>39025</v>
      </c>
      <c r="I5395">
        <v>44755.72</v>
      </c>
    </row>
    <row r="5396" spans="1:9" hidden="1">
      <c r="A5396" t="s">
        <v>7339</v>
      </c>
      <c r="B5396" t="s">
        <v>278</v>
      </c>
      <c r="C5396" t="s">
        <v>279</v>
      </c>
      <c r="D5396" t="s">
        <v>280</v>
      </c>
      <c r="E5396" t="s">
        <v>16011</v>
      </c>
      <c r="F5396" s="2">
        <v>411</v>
      </c>
      <c r="G5396" s="1">
        <v>40596</v>
      </c>
      <c r="H5396">
        <v>33441</v>
      </c>
      <c r="I5396">
        <v>40198.07</v>
      </c>
    </row>
    <row r="5397" spans="1:9" hidden="1">
      <c r="A5397" t="s">
        <v>7340</v>
      </c>
      <c r="B5397" t="s">
        <v>1408</v>
      </c>
      <c r="C5397" t="s">
        <v>3654</v>
      </c>
      <c r="D5397" t="s">
        <v>3655</v>
      </c>
      <c r="E5397" t="s">
        <v>15995</v>
      </c>
      <c r="F5397" s="2">
        <v>28</v>
      </c>
      <c r="G5397" s="1">
        <v>43157</v>
      </c>
      <c r="H5397">
        <v>40800</v>
      </c>
      <c r="I5397">
        <v>40926.15</v>
      </c>
    </row>
    <row r="5398" spans="1:9" hidden="1">
      <c r="A5398" t="s">
        <v>7341</v>
      </c>
      <c r="B5398" t="s">
        <v>114</v>
      </c>
      <c r="C5398" t="s">
        <v>9</v>
      </c>
      <c r="D5398" t="s">
        <v>10</v>
      </c>
      <c r="E5398" t="s">
        <v>15994</v>
      </c>
      <c r="F5398" s="2">
        <v>550</v>
      </c>
      <c r="G5398" s="1">
        <v>37447</v>
      </c>
      <c r="H5398">
        <v>34247</v>
      </c>
      <c r="I5398">
        <v>34581.54</v>
      </c>
    </row>
    <row r="5399" spans="1:9" hidden="1">
      <c r="A5399" t="s">
        <v>7342</v>
      </c>
      <c r="B5399" t="s">
        <v>3581</v>
      </c>
      <c r="C5399" t="s">
        <v>3015</v>
      </c>
      <c r="D5399" t="s">
        <v>3016</v>
      </c>
      <c r="E5399" t="s">
        <v>16029</v>
      </c>
      <c r="F5399" s="2">
        <v>14</v>
      </c>
      <c r="G5399" s="1">
        <v>42600</v>
      </c>
      <c r="H5399">
        <v>35265</v>
      </c>
      <c r="I5399">
        <v>33899.550000000003</v>
      </c>
    </row>
    <row r="5400" spans="1:9">
      <c r="A5400" t="s">
        <v>7343</v>
      </c>
      <c r="B5400" t="s">
        <v>20</v>
      </c>
      <c r="C5400" t="s">
        <v>1747</v>
      </c>
      <c r="D5400" t="s">
        <v>1748</v>
      </c>
      <c r="E5400" t="s">
        <v>15997</v>
      </c>
      <c r="F5400" s="2">
        <v>193</v>
      </c>
      <c r="G5400" s="1">
        <v>34051</v>
      </c>
      <c r="H5400">
        <v>92548</v>
      </c>
      <c r="I5400">
        <v>115424.94</v>
      </c>
    </row>
    <row r="5401" spans="1:9" hidden="1">
      <c r="A5401" t="s">
        <v>7344</v>
      </c>
      <c r="B5401" t="s">
        <v>409</v>
      </c>
      <c r="C5401" t="s">
        <v>2037</v>
      </c>
      <c r="D5401" t="s">
        <v>2038</v>
      </c>
      <c r="E5401" t="s">
        <v>16001</v>
      </c>
      <c r="F5401" s="2">
        <v>105</v>
      </c>
      <c r="G5401" s="1">
        <v>39428</v>
      </c>
      <c r="H5401">
        <v>69980</v>
      </c>
      <c r="I5401">
        <v>91797.56</v>
      </c>
    </row>
    <row r="5402" spans="1:9" hidden="1">
      <c r="A5402" t="s">
        <v>7345</v>
      </c>
      <c r="B5402" t="s">
        <v>1357</v>
      </c>
      <c r="C5402" t="s">
        <v>1789</v>
      </c>
      <c r="D5402" t="s">
        <v>1790</v>
      </c>
      <c r="E5402" t="s">
        <v>16019</v>
      </c>
      <c r="F5402" s="2">
        <v>414</v>
      </c>
      <c r="G5402" s="1">
        <v>36913</v>
      </c>
      <c r="H5402">
        <v>35065</v>
      </c>
      <c r="I5402">
        <v>45828</v>
      </c>
    </row>
    <row r="5403" spans="1:9" hidden="1">
      <c r="A5403" t="s">
        <v>7346</v>
      </c>
      <c r="B5403" t="s">
        <v>814</v>
      </c>
      <c r="C5403" t="s">
        <v>398</v>
      </c>
      <c r="D5403" t="s">
        <v>399</v>
      </c>
      <c r="E5403" t="s">
        <v>16007</v>
      </c>
      <c r="F5403" s="2">
        <v>302</v>
      </c>
      <c r="G5403" s="1">
        <v>31734</v>
      </c>
      <c r="H5403">
        <v>57876</v>
      </c>
      <c r="I5403">
        <v>62893.99</v>
      </c>
    </row>
    <row r="5404" spans="1:9" hidden="1">
      <c r="A5404" t="s">
        <v>7347</v>
      </c>
      <c r="B5404" t="s">
        <v>7348</v>
      </c>
      <c r="C5404" t="s">
        <v>108</v>
      </c>
      <c r="D5404" t="s">
        <v>109</v>
      </c>
      <c r="E5404" t="s">
        <v>16010</v>
      </c>
      <c r="F5404" s="2">
        <v>102</v>
      </c>
      <c r="G5404" s="1">
        <v>38491</v>
      </c>
      <c r="H5404">
        <v>41537</v>
      </c>
      <c r="I5404">
        <v>42092.27</v>
      </c>
    </row>
    <row r="5405" spans="1:9" hidden="1">
      <c r="A5405" t="s">
        <v>7349</v>
      </c>
      <c r="B5405" t="s">
        <v>89</v>
      </c>
      <c r="C5405" t="s">
        <v>90</v>
      </c>
      <c r="D5405" t="s">
        <v>91</v>
      </c>
      <c r="E5405" t="s">
        <v>16005</v>
      </c>
      <c r="F5405" s="2">
        <v>15</v>
      </c>
      <c r="G5405" s="1">
        <v>40701</v>
      </c>
      <c r="H5405">
        <v>24960</v>
      </c>
    </row>
    <row r="5406" spans="1:9" hidden="1">
      <c r="A5406" t="s">
        <v>7350</v>
      </c>
      <c r="B5406" t="s">
        <v>7351</v>
      </c>
      <c r="C5406" t="s">
        <v>679</v>
      </c>
      <c r="D5406" t="s">
        <v>680</v>
      </c>
      <c r="E5406" t="s">
        <v>16002</v>
      </c>
      <c r="F5406" s="2">
        <v>6</v>
      </c>
      <c r="G5406" s="1">
        <v>31160</v>
      </c>
      <c r="H5406">
        <v>51766</v>
      </c>
      <c r="I5406">
        <v>76844.52</v>
      </c>
    </row>
    <row r="5407" spans="1:9">
      <c r="A5407" t="s">
        <v>7352</v>
      </c>
      <c r="B5407" t="s">
        <v>7353</v>
      </c>
      <c r="C5407" t="s">
        <v>1811</v>
      </c>
      <c r="D5407" t="s">
        <v>1812</v>
      </c>
      <c r="E5407" t="s">
        <v>15997</v>
      </c>
      <c r="F5407" s="2">
        <v>390</v>
      </c>
      <c r="G5407" s="1">
        <v>43507</v>
      </c>
      <c r="H5407">
        <v>275000</v>
      </c>
      <c r="I5407">
        <v>100961.08</v>
      </c>
    </row>
    <row r="5408" spans="1:9" hidden="1">
      <c r="A5408" t="s">
        <v>7354</v>
      </c>
      <c r="B5408" t="s">
        <v>720</v>
      </c>
      <c r="C5408" t="s">
        <v>432</v>
      </c>
      <c r="D5408" t="s">
        <v>433</v>
      </c>
      <c r="E5408" t="s">
        <v>16026</v>
      </c>
      <c r="F5408" s="2">
        <v>111</v>
      </c>
      <c r="G5408" s="1">
        <v>41809</v>
      </c>
      <c r="H5408">
        <v>32739</v>
      </c>
      <c r="I5408">
        <v>3055.1</v>
      </c>
    </row>
    <row r="5409" spans="1:9" hidden="1">
      <c r="A5409" t="s">
        <v>7354</v>
      </c>
      <c r="B5409" t="s">
        <v>1119</v>
      </c>
      <c r="C5409" t="s">
        <v>434</v>
      </c>
      <c r="D5409" t="s">
        <v>435</v>
      </c>
      <c r="E5409" t="s">
        <v>16004</v>
      </c>
      <c r="F5409" s="2">
        <v>101</v>
      </c>
      <c r="G5409" s="1">
        <v>38899</v>
      </c>
      <c r="H5409">
        <v>29162</v>
      </c>
      <c r="I5409">
        <v>29200.47</v>
      </c>
    </row>
    <row r="5410" spans="1:9" hidden="1">
      <c r="A5410" t="s">
        <v>7355</v>
      </c>
      <c r="B5410" t="s">
        <v>24</v>
      </c>
      <c r="C5410" t="s">
        <v>25</v>
      </c>
      <c r="D5410" t="s">
        <v>26</v>
      </c>
      <c r="E5410" t="s">
        <v>15998</v>
      </c>
      <c r="F5410" s="2">
        <v>11</v>
      </c>
      <c r="G5410" s="1">
        <v>42436</v>
      </c>
      <c r="H5410">
        <v>68600</v>
      </c>
      <c r="I5410">
        <v>68456.710000000006</v>
      </c>
    </row>
    <row r="5411" spans="1:9" hidden="1">
      <c r="A5411" t="s">
        <v>7356</v>
      </c>
      <c r="B5411" t="s">
        <v>89</v>
      </c>
      <c r="C5411" t="s">
        <v>1541</v>
      </c>
      <c r="D5411" t="s">
        <v>1542</v>
      </c>
      <c r="E5411" t="s">
        <v>16001</v>
      </c>
      <c r="F5411" s="2">
        <v>3</v>
      </c>
      <c r="G5411" s="1">
        <v>42193</v>
      </c>
      <c r="H5411">
        <v>22880</v>
      </c>
      <c r="I5411">
        <v>12409.08</v>
      </c>
    </row>
    <row r="5412" spans="1:9" hidden="1">
      <c r="A5412" t="s">
        <v>7357</v>
      </c>
      <c r="B5412" t="s">
        <v>347</v>
      </c>
      <c r="C5412" t="s">
        <v>348</v>
      </c>
      <c r="D5412" t="s">
        <v>349</v>
      </c>
      <c r="E5412" t="s">
        <v>16001</v>
      </c>
      <c r="F5412" s="2">
        <v>461</v>
      </c>
      <c r="H5412">
        <v>37728</v>
      </c>
      <c r="I5412">
        <v>38962.76</v>
      </c>
    </row>
    <row r="5413" spans="1:9" hidden="1">
      <c r="A5413" t="s">
        <v>7358</v>
      </c>
      <c r="B5413" t="s">
        <v>340</v>
      </c>
      <c r="C5413" t="s">
        <v>2696</v>
      </c>
      <c r="D5413" t="s">
        <v>2697</v>
      </c>
      <c r="E5413" t="s">
        <v>16015</v>
      </c>
      <c r="F5413" s="2">
        <v>102</v>
      </c>
      <c r="G5413" s="1">
        <v>34520</v>
      </c>
      <c r="H5413">
        <v>62088</v>
      </c>
      <c r="I5413">
        <v>61076.65</v>
      </c>
    </row>
    <row r="5414" spans="1:9" hidden="1">
      <c r="A5414" t="s">
        <v>7359</v>
      </c>
      <c r="B5414" t="s">
        <v>4385</v>
      </c>
      <c r="C5414" t="s">
        <v>1842</v>
      </c>
      <c r="D5414" t="s">
        <v>1843</v>
      </c>
      <c r="E5414" t="s">
        <v>15994</v>
      </c>
      <c r="F5414" s="2">
        <v>306</v>
      </c>
      <c r="G5414" s="1">
        <v>30074</v>
      </c>
      <c r="H5414">
        <v>51799</v>
      </c>
      <c r="I5414">
        <v>54786.73</v>
      </c>
    </row>
    <row r="5415" spans="1:9" hidden="1">
      <c r="A5415" t="s">
        <v>7360</v>
      </c>
      <c r="B5415" t="s">
        <v>414</v>
      </c>
      <c r="C5415" t="s">
        <v>204</v>
      </c>
      <c r="D5415" t="s">
        <v>205</v>
      </c>
      <c r="E5415" t="s">
        <v>15994</v>
      </c>
      <c r="F5415" s="2">
        <v>803</v>
      </c>
      <c r="G5415" s="1">
        <v>39587</v>
      </c>
      <c r="H5415">
        <v>60700</v>
      </c>
      <c r="I5415">
        <v>61369.73</v>
      </c>
    </row>
    <row r="5416" spans="1:9" hidden="1">
      <c r="A5416" t="s">
        <v>7361</v>
      </c>
      <c r="B5416" t="s">
        <v>650</v>
      </c>
      <c r="C5416" t="s">
        <v>494</v>
      </c>
      <c r="D5416" t="s">
        <v>495</v>
      </c>
      <c r="E5416" t="s">
        <v>15994</v>
      </c>
      <c r="F5416" s="2">
        <v>701</v>
      </c>
      <c r="G5416" s="1">
        <v>43337</v>
      </c>
      <c r="H5416">
        <v>33048</v>
      </c>
      <c r="I5416">
        <v>27876.2</v>
      </c>
    </row>
    <row r="5417" spans="1:9" hidden="1">
      <c r="A5417" t="s">
        <v>7362</v>
      </c>
      <c r="B5417" t="s">
        <v>24</v>
      </c>
      <c r="C5417" t="s">
        <v>331</v>
      </c>
      <c r="D5417" t="s">
        <v>332</v>
      </c>
      <c r="E5417" t="s">
        <v>15998</v>
      </c>
      <c r="F5417" s="2">
        <v>36</v>
      </c>
      <c r="G5417" s="1">
        <v>34585</v>
      </c>
      <c r="H5417">
        <v>98818</v>
      </c>
      <c r="I5417">
        <v>98456.94</v>
      </c>
    </row>
    <row r="5418" spans="1:9" hidden="1">
      <c r="A5418" t="s">
        <v>7363</v>
      </c>
      <c r="B5418" t="s">
        <v>7042</v>
      </c>
      <c r="C5418" t="s">
        <v>3230</v>
      </c>
      <c r="D5418" t="s">
        <v>3231</v>
      </c>
      <c r="E5418" t="s">
        <v>16006</v>
      </c>
      <c r="F5418" s="2">
        <v>74</v>
      </c>
      <c r="G5418" s="1">
        <v>39489</v>
      </c>
      <c r="H5418">
        <v>81219</v>
      </c>
      <c r="I5418">
        <v>81669.08</v>
      </c>
    </row>
    <row r="5419" spans="1:9" hidden="1">
      <c r="A5419" t="s">
        <v>7364</v>
      </c>
      <c r="B5419" t="s">
        <v>3915</v>
      </c>
      <c r="C5419" t="s">
        <v>2779</v>
      </c>
      <c r="D5419" t="s">
        <v>2780</v>
      </c>
      <c r="E5419" t="s">
        <v>16001</v>
      </c>
      <c r="F5419" s="2">
        <v>1</v>
      </c>
      <c r="G5419" s="1">
        <v>35612</v>
      </c>
      <c r="H5419">
        <v>91800</v>
      </c>
      <c r="I5419">
        <v>92730.8</v>
      </c>
    </row>
    <row r="5420" spans="1:9" hidden="1">
      <c r="A5420" t="s">
        <v>7365</v>
      </c>
      <c r="B5420" t="s">
        <v>1482</v>
      </c>
      <c r="C5420" t="s">
        <v>2504</v>
      </c>
      <c r="D5420" t="s">
        <v>2505</v>
      </c>
      <c r="E5420" t="s">
        <v>15998</v>
      </c>
      <c r="F5420" s="2">
        <v>7</v>
      </c>
      <c r="G5420" s="1">
        <v>37908</v>
      </c>
      <c r="H5420">
        <v>104400</v>
      </c>
      <c r="I5420">
        <v>103589.45</v>
      </c>
    </row>
    <row r="5421" spans="1:9" hidden="1">
      <c r="A5421" t="s">
        <v>7366</v>
      </c>
      <c r="B5421" t="s">
        <v>7367</v>
      </c>
      <c r="C5421" t="s">
        <v>49</v>
      </c>
      <c r="D5421" t="s">
        <v>50</v>
      </c>
      <c r="E5421" t="s">
        <v>16003</v>
      </c>
      <c r="F5421" s="2">
        <v>2</v>
      </c>
      <c r="G5421" s="1">
        <v>36787</v>
      </c>
      <c r="H5421">
        <v>33849</v>
      </c>
      <c r="I5421">
        <v>17967.919999999998</v>
      </c>
    </row>
    <row r="5422" spans="1:9">
      <c r="A5422" t="s">
        <v>7368</v>
      </c>
      <c r="B5422" t="s">
        <v>748</v>
      </c>
      <c r="C5422" t="s">
        <v>1081</v>
      </c>
      <c r="D5422" t="s">
        <v>1082</v>
      </c>
      <c r="E5422" t="s">
        <v>15997</v>
      </c>
      <c r="F5422" s="2">
        <v>405</v>
      </c>
      <c r="G5422" s="1">
        <v>34113</v>
      </c>
      <c r="H5422">
        <v>41995</v>
      </c>
      <c r="I5422">
        <v>37977.15</v>
      </c>
    </row>
    <row r="5423" spans="1:9" hidden="1">
      <c r="A5423" t="s">
        <v>7369</v>
      </c>
      <c r="B5423" t="s">
        <v>338</v>
      </c>
      <c r="C5423" t="s">
        <v>702</v>
      </c>
      <c r="D5423" t="s">
        <v>703</v>
      </c>
      <c r="E5423" t="s">
        <v>16010</v>
      </c>
      <c r="F5423" s="2">
        <v>104</v>
      </c>
      <c r="G5423" s="1">
        <v>41043</v>
      </c>
      <c r="H5423">
        <v>50928</v>
      </c>
      <c r="I5423">
        <v>64758.17</v>
      </c>
    </row>
    <row r="5424" spans="1:9">
      <c r="A5424" t="s">
        <v>7370</v>
      </c>
      <c r="B5424" t="s">
        <v>794</v>
      </c>
      <c r="C5424" t="s">
        <v>780</v>
      </c>
      <c r="D5424" t="s">
        <v>781</v>
      </c>
      <c r="E5424" t="s">
        <v>15997</v>
      </c>
      <c r="F5424" s="2">
        <v>167</v>
      </c>
      <c r="G5424" s="1">
        <v>31411</v>
      </c>
      <c r="H5424">
        <v>122049</v>
      </c>
      <c r="I5424">
        <v>163470.38</v>
      </c>
    </row>
    <row r="5425" spans="1:9" hidden="1">
      <c r="A5425" t="s">
        <v>7371</v>
      </c>
      <c r="B5425" t="s">
        <v>409</v>
      </c>
      <c r="C5425" t="s">
        <v>2987</v>
      </c>
      <c r="D5425" t="s">
        <v>2988</v>
      </c>
      <c r="E5425" t="s">
        <v>16001</v>
      </c>
      <c r="F5425" s="2">
        <v>212</v>
      </c>
      <c r="G5425" s="1">
        <v>43334</v>
      </c>
      <c r="H5425">
        <v>41905</v>
      </c>
      <c r="I5425">
        <v>30887.82</v>
      </c>
    </row>
    <row r="5426" spans="1:9" hidden="1">
      <c r="A5426" t="s">
        <v>7372</v>
      </c>
      <c r="B5426" t="s">
        <v>28</v>
      </c>
      <c r="C5426" t="s">
        <v>6284</v>
      </c>
      <c r="D5426" t="s">
        <v>6285</v>
      </c>
      <c r="E5426" t="s">
        <v>16005</v>
      </c>
      <c r="F5426" s="2">
        <v>10</v>
      </c>
      <c r="G5426" s="1">
        <v>43127</v>
      </c>
      <c r="H5426">
        <v>31200</v>
      </c>
      <c r="I5426">
        <v>4965</v>
      </c>
    </row>
    <row r="5427" spans="1:9" hidden="1">
      <c r="A5427" t="s">
        <v>7373</v>
      </c>
      <c r="B5427" t="s">
        <v>634</v>
      </c>
      <c r="C5427" t="s">
        <v>635</v>
      </c>
      <c r="D5427" t="s">
        <v>636</v>
      </c>
      <c r="E5427" t="s">
        <v>15994</v>
      </c>
      <c r="F5427" s="2">
        <v>602</v>
      </c>
      <c r="G5427" s="1">
        <v>31425</v>
      </c>
      <c r="H5427">
        <v>49553</v>
      </c>
      <c r="I5427">
        <v>127286.89</v>
      </c>
    </row>
    <row r="5428" spans="1:9" hidden="1">
      <c r="A5428" t="s">
        <v>7374</v>
      </c>
      <c r="B5428" t="s">
        <v>682</v>
      </c>
      <c r="C5428" t="s">
        <v>1886</v>
      </c>
      <c r="D5428" t="s">
        <v>1887</v>
      </c>
      <c r="E5428" t="s">
        <v>16008</v>
      </c>
      <c r="F5428" s="2">
        <v>72</v>
      </c>
      <c r="G5428" s="1">
        <v>38985</v>
      </c>
      <c r="H5428">
        <v>25709</v>
      </c>
      <c r="I5428">
        <v>14751.66</v>
      </c>
    </row>
    <row r="5429" spans="1:9" hidden="1">
      <c r="A5429" t="s">
        <v>7375</v>
      </c>
      <c r="B5429" t="s">
        <v>409</v>
      </c>
      <c r="C5429" t="s">
        <v>3948</v>
      </c>
      <c r="D5429" t="s">
        <v>3949</v>
      </c>
      <c r="E5429" t="s">
        <v>16001</v>
      </c>
      <c r="F5429" s="2">
        <v>150</v>
      </c>
      <c r="G5429" s="1">
        <v>39428</v>
      </c>
      <c r="H5429">
        <v>69980</v>
      </c>
      <c r="I5429">
        <v>84373.8</v>
      </c>
    </row>
    <row r="5430" spans="1:9" hidden="1">
      <c r="A5430" t="s">
        <v>7376</v>
      </c>
      <c r="B5430" t="s">
        <v>409</v>
      </c>
      <c r="C5430" t="s">
        <v>3291</v>
      </c>
      <c r="D5430" t="s">
        <v>3292</v>
      </c>
      <c r="E5430" t="s">
        <v>16001</v>
      </c>
      <c r="F5430" s="2">
        <v>205</v>
      </c>
      <c r="G5430" s="1">
        <v>39428</v>
      </c>
      <c r="H5430">
        <v>69980</v>
      </c>
      <c r="I5430">
        <v>82914.539999999994</v>
      </c>
    </row>
    <row r="5431" spans="1:9" hidden="1">
      <c r="A5431" t="s">
        <v>7377</v>
      </c>
      <c r="B5431" t="s">
        <v>489</v>
      </c>
      <c r="C5431" t="s">
        <v>465</v>
      </c>
      <c r="D5431" t="s">
        <v>466</v>
      </c>
      <c r="E5431" t="s">
        <v>16001</v>
      </c>
      <c r="F5431" s="2">
        <v>301</v>
      </c>
      <c r="G5431" s="1">
        <v>29425</v>
      </c>
      <c r="H5431">
        <v>81700</v>
      </c>
      <c r="I5431">
        <v>90182.17</v>
      </c>
    </row>
    <row r="5432" spans="1:9">
      <c r="A5432" t="s">
        <v>7378</v>
      </c>
      <c r="B5432" t="s">
        <v>40</v>
      </c>
      <c r="C5432" t="s">
        <v>1488</v>
      </c>
      <c r="D5432" t="s">
        <v>1489</v>
      </c>
      <c r="E5432" t="s">
        <v>15997</v>
      </c>
      <c r="F5432" s="2">
        <v>91</v>
      </c>
      <c r="G5432" s="1">
        <v>36410</v>
      </c>
      <c r="H5432">
        <v>101941</v>
      </c>
      <c r="I5432">
        <v>184039.01</v>
      </c>
    </row>
    <row r="5433" spans="1:9" hidden="1">
      <c r="A5433" t="s">
        <v>7379</v>
      </c>
      <c r="B5433" t="s">
        <v>1840</v>
      </c>
      <c r="C5433" t="s">
        <v>299</v>
      </c>
      <c r="D5433" t="s">
        <v>300</v>
      </c>
      <c r="E5433" t="s">
        <v>16020</v>
      </c>
      <c r="F5433" s="2">
        <v>308</v>
      </c>
      <c r="G5433" s="1">
        <v>32783</v>
      </c>
      <c r="H5433">
        <v>38004</v>
      </c>
      <c r="I5433">
        <v>43758.97</v>
      </c>
    </row>
    <row r="5434" spans="1:9" hidden="1">
      <c r="A5434" t="s">
        <v>7380</v>
      </c>
      <c r="B5434" t="s">
        <v>937</v>
      </c>
      <c r="C5434" t="s">
        <v>1177</v>
      </c>
      <c r="D5434" t="s">
        <v>1178</v>
      </c>
      <c r="E5434" t="s">
        <v>16019</v>
      </c>
      <c r="F5434" s="2">
        <v>104</v>
      </c>
      <c r="G5434" s="1">
        <v>38965</v>
      </c>
      <c r="H5434">
        <v>42074</v>
      </c>
      <c r="I5434">
        <v>65534.32</v>
      </c>
    </row>
    <row r="5435" spans="1:9">
      <c r="A5435" t="s">
        <v>7381</v>
      </c>
      <c r="B5435" t="s">
        <v>1947</v>
      </c>
      <c r="C5435" t="s">
        <v>717</v>
      </c>
      <c r="D5435" t="s">
        <v>718</v>
      </c>
      <c r="E5435" t="s">
        <v>15997</v>
      </c>
      <c r="F5435" s="2">
        <v>386</v>
      </c>
      <c r="G5435" s="1">
        <v>41858</v>
      </c>
      <c r="H5435">
        <v>52043</v>
      </c>
      <c r="I5435">
        <v>74670.45</v>
      </c>
    </row>
    <row r="5436" spans="1:9" hidden="1">
      <c r="A5436" t="s">
        <v>7382</v>
      </c>
      <c r="B5436" t="s">
        <v>2546</v>
      </c>
      <c r="C5436" t="s">
        <v>575</v>
      </c>
      <c r="D5436" t="s">
        <v>576</v>
      </c>
      <c r="E5436" t="s">
        <v>16008</v>
      </c>
      <c r="F5436" s="2">
        <v>9</v>
      </c>
      <c r="G5436" s="1">
        <v>35499</v>
      </c>
      <c r="H5436">
        <v>74579</v>
      </c>
      <c r="I5436">
        <v>69370.61</v>
      </c>
    </row>
    <row r="5437" spans="1:9" hidden="1">
      <c r="A5437" t="s">
        <v>7383</v>
      </c>
      <c r="B5437" t="s">
        <v>619</v>
      </c>
      <c r="C5437" t="s">
        <v>3475</v>
      </c>
      <c r="D5437" t="s">
        <v>3476</v>
      </c>
      <c r="E5437" t="s">
        <v>16008</v>
      </c>
      <c r="F5437" s="2">
        <v>59</v>
      </c>
      <c r="G5437" s="1">
        <v>43409</v>
      </c>
      <c r="H5437">
        <v>38926</v>
      </c>
      <c r="I5437">
        <v>23954.52</v>
      </c>
    </row>
    <row r="5438" spans="1:9" hidden="1">
      <c r="A5438" t="s">
        <v>7384</v>
      </c>
      <c r="B5438" t="s">
        <v>214</v>
      </c>
      <c r="C5438" t="s">
        <v>215</v>
      </c>
      <c r="D5438" t="s">
        <v>216</v>
      </c>
      <c r="E5438" t="s">
        <v>15994</v>
      </c>
      <c r="F5438" s="2">
        <v>804</v>
      </c>
      <c r="G5438" s="1">
        <v>39181</v>
      </c>
      <c r="H5438">
        <v>40042</v>
      </c>
      <c r="I5438">
        <v>46131.77</v>
      </c>
    </row>
    <row r="5439" spans="1:9" hidden="1">
      <c r="A5439" t="s">
        <v>7385</v>
      </c>
      <c r="B5439" t="s">
        <v>409</v>
      </c>
      <c r="C5439" t="s">
        <v>2831</v>
      </c>
      <c r="D5439" t="s">
        <v>2832</v>
      </c>
      <c r="E5439" t="s">
        <v>16001</v>
      </c>
      <c r="F5439" s="2">
        <v>141</v>
      </c>
      <c r="G5439" s="1">
        <v>41869</v>
      </c>
      <c r="H5439">
        <v>66004</v>
      </c>
      <c r="I5439">
        <v>44783.31</v>
      </c>
    </row>
    <row r="5440" spans="1:9" hidden="1">
      <c r="A5440" t="s">
        <v>7386</v>
      </c>
      <c r="B5440" t="s">
        <v>5993</v>
      </c>
      <c r="C5440" t="s">
        <v>560</v>
      </c>
      <c r="D5440" t="s">
        <v>561</v>
      </c>
      <c r="E5440" t="s">
        <v>15994</v>
      </c>
      <c r="F5440" s="2">
        <v>302</v>
      </c>
      <c r="G5440" s="1">
        <v>39055</v>
      </c>
      <c r="H5440">
        <v>44381</v>
      </c>
      <c r="I5440">
        <v>67652.429999999993</v>
      </c>
    </row>
    <row r="5441" spans="1:9" hidden="1">
      <c r="A5441" t="s">
        <v>7387</v>
      </c>
      <c r="B5441" t="s">
        <v>271</v>
      </c>
      <c r="C5441" t="s">
        <v>1172</v>
      </c>
      <c r="D5441" t="s">
        <v>1173</v>
      </c>
      <c r="E5441" t="s">
        <v>16001</v>
      </c>
      <c r="F5441" s="2">
        <v>218</v>
      </c>
      <c r="G5441" s="1">
        <v>38334</v>
      </c>
      <c r="H5441">
        <v>71937</v>
      </c>
      <c r="I5441">
        <v>90813.64</v>
      </c>
    </row>
    <row r="5442" spans="1:9">
      <c r="A5442" t="s">
        <v>7388</v>
      </c>
      <c r="B5442" t="s">
        <v>20</v>
      </c>
      <c r="C5442" t="s">
        <v>1641</v>
      </c>
      <c r="D5442" t="s">
        <v>1642</v>
      </c>
      <c r="E5442" t="s">
        <v>15997</v>
      </c>
      <c r="F5442" s="2">
        <v>62</v>
      </c>
      <c r="G5442" s="1">
        <v>34470</v>
      </c>
      <c r="H5442">
        <v>92548</v>
      </c>
      <c r="I5442">
        <v>161296.42000000001</v>
      </c>
    </row>
    <row r="5443" spans="1:9" hidden="1">
      <c r="A5443" t="s">
        <v>7389</v>
      </c>
      <c r="B5443" t="s">
        <v>602</v>
      </c>
      <c r="C5443" t="s">
        <v>603</v>
      </c>
      <c r="D5443" t="s">
        <v>604</v>
      </c>
      <c r="E5443" t="s">
        <v>16029</v>
      </c>
      <c r="F5443" s="2">
        <v>18</v>
      </c>
      <c r="G5443" s="1">
        <v>43451</v>
      </c>
      <c r="H5443">
        <v>23920</v>
      </c>
      <c r="I5443">
        <v>2381.34</v>
      </c>
    </row>
    <row r="5444" spans="1:9" hidden="1">
      <c r="A5444" t="s">
        <v>7390</v>
      </c>
      <c r="B5444" t="s">
        <v>65</v>
      </c>
      <c r="C5444" t="s">
        <v>2382</v>
      </c>
      <c r="D5444" t="s">
        <v>2383</v>
      </c>
      <c r="E5444" t="s">
        <v>16005</v>
      </c>
      <c r="F5444" s="2">
        <v>7</v>
      </c>
      <c r="G5444" s="1">
        <v>39975</v>
      </c>
      <c r="H5444">
        <v>32131</v>
      </c>
      <c r="I5444">
        <v>10654.1</v>
      </c>
    </row>
    <row r="5445" spans="1:9">
      <c r="A5445" t="s">
        <v>7391</v>
      </c>
      <c r="B5445" t="s">
        <v>165</v>
      </c>
      <c r="C5445" t="s">
        <v>533</v>
      </c>
      <c r="D5445" t="s">
        <v>534</v>
      </c>
      <c r="E5445" t="s">
        <v>15997</v>
      </c>
      <c r="F5445" s="2">
        <v>422</v>
      </c>
      <c r="G5445" s="1">
        <v>38433</v>
      </c>
      <c r="H5445">
        <v>83770</v>
      </c>
      <c r="I5445">
        <v>100004.08</v>
      </c>
    </row>
    <row r="5446" spans="1:9" hidden="1">
      <c r="A5446" t="s">
        <v>7392</v>
      </c>
      <c r="B5446" t="s">
        <v>2969</v>
      </c>
      <c r="C5446" t="s">
        <v>229</v>
      </c>
      <c r="D5446" t="s">
        <v>230</v>
      </c>
      <c r="E5446" t="s">
        <v>15994</v>
      </c>
      <c r="F5446" s="2">
        <v>209</v>
      </c>
      <c r="G5446" s="1">
        <v>41562</v>
      </c>
      <c r="H5446">
        <v>34993</v>
      </c>
      <c r="I5446">
        <v>37425.33</v>
      </c>
    </row>
    <row r="5447" spans="1:9" hidden="1">
      <c r="A5447" t="s">
        <v>7393</v>
      </c>
      <c r="B5447" t="s">
        <v>437</v>
      </c>
      <c r="C5447" t="s">
        <v>283</v>
      </c>
      <c r="D5447" t="s">
        <v>284</v>
      </c>
      <c r="E5447" t="s">
        <v>15998</v>
      </c>
      <c r="F5447" s="2">
        <v>4</v>
      </c>
      <c r="G5447" s="1">
        <v>43654</v>
      </c>
      <c r="H5447">
        <v>47604</v>
      </c>
    </row>
    <row r="5448" spans="1:9" hidden="1">
      <c r="A5448" t="s">
        <v>7394</v>
      </c>
      <c r="B5448" t="s">
        <v>2126</v>
      </c>
      <c r="C5448" t="s">
        <v>741</v>
      </c>
      <c r="D5448" t="s">
        <v>742</v>
      </c>
      <c r="E5448" t="s">
        <v>16004</v>
      </c>
      <c r="F5448" s="2">
        <v>1</v>
      </c>
      <c r="G5448" s="1">
        <v>43236</v>
      </c>
      <c r="H5448">
        <v>43856</v>
      </c>
      <c r="I5448">
        <v>44577.83</v>
      </c>
    </row>
    <row r="5449" spans="1:9">
      <c r="A5449" t="s">
        <v>7395</v>
      </c>
      <c r="B5449" t="s">
        <v>20</v>
      </c>
      <c r="C5449" t="s">
        <v>786</v>
      </c>
      <c r="D5449" t="s">
        <v>787</v>
      </c>
      <c r="E5449" t="s">
        <v>15997</v>
      </c>
      <c r="F5449" s="2">
        <v>95</v>
      </c>
      <c r="G5449" s="1">
        <v>40525</v>
      </c>
      <c r="H5449">
        <v>76547</v>
      </c>
      <c r="I5449">
        <v>82591.61</v>
      </c>
    </row>
    <row r="5450" spans="1:9" hidden="1">
      <c r="A5450" t="s">
        <v>7396</v>
      </c>
      <c r="B5450" t="s">
        <v>979</v>
      </c>
      <c r="C5450" t="s">
        <v>1653</v>
      </c>
      <c r="D5450" t="s">
        <v>1654</v>
      </c>
      <c r="E5450" t="s">
        <v>16004</v>
      </c>
      <c r="F5450" s="2">
        <v>33</v>
      </c>
      <c r="G5450" s="1">
        <v>34449</v>
      </c>
      <c r="H5450">
        <v>86768</v>
      </c>
      <c r="I5450">
        <v>99107.8</v>
      </c>
    </row>
    <row r="5451" spans="1:9" hidden="1">
      <c r="A5451" t="s">
        <v>7397</v>
      </c>
      <c r="B5451" t="s">
        <v>32</v>
      </c>
      <c r="C5451" t="s">
        <v>219</v>
      </c>
      <c r="D5451" t="s">
        <v>220</v>
      </c>
      <c r="E5451" t="s">
        <v>16015</v>
      </c>
      <c r="F5451" s="2">
        <v>101</v>
      </c>
      <c r="G5451" s="1">
        <v>42919</v>
      </c>
      <c r="H5451">
        <v>102000</v>
      </c>
      <c r="I5451">
        <v>102940.24</v>
      </c>
    </row>
    <row r="5452" spans="1:9" hidden="1">
      <c r="A5452" t="s">
        <v>7398</v>
      </c>
      <c r="B5452" t="s">
        <v>114</v>
      </c>
      <c r="C5452" t="s">
        <v>1789</v>
      </c>
      <c r="D5452" t="s">
        <v>1790</v>
      </c>
      <c r="E5452" t="s">
        <v>16019</v>
      </c>
      <c r="F5452" s="2">
        <v>414</v>
      </c>
      <c r="G5452" s="1">
        <v>42416</v>
      </c>
      <c r="H5452">
        <v>31720</v>
      </c>
      <c r="I5452">
        <v>39476.85</v>
      </c>
    </row>
    <row r="5453" spans="1:9" hidden="1">
      <c r="A5453" t="s">
        <v>7399</v>
      </c>
      <c r="B5453" t="s">
        <v>114</v>
      </c>
      <c r="C5453" t="s">
        <v>6027</v>
      </c>
      <c r="D5453" t="s">
        <v>6028</v>
      </c>
      <c r="E5453" t="s">
        <v>16011</v>
      </c>
      <c r="F5453" s="2">
        <v>358</v>
      </c>
      <c r="G5453" s="1">
        <v>32258</v>
      </c>
      <c r="H5453">
        <v>37180</v>
      </c>
      <c r="I5453">
        <v>43670.33</v>
      </c>
    </row>
    <row r="5454" spans="1:9">
      <c r="A5454" t="s">
        <v>7400</v>
      </c>
      <c r="B5454" t="s">
        <v>20</v>
      </c>
      <c r="C5454" t="s">
        <v>1698</v>
      </c>
      <c r="D5454" t="s">
        <v>1699</v>
      </c>
      <c r="E5454" t="s">
        <v>15997</v>
      </c>
      <c r="F5454" s="2">
        <v>124</v>
      </c>
      <c r="G5454" s="1">
        <v>39556</v>
      </c>
      <c r="H5454">
        <v>79544</v>
      </c>
      <c r="I5454">
        <v>141694.29999999999</v>
      </c>
    </row>
    <row r="5455" spans="1:9" hidden="1">
      <c r="A5455" t="s">
        <v>7401</v>
      </c>
      <c r="B5455" t="s">
        <v>542</v>
      </c>
      <c r="C5455" t="s">
        <v>1177</v>
      </c>
      <c r="D5455" t="s">
        <v>1178</v>
      </c>
      <c r="E5455" t="s">
        <v>16019</v>
      </c>
      <c r="F5455" s="2">
        <v>104</v>
      </c>
      <c r="G5455" s="1">
        <v>42163</v>
      </c>
      <c r="H5455">
        <v>34633</v>
      </c>
      <c r="I5455">
        <v>36328.85</v>
      </c>
    </row>
    <row r="5456" spans="1:9" hidden="1">
      <c r="A5456" t="s">
        <v>7402</v>
      </c>
      <c r="B5456" t="s">
        <v>2546</v>
      </c>
      <c r="C5456" t="s">
        <v>4146</v>
      </c>
      <c r="D5456" t="s">
        <v>4147</v>
      </c>
      <c r="E5456" t="s">
        <v>16008</v>
      </c>
      <c r="F5456" s="2">
        <v>64</v>
      </c>
      <c r="G5456" s="1">
        <v>32031</v>
      </c>
      <c r="H5456">
        <v>71910</v>
      </c>
      <c r="I5456">
        <v>73585.45</v>
      </c>
    </row>
    <row r="5457" spans="1:9" hidden="1">
      <c r="A5457" t="s">
        <v>7403</v>
      </c>
      <c r="B5457" t="s">
        <v>7404</v>
      </c>
      <c r="C5457" t="s">
        <v>777</v>
      </c>
      <c r="D5457" t="s">
        <v>778</v>
      </c>
      <c r="E5457" t="s">
        <v>15998</v>
      </c>
      <c r="F5457" s="2">
        <v>22</v>
      </c>
      <c r="G5457" s="1">
        <v>32951</v>
      </c>
      <c r="H5457">
        <v>79300</v>
      </c>
      <c r="I5457">
        <v>77413.47</v>
      </c>
    </row>
    <row r="5458" spans="1:9" hidden="1">
      <c r="A5458" t="s">
        <v>7405</v>
      </c>
      <c r="B5458" t="s">
        <v>671</v>
      </c>
      <c r="C5458" t="s">
        <v>672</v>
      </c>
      <c r="D5458" t="s">
        <v>673</v>
      </c>
      <c r="E5458" t="s">
        <v>16002</v>
      </c>
      <c r="F5458" s="2">
        <v>1</v>
      </c>
      <c r="G5458" s="1">
        <v>36671</v>
      </c>
      <c r="H5458">
        <v>67718</v>
      </c>
      <c r="I5458">
        <v>71657.789999999994</v>
      </c>
    </row>
    <row r="5459" spans="1:9" hidden="1">
      <c r="A5459" t="s">
        <v>7406</v>
      </c>
      <c r="B5459" t="s">
        <v>409</v>
      </c>
      <c r="C5459" t="s">
        <v>344</v>
      </c>
      <c r="D5459" t="s">
        <v>345</v>
      </c>
      <c r="E5459" t="s">
        <v>16001</v>
      </c>
      <c r="F5459" s="2">
        <v>154</v>
      </c>
      <c r="G5459" s="1">
        <v>42928</v>
      </c>
      <c r="H5459">
        <v>49887</v>
      </c>
      <c r="I5459">
        <v>42494.78</v>
      </c>
    </row>
    <row r="5460" spans="1:9" hidden="1">
      <c r="A5460" t="s">
        <v>7407</v>
      </c>
      <c r="B5460" t="s">
        <v>7408</v>
      </c>
      <c r="C5460" t="s">
        <v>925</v>
      </c>
      <c r="D5460" t="s">
        <v>926</v>
      </c>
      <c r="E5460" t="s">
        <v>15998</v>
      </c>
      <c r="F5460" s="2">
        <v>1</v>
      </c>
      <c r="G5460" s="1">
        <v>43325</v>
      </c>
      <c r="H5460">
        <v>80631</v>
      </c>
      <c r="I5460">
        <v>54332.82</v>
      </c>
    </row>
    <row r="5461" spans="1:9" hidden="1">
      <c r="A5461" t="s">
        <v>7409</v>
      </c>
      <c r="B5461" t="s">
        <v>7410</v>
      </c>
      <c r="C5461" t="s">
        <v>6008</v>
      </c>
      <c r="D5461" t="s">
        <v>6009</v>
      </c>
      <c r="E5461" t="s">
        <v>16006</v>
      </c>
      <c r="F5461" s="2">
        <v>36</v>
      </c>
      <c r="G5461" s="1">
        <v>42807</v>
      </c>
      <c r="H5461">
        <v>53134</v>
      </c>
      <c r="I5461">
        <v>53800.9</v>
      </c>
    </row>
    <row r="5462" spans="1:9">
      <c r="A5462" t="s">
        <v>7411</v>
      </c>
      <c r="B5462" t="s">
        <v>20</v>
      </c>
      <c r="C5462" t="s">
        <v>7045</v>
      </c>
      <c r="D5462" t="s">
        <v>7046</v>
      </c>
      <c r="E5462" t="s">
        <v>15997</v>
      </c>
      <c r="F5462" s="2">
        <v>197</v>
      </c>
      <c r="G5462" s="1">
        <v>41541</v>
      </c>
      <c r="H5462">
        <v>72254</v>
      </c>
      <c r="I5462">
        <v>104073.39</v>
      </c>
    </row>
    <row r="5463" spans="1:9" hidden="1">
      <c r="A5463" t="s">
        <v>7412</v>
      </c>
      <c r="B5463" t="s">
        <v>1604</v>
      </c>
      <c r="C5463" t="s">
        <v>526</v>
      </c>
      <c r="D5463" t="s">
        <v>527</v>
      </c>
      <c r="E5463" t="s">
        <v>16004</v>
      </c>
      <c r="F5463" s="2">
        <v>18</v>
      </c>
      <c r="G5463" s="1">
        <v>34333</v>
      </c>
      <c r="H5463">
        <v>52533</v>
      </c>
      <c r="I5463">
        <v>53322.85</v>
      </c>
    </row>
    <row r="5464" spans="1:9" hidden="1">
      <c r="A5464" t="s">
        <v>7413</v>
      </c>
      <c r="B5464" t="s">
        <v>28</v>
      </c>
      <c r="C5464" t="s">
        <v>1340</v>
      </c>
      <c r="D5464" t="s">
        <v>50</v>
      </c>
      <c r="E5464" t="s">
        <v>16003</v>
      </c>
      <c r="F5464" s="2">
        <v>1</v>
      </c>
      <c r="G5464" s="1">
        <v>42332</v>
      </c>
      <c r="H5464">
        <v>31200</v>
      </c>
      <c r="I5464">
        <v>2272.35</v>
      </c>
    </row>
    <row r="5465" spans="1:9">
      <c r="A5465" t="s">
        <v>7414</v>
      </c>
      <c r="B5465" t="s">
        <v>20</v>
      </c>
      <c r="C5465" t="s">
        <v>207</v>
      </c>
      <c r="D5465" t="s">
        <v>208</v>
      </c>
      <c r="E5465" t="s">
        <v>15997</v>
      </c>
      <c r="F5465" s="2">
        <v>64</v>
      </c>
      <c r="G5465" s="1">
        <v>43263</v>
      </c>
      <c r="H5465">
        <v>53640</v>
      </c>
      <c r="I5465">
        <v>53814.3</v>
      </c>
    </row>
    <row r="5466" spans="1:9">
      <c r="A5466" t="s">
        <v>7415</v>
      </c>
      <c r="B5466" t="s">
        <v>20</v>
      </c>
      <c r="C5466" t="s">
        <v>480</v>
      </c>
      <c r="D5466" t="s">
        <v>481</v>
      </c>
      <c r="E5466" t="s">
        <v>15997</v>
      </c>
      <c r="F5466" s="2">
        <v>408</v>
      </c>
      <c r="G5466" s="1">
        <v>41682</v>
      </c>
      <c r="H5466">
        <v>72254</v>
      </c>
      <c r="I5466">
        <v>65437.79</v>
      </c>
    </row>
    <row r="5467" spans="1:9" hidden="1">
      <c r="A5467" t="s">
        <v>7416</v>
      </c>
      <c r="B5467" t="s">
        <v>65</v>
      </c>
      <c r="C5467" t="s">
        <v>1485</v>
      </c>
      <c r="D5467" t="s">
        <v>1486</v>
      </c>
      <c r="E5467" t="s">
        <v>16005</v>
      </c>
      <c r="F5467" s="2">
        <v>3</v>
      </c>
      <c r="G5467" s="1">
        <v>42801</v>
      </c>
      <c r="H5467">
        <v>33199</v>
      </c>
      <c r="I5467">
        <v>37003.65</v>
      </c>
    </row>
    <row r="5468" spans="1:9">
      <c r="A5468" t="s">
        <v>7417</v>
      </c>
      <c r="B5468" t="s">
        <v>20</v>
      </c>
      <c r="C5468" t="s">
        <v>2492</v>
      </c>
      <c r="D5468" t="s">
        <v>2493</v>
      </c>
      <c r="E5468" t="s">
        <v>15997</v>
      </c>
      <c r="F5468" s="2">
        <v>263</v>
      </c>
      <c r="G5468" s="1">
        <v>31537</v>
      </c>
      <c r="H5468">
        <v>92548</v>
      </c>
      <c r="I5468">
        <v>118888.67</v>
      </c>
    </row>
    <row r="5469" spans="1:9">
      <c r="A5469" t="s">
        <v>7418</v>
      </c>
      <c r="B5469" t="s">
        <v>2758</v>
      </c>
      <c r="C5469" t="s">
        <v>451</v>
      </c>
      <c r="D5469" t="s">
        <v>452</v>
      </c>
      <c r="E5469" t="s">
        <v>15997</v>
      </c>
      <c r="F5469" s="2">
        <v>333</v>
      </c>
      <c r="G5469" s="1">
        <v>34446</v>
      </c>
      <c r="H5469">
        <v>131438</v>
      </c>
      <c r="I5469">
        <v>139523.71</v>
      </c>
    </row>
    <row r="5470" spans="1:9">
      <c r="A5470" t="s">
        <v>7419</v>
      </c>
      <c r="B5470" t="s">
        <v>794</v>
      </c>
      <c r="C5470" t="s">
        <v>1898</v>
      </c>
      <c r="D5470" t="s">
        <v>1899</v>
      </c>
      <c r="E5470" t="s">
        <v>15997</v>
      </c>
      <c r="F5470" s="2">
        <v>302</v>
      </c>
      <c r="G5470" s="1">
        <v>36670</v>
      </c>
      <c r="H5470">
        <v>122049</v>
      </c>
      <c r="I5470">
        <v>119152.39</v>
      </c>
    </row>
    <row r="5471" spans="1:9" hidden="1">
      <c r="A5471" t="s">
        <v>7420</v>
      </c>
      <c r="B5471" t="s">
        <v>1663</v>
      </c>
      <c r="C5471" t="s">
        <v>490</v>
      </c>
      <c r="D5471" t="s">
        <v>491</v>
      </c>
      <c r="E5471" t="s">
        <v>16001</v>
      </c>
      <c r="F5471" s="2">
        <v>139</v>
      </c>
      <c r="G5471" s="1">
        <v>39378</v>
      </c>
      <c r="H5471">
        <v>72007</v>
      </c>
      <c r="I5471">
        <v>81276.14</v>
      </c>
    </row>
    <row r="5472" spans="1:9" hidden="1">
      <c r="A5472" t="s">
        <v>7421</v>
      </c>
      <c r="B5472" t="s">
        <v>4859</v>
      </c>
      <c r="C5472" t="s">
        <v>1377</v>
      </c>
      <c r="D5472" t="s">
        <v>1378</v>
      </c>
      <c r="E5472" t="s">
        <v>16001</v>
      </c>
      <c r="F5472" s="2">
        <v>4</v>
      </c>
      <c r="G5472" s="1">
        <v>38306</v>
      </c>
      <c r="H5472">
        <v>73626</v>
      </c>
      <c r="I5472">
        <v>101213.7</v>
      </c>
    </row>
    <row r="5473" spans="1:9" hidden="1">
      <c r="A5473" t="s">
        <v>7422</v>
      </c>
      <c r="B5473" t="s">
        <v>497</v>
      </c>
      <c r="C5473" t="s">
        <v>498</v>
      </c>
      <c r="D5473" t="s">
        <v>499</v>
      </c>
      <c r="E5473" t="s">
        <v>16029</v>
      </c>
      <c r="F5473" s="2">
        <v>15</v>
      </c>
      <c r="G5473" s="1">
        <v>40616</v>
      </c>
      <c r="H5473">
        <v>42588</v>
      </c>
      <c r="I5473">
        <v>44297.77</v>
      </c>
    </row>
    <row r="5474" spans="1:9">
      <c r="A5474" t="s">
        <v>7423</v>
      </c>
      <c r="B5474" t="s">
        <v>165</v>
      </c>
      <c r="C5474" t="s">
        <v>1698</v>
      </c>
      <c r="D5474" t="s">
        <v>1699</v>
      </c>
      <c r="E5474" t="s">
        <v>15997</v>
      </c>
      <c r="F5474" s="2">
        <v>124</v>
      </c>
      <c r="G5474" s="1">
        <v>36204</v>
      </c>
      <c r="H5474">
        <v>90833</v>
      </c>
      <c r="I5474">
        <v>147355.01999999999</v>
      </c>
    </row>
    <row r="5475" spans="1:9" hidden="1">
      <c r="A5475" t="s">
        <v>7424</v>
      </c>
      <c r="B5475" t="s">
        <v>114</v>
      </c>
      <c r="C5475" t="s">
        <v>868</v>
      </c>
      <c r="D5475" t="s">
        <v>869</v>
      </c>
      <c r="E5475" t="s">
        <v>16010</v>
      </c>
      <c r="F5475" s="2">
        <v>390</v>
      </c>
      <c r="G5475" s="1">
        <v>40812</v>
      </c>
      <c r="H5475">
        <v>32292</v>
      </c>
      <c r="I5475">
        <v>44102.879999999997</v>
      </c>
    </row>
    <row r="5476" spans="1:9" hidden="1">
      <c r="A5476" t="s">
        <v>7425</v>
      </c>
      <c r="B5476" t="s">
        <v>290</v>
      </c>
      <c r="C5476" t="s">
        <v>477</v>
      </c>
      <c r="D5476" t="s">
        <v>478</v>
      </c>
      <c r="E5476" t="s">
        <v>16027</v>
      </c>
      <c r="F5476" s="2">
        <v>1</v>
      </c>
      <c r="G5476" s="1">
        <v>41075</v>
      </c>
      <c r="H5476">
        <v>45153</v>
      </c>
    </row>
    <row r="5477" spans="1:9" hidden="1">
      <c r="A5477" t="s">
        <v>7426</v>
      </c>
      <c r="B5477" t="s">
        <v>334</v>
      </c>
      <c r="C5477" t="s">
        <v>2779</v>
      </c>
      <c r="D5477" t="s">
        <v>2780</v>
      </c>
      <c r="E5477" t="s">
        <v>16001</v>
      </c>
      <c r="F5477" s="2">
        <v>1</v>
      </c>
      <c r="G5477" s="1">
        <v>36432</v>
      </c>
      <c r="H5477">
        <v>35712</v>
      </c>
      <c r="I5477">
        <v>34181.65</v>
      </c>
    </row>
    <row r="5478" spans="1:9" hidden="1">
      <c r="A5478" t="s">
        <v>7427</v>
      </c>
      <c r="B5478" t="s">
        <v>93</v>
      </c>
      <c r="C5478" t="s">
        <v>197</v>
      </c>
      <c r="D5478" t="s">
        <v>198</v>
      </c>
      <c r="E5478" t="s">
        <v>15995</v>
      </c>
      <c r="F5478" s="2">
        <v>85</v>
      </c>
      <c r="G5478" s="1">
        <v>42562</v>
      </c>
      <c r="H5478">
        <v>28144</v>
      </c>
      <c r="I5478">
        <v>28012.04</v>
      </c>
    </row>
    <row r="5479" spans="1:9" hidden="1">
      <c r="A5479" t="s">
        <v>7428</v>
      </c>
      <c r="B5479" t="s">
        <v>821</v>
      </c>
      <c r="C5479" t="s">
        <v>822</v>
      </c>
      <c r="D5479" t="s">
        <v>823</v>
      </c>
      <c r="E5479" t="s">
        <v>16019</v>
      </c>
      <c r="F5479" s="2">
        <v>360</v>
      </c>
      <c r="G5479" s="1">
        <v>41585</v>
      </c>
      <c r="H5479">
        <v>36398</v>
      </c>
      <c r="I5479">
        <v>37698.800000000003</v>
      </c>
    </row>
    <row r="5480" spans="1:9" hidden="1">
      <c r="A5480" t="s">
        <v>7429</v>
      </c>
      <c r="B5480" t="s">
        <v>89</v>
      </c>
      <c r="C5480" t="s">
        <v>90</v>
      </c>
      <c r="D5480" t="s">
        <v>91</v>
      </c>
      <c r="E5480" t="s">
        <v>16005</v>
      </c>
      <c r="F5480" s="2">
        <v>15</v>
      </c>
      <c r="G5480" s="1">
        <v>40721</v>
      </c>
      <c r="H5480">
        <v>24960</v>
      </c>
    </row>
    <row r="5481" spans="1:9" hidden="1">
      <c r="A5481" t="s">
        <v>7430</v>
      </c>
      <c r="B5481" t="s">
        <v>1376</v>
      </c>
      <c r="C5481" t="s">
        <v>1377</v>
      </c>
      <c r="D5481" t="s">
        <v>1378</v>
      </c>
      <c r="E5481" t="s">
        <v>16001</v>
      </c>
      <c r="F5481" s="2">
        <v>4</v>
      </c>
      <c r="G5481" s="1">
        <v>38614</v>
      </c>
      <c r="H5481">
        <v>72580</v>
      </c>
      <c r="I5481">
        <v>125600.9</v>
      </c>
    </row>
    <row r="5482" spans="1:9" hidden="1">
      <c r="A5482" t="s">
        <v>7431</v>
      </c>
      <c r="B5482" t="s">
        <v>7432</v>
      </c>
      <c r="C5482" t="s">
        <v>104</v>
      </c>
      <c r="D5482" t="s">
        <v>105</v>
      </c>
      <c r="E5482" t="s">
        <v>16007</v>
      </c>
      <c r="F5482" s="2">
        <v>301</v>
      </c>
      <c r="G5482" s="1">
        <v>43034</v>
      </c>
      <c r="H5482">
        <v>36000</v>
      </c>
      <c r="I5482">
        <v>51044.07</v>
      </c>
    </row>
    <row r="5483" spans="1:9" hidden="1">
      <c r="A5483" t="s">
        <v>7433</v>
      </c>
      <c r="B5483" t="s">
        <v>638</v>
      </c>
      <c r="C5483" t="s">
        <v>734</v>
      </c>
      <c r="D5483" t="s">
        <v>735</v>
      </c>
      <c r="E5483" t="s">
        <v>16005</v>
      </c>
      <c r="F5483" s="2">
        <v>8</v>
      </c>
      <c r="G5483" s="1">
        <v>41419</v>
      </c>
      <c r="H5483">
        <v>21008</v>
      </c>
      <c r="I5483">
        <v>6425.33</v>
      </c>
    </row>
    <row r="5484" spans="1:9" hidden="1">
      <c r="A5484" t="s">
        <v>7434</v>
      </c>
      <c r="B5484" t="s">
        <v>409</v>
      </c>
      <c r="C5484" t="s">
        <v>2552</v>
      </c>
      <c r="D5484" t="s">
        <v>2553</v>
      </c>
      <c r="E5484" t="s">
        <v>16001</v>
      </c>
      <c r="F5484" s="2">
        <v>127</v>
      </c>
      <c r="G5484" s="1">
        <v>43096</v>
      </c>
      <c r="H5484">
        <v>49887</v>
      </c>
      <c r="I5484">
        <v>44514.95</v>
      </c>
    </row>
    <row r="5485" spans="1:9" hidden="1">
      <c r="A5485" t="s">
        <v>7435</v>
      </c>
      <c r="B5485" t="s">
        <v>1925</v>
      </c>
      <c r="C5485" t="s">
        <v>1177</v>
      </c>
      <c r="D5485" t="s">
        <v>1178</v>
      </c>
      <c r="E5485" t="s">
        <v>16019</v>
      </c>
      <c r="F5485" s="2">
        <v>104</v>
      </c>
      <c r="G5485" s="1">
        <v>42877</v>
      </c>
      <c r="H5485">
        <v>34192</v>
      </c>
      <c r="I5485">
        <v>43548.88</v>
      </c>
    </row>
    <row r="5486" spans="1:9" hidden="1">
      <c r="A5486" t="s">
        <v>7436</v>
      </c>
      <c r="B5486" t="s">
        <v>1325</v>
      </c>
      <c r="C5486" t="s">
        <v>616</v>
      </c>
      <c r="D5486" t="s">
        <v>617</v>
      </c>
      <c r="E5486" t="s">
        <v>16031</v>
      </c>
      <c r="F5486" s="2">
        <v>2</v>
      </c>
      <c r="G5486" s="1">
        <v>40730</v>
      </c>
      <c r="H5486">
        <v>33048</v>
      </c>
      <c r="I5486">
        <v>37044.69</v>
      </c>
    </row>
    <row r="5487" spans="1:9" hidden="1">
      <c r="A5487" t="s">
        <v>7437</v>
      </c>
      <c r="B5487" t="s">
        <v>3025</v>
      </c>
      <c r="C5487" t="s">
        <v>612</v>
      </c>
      <c r="D5487" t="s">
        <v>613</v>
      </c>
      <c r="E5487" t="s">
        <v>16006</v>
      </c>
      <c r="F5487" s="2">
        <v>11</v>
      </c>
      <c r="G5487" s="1">
        <v>40332</v>
      </c>
      <c r="H5487">
        <v>33048</v>
      </c>
      <c r="I5487">
        <v>21108.18</v>
      </c>
    </row>
    <row r="5488" spans="1:9" hidden="1">
      <c r="A5488" t="s">
        <v>7438</v>
      </c>
      <c r="B5488" t="s">
        <v>7439</v>
      </c>
      <c r="C5488" t="s">
        <v>225</v>
      </c>
      <c r="D5488" t="s">
        <v>226</v>
      </c>
      <c r="E5488" t="s">
        <v>6057</v>
      </c>
      <c r="F5488" s="2">
        <v>1</v>
      </c>
      <c r="G5488" s="1">
        <v>34197</v>
      </c>
      <c r="H5488">
        <v>66500</v>
      </c>
      <c r="I5488">
        <v>66704.52</v>
      </c>
    </row>
    <row r="5489" spans="1:9" hidden="1">
      <c r="A5489" t="s">
        <v>7440</v>
      </c>
      <c r="B5489" t="s">
        <v>634</v>
      </c>
      <c r="C5489" t="s">
        <v>2178</v>
      </c>
      <c r="D5489" t="s">
        <v>2179</v>
      </c>
      <c r="E5489" t="s">
        <v>15994</v>
      </c>
      <c r="F5489" s="2">
        <v>309</v>
      </c>
      <c r="G5489" s="1">
        <v>39237</v>
      </c>
      <c r="H5489">
        <v>40927</v>
      </c>
      <c r="I5489">
        <v>43342.98</v>
      </c>
    </row>
    <row r="5490" spans="1:9" hidden="1">
      <c r="A5490" t="s">
        <v>7441</v>
      </c>
      <c r="B5490" t="s">
        <v>744</v>
      </c>
      <c r="C5490" t="s">
        <v>745</v>
      </c>
      <c r="D5490" t="s">
        <v>746</v>
      </c>
      <c r="E5490" t="s">
        <v>16006</v>
      </c>
      <c r="F5490" s="2">
        <v>65</v>
      </c>
      <c r="G5490" s="1">
        <v>43225</v>
      </c>
      <c r="H5490">
        <v>24960</v>
      </c>
      <c r="I5490">
        <v>216</v>
      </c>
    </row>
    <row r="5491" spans="1:9">
      <c r="A5491" t="s">
        <v>7442</v>
      </c>
      <c r="B5491" t="s">
        <v>290</v>
      </c>
      <c r="C5491" t="s">
        <v>2196</v>
      </c>
      <c r="D5491" t="s">
        <v>2197</v>
      </c>
      <c r="E5491" t="s">
        <v>15997</v>
      </c>
      <c r="F5491" s="2">
        <v>380</v>
      </c>
      <c r="G5491" s="1">
        <v>43515</v>
      </c>
      <c r="H5491">
        <v>58678</v>
      </c>
      <c r="I5491">
        <v>20085.78</v>
      </c>
    </row>
    <row r="5492" spans="1:9" hidden="1">
      <c r="A5492" t="s">
        <v>7443</v>
      </c>
      <c r="B5492" t="s">
        <v>671</v>
      </c>
      <c r="C5492" t="s">
        <v>672</v>
      </c>
      <c r="D5492" t="s">
        <v>673</v>
      </c>
      <c r="E5492" t="s">
        <v>16002</v>
      </c>
      <c r="F5492" s="2">
        <v>1</v>
      </c>
      <c r="G5492" s="1">
        <v>41249</v>
      </c>
      <c r="H5492">
        <v>57045</v>
      </c>
      <c r="I5492">
        <v>67381.81</v>
      </c>
    </row>
    <row r="5493" spans="1:9" hidden="1">
      <c r="A5493" t="s">
        <v>7444</v>
      </c>
      <c r="B5493" t="s">
        <v>983</v>
      </c>
      <c r="C5493" t="s">
        <v>2710</v>
      </c>
      <c r="D5493" t="s">
        <v>2711</v>
      </c>
      <c r="E5493" t="s">
        <v>16006</v>
      </c>
      <c r="F5493" s="2">
        <v>1</v>
      </c>
      <c r="G5493" s="1">
        <v>43213</v>
      </c>
      <c r="H5493">
        <v>128520</v>
      </c>
      <c r="I5493">
        <v>122307.65</v>
      </c>
    </row>
    <row r="5494" spans="1:9">
      <c r="A5494" t="s">
        <v>7445</v>
      </c>
      <c r="B5494" t="s">
        <v>165</v>
      </c>
      <c r="C5494" t="s">
        <v>1769</v>
      </c>
      <c r="D5494" t="s">
        <v>1770</v>
      </c>
      <c r="E5494" t="s">
        <v>15997</v>
      </c>
      <c r="F5494" s="2">
        <v>299</v>
      </c>
      <c r="G5494" s="1">
        <v>40296</v>
      </c>
      <c r="H5494">
        <v>79923</v>
      </c>
      <c r="I5494">
        <v>80103.39</v>
      </c>
    </row>
    <row r="5495" spans="1:9" hidden="1">
      <c r="A5495" t="s">
        <v>7446</v>
      </c>
      <c r="B5495" t="s">
        <v>972</v>
      </c>
      <c r="C5495" t="s">
        <v>483</v>
      </c>
      <c r="D5495" t="s">
        <v>484</v>
      </c>
      <c r="E5495" t="s">
        <v>16028</v>
      </c>
      <c r="F5495" s="2">
        <v>1</v>
      </c>
      <c r="G5495" s="1">
        <v>43661</v>
      </c>
      <c r="H5495">
        <v>80000</v>
      </c>
    </row>
    <row r="5496" spans="1:9" hidden="1">
      <c r="A5496" t="s">
        <v>7447</v>
      </c>
      <c r="B5496" t="s">
        <v>152</v>
      </c>
      <c r="C5496" t="s">
        <v>639</v>
      </c>
      <c r="D5496" t="s">
        <v>640</v>
      </c>
      <c r="E5496" t="s">
        <v>16022</v>
      </c>
      <c r="F5496" s="2">
        <v>11</v>
      </c>
      <c r="G5496" s="1">
        <v>43523</v>
      </c>
      <c r="H5496">
        <v>66560</v>
      </c>
      <c r="I5496">
        <v>832</v>
      </c>
    </row>
    <row r="5497" spans="1:9" hidden="1">
      <c r="A5497" t="s">
        <v>7448</v>
      </c>
      <c r="B5497" t="s">
        <v>4366</v>
      </c>
      <c r="C5497" t="s">
        <v>811</v>
      </c>
      <c r="D5497" t="s">
        <v>812</v>
      </c>
      <c r="E5497" t="s">
        <v>15998</v>
      </c>
      <c r="F5497" s="2">
        <v>16</v>
      </c>
      <c r="G5497" s="1">
        <v>34282</v>
      </c>
      <c r="H5497">
        <v>46590</v>
      </c>
      <c r="I5497">
        <v>46076.69</v>
      </c>
    </row>
    <row r="5498" spans="1:9">
      <c r="A5498" t="s">
        <v>7449</v>
      </c>
      <c r="B5498" t="s">
        <v>20</v>
      </c>
      <c r="C5498" t="s">
        <v>1274</v>
      </c>
      <c r="D5498" t="s">
        <v>1275</v>
      </c>
      <c r="E5498" t="s">
        <v>15997</v>
      </c>
      <c r="F5498" s="2">
        <v>295</v>
      </c>
      <c r="G5498" s="1">
        <v>35451</v>
      </c>
      <c r="H5498">
        <v>90236</v>
      </c>
      <c r="I5498">
        <v>96790.25</v>
      </c>
    </row>
    <row r="5499" spans="1:9" hidden="1">
      <c r="A5499" t="s">
        <v>7450</v>
      </c>
      <c r="B5499" t="s">
        <v>7451</v>
      </c>
      <c r="C5499" t="s">
        <v>6081</v>
      </c>
      <c r="D5499" t="s">
        <v>6082</v>
      </c>
      <c r="E5499" t="s">
        <v>16047</v>
      </c>
      <c r="F5499" s="2">
        <v>66</v>
      </c>
      <c r="G5499" s="1">
        <v>37627</v>
      </c>
      <c r="H5499">
        <v>30000</v>
      </c>
      <c r="I5499">
        <v>33598.559999999998</v>
      </c>
    </row>
    <row r="5500" spans="1:9" hidden="1">
      <c r="A5500" t="s">
        <v>7452</v>
      </c>
      <c r="B5500" t="s">
        <v>114</v>
      </c>
      <c r="C5500" t="s">
        <v>1410</v>
      </c>
      <c r="D5500" t="s">
        <v>1411</v>
      </c>
      <c r="E5500" t="s">
        <v>15994</v>
      </c>
      <c r="F5500" s="2">
        <v>553</v>
      </c>
      <c r="G5500" s="1">
        <v>42177</v>
      </c>
      <c r="H5500">
        <v>31720</v>
      </c>
      <c r="I5500">
        <v>39164.1</v>
      </c>
    </row>
    <row r="5501" spans="1:9" hidden="1">
      <c r="A5501" t="s">
        <v>7453</v>
      </c>
      <c r="B5501" t="s">
        <v>3790</v>
      </c>
      <c r="C5501" t="s">
        <v>373</v>
      </c>
      <c r="D5501" t="s">
        <v>374</v>
      </c>
      <c r="E5501" t="s">
        <v>16024</v>
      </c>
      <c r="F5501" s="2">
        <v>103</v>
      </c>
      <c r="G5501" s="1">
        <v>41799</v>
      </c>
      <c r="H5501">
        <v>69148</v>
      </c>
      <c r="I5501">
        <v>68210.61</v>
      </c>
    </row>
    <row r="5502" spans="1:9" hidden="1">
      <c r="A5502" t="s">
        <v>7454</v>
      </c>
      <c r="B5502" t="s">
        <v>529</v>
      </c>
      <c r="C5502" t="s">
        <v>3531</v>
      </c>
      <c r="D5502" t="s">
        <v>3532</v>
      </c>
      <c r="E5502" t="s">
        <v>16004</v>
      </c>
      <c r="F5502" s="2">
        <v>527</v>
      </c>
      <c r="G5502" s="1">
        <v>42285</v>
      </c>
      <c r="H5502">
        <v>35750</v>
      </c>
      <c r="I5502">
        <v>34086.35</v>
      </c>
    </row>
    <row r="5503" spans="1:9" hidden="1">
      <c r="A5503" t="s">
        <v>7455</v>
      </c>
      <c r="B5503" t="s">
        <v>24</v>
      </c>
      <c r="C5503" t="s">
        <v>1730</v>
      </c>
      <c r="D5503" t="s">
        <v>1731</v>
      </c>
      <c r="E5503" t="s">
        <v>15998</v>
      </c>
      <c r="F5503" s="2">
        <v>6</v>
      </c>
      <c r="G5503" s="1">
        <v>42849</v>
      </c>
      <c r="H5503">
        <v>68600</v>
      </c>
      <c r="I5503">
        <v>68547.039999999994</v>
      </c>
    </row>
    <row r="5504" spans="1:9">
      <c r="A5504" t="s">
        <v>7456</v>
      </c>
      <c r="B5504" t="s">
        <v>20</v>
      </c>
      <c r="C5504" t="s">
        <v>2259</v>
      </c>
      <c r="D5504" t="s">
        <v>2260</v>
      </c>
      <c r="E5504" t="s">
        <v>15997</v>
      </c>
      <c r="F5504" s="2">
        <v>200</v>
      </c>
      <c r="G5504" s="1">
        <v>37176</v>
      </c>
      <c r="H5504">
        <v>86379</v>
      </c>
      <c r="I5504">
        <v>169510.62</v>
      </c>
    </row>
    <row r="5505" spans="1:9" hidden="1">
      <c r="A5505" t="s">
        <v>7457</v>
      </c>
      <c r="B5505" t="s">
        <v>282</v>
      </c>
      <c r="C5505" t="s">
        <v>1730</v>
      </c>
      <c r="D5505" t="s">
        <v>1731</v>
      </c>
      <c r="E5505" t="s">
        <v>15998</v>
      </c>
      <c r="F5505" s="2">
        <v>6</v>
      </c>
      <c r="G5505" s="1">
        <v>33053</v>
      </c>
      <c r="H5505">
        <v>43540</v>
      </c>
      <c r="I5505">
        <v>43507.27</v>
      </c>
    </row>
    <row r="5506" spans="1:9" hidden="1">
      <c r="A5506" t="s">
        <v>7458</v>
      </c>
      <c r="B5506" t="s">
        <v>16</v>
      </c>
      <c r="C5506" t="s">
        <v>17</v>
      </c>
      <c r="D5506" t="s">
        <v>18</v>
      </c>
      <c r="E5506" t="s">
        <v>15996</v>
      </c>
      <c r="F5506" s="2">
        <v>2</v>
      </c>
      <c r="G5506" s="1">
        <v>43678</v>
      </c>
      <c r="H5506">
        <v>54044</v>
      </c>
    </row>
    <row r="5507" spans="1:9">
      <c r="A5507" t="s">
        <v>7459</v>
      </c>
      <c r="B5507" t="s">
        <v>20</v>
      </c>
      <c r="C5507" t="s">
        <v>555</v>
      </c>
      <c r="D5507" t="s">
        <v>556</v>
      </c>
      <c r="E5507" t="s">
        <v>15997</v>
      </c>
      <c r="F5507" s="2">
        <v>93</v>
      </c>
      <c r="G5507" s="1">
        <v>39387</v>
      </c>
      <c r="H5507">
        <v>79544</v>
      </c>
      <c r="I5507">
        <v>135112.13</v>
      </c>
    </row>
    <row r="5508" spans="1:9" hidden="1">
      <c r="A5508" t="s">
        <v>7460</v>
      </c>
      <c r="B5508" t="s">
        <v>114</v>
      </c>
      <c r="C5508" t="s">
        <v>3676</v>
      </c>
      <c r="D5508" t="s">
        <v>3677</v>
      </c>
      <c r="E5508" t="s">
        <v>16011</v>
      </c>
      <c r="F5508" s="2">
        <v>370</v>
      </c>
      <c r="G5508" s="1">
        <v>38034</v>
      </c>
      <c r="H5508">
        <v>34247</v>
      </c>
      <c r="I5508">
        <v>7930.47</v>
      </c>
    </row>
    <row r="5509" spans="1:9">
      <c r="A5509" t="s">
        <v>7461</v>
      </c>
      <c r="B5509" t="s">
        <v>20</v>
      </c>
      <c r="C5509" t="s">
        <v>533</v>
      </c>
      <c r="D5509" t="s">
        <v>534</v>
      </c>
      <c r="E5509" t="s">
        <v>15997</v>
      </c>
      <c r="F5509" s="2">
        <v>422</v>
      </c>
      <c r="G5509" s="1">
        <v>39771</v>
      </c>
      <c r="H5509">
        <v>78791</v>
      </c>
      <c r="I5509">
        <v>81062.81</v>
      </c>
    </row>
    <row r="5510" spans="1:9" hidden="1">
      <c r="A5510" t="s">
        <v>7462</v>
      </c>
      <c r="B5510" t="s">
        <v>881</v>
      </c>
      <c r="C5510" t="s">
        <v>1510</v>
      </c>
      <c r="D5510" t="s">
        <v>1511</v>
      </c>
      <c r="E5510" t="s">
        <v>16001</v>
      </c>
      <c r="F5510" s="2">
        <v>462</v>
      </c>
      <c r="G5510" s="1">
        <v>42508</v>
      </c>
      <c r="H5510">
        <v>70698</v>
      </c>
      <c r="I5510">
        <v>78892.12</v>
      </c>
    </row>
    <row r="5511" spans="1:9" hidden="1">
      <c r="A5511" t="s">
        <v>7463</v>
      </c>
      <c r="B5511" t="s">
        <v>1351</v>
      </c>
      <c r="C5511" t="s">
        <v>1352</v>
      </c>
      <c r="D5511" t="s">
        <v>1353</v>
      </c>
      <c r="E5511" t="s">
        <v>16001</v>
      </c>
      <c r="F5511" s="2">
        <v>603</v>
      </c>
      <c r="G5511" s="1">
        <v>35787</v>
      </c>
      <c r="H5511">
        <v>59410</v>
      </c>
      <c r="I5511">
        <v>52860.32</v>
      </c>
    </row>
    <row r="5512" spans="1:9" hidden="1">
      <c r="A5512" t="s">
        <v>7464</v>
      </c>
      <c r="B5512" t="s">
        <v>152</v>
      </c>
      <c r="C5512" t="s">
        <v>1076</v>
      </c>
      <c r="D5512" t="s">
        <v>1077</v>
      </c>
      <c r="E5512" t="s">
        <v>16007</v>
      </c>
      <c r="F5512" s="2">
        <v>100</v>
      </c>
      <c r="G5512" s="1">
        <v>42684</v>
      </c>
      <c r="H5512">
        <v>45947</v>
      </c>
      <c r="I5512">
        <v>18058.240000000002</v>
      </c>
    </row>
    <row r="5513" spans="1:9" hidden="1">
      <c r="A5513" t="s">
        <v>7465</v>
      </c>
      <c r="B5513" t="s">
        <v>65</v>
      </c>
      <c r="C5513" t="s">
        <v>66</v>
      </c>
      <c r="D5513" t="s">
        <v>67</v>
      </c>
      <c r="E5513" t="s">
        <v>16005</v>
      </c>
      <c r="F5513" s="2">
        <v>5</v>
      </c>
      <c r="G5513" s="1">
        <v>28187</v>
      </c>
      <c r="H5513">
        <v>43887</v>
      </c>
      <c r="I5513">
        <v>55287.27</v>
      </c>
    </row>
    <row r="5514" spans="1:9" hidden="1">
      <c r="A5514" t="s">
        <v>7466</v>
      </c>
      <c r="B5514" t="s">
        <v>2003</v>
      </c>
      <c r="C5514" t="s">
        <v>725</v>
      </c>
      <c r="D5514" t="s">
        <v>726</v>
      </c>
      <c r="E5514" t="s">
        <v>16034</v>
      </c>
      <c r="F5514" s="2">
        <v>1</v>
      </c>
      <c r="G5514" s="1">
        <v>39996</v>
      </c>
      <c r="H5514">
        <v>91574</v>
      </c>
      <c r="I5514">
        <v>92145.71</v>
      </c>
    </row>
    <row r="5515" spans="1:9" hidden="1">
      <c r="A5515" t="s">
        <v>7467</v>
      </c>
      <c r="B5515" t="s">
        <v>682</v>
      </c>
      <c r="C5515" t="s">
        <v>211</v>
      </c>
      <c r="D5515" t="s">
        <v>212</v>
      </c>
      <c r="E5515" t="s">
        <v>16008</v>
      </c>
      <c r="F5515" s="2">
        <v>3</v>
      </c>
      <c r="G5515" s="1">
        <v>41827</v>
      </c>
      <c r="H5515">
        <v>32136</v>
      </c>
      <c r="I5515">
        <v>13744.06</v>
      </c>
    </row>
    <row r="5516" spans="1:9" hidden="1">
      <c r="A5516" t="s">
        <v>7468</v>
      </c>
      <c r="B5516" t="s">
        <v>2093</v>
      </c>
      <c r="C5516" t="s">
        <v>250</v>
      </c>
      <c r="D5516" t="s">
        <v>251</v>
      </c>
      <c r="E5516" t="s">
        <v>16018</v>
      </c>
      <c r="F5516" s="2">
        <v>1</v>
      </c>
      <c r="G5516" s="1">
        <v>39055</v>
      </c>
      <c r="H5516">
        <v>57099</v>
      </c>
      <c r="I5516">
        <v>57714.63</v>
      </c>
    </row>
    <row r="5517" spans="1:9" hidden="1">
      <c r="A5517" t="s">
        <v>7469</v>
      </c>
      <c r="B5517" t="s">
        <v>1203</v>
      </c>
      <c r="C5517" t="s">
        <v>387</v>
      </c>
      <c r="D5517" t="s">
        <v>388</v>
      </c>
      <c r="E5517" t="s">
        <v>15994</v>
      </c>
      <c r="F5517" s="2">
        <v>401</v>
      </c>
      <c r="G5517" s="1">
        <v>43283</v>
      </c>
      <c r="H5517">
        <v>66186</v>
      </c>
      <c r="I5517">
        <v>63912.12</v>
      </c>
    </row>
    <row r="5518" spans="1:9">
      <c r="A5518" t="s">
        <v>7470</v>
      </c>
      <c r="B5518" t="s">
        <v>165</v>
      </c>
      <c r="C5518" t="s">
        <v>3258</v>
      </c>
      <c r="D5518" t="s">
        <v>3259</v>
      </c>
      <c r="E5518" t="s">
        <v>15997</v>
      </c>
      <c r="F5518" s="2">
        <v>3</v>
      </c>
      <c r="G5518" s="1">
        <v>41682</v>
      </c>
      <c r="H5518">
        <v>73999</v>
      </c>
      <c r="I5518">
        <v>139989.28</v>
      </c>
    </row>
    <row r="5519" spans="1:9">
      <c r="A5519" t="s">
        <v>7471</v>
      </c>
      <c r="B5519" t="s">
        <v>20</v>
      </c>
      <c r="C5519" t="s">
        <v>2065</v>
      </c>
      <c r="D5519" t="s">
        <v>2066</v>
      </c>
      <c r="E5519" t="s">
        <v>15997</v>
      </c>
      <c r="F5519" s="2">
        <v>222</v>
      </c>
      <c r="G5519" s="1">
        <v>42457</v>
      </c>
      <c r="H5519">
        <v>64431</v>
      </c>
      <c r="I5519">
        <v>78427.08</v>
      </c>
    </row>
    <row r="5520" spans="1:9">
      <c r="A5520" t="s">
        <v>7472</v>
      </c>
      <c r="B5520" t="s">
        <v>20</v>
      </c>
      <c r="C5520" t="s">
        <v>1281</v>
      </c>
      <c r="D5520" t="s">
        <v>1282</v>
      </c>
      <c r="E5520" t="s">
        <v>15997</v>
      </c>
      <c r="F5520" s="2">
        <v>415</v>
      </c>
      <c r="G5520" s="1">
        <v>27723</v>
      </c>
      <c r="H5520">
        <v>92548</v>
      </c>
      <c r="I5520">
        <v>90189.57</v>
      </c>
    </row>
    <row r="5521" spans="1:9" hidden="1">
      <c r="A5521" t="s">
        <v>7473</v>
      </c>
      <c r="B5521" t="s">
        <v>606</v>
      </c>
      <c r="C5521" t="s">
        <v>607</v>
      </c>
      <c r="D5521" t="s">
        <v>608</v>
      </c>
      <c r="E5521" t="s">
        <v>15994</v>
      </c>
      <c r="F5521" s="2">
        <v>208</v>
      </c>
      <c r="G5521" s="1">
        <v>38873</v>
      </c>
      <c r="H5521">
        <v>44381</v>
      </c>
      <c r="I5521">
        <v>55560.2</v>
      </c>
    </row>
    <row r="5522" spans="1:9" hidden="1">
      <c r="A5522" t="s">
        <v>7474</v>
      </c>
      <c r="B5522" t="s">
        <v>114</v>
      </c>
      <c r="C5522" t="s">
        <v>7475</v>
      </c>
      <c r="D5522" t="s">
        <v>7476</v>
      </c>
      <c r="E5522" t="s">
        <v>16042</v>
      </c>
      <c r="F5522" s="2">
        <v>10</v>
      </c>
      <c r="G5522" s="1">
        <v>38467</v>
      </c>
      <c r="H5522">
        <v>33270</v>
      </c>
      <c r="I5522">
        <v>38620.67</v>
      </c>
    </row>
    <row r="5523" spans="1:9" hidden="1">
      <c r="A5523" t="s">
        <v>7477</v>
      </c>
      <c r="B5523" t="s">
        <v>89</v>
      </c>
      <c r="C5523" t="s">
        <v>49</v>
      </c>
      <c r="D5523" t="s">
        <v>50</v>
      </c>
      <c r="E5523" t="s">
        <v>16003</v>
      </c>
      <c r="F5523" s="2">
        <v>2</v>
      </c>
      <c r="G5523" s="1">
        <v>39606</v>
      </c>
      <c r="H5523">
        <v>21008</v>
      </c>
    </row>
    <row r="5524" spans="1:9" hidden="1">
      <c r="A5524" t="s">
        <v>7478</v>
      </c>
      <c r="B5524" t="s">
        <v>89</v>
      </c>
      <c r="C5524" t="s">
        <v>49</v>
      </c>
      <c r="D5524" t="s">
        <v>50</v>
      </c>
      <c r="E5524" t="s">
        <v>16003</v>
      </c>
      <c r="F5524" s="2">
        <v>2</v>
      </c>
      <c r="G5524" s="1">
        <v>40348</v>
      </c>
      <c r="H5524">
        <v>21008</v>
      </c>
    </row>
    <row r="5525" spans="1:9" hidden="1">
      <c r="A5525" t="s">
        <v>7479</v>
      </c>
      <c r="B5525" t="s">
        <v>89</v>
      </c>
      <c r="C5525" t="s">
        <v>49</v>
      </c>
      <c r="D5525" t="s">
        <v>50</v>
      </c>
      <c r="E5525" t="s">
        <v>16003</v>
      </c>
      <c r="F5525" s="2">
        <v>2</v>
      </c>
      <c r="G5525" s="1">
        <v>40710</v>
      </c>
      <c r="H5525">
        <v>21008</v>
      </c>
      <c r="I5525">
        <v>11349.3</v>
      </c>
    </row>
    <row r="5526" spans="1:9" hidden="1">
      <c r="A5526" t="s">
        <v>7480</v>
      </c>
      <c r="B5526" t="s">
        <v>7481</v>
      </c>
      <c r="C5526" t="s">
        <v>3329</v>
      </c>
      <c r="D5526" t="s">
        <v>3330</v>
      </c>
      <c r="E5526" t="s">
        <v>16028</v>
      </c>
      <c r="F5526" s="2">
        <v>2</v>
      </c>
      <c r="G5526" s="1">
        <v>32891</v>
      </c>
      <c r="H5526">
        <v>63863</v>
      </c>
      <c r="I5526">
        <v>58054.21</v>
      </c>
    </row>
    <row r="5527" spans="1:9" hidden="1">
      <c r="A5527" t="s">
        <v>7482</v>
      </c>
      <c r="B5527" t="s">
        <v>2012</v>
      </c>
      <c r="C5527" t="s">
        <v>477</v>
      </c>
      <c r="D5527" t="s">
        <v>478</v>
      </c>
      <c r="E5527" t="s">
        <v>16027</v>
      </c>
      <c r="F5527" s="2">
        <v>1</v>
      </c>
      <c r="G5527" s="1">
        <v>42282</v>
      </c>
      <c r="H5527">
        <v>72000</v>
      </c>
      <c r="I5527">
        <v>64001.47</v>
      </c>
    </row>
    <row r="5528" spans="1:9">
      <c r="A5528" t="s">
        <v>7483</v>
      </c>
      <c r="B5528" t="s">
        <v>20</v>
      </c>
      <c r="C5528" t="s">
        <v>424</v>
      </c>
      <c r="D5528" t="s">
        <v>425</v>
      </c>
      <c r="E5528" t="s">
        <v>15997</v>
      </c>
      <c r="F5528" s="2">
        <v>63</v>
      </c>
      <c r="G5528" s="1">
        <v>39567</v>
      </c>
      <c r="H5528">
        <v>79544</v>
      </c>
      <c r="I5528">
        <v>101447.05</v>
      </c>
    </row>
    <row r="5529" spans="1:9">
      <c r="A5529" t="s">
        <v>7484</v>
      </c>
      <c r="B5529" t="s">
        <v>1061</v>
      </c>
      <c r="C5529" t="s">
        <v>717</v>
      </c>
      <c r="D5529" t="s">
        <v>718</v>
      </c>
      <c r="E5529" t="s">
        <v>15997</v>
      </c>
      <c r="F5529" s="2">
        <v>386</v>
      </c>
      <c r="G5529" s="1">
        <v>37882</v>
      </c>
      <c r="H5529">
        <v>70198</v>
      </c>
      <c r="I5529">
        <v>80234.31</v>
      </c>
    </row>
    <row r="5530" spans="1:9" hidden="1">
      <c r="A5530" t="s">
        <v>7485</v>
      </c>
      <c r="B5530" t="s">
        <v>744</v>
      </c>
      <c r="C5530" t="s">
        <v>745</v>
      </c>
      <c r="D5530" t="s">
        <v>746</v>
      </c>
      <c r="E5530" t="s">
        <v>16006</v>
      </c>
      <c r="F5530" s="2">
        <v>65</v>
      </c>
      <c r="G5530" s="1">
        <v>40707</v>
      </c>
      <c r="H5530">
        <v>34320</v>
      </c>
      <c r="I5530">
        <v>9048</v>
      </c>
    </row>
    <row r="5531" spans="1:9" hidden="1">
      <c r="A5531" t="s">
        <v>7486</v>
      </c>
      <c r="B5531" t="s">
        <v>1645</v>
      </c>
      <c r="C5531" t="s">
        <v>2585</v>
      </c>
      <c r="D5531" t="s">
        <v>2586</v>
      </c>
      <c r="E5531" t="s">
        <v>16008</v>
      </c>
      <c r="F5531" s="2">
        <v>81</v>
      </c>
      <c r="G5531" s="1">
        <v>38593</v>
      </c>
      <c r="H5531">
        <v>37401</v>
      </c>
      <c r="I5531">
        <v>37372.32</v>
      </c>
    </row>
    <row r="5532" spans="1:9" hidden="1">
      <c r="A5532" t="s">
        <v>7487</v>
      </c>
      <c r="B5532" t="s">
        <v>7488</v>
      </c>
      <c r="C5532" t="s">
        <v>490</v>
      </c>
      <c r="D5532" t="s">
        <v>491</v>
      </c>
      <c r="E5532" t="s">
        <v>16001</v>
      </c>
      <c r="F5532" s="2">
        <v>139</v>
      </c>
      <c r="G5532" s="1">
        <v>33371</v>
      </c>
      <c r="H5532">
        <v>93133</v>
      </c>
      <c r="I5532">
        <v>137143.74</v>
      </c>
    </row>
    <row r="5533" spans="1:9" hidden="1">
      <c r="A5533" t="s">
        <v>7489</v>
      </c>
      <c r="B5533" t="s">
        <v>542</v>
      </c>
      <c r="C5533" t="s">
        <v>1393</v>
      </c>
      <c r="D5533" t="s">
        <v>1394</v>
      </c>
      <c r="E5533" t="s">
        <v>16011</v>
      </c>
      <c r="F5533" s="2">
        <v>105</v>
      </c>
      <c r="G5533" s="1">
        <v>35646</v>
      </c>
      <c r="H5533">
        <v>37753</v>
      </c>
      <c r="I5533">
        <v>39863.51</v>
      </c>
    </row>
    <row r="5534" spans="1:9" hidden="1">
      <c r="A5534" t="s">
        <v>7490</v>
      </c>
      <c r="B5534" t="s">
        <v>489</v>
      </c>
      <c r="C5534" t="s">
        <v>2936</v>
      </c>
      <c r="D5534" t="s">
        <v>2937</v>
      </c>
      <c r="E5534" t="s">
        <v>16001</v>
      </c>
      <c r="F5534" s="2">
        <v>156</v>
      </c>
      <c r="G5534" s="1">
        <v>34043</v>
      </c>
      <c r="H5534">
        <v>81700</v>
      </c>
      <c r="I5534">
        <v>88151.19</v>
      </c>
    </row>
    <row r="5535" spans="1:9" hidden="1">
      <c r="A5535" t="s">
        <v>7491</v>
      </c>
      <c r="B5535" t="s">
        <v>991</v>
      </c>
      <c r="C5535" t="s">
        <v>2834</v>
      </c>
      <c r="D5535" t="s">
        <v>2835</v>
      </c>
      <c r="E5535" t="s">
        <v>15999</v>
      </c>
      <c r="F5535" s="2">
        <v>7</v>
      </c>
      <c r="G5535" s="1">
        <v>43549</v>
      </c>
      <c r="H5535">
        <v>21008</v>
      </c>
      <c r="I5535">
        <v>4092.27</v>
      </c>
    </row>
    <row r="5536" spans="1:9" hidden="1">
      <c r="A5536" t="s">
        <v>7492</v>
      </c>
      <c r="B5536" t="s">
        <v>720</v>
      </c>
      <c r="C5536" t="s">
        <v>3089</v>
      </c>
      <c r="D5536" t="s">
        <v>3090</v>
      </c>
      <c r="E5536" t="s">
        <v>16026</v>
      </c>
      <c r="F5536" s="2">
        <v>113</v>
      </c>
      <c r="G5536" s="1">
        <v>43642</v>
      </c>
      <c r="H5536">
        <v>30701</v>
      </c>
    </row>
    <row r="5537" spans="1:9" hidden="1">
      <c r="A5537" t="s">
        <v>7492</v>
      </c>
      <c r="B5537" t="s">
        <v>1119</v>
      </c>
      <c r="C5537" t="s">
        <v>3091</v>
      </c>
      <c r="D5537" t="s">
        <v>3092</v>
      </c>
      <c r="E5537" t="s">
        <v>16004</v>
      </c>
      <c r="F5537" s="2">
        <v>103</v>
      </c>
      <c r="G5537" s="1">
        <v>43419</v>
      </c>
      <c r="H5537">
        <v>26543</v>
      </c>
      <c r="I5537">
        <v>18432.599999999999</v>
      </c>
    </row>
    <row r="5538" spans="1:9" hidden="1">
      <c r="A5538" t="s">
        <v>7493</v>
      </c>
      <c r="B5538" t="s">
        <v>7494</v>
      </c>
      <c r="C5538" t="s">
        <v>639</v>
      </c>
      <c r="D5538" t="s">
        <v>640</v>
      </c>
      <c r="E5538" t="s">
        <v>16022</v>
      </c>
      <c r="F5538" s="2">
        <v>11</v>
      </c>
      <c r="G5538" s="1">
        <v>43326</v>
      </c>
      <c r="H5538">
        <v>39101</v>
      </c>
      <c r="I5538">
        <v>34778.85</v>
      </c>
    </row>
    <row r="5539" spans="1:9">
      <c r="A5539" t="s">
        <v>7495</v>
      </c>
      <c r="B5539" t="s">
        <v>165</v>
      </c>
      <c r="C5539" t="s">
        <v>1370</v>
      </c>
      <c r="D5539" t="s">
        <v>1371</v>
      </c>
      <c r="E5539" t="s">
        <v>15997</v>
      </c>
      <c r="F5539" s="2">
        <v>164</v>
      </c>
      <c r="G5539" s="1">
        <v>36204</v>
      </c>
      <c r="H5539">
        <v>90833</v>
      </c>
      <c r="I5539">
        <v>95474.97</v>
      </c>
    </row>
    <row r="5540" spans="1:9" hidden="1">
      <c r="A5540" t="s">
        <v>7496</v>
      </c>
      <c r="B5540" t="s">
        <v>1920</v>
      </c>
      <c r="C5540" t="s">
        <v>1637</v>
      </c>
      <c r="D5540" t="s">
        <v>1638</v>
      </c>
      <c r="E5540" t="s">
        <v>16018</v>
      </c>
      <c r="F5540" s="2">
        <v>9</v>
      </c>
      <c r="G5540" s="1">
        <v>39989</v>
      </c>
      <c r="H5540">
        <v>57099</v>
      </c>
      <c r="I5540">
        <v>56033.99</v>
      </c>
    </row>
    <row r="5541" spans="1:9" hidden="1">
      <c r="A5541" t="s">
        <v>7497</v>
      </c>
      <c r="B5541" t="s">
        <v>881</v>
      </c>
      <c r="C5541" t="s">
        <v>1466</v>
      </c>
      <c r="D5541" t="s">
        <v>1467</v>
      </c>
      <c r="E5541" t="s">
        <v>16001</v>
      </c>
      <c r="F5541" s="2">
        <v>463</v>
      </c>
      <c r="G5541" s="1">
        <v>42662</v>
      </c>
      <c r="H5541">
        <v>54344</v>
      </c>
      <c r="I5541">
        <v>58438.54</v>
      </c>
    </row>
    <row r="5542" spans="1:9">
      <c r="A5542" t="s">
        <v>7498</v>
      </c>
      <c r="B5542" t="s">
        <v>20</v>
      </c>
      <c r="C5542" t="s">
        <v>1641</v>
      </c>
      <c r="D5542" t="s">
        <v>1642</v>
      </c>
      <c r="E5542" t="s">
        <v>15997</v>
      </c>
      <c r="F5542" s="2">
        <v>62</v>
      </c>
      <c r="G5542" s="1">
        <v>35618</v>
      </c>
      <c r="H5542">
        <v>87924</v>
      </c>
      <c r="I5542">
        <v>117434.65</v>
      </c>
    </row>
    <row r="5543" spans="1:9" hidden="1">
      <c r="A5543" t="s">
        <v>7499</v>
      </c>
      <c r="B5543" t="s">
        <v>559</v>
      </c>
      <c r="C5543" t="s">
        <v>560</v>
      </c>
      <c r="D5543" t="s">
        <v>561</v>
      </c>
      <c r="E5543" t="s">
        <v>15994</v>
      </c>
      <c r="F5543" s="2">
        <v>302</v>
      </c>
      <c r="G5543" s="1">
        <v>33523</v>
      </c>
      <c r="H5543">
        <v>54155</v>
      </c>
      <c r="I5543">
        <v>66990.17</v>
      </c>
    </row>
    <row r="5544" spans="1:9" hidden="1">
      <c r="A5544" t="s">
        <v>7500</v>
      </c>
      <c r="B5544" t="s">
        <v>7501</v>
      </c>
      <c r="C5544" t="s">
        <v>477</v>
      </c>
      <c r="D5544" t="s">
        <v>478</v>
      </c>
      <c r="E5544" t="s">
        <v>16027</v>
      </c>
      <c r="F5544" s="2">
        <v>1</v>
      </c>
      <c r="G5544" s="1">
        <v>37123</v>
      </c>
      <c r="H5544">
        <v>59652</v>
      </c>
      <c r="I5544">
        <v>59006.28</v>
      </c>
    </row>
    <row r="5545" spans="1:9" hidden="1">
      <c r="A5545" t="s">
        <v>7502</v>
      </c>
      <c r="B5545" t="s">
        <v>542</v>
      </c>
      <c r="C5545" t="s">
        <v>822</v>
      </c>
      <c r="D5545" t="s">
        <v>823</v>
      </c>
      <c r="E5545" t="s">
        <v>16019</v>
      </c>
      <c r="F5545" s="2">
        <v>360</v>
      </c>
      <c r="G5545" s="1">
        <v>43360</v>
      </c>
      <c r="H5545">
        <v>33132</v>
      </c>
      <c r="I5545">
        <v>21151.77</v>
      </c>
    </row>
    <row r="5546" spans="1:9" hidden="1">
      <c r="A5546" t="s">
        <v>7503</v>
      </c>
      <c r="B5546" t="s">
        <v>409</v>
      </c>
      <c r="C5546" t="s">
        <v>344</v>
      </c>
      <c r="D5546" t="s">
        <v>345</v>
      </c>
      <c r="E5546" t="s">
        <v>16001</v>
      </c>
      <c r="F5546" s="2">
        <v>154</v>
      </c>
      <c r="G5546" s="1">
        <v>39428</v>
      </c>
      <c r="H5546">
        <v>69980</v>
      </c>
      <c r="I5546">
        <v>78255.740000000005</v>
      </c>
    </row>
    <row r="5547" spans="1:9" hidden="1">
      <c r="A5547" t="s">
        <v>7504</v>
      </c>
      <c r="B5547" t="s">
        <v>7505</v>
      </c>
      <c r="C5547" t="s">
        <v>948</v>
      </c>
      <c r="D5547" t="s">
        <v>949</v>
      </c>
      <c r="E5547" t="s">
        <v>15999</v>
      </c>
      <c r="F5547" s="2">
        <v>1</v>
      </c>
      <c r="G5547" s="1">
        <v>31969</v>
      </c>
      <c r="H5547">
        <v>51078</v>
      </c>
      <c r="I5547">
        <v>76531.570000000007</v>
      </c>
    </row>
    <row r="5548" spans="1:9" hidden="1">
      <c r="A5548" t="s">
        <v>7506</v>
      </c>
      <c r="B5548" t="s">
        <v>2444</v>
      </c>
      <c r="C5548" t="s">
        <v>307</v>
      </c>
      <c r="D5548" t="s">
        <v>308</v>
      </c>
      <c r="E5548" t="s">
        <v>15994</v>
      </c>
      <c r="F5548" s="2">
        <v>501</v>
      </c>
      <c r="G5548" s="1">
        <v>36913</v>
      </c>
      <c r="H5548">
        <v>44094</v>
      </c>
      <c r="I5548">
        <v>49044.37</v>
      </c>
    </row>
    <row r="5549" spans="1:9">
      <c r="A5549" t="s">
        <v>7507</v>
      </c>
      <c r="B5549" t="s">
        <v>1061</v>
      </c>
      <c r="C5549" t="s">
        <v>717</v>
      </c>
      <c r="D5549" t="s">
        <v>718</v>
      </c>
      <c r="E5549" t="s">
        <v>15997</v>
      </c>
      <c r="F5549" s="2">
        <v>386</v>
      </c>
      <c r="G5549" s="1">
        <v>33353</v>
      </c>
      <c r="H5549">
        <v>80476</v>
      </c>
      <c r="I5549">
        <v>81141.350000000006</v>
      </c>
    </row>
    <row r="5550" spans="1:9" hidden="1">
      <c r="A5550" t="s">
        <v>7508</v>
      </c>
      <c r="B5550" t="s">
        <v>763</v>
      </c>
      <c r="C5550" t="s">
        <v>2389</v>
      </c>
      <c r="D5550" t="s">
        <v>2390</v>
      </c>
      <c r="E5550" t="s">
        <v>15994</v>
      </c>
      <c r="F5550" s="2">
        <v>303</v>
      </c>
      <c r="G5550" s="1">
        <v>30990</v>
      </c>
      <c r="H5550">
        <v>61104</v>
      </c>
      <c r="I5550">
        <v>72007.87</v>
      </c>
    </row>
    <row r="5551" spans="1:9" hidden="1">
      <c r="A5551" t="s">
        <v>7509</v>
      </c>
      <c r="B5551" t="s">
        <v>1035</v>
      </c>
      <c r="C5551" t="s">
        <v>1172</v>
      </c>
      <c r="D5551" t="s">
        <v>1173</v>
      </c>
      <c r="E5551" t="s">
        <v>16001</v>
      </c>
      <c r="F5551" s="2">
        <v>218</v>
      </c>
      <c r="G5551" s="1">
        <v>34387</v>
      </c>
      <c r="H5551">
        <v>94635</v>
      </c>
      <c r="I5551">
        <v>103732.87</v>
      </c>
    </row>
    <row r="5552" spans="1:9" hidden="1">
      <c r="A5552" t="s">
        <v>7510</v>
      </c>
      <c r="B5552" t="s">
        <v>1351</v>
      </c>
      <c r="C5552" t="s">
        <v>1352</v>
      </c>
      <c r="D5552" t="s">
        <v>1353</v>
      </c>
      <c r="E5552" t="s">
        <v>16001</v>
      </c>
      <c r="F5552" s="2">
        <v>603</v>
      </c>
      <c r="G5552" s="1">
        <v>38285</v>
      </c>
      <c r="H5552">
        <v>53986</v>
      </c>
      <c r="I5552">
        <v>79539.33</v>
      </c>
    </row>
    <row r="5553" spans="1:9" hidden="1">
      <c r="A5553" t="s">
        <v>7511</v>
      </c>
      <c r="B5553" t="s">
        <v>857</v>
      </c>
      <c r="C5553" t="s">
        <v>858</v>
      </c>
      <c r="D5553" t="s">
        <v>859</v>
      </c>
      <c r="E5553" t="s">
        <v>16014</v>
      </c>
      <c r="F5553" s="2">
        <v>2</v>
      </c>
      <c r="G5553" s="1">
        <v>37236</v>
      </c>
      <c r="H5553">
        <v>118700</v>
      </c>
      <c r="I5553">
        <v>120228.35</v>
      </c>
    </row>
    <row r="5554" spans="1:9">
      <c r="A5554" t="s">
        <v>7512</v>
      </c>
      <c r="B5554" t="s">
        <v>5047</v>
      </c>
      <c r="C5554" t="s">
        <v>3997</v>
      </c>
      <c r="D5554" t="s">
        <v>3998</v>
      </c>
      <c r="E5554" t="s">
        <v>15997</v>
      </c>
      <c r="F5554" s="2">
        <v>120</v>
      </c>
      <c r="G5554" s="1">
        <v>34583</v>
      </c>
      <c r="H5554">
        <v>124396</v>
      </c>
      <c r="I5554">
        <v>127767.03</v>
      </c>
    </row>
    <row r="5555" spans="1:9" hidden="1">
      <c r="A5555" t="s">
        <v>7513</v>
      </c>
      <c r="B5555" t="s">
        <v>1895</v>
      </c>
      <c r="C5555" t="s">
        <v>1518</v>
      </c>
      <c r="D5555" t="s">
        <v>1519</v>
      </c>
      <c r="E5555" t="s">
        <v>16006</v>
      </c>
      <c r="F5555" s="2">
        <v>19</v>
      </c>
      <c r="G5555" s="1">
        <v>37375</v>
      </c>
      <c r="H5555">
        <v>89513</v>
      </c>
      <c r="I5555">
        <v>89578.93</v>
      </c>
    </row>
    <row r="5556" spans="1:9" hidden="1">
      <c r="A5556" t="s">
        <v>7514</v>
      </c>
      <c r="B5556" t="s">
        <v>7515</v>
      </c>
      <c r="C5556" t="s">
        <v>1779</v>
      </c>
      <c r="D5556" t="s">
        <v>1780</v>
      </c>
      <c r="E5556" t="s">
        <v>16018</v>
      </c>
      <c r="F5556" s="2">
        <v>3</v>
      </c>
      <c r="G5556" s="1">
        <v>35453</v>
      </c>
      <c r="H5556">
        <v>91300</v>
      </c>
      <c r="I5556">
        <v>91230.81</v>
      </c>
    </row>
    <row r="5557" spans="1:9" hidden="1">
      <c r="A5557" t="s">
        <v>7516</v>
      </c>
      <c r="B5557" t="s">
        <v>1325</v>
      </c>
      <c r="C5557" t="s">
        <v>616</v>
      </c>
      <c r="D5557" t="s">
        <v>617</v>
      </c>
      <c r="E5557" t="s">
        <v>16031</v>
      </c>
      <c r="F5557" s="2">
        <v>2</v>
      </c>
      <c r="G5557" s="1">
        <v>38605</v>
      </c>
      <c r="H5557">
        <v>40042</v>
      </c>
      <c r="I5557">
        <v>42685.74</v>
      </c>
    </row>
    <row r="5558" spans="1:9" hidden="1">
      <c r="A5558" t="s">
        <v>7517</v>
      </c>
      <c r="B5558" t="s">
        <v>7518</v>
      </c>
      <c r="C5558" t="s">
        <v>2696</v>
      </c>
      <c r="D5558" t="s">
        <v>2697</v>
      </c>
      <c r="E5558" t="s">
        <v>16015</v>
      </c>
      <c r="F5558" s="2">
        <v>102</v>
      </c>
      <c r="G5558" s="1">
        <v>29619</v>
      </c>
      <c r="H5558">
        <v>53940</v>
      </c>
      <c r="I5558">
        <v>54196.38</v>
      </c>
    </row>
    <row r="5559" spans="1:9" hidden="1">
      <c r="A5559" t="s">
        <v>7519</v>
      </c>
      <c r="B5559" t="s">
        <v>2012</v>
      </c>
      <c r="C5559" t="s">
        <v>477</v>
      </c>
      <c r="D5559" t="s">
        <v>478</v>
      </c>
      <c r="E5559" t="s">
        <v>16027</v>
      </c>
      <c r="F5559" s="2">
        <v>1</v>
      </c>
      <c r="G5559" s="1">
        <v>43269</v>
      </c>
      <c r="H5559">
        <v>61200</v>
      </c>
      <c r="I5559">
        <v>61389.31</v>
      </c>
    </row>
    <row r="5560" spans="1:9">
      <c r="A5560" t="s">
        <v>7520</v>
      </c>
      <c r="B5560" t="s">
        <v>20</v>
      </c>
      <c r="C5560" t="s">
        <v>222</v>
      </c>
      <c r="D5560" t="s">
        <v>223</v>
      </c>
      <c r="E5560" t="s">
        <v>15997</v>
      </c>
      <c r="F5560" s="2">
        <v>304</v>
      </c>
      <c r="G5560" s="1">
        <v>38575</v>
      </c>
      <c r="H5560">
        <v>78044</v>
      </c>
      <c r="I5560">
        <v>99512.24</v>
      </c>
    </row>
    <row r="5561" spans="1:9">
      <c r="A5561" t="s">
        <v>7521</v>
      </c>
      <c r="B5561" t="s">
        <v>20</v>
      </c>
      <c r="C5561" t="s">
        <v>786</v>
      </c>
      <c r="D5561" t="s">
        <v>787</v>
      </c>
      <c r="E5561" t="s">
        <v>15997</v>
      </c>
      <c r="F5561" s="2">
        <v>95</v>
      </c>
      <c r="G5561" s="1">
        <v>42811</v>
      </c>
      <c r="H5561">
        <v>54454</v>
      </c>
      <c r="I5561">
        <v>77724.63</v>
      </c>
    </row>
    <row r="5562" spans="1:9" hidden="1">
      <c r="A5562" t="s">
        <v>7522</v>
      </c>
      <c r="B5562" t="s">
        <v>958</v>
      </c>
      <c r="C5562" t="s">
        <v>1288</v>
      </c>
      <c r="D5562" t="s">
        <v>1289</v>
      </c>
      <c r="E5562" t="s">
        <v>15994</v>
      </c>
      <c r="F5562" s="2">
        <v>207</v>
      </c>
      <c r="G5562" s="1">
        <v>42497</v>
      </c>
      <c r="H5562">
        <v>38892</v>
      </c>
      <c r="I5562">
        <v>42766.77</v>
      </c>
    </row>
    <row r="5563" spans="1:9" hidden="1">
      <c r="A5563" t="s">
        <v>7523</v>
      </c>
      <c r="B5563" t="s">
        <v>748</v>
      </c>
      <c r="C5563" t="s">
        <v>2779</v>
      </c>
      <c r="D5563" t="s">
        <v>2780</v>
      </c>
      <c r="E5563" t="s">
        <v>16001</v>
      </c>
      <c r="F5563" s="2">
        <v>1</v>
      </c>
      <c r="G5563" s="1">
        <v>26966</v>
      </c>
      <c r="H5563">
        <v>74069</v>
      </c>
      <c r="I5563">
        <v>5056.62</v>
      </c>
    </row>
    <row r="5564" spans="1:9" hidden="1">
      <c r="A5564" t="s">
        <v>7524</v>
      </c>
      <c r="B5564" t="s">
        <v>28</v>
      </c>
      <c r="C5564" t="s">
        <v>111</v>
      </c>
      <c r="D5564" t="s">
        <v>112</v>
      </c>
      <c r="E5564" t="s">
        <v>16005</v>
      </c>
      <c r="F5564" s="2">
        <v>9</v>
      </c>
      <c r="G5564" s="1">
        <v>38530</v>
      </c>
      <c r="H5564">
        <v>27040</v>
      </c>
      <c r="I5564">
        <v>877.5</v>
      </c>
    </row>
    <row r="5565" spans="1:9" hidden="1">
      <c r="A5565" t="s">
        <v>7525</v>
      </c>
      <c r="B5565" t="s">
        <v>2450</v>
      </c>
      <c r="C5565" t="s">
        <v>1441</v>
      </c>
      <c r="D5565" t="s">
        <v>1442</v>
      </c>
      <c r="E5565" t="s">
        <v>16040</v>
      </c>
      <c r="F5565" s="2">
        <v>2</v>
      </c>
      <c r="G5565" s="1">
        <v>39713</v>
      </c>
      <c r="H5565">
        <v>54728</v>
      </c>
      <c r="I5565">
        <v>77068.38</v>
      </c>
    </row>
    <row r="5566" spans="1:9" hidden="1">
      <c r="A5566" t="s">
        <v>7526</v>
      </c>
      <c r="B5566" t="s">
        <v>24</v>
      </c>
      <c r="C5566" t="s">
        <v>283</v>
      </c>
      <c r="D5566" t="s">
        <v>284</v>
      </c>
      <c r="E5566" t="s">
        <v>15998</v>
      </c>
      <c r="F5566" s="2">
        <v>4</v>
      </c>
      <c r="G5566" s="1">
        <v>43353</v>
      </c>
      <c r="H5566">
        <v>68562</v>
      </c>
      <c r="I5566">
        <v>36482.76</v>
      </c>
    </row>
    <row r="5567" spans="1:9" hidden="1">
      <c r="A5567" t="s">
        <v>7527</v>
      </c>
      <c r="B5567" t="s">
        <v>73</v>
      </c>
      <c r="C5567" t="s">
        <v>74</v>
      </c>
      <c r="D5567" t="s">
        <v>75</v>
      </c>
      <c r="E5567" t="s">
        <v>16001</v>
      </c>
      <c r="F5567" s="2">
        <v>604</v>
      </c>
      <c r="G5567" s="1">
        <v>41036</v>
      </c>
      <c r="H5567">
        <v>53134</v>
      </c>
      <c r="I5567">
        <v>61728.959999999999</v>
      </c>
    </row>
    <row r="5568" spans="1:9" hidden="1">
      <c r="A5568" t="s">
        <v>7528</v>
      </c>
      <c r="B5568" t="s">
        <v>138</v>
      </c>
      <c r="C5568" t="s">
        <v>873</v>
      </c>
      <c r="D5568" t="s">
        <v>874</v>
      </c>
      <c r="E5568" t="s">
        <v>16006</v>
      </c>
      <c r="F5568" s="2">
        <v>10</v>
      </c>
      <c r="G5568" s="1">
        <v>42611</v>
      </c>
      <c r="H5568">
        <v>80000</v>
      </c>
      <c r="I5568">
        <v>80529.23</v>
      </c>
    </row>
    <row r="5569" spans="1:9" hidden="1">
      <c r="A5569" t="s">
        <v>7529</v>
      </c>
      <c r="B5569" t="s">
        <v>3457</v>
      </c>
      <c r="C5569" t="s">
        <v>2696</v>
      </c>
      <c r="D5569" t="s">
        <v>2697</v>
      </c>
      <c r="E5569" t="s">
        <v>16015</v>
      </c>
      <c r="F5569" s="2">
        <v>102</v>
      </c>
      <c r="G5569" s="1">
        <v>42961</v>
      </c>
      <c r="H5569">
        <v>178000</v>
      </c>
      <c r="I5569">
        <v>162264.73000000001</v>
      </c>
    </row>
    <row r="5570" spans="1:9" hidden="1">
      <c r="A5570" t="s">
        <v>7530</v>
      </c>
      <c r="B5570" t="s">
        <v>1351</v>
      </c>
      <c r="C5570" t="s">
        <v>1352</v>
      </c>
      <c r="D5570" t="s">
        <v>1353</v>
      </c>
      <c r="E5570" t="s">
        <v>16001</v>
      </c>
      <c r="F5570" s="2">
        <v>603</v>
      </c>
      <c r="G5570" s="1">
        <v>34522</v>
      </c>
      <c r="H5570">
        <v>63026</v>
      </c>
      <c r="I5570">
        <v>110275.46</v>
      </c>
    </row>
    <row r="5571" spans="1:9">
      <c r="A5571" t="s">
        <v>7531</v>
      </c>
      <c r="B5571" t="s">
        <v>20</v>
      </c>
      <c r="C5571" t="s">
        <v>21</v>
      </c>
      <c r="D5571" t="s">
        <v>22</v>
      </c>
      <c r="E5571" t="s">
        <v>15997</v>
      </c>
      <c r="F5571" s="2">
        <v>94</v>
      </c>
      <c r="G5571" s="1">
        <v>40512</v>
      </c>
      <c r="H5571">
        <v>76547</v>
      </c>
      <c r="I5571">
        <v>107961.60000000001</v>
      </c>
    </row>
    <row r="5572" spans="1:9" hidden="1">
      <c r="A5572" t="s">
        <v>7532</v>
      </c>
      <c r="B5572" t="s">
        <v>634</v>
      </c>
      <c r="C5572" t="s">
        <v>689</v>
      </c>
      <c r="D5572" t="s">
        <v>690</v>
      </c>
      <c r="E5572" t="s">
        <v>16010</v>
      </c>
      <c r="F5572" s="2">
        <v>310</v>
      </c>
      <c r="G5572" s="1">
        <v>39084</v>
      </c>
      <c r="H5572">
        <v>44381</v>
      </c>
      <c r="I5572">
        <v>51921.23</v>
      </c>
    </row>
    <row r="5573" spans="1:9" hidden="1">
      <c r="A5573" t="s">
        <v>7533</v>
      </c>
      <c r="B5573" t="s">
        <v>152</v>
      </c>
      <c r="C5573" t="s">
        <v>1068</v>
      </c>
      <c r="D5573" t="s">
        <v>1069</v>
      </c>
      <c r="E5573" t="s">
        <v>16037</v>
      </c>
      <c r="F5573" s="2">
        <v>1</v>
      </c>
      <c r="G5573" s="1">
        <v>43502</v>
      </c>
      <c r="H5573">
        <v>41600</v>
      </c>
      <c r="I5573">
        <v>8220</v>
      </c>
    </row>
    <row r="5574" spans="1:9" hidden="1">
      <c r="A5574" t="s">
        <v>7534</v>
      </c>
      <c r="B5574" t="s">
        <v>1840</v>
      </c>
      <c r="C5574" t="s">
        <v>4735</v>
      </c>
      <c r="D5574" t="s">
        <v>4736</v>
      </c>
      <c r="E5574" t="s">
        <v>15994</v>
      </c>
      <c r="F5574" s="2">
        <v>608</v>
      </c>
      <c r="G5574" s="1">
        <v>36969</v>
      </c>
      <c r="H5574">
        <v>35965</v>
      </c>
      <c r="I5574">
        <v>74085.789999999994</v>
      </c>
    </row>
    <row r="5575" spans="1:9" hidden="1">
      <c r="A5575" t="s">
        <v>7535</v>
      </c>
      <c r="B5575" t="s">
        <v>114</v>
      </c>
      <c r="C5575" t="s">
        <v>1410</v>
      </c>
      <c r="D5575" t="s">
        <v>1411</v>
      </c>
      <c r="E5575" t="s">
        <v>15994</v>
      </c>
      <c r="F5575" s="2">
        <v>553</v>
      </c>
      <c r="G5575" s="1">
        <v>37529</v>
      </c>
      <c r="H5575">
        <v>34247</v>
      </c>
      <c r="I5575">
        <v>61045.279999999999</v>
      </c>
    </row>
    <row r="5576" spans="1:9" hidden="1">
      <c r="A5576" t="s">
        <v>7536</v>
      </c>
      <c r="B5576" t="s">
        <v>69</v>
      </c>
      <c r="C5576" t="s">
        <v>1477</v>
      </c>
      <c r="D5576" t="s">
        <v>1478</v>
      </c>
      <c r="E5576" t="s">
        <v>15994</v>
      </c>
      <c r="F5576" s="2">
        <v>204</v>
      </c>
      <c r="G5576" s="1">
        <v>38187</v>
      </c>
      <c r="H5576">
        <v>38490</v>
      </c>
      <c r="I5576">
        <v>38407.360000000001</v>
      </c>
    </row>
    <row r="5577" spans="1:9" hidden="1">
      <c r="A5577" t="s">
        <v>7537</v>
      </c>
      <c r="B5577" t="s">
        <v>493</v>
      </c>
      <c r="C5577" t="s">
        <v>494</v>
      </c>
      <c r="D5577" t="s">
        <v>495</v>
      </c>
      <c r="E5577" t="s">
        <v>15994</v>
      </c>
      <c r="F5577" s="2">
        <v>701</v>
      </c>
      <c r="G5577" s="1">
        <v>41072</v>
      </c>
      <c r="H5577">
        <v>40933</v>
      </c>
      <c r="I5577">
        <v>40638.54</v>
      </c>
    </row>
    <row r="5578" spans="1:9" hidden="1">
      <c r="A5578" t="s">
        <v>7538</v>
      </c>
      <c r="B5578" t="s">
        <v>678</v>
      </c>
      <c r="C5578" t="s">
        <v>1048</v>
      </c>
      <c r="D5578" t="s">
        <v>1049</v>
      </c>
      <c r="E5578" t="s">
        <v>16002</v>
      </c>
      <c r="F5578" s="2">
        <v>2</v>
      </c>
      <c r="G5578" s="1">
        <v>43587</v>
      </c>
      <c r="H5578">
        <v>48919</v>
      </c>
      <c r="I5578">
        <v>6148.52</v>
      </c>
    </row>
    <row r="5579" spans="1:9" hidden="1">
      <c r="A5579" t="s">
        <v>7539</v>
      </c>
      <c r="B5579" t="s">
        <v>475</v>
      </c>
      <c r="C5579" t="s">
        <v>858</v>
      </c>
      <c r="D5579" t="s">
        <v>859</v>
      </c>
      <c r="E5579" t="s">
        <v>16014</v>
      </c>
      <c r="F5579" s="2">
        <v>2</v>
      </c>
      <c r="G5579" s="1">
        <v>35303</v>
      </c>
      <c r="H5579">
        <v>55511</v>
      </c>
      <c r="I5579">
        <v>56760.5</v>
      </c>
    </row>
    <row r="5580" spans="1:9" hidden="1">
      <c r="A5580" t="s">
        <v>7540</v>
      </c>
      <c r="B5580" t="s">
        <v>671</v>
      </c>
      <c r="C5580" t="s">
        <v>672</v>
      </c>
      <c r="D5580" t="s">
        <v>673</v>
      </c>
      <c r="E5580" t="s">
        <v>16002</v>
      </c>
      <c r="F5580" s="2">
        <v>1</v>
      </c>
      <c r="G5580" s="1">
        <v>41869</v>
      </c>
      <c r="H5580">
        <v>49162</v>
      </c>
      <c r="I5580">
        <v>64619.34</v>
      </c>
    </row>
    <row r="5581" spans="1:9" hidden="1">
      <c r="A5581" t="s">
        <v>7541</v>
      </c>
      <c r="B5581" t="s">
        <v>1765</v>
      </c>
      <c r="C5581" t="s">
        <v>1883</v>
      </c>
      <c r="D5581" t="s">
        <v>1884</v>
      </c>
      <c r="E5581" t="s">
        <v>16001</v>
      </c>
      <c r="F5581" s="2">
        <v>123</v>
      </c>
      <c r="G5581" s="1">
        <v>36908</v>
      </c>
      <c r="H5581">
        <v>85819</v>
      </c>
      <c r="I5581">
        <v>97147.63</v>
      </c>
    </row>
    <row r="5582" spans="1:9" hidden="1">
      <c r="A5582" t="s">
        <v>7542</v>
      </c>
      <c r="B5582" t="s">
        <v>361</v>
      </c>
      <c r="C5582" t="s">
        <v>1653</v>
      </c>
      <c r="D5582" t="s">
        <v>1654</v>
      </c>
      <c r="E5582" t="s">
        <v>16004</v>
      </c>
      <c r="F5582" s="2">
        <v>33</v>
      </c>
      <c r="G5582" s="1">
        <v>41795</v>
      </c>
      <c r="H5582">
        <v>72901</v>
      </c>
      <c r="I5582">
        <v>76425.11</v>
      </c>
    </row>
    <row r="5583" spans="1:9" hidden="1">
      <c r="A5583" t="s">
        <v>7543</v>
      </c>
      <c r="B5583" t="s">
        <v>2220</v>
      </c>
      <c r="C5583" t="s">
        <v>1463</v>
      </c>
      <c r="D5583" t="s">
        <v>1464</v>
      </c>
      <c r="E5583" t="s">
        <v>15994</v>
      </c>
      <c r="F5583" s="2">
        <v>211</v>
      </c>
      <c r="G5583" s="1">
        <v>38425</v>
      </c>
      <c r="H5583">
        <v>54728</v>
      </c>
      <c r="I5583">
        <v>50900.11</v>
      </c>
    </row>
    <row r="5584" spans="1:9" hidden="1">
      <c r="A5584" t="s">
        <v>7544</v>
      </c>
      <c r="B5584" t="s">
        <v>409</v>
      </c>
      <c r="C5584" t="s">
        <v>1322</v>
      </c>
      <c r="D5584" t="s">
        <v>1323</v>
      </c>
      <c r="E5584" t="s">
        <v>16001</v>
      </c>
      <c r="F5584" s="2">
        <v>146</v>
      </c>
      <c r="G5584" s="1">
        <v>42928</v>
      </c>
      <c r="H5584">
        <v>49887</v>
      </c>
      <c r="I5584">
        <v>49654.48</v>
      </c>
    </row>
    <row r="5585" spans="1:9">
      <c r="A5585" t="s">
        <v>7545</v>
      </c>
      <c r="B5585" t="s">
        <v>20</v>
      </c>
      <c r="C5585" t="s">
        <v>783</v>
      </c>
      <c r="D5585" t="s">
        <v>784</v>
      </c>
      <c r="E5585" t="s">
        <v>15997</v>
      </c>
      <c r="F5585" s="2">
        <v>35</v>
      </c>
      <c r="G5585" s="1">
        <v>43068</v>
      </c>
      <c r="H5585">
        <v>53640</v>
      </c>
      <c r="I5585">
        <v>59501.36</v>
      </c>
    </row>
    <row r="5586" spans="1:9" hidden="1">
      <c r="A5586" t="s">
        <v>7546</v>
      </c>
      <c r="B5586" t="s">
        <v>203</v>
      </c>
      <c r="C5586" t="s">
        <v>204</v>
      </c>
      <c r="D5586" t="s">
        <v>205</v>
      </c>
      <c r="E5586" t="s">
        <v>15994</v>
      </c>
      <c r="F5586" s="2">
        <v>803</v>
      </c>
      <c r="G5586" s="1">
        <v>37081</v>
      </c>
      <c r="H5586">
        <v>40443</v>
      </c>
      <c r="I5586">
        <v>50209.71</v>
      </c>
    </row>
    <row r="5587" spans="1:9" hidden="1">
      <c r="A5587" t="s">
        <v>7547</v>
      </c>
      <c r="B5587" t="s">
        <v>2969</v>
      </c>
      <c r="C5587" t="s">
        <v>2389</v>
      </c>
      <c r="D5587" t="s">
        <v>2390</v>
      </c>
      <c r="E5587" t="s">
        <v>15994</v>
      </c>
      <c r="F5587" s="2">
        <v>303</v>
      </c>
      <c r="G5587" s="1">
        <v>38573</v>
      </c>
      <c r="H5587">
        <v>34993</v>
      </c>
      <c r="I5587">
        <v>42915.519999999997</v>
      </c>
    </row>
    <row r="5588" spans="1:9" hidden="1">
      <c r="A5588" t="s">
        <v>7548</v>
      </c>
      <c r="B5588" t="s">
        <v>210</v>
      </c>
      <c r="C5588" t="s">
        <v>4739</v>
      </c>
      <c r="D5588" t="s">
        <v>4740</v>
      </c>
      <c r="E5588" t="s">
        <v>16008</v>
      </c>
      <c r="F5588" s="2">
        <v>52</v>
      </c>
      <c r="G5588" s="1">
        <v>39256</v>
      </c>
      <c r="H5588">
        <v>29638</v>
      </c>
    </row>
    <row r="5589" spans="1:9" hidden="1">
      <c r="A5589" t="s">
        <v>7549</v>
      </c>
      <c r="B5589" t="s">
        <v>2475</v>
      </c>
      <c r="C5589" t="s">
        <v>753</v>
      </c>
      <c r="D5589" t="s">
        <v>754</v>
      </c>
      <c r="E5589" t="s">
        <v>16010</v>
      </c>
      <c r="F5589" s="2">
        <v>320</v>
      </c>
      <c r="G5589" s="1">
        <v>29619</v>
      </c>
      <c r="H5589">
        <v>74122</v>
      </c>
      <c r="I5589">
        <v>74315.64</v>
      </c>
    </row>
    <row r="5590" spans="1:9" hidden="1">
      <c r="A5590" t="s">
        <v>7550</v>
      </c>
      <c r="B5590" t="s">
        <v>1840</v>
      </c>
      <c r="C5590" t="s">
        <v>2389</v>
      </c>
      <c r="D5590" t="s">
        <v>2390</v>
      </c>
      <c r="E5590" t="s">
        <v>15994</v>
      </c>
      <c r="F5590" s="2">
        <v>303</v>
      </c>
      <c r="G5590" s="1">
        <v>35650</v>
      </c>
      <c r="H5590">
        <v>36985</v>
      </c>
      <c r="I5590">
        <v>37616.410000000003</v>
      </c>
    </row>
    <row r="5591" spans="1:9" hidden="1">
      <c r="A5591" t="s">
        <v>7551</v>
      </c>
      <c r="B5591" t="s">
        <v>2377</v>
      </c>
      <c r="C5591" t="s">
        <v>661</v>
      </c>
      <c r="D5591" t="s">
        <v>662</v>
      </c>
      <c r="E5591" t="s">
        <v>16006</v>
      </c>
      <c r="F5591" s="2">
        <v>53</v>
      </c>
      <c r="G5591" s="1">
        <v>33686</v>
      </c>
      <c r="H5591">
        <v>67660</v>
      </c>
      <c r="I5591">
        <v>75556.710000000006</v>
      </c>
    </row>
    <row r="5592" spans="1:9" hidden="1">
      <c r="A5592" t="s">
        <v>7552</v>
      </c>
      <c r="B5592" t="s">
        <v>89</v>
      </c>
      <c r="C5592" t="s">
        <v>90</v>
      </c>
      <c r="D5592" t="s">
        <v>91</v>
      </c>
      <c r="E5592" t="s">
        <v>16005</v>
      </c>
      <c r="F5592" s="2">
        <v>15</v>
      </c>
      <c r="G5592" s="1">
        <v>38887</v>
      </c>
      <c r="H5592">
        <v>24960</v>
      </c>
    </row>
    <row r="5593" spans="1:9">
      <c r="A5593" t="s">
        <v>7553</v>
      </c>
      <c r="B5593" t="s">
        <v>40</v>
      </c>
      <c r="C5593" t="s">
        <v>2065</v>
      </c>
      <c r="D5593" t="s">
        <v>2066</v>
      </c>
      <c r="E5593" t="s">
        <v>15997</v>
      </c>
      <c r="F5593" s="2">
        <v>222</v>
      </c>
      <c r="G5593" s="1">
        <v>39617</v>
      </c>
      <c r="H5593">
        <v>91334</v>
      </c>
      <c r="I5593">
        <v>127174.01</v>
      </c>
    </row>
    <row r="5594" spans="1:9" hidden="1">
      <c r="A5594" t="s">
        <v>7554</v>
      </c>
      <c r="B5594" t="s">
        <v>1636</v>
      </c>
      <c r="C5594" t="s">
        <v>1637</v>
      </c>
      <c r="D5594" t="s">
        <v>1638</v>
      </c>
      <c r="E5594" t="s">
        <v>16018</v>
      </c>
      <c r="F5594" s="2">
        <v>9</v>
      </c>
      <c r="G5594" s="1">
        <v>34064</v>
      </c>
      <c r="H5594">
        <v>96300</v>
      </c>
      <c r="I5594">
        <v>96226.95</v>
      </c>
    </row>
    <row r="5595" spans="1:9">
      <c r="A5595" t="s">
        <v>7555</v>
      </c>
      <c r="B5595" t="s">
        <v>20</v>
      </c>
      <c r="C5595" t="s">
        <v>268</v>
      </c>
      <c r="D5595" t="s">
        <v>269</v>
      </c>
      <c r="E5595" t="s">
        <v>15997</v>
      </c>
      <c r="F5595" s="2">
        <v>330</v>
      </c>
      <c r="G5595" s="1">
        <v>35527</v>
      </c>
      <c r="H5595">
        <v>90236</v>
      </c>
      <c r="I5595">
        <v>138877.18</v>
      </c>
    </row>
    <row r="5596" spans="1:9" hidden="1">
      <c r="A5596" t="s">
        <v>7556</v>
      </c>
      <c r="B5596" t="s">
        <v>97</v>
      </c>
      <c r="C5596" t="s">
        <v>49</v>
      </c>
      <c r="D5596" t="s">
        <v>50</v>
      </c>
      <c r="E5596" t="s">
        <v>16003</v>
      </c>
      <c r="F5596" s="2">
        <v>2</v>
      </c>
      <c r="G5596" s="1">
        <v>42197</v>
      </c>
      <c r="H5596">
        <v>23920</v>
      </c>
      <c r="I5596">
        <v>7161.61</v>
      </c>
    </row>
    <row r="5597" spans="1:9" hidden="1">
      <c r="A5597" t="s">
        <v>7557</v>
      </c>
      <c r="B5597" t="s">
        <v>7367</v>
      </c>
      <c r="C5597" t="s">
        <v>49</v>
      </c>
      <c r="D5597" t="s">
        <v>50</v>
      </c>
      <c r="E5597" t="s">
        <v>16003</v>
      </c>
      <c r="F5597" s="2">
        <v>2</v>
      </c>
      <c r="G5597" s="1">
        <v>39984</v>
      </c>
      <c r="H5597">
        <v>33849</v>
      </c>
      <c r="I5597">
        <v>17588.03</v>
      </c>
    </row>
    <row r="5598" spans="1:9" hidden="1">
      <c r="A5598" t="s">
        <v>7558</v>
      </c>
      <c r="B5598" t="s">
        <v>1840</v>
      </c>
      <c r="C5598" t="s">
        <v>229</v>
      </c>
      <c r="D5598" t="s">
        <v>230</v>
      </c>
      <c r="E5598" t="s">
        <v>15994</v>
      </c>
      <c r="F5598" s="2">
        <v>209</v>
      </c>
      <c r="G5598" s="1">
        <v>42124</v>
      </c>
      <c r="H5598">
        <v>33927</v>
      </c>
      <c r="I5598">
        <v>39416.5</v>
      </c>
    </row>
    <row r="5599" spans="1:9" hidden="1">
      <c r="A5599" t="s">
        <v>7559</v>
      </c>
      <c r="B5599" t="s">
        <v>4488</v>
      </c>
      <c r="C5599" t="s">
        <v>679</v>
      </c>
      <c r="D5599" t="s">
        <v>680</v>
      </c>
      <c r="E5599" t="s">
        <v>16002</v>
      </c>
      <c r="F5599" s="2">
        <v>6</v>
      </c>
      <c r="G5599" s="1">
        <v>41599</v>
      </c>
      <c r="H5599">
        <v>47842</v>
      </c>
      <c r="I5599">
        <v>48085.57</v>
      </c>
    </row>
    <row r="5600" spans="1:9" hidden="1">
      <c r="A5600" t="s">
        <v>7560</v>
      </c>
      <c r="B5600" t="s">
        <v>282</v>
      </c>
      <c r="C5600" t="s">
        <v>25</v>
      </c>
      <c r="D5600" t="s">
        <v>26</v>
      </c>
      <c r="E5600" t="s">
        <v>15998</v>
      </c>
      <c r="F5600" s="2">
        <v>11</v>
      </c>
      <c r="G5600" s="1">
        <v>37872</v>
      </c>
      <c r="H5600">
        <v>41208</v>
      </c>
      <c r="I5600">
        <v>40908.720000000001</v>
      </c>
    </row>
    <row r="5601" spans="1:9" hidden="1">
      <c r="A5601" t="s">
        <v>7561</v>
      </c>
      <c r="B5601" t="s">
        <v>114</v>
      </c>
      <c r="C5601" t="s">
        <v>1842</v>
      </c>
      <c r="D5601" t="s">
        <v>1843</v>
      </c>
      <c r="E5601" t="s">
        <v>15994</v>
      </c>
      <c r="F5601" s="2">
        <v>306</v>
      </c>
      <c r="G5601" s="1">
        <v>39601</v>
      </c>
      <c r="H5601">
        <v>33271</v>
      </c>
      <c r="I5601">
        <v>30279.19</v>
      </c>
    </row>
    <row r="5602" spans="1:9" hidden="1">
      <c r="A5602" t="s">
        <v>7562</v>
      </c>
      <c r="B5602" t="s">
        <v>409</v>
      </c>
      <c r="C5602" t="s">
        <v>272</v>
      </c>
      <c r="D5602" t="s">
        <v>273</v>
      </c>
      <c r="E5602" t="s">
        <v>16001</v>
      </c>
      <c r="F5602" s="2">
        <v>225</v>
      </c>
      <c r="G5602" s="1">
        <v>42802</v>
      </c>
      <c r="H5602">
        <v>49887</v>
      </c>
      <c r="I5602">
        <v>53067.360000000001</v>
      </c>
    </row>
    <row r="5603" spans="1:9" hidden="1">
      <c r="A5603" t="s">
        <v>7563</v>
      </c>
      <c r="B5603" t="s">
        <v>306</v>
      </c>
      <c r="C5603" t="s">
        <v>1686</v>
      </c>
      <c r="D5603" t="s">
        <v>1687</v>
      </c>
      <c r="E5603" t="s">
        <v>15994</v>
      </c>
      <c r="F5603" s="2">
        <v>618</v>
      </c>
      <c r="G5603" s="1">
        <v>31915</v>
      </c>
      <c r="H5603">
        <v>41786</v>
      </c>
      <c r="I5603">
        <v>66156.55</v>
      </c>
    </row>
    <row r="5604" spans="1:9" hidden="1">
      <c r="A5604" t="s">
        <v>7564</v>
      </c>
      <c r="B5604" t="s">
        <v>89</v>
      </c>
      <c r="C5604" t="s">
        <v>90</v>
      </c>
      <c r="D5604" t="s">
        <v>91</v>
      </c>
      <c r="E5604" t="s">
        <v>16005</v>
      </c>
      <c r="F5604" s="2">
        <v>15</v>
      </c>
      <c r="G5604" s="1">
        <v>40701</v>
      </c>
      <c r="H5604">
        <v>24960</v>
      </c>
      <c r="I5604">
        <v>3653.76</v>
      </c>
    </row>
    <row r="5605" spans="1:9" hidden="1">
      <c r="A5605" t="s">
        <v>7565</v>
      </c>
      <c r="B5605" t="s">
        <v>24</v>
      </c>
      <c r="C5605" t="s">
        <v>25</v>
      </c>
      <c r="D5605" t="s">
        <v>26</v>
      </c>
      <c r="E5605" t="s">
        <v>15998</v>
      </c>
      <c r="F5605" s="2">
        <v>11</v>
      </c>
      <c r="G5605" s="1">
        <v>37557</v>
      </c>
      <c r="H5605">
        <v>84130</v>
      </c>
      <c r="I5605">
        <v>83335.48</v>
      </c>
    </row>
    <row r="5606" spans="1:9">
      <c r="A5606" t="s">
        <v>7566</v>
      </c>
      <c r="B5606" t="s">
        <v>20</v>
      </c>
      <c r="C5606" t="s">
        <v>480</v>
      </c>
      <c r="D5606" t="s">
        <v>481</v>
      </c>
      <c r="E5606" t="s">
        <v>15997</v>
      </c>
      <c r="F5606" s="2">
        <v>408</v>
      </c>
      <c r="G5606" s="1">
        <v>36951</v>
      </c>
      <c r="H5606">
        <v>87151</v>
      </c>
      <c r="I5606">
        <v>80963.570000000007</v>
      </c>
    </row>
    <row r="5607" spans="1:9" hidden="1">
      <c r="A5607" t="s">
        <v>7567</v>
      </c>
      <c r="B5607" t="s">
        <v>1529</v>
      </c>
      <c r="C5607" t="s">
        <v>1530</v>
      </c>
      <c r="D5607" t="s">
        <v>1531</v>
      </c>
      <c r="E5607" t="s">
        <v>16041</v>
      </c>
      <c r="F5607" s="2">
        <v>1</v>
      </c>
      <c r="G5607" s="1">
        <v>31551</v>
      </c>
      <c r="H5607">
        <v>74891</v>
      </c>
      <c r="I5607">
        <v>75599.509999999995</v>
      </c>
    </row>
    <row r="5608" spans="1:9" hidden="1">
      <c r="A5608" t="s">
        <v>7568</v>
      </c>
      <c r="B5608" t="s">
        <v>5309</v>
      </c>
      <c r="C5608" t="s">
        <v>17</v>
      </c>
      <c r="D5608" t="s">
        <v>18</v>
      </c>
      <c r="E5608" t="s">
        <v>15996</v>
      </c>
      <c r="F5608" s="2">
        <v>2</v>
      </c>
      <c r="G5608" s="1">
        <v>43647</v>
      </c>
      <c r="H5608">
        <v>48045</v>
      </c>
    </row>
    <row r="5609" spans="1:9" hidden="1">
      <c r="A5609" t="s">
        <v>7569</v>
      </c>
      <c r="B5609" t="s">
        <v>1266</v>
      </c>
      <c r="C5609" t="s">
        <v>119</v>
      </c>
      <c r="D5609" t="s">
        <v>120</v>
      </c>
      <c r="E5609" t="s">
        <v>15994</v>
      </c>
      <c r="F5609" s="2">
        <v>100</v>
      </c>
      <c r="G5609" s="1">
        <v>43689</v>
      </c>
      <c r="H5609">
        <v>130000</v>
      </c>
    </row>
    <row r="5610" spans="1:9" hidden="1">
      <c r="A5610" t="s">
        <v>7570</v>
      </c>
      <c r="B5610" t="s">
        <v>2085</v>
      </c>
      <c r="C5610" t="s">
        <v>2086</v>
      </c>
      <c r="D5610" t="s">
        <v>2087</v>
      </c>
      <c r="E5610" t="s">
        <v>15996</v>
      </c>
      <c r="F5610" s="2">
        <v>1</v>
      </c>
      <c r="G5610" s="1">
        <v>39422</v>
      </c>
      <c r="H5610">
        <v>71186</v>
      </c>
      <c r="I5610">
        <v>70251.14</v>
      </c>
    </row>
    <row r="5611" spans="1:9" hidden="1">
      <c r="A5611" t="s">
        <v>7571</v>
      </c>
      <c r="B5611" t="s">
        <v>489</v>
      </c>
      <c r="C5611" t="s">
        <v>1226</v>
      </c>
      <c r="D5611" t="s">
        <v>1227</v>
      </c>
      <c r="E5611" t="s">
        <v>16001</v>
      </c>
      <c r="F5611" s="2">
        <v>121</v>
      </c>
      <c r="G5611" s="1">
        <v>34960</v>
      </c>
      <c r="H5611">
        <v>77012</v>
      </c>
      <c r="I5611">
        <v>83249.440000000002</v>
      </c>
    </row>
    <row r="5612" spans="1:9" hidden="1">
      <c r="A5612" t="s">
        <v>7572</v>
      </c>
      <c r="B5612" t="s">
        <v>1408</v>
      </c>
      <c r="C5612" t="s">
        <v>13</v>
      </c>
      <c r="D5612" t="s">
        <v>14</v>
      </c>
      <c r="E5612" t="s">
        <v>15995</v>
      </c>
      <c r="F5612" s="2">
        <v>31</v>
      </c>
      <c r="G5612" s="1">
        <v>42177</v>
      </c>
      <c r="H5612">
        <v>52406</v>
      </c>
      <c r="I5612">
        <v>51788.39</v>
      </c>
    </row>
    <row r="5613" spans="1:9" hidden="1">
      <c r="A5613" t="s">
        <v>7573</v>
      </c>
      <c r="B5613" t="s">
        <v>244</v>
      </c>
      <c r="C5613" t="s">
        <v>245</v>
      </c>
      <c r="D5613" t="s">
        <v>246</v>
      </c>
      <c r="E5613" t="s">
        <v>16017</v>
      </c>
      <c r="F5613" s="2">
        <v>786</v>
      </c>
      <c r="G5613" s="1">
        <v>38393</v>
      </c>
      <c r="H5613">
        <v>11303</v>
      </c>
      <c r="I5613">
        <v>10831.91</v>
      </c>
    </row>
    <row r="5614" spans="1:9">
      <c r="A5614" t="s">
        <v>7574</v>
      </c>
      <c r="B5614" t="s">
        <v>20</v>
      </c>
      <c r="C5614" t="s">
        <v>1064</v>
      </c>
      <c r="D5614" t="s">
        <v>1065</v>
      </c>
      <c r="E5614" t="s">
        <v>15997</v>
      </c>
      <c r="F5614" s="2">
        <v>265</v>
      </c>
      <c r="G5614" s="1">
        <v>40875</v>
      </c>
      <c r="H5614">
        <v>75806</v>
      </c>
      <c r="I5614">
        <v>102676.97</v>
      </c>
    </row>
    <row r="5615" spans="1:9">
      <c r="A5615" t="s">
        <v>7575</v>
      </c>
      <c r="B5615" t="s">
        <v>884</v>
      </c>
      <c r="C5615" t="s">
        <v>1595</v>
      </c>
      <c r="D5615" t="s">
        <v>1596</v>
      </c>
      <c r="E5615" t="s">
        <v>15997</v>
      </c>
      <c r="F5615" s="2">
        <v>338</v>
      </c>
      <c r="G5615" s="1">
        <v>36636</v>
      </c>
      <c r="H5615">
        <v>103331</v>
      </c>
      <c r="I5615">
        <v>165432.09</v>
      </c>
    </row>
    <row r="5616" spans="1:9" hidden="1">
      <c r="A5616" t="s">
        <v>7576</v>
      </c>
      <c r="B5616" t="s">
        <v>3150</v>
      </c>
      <c r="C5616" t="s">
        <v>1358</v>
      </c>
      <c r="D5616" t="s">
        <v>1359</v>
      </c>
      <c r="E5616" t="s">
        <v>1359</v>
      </c>
      <c r="F5616" s="2">
        <v>1</v>
      </c>
      <c r="G5616" s="1">
        <v>39813</v>
      </c>
      <c r="H5616">
        <v>56885</v>
      </c>
      <c r="I5616">
        <v>56546.22</v>
      </c>
    </row>
    <row r="5617" spans="1:9" hidden="1">
      <c r="A5617" t="s">
        <v>7577</v>
      </c>
      <c r="B5617" t="s">
        <v>1659</v>
      </c>
      <c r="C5617" t="s">
        <v>3446</v>
      </c>
      <c r="D5617" t="s">
        <v>3447</v>
      </c>
      <c r="E5617" t="s">
        <v>16006</v>
      </c>
      <c r="F5617" s="2">
        <v>43</v>
      </c>
      <c r="G5617" s="1">
        <v>42821</v>
      </c>
      <c r="H5617">
        <v>56919</v>
      </c>
      <c r="I5617">
        <v>48191.24</v>
      </c>
    </row>
    <row r="5618" spans="1:9">
      <c r="A5618" t="s">
        <v>7578</v>
      </c>
      <c r="B5618" t="s">
        <v>20</v>
      </c>
      <c r="C5618" t="s">
        <v>1218</v>
      </c>
      <c r="D5618" t="s">
        <v>1219</v>
      </c>
      <c r="E5618" t="s">
        <v>15997</v>
      </c>
      <c r="F5618" s="2">
        <v>223</v>
      </c>
      <c r="G5618" s="1">
        <v>38525</v>
      </c>
      <c r="H5618">
        <v>81795</v>
      </c>
      <c r="I5618">
        <v>97544.37</v>
      </c>
    </row>
    <row r="5619" spans="1:9" hidden="1">
      <c r="A5619" t="s">
        <v>7579</v>
      </c>
      <c r="B5619" t="s">
        <v>12</v>
      </c>
      <c r="C5619" t="s">
        <v>588</v>
      </c>
      <c r="D5619" t="s">
        <v>589</v>
      </c>
      <c r="E5619" t="s">
        <v>15995</v>
      </c>
      <c r="F5619" s="2">
        <v>90</v>
      </c>
      <c r="G5619" s="1">
        <v>42612</v>
      </c>
      <c r="H5619">
        <v>33321</v>
      </c>
      <c r="I5619">
        <v>30370.93</v>
      </c>
    </row>
    <row r="5620" spans="1:9">
      <c r="A5620" t="s">
        <v>7580</v>
      </c>
      <c r="B5620" t="s">
        <v>20</v>
      </c>
      <c r="C5620" t="s">
        <v>1058</v>
      </c>
      <c r="D5620" t="s">
        <v>1059</v>
      </c>
      <c r="E5620" t="s">
        <v>15997</v>
      </c>
      <c r="F5620" s="2">
        <v>123</v>
      </c>
      <c r="G5620" s="1">
        <v>42811</v>
      </c>
      <c r="H5620">
        <v>54454</v>
      </c>
      <c r="I5620">
        <v>72493.55</v>
      </c>
    </row>
    <row r="5621" spans="1:9" hidden="1">
      <c r="A5621" t="s">
        <v>7581</v>
      </c>
      <c r="B5621" t="s">
        <v>69</v>
      </c>
      <c r="C5621" t="s">
        <v>698</v>
      </c>
      <c r="D5621" t="s">
        <v>699</v>
      </c>
      <c r="E5621" t="s">
        <v>16012</v>
      </c>
      <c r="F5621" s="2">
        <v>7</v>
      </c>
      <c r="G5621" s="1">
        <v>42583</v>
      </c>
      <c r="H5621">
        <v>32270</v>
      </c>
      <c r="I5621">
        <v>31191.53</v>
      </c>
    </row>
    <row r="5622" spans="1:9" hidden="1">
      <c r="A5622" t="s">
        <v>7582</v>
      </c>
      <c r="B5622" t="s">
        <v>682</v>
      </c>
      <c r="C5622" t="s">
        <v>1291</v>
      </c>
      <c r="D5622" t="s">
        <v>1292</v>
      </c>
      <c r="E5622" t="s">
        <v>16008</v>
      </c>
      <c r="F5622" s="2">
        <v>31</v>
      </c>
      <c r="G5622" s="1">
        <v>43157</v>
      </c>
      <c r="H5622">
        <v>25709</v>
      </c>
      <c r="I5622">
        <v>11704.8</v>
      </c>
    </row>
    <row r="5623" spans="1:9">
      <c r="A5623" t="s">
        <v>7583</v>
      </c>
      <c r="B5623" t="s">
        <v>20</v>
      </c>
      <c r="C5623" t="s">
        <v>1898</v>
      </c>
      <c r="D5623" t="s">
        <v>1899</v>
      </c>
      <c r="E5623" t="s">
        <v>15997</v>
      </c>
      <c r="F5623" s="2">
        <v>302</v>
      </c>
      <c r="G5623" s="1">
        <v>36768</v>
      </c>
      <c r="H5623">
        <v>87924</v>
      </c>
      <c r="I5623">
        <v>86916.26</v>
      </c>
    </row>
    <row r="5624" spans="1:9" hidden="1">
      <c r="A5624" t="s">
        <v>7584</v>
      </c>
      <c r="B5624" t="s">
        <v>148</v>
      </c>
      <c r="C5624" t="s">
        <v>1362</v>
      </c>
      <c r="D5624" t="s">
        <v>1363</v>
      </c>
      <c r="E5624" t="s">
        <v>16004</v>
      </c>
      <c r="F5624" s="2">
        <v>92</v>
      </c>
      <c r="G5624" s="1">
        <v>42509</v>
      </c>
      <c r="H5624">
        <v>44061</v>
      </c>
      <c r="I5624">
        <v>27283.35</v>
      </c>
    </row>
    <row r="5625" spans="1:9" hidden="1">
      <c r="A5625" t="s">
        <v>7585</v>
      </c>
      <c r="B5625" t="s">
        <v>1248</v>
      </c>
      <c r="C5625" t="s">
        <v>184</v>
      </c>
      <c r="D5625" t="s">
        <v>185</v>
      </c>
      <c r="E5625" t="s">
        <v>16000</v>
      </c>
      <c r="F5625" s="2">
        <v>201</v>
      </c>
      <c r="G5625" s="1">
        <v>34424</v>
      </c>
      <c r="H5625">
        <v>57040</v>
      </c>
      <c r="I5625">
        <v>87682.67</v>
      </c>
    </row>
    <row r="5626" spans="1:9" hidden="1">
      <c r="A5626" t="s">
        <v>7586</v>
      </c>
      <c r="B5626" t="s">
        <v>682</v>
      </c>
      <c r="C5626" t="s">
        <v>683</v>
      </c>
      <c r="D5626" t="s">
        <v>684</v>
      </c>
      <c r="E5626" t="s">
        <v>16008</v>
      </c>
      <c r="F5626" s="2">
        <v>88</v>
      </c>
      <c r="G5626" s="1">
        <v>41967</v>
      </c>
      <c r="H5626">
        <v>37440</v>
      </c>
      <c r="I5626">
        <v>13671</v>
      </c>
    </row>
    <row r="5627" spans="1:9" hidden="1">
      <c r="A5627" t="s">
        <v>7587</v>
      </c>
      <c r="B5627" t="s">
        <v>1013</v>
      </c>
      <c r="C5627" t="s">
        <v>1014</v>
      </c>
      <c r="D5627" t="s">
        <v>1015</v>
      </c>
      <c r="E5627" t="s">
        <v>16006</v>
      </c>
      <c r="F5627" s="2">
        <v>75</v>
      </c>
      <c r="G5627" s="1">
        <v>39715</v>
      </c>
      <c r="H5627">
        <v>52455</v>
      </c>
      <c r="I5627">
        <v>55203.64</v>
      </c>
    </row>
    <row r="5628" spans="1:9">
      <c r="A5628" t="s">
        <v>7588</v>
      </c>
      <c r="B5628" t="s">
        <v>716</v>
      </c>
      <c r="C5628" t="s">
        <v>717</v>
      </c>
      <c r="D5628" t="s">
        <v>718</v>
      </c>
      <c r="E5628" t="s">
        <v>15997</v>
      </c>
      <c r="F5628" s="2">
        <v>386</v>
      </c>
      <c r="G5628" s="1">
        <v>43472</v>
      </c>
      <c r="H5628">
        <v>40487</v>
      </c>
      <c r="I5628">
        <v>20218.09</v>
      </c>
    </row>
    <row r="5629" spans="1:9">
      <c r="A5629" t="s">
        <v>7589</v>
      </c>
      <c r="B5629" t="s">
        <v>20</v>
      </c>
      <c r="C5629" t="s">
        <v>3258</v>
      </c>
      <c r="D5629" t="s">
        <v>3259</v>
      </c>
      <c r="E5629" t="s">
        <v>15997</v>
      </c>
      <c r="F5629" s="2">
        <v>3</v>
      </c>
      <c r="G5629" s="1">
        <v>30259</v>
      </c>
      <c r="H5629">
        <v>92548</v>
      </c>
      <c r="I5629">
        <v>89444.06</v>
      </c>
    </row>
    <row r="5630" spans="1:9" hidden="1">
      <c r="A5630" t="s">
        <v>7590</v>
      </c>
      <c r="B5630" t="s">
        <v>2089</v>
      </c>
      <c r="C5630" t="s">
        <v>296</v>
      </c>
      <c r="D5630" t="s">
        <v>297</v>
      </c>
      <c r="E5630" t="s">
        <v>16019</v>
      </c>
      <c r="F5630" s="2">
        <v>105</v>
      </c>
      <c r="G5630" s="1">
        <v>38565</v>
      </c>
      <c r="H5630">
        <v>38669</v>
      </c>
      <c r="I5630">
        <v>54256.65</v>
      </c>
    </row>
    <row r="5631" spans="1:9" hidden="1">
      <c r="A5631" t="s">
        <v>7591</v>
      </c>
      <c r="B5631" t="s">
        <v>122</v>
      </c>
      <c r="C5631" t="s">
        <v>612</v>
      </c>
      <c r="D5631" t="s">
        <v>613</v>
      </c>
      <c r="E5631" t="s">
        <v>16006</v>
      </c>
      <c r="F5631" s="2">
        <v>11</v>
      </c>
      <c r="G5631" s="1">
        <v>40106</v>
      </c>
      <c r="H5631">
        <v>50927</v>
      </c>
      <c r="I5631">
        <v>43167.58</v>
      </c>
    </row>
    <row r="5632" spans="1:9" hidden="1">
      <c r="A5632" t="s">
        <v>7592</v>
      </c>
      <c r="B5632" t="s">
        <v>244</v>
      </c>
      <c r="C5632" t="s">
        <v>245</v>
      </c>
      <c r="D5632" t="s">
        <v>246</v>
      </c>
      <c r="E5632" t="s">
        <v>16017</v>
      </c>
      <c r="F5632" s="2">
        <v>786</v>
      </c>
      <c r="G5632" s="1">
        <v>38799</v>
      </c>
      <c r="H5632">
        <v>11303</v>
      </c>
      <c r="I5632">
        <v>10958.82</v>
      </c>
    </row>
    <row r="5633" spans="1:9" hidden="1">
      <c r="A5633" t="s">
        <v>7593</v>
      </c>
      <c r="B5633" t="s">
        <v>7594</v>
      </c>
      <c r="C5633" t="s">
        <v>597</v>
      </c>
      <c r="D5633" t="s">
        <v>598</v>
      </c>
      <c r="E5633" t="s">
        <v>15994</v>
      </c>
      <c r="F5633" s="2">
        <v>702</v>
      </c>
      <c r="G5633" s="1">
        <v>34354</v>
      </c>
      <c r="H5633">
        <v>84599</v>
      </c>
      <c r="I5633">
        <v>84602.78</v>
      </c>
    </row>
    <row r="5634" spans="1:9" hidden="1">
      <c r="A5634" t="s">
        <v>7595</v>
      </c>
      <c r="B5634" t="s">
        <v>271</v>
      </c>
      <c r="C5634" t="s">
        <v>3291</v>
      </c>
      <c r="D5634" t="s">
        <v>3292</v>
      </c>
      <c r="E5634" t="s">
        <v>16001</v>
      </c>
      <c r="F5634" s="2">
        <v>205</v>
      </c>
      <c r="G5634" s="1">
        <v>36908</v>
      </c>
      <c r="H5634">
        <v>74346</v>
      </c>
      <c r="I5634">
        <v>97930.21</v>
      </c>
    </row>
    <row r="5635" spans="1:9" hidden="1">
      <c r="A5635" t="s">
        <v>7596</v>
      </c>
      <c r="B5635" t="s">
        <v>334</v>
      </c>
      <c r="C5635" t="s">
        <v>33</v>
      </c>
      <c r="D5635" t="s">
        <v>34</v>
      </c>
      <c r="E5635" t="s">
        <v>16000</v>
      </c>
      <c r="F5635" s="2">
        <v>5</v>
      </c>
      <c r="G5635" s="1">
        <v>30989</v>
      </c>
      <c r="H5635">
        <v>38745</v>
      </c>
      <c r="I5635">
        <v>39162.99</v>
      </c>
    </row>
    <row r="5636" spans="1:9">
      <c r="A5636" t="s">
        <v>7597</v>
      </c>
      <c r="B5636" t="s">
        <v>20</v>
      </c>
      <c r="C5636" t="s">
        <v>2563</v>
      </c>
      <c r="D5636" t="s">
        <v>2564</v>
      </c>
      <c r="E5636" t="s">
        <v>15997</v>
      </c>
      <c r="F5636" s="2">
        <v>329</v>
      </c>
      <c r="G5636" s="1">
        <v>39211</v>
      </c>
      <c r="H5636">
        <v>88694</v>
      </c>
      <c r="I5636">
        <v>126094.41</v>
      </c>
    </row>
    <row r="5637" spans="1:9" hidden="1">
      <c r="A5637" t="s">
        <v>7598</v>
      </c>
      <c r="B5637" t="s">
        <v>152</v>
      </c>
      <c r="C5637" t="s">
        <v>1005</v>
      </c>
      <c r="D5637" t="s">
        <v>1006</v>
      </c>
      <c r="E5637" t="s">
        <v>16031</v>
      </c>
      <c r="F5637" s="2">
        <v>1</v>
      </c>
      <c r="G5637" s="1">
        <v>42562</v>
      </c>
      <c r="H5637">
        <v>74880</v>
      </c>
      <c r="I5637">
        <v>95662.36</v>
      </c>
    </row>
    <row r="5638" spans="1:9" hidden="1">
      <c r="A5638" t="s">
        <v>7599</v>
      </c>
      <c r="B5638" t="s">
        <v>126</v>
      </c>
      <c r="C5638" t="s">
        <v>127</v>
      </c>
      <c r="D5638" t="s">
        <v>128</v>
      </c>
      <c r="E5638" t="s">
        <v>16007</v>
      </c>
      <c r="F5638" s="2">
        <v>604</v>
      </c>
      <c r="G5638" s="1">
        <v>42388</v>
      </c>
      <c r="H5638">
        <v>90480</v>
      </c>
      <c r="I5638">
        <v>90582.13</v>
      </c>
    </row>
    <row r="5639" spans="1:9" hidden="1">
      <c r="A5639" t="s">
        <v>7600</v>
      </c>
      <c r="B5639" t="s">
        <v>271</v>
      </c>
      <c r="C5639" t="s">
        <v>344</v>
      </c>
      <c r="D5639" t="s">
        <v>345</v>
      </c>
      <c r="E5639" t="s">
        <v>16001</v>
      </c>
      <c r="F5639" s="2">
        <v>154</v>
      </c>
      <c r="G5639" s="1">
        <v>36207</v>
      </c>
      <c r="H5639">
        <v>79165</v>
      </c>
      <c r="I5639">
        <v>74984.28</v>
      </c>
    </row>
    <row r="5640" spans="1:9" hidden="1">
      <c r="A5640" t="s">
        <v>7601</v>
      </c>
      <c r="B5640" t="s">
        <v>2709</v>
      </c>
      <c r="C5640" t="s">
        <v>483</v>
      </c>
      <c r="D5640" t="s">
        <v>484</v>
      </c>
      <c r="E5640" t="s">
        <v>16028</v>
      </c>
      <c r="F5640" s="2">
        <v>1</v>
      </c>
      <c r="G5640" s="1">
        <v>41393</v>
      </c>
      <c r="H5640">
        <v>180000</v>
      </c>
      <c r="I5640">
        <v>162310</v>
      </c>
    </row>
    <row r="5641" spans="1:9" hidden="1">
      <c r="A5641" t="s">
        <v>7602</v>
      </c>
      <c r="B5641" t="s">
        <v>2222</v>
      </c>
      <c r="C5641" t="s">
        <v>1541</v>
      </c>
      <c r="D5641" t="s">
        <v>1542</v>
      </c>
      <c r="E5641" t="s">
        <v>16001</v>
      </c>
      <c r="F5641" s="2">
        <v>3</v>
      </c>
      <c r="G5641" s="1">
        <v>43516</v>
      </c>
      <c r="H5641">
        <v>38827</v>
      </c>
      <c r="I5641">
        <v>11712.64</v>
      </c>
    </row>
    <row r="5642" spans="1:9" hidden="1">
      <c r="A5642" t="s">
        <v>7603</v>
      </c>
      <c r="B5642" t="s">
        <v>972</v>
      </c>
      <c r="C5642" t="s">
        <v>3584</v>
      </c>
      <c r="D5642" t="s">
        <v>3585</v>
      </c>
      <c r="E5642" t="s">
        <v>16006</v>
      </c>
      <c r="F5642" s="2">
        <v>16</v>
      </c>
      <c r="G5642" s="1">
        <v>34671</v>
      </c>
      <c r="H5642">
        <v>65864</v>
      </c>
      <c r="I5642">
        <v>64809.81</v>
      </c>
    </row>
    <row r="5643" spans="1:9">
      <c r="A5643" t="s">
        <v>7604</v>
      </c>
      <c r="B5643" t="s">
        <v>20</v>
      </c>
      <c r="C5643" t="s">
        <v>1206</v>
      </c>
      <c r="D5643" t="s">
        <v>1207</v>
      </c>
      <c r="E5643" t="s">
        <v>15997</v>
      </c>
      <c r="F5643" s="2">
        <v>305</v>
      </c>
      <c r="G5643" s="1">
        <v>37833</v>
      </c>
      <c r="H5643">
        <v>85609</v>
      </c>
      <c r="I5643">
        <v>105701.36</v>
      </c>
    </row>
    <row r="5644" spans="1:9" hidden="1">
      <c r="A5644" t="s">
        <v>7605</v>
      </c>
      <c r="B5644" t="s">
        <v>24</v>
      </c>
      <c r="C5644" t="s">
        <v>331</v>
      </c>
      <c r="D5644" t="s">
        <v>332</v>
      </c>
      <c r="E5644" t="s">
        <v>15998</v>
      </c>
      <c r="F5644" s="2">
        <v>36</v>
      </c>
      <c r="G5644" s="1">
        <v>36410</v>
      </c>
      <c r="H5644">
        <v>82100</v>
      </c>
      <c r="I5644">
        <v>66805.47</v>
      </c>
    </row>
    <row r="5645" spans="1:9">
      <c r="A5645" t="s">
        <v>7606</v>
      </c>
      <c r="B5645" t="s">
        <v>20</v>
      </c>
      <c r="C5645" t="s">
        <v>480</v>
      </c>
      <c r="D5645" t="s">
        <v>481</v>
      </c>
      <c r="E5645" t="s">
        <v>15997</v>
      </c>
      <c r="F5645" s="2">
        <v>408</v>
      </c>
      <c r="G5645" s="1">
        <v>41066</v>
      </c>
      <c r="H5645">
        <v>75806</v>
      </c>
      <c r="I5645">
        <v>78636.83</v>
      </c>
    </row>
    <row r="5646" spans="1:9">
      <c r="A5646" t="s">
        <v>7607</v>
      </c>
      <c r="B5646" t="s">
        <v>40</v>
      </c>
      <c r="C5646" t="s">
        <v>1045</v>
      </c>
      <c r="D5646" t="s">
        <v>1046</v>
      </c>
      <c r="E5646" t="s">
        <v>15997</v>
      </c>
      <c r="F5646" s="2">
        <v>162</v>
      </c>
      <c r="G5646" s="1">
        <v>37412</v>
      </c>
      <c r="H5646">
        <v>100211</v>
      </c>
      <c r="I5646">
        <v>105844.66</v>
      </c>
    </row>
    <row r="5647" spans="1:9" hidden="1">
      <c r="A5647" t="s">
        <v>7608</v>
      </c>
      <c r="B5647" t="s">
        <v>183</v>
      </c>
      <c r="C5647" t="s">
        <v>184</v>
      </c>
      <c r="D5647" t="s">
        <v>185</v>
      </c>
      <c r="E5647" t="s">
        <v>16000</v>
      </c>
      <c r="F5647" s="2">
        <v>201</v>
      </c>
      <c r="G5647" s="1">
        <v>43297</v>
      </c>
      <c r="H5647">
        <v>34039</v>
      </c>
      <c r="I5647">
        <v>39547.25</v>
      </c>
    </row>
    <row r="5648" spans="1:9">
      <c r="A5648" t="s">
        <v>7609</v>
      </c>
      <c r="B5648" t="s">
        <v>20</v>
      </c>
      <c r="C5648" t="s">
        <v>480</v>
      </c>
      <c r="D5648" t="s">
        <v>481</v>
      </c>
      <c r="E5648" t="s">
        <v>15997</v>
      </c>
      <c r="F5648" s="2">
        <v>408</v>
      </c>
      <c r="G5648" s="1">
        <v>39003</v>
      </c>
      <c r="H5648">
        <v>86379</v>
      </c>
      <c r="I5648">
        <v>92892.47</v>
      </c>
    </row>
    <row r="5649" spans="1:9" hidden="1">
      <c r="A5649" t="s">
        <v>7610</v>
      </c>
      <c r="B5649" t="s">
        <v>881</v>
      </c>
      <c r="C5649" t="s">
        <v>1466</v>
      </c>
      <c r="D5649" t="s">
        <v>1467</v>
      </c>
      <c r="E5649" t="s">
        <v>16001</v>
      </c>
      <c r="F5649" s="2">
        <v>463</v>
      </c>
      <c r="G5649" s="1">
        <v>42928</v>
      </c>
      <c r="H5649">
        <v>54344</v>
      </c>
      <c r="I5649">
        <v>63822.66</v>
      </c>
    </row>
    <row r="5650" spans="1:9" hidden="1">
      <c r="A5650" t="s">
        <v>7611</v>
      </c>
      <c r="B5650" t="s">
        <v>1765</v>
      </c>
      <c r="C5650" t="s">
        <v>2527</v>
      </c>
      <c r="D5650" t="s">
        <v>2528</v>
      </c>
      <c r="E5650" t="s">
        <v>16001</v>
      </c>
      <c r="F5650" s="2">
        <v>216</v>
      </c>
      <c r="G5650" s="1">
        <v>39867</v>
      </c>
      <c r="H5650">
        <v>83038</v>
      </c>
      <c r="I5650">
        <v>98492.47</v>
      </c>
    </row>
    <row r="5651" spans="1:9">
      <c r="A5651" t="s">
        <v>7612</v>
      </c>
      <c r="B5651" t="s">
        <v>165</v>
      </c>
      <c r="C5651" t="s">
        <v>3345</v>
      </c>
      <c r="D5651" t="s">
        <v>3346</v>
      </c>
      <c r="E5651" t="s">
        <v>15997</v>
      </c>
      <c r="F5651" s="2">
        <v>161</v>
      </c>
      <c r="G5651" s="1">
        <v>41723</v>
      </c>
      <c r="H5651">
        <v>80696</v>
      </c>
      <c r="I5651">
        <v>86467.35</v>
      </c>
    </row>
    <row r="5652" spans="1:9">
      <c r="A5652" t="s">
        <v>7613</v>
      </c>
      <c r="B5652" t="s">
        <v>40</v>
      </c>
      <c r="C5652" t="s">
        <v>1058</v>
      </c>
      <c r="D5652" t="s">
        <v>1059</v>
      </c>
      <c r="E5652" t="s">
        <v>15997</v>
      </c>
      <c r="F5652" s="2">
        <v>123</v>
      </c>
      <c r="G5652" s="1">
        <v>34919</v>
      </c>
      <c r="H5652">
        <v>106415</v>
      </c>
      <c r="I5652">
        <v>130002.22</v>
      </c>
    </row>
    <row r="5653" spans="1:9" hidden="1">
      <c r="A5653" t="s">
        <v>7614</v>
      </c>
      <c r="B5653" t="s">
        <v>1435</v>
      </c>
      <c r="C5653" t="s">
        <v>848</v>
      </c>
      <c r="D5653" t="s">
        <v>849</v>
      </c>
      <c r="E5653" t="s">
        <v>15994</v>
      </c>
      <c r="F5653" s="2">
        <v>305</v>
      </c>
      <c r="G5653" s="1">
        <v>41981</v>
      </c>
      <c r="H5653">
        <v>55436</v>
      </c>
      <c r="I5653">
        <v>59120.55</v>
      </c>
    </row>
    <row r="5654" spans="1:9">
      <c r="A5654" t="s">
        <v>7615</v>
      </c>
      <c r="B5654" t="s">
        <v>794</v>
      </c>
      <c r="C5654" t="s">
        <v>816</v>
      </c>
      <c r="D5654" t="s">
        <v>817</v>
      </c>
      <c r="E5654" t="s">
        <v>15997</v>
      </c>
      <c r="F5654" s="2">
        <v>194</v>
      </c>
      <c r="G5654" s="1">
        <v>37497</v>
      </c>
      <c r="H5654">
        <v>112883</v>
      </c>
      <c r="I5654">
        <v>116287.99</v>
      </c>
    </row>
    <row r="5655" spans="1:9" hidden="1">
      <c r="A5655" t="s">
        <v>7616</v>
      </c>
      <c r="B5655" t="s">
        <v>463</v>
      </c>
      <c r="C5655" t="s">
        <v>319</v>
      </c>
      <c r="D5655" t="s">
        <v>320</v>
      </c>
      <c r="E5655" t="s">
        <v>16019</v>
      </c>
      <c r="F5655" s="2">
        <v>410</v>
      </c>
      <c r="G5655" s="1">
        <v>40038</v>
      </c>
      <c r="H5655">
        <v>47828</v>
      </c>
      <c r="I5655">
        <v>47169.64</v>
      </c>
    </row>
    <row r="5656" spans="1:9">
      <c r="A5656" t="s">
        <v>7617</v>
      </c>
      <c r="B5656" t="s">
        <v>748</v>
      </c>
      <c r="C5656" t="s">
        <v>1081</v>
      </c>
      <c r="D5656" t="s">
        <v>1082</v>
      </c>
      <c r="E5656" t="s">
        <v>15997</v>
      </c>
      <c r="F5656" s="2">
        <v>405</v>
      </c>
      <c r="G5656" s="1">
        <v>41087</v>
      </c>
      <c r="H5656">
        <v>41995</v>
      </c>
      <c r="I5656">
        <v>40753.26</v>
      </c>
    </row>
    <row r="5657" spans="1:9">
      <c r="A5657" t="s">
        <v>7618</v>
      </c>
      <c r="B5657" t="s">
        <v>428</v>
      </c>
      <c r="C5657" t="s">
        <v>6798</v>
      </c>
      <c r="D5657" t="s">
        <v>6799</v>
      </c>
      <c r="E5657" t="s">
        <v>15997</v>
      </c>
      <c r="F5657" s="2">
        <v>424</v>
      </c>
      <c r="G5657" s="1">
        <v>42380</v>
      </c>
      <c r="H5657">
        <v>121886</v>
      </c>
      <c r="I5657">
        <v>122151.09</v>
      </c>
    </row>
    <row r="5658" spans="1:9">
      <c r="A5658" t="s">
        <v>7619</v>
      </c>
      <c r="B5658" t="s">
        <v>20</v>
      </c>
      <c r="C5658" t="s">
        <v>786</v>
      </c>
      <c r="D5658" t="s">
        <v>787</v>
      </c>
      <c r="E5658" t="s">
        <v>15997</v>
      </c>
      <c r="F5658" s="2">
        <v>95</v>
      </c>
      <c r="G5658" s="1">
        <v>42803</v>
      </c>
      <c r="H5658">
        <v>54454</v>
      </c>
      <c r="I5658">
        <v>65958.95</v>
      </c>
    </row>
    <row r="5659" spans="1:9">
      <c r="A5659" t="s">
        <v>7620</v>
      </c>
      <c r="B5659" t="s">
        <v>3101</v>
      </c>
      <c r="C5659" t="s">
        <v>451</v>
      </c>
      <c r="D5659" t="s">
        <v>452</v>
      </c>
      <c r="E5659" t="s">
        <v>15997</v>
      </c>
      <c r="F5659" s="2">
        <v>333</v>
      </c>
      <c r="G5659" s="1">
        <v>39259</v>
      </c>
      <c r="H5659">
        <v>144018</v>
      </c>
      <c r="I5659">
        <v>132713.29</v>
      </c>
    </row>
    <row r="5660" spans="1:9" hidden="1">
      <c r="A5660" t="s">
        <v>7621</v>
      </c>
      <c r="B5660" t="s">
        <v>6528</v>
      </c>
      <c r="C5660" t="s">
        <v>530</v>
      </c>
      <c r="D5660" t="s">
        <v>531</v>
      </c>
      <c r="E5660" t="s">
        <v>16004</v>
      </c>
      <c r="F5660" s="2">
        <v>25</v>
      </c>
      <c r="G5660" s="1">
        <v>42075</v>
      </c>
      <c r="H5660">
        <v>30702</v>
      </c>
      <c r="I5660">
        <v>30829.47</v>
      </c>
    </row>
    <row r="5661" spans="1:9">
      <c r="A5661" t="s">
        <v>7622</v>
      </c>
      <c r="B5661" t="s">
        <v>20</v>
      </c>
      <c r="C5661" t="s">
        <v>4396</v>
      </c>
      <c r="D5661" t="s">
        <v>4397</v>
      </c>
      <c r="E5661" t="s">
        <v>15997</v>
      </c>
      <c r="F5661" s="2">
        <v>61</v>
      </c>
      <c r="G5661" s="1">
        <v>37880</v>
      </c>
      <c r="H5661">
        <v>84838</v>
      </c>
      <c r="I5661">
        <v>87540.160000000003</v>
      </c>
    </row>
    <row r="5662" spans="1:9" hidden="1">
      <c r="A5662" t="s">
        <v>7623</v>
      </c>
      <c r="B5662" t="s">
        <v>193</v>
      </c>
      <c r="C5662" t="s">
        <v>194</v>
      </c>
      <c r="D5662" t="s">
        <v>195</v>
      </c>
      <c r="E5662" t="s">
        <v>16001</v>
      </c>
      <c r="F5662" s="2">
        <v>466</v>
      </c>
      <c r="G5662" s="1">
        <v>34204</v>
      </c>
      <c r="H5662">
        <v>84784</v>
      </c>
      <c r="I5662">
        <v>85628.47</v>
      </c>
    </row>
    <row r="5663" spans="1:9" hidden="1">
      <c r="A5663" t="s">
        <v>7624</v>
      </c>
      <c r="B5663" t="s">
        <v>347</v>
      </c>
      <c r="C5663" t="s">
        <v>549</v>
      </c>
      <c r="D5663" t="s">
        <v>550</v>
      </c>
      <c r="E5663" t="s">
        <v>16001</v>
      </c>
      <c r="F5663" s="2">
        <v>465</v>
      </c>
      <c r="G5663" s="1">
        <v>42662</v>
      </c>
      <c r="H5663">
        <v>37728</v>
      </c>
      <c r="I5663">
        <v>38895.269999999997</v>
      </c>
    </row>
    <row r="5664" spans="1:9" hidden="1">
      <c r="A5664" t="s">
        <v>7625</v>
      </c>
      <c r="B5664" t="s">
        <v>4277</v>
      </c>
      <c r="C5664" t="s">
        <v>1779</v>
      </c>
      <c r="D5664" t="s">
        <v>1780</v>
      </c>
      <c r="E5664" t="s">
        <v>16018</v>
      </c>
      <c r="F5664" s="2">
        <v>3</v>
      </c>
      <c r="G5664" s="1">
        <v>42548</v>
      </c>
      <c r="H5664">
        <v>65897</v>
      </c>
      <c r="I5664">
        <v>65847.320000000007</v>
      </c>
    </row>
    <row r="5665" spans="1:9" hidden="1">
      <c r="A5665" t="s">
        <v>7626</v>
      </c>
      <c r="B5665" t="s">
        <v>2440</v>
      </c>
      <c r="C5665" t="s">
        <v>1962</v>
      </c>
      <c r="D5665" t="s">
        <v>1963</v>
      </c>
      <c r="E5665" t="s">
        <v>16006</v>
      </c>
      <c r="F5665" s="2">
        <v>77</v>
      </c>
      <c r="G5665" s="1">
        <v>37165</v>
      </c>
      <c r="H5665">
        <v>143373</v>
      </c>
      <c r="I5665">
        <v>137844.85</v>
      </c>
    </row>
    <row r="5666" spans="1:9">
      <c r="A5666" t="s">
        <v>7627</v>
      </c>
      <c r="B5666" t="s">
        <v>81</v>
      </c>
      <c r="C5666" t="s">
        <v>82</v>
      </c>
      <c r="D5666" t="s">
        <v>83</v>
      </c>
      <c r="E5666" t="s">
        <v>15997</v>
      </c>
      <c r="F5666" s="2">
        <v>416</v>
      </c>
      <c r="G5666" s="1">
        <v>43621</v>
      </c>
      <c r="H5666">
        <v>53512</v>
      </c>
      <c r="I5666">
        <v>2601.5500000000002</v>
      </c>
    </row>
    <row r="5667" spans="1:9">
      <c r="A5667" t="s">
        <v>7628</v>
      </c>
      <c r="B5667" t="s">
        <v>20</v>
      </c>
      <c r="C5667" t="s">
        <v>1824</v>
      </c>
      <c r="D5667" t="s">
        <v>1825</v>
      </c>
      <c r="E5667" t="s">
        <v>15997</v>
      </c>
      <c r="F5667" s="2">
        <v>334</v>
      </c>
      <c r="G5667" s="1">
        <v>31454</v>
      </c>
      <c r="H5667">
        <v>92548</v>
      </c>
      <c r="I5667">
        <v>136922.12</v>
      </c>
    </row>
    <row r="5668" spans="1:9" hidden="1">
      <c r="A5668" t="s">
        <v>7629</v>
      </c>
      <c r="B5668" t="s">
        <v>28</v>
      </c>
      <c r="C5668" t="s">
        <v>66</v>
      </c>
      <c r="D5668" t="s">
        <v>67</v>
      </c>
      <c r="E5668" t="s">
        <v>16005</v>
      </c>
      <c r="F5668" s="2">
        <v>5</v>
      </c>
      <c r="G5668" s="1">
        <v>39256</v>
      </c>
      <c r="H5668">
        <v>21008</v>
      </c>
      <c r="I5668">
        <v>8725.76</v>
      </c>
    </row>
    <row r="5669" spans="1:9" hidden="1">
      <c r="A5669" t="s">
        <v>7630</v>
      </c>
      <c r="B5669" t="s">
        <v>3227</v>
      </c>
      <c r="C5669" t="s">
        <v>2572</v>
      </c>
      <c r="D5669" t="s">
        <v>2573</v>
      </c>
      <c r="E5669" t="s">
        <v>16004</v>
      </c>
      <c r="F5669" s="2">
        <v>8</v>
      </c>
      <c r="G5669" s="1">
        <v>42229</v>
      </c>
      <c r="H5669">
        <v>52268</v>
      </c>
      <c r="I5669">
        <v>47104</v>
      </c>
    </row>
    <row r="5670" spans="1:9" hidden="1">
      <c r="A5670" t="s">
        <v>7631</v>
      </c>
      <c r="B5670" t="s">
        <v>1931</v>
      </c>
      <c r="C5670" t="s">
        <v>104</v>
      </c>
      <c r="D5670" t="s">
        <v>105</v>
      </c>
      <c r="E5670" t="s">
        <v>16007</v>
      </c>
      <c r="F5670" s="2">
        <v>301</v>
      </c>
      <c r="G5670" s="1">
        <v>40206</v>
      </c>
      <c r="H5670">
        <v>36312</v>
      </c>
      <c r="I5670">
        <v>48701.41</v>
      </c>
    </row>
    <row r="5671" spans="1:9">
      <c r="A5671" t="s">
        <v>7632</v>
      </c>
      <c r="B5671" t="s">
        <v>1255</v>
      </c>
      <c r="C5671" t="s">
        <v>234</v>
      </c>
      <c r="D5671" t="s">
        <v>235</v>
      </c>
      <c r="E5671" t="s">
        <v>15997</v>
      </c>
      <c r="F5671" s="2">
        <v>372</v>
      </c>
      <c r="G5671" s="1">
        <v>33252</v>
      </c>
      <c r="H5671">
        <v>62088</v>
      </c>
      <c r="I5671">
        <v>64459.12</v>
      </c>
    </row>
    <row r="5672" spans="1:9" hidden="1">
      <c r="A5672" t="s">
        <v>7633</v>
      </c>
      <c r="B5672" t="s">
        <v>286</v>
      </c>
      <c r="C5672" t="s">
        <v>341</v>
      </c>
      <c r="D5672" t="s">
        <v>342</v>
      </c>
      <c r="E5672" t="s">
        <v>16022</v>
      </c>
      <c r="F5672" s="2">
        <v>2</v>
      </c>
      <c r="G5672" s="1">
        <v>43059</v>
      </c>
      <c r="H5672">
        <v>51800</v>
      </c>
      <c r="I5672">
        <v>39330.980000000003</v>
      </c>
    </row>
    <row r="5673" spans="1:9">
      <c r="A5673" t="s">
        <v>7634</v>
      </c>
      <c r="B5673" t="s">
        <v>748</v>
      </c>
      <c r="C5673" t="s">
        <v>2863</v>
      </c>
      <c r="D5673" t="s">
        <v>2864</v>
      </c>
      <c r="E5673" t="s">
        <v>15997</v>
      </c>
      <c r="F5673" s="2">
        <v>365</v>
      </c>
      <c r="G5673" s="1">
        <v>35180</v>
      </c>
      <c r="H5673">
        <v>41995</v>
      </c>
      <c r="I5673">
        <v>35857.22</v>
      </c>
    </row>
    <row r="5674" spans="1:9">
      <c r="A5674" t="s">
        <v>7635</v>
      </c>
      <c r="B5674" t="s">
        <v>20</v>
      </c>
      <c r="C5674" t="s">
        <v>1801</v>
      </c>
      <c r="D5674" t="s">
        <v>1802</v>
      </c>
      <c r="E5674" t="s">
        <v>15997</v>
      </c>
      <c r="F5674" s="2">
        <v>190</v>
      </c>
      <c r="G5674" s="1">
        <v>42020</v>
      </c>
      <c r="H5674">
        <v>68487</v>
      </c>
      <c r="I5674">
        <v>69637.83</v>
      </c>
    </row>
    <row r="5675" spans="1:9" hidden="1">
      <c r="A5675" t="s">
        <v>7636</v>
      </c>
      <c r="B5675" t="s">
        <v>903</v>
      </c>
      <c r="C5675" t="s">
        <v>225</v>
      </c>
      <c r="D5675" t="s">
        <v>226</v>
      </c>
      <c r="E5675" t="s">
        <v>6057</v>
      </c>
      <c r="F5675" s="2">
        <v>1</v>
      </c>
      <c r="G5675" s="1">
        <v>43314</v>
      </c>
      <c r="H5675">
        <v>79000</v>
      </c>
      <c r="I5675">
        <v>66846.149999999994</v>
      </c>
    </row>
    <row r="5676" spans="1:9">
      <c r="A5676" t="s">
        <v>7637</v>
      </c>
      <c r="B5676" t="s">
        <v>40</v>
      </c>
      <c r="C5676" t="s">
        <v>200</v>
      </c>
      <c r="D5676" t="s">
        <v>201</v>
      </c>
      <c r="E5676" t="s">
        <v>15997</v>
      </c>
      <c r="F5676" s="2">
        <v>224</v>
      </c>
      <c r="G5676" s="1">
        <v>38799</v>
      </c>
      <c r="H5676">
        <v>94231</v>
      </c>
      <c r="I5676">
        <v>93010.9</v>
      </c>
    </row>
    <row r="5677" spans="1:9" hidden="1">
      <c r="A5677" t="s">
        <v>7638</v>
      </c>
      <c r="B5677" t="s">
        <v>3269</v>
      </c>
      <c r="C5677" t="s">
        <v>1951</v>
      </c>
      <c r="D5677" t="s">
        <v>1952</v>
      </c>
      <c r="E5677" t="s">
        <v>16004</v>
      </c>
      <c r="F5677" s="2">
        <v>30</v>
      </c>
      <c r="G5677" s="1">
        <v>41493</v>
      </c>
      <c r="H5677">
        <v>36312</v>
      </c>
      <c r="I5677">
        <v>34900.949999999997</v>
      </c>
    </row>
    <row r="5678" spans="1:9">
      <c r="A5678" t="s">
        <v>7639</v>
      </c>
      <c r="B5678" t="s">
        <v>165</v>
      </c>
      <c r="C5678" t="s">
        <v>351</v>
      </c>
      <c r="D5678" t="s">
        <v>352</v>
      </c>
      <c r="E5678" t="s">
        <v>15997</v>
      </c>
      <c r="F5678" s="2">
        <v>33</v>
      </c>
      <c r="G5678" s="1">
        <v>36636</v>
      </c>
      <c r="H5678">
        <v>90042</v>
      </c>
      <c r="I5678">
        <v>126715.21</v>
      </c>
    </row>
    <row r="5679" spans="1:9" hidden="1">
      <c r="A5679" t="s">
        <v>7640</v>
      </c>
      <c r="B5679" t="s">
        <v>619</v>
      </c>
      <c r="C5679" t="s">
        <v>6088</v>
      </c>
      <c r="D5679" t="s">
        <v>6089</v>
      </c>
      <c r="E5679" t="s">
        <v>16008</v>
      </c>
      <c r="F5679" s="2">
        <v>68</v>
      </c>
      <c r="G5679" s="1">
        <v>43045</v>
      </c>
      <c r="H5679">
        <v>40677</v>
      </c>
      <c r="I5679">
        <v>41078.67</v>
      </c>
    </row>
    <row r="5680" spans="1:9" hidden="1">
      <c r="A5680" t="s">
        <v>7641</v>
      </c>
      <c r="B5680" t="s">
        <v>3505</v>
      </c>
      <c r="C5680" t="s">
        <v>477</v>
      </c>
      <c r="D5680" t="s">
        <v>478</v>
      </c>
      <c r="E5680" t="s">
        <v>16027</v>
      </c>
      <c r="F5680" s="2">
        <v>1</v>
      </c>
      <c r="G5680" s="1">
        <v>42639</v>
      </c>
      <c r="H5680">
        <v>138490</v>
      </c>
      <c r="I5680">
        <v>142457.24</v>
      </c>
    </row>
    <row r="5681" spans="1:9">
      <c r="A5681" t="s">
        <v>7642</v>
      </c>
      <c r="B5681" t="s">
        <v>7643</v>
      </c>
      <c r="C5681" t="s">
        <v>1124</v>
      </c>
      <c r="D5681" t="s">
        <v>1125</v>
      </c>
      <c r="E5681" t="s">
        <v>15997</v>
      </c>
      <c r="F5681" s="2">
        <v>363</v>
      </c>
      <c r="G5681" s="1">
        <v>29160</v>
      </c>
      <c r="H5681">
        <v>56161</v>
      </c>
      <c r="I5681">
        <v>102129.17</v>
      </c>
    </row>
    <row r="5682" spans="1:9" hidden="1">
      <c r="A5682" t="s">
        <v>7644</v>
      </c>
      <c r="B5682" t="s">
        <v>1665</v>
      </c>
      <c r="C5682" t="s">
        <v>1291</v>
      </c>
      <c r="D5682" t="s">
        <v>1292</v>
      </c>
      <c r="E5682" t="s">
        <v>16008</v>
      </c>
      <c r="F5682" s="2">
        <v>31</v>
      </c>
      <c r="G5682" s="1">
        <v>43031</v>
      </c>
      <c r="H5682">
        <v>44061</v>
      </c>
      <c r="I5682">
        <v>42720.34</v>
      </c>
    </row>
    <row r="5683" spans="1:9" hidden="1">
      <c r="A5683" t="s">
        <v>7645</v>
      </c>
      <c r="B5683" t="s">
        <v>114</v>
      </c>
      <c r="C5683" t="s">
        <v>5618</v>
      </c>
      <c r="D5683" t="s">
        <v>5619</v>
      </c>
      <c r="E5683" t="s">
        <v>16011</v>
      </c>
      <c r="F5683" s="2">
        <v>371</v>
      </c>
      <c r="G5683" s="1">
        <v>38720</v>
      </c>
      <c r="H5683">
        <v>32292</v>
      </c>
      <c r="I5683">
        <v>33520.550000000003</v>
      </c>
    </row>
    <row r="5684" spans="1:9" hidden="1">
      <c r="A5684" t="s">
        <v>7646</v>
      </c>
      <c r="B5684" t="s">
        <v>4404</v>
      </c>
      <c r="C5684" t="s">
        <v>1108</v>
      </c>
      <c r="D5684" t="s">
        <v>1109</v>
      </c>
      <c r="E5684" t="s">
        <v>16028</v>
      </c>
      <c r="F5684" s="2">
        <v>10</v>
      </c>
      <c r="G5684" s="1">
        <v>43689</v>
      </c>
      <c r="H5684">
        <v>68000</v>
      </c>
    </row>
    <row r="5685" spans="1:9" hidden="1">
      <c r="A5685" t="s">
        <v>7647</v>
      </c>
      <c r="B5685" t="s">
        <v>183</v>
      </c>
      <c r="C5685" t="s">
        <v>184</v>
      </c>
      <c r="D5685" t="s">
        <v>185</v>
      </c>
      <c r="E5685" t="s">
        <v>16000</v>
      </c>
      <c r="F5685" s="2">
        <v>201</v>
      </c>
      <c r="G5685" s="1">
        <v>39989</v>
      </c>
      <c r="H5685">
        <v>41537</v>
      </c>
      <c r="I5685">
        <v>39620.339999999997</v>
      </c>
    </row>
    <row r="5686" spans="1:9" hidden="1">
      <c r="A5686" t="s">
        <v>7648</v>
      </c>
      <c r="B5686" t="s">
        <v>57</v>
      </c>
      <c r="C5686" t="s">
        <v>58</v>
      </c>
      <c r="D5686" t="s">
        <v>59</v>
      </c>
      <c r="E5686" t="s">
        <v>15994</v>
      </c>
      <c r="F5686" s="2">
        <v>101</v>
      </c>
      <c r="G5686" s="1">
        <v>42947</v>
      </c>
      <c r="H5686">
        <v>64505</v>
      </c>
      <c r="I5686">
        <v>65825.600000000006</v>
      </c>
    </row>
    <row r="5687" spans="1:9">
      <c r="A5687" t="s">
        <v>7649</v>
      </c>
      <c r="B5687" t="s">
        <v>20</v>
      </c>
      <c r="C5687" t="s">
        <v>1641</v>
      </c>
      <c r="D5687" t="s">
        <v>1642</v>
      </c>
      <c r="E5687" t="s">
        <v>15997</v>
      </c>
      <c r="F5687" s="2">
        <v>62</v>
      </c>
      <c r="G5687" s="1">
        <v>38957</v>
      </c>
      <c r="H5687">
        <v>81045</v>
      </c>
      <c r="I5687">
        <v>97173.59</v>
      </c>
    </row>
    <row r="5688" spans="1:9" hidden="1">
      <c r="A5688" t="s">
        <v>7650</v>
      </c>
      <c r="B5688" t="s">
        <v>7651</v>
      </c>
      <c r="C5688" t="s">
        <v>1653</v>
      </c>
      <c r="D5688" t="s">
        <v>1654</v>
      </c>
      <c r="E5688" t="s">
        <v>16004</v>
      </c>
      <c r="F5688" s="2">
        <v>33</v>
      </c>
      <c r="G5688" s="1">
        <v>31320</v>
      </c>
      <c r="H5688">
        <v>84823</v>
      </c>
      <c r="I5688">
        <v>88351.17</v>
      </c>
    </row>
    <row r="5689" spans="1:9" hidden="1">
      <c r="A5689" t="s">
        <v>7652</v>
      </c>
      <c r="B5689" t="s">
        <v>983</v>
      </c>
      <c r="C5689" t="s">
        <v>546</v>
      </c>
      <c r="D5689" t="s">
        <v>547</v>
      </c>
      <c r="E5689" t="s">
        <v>16006</v>
      </c>
      <c r="F5689" s="2">
        <v>15</v>
      </c>
      <c r="G5689" s="1">
        <v>41624</v>
      </c>
      <c r="H5689">
        <v>103168</v>
      </c>
      <c r="I5689">
        <v>103741.52</v>
      </c>
    </row>
    <row r="5690" spans="1:9" hidden="1">
      <c r="A5690" t="s">
        <v>7653</v>
      </c>
      <c r="B5690" t="s">
        <v>397</v>
      </c>
      <c r="C5690" t="s">
        <v>104</v>
      </c>
      <c r="D5690" t="s">
        <v>105</v>
      </c>
      <c r="E5690" t="s">
        <v>16007</v>
      </c>
      <c r="F5690" s="2">
        <v>301</v>
      </c>
      <c r="G5690" s="1">
        <v>31453</v>
      </c>
      <c r="H5690">
        <v>66537</v>
      </c>
      <c r="I5690">
        <v>87546.59</v>
      </c>
    </row>
    <row r="5691" spans="1:9" hidden="1">
      <c r="A5691" t="s">
        <v>7654</v>
      </c>
      <c r="B5691" t="s">
        <v>28</v>
      </c>
      <c r="C5691" t="s">
        <v>66</v>
      </c>
      <c r="D5691" t="s">
        <v>67</v>
      </c>
      <c r="E5691" t="s">
        <v>16005</v>
      </c>
      <c r="F5691" s="2">
        <v>5</v>
      </c>
      <c r="G5691" s="1">
        <v>40701</v>
      </c>
      <c r="H5691">
        <v>24960</v>
      </c>
      <c r="I5691">
        <v>13226.04</v>
      </c>
    </row>
    <row r="5692" spans="1:9" hidden="1">
      <c r="A5692" t="s">
        <v>7655</v>
      </c>
      <c r="B5692" t="s">
        <v>730</v>
      </c>
      <c r="C5692" t="s">
        <v>731</v>
      </c>
      <c r="D5692" t="s">
        <v>732</v>
      </c>
      <c r="E5692" t="s">
        <v>16004</v>
      </c>
      <c r="F5692" s="2">
        <v>72</v>
      </c>
      <c r="G5692" s="1">
        <v>42058</v>
      </c>
      <c r="H5692">
        <v>5512</v>
      </c>
      <c r="I5692">
        <v>4435.7</v>
      </c>
    </row>
    <row r="5693" spans="1:9" hidden="1">
      <c r="A5693" t="s">
        <v>7656</v>
      </c>
      <c r="B5693" t="s">
        <v>53</v>
      </c>
      <c r="C5693" t="s">
        <v>1518</v>
      </c>
      <c r="D5693" t="s">
        <v>1519</v>
      </c>
      <c r="E5693" t="s">
        <v>16006</v>
      </c>
      <c r="F5693" s="2">
        <v>19</v>
      </c>
      <c r="G5693" s="1">
        <v>41526</v>
      </c>
      <c r="H5693">
        <v>57857</v>
      </c>
      <c r="I5693">
        <v>57813.37</v>
      </c>
    </row>
    <row r="5694" spans="1:9" hidden="1">
      <c r="A5694" t="s">
        <v>7657</v>
      </c>
      <c r="B5694" t="s">
        <v>3589</v>
      </c>
      <c r="C5694" t="s">
        <v>984</v>
      </c>
      <c r="D5694" t="s">
        <v>985</v>
      </c>
      <c r="E5694" t="s">
        <v>1941</v>
      </c>
      <c r="F5694" s="2">
        <v>4</v>
      </c>
      <c r="G5694" s="1">
        <v>42212</v>
      </c>
      <c r="H5694">
        <v>52268</v>
      </c>
      <c r="I5694">
        <v>50816.21</v>
      </c>
    </row>
    <row r="5695" spans="1:9" hidden="1">
      <c r="A5695" t="s">
        <v>7658</v>
      </c>
      <c r="B5695" t="s">
        <v>240</v>
      </c>
      <c r="C5695" t="s">
        <v>241</v>
      </c>
      <c r="D5695" t="s">
        <v>242</v>
      </c>
      <c r="E5695" t="s">
        <v>16016</v>
      </c>
      <c r="F5695" s="2">
        <v>4</v>
      </c>
      <c r="G5695" s="1">
        <v>43382</v>
      </c>
      <c r="H5695">
        <v>21008</v>
      </c>
      <c r="I5695">
        <v>7853.56</v>
      </c>
    </row>
    <row r="5696" spans="1:9" hidden="1">
      <c r="A5696" t="s">
        <v>7659</v>
      </c>
      <c r="B5696" t="s">
        <v>602</v>
      </c>
      <c r="C5696" t="s">
        <v>603</v>
      </c>
      <c r="D5696" t="s">
        <v>604</v>
      </c>
      <c r="E5696" t="s">
        <v>16029</v>
      </c>
      <c r="F5696" s="2">
        <v>18</v>
      </c>
      <c r="G5696" s="1">
        <v>42823</v>
      </c>
      <c r="H5696">
        <v>23920</v>
      </c>
      <c r="I5696">
        <v>13289.79</v>
      </c>
    </row>
    <row r="5697" spans="1:9" hidden="1">
      <c r="A5697" t="s">
        <v>7660</v>
      </c>
      <c r="B5697" t="s">
        <v>1814</v>
      </c>
      <c r="C5697" t="s">
        <v>1876</v>
      </c>
      <c r="D5697" t="s">
        <v>1877</v>
      </c>
      <c r="E5697" t="s">
        <v>16001</v>
      </c>
      <c r="F5697" s="2">
        <v>210</v>
      </c>
      <c r="G5697" s="1">
        <v>36857</v>
      </c>
      <c r="H5697">
        <v>73969</v>
      </c>
      <c r="I5697">
        <v>72464.25</v>
      </c>
    </row>
    <row r="5698" spans="1:9">
      <c r="A5698" t="s">
        <v>7661</v>
      </c>
      <c r="B5698" t="s">
        <v>165</v>
      </c>
      <c r="C5698" t="s">
        <v>552</v>
      </c>
      <c r="D5698" t="s">
        <v>553</v>
      </c>
      <c r="E5698" t="s">
        <v>15997</v>
      </c>
      <c r="F5698" s="2">
        <v>335</v>
      </c>
      <c r="G5698" s="1">
        <v>34121</v>
      </c>
      <c r="H5698">
        <v>94783</v>
      </c>
      <c r="I5698">
        <v>137434.14000000001</v>
      </c>
    </row>
    <row r="5699" spans="1:9" hidden="1">
      <c r="A5699" t="s">
        <v>7662</v>
      </c>
      <c r="B5699" t="s">
        <v>730</v>
      </c>
      <c r="C5699" t="s">
        <v>731</v>
      </c>
      <c r="D5699" t="s">
        <v>732</v>
      </c>
      <c r="E5699" t="s">
        <v>16004</v>
      </c>
      <c r="F5699" s="2">
        <v>72</v>
      </c>
      <c r="G5699" s="1">
        <v>41908</v>
      </c>
      <c r="H5699">
        <v>5512</v>
      </c>
      <c r="I5699">
        <v>4637.1000000000004</v>
      </c>
    </row>
    <row r="5700" spans="1:9" hidden="1">
      <c r="A5700" t="s">
        <v>7663</v>
      </c>
      <c r="B5700" t="s">
        <v>89</v>
      </c>
      <c r="C5700" t="s">
        <v>90</v>
      </c>
      <c r="D5700" t="s">
        <v>91</v>
      </c>
      <c r="E5700" t="s">
        <v>16005</v>
      </c>
      <c r="F5700" s="2">
        <v>15</v>
      </c>
      <c r="G5700" s="1">
        <v>42523</v>
      </c>
      <c r="H5700">
        <v>24960</v>
      </c>
      <c r="I5700">
        <v>2814</v>
      </c>
    </row>
    <row r="5701" spans="1:9">
      <c r="A5701" t="s">
        <v>7664</v>
      </c>
      <c r="B5701" t="s">
        <v>20</v>
      </c>
      <c r="C5701" t="s">
        <v>1698</v>
      </c>
      <c r="D5701" t="s">
        <v>1699</v>
      </c>
      <c r="E5701" t="s">
        <v>15997</v>
      </c>
      <c r="F5701" s="2">
        <v>124</v>
      </c>
      <c r="G5701" s="1">
        <v>39620</v>
      </c>
      <c r="H5701">
        <v>54454</v>
      </c>
      <c r="I5701">
        <v>90371.96</v>
      </c>
    </row>
    <row r="5702" spans="1:9">
      <c r="A5702" t="s">
        <v>7665</v>
      </c>
      <c r="B5702" t="s">
        <v>40</v>
      </c>
      <c r="C5702" t="s">
        <v>3317</v>
      </c>
      <c r="D5702" t="s">
        <v>3318</v>
      </c>
      <c r="E5702" t="s">
        <v>15997</v>
      </c>
      <c r="F5702" s="2">
        <v>296</v>
      </c>
      <c r="G5702" s="1">
        <v>39197</v>
      </c>
      <c r="H5702">
        <v>93284</v>
      </c>
      <c r="I5702">
        <v>115875.87</v>
      </c>
    </row>
    <row r="5703" spans="1:9" hidden="1">
      <c r="A5703" t="s">
        <v>7666</v>
      </c>
      <c r="B5703" t="s">
        <v>409</v>
      </c>
      <c r="C5703" t="s">
        <v>2588</v>
      </c>
      <c r="D5703" t="s">
        <v>2589</v>
      </c>
      <c r="E5703" t="s">
        <v>16001</v>
      </c>
      <c r="F5703" s="2">
        <v>155</v>
      </c>
      <c r="G5703" s="1">
        <v>37636</v>
      </c>
      <c r="H5703">
        <v>72324</v>
      </c>
      <c r="I5703">
        <v>87856.55</v>
      </c>
    </row>
    <row r="5704" spans="1:9" hidden="1">
      <c r="A5704" t="s">
        <v>7667</v>
      </c>
      <c r="B5704" t="s">
        <v>409</v>
      </c>
      <c r="C5704" t="s">
        <v>2588</v>
      </c>
      <c r="D5704" t="s">
        <v>2589</v>
      </c>
      <c r="E5704" t="s">
        <v>16001</v>
      </c>
      <c r="F5704" s="2">
        <v>155</v>
      </c>
      <c r="G5704" s="1">
        <v>38614</v>
      </c>
      <c r="H5704">
        <v>69980</v>
      </c>
      <c r="I5704">
        <v>69948.240000000005</v>
      </c>
    </row>
    <row r="5705" spans="1:9">
      <c r="A5705" t="s">
        <v>7668</v>
      </c>
      <c r="B5705" t="s">
        <v>20</v>
      </c>
      <c r="C5705" t="s">
        <v>222</v>
      </c>
      <c r="D5705" t="s">
        <v>223</v>
      </c>
      <c r="E5705" t="s">
        <v>15997</v>
      </c>
      <c r="F5705" s="2">
        <v>304</v>
      </c>
      <c r="G5705" s="1">
        <v>38933</v>
      </c>
      <c r="H5705">
        <v>81045</v>
      </c>
      <c r="I5705">
        <v>117907.18</v>
      </c>
    </row>
    <row r="5706" spans="1:9">
      <c r="A5706" t="s">
        <v>7669</v>
      </c>
      <c r="B5706" t="s">
        <v>20</v>
      </c>
      <c r="C5706" t="s">
        <v>480</v>
      </c>
      <c r="D5706" t="s">
        <v>481</v>
      </c>
      <c r="E5706" t="s">
        <v>15997</v>
      </c>
      <c r="F5706" s="2">
        <v>408</v>
      </c>
      <c r="G5706" s="1">
        <v>39104</v>
      </c>
      <c r="H5706">
        <v>80295</v>
      </c>
      <c r="I5706">
        <v>81646.37</v>
      </c>
    </row>
    <row r="5707" spans="1:9" hidden="1">
      <c r="A5707" t="s">
        <v>7670</v>
      </c>
      <c r="B5707" t="s">
        <v>156</v>
      </c>
      <c r="C5707" t="s">
        <v>157</v>
      </c>
      <c r="D5707" t="s">
        <v>158</v>
      </c>
      <c r="E5707" t="s">
        <v>16014</v>
      </c>
      <c r="F5707" s="2">
        <v>1</v>
      </c>
      <c r="G5707" s="1">
        <v>43521</v>
      </c>
      <c r="H5707">
        <v>75000</v>
      </c>
      <c r="I5707">
        <v>22663.96</v>
      </c>
    </row>
    <row r="5708" spans="1:9" hidden="1">
      <c r="A5708" t="s">
        <v>7671</v>
      </c>
      <c r="B5708" t="s">
        <v>152</v>
      </c>
      <c r="C5708" t="s">
        <v>2779</v>
      </c>
      <c r="D5708" t="s">
        <v>2780</v>
      </c>
      <c r="E5708" t="s">
        <v>16001</v>
      </c>
      <c r="F5708" s="2">
        <v>1</v>
      </c>
      <c r="G5708" s="1">
        <v>37875</v>
      </c>
      <c r="H5708">
        <v>82680</v>
      </c>
      <c r="I5708">
        <v>74741.48</v>
      </c>
    </row>
    <row r="5709" spans="1:9" hidden="1">
      <c r="A5709" t="s">
        <v>7672</v>
      </c>
      <c r="B5709" t="s">
        <v>1508</v>
      </c>
      <c r="C5709" t="s">
        <v>1772</v>
      </c>
      <c r="D5709" t="s">
        <v>1773</v>
      </c>
      <c r="E5709" t="s">
        <v>16011</v>
      </c>
      <c r="F5709" s="2">
        <v>410</v>
      </c>
      <c r="G5709" s="1">
        <v>39279</v>
      </c>
      <c r="H5709">
        <v>38846</v>
      </c>
      <c r="I5709">
        <v>42544.87</v>
      </c>
    </row>
    <row r="5710" spans="1:9" hidden="1">
      <c r="A5710" t="s">
        <v>7673</v>
      </c>
      <c r="B5710" t="s">
        <v>536</v>
      </c>
      <c r="C5710" t="s">
        <v>1362</v>
      </c>
      <c r="D5710" t="s">
        <v>1363</v>
      </c>
      <c r="E5710" t="s">
        <v>16004</v>
      </c>
      <c r="F5710" s="2">
        <v>92</v>
      </c>
      <c r="G5710" s="1">
        <v>38892</v>
      </c>
      <c r="H5710">
        <v>11310</v>
      </c>
    </row>
    <row r="5711" spans="1:9">
      <c r="A5711" t="s">
        <v>7674</v>
      </c>
      <c r="B5711" t="s">
        <v>165</v>
      </c>
      <c r="C5711" t="s">
        <v>3997</v>
      </c>
      <c r="D5711" t="s">
        <v>3998</v>
      </c>
      <c r="E5711" t="s">
        <v>15997</v>
      </c>
      <c r="F5711" s="2">
        <v>120</v>
      </c>
      <c r="G5711" s="1">
        <v>39091</v>
      </c>
      <c r="H5711">
        <v>82197</v>
      </c>
      <c r="I5711">
        <v>139089.75</v>
      </c>
    </row>
    <row r="5712" spans="1:9" hidden="1">
      <c r="A5712" t="s">
        <v>7675</v>
      </c>
      <c r="B5712" t="s">
        <v>65</v>
      </c>
      <c r="C5712" t="s">
        <v>1485</v>
      </c>
      <c r="D5712" t="s">
        <v>1486</v>
      </c>
      <c r="E5712" t="s">
        <v>16005</v>
      </c>
      <c r="F5712" s="2">
        <v>3</v>
      </c>
      <c r="G5712" s="1">
        <v>41072</v>
      </c>
      <c r="H5712">
        <v>32131</v>
      </c>
      <c r="I5712">
        <v>4056</v>
      </c>
    </row>
    <row r="5713" spans="1:9" hidden="1">
      <c r="A5713" t="s">
        <v>7676</v>
      </c>
      <c r="B5713" t="s">
        <v>1506</v>
      </c>
      <c r="C5713" t="s">
        <v>2136</v>
      </c>
      <c r="D5713" t="s">
        <v>2137</v>
      </c>
      <c r="E5713" t="s">
        <v>16010</v>
      </c>
      <c r="F5713" s="2">
        <v>103</v>
      </c>
      <c r="G5713" s="1">
        <v>33115</v>
      </c>
      <c r="H5713">
        <v>62088</v>
      </c>
      <c r="I5713">
        <v>62757.54</v>
      </c>
    </row>
    <row r="5714" spans="1:9" hidden="1">
      <c r="A5714" t="s">
        <v>7677</v>
      </c>
      <c r="B5714" t="s">
        <v>6111</v>
      </c>
      <c r="C5714" t="s">
        <v>377</v>
      </c>
      <c r="D5714" t="s">
        <v>378</v>
      </c>
      <c r="E5714" t="s">
        <v>15994</v>
      </c>
      <c r="F5714" s="2">
        <v>212</v>
      </c>
      <c r="G5714" s="1">
        <v>39629</v>
      </c>
      <c r="H5714">
        <v>42125</v>
      </c>
      <c r="I5714">
        <v>39019.43</v>
      </c>
    </row>
    <row r="5715" spans="1:9" hidden="1">
      <c r="A5715" t="s">
        <v>7678</v>
      </c>
      <c r="B5715" t="s">
        <v>334</v>
      </c>
      <c r="C5715" t="s">
        <v>134</v>
      </c>
      <c r="D5715" t="s">
        <v>135</v>
      </c>
      <c r="E5715" t="s">
        <v>16012</v>
      </c>
      <c r="F5715" s="2">
        <v>3</v>
      </c>
      <c r="G5715" s="1">
        <v>43020</v>
      </c>
      <c r="H5715">
        <v>30316</v>
      </c>
      <c r="I5715">
        <v>33091.9</v>
      </c>
    </row>
    <row r="5716" spans="1:9" hidden="1">
      <c r="A5716" t="s">
        <v>7679</v>
      </c>
      <c r="B5716" t="s">
        <v>61</v>
      </c>
      <c r="C5716" t="s">
        <v>1116</v>
      </c>
      <c r="D5716" t="s">
        <v>1117</v>
      </c>
      <c r="E5716" t="s">
        <v>16004</v>
      </c>
      <c r="F5716" s="2">
        <v>6</v>
      </c>
      <c r="G5716" s="1">
        <v>38897</v>
      </c>
      <c r="H5716">
        <v>46395</v>
      </c>
      <c r="I5716">
        <v>46539.51</v>
      </c>
    </row>
    <row r="5717" spans="1:9" hidden="1">
      <c r="A5717" t="s">
        <v>7680</v>
      </c>
      <c r="B5717" t="s">
        <v>244</v>
      </c>
      <c r="C5717" t="s">
        <v>245</v>
      </c>
      <c r="D5717" t="s">
        <v>246</v>
      </c>
      <c r="E5717" t="s">
        <v>16017</v>
      </c>
      <c r="F5717" s="2">
        <v>786</v>
      </c>
      <c r="G5717" s="1">
        <v>38085</v>
      </c>
      <c r="H5717">
        <v>11632</v>
      </c>
      <c r="I5717">
        <v>8273.18</v>
      </c>
    </row>
    <row r="5718" spans="1:9">
      <c r="A5718" t="s">
        <v>7681</v>
      </c>
      <c r="B5718" t="s">
        <v>233</v>
      </c>
      <c r="C5718" t="s">
        <v>234</v>
      </c>
      <c r="D5718" t="s">
        <v>235</v>
      </c>
      <c r="E5718" t="s">
        <v>15997</v>
      </c>
      <c r="F5718" s="2">
        <v>372</v>
      </c>
      <c r="G5718" s="1">
        <v>38131</v>
      </c>
      <c r="H5718">
        <v>53984</v>
      </c>
      <c r="I5718">
        <v>71394.559999999998</v>
      </c>
    </row>
    <row r="5719" spans="1:9" hidden="1">
      <c r="A5719" t="s">
        <v>7682</v>
      </c>
      <c r="B5719" t="s">
        <v>278</v>
      </c>
      <c r="C5719" t="s">
        <v>3524</v>
      </c>
      <c r="D5719" t="s">
        <v>3525</v>
      </c>
      <c r="E5719" t="s">
        <v>16011</v>
      </c>
      <c r="F5719" s="2">
        <v>413</v>
      </c>
      <c r="G5719" s="1">
        <v>36886</v>
      </c>
      <c r="H5719">
        <v>35438</v>
      </c>
      <c r="I5719">
        <v>40746.239999999998</v>
      </c>
    </row>
    <row r="5720" spans="1:9" hidden="1">
      <c r="A5720" t="s">
        <v>7683</v>
      </c>
      <c r="B5720" t="s">
        <v>1420</v>
      </c>
      <c r="C5720" t="s">
        <v>494</v>
      </c>
      <c r="D5720" t="s">
        <v>495</v>
      </c>
      <c r="E5720" t="s">
        <v>15994</v>
      </c>
      <c r="F5720" s="2">
        <v>701</v>
      </c>
      <c r="G5720" s="1">
        <v>43269</v>
      </c>
      <c r="H5720">
        <v>42131</v>
      </c>
      <c r="I5720">
        <v>41859.269999999997</v>
      </c>
    </row>
    <row r="5721" spans="1:9">
      <c r="A5721" t="s">
        <v>7684</v>
      </c>
      <c r="B5721" t="s">
        <v>20</v>
      </c>
      <c r="C5721" t="s">
        <v>169</v>
      </c>
      <c r="D5721" t="s">
        <v>170</v>
      </c>
      <c r="E5721" t="s">
        <v>15997</v>
      </c>
      <c r="F5721" s="2">
        <v>4</v>
      </c>
      <c r="G5721" s="1">
        <v>41834</v>
      </c>
      <c r="H5721">
        <v>72254</v>
      </c>
      <c r="I5721">
        <v>94389.119999999995</v>
      </c>
    </row>
    <row r="5722" spans="1:9" hidden="1">
      <c r="A5722" t="s">
        <v>7685</v>
      </c>
      <c r="B5722" t="s">
        <v>881</v>
      </c>
      <c r="C5722" t="s">
        <v>549</v>
      </c>
      <c r="D5722" t="s">
        <v>550</v>
      </c>
      <c r="E5722" t="s">
        <v>16001</v>
      </c>
      <c r="F5722" s="2">
        <v>465</v>
      </c>
      <c r="G5722" s="1">
        <v>38334</v>
      </c>
      <c r="H5722">
        <v>75729</v>
      </c>
      <c r="I5722">
        <v>86186.04</v>
      </c>
    </row>
    <row r="5723" spans="1:9" hidden="1">
      <c r="A5723" t="s">
        <v>7686</v>
      </c>
      <c r="B5723" t="s">
        <v>114</v>
      </c>
      <c r="C5723" t="s">
        <v>1410</v>
      </c>
      <c r="D5723" t="s">
        <v>1411</v>
      </c>
      <c r="E5723" t="s">
        <v>15994</v>
      </c>
      <c r="F5723" s="2">
        <v>553</v>
      </c>
      <c r="G5723" s="1">
        <v>41050</v>
      </c>
      <c r="H5723">
        <v>32292</v>
      </c>
      <c r="I5723">
        <v>60200.12</v>
      </c>
    </row>
    <row r="5724" spans="1:9" hidden="1">
      <c r="A5724" t="s">
        <v>7687</v>
      </c>
      <c r="B5724" t="s">
        <v>489</v>
      </c>
      <c r="C5724" t="s">
        <v>2046</v>
      </c>
      <c r="D5724" t="s">
        <v>2047</v>
      </c>
      <c r="E5724" t="s">
        <v>16001</v>
      </c>
      <c r="F5724" s="2">
        <v>102</v>
      </c>
      <c r="G5724" s="1">
        <v>31978</v>
      </c>
      <c r="H5724">
        <v>81700</v>
      </c>
      <c r="I5724">
        <v>81027.98</v>
      </c>
    </row>
    <row r="5725" spans="1:9" hidden="1">
      <c r="A5725" t="s">
        <v>7688</v>
      </c>
      <c r="B5725" t="s">
        <v>929</v>
      </c>
      <c r="C5725" t="s">
        <v>78</v>
      </c>
      <c r="D5725" t="s">
        <v>79</v>
      </c>
      <c r="E5725" t="s">
        <v>16007</v>
      </c>
      <c r="F5725" s="2">
        <v>1</v>
      </c>
      <c r="G5725" s="1">
        <v>38677</v>
      </c>
      <c r="H5725">
        <v>42745</v>
      </c>
      <c r="I5725">
        <v>75849.149999999994</v>
      </c>
    </row>
    <row r="5726" spans="1:9">
      <c r="A5726" t="s">
        <v>7689</v>
      </c>
      <c r="B5726" t="s">
        <v>81</v>
      </c>
      <c r="C5726" t="s">
        <v>82</v>
      </c>
      <c r="D5726" t="s">
        <v>83</v>
      </c>
      <c r="E5726" t="s">
        <v>15997</v>
      </c>
      <c r="F5726" s="2">
        <v>416</v>
      </c>
      <c r="G5726" s="1">
        <v>43613</v>
      </c>
      <c r="H5726">
        <v>53512</v>
      </c>
      <c r="I5726">
        <v>3602.14</v>
      </c>
    </row>
    <row r="5727" spans="1:9" hidden="1">
      <c r="A5727" t="s">
        <v>7690</v>
      </c>
      <c r="B5727" t="s">
        <v>2286</v>
      </c>
      <c r="C5727" t="s">
        <v>616</v>
      </c>
      <c r="D5727" t="s">
        <v>617</v>
      </c>
      <c r="E5727" t="s">
        <v>16031</v>
      </c>
      <c r="F5727" s="2">
        <v>2</v>
      </c>
      <c r="G5727" s="1">
        <v>39277</v>
      </c>
      <c r="H5727">
        <v>47467</v>
      </c>
      <c r="I5727">
        <v>59469.69</v>
      </c>
    </row>
    <row r="5728" spans="1:9" hidden="1">
      <c r="A5728" t="s">
        <v>7691</v>
      </c>
      <c r="B5728" t="s">
        <v>720</v>
      </c>
      <c r="C5728" t="s">
        <v>3453</v>
      </c>
      <c r="D5728" t="s">
        <v>3454</v>
      </c>
      <c r="E5728" t="s">
        <v>16026</v>
      </c>
      <c r="F5728" s="2">
        <v>199</v>
      </c>
      <c r="G5728" s="1">
        <v>41809</v>
      </c>
      <c r="H5728">
        <v>32739</v>
      </c>
    </row>
    <row r="5729" spans="1:9" hidden="1">
      <c r="A5729" t="s">
        <v>7691</v>
      </c>
      <c r="B5729" t="s">
        <v>1119</v>
      </c>
      <c r="C5729" t="s">
        <v>1889</v>
      </c>
      <c r="D5729" t="s">
        <v>1890</v>
      </c>
      <c r="E5729" t="s">
        <v>16004</v>
      </c>
      <c r="F5729" s="2">
        <v>99</v>
      </c>
      <c r="G5729" s="1">
        <v>41683</v>
      </c>
      <c r="H5729">
        <v>28313</v>
      </c>
      <c r="I5729">
        <v>28434.97</v>
      </c>
    </row>
    <row r="5730" spans="1:9">
      <c r="A5730" t="s">
        <v>7692</v>
      </c>
      <c r="B5730" t="s">
        <v>233</v>
      </c>
      <c r="C5730" t="s">
        <v>234</v>
      </c>
      <c r="D5730" t="s">
        <v>235</v>
      </c>
      <c r="E5730" t="s">
        <v>15997</v>
      </c>
      <c r="F5730" s="2">
        <v>372</v>
      </c>
      <c r="G5730" s="1">
        <v>39310</v>
      </c>
      <c r="H5730">
        <v>52456</v>
      </c>
      <c r="I5730">
        <v>64888.59</v>
      </c>
    </row>
    <row r="5731" spans="1:9" hidden="1">
      <c r="A5731" t="s">
        <v>7693</v>
      </c>
      <c r="B5731" t="s">
        <v>1041</v>
      </c>
      <c r="C5731" t="s">
        <v>1095</v>
      </c>
      <c r="D5731" t="s">
        <v>1096</v>
      </c>
      <c r="E5731" t="s">
        <v>16019</v>
      </c>
      <c r="F5731" s="2">
        <v>404</v>
      </c>
      <c r="G5731" s="1">
        <v>43159</v>
      </c>
      <c r="H5731">
        <v>32270</v>
      </c>
      <c r="I5731">
        <v>37047.26</v>
      </c>
    </row>
    <row r="5732" spans="1:9" hidden="1">
      <c r="A5732" t="s">
        <v>7694</v>
      </c>
      <c r="B5732" t="s">
        <v>536</v>
      </c>
      <c r="C5732" t="s">
        <v>477</v>
      </c>
      <c r="D5732" t="s">
        <v>478</v>
      </c>
      <c r="E5732" t="s">
        <v>16027</v>
      </c>
      <c r="F5732" s="2">
        <v>1</v>
      </c>
      <c r="G5732" s="1">
        <v>41821</v>
      </c>
      <c r="H5732">
        <v>40248</v>
      </c>
      <c r="I5732">
        <v>4508.55</v>
      </c>
    </row>
    <row r="5733" spans="1:9">
      <c r="A5733" t="s">
        <v>7695</v>
      </c>
      <c r="B5733" t="s">
        <v>20</v>
      </c>
      <c r="C5733" t="s">
        <v>1801</v>
      </c>
      <c r="D5733" t="s">
        <v>1802</v>
      </c>
      <c r="E5733" t="s">
        <v>15997</v>
      </c>
      <c r="F5733" s="2">
        <v>190</v>
      </c>
      <c r="G5733" s="1">
        <v>41136</v>
      </c>
      <c r="H5733">
        <v>75806</v>
      </c>
      <c r="I5733">
        <v>77334.289999999994</v>
      </c>
    </row>
    <row r="5734" spans="1:9" hidden="1">
      <c r="A5734" t="s">
        <v>7696</v>
      </c>
      <c r="B5734" t="s">
        <v>160</v>
      </c>
      <c r="C5734" t="s">
        <v>502</v>
      </c>
      <c r="D5734" t="s">
        <v>503</v>
      </c>
      <c r="E5734" t="s">
        <v>16008</v>
      </c>
      <c r="F5734" s="2">
        <v>12</v>
      </c>
      <c r="G5734" s="1">
        <v>36437</v>
      </c>
      <c r="H5734">
        <v>21008</v>
      </c>
      <c r="I5734">
        <v>5444.88</v>
      </c>
    </row>
    <row r="5735" spans="1:9" hidden="1">
      <c r="A5735" t="s">
        <v>7697</v>
      </c>
      <c r="B5735" t="s">
        <v>114</v>
      </c>
      <c r="C5735" t="s">
        <v>1906</v>
      </c>
      <c r="D5735" t="s">
        <v>1907</v>
      </c>
      <c r="E5735" t="s">
        <v>16019</v>
      </c>
      <c r="F5735" s="2">
        <v>402</v>
      </c>
      <c r="G5735" s="1">
        <v>42275</v>
      </c>
      <c r="H5735">
        <v>31720</v>
      </c>
      <c r="I5735">
        <v>33138.07</v>
      </c>
    </row>
    <row r="5736" spans="1:9" hidden="1">
      <c r="A5736" t="s">
        <v>7698</v>
      </c>
      <c r="B5736" t="s">
        <v>730</v>
      </c>
      <c r="C5736" t="s">
        <v>731</v>
      </c>
      <c r="D5736" t="s">
        <v>732</v>
      </c>
      <c r="E5736" t="s">
        <v>16004</v>
      </c>
      <c r="F5736" s="2">
        <v>72</v>
      </c>
      <c r="G5736" s="1">
        <v>41809</v>
      </c>
      <c r="H5736">
        <v>5512</v>
      </c>
      <c r="I5736">
        <v>795.85</v>
      </c>
    </row>
    <row r="5737" spans="1:9">
      <c r="A5737" t="s">
        <v>7699</v>
      </c>
      <c r="B5737" t="s">
        <v>20</v>
      </c>
      <c r="C5737" t="s">
        <v>275</v>
      </c>
      <c r="D5737" t="s">
        <v>276</v>
      </c>
      <c r="E5737" t="s">
        <v>15997</v>
      </c>
      <c r="F5737" s="2">
        <v>262</v>
      </c>
      <c r="G5737" s="1">
        <v>39503</v>
      </c>
      <c r="H5737">
        <v>79544</v>
      </c>
      <c r="I5737">
        <v>98882.54</v>
      </c>
    </row>
    <row r="5738" spans="1:9" hidden="1">
      <c r="A5738" t="s">
        <v>7700</v>
      </c>
      <c r="B5738" t="s">
        <v>89</v>
      </c>
      <c r="C5738" t="s">
        <v>90</v>
      </c>
      <c r="D5738" t="s">
        <v>91</v>
      </c>
      <c r="E5738" t="s">
        <v>16005</v>
      </c>
      <c r="F5738" s="2">
        <v>15</v>
      </c>
      <c r="G5738" s="1">
        <v>43633</v>
      </c>
      <c r="H5738">
        <v>24960</v>
      </c>
    </row>
    <row r="5739" spans="1:9" hidden="1">
      <c r="A5739" t="s">
        <v>7701</v>
      </c>
      <c r="B5739" t="s">
        <v>390</v>
      </c>
      <c r="C5739" t="s">
        <v>828</v>
      </c>
      <c r="D5739" t="s">
        <v>829</v>
      </c>
      <c r="E5739" t="s">
        <v>16004</v>
      </c>
      <c r="F5739" s="2">
        <v>27</v>
      </c>
      <c r="G5739" s="1">
        <v>39461</v>
      </c>
      <c r="H5739">
        <v>40453</v>
      </c>
      <c r="I5739">
        <v>42555.42</v>
      </c>
    </row>
    <row r="5740" spans="1:9" hidden="1">
      <c r="A5740" t="s">
        <v>7702</v>
      </c>
      <c r="B5740" t="s">
        <v>7074</v>
      </c>
      <c r="C5740" t="s">
        <v>2166</v>
      </c>
      <c r="D5740" t="s">
        <v>2167</v>
      </c>
      <c r="E5740" t="s">
        <v>16028</v>
      </c>
      <c r="F5740" s="2">
        <v>6</v>
      </c>
      <c r="G5740" s="1">
        <v>40792</v>
      </c>
      <c r="H5740">
        <v>63075</v>
      </c>
      <c r="I5740">
        <v>63477.919999999998</v>
      </c>
    </row>
    <row r="5741" spans="1:9">
      <c r="A5741" t="s">
        <v>7703</v>
      </c>
      <c r="B5741" t="s">
        <v>611</v>
      </c>
      <c r="C5741" t="s">
        <v>1811</v>
      </c>
      <c r="D5741" t="s">
        <v>1812</v>
      </c>
      <c r="E5741" t="s">
        <v>15997</v>
      </c>
      <c r="F5741" s="2">
        <v>390</v>
      </c>
      <c r="G5741" s="1">
        <v>29844</v>
      </c>
      <c r="H5741">
        <v>63751</v>
      </c>
      <c r="I5741">
        <v>64438.400000000001</v>
      </c>
    </row>
    <row r="5742" spans="1:9" hidden="1">
      <c r="A5742" t="s">
        <v>7704</v>
      </c>
      <c r="B5742" t="s">
        <v>114</v>
      </c>
      <c r="C5742" t="s">
        <v>394</v>
      </c>
      <c r="D5742" t="s">
        <v>395</v>
      </c>
      <c r="E5742" t="s">
        <v>16011</v>
      </c>
      <c r="F5742" s="2">
        <v>104</v>
      </c>
      <c r="G5742" s="1">
        <v>40500</v>
      </c>
      <c r="H5742">
        <v>32293</v>
      </c>
      <c r="I5742">
        <v>36959.18</v>
      </c>
    </row>
    <row r="5743" spans="1:9" hidden="1">
      <c r="A5743" t="s">
        <v>7705</v>
      </c>
      <c r="B5743" t="s">
        <v>529</v>
      </c>
      <c r="C5743" t="s">
        <v>1706</v>
      </c>
      <c r="D5743" t="s">
        <v>1707</v>
      </c>
      <c r="E5743" t="s">
        <v>16004</v>
      </c>
      <c r="F5743" s="2">
        <v>501</v>
      </c>
      <c r="G5743" s="1">
        <v>38892</v>
      </c>
      <c r="H5743">
        <v>36312</v>
      </c>
      <c r="I5743">
        <v>36281.410000000003</v>
      </c>
    </row>
    <row r="5744" spans="1:9" hidden="1">
      <c r="A5744" t="s">
        <v>7706</v>
      </c>
      <c r="B5744" t="s">
        <v>89</v>
      </c>
      <c r="C5744" t="s">
        <v>494</v>
      </c>
      <c r="D5744" t="s">
        <v>495</v>
      </c>
      <c r="E5744" t="s">
        <v>15994</v>
      </c>
      <c r="F5744" s="2">
        <v>701</v>
      </c>
      <c r="G5744" s="1">
        <v>39256</v>
      </c>
      <c r="H5744">
        <v>29120</v>
      </c>
      <c r="I5744">
        <v>4036.76</v>
      </c>
    </row>
    <row r="5745" spans="1:9" hidden="1">
      <c r="A5745" t="s">
        <v>7707</v>
      </c>
      <c r="B5745" t="s">
        <v>682</v>
      </c>
      <c r="C5745" t="s">
        <v>5183</v>
      </c>
      <c r="D5745" t="s">
        <v>5184</v>
      </c>
      <c r="E5745" t="s">
        <v>16008</v>
      </c>
      <c r="F5745" s="2">
        <v>27</v>
      </c>
      <c r="G5745" s="1">
        <v>43367</v>
      </c>
      <c r="H5745">
        <v>31200</v>
      </c>
      <c r="I5745">
        <v>10792.5</v>
      </c>
    </row>
    <row r="5746" spans="1:9" hidden="1">
      <c r="A5746" t="s">
        <v>7708</v>
      </c>
      <c r="B5746" t="s">
        <v>214</v>
      </c>
      <c r="C5746" t="s">
        <v>215</v>
      </c>
      <c r="D5746" t="s">
        <v>216</v>
      </c>
      <c r="E5746" t="s">
        <v>15994</v>
      </c>
      <c r="F5746" s="2">
        <v>804</v>
      </c>
      <c r="G5746" s="1">
        <v>40714</v>
      </c>
      <c r="H5746">
        <v>38876</v>
      </c>
      <c r="I5746">
        <v>54392.63</v>
      </c>
    </row>
    <row r="5747" spans="1:9" hidden="1">
      <c r="A5747" t="s">
        <v>7709</v>
      </c>
      <c r="B5747" t="s">
        <v>916</v>
      </c>
      <c r="C5747" t="s">
        <v>917</v>
      </c>
      <c r="D5747" t="s">
        <v>918</v>
      </c>
      <c r="E5747" t="s">
        <v>16029</v>
      </c>
      <c r="F5747" s="2">
        <v>13</v>
      </c>
      <c r="G5747" s="1">
        <v>43146</v>
      </c>
      <c r="H5747">
        <v>31169</v>
      </c>
      <c r="I5747">
        <v>28964.03</v>
      </c>
    </row>
    <row r="5748" spans="1:9" hidden="1">
      <c r="A5748" t="s">
        <v>7710</v>
      </c>
      <c r="B5748" t="s">
        <v>249</v>
      </c>
      <c r="C5748" t="s">
        <v>1761</v>
      </c>
      <c r="D5748" t="s">
        <v>1762</v>
      </c>
      <c r="E5748" t="s">
        <v>16018</v>
      </c>
      <c r="F5748" s="2">
        <v>12</v>
      </c>
      <c r="G5748" s="1">
        <v>41764</v>
      </c>
      <c r="H5748">
        <v>60411</v>
      </c>
      <c r="I5748">
        <v>60445.23</v>
      </c>
    </row>
    <row r="5749" spans="1:9">
      <c r="A5749" t="s">
        <v>7711</v>
      </c>
      <c r="B5749" t="s">
        <v>20</v>
      </c>
      <c r="C5749" t="s">
        <v>130</v>
      </c>
      <c r="D5749" t="s">
        <v>131</v>
      </c>
      <c r="E5749" t="s">
        <v>15997</v>
      </c>
      <c r="F5749" s="2">
        <v>34</v>
      </c>
      <c r="G5749" s="1">
        <v>42625</v>
      </c>
      <c r="H5749">
        <v>54454</v>
      </c>
      <c r="I5749">
        <v>78181.3</v>
      </c>
    </row>
    <row r="5750" spans="1:9">
      <c r="A5750" t="s">
        <v>7712</v>
      </c>
      <c r="B5750" t="s">
        <v>81</v>
      </c>
      <c r="C5750" t="s">
        <v>82</v>
      </c>
      <c r="D5750" t="s">
        <v>83</v>
      </c>
      <c r="E5750" t="s">
        <v>15997</v>
      </c>
      <c r="F5750" s="2">
        <v>416</v>
      </c>
      <c r="G5750" s="1">
        <v>43664</v>
      </c>
      <c r="H5750">
        <v>53512</v>
      </c>
    </row>
    <row r="5751" spans="1:9" hidden="1">
      <c r="A5751" t="s">
        <v>7713</v>
      </c>
      <c r="B5751" t="s">
        <v>7714</v>
      </c>
      <c r="C5751" t="s">
        <v>858</v>
      </c>
      <c r="D5751" t="s">
        <v>859</v>
      </c>
      <c r="E5751" t="s">
        <v>16014</v>
      </c>
      <c r="F5751" s="2">
        <v>2</v>
      </c>
      <c r="G5751" s="1">
        <v>42163</v>
      </c>
      <c r="H5751">
        <v>39101</v>
      </c>
      <c r="I5751">
        <v>37834.22</v>
      </c>
    </row>
    <row r="5752" spans="1:9" hidden="1">
      <c r="A5752" t="s">
        <v>7715</v>
      </c>
      <c r="B5752" t="s">
        <v>1035</v>
      </c>
      <c r="C5752" t="s">
        <v>538</v>
      </c>
      <c r="D5752" t="s">
        <v>539</v>
      </c>
      <c r="E5752" t="s">
        <v>16001</v>
      </c>
      <c r="F5752" s="2">
        <v>145</v>
      </c>
      <c r="G5752" s="1">
        <v>32825</v>
      </c>
      <c r="H5752">
        <v>94635</v>
      </c>
      <c r="I5752">
        <v>121108.73</v>
      </c>
    </row>
    <row r="5753" spans="1:9">
      <c r="A5753" t="s">
        <v>7716</v>
      </c>
      <c r="B5753" t="s">
        <v>40</v>
      </c>
      <c r="C5753" t="s">
        <v>222</v>
      </c>
      <c r="D5753" t="s">
        <v>223</v>
      </c>
      <c r="E5753" t="s">
        <v>15997</v>
      </c>
      <c r="F5753" s="2">
        <v>304</v>
      </c>
      <c r="G5753" s="1">
        <v>36678</v>
      </c>
      <c r="H5753">
        <v>101941</v>
      </c>
      <c r="I5753">
        <v>102920.94</v>
      </c>
    </row>
    <row r="5754" spans="1:9" hidden="1">
      <c r="A5754" t="s">
        <v>7717</v>
      </c>
      <c r="B5754" t="s">
        <v>28</v>
      </c>
      <c r="C5754" t="s">
        <v>29</v>
      </c>
      <c r="D5754" t="s">
        <v>30</v>
      </c>
      <c r="E5754" t="s">
        <v>15999</v>
      </c>
      <c r="F5754" s="2">
        <v>2</v>
      </c>
      <c r="G5754" s="1">
        <v>42499</v>
      </c>
      <c r="H5754">
        <v>31200</v>
      </c>
      <c r="I5754">
        <v>2503</v>
      </c>
    </row>
    <row r="5755" spans="1:9">
      <c r="A5755" t="s">
        <v>7718</v>
      </c>
      <c r="B5755" t="s">
        <v>20</v>
      </c>
      <c r="C5755" t="s">
        <v>555</v>
      </c>
      <c r="D5755" t="s">
        <v>556</v>
      </c>
      <c r="E5755" t="s">
        <v>15997</v>
      </c>
      <c r="F5755" s="2">
        <v>93</v>
      </c>
      <c r="G5755" s="1">
        <v>41821</v>
      </c>
      <c r="H5755">
        <v>72254</v>
      </c>
      <c r="I5755">
        <v>80424.88</v>
      </c>
    </row>
    <row r="5756" spans="1:9" hidden="1">
      <c r="A5756" t="s">
        <v>7719</v>
      </c>
      <c r="B5756" t="s">
        <v>1376</v>
      </c>
      <c r="C5756" t="s">
        <v>1377</v>
      </c>
      <c r="D5756" t="s">
        <v>1378</v>
      </c>
      <c r="E5756" t="s">
        <v>16001</v>
      </c>
      <c r="F5756" s="2">
        <v>4</v>
      </c>
      <c r="G5756" s="1">
        <v>36360</v>
      </c>
      <c r="H5756">
        <v>79873</v>
      </c>
      <c r="I5756">
        <v>107583.95</v>
      </c>
    </row>
    <row r="5757" spans="1:9" hidden="1">
      <c r="A5757" t="s">
        <v>7720</v>
      </c>
      <c r="B5757" t="s">
        <v>409</v>
      </c>
      <c r="C5757" t="s">
        <v>5482</v>
      </c>
      <c r="D5757" t="s">
        <v>5483</v>
      </c>
      <c r="E5757" t="s">
        <v>16001</v>
      </c>
      <c r="F5757" s="2">
        <v>113</v>
      </c>
      <c r="G5757" s="1">
        <v>40562</v>
      </c>
      <c r="H5757">
        <v>67636</v>
      </c>
      <c r="I5757">
        <v>76079.149999999994</v>
      </c>
    </row>
    <row r="5758" spans="1:9" hidden="1">
      <c r="A5758" t="s">
        <v>7721</v>
      </c>
      <c r="B5758" t="s">
        <v>821</v>
      </c>
      <c r="C5758" t="s">
        <v>822</v>
      </c>
      <c r="D5758" t="s">
        <v>823</v>
      </c>
      <c r="E5758" t="s">
        <v>16019</v>
      </c>
      <c r="F5758" s="2">
        <v>360</v>
      </c>
      <c r="G5758" s="1">
        <v>41939</v>
      </c>
      <c r="H5758">
        <v>39025</v>
      </c>
      <c r="I5758">
        <v>46728.74</v>
      </c>
    </row>
    <row r="5759" spans="1:9">
      <c r="A5759" t="s">
        <v>7722</v>
      </c>
      <c r="B5759" t="s">
        <v>40</v>
      </c>
      <c r="C5759" t="s">
        <v>1754</v>
      </c>
      <c r="D5759" t="s">
        <v>1755</v>
      </c>
      <c r="E5759" t="s">
        <v>15997</v>
      </c>
      <c r="F5759" s="2">
        <v>32</v>
      </c>
      <c r="G5759" s="1">
        <v>39442</v>
      </c>
      <c r="H5759">
        <v>93089</v>
      </c>
      <c r="I5759">
        <v>137411.07999999999</v>
      </c>
    </row>
    <row r="5760" spans="1:9" hidden="1">
      <c r="A5760" t="s">
        <v>7723</v>
      </c>
      <c r="B5760" t="s">
        <v>278</v>
      </c>
      <c r="C5760" t="s">
        <v>514</v>
      </c>
      <c r="D5760" t="s">
        <v>515</v>
      </c>
      <c r="E5760" t="s">
        <v>16019</v>
      </c>
      <c r="F5760" s="2">
        <v>415</v>
      </c>
      <c r="G5760" s="1">
        <v>42654</v>
      </c>
      <c r="H5760">
        <v>32734</v>
      </c>
      <c r="I5760">
        <v>25727.39</v>
      </c>
    </row>
    <row r="5761" spans="1:9" hidden="1">
      <c r="A5761" t="s">
        <v>7724</v>
      </c>
      <c r="B5761" t="s">
        <v>89</v>
      </c>
      <c r="C5761" t="s">
        <v>49</v>
      </c>
      <c r="D5761" t="s">
        <v>50</v>
      </c>
      <c r="E5761" t="s">
        <v>16003</v>
      </c>
      <c r="F5761" s="2">
        <v>2</v>
      </c>
      <c r="G5761" s="1">
        <v>39620</v>
      </c>
      <c r="H5761">
        <v>21008</v>
      </c>
      <c r="I5761">
        <v>14320.71</v>
      </c>
    </row>
    <row r="5762" spans="1:9" hidden="1">
      <c r="A5762" t="s">
        <v>7725</v>
      </c>
      <c r="B5762" t="s">
        <v>3915</v>
      </c>
      <c r="C5762" t="s">
        <v>1005</v>
      </c>
      <c r="D5762" t="s">
        <v>1006</v>
      </c>
      <c r="E5762" t="s">
        <v>16031</v>
      </c>
      <c r="F5762" s="2">
        <v>1</v>
      </c>
      <c r="G5762" s="1">
        <v>42821</v>
      </c>
      <c r="H5762">
        <v>85417</v>
      </c>
      <c r="I5762">
        <v>87995.14</v>
      </c>
    </row>
    <row r="5763" spans="1:9" hidden="1">
      <c r="A5763" t="s">
        <v>7726</v>
      </c>
      <c r="B5763" t="s">
        <v>73</v>
      </c>
      <c r="C5763" t="s">
        <v>74</v>
      </c>
      <c r="D5763" t="s">
        <v>75</v>
      </c>
      <c r="E5763" t="s">
        <v>16001</v>
      </c>
      <c r="F5763" s="2">
        <v>604</v>
      </c>
      <c r="G5763" s="1">
        <v>41590</v>
      </c>
      <c r="H5763">
        <v>45873</v>
      </c>
      <c r="I5763">
        <v>59026.98</v>
      </c>
    </row>
    <row r="5764" spans="1:9">
      <c r="A5764" t="s">
        <v>7727</v>
      </c>
      <c r="B5764" t="s">
        <v>20</v>
      </c>
      <c r="C5764" t="s">
        <v>480</v>
      </c>
      <c r="D5764" t="s">
        <v>481</v>
      </c>
      <c r="E5764" t="s">
        <v>15997</v>
      </c>
      <c r="F5764" s="2">
        <v>408</v>
      </c>
      <c r="G5764" s="1">
        <v>39133</v>
      </c>
      <c r="H5764">
        <v>80295</v>
      </c>
      <c r="I5764">
        <v>78081.23</v>
      </c>
    </row>
    <row r="5765" spans="1:9" hidden="1">
      <c r="A5765" t="s">
        <v>7728</v>
      </c>
      <c r="B5765" t="s">
        <v>278</v>
      </c>
      <c r="C5765" t="s">
        <v>2294</v>
      </c>
      <c r="D5765" t="s">
        <v>2295</v>
      </c>
      <c r="E5765" t="s">
        <v>16011</v>
      </c>
      <c r="F5765" s="2">
        <v>412</v>
      </c>
      <c r="G5765" s="1">
        <v>38803</v>
      </c>
      <c r="H5765">
        <v>34439</v>
      </c>
      <c r="I5765">
        <v>36760.980000000003</v>
      </c>
    </row>
    <row r="5766" spans="1:9">
      <c r="A5766" t="s">
        <v>7729</v>
      </c>
      <c r="B5766" t="s">
        <v>20</v>
      </c>
      <c r="C5766" t="s">
        <v>7045</v>
      </c>
      <c r="D5766" t="s">
        <v>7046</v>
      </c>
      <c r="E5766" t="s">
        <v>15997</v>
      </c>
      <c r="F5766" s="2">
        <v>197</v>
      </c>
      <c r="G5766" s="1">
        <v>38952</v>
      </c>
      <c r="H5766">
        <v>80295</v>
      </c>
      <c r="I5766">
        <v>136737.89000000001</v>
      </c>
    </row>
    <row r="5767" spans="1:9" hidden="1">
      <c r="A5767" t="s">
        <v>7730</v>
      </c>
      <c r="B5767" t="s">
        <v>650</v>
      </c>
      <c r="C5767" t="s">
        <v>494</v>
      </c>
      <c r="D5767" t="s">
        <v>495</v>
      </c>
      <c r="E5767" t="s">
        <v>15994</v>
      </c>
      <c r="F5767" s="2">
        <v>701</v>
      </c>
      <c r="G5767" s="1">
        <v>39620</v>
      </c>
      <c r="H5767">
        <v>33048</v>
      </c>
      <c r="I5767">
        <v>21655.86</v>
      </c>
    </row>
    <row r="5768" spans="1:9">
      <c r="A5768" t="s">
        <v>7731</v>
      </c>
      <c r="B5768" t="s">
        <v>40</v>
      </c>
      <c r="C5768" t="s">
        <v>3693</v>
      </c>
      <c r="D5768" t="s">
        <v>3694</v>
      </c>
      <c r="E5768" t="s">
        <v>15997</v>
      </c>
      <c r="F5768" s="2">
        <v>321</v>
      </c>
      <c r="G5768" s="1">
        <v>38237</v>
      </c>
      <c r="H5768">
        <v>95097</v>
      </c>
      <c r="I5768">
        <v>183769.72</v>
      </c>
    </row>
    <row r="5769" spans="1:9" hidden="1">
      <c r="A5769" t="s">
        <v>7732</v>
      </c>
      <c r="B5769" t="s">
        <v>271</v>
      </c>
      <c r="C5769" t="s">
        <v>1322</v>
      </c>
      <c r="D5769" t="s">
        <v>1323</v>
      </c>
      <c r="E5769" t="s">
        <v>16001</v>
      </c>
      <c r="F5769" s="2">
        <v>146</v>
      </c>
      <c r="G5769" s="1">
        <v>39428</v>
      </c>
      <c r="H5769">
        <v>71937</v>
      </c>
      <c r="I5769">
        <v>88594.57</v>
      </c>
    </row>
    <row r="5770" spans="1:9" hidden="1">
      <c r="A5770" t="s">
        <v>7733</v>
      </c>
      <c r="B5770" t="s">
        <v>122</v>
      </c>
      <c r="C5770" t="s">
        <v>2924</v>
      </c>
      <c r="D5770" t="s">
        <v>2925</v>
      </c>
      <c r="E5770" t="s">
        <v>16006</v>
      </c>
      <c r="F5770" s="2">
        <v>13</v>
      </c>
      <c r="G5770" s="1">
        <v>38204</v>
      </c>
      <c r="H5770">
        <v>53159</v>
      </c>
      <c r="I5770">
        <v>45740.92</v>
      </c>
    </row>
    <row r="5771" spans="1:9" hidden="1">
      <c r="A5771" t="s">
        <v>7734</v>
      </c>
      <c r="B5771" t="s">
        <v>2089</v>
      </c>
      <c r="C5771" t="s">
        <v>1169</v>
      </c>
      <c r="D5771" t="s">
        <v>1170</v>
      </c>
      <c r="E5771" t="s">
        <v>16010</v>
      </c>
      <c r="F5771" s="2">
        <v>411</v>
      </c>
      <c r="G5771" s="1">
        <v>39139</v>
      </c>
      <c r="H5771">
        <v>38669</v>
      </c>
      <c r="I5771">
        <v>49196.68</v>
      </c>
    </row>
    <row r="5772" spans="1:9" hidden="1">
      <c r="A5772" t="s">
        <v>7735</v>
      </c>
      <c r="B5772" t="s">
        <v>36</v>
      </c>
      <c r="C5772" t="s">
        <v>3161</v>
      </c>
      <c r="D5772" t="s">
        <v>3162</v>
      </c>
      <c r="E5772" t="s">
        <v>16001</v>
      </c>
      <c r="F5772" s="2">
        <v>106</v>
      </c>
      <c r="G5772" s="1">
        <v>40835</v>
      </c>
      <c r="H5772">
        <v>69595</v>
      </c>
      <c r="I5772">
        <v>79626.47</v>
      </c>
    </row>
    <row r="5773" spans="1:9">
      <c r="A5773" t="s">
        <v>7736</v>
      </c>
      <c r="B5773" t="s">
        <v>40</v>
      </c>
      <c r="C5773" t="s">
        <v>169</v>
      </c>
      <c r="D5773" t="s">
        <v>170</v>
      </c>
      <c r="E5773" t="s">
        <v>15997</v>
      </c>
      <c r="F5773" s="2">
        <v>4</v>
      </c>
      <c r="G5773" s="1">
        <v>32195</v>
      </c>
      <c r="H5773">
        <v>107364</v>
      </c>
      <c r="I5773">
        <v>172748.27</v>
      </c>
    </row>
    <row r="5774" spans="1:9" hidden="1">
      <c r="A5774" t="s">
        <v>7737</v>
      </c>
      <c r="B5774" t="s">
        <v>4923</v>
      </c>
      <c r="C5774" t="s">
        <v>7738</v>
      </c>
      <c r="D5774" t="s">
        <v>7739</v>
      </c>
      <c r="E5774" t="s">
        <v>16004</v>
      </c>
      <c r="F5774" s="2">
        <v>11</v>
      </c>
      <c r="G5774" s="1">
        <v>42957</v>
      </c>
      <c r="H5774">
        <v>71400</v>
      </c>
      <c r="I5774">
        <v>71932.19</v>
      </c>
    </row>
    <row r="5775" spans="1:9" hidden="1">
      <c r="A5775" t="s">
        <v>7740</v>
      </c>
      <c r="B5775" t="s">
        <v>995</v>
      </c>
      <c r="C5775" t="s">
        <v>331</v>
      </c>
      <c r="D5775" t="s">
        <v>332</v>
      </c>
      <c r="E5775" t="s">
        <v>15998</v>
      </c>
      <c r="F5775" s="2">
        <v>36</v>
      </c>
      <c r="G5775" s="1">
        <v>38530</v>
      </c>
      <c r="H5775">
        <v>59593</v>
      </c>
      <c r="I5775">
        <v>59781.33</v>
      </c>
    </row>
    <row r="5776" spans="1:9" hidden="1">
      <c r="A5776" t="s">
        <v>7741</v>
      </c>
      <c r="B5776" t="s">
        <v>3201</v>
      </c>
      <c r="C5776" t="s">
        <v>1735</v>
      </c>
      <c r="D5776" t="s">
        <v>1736</v>
      </c>
      <c r="E5776" t="s">
        <v>15999</v>
      </c>
      <c r="F5776" s="2">
        <v>6</v>
      </c>
      <c r="G5776" s="1">
        <v>34751</v>
      </c>
      <c r="H5776">
        <v>39579</v>
      </c>
      <c r="I5776">
        <v>43059.6</v>
      </c>
    </row>
    <row r="5777" spans="1:9">
      <c r="A5777" t="s">
        <v>7742</v>
      </c>
      <c r="B5777" t="s">
        <v>20</v>
      </c>
      <c r="C5777" t="s">
        <v>624</v>
      </c>
      <c r="D5777" t="s">
        <v>625</v>
      </c>
      <c r="E5777" t="s">
        <v>15997</v>
      </c>
      <c r="F5777" s="2">
        <v>2</v>
      </c>
      <c r="G5777" s="1">
        <v>36614</v>
      </c>
      <c r="H5777">
        <v>87924</v>
      </c>
      <c r="I5777">
        <v>86853.52</v>
      </c>
    </row>
    <row r="5778" spans="1:9" hidden="1">
      <c r="A5778" t="s">
        <v>7743</v>
      </c>
      <c r="B5778" t="s">
        <v>118</v>
      </c>
      <c r="C5778" t="s">
        <v>1277</v>
      </c>
      <c r="D5778" t="s">
        <v>1278</v>
      </c>
      <c r="E5778" t="s">
        <v>16038</v>
      </c>
      <c r="F5778" s="2">
        <v>4</v>
      </c>
      <c r="G5778" s="1">
        <v>38453</v>
      </c>
      <c r="H5778">
        <v>62379</v>
      </c>
      <c r="I5778">
        <v>62516.47</v>
      </c>
    </row>
    <row r="5779" spans="1:9" hidden="1">
      <c r="A5779" t="s">
        <v>7744</v>
      </c>
      <c r="B5779" t="s">
        <v>1956</v>
      </c>
      <c r="C5779" t="s">
        <v>58</v>
      </c>
      <c r="D5779" t="s">
        <v>59</v>
      </c>
      <c r="E5779" t="s">
        <v>15994</v>
      </c>
      <c r="F5779" s="2">
        <v>101</v>
      </c>
      <c r="G5779" s="1">
        <v>30599</v>
      </c>
      <c r="H5779">
        <v>72535</v>
      </c>
      <c r="I5779">
        <v>73317.289999999994</v>
      </c>
    </row>
    <row r="5780" spans="1:9" hidden="1">
      <c r="A5780" t="s">
        <v>7745</v>
      </c>
      <c r="B5780" t="s">
        <v>152</v>
      </c>
      <c r="C5780" t="s">
        <v>1358</v>
      </c>
      <c r="D5780" t="s">
        <v>1359</v>
      </c>
      <c r="E5780" t="s">
        <v>1359</v>
      </c>
      <c r="F5780" s="2">
        <v>1</v>
      </c>
      <c r="G5780" s="1">
        <v>43600</v>
      </c>
      <c r="H5780">
        <v>75450</v>
      </c>
      <c r="I5780">
        <v>5728.39</v>
      </c>
    </row>
    <row r="5781" spans="1:9">
      <c r="A5781" t="s">
        <v>7746</v>
      </c>
      <c r="B5781" t="s">
        <v>884</v>
      </c>
      <c r="C5781" t="s">
        <v>717</v>
      </c>
      <c r="D5781" t="s">
        <v>718</v>
      </c>
      <c r="E5781" t="s">
        <v>15997</v>
      </c>
      <c r="F5781" s="2">
        <v>386</v>
      </c>
      <c r="G5781" s="1">
        <v>39503</v>
      </c>
      <c r="H5781">
        <v>94442</v>
      </c>
      <c r="I5781">
        <v>86348.34</v>
      </c>
    </row>
    <row r="5782" spans="1:9">
      <c r="A5782" t="s">
        <v>7747</v>
      </c>
      <c r="B5782" t="s">
        <v>20</v>
      </c>
      <c r="C5782" t="s">
        <v>1206</v>
      </c>
      <c r="D5782" t="s">
        <v>1207</v>
      </c>
      <c r="E5782" t="s">
        <v>15997</v>
      </c>
      <c r="F5782" s="2">
        <v>305</v>
      </c>
      <c r="G5782" s="1">
        <v>40365</v>
      </c>
      <c r="H5782">
        <v>78044</v>
      </c>
      <c r="I5782">
        <v>90147.7</v>
      </c>
    </row>
    <row r="5783" spans="1:9">
      <c r="A5783" t="s">
        <v>7748</v>
      </c>
      <c r="B5783" t="s">
        <v>884</v>
      </c>
      <c r="C5783" t="s">
        <v>1161</v>
      </c>
      <c r="D5783" t="s">
        <v>1162</v>
      </c>
      <c r="E5783" t="s">
        <v>15997</v>
      </c>
      <c r="F5783" s="2">
        <v>297</v>
      </c>
      <c r="G5783" s="1">
        <v>36204</v>
      </c>
      <c r="H5783">
        <v>103331</v>
      </c>
      <c r="I5783">
        <v>125634.72</v>
      </c>
    </row>
    <row r="5784" spans="1:9">
      <c r="A5784" t="s">
        <v>7749</v>
      </c>
      <c r="B5784" t="s">
        <v>20</v>
      </c>
      <c r="C5784" t="s">
        <v>4396</v>
      </c>
      <c r="D5784" t="s">
        <v>4397</v>
      </c>
      <c r="E5784" t="s">
        <v>15997</v>
      </c>
      <c r="F5784" s="2">
        <v>61</v>
      </c>
      <c r="G5784" s="1">
        <v>41296</v>
      </c>
      <c r="H5784">
        <v>72977</v>
      </c>
      <c r="I5784">
        <v>113196.91</v>
      </c>
    </row>
    <row r="5785" spans="1:9" hidden="1">
      <c r="A5785" t="s">
        <v>7750</v>
      </c>
      <c r="B5785" t="s">
        <v>114</v>
      </c>
      <c r="C5785" t="s">
        <v>6690</v>
      </c>
      <c r="D5785" t="s">
        <v>6691</v>
      </c>
      <c r="E5785" t="s">
        <v>16011</v>
      </c>
      <c r="F5785" s="2">
        <v>353</v>
      </c>
      <c r="G5785" s="1">
        <v>39265</v>
      </c>
      <c r="H5785">
        <v>33271</v>
      </c>
      <c r="I5785">
        <v>32707.88</v>
      </c>
    </row>
    <row r="5786" spans="1:9" hidden="1">
      <c r="A5786" t="s">
        <v>7751</v>
      </c>
      <c r="B5786" t="s">
        <v>114</v>
      </c>
      <c r="C5786" t="s">
        <v>1789</v>
      </c>
      <c r="D5786" t="s">
        <v>1790</v>
      </c>
      <c r="E5786" t="s">
        <v>16019</v>
      </c>
      <c r="F5786" s="2">
        <v>414</v>
      </c>
      <c r="G5786" s="1">
        <v>43018</v>
      </c>
      <c r="H5786">
        <v>31256</v>
      </c>
      <c r="I5786">
        <v>40479.96</v>
      </c>
    </row>
    <row r="5787" spans="1:9" hidden="1">
      <c r="A5787" t="s">
        <v>7752</v>
      </c>
      <c r="B5787" t="s">
        <v>7753</v>
      </c>
      <c r="C5787" t="s">
        <v>1714</v>
      </c>
      <c r="D5787" t="s">
        <v>1715</v>
      </c>
      <c r="E5787" t="s">
        <v>16004</v>
      </c>
      <c r="F5787" s="2">
        <v>42</v>
      </c>
      <c r="G5787" s="1">
        <v>32786</v>
      </c>
      <c r="H5787">
        <v>57040</v>
      </c>
      <c r="I5787">
        <v>57216.45</v>
      </c>
    </row>
    <row r="5788" spans="1:9">
      <c r="A5788" t="s">
        <v>7754</v>
      </c>
      <c r="B5788" t="s">
        <v>81</v>
      </c>
      <c r="C5788" t="s">
        <v>82</v>
      </c>
      <c r="D5788" t="s">
        <v>83</v>
      </c>
      <c r="E5788" t="s">
        <v>15997</v>
      </c>
      <c r="F5788" s="2">
        <v>416</v>
      </c>
      <c r="G5788" s="1">
        <v>43644</v>
      </c>
      <c r="H5788">
        <v>53512</v>
      </c>
    </row>
    <row r="5789" spans="1:9" hidden="1">
      <c r="A5789" t="s">
        <v>7755</v>
      </c>
      <c r="B5789" t="s">
        <v>140</v>
      </c>
      <c r="C5789" t="s">
        <v>808</v>
      </c>
      <c r="D5789" t="s">
        <v>809</v>
      </c>
      <c r="E5789" t="s">
        <v>16004</v>
      </c>
      <c r="F5789" s="2">
        <v>16</v>
      </c>
      <c r="G5789" s="1">
        <v>38952</v>
      </c>
      <c r="H5789">
        <v>62567</v>
      </c>
      <c r="I5789">
        <v>63519.31</v>
      </c>
    </row>
    <row r="5790" spans="1:9" hidden="1">
      <c r="A5790" t="s">
        <v>7756</v>
      </c>
      <c r="B5790" t="s">
        <v>3547</v>
      </c>
      <c r="C5790" t="s">
        <v>848</v>
      </c>
      <c r="D5790" t="s">
        <v>849</v>
      </c>
      <c r="E5790" t="s">
        <v>15994</v>
      </c>
      <c r="F5790" s="2">
        <v>305</v>
      </c>
      <c r="G5790" s="1">
        <v>43015</v>
      </c>
      <c r="H5790">
        <v>42328</v>
      </c>
      <c r="I5790">
        <v>41938.9</v>
      </c>
    </row>
    <row r="5791" spans="1:9" hidden="1">
      <c r="A5791" t="s">
        <v>7757</v>
      </c>
      <c r="B5791" t="s">
        <v>1157</v>
      </c>
      <c r="C5791" t="s">
        <v>1139</v>
      </c>
      <c r="D5791" t="s">
        <v>1140</v>
      </c>
      <c r="E5791" t="s">
        <v>16001</v>
      </c>
      <c r="F5791" s="2">
        <v>130</v>
      </c>
      <c r="G5791" s="1">
        <v>34211</v>
      </c>
      <c r="H5791">
        <v>107227</v>
      </c>
      <c r="I5791">
        <v>126990.75</v>
      </c>
    </row>
    <row r="5792" spans="1:9" hidden="1">
      <c r="A5792" t="s">
        <v>7758</v>
      </c>
      <c r="B5792" t="s">
        <v>107</v>
      </c>
      <c r="C5792" t="s">
        <v>3396</v>
      </c>
      <c r="D5792" t="s">
        <v>3397</v>
      </c>
      <c r="E5792" t="s">
        <v>15994</v>
      </c>
      <c r="F5792" s="2">
        <v>304</v>
      </c>
      <c r="G5792" s="1">
        <v>42135</v>
      </c>
      <c r="H5792">
        <v>77418</v>
      </c>
      <c r="I5792">
        <v>78825.78</v>
      </c>
    </row>
    <row r="5793" spans="1:9" hidden="1">
      <c r="A5793" t="s">
        <v>7759</v>
      </c>
      <c r="B5793" t="s">
        <v>409</v>
      </c>
      <c r="C5793" t="s">
        <v>5482</v>
      </c>
      <c r="D5793" t="s">
        <v>5483</v>
      </c>
      <c r="E5793" t="s">
        <v>16001</v>
      </c>
      <c r="F5793" s="2">
        <v>113</v>
      </c>
      <c r="G5793" s="1">
        <v>41927</v>
      </c>
      <c r="H5793">
        <v>65334</v>
      </c>
      <c r="I5793">
        <v>64576.36</v>
      </c>
    </row>
    <row r="5794" spans="1:9" hidden="1">
      <c r="A5794" t="s">
        <v>7760</v>
      </c>
      <c r="B5794" t="s">
        <v>409</v>
      </c>
      <c r="C5794" t="s">
        <v>5482</v>
      </c>
      <c r="D5794" t="s">
        <v>5483</v>
      </c>
      <c r="E5794" t="s">
        <v>16001</v>
      </c>
      <c r="F5794" s="2">
        <v>113</v>
      </c>
      <c r="G5794" s="1">
        <v>42508</v>
      </c>
      <c r="H5794">
        <v>49887</v>
      </c>
      <c r="I5794">
        <v>52245.81</v>
      </c>
    </row>
    <row r="5795" spans="1:9">
      <c r="A5795" t="s">
        <v>7761</v>
      </c>
      <c r="B5795" t="s">
        <v>20</v>
      </c>
      <c r="C5795" t="s">
        <v>268</v>
      </c>
      <c r="D5795" t="s">
        <v>269</v>
      </c>
      <c r="E5795" t="s">
        <v>15997</v>
      </c>
      <c r="F5795" s="2">
        <v>330</v>
      </c>
      <c r="G5795" s="1">
        <v>36301</v>
      </c>
      <c r="H5795">
        <v>87924</v>
      </c>
      <c r="I5795">
        <v>130374.26</v>
      </c>
    </row>
    <row r="5796" spans="1:9">
      <c r="A5796" t="s">
        <v>7762</v>
      </c>
      <c r="B5796" t="s">
        <v>20</v>
      </c>
      <c r="C5796" t="s">
        <v>21</v>
      </c>
      <c r="D5796" t="s">
        <v>22</v>
      </c>
      <c r="E5796" t="s">
        <v>15997</v>
      </c>
      <c r="F5796" s="2">
        <v>94</v>
      </c>
      <c r="G5796" s="1">
        <v>42821</v>
      </c>
      <c r="H5796">
        <v>54454</v>
      </c>
      <c r="I5796">
        <v>60499.82</v>
      </c>
    </row>
    <row r="5797" spans="1:9" hidden="1">
      <c r="A5797" t="s">
        <v>7763</v>
      </c>
      <c r="B5797" t="s">
        <v>271</v>
      </c>
      <c r="C5797" t="s">
        <v>572</v>
      </c>
      <c r="D5797" t="s">
        <v>573</v>
      </c>
      <c r="E5797" t="s">
        <v>16001</v>
      </c>
      <c r="F5797" s="2">
        <v>136</v>
      </c>
      <c r="G5797" s="1">
        <v>38796</v>
      </c>
      <c r="H5797">
        <v>71937</v>
      </c>
      <c r="I5797">
        <v>90917.759999999995</v>
      </c>
    </row>
    <row r="5798" spans="1:9" hidden="1">
      <c r="A5798" t="s">
        <v>7764</v>
      </c>
      <c r="B5798" t="s">
        <v>89</v>
      </c>
      <c r="C5798" t="s">
        <v>90</v>
      </c>
      <c r="D5798" t="s">
        <v>91</v>
      </c>
      <c r="E5798" t="s">
        <v>16005</v>
      </c>
      <c r="F5798" s="2">
        <v>15</v>
      </c>
      <c r="G5798" s="1">
        <v>43633</v>
      </c>
      <c r="H5798">
        <v>24960</v>
      </c>
    </row>
    <row r="5799" spans="1:9" hidden="1">
      <c r="A5799" t="s">
        <v>7765</v>
      </c>
      <c r="B5799" t="s">
        <v>334</v>
      </c>
      <c r="C5799" t="s">
        <v>460</v>
      </c>
      <c r="D5799" t="s">
        <v>461</v>
      </c>
      <c r="E5799" t="s">
        <v>15994</v>
      </c>
      <c r="F5799" s="2">
        <v>205</v>
      </c>
      <c r="G5799" s="1">
        <v>37138</v>
      </c>
      <c r="H5799">
        <v>35712</v>
      </c>
      <c r="I5799">
        <v>34398.660000000003</v>
      </c>
    </row>
    <row r="5800" spans="1:9" hidden="1">
      <c r="A5800" t="s">
        <v>7766</v>
      </c>
      <c r="B5800" t="s">
        <v>1882</v>
      </c>
      <c r="C5800" t="s">
        <v>1327</v>
      </c>
      <c r="D5800" t="s">
        <v>1328</v>
      </c>
      <c r="E5800" t="s">
        <v>16001</v>
      </c>
      <c r="F5800" s="2">
        <v>108</v>
      </c>
      <c r="G5800" s="1">
        <v>29346</v>
      </c>
      <c r="H5800">
        <v>123642</v>
      </c>
      <c r="I5800">
        <v>145456.97</v>
      </c>
    </row>
    <row r="5801" spans="1:9" hidden="1">
      <c r="A5801" t="s">
        <v>7767</v>
      </c>
      <c r="B5801" t="s">
        <v>24</v>
      </c>
      <c r="C5801" t="s">
        <v>25</v>
      </c>
      <c r="D5801" t="s">
        <v>26</v>
      </c>
      <c r="E5801" t="s">
        <v>15998</v>
      </c>
      <c r="F5801" s="2">
        <v>11</v>
      </c>
      <c r="G5801" s="1">
        <v>43080</v>
      </c>
      <c r="H5801">
        <v>68600</v>
      </c>
      <c r="I5801">
        <v>67755.210000000006</v>
      </c>
    </row>
    <row r="5802" spans="1:9" hidden="1">
      <c r="A5802" t="s">
        <v>7768</v>
      </c>
      <c r="B5802" t="s">
        <v>1157</v>
      </c>
      <c r="C5802" t="s">
        <v>3161</v>
      </c>
      <c r="D5802" t="s">
        <v>3162</v>
      </c>
      <c r="E5802" t="s">
        <v>16001</v>
      </c>
      <c r="F5802" s="2">
        <v>106</v>
      </c>
      <c r="G5802" s="1">
        <v>40730</v>
      </c>
      <c r="H5802">
        <v>88771</v>
      </c>
      <c r="I5802">
        <v>127878.5</v>
      </c>
    </row>
    <row r="5803" spans="1:9" hidden="1">
      <c r="A5803" t="s">
        <v>7769</v>
      </c>
      <c r="B5803" t="s">
        <v>493</v>
      </c>
      <c r="C5803" t="s">
        <v>494</v>
      </c>
      <c r="D5803" t="s">
        <v>495</v>
      </c>
      <c r="E5803" t="s">
        <v>15994</v>
      </c>
      <c r="F5803" s="2">
        <v>701</v>
      </c>
      <c r="G5803" s="1">
        <v>43295</v>
      </c>
      <c r="H5803">
        <v>35168</v>
      </c>
      <c r="I5803">
        <v>35098.959999999999</v>
      </c>
    </row>
    <row r="5804" spans="1:9">
      <c r="A5804" t="s">
        <v>7770</v>
      </c>
      <c r="B5804" t="s">
        <v>20</v>
      </c>
      <c r="C5804" t="s">
        <v>1218</v>
      </c>
      <c r="D5804" t="s">
        <v>1219</v>
      </c>
      <c r="E5804" t="s">
        <v>15997</v>
      </c>
      <c r="F5804" s="2">
        <v>223</v>
      </c>
      <c r="G5804" s="1">
        <v>43097</v>
      </c>
      <c r="H5804">
        <v>53640</v>
      </c>
      <c r="I5804">
        <v>68457.710000000006</v>
      </c>
    </row>
    <row r="5805" spans="1:9">
      <c r="A5805" t="s">
        <v>7771</v>
      </c>
      <c r="B5805" t="s">
        <v>2758</v>
      </c>
      <c r="C5805" t="s">
        <v>3348</v>
      </c>
      <c r="D5805" t="s">
        <v>3349</v>
      </c>
      <c r="E5805" t="s">
        <v>15997</v>
      </c>
      <c r="F5805" s="2">
        <v>332</v>
      </c>
      <c r="G5805" s="1">
        <v>36461</v>
      </c>
      <c r="H5805">
        <v>131438</v>
      </c>
      <c r="I5805">
        <v>135214.07</v>
      </c>
    </row>
    <row r="5806" spans="1:9" hidden="1">
      <c r="A5806" t="s">
        <v>7772</v>
      </c>
      <c r="B5806" t="s">
        <v>249</v>
      </c>
      <c r="C5806" t="s">
        <v>1761</v>
      </c>
      <c r="D5806" t="s">
        <v>1762</v>
      </c>
      <c r="E5806" t="s">
        <v>16018</v>
      </c>
      <c r="F5806" s="2">
        <v>12</v>
      </c>
      <c r="G5806" s="1">
        <v>37306</v>
      </c>
      <c r="H5806">
        <v>64035</v>
      </c>
      <c r="I5806">
        <v>64418.35</v>
      </c>
    </row>
    <row r="5807" spans="1:9" hidden="1">
      <c r="A5807" t="s">
        <v>7773</v>
      </c>
      <c r="B5807" t="s">
        <v>409</v>
      </c>
      <c r="C5807" t="s">
        <v>2983</v>
      </c>
      <c r="D5807" t="s">
        <v>2984</v>
      </c>
      <c r="E5807" t="s">
        <v>16001</v>
      </c>
      <c r="F5807" s="2">
        <v>221</v>
      </c>
      <c r="G5807" s="1">
        <v>42928</v>
      </c>
      <c r="H5807">
        <v>49887</v>
      </c>
      <c r="I5807">
        <v>56715.59</v>
      </c>
    </row>
    <row r="5808" spans="1:9" hidden="1">
      <c r="A5808" t="s">
        <v>7774</v>
      </c>
      <c r="B5808" t="s">
        <v>881</v>
      </c>
      <c r="C5808" t="s">
        <v>348</v>
      </c>
      <c r="D5808" t="s">
        <v>349</v>
      </c>
      <c r="E5808" t="s">
        <v>16001</v>
      </c>
      <c r="F5808" s="2">
        <v>461</v>
      </c>
      <c r="G5808" s="1">
        <v>41871</v>
      </c>
      <c r="H5808">
        <v>73193</v>
      </c>
      <c r="I5808">
        <v>93322.06</v>
      </c>
    </row>
    <row r="5809" spans="1:9" hidden="1">
      <c r="A5809" t="s">
        <v>7775</v>
      </c>
      <c r="B5809" t="s">
        <v>428</v>
      </c>
      <c r="C5809" t="s">
        <v>1209</v>
      </c>
      <c r="D5809" t="s">
        <v>1210</v>
      </c>
      <c r="E5809" t="s">
        <v>16024</v>
      </c>
      <c r="F5809" s="2">
        <v>104</v>
      </c>
      <c r="G5809" s="1">
        <v>34629</v>
      </c>
      <c r="H5809">
        <v>91553</v>
      </c>
      <c r="I5809">
        <v>91725.22</v>
      </c>
    </row>
    <row r="5810" spans="1:9" hidden="1">
      <c r="A5810" t="s">
        <v>7776</v>
      </c>
      <c r="B5810" t="s">
        <v>89</v>
      </c>
      <c r="C5810" t="s">
        <v>49</v>
      </c>
      <c r="D5810" t="s">
        <v>50</v>
      </c>
      <c r="E5810" t="s">
        <v>16003</v>
      </c>
      <c r="F5810" s="2">
        <v>2</v>
      </c>
      <c r="G5810" s="1">
        <v>42882</v>
      </c>
      <c r="H5810">
        <v>21008</v>
      </c>
      <c r="I5810">
        <v>2469.9</v>
      </c>
    </row>
    <row r="5811" spans="1:9" hidden="1">
      <c r="A5811" t="s">
        <v>7777</v>
      </c>
      <c r="B5811" t="s">
        <v>567</v>
      </c>
      <c r="C5811" t="s">
        <v>4841</v>
      </c>
      <c r="D5811" t="s">
        <v>4842</v>
      </c>
      <c r="E5811" t="s">
        <v>1941</v>
      </c>
      <c r="F5811" s="2">
        <v>7</v>
      </c>
      <c r="G5811" s="1">
        <v>42009</v>
      </c>
      <c r="H5811">
        <v>45321</v>
      </c>
      <c r="I5811">
        <v>42035.96</v>
      </c>
    </row>
    <row r="5812" spans="1:9" hidden="1">
      <c r="A5812" t="s">
        <v>7778</v>
      </c>
      <c r="B5812" t="s">
        <v>286</v>
      </c>
      <c r="C5812" t="s">
        <v>341</v>
      </c>
      <c r="D5812" t="s">
        <v>342</v>
      </c>
      <c r="E5812" t="s">
        <v>16022</v>
      </c>
      <c r="F5812" s="2">
        <v>2</v>
      </c>
      <c r="G5812" s="1">
        <v>41156</v>
      </c>
      <c r="H5812">
        <v>54300</v>
      </c>
      <c r="I5812">
        <v>57483.96</v>
      </c>
    </row>
    <row r="5813" spans="1:9" hidden="1">
      <c r="A5813" t="s">
        <v>7779</v>
      </c>
      <c r="B5813" t="s">
        <v>114</v>
      </c>
      <c r="C5813" t="s">
        <v>1410</v>
      </c>
      <c r="D5813" t="s">
        <v>1411</v>
      </c>
      <c r="E5813" t="s">
        <v>15994</v>
      </c>
      <c r="F5813" s="2">
        <v>553</v>
      </c>
      <c r="G5813" s="1">
        <v>43477</v>
      </c>
      <c r="H5813">
        <v>31256</v>
      </c>
      <c r="I5813">
        <v>16294.16</v>
      </c>
    </row>
    <row r="5814" spans="1:9" hidden="1">
      <c r="A5814" t="s">
        <v>7780</v>
      </c>
      <c r="B5814" t="s">
        <v>1035</v>
      </c>
      <c r="C5814" t="s">
        <v>538</v>
      </c>
      <c r="D5814" t="s">
        <v>539</v>
      </c>
      <c r="E5814" t="s">
        <v>16001</v>
      </c>
      <c r="F5814" s="2">
        <v>145</v>
      </c>
      <c r="G5814" s="1">
        <v>33049</v>
      </c>
      <c r="H5814">
        <v>94635</v>
      </c>
      <c r="I5814">
        <v>100906.24000000001</v>
      </c>
    </row>
    <row r="5815" spans="1:9" hidden="1">
      <c r="A5815" t="s">
        <v>7781</v>
      </c>
      <c r="B5815" t="s">
        <v>28</v>
      </c>
      <c r="C5815" t="s">
        <v>90</v>
      </c>
      <c r="D5815" t="s">
        <v>91</v>
      </c>
      <c r="E5815" t="s">
        <v>16005</v>
      </c>
      <c r="F5815" s="2">
        <v>15</v>
      </c>
      <c r="G5815" s="1">
        <v>43629</v>
      </c>
      <c r="H5815">
        <v>31200</v>
      </c>
    </row>
    <row r="5816" spans="1:9" hidden="1">
      <c r="A5816" t="s">
        <v>7782</v>
      </c>
      <c r="B5816" t="s">
        <v>414</v>
      </c>
      <c r="C5816" t="s">
        <v>483</v>
      </c>
      <c r="D5816" t="s">
        <v>484</v>
      </c>
      <c r="E5816" t="s">
        <v>16028</v>
      </c>
      <c r="F5816" s="2">
        <v>1</v>
      </c>
      <c r="G5816" s="1">
        <v>43129</v>
      </c>
      <c r="H5816">
        <v>83640</v>
      </c>
      <c r="I5816">
        <v>84145.03</v>
      </c>
    </row>
    <row r="5817" spans="1:9" hidden="1">
      <c r="A5817" t="s">
        <v>7783</v>
      </c>
      <c r="B5817" t="s">
        <v>271</v>
      </c>
      <c r="C5817" t="s">
        <v>2987</v>
      </c>
      <c r="D5817" t="s">
        <v>2988</v>
      </c>
      <c r="E5817" t="s">
        <v>16001</v>
      </c>
      <c r="F5817" s="2">
        <v>212</v>
      </c>
      <c r="G5817" s="1">
        <v>38796</v>
      </c>
      <c r="H5817">
        <v>71937</v>
      </c>
      <c r="I5817">
        <v>98348.26</v>
      </c>
    </row>
    <row r="5818" spans="1:9" hidden="1">
      <c r="A5818" t="s">
        <v>7784</v>
      </c>
      <c r="B5818" t="s">
        <v>347</v>
      </c>
      <c r="C5818" t="s">
        <v>1466</v>
      </c>
      <c r="D5818" t="s">
        <v>1467</v>
      </c>
      <c r="E5818" t="s">
        <v>16001</v>
      </c>
      <c r="F5818" s="2">
        <v>463</v>
      </c>
      <c r="G5818" s="1">
        <v>43362</v>
      </c>
      <c r="H5818">
        <v>34298</v>
      </c>
      <c r="I5818">
        <v>24620.6</v>
      </c>
    </row>
    <row r="5819" spans="1:9" hidden="1">
      <c r="A5819" t="s">
        <v>7785</v>
      </c>
      <c r="B5819" t="s">
        <v>126</v>
      </c>
      <c r="C5819" t="s">
        <v>204</v>
      </c>
      <c r="D5819" t="s">
        <v>205</v>
      </c>
      <c r="E5819" t="s">
        <v>15994</v>
      </c>
      <c r="F5819" s="2">
        <v>803</v>
      </c>
      <c r="G5819" s="1">
        <v>31271</v>
      </c>
      <c r="H5819">
        <v>85100</v>
      </c>
      <c r="I5819">
        <v>86841.56</v>
      </c>
    </row>
    <row r="5820" spans="1:9" hidden="1">
      <c r="A5820" t="s">
        <v>7786</v>
      </c>
      <c r="B5820" t="s">
        <v>771</v>
      </c>
      <c r="C5820" t="s">
        <v>1036</v>
      </c>
      <c r="D5820" t="s">
        <v>1037</v>
      </c>
      <c r="E5820" t="s">
        <v>16001</v>
      </c>
      <c r="F5820" s="2">
        <v>203</v>
      </c>
      <c r="G5820" s="1">
        <v>38042</v>
      </c>
      <c r="H5820">
        <v>75993</v>
      </c>
      <c r="I5820">
        <v>86705.600000000006</v>
      </c>
    </row>
    <row r="5821" spans="1:9" hidden="1">
      <c r="A5821" t="s">
        <v>7787</v>
      </c>
      <c r="B5821" t="s">
        <v>958</v>
      </c>
      <c r="C5821" t="s">
        <v>1288</v>
      </c>
      <c r="D5821" t="s">
        <v>1289</v>
      </c>
      <c r="E5821" t="s">
        <v>15994</v>
      </c>
      <c r="F5821" s="2">
        <v>207</v>
      </c>
      <c r="G5821" s="1">
        <v>38892</v>
      </c>
      <c r="H5821">
        <v>34993</v>
      </c>
      <c r="I5821">
        <v>35903.08</v>
      </c>
    </row>
    <row r="5822" spans="1:9" hidden="1">
      <c r="A5822" t="s">
        <v>7788</v>
      </c>
      <c r="B5822" t="s">
        <v>2377</v>
      </c>
      <c r="C5822" t="s">
        <v>1588</v>
      </c>
      <c r="D5822" t="s">
        <v>1589</v>
      </c>
      <c r="E5822" t="s">
        <v>16006</v>
      </c>
      <c r="F5822" s="2">
        <v>73</v>
      </c>
      <c r="G5822" s="1">
        <v>41575</v>
      </c>
      <c r="H5822">
        <v>60411</v>
      </c>
      <c r="I5822">
        <v>77407.08</v>
      </c>
    </row>
    <row r="5823" spans="1:9" hidden="1">
      <c r="A5823" t="s">
        <v>7789</v>
      </c>
      <c r="B5823" t="s">
        <v>89</v>
      </c>
      <c r="C5823" t="s">
        <v>90</v>
      </c>
      <c r="D5823" t="s">
        <v>91</v>
      </c>
      <c r="E5823" t="s">
        <v>16005</v>
      </c>
      <c r="F5823" s="2">
        <v>15</v>
      </c>
      <c r="G5823" s="1">
        <v>43656</v>
      </c>
      <c r="H5823">
        <v>24960</v>
      </c>
    </row>
    <row r="5824" spans="1:9" hidden="1">
      <c r="A5824" t="s">
        <v>7790</v>
      </c>
      <c r="B5824" t="s">
        <v>1357</v>
      </c>
      <c r="C5824" t="s">
        <v>2185</v>
      </c>
      <c r="D5824" t="s">
        <v>2186</v>
      </c>
      <c r="E5824" t="s">
        <v>16010</v>
      </c>
      <c r="F5824" s="2">
        <v>100</v>
      </c>
      <c r="G5824" s="1">
        <v>38957</v>
      </c>
      <c r="H5824">
        <v>34073</v>
      </c>
      <c r="I5824">
        <v>34940.46</v>
      </c>
    </row>
    <row r="5825" spans="1:9" hidden="1">
      <c r="A5825" t="s">
        <v>7791</v>
      </c>
      <c r="B5825" t="s">
        <v>148</v>
      </c>
      <c r="C5825" t="s">
        <v>828</v>
      </c>
      <c r="D5825" t="s">
        <v>829</v>
      </c>
      <c r="E5825" t="s">
        <v>16004</v>
      </c>
      <c r="F5825" s="2">
        <v>27</v>
      </c>
      <c r="G5825" s="1">
        <v>43116</v>
      </c>
      <c r="H5825">
        <v>44061</v>
      </c>
      <c r="I5825">
        <v>42504.26</v>
      </c>
    </row>
    <row r="5826" spans="1:9" hidden="1">
      <c r="A5826" t="s">
        <v>7792</v>
      </c>
      <c r="B5826" t="s">
        <v>867</v>
      </c>
      <c r="C5826" t="s">
        <v>868</v>
      </c>
      <c r="D5826" t="s">
        <v>869</v>
      </c>
      <c r="E5826" t="s">
        <v>16010</v>
      </c>
      <c r="F5826" s="2">
        <v>390</v>
      </c>
      <c r="G5826" s="1">
        <v>41926</v>
      </c>
      <c r="H5826">
        <v>37543</v>
      </c>
      <c r="I5826">
        <v>96576.37</v>
      </c>
    </row>
    <row r="5827" spans="1:9">
      <c r="A5827" t="s">
        <v>7793</v>
      </c>
      <c r="B5827" t="s">
        <v>20</v>
      </c>
      <c r="C5827" t="s">
        <v>2492</v>
      </c>
      <c r="D5827" t="s">
        <v>2493</v>
      </c>
      <c r="E5827" t="s">
        <v>15997</v>
      </c>
      <c r="F5827" s="2">
        <v>263</v>
      </c>
      <c r="G5827" s="1">
        <v>43208</v>
      </c>
      <c r="H5827">
        <v>53640</v>
      </c>
      <c r="I5827">
        <v>60453.06</v>
      </c>
    </row>
    <row r="5828" spans="1:9" hidden="1">
      <c r="A5828" t="s">
        <v>7794</v>
      </c>
      <c r="B5828" t="s">
        <v>89</v>
      </c>
      <c r="C5828" t="s">
        <v>90</v>
      </c>
      <c r="D5828" t="s">
        <v>91</v>
      </c>
      <c r="E5828" t="s">
        <v>16005</v>
      </c>
      <c r="F5828" s="2">
        <v>15</v>
      </c>
      <c r="G5828" s="1">
        <v>38335</v>
      </c>
      <c r="H5828">
        <v>24960</v>
      </c>
    </row>
    <row r="5829" spans="1:9" hidden="1">
      <c r="A5829" t="s">
        <v>7795</v>
      </c>
      <c r="B5829" t="s">
        <v>678</v>
      </c>
      <c r="C5829" t="s">
        <v>679</v>
      </c>
      <c r="D5829" t="s">
        <v>680</v>
      </c>
      <c r="E5829" t="s">
        <v>16002</v>
      </c>
      <c r="F5829" s="2">
        <v>6</v>
      </c>
      <c r="G5829" s="1">
        <v>39723</v>
      </c>
      <c r="H5829">
        <v>48919</v>
      </c>
      <c r="I5829">
        <v>51524.28</v>
      </c>
    </row>
    <row r="5830" spans="1:9" hidden="1">
      <c r="A5830" t="s">
        <v>7796</v>
      </c>
      <c r="B5830" t="s">
        <v>2415</v>
      </c>
      <c r="C5830" t="s">
        <v>631</v>
      </c>
      <c r="D5830" t="s">
        <v>632</v>
      </c>
      <c r="E5830" t="s">
        <v>16010</v>
      </c>
      <c r="F5830" s="2">
        <v>370</v>
      </c>
      <c r="G5830" s="1">
        <v>32314</v>
      </c>
      <c r="H5830">
        <v>58567</v>
      </c>
      <c r="I5830">
        <v>63275.55</v>
      </c>
    </row>
    <row r="5831" spans="1:9">
      <c r="A5831" t="s">
        <v>7797</v>
      </c>
      <c r="B5831" t="s">
        <v>20</v>
      </c>
      <c r="C5831" t="s">
        <v>4396</v>
      </c>
      <c r="D5831" t="s">
        <v>4397</v>
      </c>
      <c r="E5831" t="s">
        <v>15997</v>
      </c>
      <c r="F5831" s="2">
        <v>61</v>
      </c>
      <c r="G5831" s="1">
        <v>41682</v>
      </c>
      <c r="H5831">
        <v>72254</v>
      </c>
      <c r="I5831">
        <v>76739.259999999995</v>
      </c>
    </row>
    <row r="5832" spans="1:9" hidden="1">
      <c r="A5832" t="s">
        <v>7798</v>
      </c>
      <c r="B5832" t="s">
        <v>3908</v>
      </c>
      <c r="C5832" t="s">
        <v>698</v>
      </c>
      <c r="D5832" t="s">
        <v>699</v>
      </c>
      <c r="E5832" t="s">
        <v>16012</v>
      </c>
      <c r="F5832" s="2">
        <v>7</v>
      </c>
      <c r="G5832" s="1">
        <v>35754</v>
      </c>
      <c r="H5832">
        <v>55512</v>
      </c>
      <c r="I5832">
        <v>55897.06</v>
      </c>
    </row>
    <row r="5833" spans="1:9" hidden="1">
      <c r="A5833" t="s">
        <v>7799</v>
      </c>
      <c r="B5833" t="s">
        <v>1035</v>
      </c>
      <c r="C5833" t="s">
        <v>2831</v>
      </c>
      <c r="D5833" t="s">
        <v>2832</v>
      </c>
      <c r="E5833" t="s">
        <v>16001</v>
      </c>
      <c r="F5833" s="2">
        <v>141</v>
      </c>
      <c r="G5833" s="1">
        <v>33133</v>
      </c>
      <c r="H5833">
        <v>94635</v>
      </c>
      <c r="I5833">
        <v>114855.95</v>
      </c>
    </row>
    <row r="5834" spans="1:9" hidden="1">
      <c r="A5834" t="s">
        <v>7800</v>
      </c>
      <c r="B5834" t="s">
        <v>638</v>
      </c>
      <c r="C5834" t="s">
        <v>734</v>
      </c>
      <c r="D5834" t="s">
        <v>735</v>
      </c>
      <c r="E5834" t="s">
        <v>16005</v>
      </c>
      <c r="F5834" s="2">
        <v>8</v>
      </c>
      <c r="G5834" s="1">
        <v>43503</v>
      </c>
      <c r="H5834">
        <v>21008</v>
      </c>
      <c r="I5834">
        <v>1587.42</v>
      </c>
    </row>
    <row r="5835" spans="1:9" hidden="1">
      <c r="A5835" t="s">
        <v>7801</v>
      </c>
      <c r="B5835" t="s">
        <v>325</v>
      </c>
      <c r="C5835" t="s">
        <v>7802</v>
      </c>
      <c r="D5835" t="s">
        <v>7803</v>
      </c>
      <c r="E5835" t="s">
        <v>16018</v>
      </c>
      <c r="F5835" s="2">
        <v>18</v>
      </c>
      <c r="G5835" s="1">
        <v>43181</v>
      </c>
      <c r="H5835">
        <v>60700</v>
      </c>
      <c r="I5835">
        <v>60886.09</v>
      </c>
    </row>
    <row r="5836" spans="1:9">
      <c r="A5836" t="s">
        <v>7804</v>
      </c>
      <c r="B5836" t="s">
        <v>664</v>
      </c>
      <c r="C5836" t="s">
        <v>838</v>
      </c>
      <c r="D5836" t="s">
        <v>839</v>
      </c>
      <c r="E5836" t="s">
        <v>15997</v>
      </c>
      <c r="F5836" s="2">
        <v>324</v>
      </c>
      <c r="G5836" s="1">
        <v>32371</v>
      </c>
      <c r="H5836">
        <v>51799</v>
      </c>
      <c r="I5836">
        <v>82545.960000000006</v>
      </c>
    </row>
    <row r="5837" spans="1:9" hidden="1">
      <c r="A5837" t="s">
        <v>7805</v>
      </c>
      <c r="B5837" t="s">
        <v>671</v>
      </c>
      <c r="C5837" t="s">
        <v>1494</v>
      </c>
      <c r="D5837" t="s">
        <v>1495</v>
      </c>
      <c r="E5837" t="s">
        <v>16002</v>
      </c>
      <c r="F5837" s="2">
        <v>4</v>
      </c>
      <c r="G5837" s="1">
        <v>34515</v>
      </c>
      <c r="H5837">
        <v>70402</v>
      </c>
      <c r="I5837">
        <v>69940.66</v>
      </c>
    </row>
    <row r="5838" spans="1:9" hidden="1">
      <c r="A5838" t="s">
        <v>7806</v>
      </c>
      <c r="B5838" t="s">
        <v>1376</v>
      </c>
      <c r="C5838" t="s">
        <v>1377</v>
      </c>
      <c r="D5838" t="s">
        <v>1378</v>
      </c>
      <c r="E5838" t="s">
        <v>16001</v>
      </c>
      <c r="F5838" s="2">
        <v>4</v>
      </c>
      <c r="G5838" s="1">
        <v>37263</v>
      </c>
      <c r="H5838">
        <v>75011</v>
      </c>
      <c r="I5838">
        <v>103716.59</v>
      </c>
    </row>
    <row r="5839" spans="1:9" hidden="1">
      <c r="A5839" t="s">
        <v>7807</v>
      </c>
      <c r="B5839" t="s">
        <v>2015</v>
      </c>
      <c r="C5839" t="s">
        <v>2016</v>
      </c>
      <c r="D5839" t="s">
        <v>2017</v>
      </c>
      <c r="E5839" t="s">
        <v>16010</v>
      </c>
      <c r="F5839" s="2">
        <v>505</v>
      </c>
      <c r="G5839" s="1">
        <v>42835</v>
      </c>
      <c r="H5839">
        <v>45873</v>
      </c>
      <c r="I5839">
        <v>48916.57</v>
      </c>
    </row>
    <row r="5840" spans="1:9" hidden="1">
      <c r="A5840" t="s">
        <v>7808</v>
      </c>
      <c r="B5840" t="s">
        <v>28</v>
      </c>
      <c r="C5840" t="s">
        <v>639</v>
      </c>
      <c r="D5840" t="s">
        <v>640</v>
      </c>
      <c r="E5840" t="s">
        <v>16022</v>
      </c>
      <c r="F5840" s="2">
        <v>11</v>
      </c>
      <c r="G5840" s="1">
        <v>43533</v>
      </c>
      <c r="H5840">
        <v>24960</v>
      </c>
      <c r="I5840">
        <v>1101</v>
      </c>
    </row>
    <row r="5841" spans="1:9" hidden="1">
      <c r="A5841" t="s">
        <v>7809</v>
      </c>
      <c r="B5841" t="s">
        <v>28</v>
      </c>
      <c r="C5841" t="s">
        <v>639</v>
      </c>
      <c r="D5841" t="s">
        <v>640</v>
      </c>
      <c r="E5841" t="s">
        <v>16022</v>
      </c>
      <c r="F5841" s="2">
        <v>11</v>
      </c>
      <c r="G5841" s="1">
        <v>43136</v>
      </c>
      <c r="H5841">
        <v>24960</v>
      </c>
      <c r="I5841">
        <v>11553.72</v>
      </c>
    </row>
    <row r="5842" spans="1:9" hidden="1">
      <c r="A5842" t="s">
        <v>7810</v>
      </c>
      <c r="B5842" t="s">
        <v>730</v>
      </c>
      <c r="C5842" t="s">
        <v>731</v>
      </c>
      <c r="D5842" t="s">
        <v>732</v>
      </c>
      <c r="E5842" t="s">
        <v>16004</v>
      </c>
      <c r="F5842" s="2">
        <v>72</v>
      </c>
      <c r="G5842" s="1">
        <v>41177</v>
      </c>
      <c r="H5842">
        <v>5512</v>
      </c>
      <c r="I5842">
        <v>3007.35</v>
      </c>
    </row>
    <row r="5843" spans="1:9" hidden="1">
      <c r="A5843" t="s">
        <v>7811</v>
      </c>
      <c r="B5843" t="s">
        <v>1927</v>
      </c>
      <c r="C5843" t="s">
        <v>2691</v>
      </c>
      <c r="D5843" t="s">
        <v>2692</v>
      </c>
      <c r="E5843" t="s">
        <v>1941</v>
      </c>
      <c r="F5843" s="2">
        <v>11</v>
      </c>
      <c r="G5843" s="1">
        <v>43199</v>
      </c>
      <c r="H5843">
        <v>32272</v>
      </c>
      <c r="I5843">
        <v>18121.02</v>
      </c>
    </row>
    <row r="5844" spans="1:9" hidden="1">
      <c r="A5844" t="s">
        <v>7812</v>
      </c>
      <c r="B5844" t="s">
        <v>89</v>
      </c>
      <c r="C5844" t="s">
        <v>90</v>
      </c>
      <c r="D5844" t="s">
        <v>91</v>
      </c>
      <c r="E5844" t="s">
        <v>16005</v>
      </c>
      <c r="F5844" s="2">
        <v>15</v>
      </c>
      <c r="G5844" s="1">
        <v>43629</v>
      </c>
      <c r="H5844">
        <v>24960</v>
      </c>
    </row>
    <row r="5845" spans="1:9" hidden="1">
      <c r="A5845" t="s">
        <v>7813</v>
      </c>
      <c r="B5845" t="s">
        <v>678</v>
      </c>
      <c r="C5845" t="s">
        <v>679</v>
      </c>
      <c r="D5845" t="s">
        <v>680</v>
      </c>
      <c r="E5845" t="s">
        <v>16002</v>
      </c>
      <c r="F5845" s="2">
        <v>6</v>
      </c>
      <c r="G5845" s="1">
        <v>42481</v>
      </c>
      <c r="H5845">
        <v>48919</v>
      </c>
      <c r="I5845">
        <v>46240.72</v>
      </c>
    </row>
    <row r="5846" spans="1:9" hidden="1">
      <c r="A5846" t="s">
        <v>7814</v>
      </c>
      <c r="B5846" t="s">
        <v>1376</v>
      </c>
      <c r="C5846" t="s">
        <v>1377</v>
      </c>
      <c r="D5846" t="s">
        <v>1378</v>
      </c>
      <c r="E5846" t="s">
        <v>16001</v>
      </c>
      <c r="F5846" s="2">
        <v>4</v>
      </c>
      <c r="G5846" s="1">
        <v>37536</v>
      </c>
      <c r="H5846">
        <v>75011</v>
      </c>
      <c r="I5846">
        <v>91632.9</v>
      </c>
    </row>
    <row r="5847" spans="1:9" hidden="1">
      <c r="A5847" t="s">
        <v>7815</v>
      </c>
      <c r="B5847" t="s">
        <v>89</v>
      </c>
      <c r="C5847" t="s">
        <v>219</v>
      </c>
      <c r="D5847" t="s">
        <v>220</v>
      </c>
      <c r="E5847" t="s">
        <v>16015</v>
      </c>
      <c r="F5847" s="2">
        <v>101</v>
      </c>
      <c r="G5847" s="1">
        <v>43458</v>
      </c>
      <c r="H5847">
        <v>29120</v>
      </c>
      <c r="I5847">
        <v>11647.79</v>
      </c>
    </row>
    <row r="5848" spans="1:9" hidden="1">
      <c r="A5848" t="s">
        <v>7816</v>
      </c>
      <c r="B5848" t="s">
        <v>278</v>
      </c>
      <c r="C5848" t="s">
        <v>2294</v>
      </c>
      <c r="D5848" t="s">
        <v>2295</v>
      </c>
      <c r="E5848" t="s">
        <v>16011</v>
      </c>
      <c r="F5848" s="2">
        <v>412</v>
      </c>
      <c r="G5848" s="1">
        <v>35059</v>
      </c>
      <c r="H5848">
        <v>36436</v>
      </c>
      <c r="I5848">
        <v>40468.22</v>
      </c>
    </row>
    <row r="5849" spans="1:9" hidden="1">
      <c r="A5849" t="s">
        <v>7817</v>
      </c>
      <c r="B5849" t="s">
        <v>73</v>
      </c>
      <c r="C5849" t="s">
        <v>74</v>
      </c>
      <c r="D5849" t="s">
        <v>75</v>
      </c>
      <c r="E5849" t="s">
        <v>16001</v>
      </c>
      <c r="F5849" s="2">
        <v>604</v>
      </c>
      <c r="G5849" s="1">
        <v>38980</v>
      </c>
      <c r="H5849">
        <v>54728</v>
      </c>
      <c r="I5849">
        <v>58169.35</v>
      </c>
    </row>
    <row r="5850" spans="1:9" hidden="1">
      <c r="A5850" t="s">
        <v>7818</v>
      </c>
      <c r="B5850" t="s">
        <v>89</v>
      </c>
      <c r="C5850" t="s">
        <v>873</v>
      </c>
      <c r="D5850" t="s">
        <v>874</v>
      </c>
      <c r="E5850" t="s">
        <v>16006</v>
      </c>
      <c r="F5850" s="2">
        <v>10</v>
      </c>
      <c r="G5850" s="1">
        <v>43199</v>
      </c>
      <c r="H5850">
        <v>30534</v>
      </c>
      <c r="I5850">
        <v>29678.93</v>
      </c>
    </row>
    <row r="5851" spans="1:9">
      <c r="A5851" t="s">
        <v>7819</v>
      </c>
      <c r="B5851" t="s">
        <v>165</v>
      </c>
      <c r="C5851" t="s">
        <v>222</v>
      </c>
      <c r="D5851" t="s">
        <v>223</v>
      </c>
      <c r="E5851" t="s">
        <v>15997</v>
      </c>
      <c r="F5851" s="2">
        <v>304</v>
      </c>
      <c r="G5851" s="1">
        <v>37007</v>
      </c>
      <c r="H5851">
        <v>89256</v>
      </c>
      <c r="I5851">
        <v>98036.56</v>
      </c>
    </row>
    <row r="5852" spans="1:9" hidden="1">
      <c r="A5852" t="s">
        <v>7820</v>
      </c>
      <c r="B5852" t="s">
        <v>1376</v>
      </c>
      <c r="C5852" t="s">
        <v>1377</v>
      </c>
      <c r="D5852" t="s">
        <v>1378</v>
      </c>
      <c r="E5852" t="s">
        <v>16001</v>
      </c>
      <c r="F5852" s="2">
        <v>4</v>
      </c>
      <c r="G5852" s="1">
        <v>36353</v>
      </c>
      <c r="H5852">
        <v>79873</v>
      </c>
      <c r="I5852">
        <v>115204.43</v>
      </c>
    </row>
    <row r="5853" spans="1:9" hidden="1">
      <c r="A5853" t="s">
        <v>7821</v>
      </c>
      <c r="B5853" t="s">
        <v>833</v>
      </c>
      <c r="C5853" t="s">
        <v>188</v>
      </c>
      <c r="D5853" t="s">
        <v>189</v>
      </c>
      <c r="E5853" t="s">
        <v>16010</v>
      </c>
      <c r="F5853" s="2">
        <v>506</v>
      </c>
      <c r="G5853" s="1">
        <v>43252</v>
      </c>
      <c r="H5853">
        <v>29638</v>
      </c>
      <c r="I5853">
        <v>15254.96</v>
      </c>
    </row>
    <row r="5854" spans="1:9" hidden="1">
      <c r="A5854" t="s">
        <v>7822</v>
      </c>
      <c r="B5854" t="s">
        <v>114</v>
      </c>
      <c r="C5854" t="s">
        <v>104</v>
      </c>
      <c r="D5854" t="s">
        <v>105</v>
      </c>
      <c r="E5854" t="s">
        <v>16007</v>
      </c>
      <c r="F5854" s="2">
        <v>301</v>
      </c>
      <c r="G5854" s="1">
        <v>39520</v>
      </c>
      <c r="H5854">
        <v>33271</v>
      </c>
      <c r="I5854">
        <v>41086.67</v>
      </c>
    </row>
    <row r="5855" spans="1:9" hidden="1">
      <c r="A5855" t="s">
        <v>7823</v>
      </c>
      <c r="B5855" t="s">
        <v>244</v>
      </c>
      <c r="C5855" t="s">
        <v>245</v>
      </c>
      <c r="D5855" t="s">
        <v>246</v>
      </c>
      <c r="E5855" t="s">
        <v>16017</v>
      </c>
      <c r="F5855" s="2">
        <v>786</v>
      </c>
      <c r="G5855" s="1">
        <v>36685</v>
      </c>
      <c r="H5855">
        <v>11632</v>
      </c>
      <c r="I5855">
        <v>11395.53</v>
      </c>
    </row>
    <row r="5856" spans="1:9" hidden="1">
      <c r="A5856" t="s">
        <v>7824</v>
      </c>
      <c r="B5856" t="s">
        <v>2093</v>
      </c>
      <c r="C5856" t="s">
        <v>4924</v>
      </c>
      <c r="D5856" t="s">
        <v>4925</v>
      </c>
      <c r="E5856" t="s">
        <v>16018</v>
      </c>
      <c r="F5856" s="2">
        <v>14</v>
      </c>
      <c r="G5856" s="1">
        <v>38341</v>
      </c>
      <c r="H5856">
        <v>57099</v>
      </c>
      <c r="I5856">
        <v>55683.18</v>
      </c>
    </row>
    <row r="5857" spans="1:9" hidden="1">
      <c r="A5857" t="s">
        <v>7825</v>
      </c>
      <c r="B5857" t="s">
        <v>114</v>
      </c>
      <c r="C5857" t="s">
        <v>1789</v>
      </c>
      <c r="D5857" t="s">
        <v>1790</v>
      </c>
      <c r="E5857" t="s">
        <v>16019</v>
      </c>
      <c r="F5857" s="2">
        <v>414</v>
      </c>
      <c r="G5857" s="1">
        <v>42681</v>
      </c>
      <c r="H5857">
        <v>31720</v>
      </c>
      <c r="I5857">
        <v>33423.99</v>
      </c>
    </row>
    <row r="5858" spans="1:9" hidden="1">
      <c r="A5858" t="s">
        <v>7826</v>
      </c>
      <c r="B5858" t="s">
        <v>833</v>
      </c>
      <c r="C5858" t="s">
        <v>265</v>
      </c>
      <c r="D5858" t="s">
        <v>266</v>
      </c>
      <c r="E5858" t="s">
        <v>16000</v>
      </c>
      <c r="F5858" s="2">
        <v>2</v>
      </c>
      <c r="G5858" s="1">
        <v>38405</v>
      </c>
      <c r="H5858">
        <v>34701</v>
      </c>
      <c r="I5858">
        <v>38304.15</v>
      </c>
    </row>
    <row r="5859" spans="1:9" hidden="1">
      <c r="A5859" t="s">
        <v>7827</v>
      </c>
      <c r="B5859" t="s">
        <v>4715</v>
      </c>
      <c r="C5859" t="s">
        <v>777</v>
      </c>
      <c r="D5859" t="s">
        <v>778</v>
      </c>
      <c r="E5859" t="s">
        <v>15998</v>
      </c>
      <c r="F5859" s="2">
        <v>22</v>
      </c>
      <c r="G5859" s="1">
        <v>38320</v>
      </c>
      <c r="H5859">
        <v>78908</v>
      </c>
      <c r="I5859">
        <v>77388.179999999993</v>
      </c>
    </row>
    <row r="5860" spans="1:9" hidden="1">
      <c r="A5860" t="s">
        <v>7828</v>
      </c>
      <c r="B5860" t="s">
        <v>271</v>
      </c>
      <c r="C5860" t="s">
        <v>37</v>
      </c>
      <c r="D5860" t="s">
        <v>38</v>
      </c>
      <c r="E5860" t="s">
        <v>16001</v>
      </c>
      <c r="F5860" s="2">
        <v>120</v>
      </c>
      <c r="G5860" s="1">
        <v>38370</v>
      </c>
      <c r="H5860">
        <v>71937</v>
      </c>
      <c r="I5860">
        <v>87886.23</v>
      </c>
    </row>
    <row r="5861" spans="1:9" hidden="1">
      <c r="A5861" t="s">
        <v>7829</v>
      </c>
      <c r="B5861" t="s">
        <v>193</v>
      </c>
      <c r="C5861" t="s">
        <v>1510</v>
      </c>
      <c r="D5861" t="s">
        <v>1511</v>
      </c>
      <c r="E5861" t="s">
        <v>16001</v>
      </c>
      <c r="F5861" s="2">
        <v>462</v>
      </c>
      <c r="G5861" s="1">
        <v>36654</v>
      </c>
      <c r="H5861">
        <v>75054</v>
      </c>
      <c r="I5861">
        <v>106361.71</v>
      </c>
    </row>
    <row r="5862" spans="1:9" hidden="1">
      <c r="A5862" t="s">
        <v>7830</v>
      </c>
      <c r="B5862" t="s">
        <v>89</v>
      </c>
      <c r="C5862" t="s">
        <v>90</v>
      </c>
      <c r="D5862" t="s">
        <v>91</v>
      </c>
      <c r="E5862" t="s">
        <v>16005</v>
      </c>
      <c r="F5862" s="2">
        <v>15</v>
      </c>
      <c r="G5862" s="1">
        <v>41809</v>
      </c>
      <c r="H5862">
        <v>24960</v>
      </c>
    </row>
    <row r="5863" spans="1:9" hidden="1">
      <c r="A5863" t="s">
        <v>7831</v>
      </c>
      <c r="B5863" t="s">
        <v>69</v>
      </c>
      <c r="C5863" t="s">
        <v>2696</v>
      </c>
      <c r="D5863" t="s">
        <v>2697</v>
      </c>
      <c r="E5863" t="s">
        <v>16015</v>
      </c>
      <c r="F5863" s="2">
        <v>102</v>
      </c>
      <c r="G5863" s="1">
        <v>39062</v>
      </c>
      <c r="H5863">
        <v>37401</v>
      </c>
      <c r="I5863">
        <v>36368.35</v>
      </c>
    </row>
    <row r="5864" spans="1:9">
      <c r="A5864" t="s">
        <v>7832</v>
      </c>
      <c r="B5864" t="s">
        <v>69</v>
      </c>
      <c r="C5864" t="s">
        <v>1524</v>
      </c>
      <c r="D5864" t="s">
        <v>1525</v>
      </c>
      <c r="E5864" t="s">
        <v>15997</v>
      </c>
      <c r="F5864" s="2">
        <v>364</v>
      </c>
      <c r="G5864" s="1">
        <v>35110</v>
      </c>
      <c r="H5864">
        <v>39579</v>
      </c>
      <c r="I5864">
        <v>48646.7</v>
      </c>
    </row>
    <row r="5865" spans="1:9" hidden="1">
      <c r="A5865" t="s">
        <v>7833</v>
      </c>
      <c r="B5865" t="s">
        <v>7834</v>
      </c>
      <c r="C5865" t="s">
        <v>104</v>
      </c>
      <c r="D5865" t="s">
        <v>105</v>
      </c>
      <c r="E5865" t="s">
        <v>16007</v>
      </c>
      <c r="F5865" s="2">
        <v>301</v>
      </c>
      <c r="G5865" s="1">
        <v>29466</v>
      </c>
      <c r="H5865">
        <v>96806</v>
      </c>
      <c r="I5865">
        <v>102863.84</v>
      </c>
    </row>
    <row r="5866" spans="1:9" hidden="1">
      <c r="A5866" t="s">
        <v>7835</v>
      </c>
      <c r="B5866" t="s">
        <v>2222</v>
      </c>
      <c r="C5866" t="s">
        <v>1541</v>
      </c>
      <c r="D5866" t="s">
        <v>1542</v>
      </c>
      <c r="E5866" t="s">
        <v>16001</v>
      </c>
      <c r="F5866" s="2">
        <v>3</v>
      </c>
      <c r="G5866" s="1">
        <v>43516</v>
      </c>
      <c r="H5866">
        <v>38827</v>
      </c>
      <c r="I5866">
        <v>11712.64</v>
      </c>
    </row>
    <row r="5867" spans="1:9">
      <c r="A5867" t="s">
        <v>7836</v>
      </c>
      <c r="B5867" t="s">
        <v>20</v>
      </c>
      <c r="C5867" t="s">
        <v>1641</v>
      </c>
      <c r="D5867" t="s">
        <v>1642</v>
      </c>
      <c r="E5867" t="s">
        <v>15997</v>
      </c>
      <c r="F5867" s="2">
        <v>62</v>
      </c>
      <c r="G5867" s="1">
        <v>42948</v>
      </c>
      <c r="H5867">
        <v>54454</v>
      </c>
      <c r="I5867">
        <v>76901.460000000006</v>
      </c>
    </row>
    <row r="5868" spans="1:9" hidden="1">
      <c r="A5868" t="s">
        <v>7837</v>
      </c>
      <c r="B5868" t="s">
        <v>3591</v>
      </c>
      <c r="C5868" t="s">
        <v>7838</v>
      </c>
      <c r="D5868" t="s">
        <v>7839</v>
      </c>
      <c r="E5868" t="s">
        <v>15995</v>
      </c>
      <c r="F5868" s="2">
        <v>86</v>
      </c>
      <c r="G5868" s="1">
        <v>36935</v>
      </c>
      <c r="H5868">
        <v>86802</v>
      </c>
      <c r="I5868">
        <v>87928.13</v>
      </c>
    </row>
    <row r="5869" spans="1:9" hidden="1">
      <c r="A5869" t="s">
        <v>7840</v>
      </c>
      <c r="B5869" t="s">
        <v>489</v>
      </c>
      <c r="C5869" t="s">
        <v>1226</v>
      </c>
      <c r="D5869" t="s">
        <v>1227</v>
      </c>
      <c r="E5869" t="s">
        <v>16001</v>
      </c>
      <c r="F5869" s="2">
        <v>121</v>
      </c>
      <c r="G5869" s="1">
        <v>33049</v>
      </c>
      <c r="H5869">
        <v>81700</v>
      </c>
      <c r="I5869">
        <v>97337.32</v>
      </c>
    </row>
    <row r="5870" spans="1:9" hidden="1">
      <c r="A5870" t="s">
        <v>7841</v>
      </c>
      <c r="B5870" t="s">
        <v>3085</v>
      </c>
      <c r="C5870" t="s">
        <v>78</v>
      </c>
      <c r="D5870" t="s">
        <v>79</v>
      </c>
      <c r="E5870" t="s">
        <v>16007</v>
      </c>
      <c r="F5870" s="2">
        <v>1</v>
      </c>
      <c r="G5870" s="1">
        <v>30322</v>
      </c>
      <c r="H5870">
        <v>58567</v>
      </c>
      <c r="I5870">
        <v>77270.17</v>
      </c>
    </row>
    <row r="5871" spans="1:9" hidden="1">
      <c r="A5871" t="s">
        <v>7842</v>
      </c>
      <c r="B5871" t="s">
        <v>682</v>
      </c>
      <c r="C5871" t="s">
        <v>3845</v>
      </c>
      <c r="D5871" t="s">
        <v>3846</v>
      </c>
      <c r="E5871" t="s">
        <v>16008</v>
      </c>
      <c r="F5871" s="2">
        <v>57</v>
      </c>
      <c r="G5871" s="1">
        <v>34589</v>
      </c>
      <c r="H5871">
        <v>32137</v>
      </c>
      <c r="I5871">
        <v>12727.36</v>
      </c>
    </row>
    <row r="5872" spans="1:9" hidden="1">
      <c r="A5872" t="s">
        <v>7843</v>
      </c>
      <c r="B5872" t="s">
        <v>1814</v>
      </c>
      <c r="C5872" t="s">
        <v>2147</v>
      </c>
      <c r="D5872" t="s">
        <v>2148</v>
      </c>
      <c r="E5872" t="s">
        <v>16001</v>
      </c>
      <c r="F5872" s="2">
        <v>230</v>
      </c>
      <c r="G5872" s="1">
        <v>39678</v>
      </c>
      <c r="H5872">
        <v>71572</v>
      </c>
      <c r="I5872">
        <v>70277.48</v>
      </c>
    </row>
    <row r="5873" spans="1:9" hidden="1">
      <c r="A5873" t="s">
        <v>7844</v>
      </c>
      <c r="B5873" t="s">
        <v>821</v>
      </c>
      <c r="C5873" t="s">
        <v>4374</v>
      </c>
      <c r="D5873" t="s">
        <v>4375</v>
      </c>
      <c r="E5873" t="s">
        <v>16011</v>
      </c>
      <c r="F5873" s="2">
        <v>403</v>
      </c>
      <c r="G5873" s="1">
        <v>37851</v>
      </c>
      <c r="H5873">
        <v>41355</v>
      </c>
      <c r="I5873">
        <v>46195.48</v>
      </c>
    </row>
    <row r="5874" spans="1:9" hidden="1">
      <c r="A5874" t="s">
        <v>7845</v>
      </c>
      <c r="B5874" t="s">
        <v>1895</v>
      </c>
      <c r="C5874" t="s">
        <v>1518</v>
      </c>
      <c r="D5874" t="s">
        <v>1519</v>
      </c>
      <c r="E5874" t="s">
        <v>16006</v>
      </c>
      <c r="F5874" s="2">
        <v>19</v>
      </c>
      <c r="G5874" s="1">
        <v>43661</v>
      </c>
      <c r="H5874">
        <v>75300</v>
      </c>
    </row>
    <row r="5875" spans="1:9" hidden="1">
      <c r="A5875" t="s">
        <v>7846</v>
      </c>
      <c r="B5875" t="s">
        <v>271</v>
      </c>
      <c r="C5875" t="s">
        <v>2312</v>
      </c>
      <c r="D5875" t="s">
        <v>2313</v>
      </c>
      <c r="E5875" t="s">
        <v>16001</v>
      </c>
      <c r="F5875" s="2">
        <v>140</v>
      </c>
      <c r="G5875" s="1">
        <v>36207</v>
      </c>
      <c r="H5875">
        <v>79165</v>
      </c>
      <c r="I5875">
        <v>104139.19</v>
      </c>
    </row>
    <row r="5876" spans="1:9" hidden="1">
      <c r="A5876" t="s">
        <v>7847</v>
      </c>
      <c r="B5876" t="s">
        <v>6458</v>
      </c>
      <c r="C5876" t="s">
        <v>661</v>
      </c>
      <c r="D5876" t="s">
        <v>662</v>
      </c>
      <c r="E5876" t="s">
        <v>16006</v>
      </c>
      <c r="F5876" s="2">
        <v>53</v>
      </c>
      <c r="G5876" s="1">
        <v>40720</v>
      </c>
      <c r="H5876">
        <v>72300</v>
      </c>
      <c r="I5876">
        <v>73049.919999999998</v>
      </c>
    </row>
    <row r="5877" spans="1:9" hidden="1">
      <c r="A5877" t="s">
        <v>7848</v>
      </c>
      <c r="B5877" t="s">
        <v>118</v>
      </c>
      <c r="C5877" t="s">
        <v>741</v>
      </c>
      <c r="D5877" t="s">
        <v>742</v>
      </c>
      <c r="E5877" t="s">
        <v>16004</v>
      </c>
      <c r="F5877" s="2">
        <v>1</v>
      </c>
      <c r="G5877" s="1">
        <v>41183</v>
      </c>
      <c r="H5877">
        <v>67894</v>
      </c>
      <c r="I5877">
        <v>66697.52</v>
      </c>
    </row>
    <row r="5878" spans="1:9">
      <c r="A5878" t="s">
        <v>7849</v>
      </c>
      <c r="B5878" t="s">
        <v>2758</v>
      </c>
      <c r="C5878" t="s">
        <v>1987</v>
      </c>
      <c r="D5878" t="s">
        <v>1988</v>
      </c>
      <c r="E5878" t="s">
        <v>15997</v>
      </c>
      <c r="F5878" s="2">
        <v>347</v>
      </c>
      <c r="G5878" s="1">
        <v>34793</v>
      </c>
      <c r="H5878">
        <v>131438</v>
      </c>
      <c r="I5878">
        <v>136908.57999999999</v>
      </c>
    </row>
    <row r="5879" spans="1:9">
      <c r="A5879" t="s">
        <v>7850</v>
      </c>
      <c r="B5879" t="s">
        <v>20</v>
      </c>
      <c r="C5879" t="s">
        <v>1206</v>
      </c>
      <c r="D5879" t="s">
        <v>1207</v>
      </c>
      <c r="E5879" t="s">
        <v>15997</v>
      </c>
      <c r="F5879" s="2">
        <v>305</v>
      </c>
      <c r="G5879" s="1">
        <v>38706</v>
      </c>
      <c r="H5879">
        <v>81045</v>
      </c>
      <c r="I5879">
        <v>124396.63</v>
      </c>
    </row>
    <row r="5880" spans="1:9">
      <c r="A5880" t="s">
        <v>7851</v>
      </c>
      <c r="B5880" t="s">
        <v>40</v>
      </c>
      <c r="C5880" t="s">
        <v>21</v>
      </c>
      <c r="D5880" t="s">
        <v>22</v>
      </c>
      <c r="E5880" t="s">
        <v>15997</v>
      </c>
      <c r="F5880" s="2">
        <v>94</v>
      </c>
      <c r="G5880" s="1">
        <v>39379</v>
      </c>
      <c r="H5880">
        <v>93089</v>
      </c>
      <c r="I5880">
        <v>94790.63</v>
      </c>
    </row>
    <row r="5881" spans="1:9" hidden="1">
      <c r="A5881" t="s">
        <v>7852</v>
      </c>
      <c r="B5881" t="s">
        <v>2123</v>
      </c>
      <c r="C5881" t="s">
        <v>585</v>
      </c>
      <c r="D5881" t="s">
        <v>586</v>
      </c>
      <c r="E5881" t="s">
        <v>15994</v>
      </c>
      <c r="F5881" s="2">
        <v>606</v>
      </c>
      <c r="G5881" s="1">
        <v>36871</v>
      </c>
      <c r="H5881">
        <v>35438</v>
      </c>
      <c r="I5881">
        <v>54131.58</v>
      </c>
    </row>
    <row r="5882" spans="1:9" hidden="1">
      <c r="A5882" t="s">
        <v>7853</v>
      </c>
      <c r="B5882" t="s">
        <v>28</v>
      </c>
      <c r="C5882" t="s">
        <v>90</v>
      </c>
      <c r="D5882" t="s">
        <v>91</v>
      </c>
      <c r="E5882" t="s">
        <v>16005</v>
      </c>
      <c r="F5882" s="2">
        <v>15</v>
      </c>
      <c r="G5882" s="1">
        <v>42534</v>
      </c>
      <c r="H5882">
        <v>37440</v>
      </c>
      <c r="I5882">
        <v>3892.5</v>
      </c>
    </row>
    <row r="5883" spans="1:9" hidden="1">
      <c r="A5883" t="s">
        <v>7854</v>
      </c>
      <c r="B5883" t="s">
        <v>244</v>
      </c>
      <c r="C5883" t="s">
        <v>245</v>
      </c>
      <c r="D5883" t="s">
        <v>246</v>
      </c>
      <c r="E5883" t="s">
        <v>16017</v>
      </c>
      <c r="F5883" s="2">
        <v>786</v>
      </c>
      <c r="G5883" s="1">
        <v>31657</v>
      </c>
      <c r="H5883">
        <v>12619</v>
      </c>
      <c r="I5883">
        <v>12526.77</v>
      </c>
    </row>
    <row r="5884" spans="1:9" hidden="1">
      <c r="A5884" t="s">
        <v>7855</v>
      </c>
      <c r="B5884" t="s">
        <v>2089</v>
      </c>
      <c r="C5884" t="s">
        <v>104</v>
      </c>
      <c r="D5884" t="s">
        <v>105</v>
      </c>
      <c r="E5884" t="s">
        <v>16007</v>
      </c>
      <c r="F5884" s="2">
        <v>301</v>
      </c>
      <c r="G5884" s="1">
        <v>35572</v>
      </c>
      <c r="H5884">
        <v>40921</v>
      </c>
      <c r="I5884">
        <v>61941.599999999999</v>
      </c>
    </row>
    <row r="5885" spans="1:9" hidden="1">
      <c r="A5885" t="s">
        <v>7856</v>
      </c>
      <c r="B5885" t="s">
        <v>2150</v>
      </c>
      <c r="C5885" t="s">
        <v>1679</v>
      </c>
      <c r="D5885" t="s">
        <v>1680</v>
      </c>
      <c r="E5885" t="s">
        <v>16001</v>
      </c>
      <c r="F5885" s="2">
        <v>460</v>
      </c>
      <c r="G5885" s="1">
        <v>36978</v>
      </c>
      <c r="H5885">
        <v>94303</v>
      </c>
      <c r="I5885">
        <v>130557.66</v>
      </c>
    </row>
    <row r="5886" spans="1:9" hidden="1">
      <c r="A5886" t="s">
        <v>7857</v>
      </c>
      <c r="B5886" t="s">
        <v>114</v>
      </c>
      <c r="C5886" t="s">
        <v>635</v>
      </c>
      <c r="D5886" t="s">
        <v>636</v>
      </c>
      <c r="E5886" t="s">
        <v>15994</v>
      </c>
      <c r="F5886" s="2">
        <v>602</v>
      </c>
      <c r="G5886" s="1">
        <v>39405</v>
      </c>
      <c r="H5886">
        <v>33270</v>
      </c>
      <c r="I5886">
        <v>54325.04</v>
      </c>
    </row>
    <row r="5887" spans="1:9" hidden="1">
      <c r="A5887" t="s">
        <v>7858</v>
      </c>
      <c r="B5887" t="s">
        <v>847</v>
      </c>
      <c r="C5887" t="s">
        <v>1477</v>
      </c>
      <c r="D5887" t="s">
        <v>1478</v>
      </c>
      <c r="E5887" t="s">
        <v>15994</v>
      </c>
      <c r="F5887" s="2">
        <v>204</v>
      </c>
      <c r="G5887" s="1">
        <v>29825</v>
      </c>
      <c r="H5887">
        <v>63751</v>
      </c>
      <c r="I5887">
        <v>63962.46</v>
      </c>
    </row>
    <row r="5888" spans="1:9" hidden="1">
      <c r="A5888" t="s">
        <v>7859</v>
      </c>
      <c r="B5888" t="s">
        <v>763</v>
      </c>
      <c r="C5888" t="s">
        <v>1463</v>
      </c>
      <c r="D5888" t="s">
        <v>1464</v>
      </c>
      <c r="E5888" t="s">
        <v>15994</v>
      </c>
      <c r="F5888" s="2">
        <v>211</v>
      </c>
      <c r="G5888" s="1">
        <v>31278</v>
      </c>
      <c r="H5888">
        <v>61104</v>
      </c>
      <c r="I5888">
        <v>63897.88</v>
      </c>
    </row>
    <row r="5889" spans="1:9" hidden="1">
      <c r="A5889" t="s">
        <v>7860</v>
      </c>
      <c r="B5889" t="s">
        <v>334</v>
      </c>
      <c r="C5889" t="s">
        <v>229</v>
      </c>
      <c r="D5889" t="s">
        <v>230</v>
      </c>
      <c r="E5889" t="s">
        <v>15994</v>
      </c>
      <c r="F5889" s="2">
        <v>209</v>
      </c>
      <c r="G5889" s="1">
        <v>32237</v>
      </c>
      <c r="H5889">
        <v>38745</v>
      </c>
      <c r="I5889">
        <v>42922.78</v>
      </c>
    </row>
    <row r="5890" spans="1:9" hidden="1">
      <c r="A5890" t="s">
        <v>7861</v>
      </c>
      <c r="B5890" t="s">
        <v>144</v>
      </c>
      <c r="C5890" t="s">
        <v>145</v>
      </c>
      <c r="D5890" t="s">
        <v>146</v>
      </c>
      <c r="E5890" t="s">
        <v>16010</v>
      </c>
      <c r="F5890" s="2">
        <v>300</v>
      </c>
      <c r="G5890" s="1">
        <v>31411</v>
      </c>
      <c r="H5890">
        <v>77915</v>
      </c>
      <c r="I5890">
        <v>78705.52</v>
      </c>
    </row>
    <row r="5891" spans="1:9" hidden="1">
      <c r="A5891" t="s">
        <v>7862</v>
      </c>
      <c r="B5891" t="s">
        <v>409</v>
      </c>
      <c r="C5891" t="s">
        <v>180</v>
      </c>
      <c r="D5891" t="s">
        <v>181</v>
      </c>
      <c r="E5891" t="s">
        <v>16001</v>
      </c>
      <c r="F5891" s="2">
        <v>131</v>
      </c>
      <c r="G5891" s="1">
        <v>40632</v>
      </c>
      <c r="H5891">
        <v>67636</v>
      </c>
      <c r="I5891">
        <v>67654.81</v>
      </c>
    </row>
    <row r="5892" spans="1:9">
      <c r="A5892" t="s">
        <v>7863</v>
      </c>
      <c r="B5892" t="s">
        <v>20</v>
      </c>
      <c r="C5892" t="s">
        <v>1161</v>
      </c>
      <c r="D5892" t="s">
        <v>1162</v>
      </c>
      <c r="E5892" t="s">
        <v>15997</v>
      </c>
      <c r="F5892" s="2">
        <v>297</v>
      </c>
      <c r="G5892" s="1">
        <v>40378</v>
      </c>
      <c r="H5892">
        <v>78044</v>
      </c>
      <c r="I5892">
        <v>86859.4</v>
      </c>
    </row>
    <row r="5893" spans="1:9" hidden="1">
      <c r="A5893" t="s">
        <v>7864</v>
      </c>
      <c r="B5893" t="s">
        <v>894</v>
      </c>
      <c r="C5893" t="s">
        <v>13</v>
      </c>
      <c r="D5893" t="s">
        <v>14</v>
      </c>
      <c r="E5893" t="s">
        <v>15995</v>
      </c>
      <c r="F5893" s="2">
        <v>31</v>
      </c>
      <c r="G5893" s="1">
        <v>38169</v>
      </c>
      <c r="H5893">
        <v>62322</v>
      </c>
      <c r="I5893">
        <v>63273.35</v>
      </c>
    </row>
    <row r="5894" spans="1:9" hidden="1">
      <c r="A5894" t="s">
        <v>7865</v>
      </c>
      <c r="B5894" t="s">
        <v>7866</v>
      </c>
      <c r="C5894" t="s">
        <v>712</v>
      </c>
      <c r="D5894" t="s">
        <v>713</v>
      </c>
      <c r="E5894" t="s">
        <v>15999</v>
      </c>
      <c r="F5894" s="2">
        <v>11</v>
      </c>
      <c r="G5894" s="1">
        <v>43356</v>
      </c>
      <c r="H5894">
        <v>37741</v>
      </c>
      <c r="I5894">
        <v>29872.82</v>
      </c>
    </row>
    <row r="5895" spans="1:9">
      <c r="A5895" t="s">
        <v>7867</v>
      </c>
      <c r="B5895" t="s">
        <v>20</v>
      </c>
      <c r="C5895" t="s">
        <v>1230</v>
      </c>
      <c r="D5895" t="s">
        <v>1231</v>
      </c>
      <c r="E5895" t="s">
        <v>15997</v>
      </c>
      <c r="F5895" s="2">
        <v>30</v>
      </c>
      <c r="G5895" s="1">
        <v>37537</v>
      </c>
      <c r="H5895">
        <v>85609</v>
      </c>
      <c r="I5895">
        <v>89082.61</v>
      </c>
    </row>
    <row r="5896" spans="1:9" hidden="1">
      <c r="A5896" t="s">
        <v>7868</v>
      </c>
      <c r="B5896" t="s">
        <v>3565</v>
      </c>
      <c r="C5896" t="s">
        <v>6165</v>
      </c>
      <c r="D5896" t="s">
        <v>6166</v>
      </c>
      <c r="E5896" t="s">
        <v>16008</v>
      </c>
      <c r="F5896" s="2">
        <v>70</v>
      </c>
      <c r="G5896" s="1">
        <v>43479</v>
      </c>
      <c r="H5896">
        <v>71562</v>
      </c>
      <c r="I5896">
        <v>28624.560000000001</v>
      </c>
    </row>
    <row r="5897" spans="1:9" hidden="1">
      <c r="A5897" t="s">
        <v>7869</v>
      </c>
      <c r="B5897" t="s">
        <v>606</v>
      </c>
      <c r="C5897" t="s">
        <v>607</v>
      </c>
      <c r="D5897" t="s">
        <v>608</v>
      </c>
      <c r="E5897" t="s">
        <v>15994</v>
      </c>
      <c r="F5897" s="2">
        <v>208</v>
      </c>
      <c r="G5897" s="1">
        <v>29047</v>
      </c>
      <c r="H5897">
        <v>50415</v>
      </c>
      <c r="I5897">
        <v>50275.94</v>
      </c>
    </row>
    <row r="5898" spans="1:9">
      <c r="A5898" t="s">
        <v>7870</v>
      </c>
      <c r="B5898" t="s">
        <v>40</v>
      </c>
      <c r="C5898" t="s">
        <v>268</v>
      </c>
      <c r="D5898" t="s">
        <v>269</v>
      </c>
      <c r="E5898" t="s">
        <v>15997</v>
      </c>
      <c r="F5898" s="2">
        <v>330</v>
      </c>
      <c r="G5898" s="1">
        <v>34891</v>
      </c>
      <c r="H5898">
        <v>106415</v>
      </c>
      <c r="I5898">
        <v>187317.68</v>
      </c>
    </row>
    <row r="5899" spans="1:9" hidden="1">
      <c r="A5899" t="s">
        <v>7871</v>
      </c>
      <c r="B5899" t="s">
        <v>271</v>
      </c>
      <c r="C5899" t="s">
        <v>180</v>
      </c>
      <c r="D5899" t="s">
        <v>181</v>
      </c>
      <c r="E5899" t="s">
        <v>16001</v>
      </c>
      <c r="F5899" s="2">
        <v>131</v>
      </c>
      <c r="G5899" s="1">
        <v>36353</v>
      </c>
      <c r="H5899">
        <v>79165</v>
      </c>
      <c r="I5899">
        <v>85834.08</v>
      </c>
    </row>
    <row r="5900" spans="1:9">
      <c r="A5900" t="s">
        <v>7872</v>
      </c>
      <c r="B5900" t="s">
        <v>5047</v>
      </c>
      <c r="C5900" t="s">
        <v>1230</v>
      </c>
      <c r="D5900" t="s">
        <v>1231</v>
      </c>
      <c r="E5900" t="s">
        <v>15997</v>
      </c>
      <c r="F5900" s="2">
        <v>30</v>
      </c>
      <c r="G5900" s="1">
        <v>35702</v>
      </c>
      <c r="H5900">
        <v>124396</v>
      </c>
      <c r="I5900">
        <v>124220.24</v>
      </c>
    </row>
    <row r="5901" spans="1:9" hidden="1">
      <c r="A5901" t="s">
        <v>7873</v>
      </c>
      <c r="B5901" t="s">
        <v>203</v>
      </c>
      <c r="C5901" t="s">
        <v>1250</v>
      </c>
      <c r="D5901" t="s">
        <v>1251</v>
      </c>
      <c r="E5901" t="s">
        <v>16010</v>
      </c>
      <c r="F5901" s="2">
        <v>507</v>
      </c>
      <c r="G5901" s="1">
        <v>29136</v>
      </c>
      <c r="H5901">
        <v>51799</v>
      </c>
      <c r="I5901">
        <v>63404.73</v>
      </c>
    </row>
    <row r="5902" spans="1:9" hidden="1">
      <c r="A5902" t="s">
        <v>7874</v>
      </c>
      <c r="B5902" t="s">
        <v>7875</v>
      </c>
      <c r="C5902" t="s">
        <v>689</v>
      </c>
      <c r="D5902" t="s">
        <v>690</v>
      </c>
      <c r="E5902" t="s">
        <v>16010</v>
      </c>
      <c r="F5902" s="2">
        <v>310</v>
      </c>
      <c r="G5902" s="1">
        <v>38348</v>
      </c>
      <c r="H5902">
        <v>42745</v>
      </c>
      <c r="I5902">
        <v>48056.04</v>
      </c>
    </row>
    <row r="5903" spans="1:9" hidden="1">
      <c r="A5903" t="s">
        <v>7876</v>
      </c>
      <c r="B5903" t="s">
        <v>1351</v>
      </c>
      <c r="C5903" t="s">
        <v>1352</v>
      </c>
      <c r="D5903" t="s">
        <v>1353</v>
      </c>
      <c r="E5903" t="s">
        <v>16001</v>
      </c>
      <c r="F5903" s="2">
        <v>603</v>
      </c>
      <c r="G5903" s="1">
        <v>43600</v>
      </c>
      <c r="H5903">
        <v>42938</v>
      </c>
      <c r="I5903">
        <v>3238.16</v>
      </c>
    </row>
    <row r="5904" spans="1:9" hidden="1">
      <c r="A5904" t="s">
        <v>7877</v>
      </c>
      <c r="B5904" t="s">
        <v>7878</v>
      </c>
      <c r="C5904" t="s">
        <v>1624</v>
      </c>
      <c r="D5904" t="s">
        <v>1625</v>
      </c>
      <c r="E5904" t="s">
        <v>16008</v>
      </c>
      <c r="F5904" s="2">
        <v>82</v>
      </c>
      <c r="G5904" s="1">
        <v>31480</v>
      </c>
      <c r="H5904">
        <v>56161</v>
      </c>
      <c r="I5904">
        <v>89881.32</v>
      </c>
    </row>
    <row r="5905" spans="1:9" hidden="1">
      <c r="A5905" t="s">
        <v>7879</v>
      </c>
      <c r="B5905" t="s">
        <v>334</v>
      </c>
      <c r="C5905" t="s">
        <v>145</v>
      </c>
      <c r="D5905" t="s">
        <v>146</v>
      </c>
      <c r="E5905" t="s">
        <v>16010</v>
      </c>
      <c r="F5905" s="2">
        <v>300</v>
      </c>
      <c r="G5905" s="1">
        <v>41884</v>
      </c>
      <c r="H5905">
        <v>33689</v>
      </c>
      <c r="I5905">
        <v>34575.81</v>
      </c>
    </row>
    <row r="5906" spans="1:9" hidden="1">
      <c r="A5906" t="s">
        <v>7880</v>
      </c>
      <c r="B5906" t="s">
        <v>97</v>
      </c>
      <c r="C5906" t="s">
        <v>49</v>
      </c>
      <c r="D5906" t="s">
        <v>50</v>
      </c>
      <c r="E5906" t="s">
        <v>16003</v>
      </c>
      <c r="F5906" s="2">
        <v>2</v>
      </c>
      <c r="G5906" s="1">
        <v>43649</v>
      </c>
      <c r="H5906">
        <v>23920</v>
      </c>
    </row>
    <row r="5907" spans="1:9">
      <c r="A5907" t="s">
        <v>7881</v>
      </c>
      <c r="B5907" t="s">
        <v>165</v>
      </c>
      <c r="C5907" t="s">
        <v>3345</v>
      </c>
      <c r="D5907" t="s">
        <v>3346</v>
      </c>
      <c r="E5907" t="s">
        <v>15997</v>
      </c>
      <c r="F5907" s="2">
        <v>161</v>
      </c>
      <c r="G5907" s="1">
        <v>40079</v>
      </c>
      <c r="H5907">
        <v>79923</v>
      </c>
      <c r="I5907">
        <v>80741.460000000006</v>
      </c>
    </row>
    <row r="5908" spans="1:9" hidden="1">
      <c r="A5908" t="s">
        <v>7882</v>
      </c>
      <c r="B5908" t="s">
        <v>3951</v>
      </c>
      <c r="C5908" t="s">
        <v>421</v>
      </c>
      <c r="D5908" t="s">
        <v>422</v>
      </c>
      <c r="E5908" t="s">
        <v>16004</v>
      </c>
      <c r="F5908" s="2">
        <v>48</v>
      </c>
      <c r="G5908" s="1">
        <v>43573</v>
      </c>
      <c r="H5908">
        <v>43855</v>
      </c>
      <c r="I5908">
        <v>6746.93</v>
      </c>
    </row>
    <row r="5909" spans="1:9" hidden="1">
      <c r="A5909" t="s">
        <v>7883</v>
      </c>
      <c r="B5909" t="s">
        <v>542</v>
      </c>
      <c r="C5909" t="s">
        <v>1686</v>
      </c>
      <c r="D5909" t="s">
        <v>1687</v>
      </c>
      <c r="E5909" t="s">
        <v>15994</v>
      </c>
      <c r="F5909" s="2">
        <v>618</v>
      </c>
      <c r="G5909" s="1">
        <v>41708</v>
      </c>
      <c r="H5909">
        <v>34632</v>
      </c>
      <c r="I5909">
        <v>38671.29</v>
      </c>
    </row>
    <row r="5910" spans="1:9" hidden="1">
      <c r="A5910" t="s">
        <v>7884</v>
      </c>
      <c r="B5910" t="s">
        <v>114</v>
      </c>
      <c r="C5910" t="s">
        <v>299</v>
      </c>
      <c r="D5910" t="s">
        <v>300</v>
      </c>
      <c r="E5910" t="s">
        <v>16020</v>
      </c>
      <c r="F5910" s="2">
        <v>308</v>
      </c>
      <c r="G5910" s="1">
        <v>39181</v>
      </c>
      <c r="H5910">
        <v>33270</v>
      </c>
      <c r="I5910">
        <v>36668.75</v>
      </c>
    </row>
    <row r="5911" spans="1:9">
      <c r="A5911" t="s">
        <v>7885</v>
      </c>
      <c r="B5911" t="s">
        <v>40</v>
      </c>
      <c r="C5911" t="s">
        <v>1161</v>
      </c>
      <c r="D5911" t="s">
        <v>1162</v>
      </c>
      <c r="E5911" t="s">
        <v>15997</v>
      </c>
      <c r="F5911" s="2">
        <v>297</v>
      </c>
      <c r="G5911" s="1">
        <v>29909</v>
      </c>
      <c r="H5911">
        <v>107364</v>
      </c>
      <c r="I5911">
        <v>103018.56</v>
      </c>
    </row>
    <row r="5912" spans="1:9" hidden="1">
      <c r="A5912" t="s">
        <v>7886</v>
      </c>
      <c r="B5912" t="s">
        <v>606</v>
      </c>
      <c r="C5912" t="s">
        <v>607</v>
      </c>
      <c r="D5912" t="s">
        <v>608</v>
      </c>
      <c r="E5912" t="s">
        <v>15994</v>
      </c>
      <c r="F5912" s="2">
        <v>208</v>
      </c>
      <c r="G5912" s="1">
        <v>31530</v>
      </c>
      <c r="H5912">
        <v>49553</v>
      </c>
      <c r="I5912">
        <v>60599.08</v>
      </c>
    </row>
    <row r="5913" spans="1:9">
      <c r="A5913" t="s">
        <v>7887</v>
      </c>
      <c r="B5913" t="s">
        <v>20</v>
      </c>
      <c r="C5913" t="s">
        <v>1274</v>
      </c>
      <c r="D5913" t="s">
        <v>1275</v>
      </c>
      <c r="E5913" t="s">
        <v>15997</v>
      </c>
      <c r="F5913" s="2">
        <v>295</v>
      </c>
      <c r="G5913" s="1">
        <v>37007</v>
      </c>
      <c r="H5913">
        <v>87924</v>
      </c>
      <c r="I5913">
        <v>112189.72</v>
      </c>
    </row>
    <row r="5914" spans="1:9" hidden="1">
      <c r="A5914" t="s">
        <v>7888</v>
      </c>
      <c r="B5914" t="s">
        <v>678</v>
      </c>
      <c r="C5914" t="s">
        <v>1048</v>
      </c>
      <c r="D5914" t="s">
        <v>1049</v>
      </c>
      <c r="E5914" t="s">
        <v>16002</v>
      </c>
      <c r="F5914" s="2">
        <v>2</v>
      </c>
      <c r="G5914" s="1">
        <v>42537</v>
      </c>
      <c r="H5914">
        <v>48919</v>
      </c>
      <c r="I5914">
        <v>59196.13</v>
      </c>
    </row>
    <row r="5915" spans="1:9" hidden="1">
      <c r="A5915" t="s">
        <v>7889</v>
      </c>
      <c r="B5915" t="s">
        <v>7890</v>
      </c>
      <c r="C5915" t="s">
        <v>768</v>
      </c>
      <c r="D5915" t="s">
        <v>769</v>
      </c>
      <c r="E5915" t="s">
        <v>16001</v>
      </c>
      <c r="F5915" s="2">
        <v>6</v>
      </c>
      <c r="G5915" s="1">
        <v>31159</v>
      </c>
      <c r="H5915">
        <v>85956</v>
      </c>
      <c r="I5915">
        <v>85814.68</v>
      </c>
    </row>
    <row r="5916" spans="1:9" hidden="1">
      <c r="A5916" t="s">
        <v>7891</v>
      </c>
      <c r="B5916" t="s">
        <v>4538</v>
      </c>
      <c r="C5916" t="s">
        <v>250</v>
      </c>
      <c r="D5916" t="s">
        <v>251</v>
      </c>
      <c r="E5916" t="s">
        <v>16018</v>
      </c>
      <c r="F5916" s="2">
        <v>1</v>
      </c>
      <c r="G5916" s="1">
        <v>43363</v>
      </c>
      <c r="H5916">
        <v>31488</v>
      </c>
      <c r="I5916">
        <v>18092.72</v>
      </c>
    </row>
    <row r="5917" spans="1:9" hidden="1">
      <c r="A5917" t="s">
        <v>7892</v>
      </c>
      <c r="B5917" t="s">
        <v>1814</v>
      </c>
      <c r="C5917" t="s">
        <v>1307</v>
      </c>
      <c r="D5917" t="s">
        <v>1308</v>
      </c>
      <c r="E5917" t="s">
        <v>16001</v>
      </c>
      <c r="F5917" s="2">
        <v>223</v>
      </c>
      <c r="G5917" s="1">
        <v>40492</v>
      </c>
      <c r="H5917">
        <v>69175</v>
      </c>
      <c r="I5917">
        <v>68904.63</v>
      </c>
    </row>
    <row r="5918" spans="1:9" hidden="1">
      <c r="A5918" t="s">
        <v>7893</v>
      </c>
      <c r="B5918" t="s">
        <v>3643</v>
      </c>
      <c r="C5918" t="s">
        <v>78</v>
      </c>
      <c r="D5918" t="s">
        <v>79</v>
      </c>
      <c r="E5918" t="s">
        <v>16007</v>
      </c>
      <c r="F5918" s="2">
        <v>1</v>
      </c>
      <c r="G5918" s="1">
        <v>39279</v>
      </c>
      <c r="H5918">
        <v>34993</v>
      </c>
      <c r="I5918">
        <v>37750.620000000003</v>
      </c>
    </row>
    <row r="5919" spans="1:9" hidden="1">
      <c r="A5919" t="s">
        <v>7894</v>
      </c>
      <c r="B5919" t="s">
        <v>8</v>
      </c>
      <c r="C5919" t="s">
        <v>585</v>
      </c>
      <c r="D5919" t="s">
        <v>586</v>
      </c>
      <c r="E5919" t="s">
        <v>15994</v>
      </c>
      <c r="F5919" s="2">
        <v>606</v>
      </c>
      <c r="G5919" s="1">
        <v>42086</v>
      </c>
      <c r="H5919">
        <v>32470</v>
      </c>
      <c r="I5919">
        <v>41832.769999999997</v>
      </c>
    </row>
    <row r="5920" spans="1:9">
      <c r="A5920" t="s">
        <v>7895</v>
      </c>
      <c r="B5920" t="s">
        <v>20</v>
      </c>
      <c r="C5920" t="s">
        <v>4396</v>
      </c>
      <c r="D5920" t="s">
        <v>4397</v>
      </c>
      <c r="E5920" t="s">
        <v>15997</v>
      </c>
      <c r="F5920" s="2">
        <v>61</v>
      </c>
      <c r="G5920" s="1">
        <v>41961</v>
      </c>
      <c r="H5920">
        <v>68487</v>
      </c>
      <c r="I5920">
        <v>80567.990000000005</v>
      </c>
    </row>
    <row r="5921" spans="1:9" hidden="1">
      <c r="A5921" t="s">
        <v>7896</v>
      </c>
      <c r="B5921" t="s">
        <v>493</v>
      </c>
      <c r="C5921" t="s">
        <v>494</v>
      </c>
      <c r="D5921" t="s">
        <v>495</v>
      </c>
      <c r="E5921" t="s">
        <v>15994</v>
      </c>
      <c r="F5921" s="2">
        <v>701</v>
      </c>
      <c r="G5921" s="1">
        <v>42600</v>
      </c>
      <c r="H5921">
        <v>35168</v>
      </c>
      <c r="I5921">
        <v>41029.11</v>
      </c>
    </row>
    <row r="5922" spans="1:9" hidden="1">
      <c r="A5922" t="s">
        <v>7897</v>
      </c>
      <c r="B5922" t="s">
        <v>1119</v>
      </c>
      <c r="C5922" t="s">
        <v>1120</v>
      </c>
      <c r="D5922" t="s">
        <v>1121</v>
      </c>
      <c r="E5922" t="s">
        <v>16004</v>
      </c>
      <c r="F5922" s="2">
        <v>96</v>
      </c>
      <c r="G5922" s="1">
        <v>40861</v>
      </c>
      <c r="H5922">
        <v>28313</v>
      </c>
      <c r="I5922">
        <v>28918.3</v>
      </c>
    </row>
    <row r="5923" spans="1:9">
      <c r="A5923" t="s">
        <v>7898</v>
      </c>
      <c r="B5923" t="s">
        <v>20</v>
      </c>
      <c r="C5923" t="s">
        <v>838</v>
      </c>
      <c r="D5923" t="s">
        <v>839</v>
      </c>
      <c r="E5923" t="s">
        <v>15997</v>
      </c>
      <c r="F5923" s="2">
        <v>324</v>
      </c>
      <c r="G5923" s="1">
        <v>34547</v>
      </c>
      <c r="H5923">
        <v>92548</v>
      </c>
      <c r="I5923">
        <v>144686.15</v>
      </c>
    </row>
    <row r="5924" spans="1:9" hidden="1">
      <c r="A5924" t="s">
        <v>7899</v>
      </c>
      <c r="B5924" t="s">
        <v>497</v>
      </c>
      <c r="C5924" t="s">
        <v>498</v>
      </c>
      <c r="D5924" t="s">
        <v>499</v>
      </c>
      <c r="E5924" t="s">
        <v>16029</v>
      </c>
      <c r="F5924" s="2">
        <v>15</v>
      </c>
      <c r="G5924" s="1">
        <v>40331</v>
      </c>
      <c r="H5924">
        <v>43285</v>
      </c>
      <c r="I5924">
        <v>46881.279999999999</v>
      </c>
    </row>
    <row r="5925" spans="1:9" hidden="1">
      <c r="A5925" t="s">
        <v>7900</v>
      </c>
      <c r="B5925" t="s">
        <v>627</v>
      </c>
      <c r="C5925" t="s">
        <v>628</v>
      </c>
      <c r="D5925" t="s">
        <v>629</v>
      </c>
      <c r="E5925" t="s">
        <v>16024</v>
      </c>
      <c r="F5925" s="2">
        <v>101</v>
      </c>
      <c r="G5925" s="1">
        <v>43017</v>
      </c>
      <c r="H5925">
        <v>8062</v>
      </c>
      <c r="I5925">
        <v>8062.08</v>
      </c>
    </row>
    <row r="5926" spans="1:9" hidden="1">
      <c r="A5926" t="s">
        <v>7901</v>
      </c>
      <c r="B5926" t="s">
        <v>2487</v>
      </c>
      <c r="C5926" t="s">
        <v>1005</v>
      </c>
      <c r="D5926" t="s">
        <v>1006</v>
      </c>
      <c r="E5926" t="s">
        <v>16031</v>
      </c>
      <c r="F5926" s="2">
        <v>1</v>
      </c>
      <c r="G5926" s="1">
        <v>41617</v>
      </c>
      <c r="H5926">
        <v>42600</v>
      </c>
      <c r="I5926">
        <v>42565.81</v>
      </c>
    </row>
    <row r="5927" spans="1:9" hidden="1">
      <c r="A5927" t="s">
        <v>7902</v>
      </c>
      <c r="B5927" t="s">
        <v>36</v>
      </c>
      <c r="C5927" t="s">
        <v>5482</v>
      </c>
      <c r="D5927" t="s">
        <v>5483</v>
      </c>
      <c r="E5927" t="s">
        <v>16001</v>
      </c>
      <c r="F5927" s="2">
        <v>113</v>
      </c>
      <c r="G5927" s="1">
        <v>39678</v>
      </c>
      <c r="H5927">
        <v>72007</v>
      </c>
      <c r="I5927">
        <v>70769.919999999998</v>
      </c>
    </row>
    <row r="5928" spans="1:9" hidden="1">
      <c r="A5928" t="s">
        <v>7903</v>
      </c>
      <c r="B5928" t="s">
        <v>1408</v>
      </c>
      <c r="C5928" t="s">
        <v>4304</v>
      </c>
      <c r="D5928" t="s">
        <v>4305</v>
      </c>
      <c r="E5928" t="s">
        <v>15995</v>
      </c>
      <c r="F5928" s="2">
        <v>27</v>
      </c>
      <c r="G5928" s="1">
        <v>41072</v>
      </c>
      <c r="H5928">
        <v>37000</v>
      </c>
      <c r="I5928">
        <v>11471.4</v>
      </c>
    </row>
    <row r="5929" spans="1:9" hidden="1">
      <c r="A5929" t="s">
        <v>7904</v>
      </c>
      <c r="B5929" t="s">
        <v>282</v>
      </c>
      <c r="C5929" t="s">
        <v>283</v>
      </c>
      <c r="D5929" t="s">
        <v>284</v>
      </c>
      <c r="E5929" t="s">
        <v>15998</v>
      </c>
      <c r="F5929" s="2">
        <v>4</v>
      </c>
      <c r="G5929" s="1">
        <v>37739</v>
      </c>
      <c r="H5929">
        <v>41208</v>
      </c>
      <c r="I5929">
        <v>41176.92</v>
      </c>
    </row>
    <row r="5930" spans="1:9">
      <c r="A5930" t="s">
        <v>7905</v>
      </c>
      <c r="B5930" t="s">
        <v>20</v>
      </c>
      <c r="C5930" t="s">
        <v>1281</v>
      </c>
      <c r="D5930" t="s">
        <v>1282</v>
      </c>
      <c r="E5930" t="s">
        <v>15997</v>
      </c>
      <c r="F5930" s="2">
        <v>415</v>
      </c>
      <c r="G5930" s="1">
        <v>40548</v>
      </c>
      <c r="H5930">
        <v>76547</v>
      </c>
      <c r="I5930">
        <v>113457.37</v>
      </c>
    </row>
    <row r="5931" spans="1:9" hidden="1">
      <c r="A5931" t="s">
        <v>7906</v>
      </c>
      <c r="B5931" t="s">
        <v>2015</v>
      </c>
      <c r="C5931" t="s">
        <v>2016</v>
      </c>
      <c r="D5931" t="s">
        <v>2017</v>
      </c>
      <c r="E5931" t="s">
        <v>16010</v>
      </c>
      <c r="F5931" s="2">
        <v>505</v>
      </c>
      <c r="G5931" s="1">
        <v>31559</v>
      </c>
      <c r="H5931">
        <v>61104</v>
      </c>
      <c r="I5931">
        <v>73226.649999999994</v>
      </c>
    </row>
    <row r="5932" spans="1:9" hidden="1">
      <c r="A5932" t="s">
        <v>7907</v>
      </c>
      <c r="B5932" t="s">
        <v>428</v>
      </c>
      <c r="C5932" t="s">
        <v>225</v>
      </c>
      <c r="D5932" t="s">
        <v>226</v>
      </c>
      <c r="E5932" t="s">
        <v>6057</v>
      </c>
      <c r="F5932" s="2">
        <v>1</v>
      </c>
      <c r="G5932" s="1">
        <v>33061</v>
      </c>
      <c r="H5932">
        <v>100349</v>
      </c>
      <c r="I5932">
        <v>101354.74</v>
      </c>
    </row>
    <row r="5933" spans="1:9" hidden="1">
      <c r="A5933" t="s">
        <v>7908</v>
      </c>
      <c r="B5933" t="s">
        <v>536</v>
      </c>
      <c r="C5933" t="s">
        <v>477</v>
      </c>
      <c r="D5933" t="s">
        <v>478</v>
      </c>
      <c r="E5933" t="s">
        <v>16027</v>
      </c>
      <c r="F5933" s="2">
        <v>1</v>
      </c>
      <c r="G5933" s="1">
        <v>43314</v>
      </c>
      <c r="H5933">
        <v>40248</v>
      </c>
      <c r="I5933">
        <v>3483</v>
      </c>
    </row>
    <row r="5934" spans="1:9" hidden="1">
      <c r="A5934" t="s">
        <v>7909</v>
      </c>
      <c r="B5934" t="s">
        <v>1266</v>
      </c>
      <c r="C5934" t="s">
        <v>657</v>
      </c>
      <c r="D5934" t="s">
        <v>658</v>
      </c>
      <c r="E5934" t="s">
        <v>16033</v>
      </c>
      <c r="F5934" s="2">
        <v>1</v>
      </c>
      <c r="G5934" s="1">
        <v>27542</v>
      </c>
      <c r="H5934">
        <v>116280</v>
      </c>
      <c r="I5934">
        <v>116768.91</v>
      </c>
    </row>
    <row r="5935" spans="1:9">
      <c r="A5935" t="s">
        <v>7910</v>
      </c>
      <c r="B5935" t="s">
        <v>20</v>
      </c>
      <c r="C5935" t="s">
        <v>480</v>
      </c>
      <c r="D5935" t="s">
        <v>481</v>
      </c>
      <c r="E5935" t="s">
        <v>15997</v>
      </c>
      <c r="F5935" s="2">
        <v>408</v>
      </c>
      <c r="G5935" s="1">
        <v>40280</v>
      </c>
      <c r="H5935">
        <v>78044</v>
      </c>
      <c r="I5935">
        <v>73652.87</v>
      </c>
    </row>
    <row r="5936" spans="1:9" hidden="1">
      <c r="A5936" t="s">
        <v>7911</v>
      </c>
      <c r="B5936" t="s">
        <v>347</v>
      </c>
      <c r="C5936" t="s">
        <v>194</v>
      </c>
      <c r="D5936" t="s">
        <v>195</v>
      </c>
      <c r="E5936" t="s">
        <v>16001</v>
      </c>
      <c r="F5936" s="2">
        <v>466</v>
      </c>
      <c r="G5936" s="1">
        <v>40332</v>
      </c>
      <c r="H5936">
        <v>34298</v>
      </c>
      <c r="I5936">
        <v>25817.8</v>
      </c>
    </row>
    <row r="5937" spans="1:9" hidden="1">
      <c r="A5937" t="s">
        <v>7912</v>
      </c>
      <c r="B5937" t="s">
        <v>7233</v>
      </c>
      <c r="C5937" t="s">
        <v>1076</v>
      </c>
      <c r="D5937" t="s">
        <v>1077</v>
      </c>
      <c r="E5937" t="s">
        <v>16007</v>
      </c>
      <c r="F5937" s="2">
        <v>100</v>
      </c>
      <c r="G5937" s="1">
        <v>26933</v>
      </c>
      <c r="H5937">
        <v>54877</v>
      </c>
      <c r="I5937">
        <v>55470.09</v>
      </c>
    </row>
    <row r="5938" spans="1:9">
      <c r="A5938" t="s">
        <v>7913</v>
      </c>
      <c r="B5938" t="s">
        <v>20</v>
      </c>
      <c r="C5938" t="s">
        <v>169</v>
      </c>
      <c r="D5938" t="s">
        <v>170</v>
      </c>
      <c r="E5938" t="s">
        <v>15997</v>
      </c>
      <c r="F5938" s="2">
        <v>4</v>
      </c>
      <c r="G5938" s="1">
        <v>42025</v>
      </c>
      <c r="H5938">
        <v>68487</v>
      </c>
      <c r="I5938">
        <v>87601.7</v>
      </c>
    </row>
    <row r="5939" spans="1:9" hidden="1">
      <c r="A5939" t="s">
        <v>7914</v>
      </c>
      <c r="B5939" t="s">
        <v>152</v>
      </c>
      <c r="C5939" t="s">
        <v>1714</v>
      </c>
      <c r="D5939" t="s">
        <v>1715</v>
      </c>
      <c r="E5939" t="s">
        <v>16004</v>
      </c>
      <c r="F5939" s="2">
        <v>42</v>
      </c>
      <c r="G5939" s="1">
        <v>42371</v>
      </c>
      <c r="H5939">
        <v>52000</v>
      </c>
      <c r="I5939">
        <v>312.5</v>
      </c>
    </row>
    <row r="5940" spans="1:9" hidden="1">
      <c r="A5940" t="s">
        <v>7915</v>
      </c>
      <c r="B5940" t="s">
        <v>1248</v>
      </c>
      <c r="C5940" t="s">
        <v>184</v>
      </c>
      <c r="D5940" t="s">
        <v>185</v>
      </c>
      <c r="E5940" t="s">
        <v>16000</v>
      </c>
      <c r="F5940" s="2">
        <v>201</v>
      </c>
      <c r="G5940" s="1">
        <v>39135</v>
      </c>
      <c r="H5940">
        <v>52455</v>
      </c>
      <c r="I5940">
        <v>81277.8</v>
      </c>
    </row>
    <row r="5941" spans="1:9" hidden="1">
      <c r="A5941" t="s">
        <v>7916</v>
      </c>
      <c r="B5941" t="s">
        <v>73</v>
      </c>
      <c r="C5941" t="s">
        <v>74</v>
      </c>
      <c r="D5941" t="s">
        <v>75</v>
      </c>
      <c r="E5941" t="s">
        <v>16001</v>
      </c>
      <c r="F5941" s="2">
        <v>604</v>
      </c>
      <c r="G5941" s="1">
        <v>39142</v>
      </c>
      <c r="H5941">
        <v>54728</v>
      </c>
      <c r="I5941">
        <v>64949.52</v>
      </c>
    </row>
    <row r="5942" spans="1:9" hidden="1">
      <c r="A5942" t="s">
        <v>7917</v>
      </c>
      <c r="B5942" t="s">
        <v>89</v>
      </c>
      <c r="C5942" t="s">
        <v>90</v>
      </c>
      <c r="D5942" t="s">
        <v>91</v>
      </c>
      <c r="E5942" t="s">
        <v>16005</v>
      </c>
      <c r="F5942" s="2">
        <v>15</v>
      </c>
      <c r="G5942" s="1">
        <v>38892</v>
      </c>
      <c r="H5942">
        <v>24960</v>
      </c>
    </row>
    <row r="5943" spans="1:9" hidden="1">
      <c r="A5943" t="s">
        <v>7918</v>
      </c>
      <c r="B5943" t="s">
        <v>2341</v>
      </c>
      <c r="C5943" t="s">
        <v>1367</v>
      </c>
      <c r="D5943" t="s">
        <v>1368</v>
      </c>
      <c r="E5943" t="s">
        <v>15994</v>
      </c>
      <c r="F5943" s="2">
        <v>206</v>
      </c>
      <c r="G5943" s="1">
        <v>37445</v>
      </c>
      <c r="H5943">
        <v>45674</v>
      </c>
      <c r="I5943">
        <v>59661.16</v>
      </c>
    </row>
    <row r="5944" spans="1:9" hidden="1">
      <c r="A5944" t="s">
        <v>7919</v>
      </c>
      <c r="B5944" t="s">
        <v>7920</v>
      </c>
      <c r="C5944" t="s">
        <v>2696</v>
      </c>
      <c r="D5944" t="s">
        <v>2697</v>
      </c>
      <c r="E5944" t="s">
        <v>16015</v>
      </c>
      <c r="F5944" s="2">
        <v>102</v>
      </c>
      <c r="G5944" s="1">
        <v>39167</v>
      </c>
      <c r="H5944">
        <v>73900</v>
      </c>
      <c r="I5944">
        <v>76166.559999999998</v>
      </c>
    </row>
    <row r="5945" spans="1:9" hidden="1">
      <c r="A5945" t="s">
        <v>7921</v>
      </c>
      <c r="B5945" t="s">
        <v>32</v>
      </c>
      <c r="C5945" t="s">
        <v>2696</v>
      </c>
      <c r="D5945" t="s">
        <v>2697</v>
      </c>
      <c r="E5945" t="s">
        <v>16015</v>
      </c>
      <c r="F5945" s="2">
        <v>102</v>
      </c>
      <c r="G5945" s="1">
        <v>37306</v>
      </c>
      <c r="H5945">
        <v>97920</v>
      </c>
      <c r="I5945">
        <v>99600.34</v>
      </c>
    </row>
    <row r="5946" spans="1:9">
      <c r="A5946" t="s">
        <v>7922</v>
      </c>
      <c r="B5946" t="s">
        <v>40</v>
      </c>
      <c r="C5946" t="s">
        <v>1281</v>
      </c>
      <c r="D5946" t="s">
        <v>1282</v>
      </c>
      <c r="E5946" t="s">
        <v>15997</v>
      </c>
      <c r="F5946" s="2">
        <v>415</v>
      </c>
      <c r="G5946" s="1">
        <v>33865</v>
      </c>
      <c r="H5946">
        <v>107364</v>
      </c>
      <c r="I5946">
        <v>194724.08</v>
      </c>
    </row>
    <row r="5947" spans="1:9">
      <c r="A5947" t="s">
        <v>7923</v>
      </c>
      <c r="B5947" t="s">
        <v>20</v>
      </c>
      <c r="C5947" t="s">
        <v>1978</v>
      </c>
      <c r="D5947" t="s">
        <v>1979</v>
      </c>
      <c r="E5947" t="s">
        <v>15997</v>
      </c>
      <c r="F5947" s="2">
        <v>396</v>
      </c>
      <c r="G5947" s="1">
        <v>37676</v>
      </c>
      <c r="H5947">
        <v>84838</v>
      </c>
      <c r="I5947">
        <v>149709.97</v>
      </c>
    </row>
    <row r="5948" spans="1:9" hidden="1">
      <c r="A5948" t="s">
        <v>7924</v>
      </c>
      <c r="B5948" t="s">
        <v>7753</v>
      </c>
      <c r="C5948" t="s">
        <v>1714</v>
      </c>
      <c r="D5948" t="s">
        <v>1715</v>
      </c>
      <c r="E5948" t="s">
        <v>16004</v>
      </c>
      <c r="F5948" s="2">
        <v>42</v>
      </c>
      <c r="G5948" s="1">
        <v>41827</v>
      </c>
      <c r="H5948">
        <v>50927</v>
      </c>
      <c r="I5948">
        <v>51085.49</v>
      </c>
    </row>
    <row r="5949" spans="1:9" hidden="1">
      <c r="A5949" t="s">
        <v>7925</v>
      </c>
      <c r="B5949" t="s">
        <v>5780</v>
      </c>
      <c r="C5949" t="s">
        <v>494</v>
      </c>
      <c r="D5949" t="s">
        <v>495</v>
      </c>
      <c r="E5949" t="s">
        <v>15994</v>
      </c>
      <c r="F5949" s="2">
        <v>701</v>
      </c>
      <c r="G5949" s="1">
        <v>43353</v>
      </c>
      <c r="H5949">
        <v>34039</v>
      </c>
      <c r="I5949">
        <v>26237.03</v>
      </c>
    </row>
    <row r="5950" spans="1:9" hidden="1">
      <c r="A5950" t="s">
        <v>7926</v>
      </c>
      <c r="B5950" t="s">
        <v>2969</v>
      </c>
      <c r="C5950" t="s">
        <v>2389</v>
      </c>
      <c r="D5950" t="s">
        <v>2390</v>
      </c>
      <c r="E5950" t="s">
        <v>15994</v>
      </c>
      <c r="F5950" s="2">
        <v>303</v>
      </c>
      <c r="G5950" s="1">
        <v>42805</v>
      </c>
      <c r="H5950">
        <v>34993</v>
      </c>
      <c r="I5950">
        <v>35441.519999999997</v>
      </c>
    </row>
    <row r="5951" spans="1:9" hidden="1">
      <c r="A5951" t="s">
        <v>7927</v>
      </c>
      <c r="B5951" t="s">
        <v>89</v>
      </c>
      <c r="C5951" t="s">
        <v>49</v>
      </c>
      <c r="D5951" t="s">
        <v>50</v>
      </c>
      <c r="E5951" t="s">
        <v>16003</v>
      </c>
      <c r="F5951" s="2">
        <v>2</v>
      </c>
      <c r="G5951" s="1">
        <v>42882</v>
      </c>
      <c r="H5951">
        <v>21008</v>
      </c>
      <c r="I5951">
        <v>13525.39</v>
      </c>
    </row>
    <row r="5952" spans="1:9" hidden="1">
      <c r="A5952" t="s">
        <v>7928</v>
      </c>
      <c r="B5952" t="s">
        <v>28</v>
      </c>
      <c r="C5952" t="s">
        <v>1390</v>
      </c>
      <c r="D5952" t="s">
        <v>1391</v>
      </c>
      <c r="E5952" t="s">
        <v>16005</v>
      </c>
      <c r="F5952" s="2">
        <v>2</v>
      </c>
      <c r="G5952" s="1">
        <v>41072</v>
      </c>
      <c r="H5952">
        <v>21008</v>
      </c>
      <c r="I5952">
        <v>10277.91</v>
      </c>
    </row>
    <row r="5953" spans="1:9" hidden="1">
      <c r="A5953" t="s">
        <v>7929</v>
      </c>
      <c r="B5953" t="s">
        <v>282</v>
      </c>
      <c r="C5953" t="s">
        <v>283</v>
      </c>
      <c r="D5953" t="s">
        <v>284</v>
      </c>
      <c r="E5953" t="s">
        <v>15998</v>
      </c>
      <c r="F5953" s="2">
        <v>4</v>
      </c>
      <c r="G5953" s="1">
        <v>38892</v>
      </c>
      <c r="H5953">
        <v>33048</v>
      </c>
      <c r="I5953">
        <v>1123.44</v>
      </c>
    </row>
    <row r="5954" spans="1:9" hidden="1">
      <c r="A5954" t="s">
        <v>7930</v>
      </c>
      <c r="B5954" t="s">
        <v>758</v>
      </c>
      <c r="C5954" t="s">
        <v>759</v>
      </c>
      <c r="D5954" t="s">
        <v>760</v>
      </c>
      <c r="E5954" t="s">
        <v>16004</v>
      </c>
      <c r="F5954" s="2">
        <v>508</v>
      </c>
      <c r="G5954" s="1">
        <v>42509</v>
      </c>
      <c r="H5954">
        <v>38892</v>
      </c>
    </row>
    <row r="5955" spans="1:9" hidden="1">
      <c r="A5955" t="s">
        <v>7931</v>
      </c>
      <c r="B5955" t="s">
        <v>1931</v>
      </c>
      <c r="C5955" t="s">
        <v>104</v>
      </c>
      <c r="D5955" t="s">
        <v>105</v>
      </c>
      <c r="E5955" t="s">
        <v>16007</v>
      </c>
      <c r="F5955" s="2">
        <v>301</v>
      </c>
      <c r="G5955" s="1">
        <v>40178</v>
      </c>
      <c r="H5955">
        <v>36312</v>
      </c>
      <c r="I5955">
        <v>44877.24</v>
      </c>
    </row>
    <row r="5956" spans="1:9" hidden="1">
      <c r="A5956" t="s">
        <v>7932</v>
      </c>
      <c r="B5956" t="s">
        <v>306</v>
      </c>
      <c r="C5956" t="s">
        <v>585</v>
      </c>
      <c r="D5956" t="s">
        <v>586</v>
      </c>
      <c r="E5956" t="s">
        <v>15994</v>
      </c>
      <c r="F5956" s="2">
        <v>606</v>
      </c>
      <c r="G5956" s="1">
        <v>38957</v>
      </c>
      <c r="H5956">
        <v>35169</v>
      </c>
      <c r="I5956">
        <v>68136.460000000006</v>
      </c>
    </row>
    <row r="5957" spans="1:9" hidden="1">
      <c r="A5957" t="s">
        <v>7933</v>
      </c>
      <c r="B5957" t="s">
        <v>606</v>
      </c>
      <c r="C5957" t="s">
        <v>1288</v>
      </c>
      <c r="D5957" t="s">
        <v>1289</v>
      </c>
      <c r="E5957" t="s">
        <v>15994</v>
      </c>
      <c r="F5957" s="2">
        <v>207</v>
      </c>
      <c r="G5957" s="1">
        <v>32181</v>
      </c>
      <c r="H5957">
        <v>49553</v>
      </c>
      <c r="I5957">
        <v>68642.820000000007</v>
      </c>
    </row>
    <row r="5958" spans="1:9">
      <c r="A5958" t="s">
        <v>7934</v>
      </c>
      <c r="B5958" t="s">
        <v>165</v>
      </c>
      <c r="C5958" t="s">
        <v>1370</v>
      </c>
      <c r="D5958" t="s">
        <v>1371</v>
      </c>
      <c r="E5958" t="s">
        <v>15997</v>
      </c>
      <c r="F5958" s="2">
        <v>164</v>
      </c>
      <c r="G5958" s="1">
        <v>37308</v>
      </c>
      <c r="H5958">
        <v>88464</v>
      </c>
      <c r="I5958">
        <v>87529.37</v>
      </c>
    </row>
    <row r="5959" spans="1:9">
      <c r="A5959" t="s">
        <v>7935</v>
      </c>
      <c r="B5959" t="s">
        <v>20</v>
      </c>
      <c r="C5959" t="s">
        <v>552</v>
      </c>
      <c r="D5959" t="s">
        <v>553</v>
      </c>
      <c r="E5959" t="s">
        <v>15997</v>
      </c>
      <c r="F5959" s="2">
        <v>335</v>
      </c>
      <c r="G5959" s="1">
        <v>36663</v>
      </c>
      <c r="H5959">
        <v>87924</v>
      </c>
      <c r="I5959">
        <v>120023.74</v>
      </c>
    </row>
    <row r="5960" spans="1:9" hidden="1">
      <c r="A5960" t="s">
        <v>7936</v>
      </c>
      <c r="B5960" t="s">
        <v>97</v>
      </c>
      <c r="C5960" t="s">
        <v>49</v>
      </c>
      <c r="D5960" t="s">
        <v>50</v>
      </c>
      <c r="E5960" t="s">
        <v>16003</v>
      </c>
      <c r="F5960" s="2">
        <v>2</v>
      </c>
      <c r="G5960" s="1">
        <v>43282</v>
      </c>
      <c r="H5960">
        <v>23920</v>
      </c>
      <c r="I5960">
        <v>1213</v>
      </c>
    </row>
    <row r="5961" spans="1:9">
      <c r="A5961" t="s">
        <v>7937</v>
      </c>
      <c r="B5961" t="s">
        <v>20</v>
      </c>
      <c r="C5961" t="s">
        <v>480</v>
      </c>
      <c r="D5961" t="s">
        <v>481</v>
      </c>
      <c r="E5961" t="s">
        <v>15997</v>
      </c>
      <c r="F5961" s="2">
        <v>408</v>
      </c>
      <c r="G5961" s="1">
        <v>37963</v>
      </c>
      <c r="H5961">
        <v>84838</v>
      </c>
      <c r="I5961">
        <v>85739.32</v>
      </c>
    </row>
    <row r="5962" spans="1:9">
      <c r="A5962" t="s">
        <v>7938</v>
      </c>
      <c r="B5962" t="s">
        <v>1544</v>
      </c>
      <c r="C5962" t="s">
        <v>1318</v>
      </c>
      <c r="D5962" t="s">
        <v>1319</v>
      </c>
      <c r="E5962" t="s">
        <v>15997</v>
      </c>
      <c r="F5962" s="2">
        <v>97</v>
      </c>
      <c r="G5962" s="1">
        <v>35075</v>
      </c>
      <c r="H5962">
        <v>121407</v>
      </c>
      <c r="I5962">
        <v>117523.58</v>
      </c>
    </row>
    <row r="5963" spans="1:9" hidden="1">
      <c r="A5963" t="s">
        <v>7939</v>
      </c>
      <c r="B5963" t="s">
        <v>2247</v>
      </c>
      <c r="C5963" t="s">
        <v>1624</v>
      </c>
      <c r="D5963" t="s">
        <v>1625</v>
      </c>
      <c r="E5963" t="s">
        <v>16008</v>
      </c>
      <c r="F5963" s="2">
        <v>82</v>
      </c>
      <c r="G5963" s="1">
        <v>43031</v>
      </c>
      <c r="H5963">
        <v>37918</v>
      </c>
      <c r="I5963">
        <v>48956.160000000003</v>
      </c>
    </row>
    <row r="5964" spans="1:9" hidden="1">
      <c r="A5964" t="s">
        <v>7940</v>
      </c>
      <c r="B5964" t="s">
        <v>2969</v>
      </c>
      <c r="C5964" t="s">
        <v>229</v>
      </c>
      <c r="D5964" t="s">
        <v>230</v>
      </c>
      <c r="E5964" t="s">
        <v>15994</v>
      </c>
      <c r="F5964" s="2">
        <v>209</v>
      </c>
      <c r="G5964" s="1">
        <v>43197</v>
      </c>
      <c r="H5964">
        <v>34079</v>
      </c>
      <c r="I5964">
        <v>38513.480000000003</v>
      </c>
    </row>
    <row r="5965" spans="1:9" hidden="1">
      <c r="A5965" t="s">
        <v>7941</v>
      </c>
      <c r="B5965" t="s">
        <v>271</v>
      </c>
      <c r="C5965" t="s">
        <v>511</v>
      </c>
      <c r="D5965" t="s">
        <v>512</v>
      </c>
      <c r="E5965" t="s">
        <v>16001</v>
      </c>
      <c r="F5965" s="2">
        <v>147</v>
      </c>
      <c r="G5965" s="1">
        <v>36654</v>
      </c>
      <c r="H5965">
        <v>74346</v>
      </c>
      <c r="I5965">
        <v>84581.68</v>
      </c>
    </row>
    <row r="5966" spans="1:9" hidden="1">
      <c r="A5966" t="s">
        <v>7942</v>
      </c>
      <c r="B5966" t="s">
        <v>69</v>
      </c>
      <c r="C5966" t="s">
        <v>2779</v>
      </c>
      <c r="D5966" t="s">
        <v>2780</v>
      </c>
      <c r="E5966" t="s">
        <v>16001</v>
      </c>
      <c r="F5966" s="2">
        <v>1</v>
      </c>
      <c r="G5966" s="1">
        <v>42905</v>
      </c>
      <c r="H5966">
        <v>32270</v>
      </c>
      <c r="I5966">
        <v>31464.33</v>
      </c>
    </row>
    <row r="5967" spans="1:9">
      <c r="A5967" t="s">
        <v>7943</v>
      </c>
      <c r="B5967" t="s">
        <v>20</v>
      </c>
      <c r="C5967" t="s">
        <v>886</v>
      </c>
      <c r="D5967" t="s">
        <v>887</v>
      </c>
      <c r="E5967" t="s">
        <v>15997</v>
      </c>
      <c r="F5967" s="2">
        <v>261</v>
      </c>
      <c r="G5967" s="1">
        <v>41666</v>
      </c>
      <c r="H5967">
        <v>68487</v>
      </c>
      <c r="I5967">
        <v>124464.7</v>
      </c>
    </row>
    <row r="5968" spans="1:9">
      <c r="A5968" t="s">
        <v>7944</v>
      </c>
      <c r="B5968" t="s">
        <v>414</v>
      </c>
      <c r="C5968" t="s">
        <v>7945</v>
      </c>
      <c r="D5968" t="s">
        <v>7946</v>
      </c>
      <c r="E5968" t="s">
        <v>15997</v>
      </c>
      <c r="F5968" s="2">
        <v>353</v>
      </c>
      <c r="G5968" s="1">
        <v>43584</v>
      </c>
      <c r="H5968">
        <v>76500</v>
      </c>
      <c r="I5968">
        <v>11769.24</v>
      </c>
    </row>
    <row r="5969" spans="1:9" hidden="1">
      <c r="A5969" t="s">
        <v>7947</v>
      </c>
      <c r="B5969" t="s">
        <v>282</v>
      </c>
      <c r="C5969" t="s">
        <v>283</v>
      </c>
      <c r="D5969" t="s">
        <v>284</v>
      </c>
      <c r="E5969" t="s">
        <v>15998</v>
      </c>
      <c r="F5969" s="2">
        <v>4</v>
      </c>
      <c r="G5969" s="1">
        <v>39485</v>
      </c>
      <c r="H5969">
        <v>38876</v>
      </c>
      <c r="I5969">
        <v>52707.28</v>
      </c>
    </row>
    <row r="5970" spans="1:9">
      <c r="A5970" t="s">
        <v>7948</v>
      </c>
      <c r="B5970" t="s">
        <v>81</v>
      </c>
      <c r="C5970" t="s">
        <v>1545</v>
      </c>
      <c r="D5970" t="s">
        <v>1546</v>
      </c>
      <c r="E5970" t="s">
        <v>15997</v>
      </c>
      <c r="F5970" s="2" t="s">
        <v>16051</v>
      </c>
      <c r="G5970" s="1">
        <v>42024</v>
      </c>
      <c r="H5970">
        <v>68487</v>
      </c>
      <c r="I5970">
        <v>0</v>
      </c>
    </row>
    <row r="5971" spans="1:9">
      <c r="A5971" t="s">
        <v>7949</v>
      </c>
      <c r="B5971" t="s">
        <v>2758</v>
      </c>
      <c r="C5971" t="s">
        <v>842</v>
      </c>
      <c r="D5971" t="s">
        <v>843</v>
      </c>
      <c r="E5971" t="s">
        <v>15997</v>
      </c>
      <c r="F5971" s="2">
        <v>370</v>
      </c>
      <c r="G5971" s="1">
        <v>29283</v>
      </c>
      <c r="H5971">
        <v>131438</v>
      </c>
      <c r="I5971">
        <v>129304.24</v>
      </c>
    </row>
    <row r="5972" spans="1:9" hidden="1">
      <c r="A5972" t="s">
        <v>7950</v>
      </c>
      <c r="B5972" t="s">
        <v>802</v>
      </c>
      <c r="C5972" t="s">
        <v>2389</v>
      </c>
      <c r="D5972" t="s">
        <v>2390</v>
      </c>
      <c r="E5972" t="s">
        <v>15994</v>
      </c>
      <c r="F5972" s="2">
        <v>303</v>
      </c>
      <c r="G5972" s="1">
        <v>31817</v>
      </c>
      <c r="H5972">
        <v>65500</v>
      </c>
      <c r="I5972">
        <v>67266.3</v>
      </c>
    </row>
    <row r="5973" spans="1:9" hidden="1">
      <c r="A5973" t="s">
        <v>7951</v>
      </c>
      <c r="B5973" t="s">
        <v>409</v>
      </c>
      <c r="C5973" t="s">
        <v>1995</v>
      </c>
      <c r="D5973" t="s">
        <v>1996</v>
      </c>
      <c r="E5973" t="s">
        <v>16001</v>
      </c>
      <c r="F5973" s="2">
        <v>143</v>
      </c>
      <c r="G5973" s="1">
        <v>39034</v>
      </c>
      <c r="H5973">
        <v>69980</v>
      </c>
      <c r="I5973">
        <v>77703.679999999993</v>
      </c>
    </row>
    <row r="5974" spans="1:9" hidden="1">
      <c r="A5974" t="s">
        <v>7952</v>
      </c>
      <c r="B5974" t="s">
        <v>7953</v>
      </c>
      <c r="C5974" t="s">
        <v>78</v>
      </c>
      <c r="D5974" t="s">
        <v>79</v>
      </c>
      <c r="E5974" t="s">
        <v>16007</v>
      </c>
      <c r="F5974" s="2">
        <v>1</v>
      </c>
      <c r="G5974" s="1">
        <v>34953</v>
      </c>
      <c r="H5974">
        <v>55511</v>
      </c>
      <c r="I5974">
        <v>80045.960000000006</v>
      </c>
    </row>
    <row r="5975" spans="1:9" hidden="1">
      <c r="A5975" t="s">
        <v>7954</v>
      </c>
      <c r="B5975" t="s">
        <v>7955</v>
      </c>
      <c r="C5975" t="s">
        <v>1842</v>
      </c>
      <c r="D5975" t="s">
        <v>1843</v>
      </c>
      <c r="E5975" t="s">
        <v>15994</v>
      </c>
      <c r="F5975" s="2">
        <v>306</v>
      </c>
      <c r="G5975" s="1">
        <v>33973</v>
      </c>
      <c r="H5975">
        <v>95747</v>
      </c>
      <c r="I5975">
        <v>97602.8</v>
      </c>
    </row>
    <row r="5976" spans="1:9" hidden="1">
      <c r="A5976" t="s">
        <v>7956</v>
      </c>
      <c r="B5976" t="s">
        <v>89</v>
      </c>
      <c r="C5976" t="s">
        <v>1448</v>
      </c>
      <c r="D5976" t="s">
        <v>1449</v>
      </c>
      <c r="E5976" t="s">
        <v>16022</v>
      </c>
      <c r="F5976" s="2">
        <v>4</v>
      </c>
      <c r="G5976" s="1">
        <v>43647</v>
      </c>
      <c r="H5976">
        <v>24960</v>
      </c>
    </row>
    <row r="5977" spans="1:9" hidden="1">
      <c r="A5977" t="s">
        <v>7957</v>
      </c>
      <c r="B5977" t="s">
        <v>2473</v>
      </c>
      <c r="C5977" t="s">
        <v>188</v>
      </c>
      <c r="D5977" t="s">
        <v>189</v>
      </c>
      <c r="E5977" t="s">
        <v>16010</v>
      </c>
      <c r="F5977" s="2">
        <v>506</v>
      </c>
      <c r="G5977" s="1">
        <v>33102</v>
      </c>
      <c r="H5977">
        <v>50448</v>
      </c>
      <c r="I5977">
        <v>52655.83</v>
      </c>
    </row>
    <row r="5978" spans="1:9" hidden="1">
      <c r="A5978" t="s">
        <v>7958</v>
      </c>
      <c r="B5978" t="s">
        <v>1925</v>
      </c>
      <c r="C5978" t="s">
        <v>377</v>
      </c>
      <c r="D5978" t="s">
        <v>378</v>
      </c>
      <c r="E5978" t="s">
        <v>15994</v>
      </c>
      <c r="F5978" s="2">
        <v>212</v>
      </c>
      <c r="G5978" s="1">
        <v>32814</v>
      </c>
      <c r="H5978">
        <v>43540</v>
      </c>
      <c r="I5978">
        <v>44715.29</v>
      </c>
    </row>
    <row r="5979" spans="1:9" hidden="1">
      <c r="A5979" t="s">
        <v>7959</v>
      </c>
      <c r="B5979" t="s">
        <v>107</v>
      </c>
      <c r="C5979" t="s">
        <v>58</v>
      </c>
      <c r="D5979" t="s">
        <v>59</v>
      </c>
      <c r="E5979" t="s">
        <v>15994</v>
      </c>
      <c r="F5979" s="2">
        <v>101</v>
      </c>
      <c r="G5979" s="1">
        <v>42387</v>
      </c>
      <c r="H5979">
        <v>89046</v>
      </c>
      <c r="I5979">
        <v>89602.09</v>
      </c>
    </row>
    <row r="5980" spans="1:9" hidden="1">
      <c r="A5980" t="s">
        <v>7960</v>
      </c>
      <c r="B5980" t="s">
        <v>7961</v>
      </c>
      <c r="C5980" t="s">
        <v>3932</v>
      </c>
      <c r="D5980" t="s">
        <v>3933</v>
      </c>
      <c r="E5980" t="s">
        <v>16006</v>
      </c>
      <c r="F5980" s="2">
        <v>31</v>
      </c>
      <c r="G5980" s="1">
        <v>43213</v>
      </c>
      <c r="H5980">
        <v>69400</v>
      </c>
      <c r="I5980">
        <v>69613.06</v>
      </c>
    </row>
    <row r="5981" spans="1:9" hidden="1">
      <c r="A5981" t="s">
        <v>7962</v>
      </c>
      <c r="B5981" t="s">
        <v>372</v>
      </c>
      <c r="C5981" t="s">
        <v>373</v>
      </c>
      <c r="D5981" t="s">
        <v>374</v>
      </c>
      <c r="E5981" t="s">
        <v>16024</v>
      </c>
      <c r="F5981" s="2">
        <v>103</v>
      </c>
      <c r="G5981" s="1">
        <v>42639</v>
      </c>
      <c r="H5981">
        <v>68906</v>
      </c>
      <c r="I5981">
        <v>68156.09</v>
      </c>
    </row>
    <row r="5982" spans="1:9" hidden="1">
      <c r="A5982" t="s">
        <v>7963</v>
      </c>
      <c r="B5982" t="s">
        <v>107</v>
      </c>
      <c r="C5982" t="s">
        <v>58</v>
      </c>
      <c r="D5982" t="s">
        <v>59</v>
      </c>
      <c r="E5982" t="s">
        <v>15994</v>
      </c>
      <c r="F5982" s="2">
        <v>101</v>
      </c>
      <c r="G5982" s="1">
        <v>41365</v>
      </c>
      <c r="H5982">
        <v>68600</v>
      </c>
      <c r="I5982">
        <v>69171.990000000005</v>
      </c>
    </row>
    <row r="5983" spans="1:9" hidden="1">
      <c r="A5983" t="s">
        <v>7964</v>
      </c>
      <c r="B5983" t="s">
        <v>7965</v>
      </c>
      <c r="C5983" t="s">
        <v>2517</v>
      </c>
      <c r="D5983" t="s">
        <v>2518</v>
      </c>
      <c r="E5983" t="s">
        <v>16038</v>
      </c>
      <c r="F5983" s="2">
        <v>1</v>
      </c>
      <c r="G5983" s="1">
        <v>42009</v>
      </c>
      <c r="H5983">
        <v>60655</v>
      </c>
      <c r="I5983">
        <v>48380.19</v>
      </c>
    </row>
    <row r="5984" spans="1:9">
      <c r="A5984" t="s">
        <v>7966</v>
      </c>
      <c r="B5984" t="s">
        <v>20</v>
      </c>
      <c r="C5984" t="s">
        <v>1747</v>
      </c>
      <c r="D5984" t="s">
        <v>1748</v>
      </c>
      <c r="E5984" t="s">
        <v>15997</v>
      </c>
      <c r="F5984" s="2">
        <v>193</v>
      </c>
      <c r="G5984" s="1">
        <v>36753</v>
      </c>
      <c r="H5984">
        <v>87924</v>
      </c>
      <c r="I5984">
        <v>89107.99</v>
      </c>
    </row>
    <row r="5985" spans="1:9" hidden="1">
      <c r="A5985" t="s">
        <v>7967</v>
      </c>
      <c r="B5985" t="s">
        <v>567</v>
      </c>
      <c r="C5985" t="s">
        <v>568</v>
      </c>
      <c r="D5985" t="s">
        <v>569</v>
      </c>
      <c r="E5985" t="s">
        <v>1941</v>
      </c>
      <c r="F5985" s="2">
        <v>8</v>
      </c>
      <c r="G5985" s="1">
        <v>27942</v>
      </c>
      <c r="H5985">
        <v>58883</v>
      </c>
      <c r="I5985">
        <v>59756.69</v>
      </c>
    </row>
    <row r="5986" spans="1:9">
      <c r="A5986" t="s">
        <v>7968</v>
      </c>
      <c r="B5986" t="s">
        <v>794</v>
      </c>
      <c r="C5986" t="s">
        <v>1747</v>
      </c>
      <c r="D5986" t="s">
        <v>1748</v>
      </c>
      <c r="E5986" t="s">
        <v>15997</v>
      </c>
      <c r="F5986" s="2">
        <v>193</v>
      </c>
      <c r="G5986" s="1">
        <v>36573</v>
      </c>
      <c r="H5986">
        <v>115881</v>
      </c>
      <c r="I5986">
        <v>125069.56</v>
      </c>
    </row>
    <row r="5987" spans="1:9" hidden="1">
      <c r="A5987" t="s">
        <v>7969</v>
      </c>
      <c r="B5987" t="s">
        <v>244</v>
      </c>
      <c r="C5987" t="s">
        <v>7970</v>
      </c>
      <c r="D5987" t="s">
        <v>7971</v>
      </c>
      <c r="E5987" t="s">
        <v>16017</v>
      </c>
      <c r="F5987" s="2">
        <v>910</v>
      </c>
      <c r="G5987" s="1">
        <v>39331</v>
      </c>
      <c r="H5987">
        <v>11303</v>
      </c>
      <c r="I5987">
        <v>9336.6</v>
      </c>
    </row>
    <row r="5988" spans="1:9" hidden="1">
      <c r="A5988" t="s">
        <v>7972</v>
      </c>
      <c r="B5988" t="s">
        <v>995</v>
      </c>
      <c r="C5988" t="s">
        <v>176</v>
      </c>
      <c r="D5988" t="s">
        <v>177</v>
      </c>
      <c r="E5988" t="s">
        <v>15998</v>
      </c>
      <c r="F5988" s="2">
        <v>5</v>
      </c>
      <c r="G5988" s="1">
        <v>37424</v>
      </c>
      <c r="H5988">
        <v>61329</v>
      </c>
      <c r="I5988">
        <v>61282.66</v>
      </c>
    </row>
    <row r="5989" spans="1:9" hidden="1">
      <c r="A5989" t="s">
        <v>7973</v>
      </c>
      <c r="B5989" t="s">
        <v>409</v>
      </c>
      <c r="C5989" t="s">
        <v>987</v>
      </c>
      <c r="D5989" t="s">
        <v>988</v>
      </c>
      <c r="E5989" t="s">
        <v>16001</v>
      </c>
      <c r="F5989" s="2">
        <v>126</v>
      </c>
      <c r="G5989" s="1">
        <v>39378</v>
      </c>
      <c r="H5989">
        <v>69980</v>
      </c>
      <c r="I5989">
        <v>84451.08</v>
      </c>
    </row>
    <row r="5990" spans="1:9">
      <c r="A5990" t="s">
        <v>7974</v>
      </c>
      <c r="B5990" t="s">
        <v>20</v>
      </c>
      <c r="C5990" t="s">
        <v>1898</v>
      </c>
      <c r="D5990" t="s">
        <v>1899</v>
      </c>
      <c r="E5990" t="s">
        <v>15997</v>
      </c>
      <c r="F5990" s="2">
        <v>302</v>
      </c>
      <c r="G5990" s="1">
        <v>40149</v>
      </c>
      <c r="H5990">
        <v>78044</v>
      </c>
      <c r="I5990">
        <v>101569.34</v>
      </c>
    </row>
    <row r="5991" spans="1:9" hidden="1">
      <c r="A5991" t="s">
        <v>7975</v>
      </c>
      <c r="B5991" t="s">
        <v>1266</v>
      </c>
      <c r="C5991" t="s">
        <v>293</v>
      </c>
      <c r="D5991" t="s">
        <v>294</v>
      </c>
      <c r="E5991" t="s">
        <v>15996</v>
      </c>
      <c r="F5991" s="2">
        <v>3</v>
      </c>
      <c r="G5991" s="1">
        <v>42024</v>
      </c>
      <c r="H5991">
        <v>120010</v>
      </c>
      <c r="I5991">
        <v>93480.69</v>
      </c>
    </row>
    <row r="5992" spans="1:9" hidden="1">
      <c r="A5992" t="s">
        <v>7976</v>
      </c>
      <c r="B5992" t="s">
        <v>24</v>
      </c>
      <c r="C5992" t="s">
        <v>3601</v>
      </c>
      <c r="D5992" t="s">
        <v>3602</v>
      </c>
      <c r="E5992" t="s">
        <v>15998</v>
      </c>
      <c r="F5992" s="2">
        <v>9</v>
      </c>
      <c r="G5992" s="1">
        <v>39138</v>
      </c>
      <c r="H5992">
        <v>87300</v>
      </c>
      <c r="I5992">
        <v>85282.41</v>
      </c>
    </row>
    <row r="5993" spans="1:9" hidden="1">
      <c r="A5993" t="s">
        <v>7977</v>
      </c>
      <c r="B5993" t="s">
        <v>160</v>
      </c>
      <c r="C5993" t="s">
        <v>211</v>
      </c>
      <c r="D5993" t="s">
        <v>212</v>
      </c>
      <c r="E5993" t="s">
        <v>16008</v>
      </c>
      <c r="F5993" s="2">
        <v>3</v>
      </c>
      <c r="G5993" s="1">
        <v>42247</v>
      </c>
      <c r="H5993">
        <v>21008</v>
      </c>
      <c r="I5993">
        <v>3890.99</v>
      </c>
    </row>
    <row r="5994" spans="1:9" hidden="1">
      <c r="A5994" t="s">
        <v>7978</v>
      </c>
      <c r="B5994" t="s">
        <v>409</v>
      </c>
      <c r="C5994" t="s">
        <v>772</v>
      </c>
      <c r="D5994" t="s">
        <v>773</v>
      </c>
      <c r="E5994" t="s">
        <v>16001</v>
      </c>
      <c r="F5994" s="2">
        <v>208</v>
      </c>
      <c r="G5994" s="1">
        <v>39034</v>
      </c>
      <c r="H5994">
        <v>69980</v>
      </c>
      <c r="I5994">
        <v>79676.14</v>
      </c>
    </row>
    <row r="5995" spans="1:9" hidden="1">
      <c r="A5995" t="s">
        <v>7979</v>
      </c>
      <c r="B5995" t="s">
        <v>1882</v>
      </c>
      <c r="C5995" t="s">
        <v>1883</v>
      </c>
      <c r="D5995" t="s">
        <v>1884</v>
      </c>
      <c r="E5995" t="s">
        <v>16001</v>
      </c>
      <c r="F5995" s="2">
        <v>123</v>
      </c>
      <c r="G5995" s="1">
        <v>34387</v>
      </c>
      <c r="H5995">
        <v>123642</v>
      </c>
      <c r="I5995">
        <v>139081.21</v>
      </c>
    </row>
    <row r="5996" spans="1:9" hidden="1">
      <c r="A5996" t="s">
        <v>7980</v>
      </c>
      <c r="B5996" t="s">
        <v>542</v>
      </c>
      <c r="C5996" t="s">
        <v>1670</v>
      </c>
      <c r="D5996" t="s">
        <v>1671</v>
      </c>
      <c r="E5996" t="s">
        <v>16042</v>
      </c>
      <c r="F5996" s="2">
        <v>60</v>
      </c>
      <c r="G5996" s="1">
        <v>39160</v>
      </c>
      <c r="H5996">
        <v>35672</v>
      </c>
      <c r="I5996">
        <v>36282.300000000003</v>
      </c>
    </row>
    <row r="5997" spans="1:9" hidden="1">
      <c r="A5997" t="s">
        <v>7981</v>
      </c>
      <c r="B5997" t="s">
        <v>579</v>
      </c>
      <c r="C5997" t="s">
        <v>7802</v>
      </c>
      <c r="D5997" t="s">
        <v>7803</v>
      </c>
      <c r="E5997" t="s">
        <v>16018</v>
      </c>
      <c r="F5997" s="2">
        <v>18</v>
      </c>
      <c r="G5997" s="1">
        <v>38799</v>
      </c>
      <c r="H5997">
        <v>50300</v>
      </c>
      <c r="I5997">
        <v>48470.09</v>
      </c>
    </row>
    <row r="5998" spans="1:9" hidden="1">
      <c r="A5998" t="s">
        <v>7982</v>
      </c>
      <c r="B5998" t="s">
        <v>4514</v>
      </c>
      <c r="C5998" t="s">
        <v>1014</v>
      </c>
      <c r="D5998" t="s">
        <v>1015</v>
      </c>
      <c r="E5998" t="s">
        <v>16006</v>
      </c>
      <c r="F5998" s="2">
        <v>75</v>
      </c>
      <c r="G5998" s="1">
        <v>35513</v>
      </c>
      <c r="H5998">
        <v>59976</v>
      </c>
      <c r="I5998">
        <v>68369.320000000007</v>
      </c>
    </row>
    <row r="5999" spans="1:9" hidden="1">
      <c r="A5999" t="s">
        <v>7983</v>
      </c>
      <c r="B5999" t="s">
        <v>4404</v>
      </c>
      <c r="C5999" t="s">
        <v>2696</v>
      </c>
      <c r="D5999" t="s">
        <v>2697</v>
      </c>
      <c r="E5999" t="s">
        <v>16015</v>
      </c>
      <c r="F5999" s="2">
        <v>102</v>
      </c>
      <c r="G5999" s="1">
        <v>29108</v>
      </c>
      <c r="H5999">
        <v>67830</v>
      </c>
      <c r="I5999">
        <v>68402.58</v>
      </c>
    </row>
    <row r="6000" spans="1:9" hidden="1">
      <c r="A6000" t="s">
        <v>7984</v>
      </c>
      <c r="B6000" t="s">
        <v>1814</v>
      </c>
      <c r="C6000" t="s">
        <v>1188</v>
      </c>
      <c r="D6000" t="s">
        <v>1189</v>
      </c>
      <c r="E6000" t="s">
        <v>16001</v>
      </c>
      <c r="F6000" s="2">
        <v>229</v>
      </c>
      <c r="G6000" s="1">
        <v>40730</v>
      </c>
      <c r="H6000">
        <v>69175</v>
      </c>
      <c r="I6000">
        <v>73123.81</v>
      </c>
    </row>
    <row r="6001" spans="1:9" hidden="1">
      <c r="A6001" t="s">
        <v>7985</v>
      </c>
      <c r="B6001" t="s">
        <v>991</v>
      </c>
      <c r="C6001" t="s">
        <v>2105</v>
      </c>
      <c r="D6001" t="s">
        <v>2106</v>
      </c>
      <c r="E6001" t="s">
        <v>16019</v>
      </c>
      <c r="F6001" s="2">
        <v>370</v>
      </c>
      <c r="G6001" s="1">
        <v>39552</v>
      </c>
      <c r="H6001">
        <v>22318</v>
      </c>
      <c r="I6001">
        <v>20354.93</v>
      </c>
    </row>
    <row r="6002" spans="1:9" hidden="1">
      <c r="A6002" t="s">
        <v>7986</v>
      </c>
      <c r="B6002" t="s">
        <v>2123</v>
      </c>
      <c r="C6002" t="s">
        <v>9</v>
      </c>
      <c r="D6002" t="s">
        <v>10</v>
      </c>
      <c r="E6002" t="s">
        <v>15994</v>
      </c>
      <c r="F6002" s="2">
        <v>550</v>
      </c>
      <c r="G6002" s="1">
        <v>39111</v>
      </c>
      <c r="H6002">
        <v>34439</v>
      </c>
      <c r="I6002">
        <v>36713</v>
      </c>
    </row>
    <row r="6003" spans="1:9" hidden="1">
      <c r="A6003" t="s">
        <v>7987</v>
      </c>
      <c r="B6003" t="s">
        <v>292</v>
      </c>
      <c r="C6003" t="s">
        <v>293</v>
      </c>
      <c r="D6003" t="s">
        <v>294</v>
      </c>
      <c r="E6003" t="s">
        <v>15996</v>
      </c>
      <c r="F6003" s="2">
        <v>3</v>
      </c>
      <c r="G6003" s="1">
        <v>40714</v>
      </c>
      <c r="H6003">
        <v>50000</v>
      </c>
    </row>
    <row r="6004" spans="1:9" hidden="1">
      <c r="A6004" t="s">
        <v>7988</v>
      </c>
      <c r="B6004" t="s">
        <v>409</v>
      </c>
      <c r="C6004" t="s">
        <v>3948</v>
      </c>
      <c r="D6004" t="s">
        <v>3949</v>
      </c>
      <c r="E6004" t="s">
        <v>16001</v>
      </c>
      <c r="F6004" s="2">
        <v>150</v>
      </c>
      <c r="G6004" s="1">
        <v>43096</v>
      </c>
      <c r="H6004">
        <v>49887</v>
      </c>
      <c r="I6004">
        <v>52758.53</v>
      </c>
    </row>
    <row r="6005" spans="1:9" hidden="1">
      <c r="A6005" t="s">
        <v>7989</v>
      </c>
      <c r="B6005" t="s">
        <v>2520</v>
      </c>
      <c r="C6005" t="s">
        <v>344</v>
      </c>
      <c r="D6005" t="s">
        <v>345</v>
      </c>
      <c r="E6005" t="s">
        <v>16001</v>
      </c>
      <c r="F6005" s="2">
        <v>154</v>
      </c>
      <c r="G6005" s="1">
        <v>39034</v>
      </c>
      <c r="H6005">
        <v>93823</v>
      </c>
      <c r="I6005">
        <v>105059.3</v>
      </c>
    </row>
    <row r="6006" spans="1:9" hidden="1">
      <c r="A6006" t="s">
        <v>7990</v>
      </c>
      <c r="B6006" t="s">
        <v>1157</v>
      </c>
      <c r="C6006" t="s">
        <v>1876</v>
      </c>
      <c r="D6006" t="s">
        <v>1877</v>
      </c>
      <c r="E6006" t="s">
        <v>16001</v>
      </c>
      <c r="F6006" s="2">
        <v>210</v>
      </c>
      <c r="G6006" s="1">
        <v>33371</v>
      </c>
      <c r="H6006">
        <v>107227</v>
      </c>
      <c r="I6006">
        <v>128689.71</v>
      </c>
    </row>
    <row r="6007" spans="1:9" hidden="1">
      <c r="A6007" t="s">
        <v>7991</v>
      </c>
      <c r="B6007" t="s">
        <v>256</v>
      </c>
      <c r="C6007" t="s">
        <v>149</v>
      </c>
      <c r="D6007" t="s">
        <v>150</v>
      </c>
      <c r="E6007" t="s">
        <v>16004</v>
      </c>
      <c r="F6007" s="2">
        <v>26</v>
      </c>
      <c r="G6007" s="1">
        <v>43535</v>
      </c>
      <c r="H6007">
        <v>84000</v>
      </c>
      <c r="I6007">
        <v>21939.63</v>
      </c>
    </row>
    <row r="6008" spans="1:9" hidden="1">
      <c r="A6008" t="s">
        <v>7992</v>
      </c>
      <c r="B6008" t="s">
        <v>802</v>
      </c>
      <c r="C6008" t="s">
        <v>2389</v>
      </c>
      <c r="D6008" t="s">
        <v>2390</v>
      </c>
      <c r="E6008" t="s">
        <v>15994</v>
      </c>
      <c r="F6008" s="2">
        <v>303</v>
      </c>
      <c r="G6008" s="1">
        <v>32392</v>
      </c>
      <c r="H6008">
        <v>71502</v>
      </c>
      <c r="I6008">
        <v>73143.89</v>
      </c>
    </row>
    <row r="6009" spans="1:9" hidden="1">
      <c r="A6009" t="s">
        <v>7993</v>
      </c>
      <c r="B6009" t="s">
        <v>409</v>
      </c>
      <c r="C6009" t="s">
        <v>2147</v>
      </c>
      <c r="D6009" t="s">
        <v>2148</v>
      </c>
      <c r="E6009" t="s">
        <v>16001</v>
      </c>
      <c r="F6009" s="2">
        <v>230</v>
      </c>
      <c r="G6009" s="1">
        <v>37846</v>
      </c>
      <c r="H6009">
        <v>72324</v>
      </c>
      <c r="I6009">
        <v>86151.41</v>
      </c>
    </row>
    <row r="6010" spans="1:9" hidden="1">
      <c r="A6010" t="s">
        <v>7994</v>
      </c>
      <c r="B6010" t="s">
        <v>7408</v>
      </c>
      <c r="C6010" t="s">
        <v>925</v>
      </c>
      <c r="D6010" t="s">
        <v>926</v>
      </c>
      <c r="E6010" t="s">
        <v>15998</v>
      </c>
      <c r="F6010" s="2">
        <v>1</v>
      </c>
      <c r="G6010" s="1">
        <v>40639</v>
      </c>
      <c r="H6010">
        <v>64505</v>
      </c>
      <c r="I6010">
        <v>61980.42</v>
      </c>
    </row>
    <row r="6011" spans="1:9">
      <c r="A6011" t="s">
        <v>7995</v>
      </c>
      <c r="B6011" t="s">
        <v>20</v>
      </c>
      <c r="C6011" t="s">
        <v>518</v>
      </c>
      <c r="D6011" t="s">
        <v>519</v>
      </c>
      <c r="E6011" t="s">
        <v>15997</v>
      </c>
      <c r="F6011" s="2">
        <v>1</v>
      </c>
      <c r="G6011" s="1">
        <v>38589</v>
      </c>
      <c r="H6011">
        <v>78791</v>
      </c>
      <c r="I6011">
        <v>113501.79</v>
      </c>
    </row>
    <row r="6012" spans="1:9" hidden="1">
      <c r="A6012" t="s">
        <v>7996</v>
      </c>
      <c r="B6012" t="s">
        <v>409</v>
      </c>
      <c r="C6012" t="s">
        <v>1198</v>
      </c>
      <c r="D6012" t="s">
        <v>1199</v>
      </c>
      <c r="E6012" t="s">
        <v>16001</v>
      </c>
      <c r="F6012" s="2">
        <v>206</v>
      </c>
      <c r="G6012" s="1">
        <v>43096</v>
      </c>
      <c r="H6012">
        <v>49887</v>
      </c>
      <c r="I6012">
        <v>42746.73</v>
      </c>
    </row>
    <row r="6013" spans="1:9" hidden="1">
      <c r="A6013" t="s">
        <v>7997</v>
      </c>
      <c r="B6013" t="s">
        <v>972</v>
      </c>
      <c r="C6013" t="s">
        <v>1068</v>
      </c>
      <c r="D6013" t="s">
        <v>1069</v>
      </c>
      <c r="E6013" t="s">
        <v>16037</v>
      </c>
      <c r="F6013" s="2">
        <v>1</v>
      </c>
      <c r="G6013" s="1">
        <v>42639</v>
      </c>
      <c r="H6013">
        <v>70000</v>
      </c>
      <c r="I6013">
        <v>68850.67</v>
      </c>
    </row>
    <row r="6014" spans="1:9" hidden="1">
      <c r="A6014" t="s">
        <v>7998</v>
      </c>
      <c r="B6014" t="s">
        <v>3150</v>
      </c>
      <c r="C6014" t="s">
        <v>2800</v>
      </c>
      <c r="D6014" t="s">
        <v>2801</v>
      </c>
      <c r="E6014" t="s">
        <v>16028</v>
      </c>
      <c r="F6014" s="2">
        <v>5</v>
      </c>
      <c r="G6014" s="1">
        <v>41799</v>
      </c>
      <c r="H6014">
        <v>56914</v>
      </c>
      <c r="I6014">
        <v>58918.91</v>
      </c>
    </row>
    <row r="6015" spans="1:9" hidden="1">
      <c r="A6015" t="s">
        <v>7999</v>
      </c>
      <c r="B6015" t="s">
        <v>73</v>
      </c>
      <c r="C6015" t="s">
        <v>74</v>
      </c>
      <c r="D6015" t="s">
        <v>75</v>
      </c>
      <c r="E6015" t="s">
        <v>16001</v>
      </c>
      <c r="F6015" s="2">
        <v>604</v>
      </c>
      <c r="G6015" s="1">
        <v>39170</v>
      </c>
      <c r="H6015">
        <v>54728</v>
      </c>
      <c r="I6015">
        <v>48786.65</v>
      </c>
    </row>
    <row r="6016" spans="1:9" hidden="1">
      <c r="A6016" t="s">
        <v>8000</v>
      </c>
      <c r="B6016" t="s">
        <v>542</v>
      </c>
      <c r="C6016" t="s">
        <v>1310</v>
      </c>
      <c r="D6016" t="s">
        <v>1311</v>
      </c>
      <c r="E6016" t="s">
        <v>15994</v>
      </c>
      <c r="F6016" s="2">
        <v>502</v>
      </c>
      <c r="G6016" s="1">
        <v>43129</v>
      </c>
      <c r="H6016">
        <v>33132</v>
      </c>
      <c r="I6016">
        <v>31698.61</v>
      </c>
    </row>
    <row r="6017" spans="1:9" hidden="1">
      <c r="A6017" t="s">
        <v>8001</v>
      </c>
      <c r="B6017" t="s">
        <v>1444</v>
      </c>
      <c r="C6017" t="s">
        <v>3928</v>
      </c>
      <c r="D6017" t="s">
        <v>3929</v>
      </c>
      <c r="E6017" t="s">
        <v>16008</v>
      </c>
      <c r="F6017" s="2">
        <v>76</v>
      </c>
      <c r="G6017" s="1">
        <v>42807</v>
      </c>
      <c r="H6017">
        <v>49884</v>
      </c>
      <c r="I6017">
        <v>49320.94</v>
      </c>
    </row>
    <row r="6018" spans="1:9" hidden="1">
      <c r="A6018" t="s">
        <v>8002</v>
      </c>
      <c r="B6018" t="s">
        <v>2247</v>
      </c>
      <c r="C6018" t="s">
        <v>1624</v>
      </c>
      <c r="D6018" t="s">
        <v>1625</v>
      </c>
      <c r="E6018" t="s">
        <v>16008</v>
      </c>
      <c r="F6018" s="2">
        <v>82</v>
      </c>
      <c r="G6018" s="1">
        <v>43031</v>
      </c>
      <c r="H6018">
        <v>37918</v>
      </c>
      <c r="I6018">
        <v>46247.48</v>
      </c>
    </row>
    <row r="6019" spans="1:9" hidden="1">
      <c r="A6019" t="s">
        <v>8003</v>
      </c>
      <c r="B6019" t="s">
        <v>179</v>
      </c>
      <c r="C6019" t="s">
        <v>1766</v>
      </c>
      <c r="D6019" t="s">
        <v>1767</v>
      </c>
      <c r="E6019" t="s">
        <v>16001</v>
      </c>
      <c r="F6019" s="2">
        <v>142</v>
      </c>
      <c r="G6019" s="1">
        <v>36908</v>
      </c>
      <c r="H6019">
        <v>76441</v>
      </c>
      <c r="I6019">
        <v>90415.48</v>
      </c>
    </row>
    <row r="6020" spans="1:9" hidden="1">
      <c r="A6020" t="s">
        <v>8004</v>
      </c>
      <c r="B6020" t="s">
        <v>1035</v>
      </c>
      <c r="C6020" t="s">
        <v>1322</v>
      </c>
      <c r="D6020" t="s">
        <v>1323</v>
      </c>
      <c r="E6020" t="s">
        <v>16001</v>
      </c>
      <c r="F6020" s="2">
        <v>146</v>
      </c>
      <c r="G6020" s="1">
        <v>30788</v>
      </c>
      <c r="H6020">
        <v>94635</v>
      </c>
      <c r="I6020">
        <v>97887.37</v>
      </c>
    </row>
    <row r="6021" spans="1:9" hidden="1">
      <c r="A6021" t="s">
        <v>8005</v>
      </c>
      <c r="B6021" t="s">
        <v>256</v>
      </c>
      <c r="C6021" t="s">
        <v>149</v>
      </c>
      <c r="D6021" t="s">
        <v>150</v>
      </c>
      <c r="E6021" t="s">
        <v>16004</v>
      </c>
      <c r="F6021" s="2">
        <v>26</v>
      </c>
      <c r="G6021" s="1">
        <v>41834</v>
      </c>
      <c r="H6021">
        <v>60655</v>
      </c>
      <c r="I6021">
        <v>23328.57</v>
      </c>
    </row>
    <row r="6022" spans="1:9" hidden="1">
      <c r="A6022" t="s">
        <v>8006</v>
      </c>
      <c r="B6022" t="s">
        <v>8007</v>
      </c>
      <c r="C6022" t="s">
        <v>1048</v>
      </c>
      <c r="D6022" t="s">
        <v>1049</v>
      </c>
      <c r="E6022" t="s">
        <v>16002</v>
      </c>
      <c r="F6022" s="2">
        <v>2</v>
      </c>
      <c r="G6022" s="1">
        <v>31161</v>
      </c>
      <c r="H6022">
        <v>59806</v>
      </c>
      <c r="I6022">
        <v>72154.42</v>
      </c>
    </row>
    <row r="6023" spans="1:9" hidden="1">
      <c r="A6023" t="s">
        <v>8008</v>
      </c>
      <c r="B6023" t="s">
        <v>1861</v>
      </c>
      <c r="C6023" t="s">
        <v>1714</v>
      </c>
      <c r="D6023" t="s">
        <v>1715</v>
      </c>
      <c r="E6023" t="s">
        <v>16004</v>
      </c>
      <c r="F6023" s="2">
        <v>42</v>
      </c>
      <c r="G6023" s="1">
        <v>43629</v>
      </c>
      <c r="H6023">
        <v>39634</v>
      </c>
    </row>
    <row r="6024" spans="1:9" hidden="1">
      <c r="A6024" t="s">
        <v>8009</v>
      </c>
      <c r="B6024" t="s">
        <v>4385</v>
      </c>
      <c r="C6024" t="s">
        <v>1842</v>
      </c>
      <c r="D6024" t="s">
        <v>1843</v>
      </c>
      <c r="E6024" t="s">
        <v>15994</v>
      </c>
      <c r="F6024" s="2">
        <v>306</v>
      </c>
      <c r="G6024" s="1">
        <v>32020</v>
      </c>
      <c r="H6024">
        <v>51799</v>
      </c>
      <c r="I6024">
        <v>58993.42</v>
      </c>
    </row>
    <row r="6025" spans="1:9" hidden="1">
      <c r="A6025" t="s">
        <v>8010</v>
      </c>
      <c r="B6025" t="s">
        <v>6381</v>
      </c>
      <c r="C6025" t="s">
        <v>104</v>
      </c>
      <c r="D6025" t="s">
        <v>105</v>
      </c>
      <c r="E6025" t="s">
        <v>16007</v>
      </c>
      <c r="F6025" s="2">
        <v>301</v>
      </c>
      <c r="G6025" s="1">
        <v>42709</v>
      </c>
      <c r="H6025">
        <v>32945</v>
      </c>
      <c r="I6025">
        <v>42450.31</v>
      </c>
    </row>
    <row r="6026" spans="1:9">
      <c r="A6026" t="s">
        <v>8011</v>
      </c>
      <c r="B6026" t="s">
        <v>884</v>
      </c>
      <c r="C6026" t="s">
        <v>253</v>
      </c>
      <c r="D6026" t="s">
        <v>254</v>
      </c>
      <c r="E6026" t="s">
        <v>15997</v>
      </c>
      <c r="F6026" s="2">
        <v>220</v>
      </c>
      <c r="G6026" s="1">
        <v>35418</v>
      </c>
      <c r="H6026">
        <v>106039</v>
      </c>
      <c r="I6026">
        <v>114743.42</v>
      </c>
    </row>
    <row r="6027" spans="1:9" hidden="1">
      <c r="A6027" t="s">
        <v>8012</v>
      </c>
      <c r="B6027" t="s">
        <v>1744</v>
      </c>
      <c r="C6027" t="s">
        <v>873</v>
      </c>
      <c r="D6027" t="s">
        <v>874</v>
      </c>
      <c r="E6027" t="s">
        <v>16006</v>
      </c>
      <c r="F6027" s="2">
        <v>10</v>
      </c>
      <c r="G6027" s="1">
        <v>42752</v>
      </c>
      <c r="H6027">
        <v>57857</v>
      </c>
      <c r="I6027">
        <v>58191.5</v>
      </c>
    </row>
    <row r="6028" spans="1:9" hidden="1">
      <c r="A6028" t="s">
        <v>8013</v>
      </c>
      <c r="B6028" t="s">
        <v>1157</v>
      </c>
      <c r="C6028" t="s">
        <v>2527</v>
      </c>
      <c r="D6028" t="s">
        <v>2528</v>
      </c>
      <c r="E6028" t="s">
        <v>16001</v>
      </c>
      <c r="F6028" s="2">
        <v>216</v>
      </c>
      <c r="G6028" s="1">
        <v>33049</v>
      </c>
      <c r="H6028">
        <v>107227</v>
      </c>
      <c r="I6028">
        <v>119413.51</v>
      </c>
    </row>
    <row r="6029" spans="1:9">
      <c r="A6029" t="s">
        <v>8014</v>
      </c>
      <c r="B6029" t="s">
        <v>20</v>
      </c>
      <c r="C6029" t="s">
        <v>1698</v>
      </c>
      <c r="D6029" t="s">
        <v>1699</v>
      </c>
      <c r="E6029" t="s">
        <v>15997</v>
      </c>
      <c r="F6029" s="2">
        <v>124</v>
      </c>
      <c r="G6029" s="1">
        <v>40162</v>
      </c>
      <c r="H6029">
        <v>78044</v>
      </c>
      <c r="I6029">
        <v>103889.58</v>
      </c>
    </row>
    <row r="6030" spans="1:9" hidden="1">
      <c r="A6030" t="s">
        <v>8015</v>
      </c>
      <c r="B6030" t="s">
        <v>8016</v>
      </c>
      <c r="C6030" t="s">
        <v>1541</v>
      </c>
      <c r="D6030" t="s">
        <v>1542</v>
      </c>
      <c r="E6030" t="s">
        <v>16001</v>
      </c>
      <c r="F6030" s="2">
        <v>3</v>
      </c>
      <c r="G6030" s="1">
        <v>40492</v>
      </c>
      <c r="H6030">
        <v>80630</v>
      </c>
      <c r="I6030">
        <v>135691.5</v>
      </c>
    </row>
    <row r="6031" spans="1:9" hidden="1">
      <c r="A6031" t="s">
        <v>8017</v>
      </c>
      <c r="B6031" t="s">
        <v>606</v>
      </c>
      <c r="C6031" t="s">
        <v>1288</v>
      </c>
      <c r="D6031" t="s">
        <v>1289</v>
      </c>
      <c r="E6031" t="s">
        <v>15994</v>
      </c>
      <c r="F6031" s="2">
        <v>207</v>
      </c>
      <c r="G6031" s="1">
        <v>39545</v>
      </c>
      <c r="H6031">
        <v>44381</v>
      </c>
      <c r="I6031">
        <v>50993.35</v>
      </c>
    </row>
    <row r="6032" spans="1:9" hidden="1">
      <c r="A6032" t="s">
        <v>8018</v>
      </c>
      <c r="B6032" t="s">
        <v>1665</v>
      </c>
      <c r="C6032" t="s">
        <v>7109</v>
      </c>
      <c r="D6032" t="s">
        <v>7110</v>
      </c>
      <c r="E6032" t="s">
        <v>16008</v>
      </c>
      <c r="F6032" s="2">
        <v>60</v>
      </c>
      <c r="G6032" s="1">
        <v>37095</v>
      </c>
      <c r="H6032">
        <v>53984</v>
      </c>
      <c r="I6032">
        <v>53943.26</v>
      </c>
    </row>
    <row r="6033" spans="1:9" hidden="1">
      <c r="A6033" t="s">
        <v>8019</v>
      </c>
      <c r="B6033" t="s">
        <v>881</v>
      </c>
      <c r="C6033" t="s">
        <v>1454</v>
      </c>
      <c r="D6033" t="s">
        <v>1455</v>
      </c>
      <c r="E6033" t="s">
        <v>16001</v>
      </c>
      <c r="F6033" s="2">
        <v>464</v>
      </c>
      <c r="G6033" s="1">
        <v>43180</v>
      </c>
      <c r="H6033">
        <v>47749</v>
      </c>
      <c r="I6033">
        <v>52456.32</v>
      </c>
    </row>
    <row r="6034" spans="1:9" hidden="1">
      <c r="A6034" t="s">
        <v>8020</v>
      </c>
      <c r="B6034" t="s">
        <v>1408</v>
      </c>
      <c r="C6034" t="s">
        <v>197</v>
      </c>
      <c r="D6034" t="s">
        <v>198</v>
      </c>
      <c r="E6034" t="s">
        <v>15995</v>
      </c>
      <c r="F6034" s="2">
        <v>85</v>
      </c>
      <c r="G6034" s="1">
        <v>41708</v>
      </c>
      <c r="H6034">
        <v>35829</v>
      </c>
      <c r="I6034">
        <v>36077.58</v>
      </c>
    </row>
    <row r="6035" spans="1:9" hidden="1">
      <c r="A6035" t="s">
        <v>8021</v>
      </c>
      <c r="B6035" t="s">
        <v>4343</v>
      </c>
      <c r="C6035" t="s">
        <v>1340</v>
      </c>
      <c r="D6035" t="s">
        <v>50</v>
      </c>
      <c r="E6035" t="s">
        <v>16003</v>
      </c>
      <c r="F6035" s="2">
        <v>1</v>
      </c>
      <c r="G6035" s="1">
        <v>38304</v>
      </c>
      <c r="H6035">
        <v>22880</v>
      </c>
      <c r="I6035">
        <v>8363.6299999999992</v>
      </c>
    </row>
    <row r="6036" spans="1:9" hidden="1">
      <c r="A6036" t="s">
        <v>8022</v>
      </c>
      <c r="B6036" t="s">
        <v>69</v>
      </c>
      <c r="C6036" t="s">
        <v>6113</v>
      </c>
      <c r="D6036" t="s">
        <v>6114</v>
      </c>
      <c r="E6036" t="s">
        <v>16048</v>
      </c>
      <c r="F6036" s="2">
        <v>1</v>
      </c>
      <c r="G6036" s="1">
        <v>36192</v>
      </c>
      <c r="H6036">
        <v>39579</v>
      </c>
      <c r="I6036">
        <v>46372.18</v>
      </c>
    </row>
    <row r="6037" spans="1:9" hidden="1">
      <c r="A6037" t="s">
        <v>8023</v>
      </c>
      <c r="B6037" t="s">
        <v>913</v>
      </c>
      <c r="C6037" t="s">
        <v>1605</v>
      </c>
      <c r="D6037" t="s">
        <v>1606</v>
      </c>
      <c r="E6037" t="s">
        <v>16004</v>
      </c>
      <c r="F6037" s="2">
        <v>17</v>
      </c>
      <c r="G6037" s="1">
        <v>39387</v>
      </c>
      <c r="H6037">
        <v>73900</v>
      </c>
      <c r="I6037">
        <v>74796.070000000007</v>
      </c>
    </row>
    <row r="6038" spans="1:9" hidden="1">
      <c r="A6038" t="s">
        <v>8024</v>
      </c>
      <c r="B6038" t="s">
        <v>97</v>
      </c>
      <c r="C6038" t="s">
        <v>49</v>
      </c>
      <c r="D6038" t="s">
        <v>50</v>
      </c>
      <c r="E6038" t="s">
        <v>16003</v>
      </c>
      <c r="F6038" s="2">
        <v>2</v>
      </c>
      <c r="G6038" s="1">
        <v>43245</v>
      </c>
      <c r="H6038">
        <v>23920</v>
      </c>
      <c r="I6038">
        <v>9127.8799999999992</v>
      </c>
    </row>
    <row r="6039" spans="1:9" hidden="1">
      <c r="A6039" t="s">
        <v>8025</v>
      </c>
      <c r="B6039" t="s">
        <v>282</v>
      </c>
      <c r="C6039" t="s">
        <v>283</v>
      </c>
      <c r="D6039" t="s">
        <v>284</v>
      </c>
      <c r="E6039" t="s">
        <v>15998</v>
      </c>
      <c r="F6039" s="2">
        <v>4</v>
      </c>
      <c r="G6039" s="1">
        <v>36712</v>
      </c>
      <c r="H6039">
        <v>41208</v>
      </c>
      <c r="I6039">
        <v>41176.93</v>
      </c>
    </row>
    <row r="6040" spans="1:9" hidden="1">
      <c r="A6040" t="s">
        <v>8026</v>
      </c>
      <c r="B6040" t="s">
        <v>1440</v>
      </c>
      <c r="C6040" t="s">
        <v>1422</v>
      </c>
      <c r="D6040" t="s">
        <v>1423</v>
      </c>
      <c r="E6040" t="s">
        <v>16040</v>
      </c>
      <c r="F6040" s="2">
        <v>3</v>
      </c>
      <c r="G6040" s="1">
        <v>39569</v>
      </c>
      <c r="H6040">
        <v>62466</v>
      </c>
      <c r="I6040">
        <v>62666.82</v>
      </c>
    </row>
    <row r="6041" spans="1:9" hidden="1">
      <c r="A6041" t="s">
        <v>8027</v>
      </c>
      <c r="B6041" t="s">
        <v>8028</v>
      </c>
      <c r="C6041" t="s">
        <v>1132</v>
      </c>
      <c r="D6041" t="s">
        <v>1133</v>
      </c>
      <c r="E6041" t="s">
        <v>15994</v>
      </c>
      <c r="F6041" s="2">
        <v>638</v>
      </c>
      <c r="G6041" s="1">
        <v>42303</v>
      </c>
      <c r="H6041">
        <v>39101</v>
      </c>
      <c r="I6041">
        <v>51825.45</v>
      </c>
    </row>
    <row r="6042" spans="1:9" hidden="1">
      <c r="A6042" t="s">
        <v>8029</v>
      </c>
      <c r="B6042" t="s">
        <v>218</v>
      </c>
      <c r="C6042" t="s">
        <v>2696</v>
      </c>
      <c r="D6042" t="s">
        <v>2697</v>
      </c>
      <c r="E6042" t="s">
        <v>16015</v>
      </c>
      <c r="F6042" s="2">
        <v>102</v>
      </c>
      <c r="G6042" s="1">
        <v>39757</v>
      </c>
      <c r="H6042">
        <v>60655</v>
      </c>
      <c r="I6042">
        <v>60302.2</v>
      </c>
    </row>
    <row r="6043" spans="1:9" hidden="1">
      <c r="A6043" t="s">
        <v>8030</v>
      </c>
      <c r="B6043" t="s">
        <v>6619</v>
      </c>
      <c r="C6043" t="s">
        <v>1477</v>
      </c>
      <c r="D6043" t="s">
        <v>1478</v>
      </c>
      <c r="E6043" t="s">
        <v>15994</v>
      </c>
      <c r="F6043" s="2">
        <v>204</v>
      </c>
      <c r="G6043" s="1">
        <v>39084</v>
      </c>
      <c r="H6043">
        <v>73900</v>
      </c>
      <c r="I6043">
        <v>74391.69</v>
      </c>
    </row>
    <row r="6044" spans="1:9" hidden="1">
      <c r="A6044" t="s">
        <v>8031</v>
      </c>
      <c r="B6044" t="s">
        <v>382</v>
      </c>
      <c r="C6044" t="s">
        <v>1180</v>
      </c>
      <c r="D6044" t="s">
        <v>1181</v>
      </c>
      <c r="E6044" t="s">
        <v>15998</v>
      </c>
      <c r="F6044" s="2">
        <v>17</v>
      </c>
      <c r="G6044" s="1">
        <v>43605</v>
      </c>
      <c r="H6044">
        <v>38926</v>
      </c>
      <c r="I6044">
        <v>2994.32</v>
      </c>
    </row>
    <row r="6045" spans="1:9" hidden="1">
      <c r="A6045" t="s">
        <v>8032</v>
      </c>
      <c r="B6045" t="s">
        <v>183</v>
      </c>
      <c r="C6045" t="s">
        <v>184</v>
      </c>
      <c r="D6045" t="s">
        <v>185</v>
      </c>
      <c r="E6045" t="s">
        <v>16000</v>
      </c>
      <c r="F6045" s="2">
        <v>201</v>
      </c>
      <c r="G6045" s="1">
        <v>41613</v>
      </c>
      <c r="H6045">
        <v>40327</v>
      </c>
      <c r="I6045">
        <v>36383.040000000001</v>
      </c>
    </row>
    <row r="6046" spans="1:9" hidden="1">
      <c r="A6046" t="s">
        <v>8033</v>
      </c>
      <c r="B6046" t="s">
        <v>278</v>
      </c>
      <c r="C6046" t="s">
        <v>514</v>
      </c>
      <c r="D6046" t="s">
        <v>515</v>
      </c>
      <c r="E6046" t="s">
        <v>16019</v>
      </c>
      <c r="F6046" s="2">
        <v>415</v>
      </c>
      <c r="G6046" s="1">
        <v>42891</v>
      </c>
      <c r="H6046">
        <v>32734</v>
      </c>
      <c r="I6046">
        <v>33644.870000000003</v>
      </c>
    </row>
    <row r="6047" spans="1:9" hidden="1">
      <c r="A6047" t="s">
        <v>8034</v>
      </c>
      <c r="B6047" t="s">
        <v>1035</v>
      </c>
      <c r="C6047" t="s">
        <v>3801</v>
      </c>
      <c r="D6047" t="s">
        <v>3802</v>
      </c>
      <c r="E6047" t="s">
        <v>16001</v>
      </c>
      <c r="F6047" s="2">
        <v>144</v>
      </c>
      <c r="G6047" s="1">
        <v>33049</v>
      </c>
      <c r="H6047">
        <v>94635</v>
      </c>
      <c r="I6047">
        <v>95202.85</v>
      </c>
    </row>
    <row r="6048" spans="1:9" hidden="1">
      <c r="A6048" t="s">
        <v>8035</v>
      </c>
      <c r="B6048" t="s">
        <v>2969</v>
      </c>
      <c r="C6048" t="s">
        <v>377</v>
      </c>
      <c r="D6048" t="s">
        <v>378</v>
      </c>
      <c r="E6048" t="s">
        <v>15994</v>
      </c>
      <c r="F6048" s="2">
        <v>212</v>
      </c>
      <c r="G6048" s="1">
        <v>43211</v>
      </c>
      <c r="H6048">
        <v>34079</v>
      </c>
      <c r="I6048">
        <v>42404.31</v>
      </c>
    </row>
    <row r="6049" spans="1:9" hidden="1">
      <c r="A6049" t="s">
        <v>8036</v>
      </c>
      <c r="B6049" t="s">
        <v>114</v>
      </c>
      <c r="C6049" t="s">
        <v>635</v>
      </c>
      <c r="D6049" t="s">
        <v>636</v>
      </c>
      <c r="E6049" t="s">
        <v>15994</v>
      </c>
      <c r="F6049" s="2">
        <v>602</v>
      </c>
      <c r="G6049" s="1">
        <v>42331</v>
      </c>
      <c r="H6049">
        <v>31720</v>
      </c>
      <c r="I6049">
        <v>47474.95</v>
      </c>
    </row>
    <row r="6050" spans="1:9" hidden="1">
      <c r="A6050" t="s">
        <v>8037</v>
      </c>
      <c r="B6050" t="s">
        <v>542</v>
      </c>
      <c r="C6050" t="s">
        <v>1670</v>
      </c>
      <c r="D6050" t="s">
        <v>1671</v>
      </c>
      <c r="E6050" t="s">
        <v>16042</v>
      </c>
      <c r="F6050" s="2">
        <v>60</v>
      </c>
      <c r="G6050" s="1">
        <v>39202</v>
      </c>
      <c r="H6050">
        <v>35673</v>
      </c>
      <c r="I6050">
        <v>36940.400000000001</v>
      </c>
    </row>
    <row r="6051" spans="1:9" hidden="1">
      <c r="A6051" t="s">
        <v>8038</v>
      </c>
      <c r="B6051" t="s">
        <v>3227</v>
      </c>
      <c r="C6051" t="s">
        <v>149</v>
      </c>
      <c r="D6051" t="s">
        <v>150</v>
      </c>
      <c r="E6051" t="s">
        <v>16004</v>
      </c>
      <c r="F6051" s="2">
        <v>26</v>
      </c>
      <c r="G6051" s="1">
        <v>40112</v>
      </c>
      <c r="H6051">
        <v>43855</v>
      </c>
      <c r="I6051">
        <v>52762.35</v>
      </c>
    </row>
    <row r="6052" spans="1:9" hidden="1">
      <c r="A6052" t="s">
        <v>8039</v>
      </c>
      <c r="B6052" t="s">
        <v>1573</v>
      </c>
      <c r="C6052" t="s">
        <v>984</v>
      </c>
      <c r="D6052" t="s">
        <v>985</v>
      </c>
      <c r="E6052" t="s">
        <v>1941</v>
      </c>
      <c r="F6052" s="2">
        <v>4</v>
      </c>
      <c r="G6052" s="1">
        <v>43437</v>
      </c>
      <c r="H6052">
        <v>51708</v>
      </c>
      <c r="I6052">
        <v>25971.97</v>
      </c>
    </row>
    <row r="6053" spans="1:9" hidden="1">
      <c r="A6053" t="s">
        <v>8040</v>
      </c>
      <c r="B6053" t="s">
        <v>4488</v>
      </c>
      <c r="C6053" t="s">
        <v>679</v>
      </c>
      <c r="D6053" t="s">
        <v>680</v>
      </c>
      <c r="E6053" t="s">
        <v>16002</v>
      </c>
      <c r="F6053" s="2">
        <v>6</v>
      </c>
      <c r="G6053" s="1">
        <v>41935</v>
      </c>
      <c r="H6053">
        <v>47073</v>
      </c>
      <c r="I6053">
        <v>43177.98</v>
      </c>
    </row>
    <row r="6054" spans="1:9" hidden="1">
      <c r="A6054" t="s">
        <v>8041</v>
      </c>
      <c r="B6054" t="s">
        <v>114</v>
      </c>
      <c r="C6054" t="s">
        <v>514</v>
      </c>
      <c r="D6054" t="s">
        <v>515</v>
      </c>
      <c r="E6054" t="s">
        <v>16019</v>
      </c>
      <c r="F6054" s="2">
        <v>415</v>
      </c>
      <c r="G6054" s="1">
        <v>39265</v>
      </c>
      <c r="H6054">
        <v>33270</v>
      </c>
      <c r="I6054">
        <v>34049.14</v>
      </c>
    </row>
    <row r="6055" spans="1:9" hidden="1">
      <c r="A6055" t="s">
        <v>8042</v>
      </c>
      <c r="B6055" t="s">
        <v>89</v>
      </c>
      <c r="C6055" t="s">
        <v>90</v>
      </c>
      <c r="D6055" t="s">
        <v>91</v>
      </c>
      <c r="E6055" t="s">
        <v>16005</v>
      </c>
      <c r="F6055" s="2">
        <v>15</v>
      </c>
      <c r="G6055" s="1">
        <v>43662</v>
      </c>
      <c r="H6055">
        <v>24960</v>
      </c>
    </row>
    <row r="6056" spans="1:9">
      <c r="A6056" t="s">
        <v>8043</v>
      </c>
      <c r="B6056" t="s">
        <v>40</v>
      </c>
      <c r="C6056" t="s">
        <v>200</v>
      </c>
      <c r="D6056" t="s">
        <v>201</v>
      </c>
      <c r="E6056" t="s">
        <v>15997</v>
      </c>
      <c r="F6056" s="2">
        <v>224</v>
      </c>
      <c r="G6056" s="1">
        <v>33279</v>
      </c>
      <c r="H6056">
        <v>107364</v>
      </c>
      <c r="I6056">
        <v>179449.57</v>
      </c>
    </row>
    <row r="6057" spans="1:9" hidden="1">
      <c r="A6057" t="s">
        <v>8044</v>
      </c>
      <c r="B6057" t="s">
        <v>278</v>
      </c>
      <c r="C6057" t="s">
        <v>514</v>
      </c>
      <c r="D6057" t="s">
        <v>515</v>
      </c>
      <c r="E6057" t="s">
        <v>16019</v>
      </c>
      <c r="F6057" s="2">
        <v>415</v>
      </c>
      <c r="G6057" s="1">
        <v>40406</v>
      </c>
      <c r="H6057">
        <v>33441</v>
      </c>
      <c r="I6057">
        <v>34144.68</v>
      </c>
    </row>
    <row r="6058" spans="1:9" hidden="1">
      <c r="A6058" t="s">
        <v>8045</v>
      </c>
      <c r="B6058" t="s">
        <v>2475</v>
      </c>
      <c r="C6058" t="s">
        <v>689</v>
      </c>
      <c r="D6058" t="s">
        <v>690</v>
      </c>
      <c r="E6058" t="s">
        <v>16010</v>
      </c>
      <c r="F6058" s="2">
        <v>310</v>
      </c>
      <c r="G6058" s="1">
        <v>31953</v>
      </c>
      <c r="H6058">
        <v>72277</v>
      </c>
      <c r="I6058">
        <v>73016.69</v>
      </c>
    </row>
    <row r="6059" spans="1:9" hidden="1">
      <c r="A6059" t="s">
        <v>8046</v>
      </c>
      <c r="B6059" t="s">
        <v>567</v>
      </c>
      <c r="C6059" t="s">
        <v>4841</v>
      </c>
      <c r="D6059" t="s">
        <v>4842</v>
      </c>
      <c r="E6059" t="s">
        <v>1941</v>
      </c>
      <c r="F6059" s="2">
        <v>7</v>
      </c>
      <c r="G6059" s="1">
        <v>33154</v>
      </c>
      <c r="H6059">
        <v>56366</v>
      </c>
      <c r="I6059">
        <v>56323.32</v>
      </c>
    </row>
    <row r="6060" spans="1:9" hidden="1">
      <c r="A6060" t="s">
        <v>8047</v>
      </c>
      <c r="B6060" t="s">
        <v>114</v>
      </c>
      <c r="C6060" t="s">
        <v>2568</v>
      </c>
      <c r="D6060" t="s">
        <v>2569</v>
      </c>
      <c r="E6060" t="s">
        <v>16020</v>
      </c>
      <c r="F6060" s="2">
        <v>411</v>
      </c>
      <c r="G6060" s="1">
        <v>38980</v>
      </c>
      <c r="H6060">
        <v>33270</v>
      </c>
      <c r="I6060">
        <v>42804.23</v>
      </c>
    </row>
    <row r="6061" spans="1:9">
      <c r="A6061" t="s">
        <v>8048</v>
      </c>
      <c r="B6061" t="s">
        <v>884</v>
      </c>
      <c r="C6061" t="s">
        <v>480</v>
      </c>
      <c r="D6061" t="s">
        <v>481</v>
      </c>
      <c r="E6061" t="s">
        <v>15997</v>
      </c>
      <c r="F6061" s="2">
        <v>408</v>
      </c>
      <c r="G6061" s="1">
        <v>39498</v>
      </c>
      <c r="H6061">
        <v>94442</v>
      </c>
      <c r="I6061">
        <v>91283.06</v>
      </c>
    </row>
    <row r="6062" spans="1:9" hidden="1">
      <c r="A6062" t="s">
        <v>8049</v>
      </c>
      <c r="B6062" t="s">
        <v>1508</v>
      </c>
      <c r="C6062" t="s">
        <v>635</v>
      </c>
      <c r="D6062" t="s">
        <v>636</v>
      </c>
      <c r="E6062" t="s">
        <v>15994</v>
      </c>
      <c r="F6062" s="2">
        <v>602</v>
      </c>
      <c r="G6062" s="1">
        <v>42331</v>
      </c>
      <c r="H6062">
        <v>35383</v>
      </c>
      <c r="I6062">
        <v>26584.98</v>
      </c>
    </row>
    <row r="6063" spans="1:9" hidden="1">
      <c r="A6063" t="s">
        <v>8050</v>
      </c>
      <c r="B6063" t="s">
        <v>7218</v>
      </c>
      <c r="C6063" t="s">
        <v>1577</v>
      </c>
      <c r="D6063" t="s">
        <v>1578</v>
      </c>
      <c r="E6063" t="s">
        <v>16012</v>
      </c>
      <c r="F6063" s="2">
        <v>6</v>
      </c>
      <c r="G6063" s="1">
        <v>43496</v>
      </c>
      <c r="H6063">
        <v>29638</v>
      </c>
      <c r="I6063">
        <v>12595.6</v>
      </c>
    </row>
    <row r="6064" spans="1:9" hidden="1">
      <c r="A6064" t="s">
        <v>8051</v>
      </c>
      <c r="B6064" t="s">
        <v>65</v>
      </c>
      <c r="C6064" t="s">
        <v>1485</v>
      </c>
      <c r="D6064" t="s">
        <v>1486</v>
      </c>
      <c r="E6064" t="s">
        <v>16005</v>
      </c>
      <c r="F6064" s="2">
        <v>3</v>
      </c>
      <c r="G6064" s="1">
        <v>43703</v>
      </c>
      <c r="H6064">
        <v>32131</v>
      </c>
    </row>
    <row r="6065" spans="1:9" hidden="1">
      <c r="A6065" t="s">
        <v>8052</v>
      </c>
      <c r="B6065" t="s">
        <v>1325</v>
      </c>
      <c r="C6065" t="s">
        <v>616</v>
      </c>
      <c r="D6065" t="s">
        <v>617</v>
      </c>
      <c r="E6065" t="s">
        <v>16031</v>
      </c>
      <c r="F6065" s="2">
        <v>2</v>
      </c>
      <c r="G6065" s="1">
        <v>41477</v>
      </c>
      <c r="H6065">
        <v>34192</v>
      </c>
      <c r="I6065">
        <v>34461.160000000003</v>
      </c>
    </row>
    <row r="6066" spans="1:9">
      <c r="A6066" t="s">
        <v>8053</v>
      </c>
      <c r="B6066" t="s">
        <v>2115</v>
      </c>
      <c r="C6066" t="s">
        <v>717</v>
      </c>
      <c r="D6066" t="s">
        <v>718</v>
      </c>
      <c r="E6066" t="s">
        <v>15997</v>
      </c>
      <c r="F6066" s="2">
        <v>386</v>
      </c>
      <c r="G6066" s="1">
        <v>39111</v>
      </c>
      <c r="H6066">
        <v>80441</v>
      </c>
      <c r="I6066">
        <v>73483.67</v>
      </c>
    </row>
    <row r="6067" spans="1:9" hidden="1">
      <c r="A6067" t="s">
        <v>8054</v>
      </c>
      <c r="B6067" t="s">
        <v>57</v>
      </c>
      <c r="C6067" t="s">
        <v>58</v>
      </c>
      <c r="D6067" t="s">
        <v>59</v>
      </c>
      <c r="E6067" t="s">
        <v>15994</v>
      </c>
      <c r="F6067" s="2">
        <v>101</v>
      </c>
      <c r="G6067" s="1">
        <v>43519</v>
      </c>
      <c r="H6067">
        <v>67730</v>
      </c>
      <c r="I6067">
        <v>20839.650000000001</v>
      </c>
    </row>
    <row r="6068" spans="1:9" hidden="1">
      <c r="A6068" t="s">
        <v>8055</v>
      </c>
      <c r="B6068" t="s">
        <v>4477</v>
      </c>
      <c r="C6068" t="s">
        <v>712</v>
      </c>
      <c r="D6068" t="s">
        <v>713</v>
      </c>
      <c r="E6068" t="s">
        <v>15999</v>
      </c>
      <c r="F6068" s="2">
        <v>11</v>
      </c>
      <c r="G6068" s="1">
        <v>42583</v>
      </c>
      <c r="H6068">
        <v>35265</v>
      </c>
      <c r="I6068">
        <v>31634.86</v>
      </c>
    </row>
    <row r="6069" spans="1:9" hidden="1">
      <c r="A6069" t="s">
        <v>8056</v>
      </c>
      <c r="B6069" t="s">
        <v>1035</v>
      </c>
      <c r="C6069" t="s">
        <v>1892</v>
      </c>
      <c r="D6069" t="s">
        <v>1893</v>
      </c>
      <c r="E6069" t="s">
        <v>16001</v>
      </c>
      <c r="F6069" s="2">
        <v>227</v>
      </c>
      <c r="G6069" s="1">
        <v>40835</v>
      </c>
      <c r="H6069">
        <v>78345</v>
      </c>
      <c r="I6069">
        <v>81678.91</v>
      </c>
    </row>
    <row r="6070" spans="1:9" hidden="1">
      <c r="A6070" t="s">
        <v>8057</v>
      </c>
      <c r="B6070" t="s">
        <v>536</v>
      </c>
      <c r="C6070" t="s">
        <v>477</v>
      </c>
      <c r="D6070" t="s">
        <v>478</v>
      </c>
      <c r="E6070" t="s">
        <v>16027</v>
      </c>
      <c r="F6070" s="2">
        <v>1</v>
      </c>
      <c r="G6070" s="1">
        <v>43314</v>
      </c>
      <c r="H6070">
        <v>40248</v>
      </c>
    </row>
    <row r="6071" spans="1:9" hidden="1">
      <c r="A6071" t="s">
        <v>8058</v>
      </c>
      <c r="B6071" t="s">
        <v>179</v>
      </c>
      <c r="C6071" t="s">
        <v>511</v>
      </c>
      <c r="D6071" t="s">
        <v>512</v>
      </c>
      <c r="E6071" t="s">
        <v>16001</v>
      </c>
      <c r="F6071" s="2">
        <v>147</v>
      </c>
      <c r="G6071" s="1">
        <v>38306</v>
      </c>
      <c r="H6071">
        <v>73964</v>
      </c>
      <c r="I6071">
        <v>100082.97</v>
      </c>
    </row>
    <row r="6072" spans="1:9" hidden="1">
      <c r="A6072" t="s">
        <v>8059</v>
      </c>
      <c r="B6072" t="s">
        <v>271</v>
      </c>
      <c r="C6072" t="s">
        <v>1883</v>
      </c>
      <c r="D6072" t="s">
        <v>1884</v>
      </c>
      <c r="E6072" t="s">
        <v>16001</v>
      </c>
      <c r="F6072" s="2">
        <v>123</v>
      </c>
      <c r="G6072" s="1">
        <v>37536</v>
      </c>
      <c r="H6072">
        <v>74346</v>
      </c>
      <c r="I6072">
        <v>88456.24</v>
      </c>
    </row>
    <row r="6073" spans="1:9" hidden="1">
      <c r="A6073" t="s">
        <v>8060</v>
      </c>
      <c r="B6073" t="s">
        <v>1645</v>
      </c>
      <c r="C6073" t="s">
        <v>157</v>
      </c>
      <c r="D6073" t="s">
        <v>158</v>
      </c>
      <c r="E6073" t="s">
        <v>16014</v>
      </c>
      <c r="F6073" s="2">
        <v>1</v>
      </c>
      <c r="G6073" s="1">
        <v>31677</v>
      </c>
      <c r="H6073">
        <v>41757</v>
      </c>
      <c r="I6073">
        <v>41681.339999999997</v>
      </c>
    </row>
    <row r="6074" spans="1:9" hidden="1">
      <c r="A6074" t="s">
        <v>8061</v>
      </c>
      <c r="B6074" t="s">
        <v>325</v>
      </c>
      <c r="C6074" t="s">
        <v>7802</v>
      </c>
      <c r="D6074" t="s">
        <v>7803</v>
      </c>
      <c r="E6074" t="s">
        <v>16018</v>
      </c>
      <c r="F6074" s="2">
        <v>18</v>
      </c>
      <c r="G6074" s="1">
        <v>38659</v>
      </c>
      <c r="H6074">
        <v>69000</v>
      </c>
      <c r="I6074">
        <v>59411.57</v>
      </c>
    </row>
    <row r="6075" spans="1:9">
      <c r="A6075" t="s">
        <v>8062</v>
      </c>
      <c r="B6075" t="s">
        <v>20</v>
      </c>
      <c r="C6075" t="s">
        <v>480</v>
      </c>
      <c r="D6075" t="s">
        <v>481</v>
      </c>
      <c r="E6075" t="s">
        <v>15997</v>
      </c>
      <c r="F6075" s="2">
        <v>408</v>
      </c>
      <c r="G6075" s="1">
        <v>41550</v>
      </c>
      <c r="H6075">
        <v>68487</v>
      </c>
      <c r="I6075">
        <v>54819.57</v>
      </c>
    </row>
    <row r="6076" spans="1:9" hidden="1">
      <c r="A6076" t="s">
        <v>8063</v>
      </c>
      <c r="B6076" t="s">
        <v>1401</v>
      </c>
      <c r="C6076" t="s">
        <v>1402</v>
      </c>
      <c r="D6076" t="s">
        <v>1403</v>
      </c>
      <c r="E6076" t="s">
        <v>16004</v>
      </c>
      <c r="F6076" s="2">
        <v>10</v>
      </c>
      <c r="G6076" s="1">
        <v>41564</v>
      </c>
      <c r="H6076">
        <v>64505</v>
      </c>
      <c r="I6076">
        <v>64455.63</v>
      </c>
    </row>
    <row r="6077" spans="1:9" hidden="1">
      <c r="A6077" t="s">
        <v>8064</v>
      </c>
      <c r="B6077" t="s">
        <v>210</v>
      </c>
      <c r="C6077" t="s">
        <v>1414</v>
      </c>
      <c r="D6077" t="s">
        <v>1415</v>
      </c>
      <c r="E6077" t="s">
        <v>16008</v>
      </c>
      <c r="F6077" s="2">
        <v>25</v>
      </c>
      <c r="G6077" s="1">
        <v>43143</v>
      </c>
      <c r="H6077">
        <v>30316</v>
      </c>
      <c r="I6077">
        <v>30313.59</v>
      </c>
    </row>
    <row r="6078" spans="1:9" hidden="1">
      <c r="A6078" t="s">
        <v>8065</v>
      </c>
      <c r="B6078" t="s">
        <v>93</v>
      </c>
      <c r="C6078" t="s">
        <v>588</v>
      </c>
      <c r="D6078" t="s">
        <v>589</v>
      </c>
      <c r="E6078" t="s">
        <v>15995</v>
      </c>
      <c r="F6078" s="2">
        <v>90</v>
      </c>
      <c r="G6078" s="1">
        <v>34001</v>
      </c>
      <c r="H6078">
        <v>44241</v>
      </c>
      <c r="I6078">
        <v>44717.87</v>
      </c>
    </row>
    <row r="6079" spans="1:9" hidden="1">
      <c r="A6079" t="s">
        <v>8066</v>
      </c>
      <c r="B6079" t="s">
        <v>5867</v>
      </c>
      <c r="C6079" t="s">
        <v>777</v>
      </c>
      <c r="D6079" t="s">
        <v>778</v>
      </c>
      <c r="E6079" t="s">
        <v>15998</v>
      </c>
      <c r="F6079" s="2">
        <v>22</v>
      </c>
      <c r="G6079" s="1">
        <v>35054</v>
      </c>
      <c r="H6079">
        <v>53231</v>
      </c>
      <c r="I6079">
        <v>53190.71</v>
      </c>
    </row>
    <row r="6080" spans="1:9" hidden="1">
      <c r="A6080" t="s">
        <v>8067</v>
      </c>
      <c r="B6080" t="s">
        <v>89</v>
      </c>
      <c r="C6080" t="s">
        <v>90</v>
      </c>
      <c r="D6080" t="s">
        <v>91</v>
      </c>
      <c r="E6080" t="s">
        <v>16005</v>
      </c>
      <c r="F6080" s="2">
        <v>15</v>
      </c>
      <c r="G6080" s="1">
        <v>43629</v>
      </c>
      <c r="H6080">
        <v>24960</v>
      </c>
    </row>
    <row r="6081" spans="1:9" hidden="1">
      <c r="A6081" t="s">
        <v>8068</v>
      </c>
      <c r="B6081" t="s">
        <v>409</v>
      </c>
      <c r="C6081" t="s">
        <v>465</v>
      </c>
      <c r="D6081" t="s">
        <v>466</v>
      </c>
      <c r="E6081" t="s">
        <v>16001</v>
      </c>
      <c r="F6081" s="2">
        <v>301</v>
      </c>
      <c r="G6081" s="1">
        <v>42158</v>
      </c>
      <c r="H6081">
        <v>65334</v>
      </c>
      <c r="I6081">
        <v>52198.05</v>
      </c>
    </row>
    <row r="6082" spans="1:9" hidden="1">
      <c r="A6082" t="s">
        <v>8069</v>
      </c>
      <c r="B6082" t="s">
        <v>114</v>
      </c>
      <c r="C6082" t="s">
        <v>1393</v>
      </c>
      <c r="D6082" t="s">
        <v>1394</v>
      </c>
      <c r="E6082" t="s">
        <v>16011</v>
      </c>
      <c r="F6082" s="2">
        <v>105</v>
      </c>
      <c r="G6082" s="1">
        <v>36815</v>
      </c>
      <c r="H6082">
        <v>34247</v>
      </c>
      <c r="I6082">
        <v>31964.52</v>
      </c>
    </row>
    <row r="6083" spans="1:9" hidden="1">
      <c r="A6083" t="s">
        <v>8070</v>
      </c>
      <c r="B6083" t="s">
        <v>114</v>
      </c>
      <c r="C6083" t="s">
        <v>2389</v>
      </c>
      <c r="D6083" t="s">
        <v>2390</v>
      </c>
      <c r="E6083" t="s">
        <v>15994</v>
      </c>
      <c r="F6083" s="2">
        <v>303</v>
      </c>
      <c r="G6083" s="1">
        <v>38272</v>
      </c>
      <c r="H6083">
        <v>33270</v>
      </c>
      <c r="I6083">
        <v>30001.45</v>
      </c>
    </row>
    <row r="6084" spans="1:9" hidden="1">
      <c r="A6084" t="s">
        <v>8071</v>
      </c>
      <c r="B6084" t="s">
        <v>122</v>
      </c>
      <c r="C6084" t="s">
        <v>2291</v>
      </c>
      <c r="D6084" t="s">
        <v>2292</v>
      </c>
      <c r="E6084" t="s">
        <v>16006</v>
      </c>
      <c r="F6084" s="2">
        <v>17</v>
      </c>
      <c r="G6084" s="1">
        <v>43297</v>
      </c>
      <c r="H6084">
        <v>42131</v>
      </c>
      <c r="I6084">
        <v>38856.43</v>
      </c>
    </row>
    <row r="6085" spans="1:9" hidden="1">
      <c r="A6085" t="s">
        <v>8072</v>
      </c>
      <c r="B6085" t="s">
        <v>65</v>
      </c>
      <c r="C6085" t="s">
        <v>2382</v>
      </c>
      <c r="D6085" t="s">
        <v>2383</v>
      </c>
      <c r="E6085" t="s">
        <v>16005</v>
      </c>
      <c r="F6085" s="2">
        <v>7</v>
      </c>
      <c r="G6085" s="1">
        <v>42171</v>
      </c>
      <c r="H6085">
        <v>36913</v>
      </c>
      <c r="I6085">
        <v>35751.550000000003</v>
      </c>
    </row>
    <row r="6086" spans="1:9">
      <c r="A6086" t="s">
        <v>8073</v>
      </c>
      <c r="B6086" t="s">
        <v>20</v>
      </c>
      <c r="C6086" t="s">
        <v>1206</v>
      </c>
      <c r="D6086" t="s">
        <v>1207</v>
      </c>
      <c r="E6086" t="s">
        <v>15997</v>
      </c>
      <c r="F6086" s="2">
        <v>305</v>
      </c>
      <c r="G6086" s="1">
        <v>38736</v>
      </c>
      <c r="H6086">
        <v>81045</v>
      </c>
      <c r="I6086">
        <v>95165.71</v>
      </c>
    </row>
    <row r="6087" spans="1:9" hidden="1">
      <c r="A6087" t="s">
        <v>8074</v>
      </c>
      <c r="B6087" t="s">
        <v>1882</v>
      </c>
      <c r="C6087" t="s">
        <v>2831</v>
      </c>
      <c r="D6087" t="s">
        <v>2832</v>
      </c>
      <c r="E6087" t="s">
        <v>16001</v>
      </c>
      <c r="F6087" s="2">
        <v>141</v>
      </c>
      <c r="G6087" s="1">
        <v>35919</v>
      </c>
      <c r="H6087">
        <v>116548</v>
      </c>
      <c r="I6087">
        <v>141419.16</v>
      </c>
    </row>
    <row r="6088" spans="1:9" hidden="1">
      <c r="A6088" t="s">
        <v>8075</v>
      </c>
      <c r="B6088" t="s">
        <v>210</v>
      </c>
      <c r="C6088" t="s">
        <v>620</v>
      </c>
      <c r="D6088" t="s">
        <v>621</v>
      </c>
      <c r="E6088" t="s">
        <v>16008</v>
      </c>
      <c r="F6088" s="2">
        <v>4</v>
      </c>
      <c r="G6088" s="1">
        <v>43633</v>
      </c>
      <c r="H6088">
        <v>29638</v>
      </c>
    </row>
    <row r="6089" spans="1:9" hidden="1">
      <c r="A6089" t="s">
        <v>8076</v>
      </c>
      <c r="B6089" t="s">
        <v>114</v>
      </c>
      <c r="C6089" t="s">
        <v>1842</v>
      </c>
      <c r="D6089" t="s">
        <v>1843</v>
      </c>
      <c r="E6089" t="s">
        <v>15994</v>
      </c>
      <c r="F6089" s="2">
        <v>306</v>
      </c>
      <c r="G6089" s="1">
        <v>43253</v>
      </c>
      <c r="H6089">
        <v>31256</v>
      </c>
      <c r="I6089">
        <v>30699.39</v>
      </c>
    </row>
    <row r="6090" spans="1:9" hidden="1">
      <c r="A6090" t="s">
        <v>8077</v>
      </c>
      <c r="B6090" t="s">
        <v>7367</v>
      </c>
      <c r="C6090" t="s">
        <v>49</v>
      </c>
      <c r="D6090" t="s">
        <v>50</v>
      </c>
      <c r="E6090" t="s">
        <v>16003</v>
      </c>
      <c r="F6090" s="2">
        <v>2</v>
      </c>
      <c r="G6090" s="1">
        <v>42144</v>
      </c>
      <c r="H6090">
        <v>33849</v>
      </c>
      <c r="I6090">
        <v>15717.63</v>
      </c>
    </row>
    <row r="6091" spans="1:9" hidden="1">
      <c r="A6091" t="s">
        <v>8078</v>
      </c>
      <c r="B6091" t="s">
        <v>748</v>
      </c>
      <c r="C6091" t="s">
        <v>1076</v>
      </c>
      <c r="D6091" t="s">
        <v>1077</v>
      </c>
      <c r="E6091" t="s">
        <v>16007</v>
      </c>
      <c r="F6091" s="2">
        <v>100</v>
      </c>
      <c r="G6091" s="1">
        <v>30256</v>
      </c>
      <c r="H6091">
        <v>48069</v>
      </c>
      <c r="I6091">
        <v>26473.200000000001</v>
      </c>
    </row>
    <row r="6092" spans="1:9" hidden="1">
      <c r="A6092" t="s">
        <v>8079</v>
      </c>
      <c r="B6092" t="s">
        <v>114</v>
      </c>
      <c r="C6092" t="s">
        <v>1177</v>
      </c>
      <c r="D6092" t="s">
        <v>1178</v>
      </c>
      <c r="E6092" t="s">
        <v>16019</v>
      </c>
      <c r="F6092" s="2">
        <v>104</v>
      </c>
      <c r="G6092" s="1">
        <v>41865</v>
      </c>
      <c r="H6092">
        <v>32293</v>
      </c>
      <c r="I6092">
        <v>36285.730000000003</v>
      </c>
    </row>
    <row r="6093" spans="1:9" hidden="1">
      <c r="A6093" t="s">
        <v>8080</v>
      </c>
      <c r="B6093" t="s">
        <v>271</v>
      </c>
      <c r="C6093" t="s">
        <v>180</v>
      </c>
      <c r="D6093" t="s">
        <v>181</v>
      </c>
      <c r="E6093" t="s">
        <v>16001</v>
      </c>
      <c r="F6093" s="2">
        <v>131</v>
      </c>
      <c r="G6093" s="1">
        <v>38614</v>
      </c>
      <c r="H6093">
        <v>71937</v>
      </c>
      <c r="I6093">
        <v>75768.69</v>
      </c>
    </row>
    <row r="6094" spans="1:9">
      <c r="A6094" t="s">
        <v>8081</v>
      </c>
      <c r="B6094" t="s">
        <v>748</v>
      </c>
      <c r="C6094" t="s">
        <v>6798</v>
      </c>
      <c r="D6094" t="s">
        <v>6799</v>
      </c>
      <c r="E6094" t="s">
        <v>15997</v>
      </c>
      <c r="F6094" s="2">
        <v>424</v>
      </c>
      <c r="G6094" s="1">
        <v>43374</v>
      </c>
      <c r="H6094">
        <v>41995</v>
      </c>
      <c r="I6094">
        <v>27538.98</v>
      </c>
    </row>
    <row r="6095" spans="1:9" hidden="1">
      <c r="A6095" t="s">
        <v>8082</v>
      </c>
      <c r="B6095" t="s">
        <v>3457</v>
      </c>
      <c r="C6095" t="s">
        <v>8083</v>
      </c>
      <c r="D6095" t="s">
        <v>8084</v>
      </c>
      <c r="E6095" t="s">
        <v>16049</v>
      </c>
      <c r="F6095" s="2">
        <v>20</v>
      </c>
      <c r="G6095" s="1">
        <v>42947</v>
      </c>
      <c r="H6095">
        <v>150000</v>
      </c>
      <c r="I6095">
        <v>124190.72</v>
      </c>
    </row>
    <row r="6096" spans="1:9" hidden="1">
      <c r="A6096" t="s">
        <v>8085</v>
      </c>
      <c r="B6096" t="s">
        <v>428</v>
      </c>
      <c r="C6096" t="s">
        <v>477</v>
      </c>
      <c r="D6096" t="s">
        <v>478</v>
      </c>
      <c r="E6096" t="s">
        <v>16027</v>
      </c>
      <c r="F6096" s="2">
        <v>1</v>
      </c>
      <c r="G6096" s="1">
        <v>43066</v>
      </c>
      <c r="H6096">
        <v>112200</v>
      </c>
      <c r="I6096">
        <v>112978.37</v>
      </c>
    </row>
    <row r="6097" spans="1:9">
      <c r="A6097" t="s">
        <v>8086</v>
      </c>
      <c r="B6097" t="s">
        <v>40</v>
      </c>
      <c r="C6097" t="s">
        <v>1488</v>
      </c>
      <c r="D6097" t="s">
        <v>1489</v>
      </c>
      <c r="E6097" t="s">
        <v>15997</v>
      </c>
      <c r="F6097" s="2">
        <v>91</v>
      </c>
      <c r="G6097" s="1">
        <v>38841</v>
      </c>
      <c r="H6097">
        <v>98393</v>
      </c>
      <c r="I6097">
        <v>98305.44</v>
      </c>
    </row>
    <row r="6098" spans="1:9">
      <c r="A6098" t="s">
        <v>8087</v>
      </c>
      <c r="B6098" t="s">
        <v>20</v>
      </c>
      <c r="C6098" t="s">
        <v>1370</v>
      </c>
      <c r="D6098" t="s">
        <v>1371</v>
      </c>
      <c r="E6098" t="s">
        <v>15997</v>
      </c>
      <c r="F6098" s="2">
        <v>164</v>
      </c>
      <c r="G6098" s="1">
        <v>43069</v>
      </c>
      <c r="H6098">
        <v>53640</v>
      </c>
      <c r="I6098">
        <v>59632.42</v>
      </c>
    </row>
    <row r="6099" spans="1:9" hidden="1">
      <c r="A6099" t="s">
        <v>8088</v>
      </c>
      <c r="B6099" t="s">
        <v>4322</v>
      </c>
      <c r="C6099" t="s">
        <v>250</v>
      </c>
      <c r="D6099" t="s">
        <v>251</v>
      </c>
      <c r="E6099" t="s">
        <v>16018</v>
      </c>
      <c r="F6099" s="2">
        <v>1</v>
      </c>
      <c r="G6099" s="1">
        <v>43685</v>
      </c>
      <c r="H6099">
        <v>78966</v>
      </c>
    </row>
    <row r="6100" spans="1:9" hidden="1">
      <c r="A6100" t="s">
        <v>8089</v>
      </c>
      <c r="B6100" t="s">
        <v>8090</v>
      </c>
      <c r="C6100" t="s">
        <v>1092</v>
      </c>
      <c r="D6100" t="s">
        <v>1093</v>
      </c>
      <c r="E6100" t="s">
        <v>16035</v>
      </c>
      <c r="F6100" s="2">
        <v>4</v>
      </c>
      <c r="G6100" s="1">
        <v>38726</v>
      </c>
      <c r="H6100">
        <v>75099</v>
      </c>
      <c r="I6100">
        <v>74791.28</v>
      </c>
    </row>
    <row r="6101" spans="1:9" hidden="1">
      <c r="A6101" t="s">
        <v>8091</v>
      </c>
      <c r="B6101" t="s">
        <v>107</v>
      </c>
      <c r="C6101" t="s">
        <v>365</v>
      </c>
      <c r="D6101" t="s">
        <v>366</v>
      </c>
      <c r="E6101" t="s">
        <v>16006</v>
      </c>
      <c r="F6101" s="2">
        <v>33</v>
      </c>
      <c r="G6101" s="1">
        <v>36696</v>
      </c>
      <c r="H6101">
        <v>81422</v>
      </c>
      <c r="I6101">
        <v>81254.740000000005</v>
      </c>
    </row>
    <row r="6102" spans="1:9" hidden="1">
      <c r="A6102" t="s">
        <v>8092</v>
      </c>
      <c r="B6102" t="s">
        <v>1325</v>
      </c>
      <c r="C6102" t="s">
        <v>616</v>
      </c>
      <c r="D6102" t="s">
        <v>617</v>
      </c>
      <c r="E6102" t="s">
        <v>16031</v>
      </c>
      <c r="F6102" s="2">
        <v>2</v>
      </c>
      <c r="G6102" s="1">
        <v>34918</v>
      </c>
      <c r="H6102">
        <v>42374</v>
      </c>
      <c r="I6102">
        <v>48618.36</v>
      </c>
    </row>
    <row r="6103" spans="1:9" hidden="1">
      <c r="A6103" t="s">
        <v>8093</v>
      </c>
      <c r="B6103" t="s">
        <v>122</v>
      </c>
      <c r="C6103" t="s">
        <v>123</v>
      </c>
      <c r="D6103" t="s">
        <v>124</v>
      </c>
      <c r="E6103" t="s">
        <v>16006</v>
      </c>
      <c r="F6103" s="2">
        <v>14</v>
      </c>
      <c r="G6103" s="1">
        <v>38677</v>
      </c>
      <c r="H6103">
        <v>52456</v>
      </c>
      <c r="I6103">
        <v>59068.75</v>
      </c>
    </row>
    <row r="6104" spans="1:9" hidden="1">
      <c r="A6104" t="s">
        <v>8094</v>
      </c>
      <c r="B6104" t="s">
        <v>1665</v>
      </c>
      <c r="C6104" t="s">
        <v>2767</v>
      </c>
      <c r="D6104" t="s">
        <v>2768</v>
      </c>
      <c r="E6104" t="s">
        <v>16008</v>
      </c>
      <c r="F6104" s="2">
        <v>87</v>
      </c>
      <c r="G6104" s="1">
        <v>41393</v>
      </c>
      <c r="H6104">
        <v>50927</v>
      </c>
      <c r="I6104">
        <v>51476.72</v>
      </c>
    </row>
    <row r="6105" spans="1:9">
      <c r="A6105" t="s">
        <v>8095</v>
      </c>
      <c r="B6105" t="s">
        <v>716</v>
      </c>
      <c r="C6105" t="s">
        <v>717</v>
      </c>
      <c r="D6105" t="s">
        <v>718</v>
      </c>
      <c r="E6105" t="s">
        <v>15997</v>
      </c>
      <c r="F6105" s="2">
        <v>386</v>
      </c>
      <c r="G6105" s="1">
        <v>43178</v>
      </c>
      <c r="H6105">
        <v>40487</v>
      </c>
      <c r="I6105">
        <v>44879.4</v>
      </c>
    </row>
    <row r="6106" spans="1:9">
      <c r="A6106" t="s">
        <v>8096</v>
      </c>
      <c r="B6106" t="s">
        <v>748</v>
      </c>
      <c r="C6106" t="s">
        <v>962</v>
      </c>
      <c r="D6106" t="s">
        <v>963</v>
      </c>
      <c r="E6106" t="s">
        <v>15997</v>
      </c>
      <c r="F6106" s="2">
        <v>356</v>
      </c>
      <c r="G6106" s="1">
        <v>42996</v>
      </c>
      <c r="H6106">
        <v>41995</v>
      </c>
      <c r="I6106">
        <v>7221.79</v>
      </c>
    </row>
    <row r="6107" spans="1:9" hidden="1">
      <c r="A6107" t="s">
        <v>8097</v>
      </c>
      <c r="B6107" t="s">
        <v>122</v>
      </c>
      <c r="C6107" t="s">
        <v>2924</v>
      </c>
      <c r="D6107" t="s">
        <v>2925</v>
      </c>
      <c r="E6107" t="s">
        <v>16006</v>
      </c>
      <c r="F6107" s="2">
        <v>13</v>
      </c>
      <c r="G6107" s="1">
        <v>42401</v>
      </c>
      <c r="H6107">
        <v>50103</v>
      </c>
      <c r="I6107">
        <v>46329.4</v>
      </c>
    </row>
    <row r="6108" spans="1:9" hidden="1">
      <c r="A6108" t="s">
        <v>8098</v>
      </c>
      <c r="B6108" t="s">
        <v>69</v>
      </c>
      <c r="C6108" t="s">
        <v>737</v>
      </c>
      <c r="D6108" t="s">
        <v>738</v>
      </c>
      <c r="E6108" t="s">
        <v>15994</v>
      </c>
      <c r="F6108" s="2">
        <v>601</v>
      </c>
      <c r="G6108" s="1">
        <v>39811</v>
      </c>
      <c r="H6108">
        <v>37401</v>
      </c>
      <c r="I6108">
        <v>34723.61</v>
      </c>
    </row>
    <row r="6109" spans="1:9" hidden="1">
      <c r="A6109" t="s">
        <v>8099</v>
      </c>
      <c r="B6109" t="s">
        <v>409</v>
      </c>
      <c r="C6109" t="s">
        <v>1858</v>
      </c>
      <c r="D6109" t="s">
        <v>1859</v>
      </c>
      <c r="E6109" t="s">
        <v>16001</v>
      </c>
      <c r="F6109" s="2">
        <v>151</v>
      </c>
      <c r="G6109" s="1">
        <v>42270</v>
      </c>
      <c r="H6109">
        <v>65334</v>
      </c>
      <c r="I6109">
        <v>69255.929999999993</v>
      </c>
    </row>
    <row r="6110" spans="1:9">
      <c r="A6110" t="s">
        <v>8100</v>
      </c>
      <c r="B6110" t="s">
        <v>8101</v>
      </c>
      <c r="C6110" t="s">
        <v>717</v>
      </c>
      <c r="D6110" t="s">
        <v>718</v>
      </c>
      <c r="E6110" t="s">
        <v>15997</v>
      </c>
      <c r="F6110" s="2">
        <v>386</v>
      </c>
      <c r="G6110" s="1">
        <v>39324</v>
      </c>
      <c r="H6110">
        <v>87656</v>
      </c>
      <c r="I6110">
        <v>99640.3</v>
      </c>
    </row>
    <row r="6111" spans="1:9" hidden="1">
      <c r="A6111" t="s">
        <v>8102</v>
      </c>
      <c r="B6111" t="s">
        <v>1266</v>
      </c>
      <c r="C6111" t="s">
        <v>1068</v>
      </c>
      <c r="D6111" t="s">
        <v>1069</v>
      </c>
      <c r="E6111" t="s">
        <v>16037</v>
      </c>
      <c r="F6111" s="2">
        <v>1</v>
      </c>
      <c r="G6111" s="1">
        <v>43417</v>
      </c>
      <c r="H6111">
        <v>120000</v>
      </c>
      <c r="I6111">
        <v>72460.960000000006</v>
      </c>
    </row>
    <row r="6112" spans="1:9" hidden="1">
      <c r="A6112" t="s">
        <v>8103</v>
      </c>
      <c r="B6112" t="s">
        <v>148</v>
      </c>
      <c r="C6112" t="s">
        <v>828</v>
      </c>
      <c r="D6112" t="s">
        <v>829</v>
      </c>
      <c r="E6112" t="s">
        <v>16004</v>
      </c>
      <c r="F6112" s="2">
        <v>27</v>
      </c>
      <c r="G6112" s="1">
        <v>40045</v>
      </c>
      <c r="H6112">
        <v>50927</v>
      </c>
      <c r="I6112">
        <v>52933.3</v>
      </c>
    </row>
    <row r="6113" spans="1:9" hidden="1">
      <c r="A6113" t="s">
        <v>8104</v>
      </c>
      <c r="B6113" t="s">
        <v>1142</v>
      </c>
      <c r="C6113" t="s">
        <v>483</v>
      </c>
      <c r="D6113" t="s">
        <v>484</v>
      </c>
      <c r="E6113" t="s">
        <v>16028</v>
      </c>
      <c r="F6113" s="2">
        <v>1</v>
      </c>
      <c r="G6113" s="1">
        <v>43185</v>
      </c>
      <c r="H6113">
        <v>122400</v>
      </c>
      <c r="I6113">
        <v>122007.25</v>
      </c>
    </row>
    <row r="6114" spans="1:9" hidden="1">
      <c r="A6114" t="s">
        <v>8105</v>
      </c>
      <c r="B6114" t="s">
        <v>705</v>
      </c>
      <c r="C6114" t="s">
        <v>514</v>
      </c>
      <c r="D6114" t="s">
        <v>515</v>
      </c>
      <c r="E6114" t="s">
        <v>16019</v>
      </c>
      <c r="F6114" s="2">
        <v>415</v>
      </c>
      <c r="G6114" s="1">
        <v>43087</v>
      </c>
      <c r="H6114">
        <v>35383</v>
      </c>
      <c r="I6114">
        <v>42451.06</v>
      </c>
    </row>
    <row r="6115" spans="1:9" hidden="1">
      <c r="A6115" t="s">
        <v>8106</v>
      </c>
      <c r="B6115" t="s">
        <v>8107</v>
      </c>
      <c r="C6115" t="s">
        <v>2326</v>
      </c>
      <c r="D6115" t="s">
        <v>2327</v>
      </c>
      <c r="E6115" t="s">
        <v>16010</v>
      </c>
      <c r="F6115" s="2">
        <v>108</v>
      </c>
      <c r="G6115" s="1">
        <v>40540</v>
      </c>
      <c r="H6115">
        <v>46905</v>
      </c>
      <c r="I6115">
        <v>55198.36</v>
      </c>
    </row>
    <row r="6116" spans="1:9" hidden="1">
      <c r="A6116" t="s">
        <v>8108</v>
      </c>
      <c r="B6116" t="s">
        <v>114</v>
      </c>
      <c r="C6116" t="s">
        <v>1686</v>
      </c>
      <c r="D6116" t="s">
        <v>1687</v>
      </c>
      <c r="E6116" t="s">
        <v>15994</v>
      </c>
      <c r="F6116" s="2">
        <v>618</v>
      </c>
      <c r="G6116" s="1">
        <v>39321</v>
      </c>
      <c r="H6116">
        <v>31720</v>
      </c>
      <c r="I6116">
        <v>63197.919999999998</v>
      </c>
    </row>
    <row r="6117" spans="1:9" hidden="1">
      <c r="A6117" t="s">
        <v>8109</v>
      </c>
      <c r="B6117" t="s">
        <v>916</v>
      </c>
      <c r="C6117" t="s">
        <v>917</v>
      </c>
      <c r="D6117" t="s">
        <v>918</v>
      </c>
      <c r="E6117" t="s">
        <v>16029</v>
      </c>
      <c r="F6117" s="2">
        <v>13</v>
      </c>
      <c r="G6117" s="1">
        <v>35404</v>
      </c>
      <c r="H6117">
        <v>35284</v>
      </c>
      <c r="I6117">
        <v>36544.949999999997</v>
      </c>
    </row>
    <row r="6118" spans="1:9" hidden="1">
      <c r="A6118" t="s">
        <v>8110</v>
      </c>
      <c r="B6118" t="s">
        <v>69</v>
      </c>
      <c r="C6118" t="s">
        <v>6113</v>
      </c>
      <c r="D6118" t="s">
        <v>6114</v>
      </c>
      <c r="E6118" t="s">
        <v>16048</v>
      </c>
      <c r="F6118" s="2">
        <v>1</v>
      </c>
      <c r="G6118" s="1">
        <v>40651</v>
      </c>
      <c r="H6118">
        <v>36312</v>
      </c>
      <c r="I6118">
        <v>36706.6</v>
      </c>
    </row>
    <row r="6119" spans="1:9">
      <c r="A6119" t="s">
        <v>8111</v>
      </c>
      <c r="B6119" t="s">
        <v>8112</v>
      </c>
      <c r="C6119" t="s">
        <v>5758</v>
      </c>
      <c r="D6119" t="s">
        <v>5759</v>
      </c>
      <c r="E6119" t="s">
        <v>15997</v>
      </c>
      <c r="F6119" s="2">
        <v>391</v>
      </c>
      <c r="G6119" s="1">
        <v>38988</v>
      </c>
      <c r="H6119">
        <v>62611</v>
      </c>
      <c r="I6119">
        <v>63045.08</v>
      </c>
    </row>
    <row r="6120" spans="1:9" hidden="1">
      <c r="A6120" t="s">
        <v>8113</v>
      </c>
      <c r="B6120" t="s">
        <v>4488</v>
      </c>
      <c r="C6120" t="s">
        <v>679</v>
      </c>
      <c r="D6120" t="s">
        <v>680</v>
      </c>
      <c r="E6120" t="s">
        <v>16002</v>
      </c>
      <c r="F6120" s="2">
        <v>6</v>
      </c>
      <c r="G6120" s="1">
        <v>35597</v>
      </c>
      <c r="H6120">
        <v>47842</v>
      </c>
      <c r="I6120">
        <v>62314.01</v>
      </c>
    </row>
    <row r="6121" spans="1:9">
      <c r="A6121" t="s">
        <v>8114</v>
      </c>
      <c r="B6121" t="s">
        <v>20</v>
      </c>
      <c r="C6121" t="s">
        <v>480</v>
      </c>
      <c r="D6121" t="s">
        <v>481</v>
      </c>
      <c r="E6121" t="s">
        <v>15997</v>
      </c>
      <c r="F6121" s="2">
        <v>408</v>
      </c>
      <c r="G6121" s="1">
        <v>39009</v>
      </c>
      <c r="H6121">
        <v>86379</v>
      </c>
      <c r="I6121">
        <v>85154.22</v>
      </c>
    </row>
    <row r="6122" spans="1:9">
      <c r="A6122" t="s">
        <v>8115</v>
      </c>
      <c r="B6122" t="s">
        <v>20</v>
      </c>
      <c r="C6122" t="s">
        <v>555</v>
      </c>
      <c r="D6122" t="s">
        <v>556</v>
      </c>
      <c r="E6122" t="s">
        <v>15997</v>
      </c>
      <c r="F6122" s="2">
        <v>93</v>
      </c>
      <c r="G6122" s="1">
        <v>42929</v>
      </c>
      <c r="H6122">
        <v>87151</v>
      </c>
      <c r="I6122">
        <v>100979.6</v>
      </c>
    </row>
    <row r="6123" spans="1:9" hidden="1">
      <c r="A6123" t="s">
        <v>8116</v>
      </c>
      <c r="B6123" t="s">
        <v>2804</v>
      </c>
      <c r="C6123" t="s">
        <v>194</v>
      </c>
      <c r="D6123" t="s">
        <v>195</v>
      </c>
      <c r="E6123" t="s">
        <v>16001</v>
      </c>
      <c r="F6123" s="2">
        <v>466</v>
      </c>
      <c r="G6123" s="1">
        <v>40296</v>
      </c>
      <c r="H6123">
        <v>78721</v>
      </c>
      <c r="I6123">
        <v>108977.12</v>
      </c>
    </row>
    <row r="6124" spans="1:9" hidden="1">
      <c r="A6124" t="s">
        <v>8117</v>
      </c>
      <c r="B6124" t="s">
        <v>1013</v>
      </c>
      <c r="C6124" t="s">
        <v>1014</v>
      </c>
      <c r="D6124" t="s">
        <v>1015</v>
      </c>
      <c r="E6124" t="s">
        <v>16006</v>
      </c>
      <c r="F6124" s="2">
        <v>75</v>
      </c>
      <c r="G6124" s="1">
        <v>42611</v>
      </c>
      <c r="H6124">
        <v>50103</v>
      </c>
      <c r="I6124">
        <v>58081.31</v>
      </c>
    </row>
    <row r="6125" spans="1:9" hidden="1">
      <c r="A6125" t="s">
        <v>8118</v>
      </c>
      <c r="B6125" t="s">
        <v>1035</v>
      </c>
      <c r="C6125" t="s">
        <v>2983</v>
      </c>
      <c r="D6125" t="s">
        <v>2984</v>
      </c>
      <c r="E6125" t="s">
        <v>16001</v>
      </c>
      <c r="F6125" s="2">
        <v>221</v>
      </c>
      <c r="G6125" s="1">
        <v>37846</v>
      </c>
      <c r="H6125">
        <v>83775</v>
      </c>
      <c r="I6125">
        <v>110563.87</v>
      </c>
    </row>
    <row r="6126" spans="1:9" hidden="1">
      <c r="A6126" t="s">
        <v>8119</v>
      </c>
      <c r="B6126" t="s">
        <v>1765</v>
      </c>
      <c r="C6126" t="s">
        <v>2552</v>
      </c>
      <c r="D6126" t="s">
        <v>2553</v>
      </c>
      <c r="E6126" t="s">
        <v>16001</v>
      </c>
      <c r="F6126" s="2">
        <v>127</v>
      </c>
      <c r="G6126" s="1">
        <v>38306</v>
      </c>
      <c r="H6126">
        <v>83038</v>
      </c>
      <c r="I6126">
        <v>85108.5</v>
      </c>
    </row>
    <row r="6127" spans="1:9" hidden="1">
      <c r="A6127" t="s">
        <v>8120</v>
      </c>
      <c r="B6127" t="s">
        <v>619</v>
      </c>
      <c r="C6127" t="s">
        <v>3272</v>
      </c>
      <c r="D6127" t="s">
        <v>3273</v>
      </c>
      <c r="E6127" t="s">
        <v>16008</v>
      </c>
      <c r="F6127" s="2">
        <v>28</v>
      </c>
      <c r="G6127" s="1">
        <v>29535</v>
      </c>
      <c r="H6127">
        <v>53939</v>
      </c>
      <c r="I6127">
        <v>53899.28</v>
      </c>
    </row>
    <row r="6128" spans="1:9" hidden="1">
      <c r="A6128" t="s">
        <v>8121</v>
      </c>
      <c r="B6128" t="s">
        <v>244</v>
      </c>
      <c r="C6128" t="s">
        <v>245</v>
      </c>
      <c r="D6128" t="s">
        <v>246</v>
      </c>
      <c r="E6128" t="s">
        <v>16017</v>
      </c>
      <c r="F6128" s="2">
        <v>786</v>
      </c>
      <c r="G6128" s="1">
        <v>36433</v>
      </c>
      <c r="H6128">
        <v>11632</v>
      </c>
      <c r="I6128">
        <v>10927.75</v>
      </c>
    </row>
    <row r="6129" spans="1:9" hidden="1">
      <c r="A6129" t="s">
        <v>8122</v>
      </c>
      <c r="B6129" t="s">
        <v>606</v>
      </c>
      <c r="C6129" t="s">
        <v>1288</v>
      </c>
      <c r="D6129" t="s">
        <v>1289</v>
      </c>
      <c r="E6129" t="s">
        <v>15994</v>
      </c>
      <c r="F6129" s="2">
        <v>207</v>
      </c>
      <c r="G6129" s="1">
        <v>35555</v>
      </c>
      <c r="H6129">
        <v>46967</v>
      </c>
      <c r="I6129">
        <v>45051.360000000001</v>
      </c>
    </row>
    <row r="6130" spans="1:9" hidden="1">
      <c r="A6130" t="s">
        <v>8123</v>
      </c>
      <c r="B6130" t="s">
        <v>8124</v>
      </c>
      <c r="C6130" t="s">
        <v>6709</v>
      </c>
      <c r="D6130" t="s">
        <v>6710</v>
      </c>
      <c r="E6130" t="s">
        <v>16001</v>
      </c>
      <c r="F6130" s="2">
        <v>601</v>
      </c>
      <c r="G6130" s="1">
        <v>37636</v>
      </c>
      <c r="H6130">
        <v>68887</v>
      </c>
      <c r="I6130">
        <v>71162.179999999993</v>
      </c>
    </row>
    <row r="6131" spans="1:9" hidden="1">
      <c r="A6131" t="s">
        <v>8125</v>
      </c>
      <c r="B6131" t="s">
        <v>682</v>
      </c>
      <c r="C6131" t="s">
        <v>1414</v>
      </c>
      <c r="D6131" t="s">
        <v>1415</v>
      </c>
      <c r="E6131" t="s">
        <v>16008</v>
      </c>
      <c r="F6131" s="2">
        <v>25</v>
      </c>
      <c r="G6131" s="1">
        <v>43059</v>
      </c>
      <c r="H6131">
        <v>32137</v>
      </c>
      <c r="I6131">
        <v>14195.18</v>
      </c>
    </row>
    <row r="6132" spans="1:9" hidden="1">
      <c r="A6132" t="s">
        <v>8126</v>
      </c>
      <c r="B6132" t="s">
        <v>347</v>
      </c>
      <c r="C6132" t="s">
        <v>1510</v>
      </c>
      <c r="D6132" t="s">
        <v>1511</v>
      </c>
      <c r="E6132" t="s">
        <v>16001</v>
      </c>
      <c r="F6132" s="2">
        <v>462</v>
      </c>
      <c r="G6132" s="1">
        <v>42508</v>
      </c>
      <c r="H6132">
        <v>49046</v>
      </c>
      <c r="I6132">
        <v>70421.210000000006</v>
      </c>
    </row>
    <row r="6133" spans="1:9" hidden="1">
      <c r="A6133" t="s">
        <v>8127</v>
      </c>
      <c r="B6133" t="s">
        <v>638</v>
      </c>
      <c r="C6133" t="s">
        <v>765</v>
      </c>
      <c r="D6133" t="s">
        <v>766</v>
      </c>
      <c r="E6133" t="s">
        <v>16005</v>
      </c>
      <c r="F6133" s="2">
        <v>4</v>
      </c>
      <c r="G6133" s="1">
        <v>43276</v>
      </c>
      <c r="H6133">
        <v>21008</v>
      </c>
      <c r="I6133">
        <v>7302.9</v>
      </c>
    </row>
    <row r="6134" spans="1:9" hidden="1">
      <c r="A6134" t="s">
        <v>8128</v>
      </c>
      <c r="B6134" t="s">
        <v>8129</v>
      </c>
      <c r="C6134" t="s">
        <v>127</v>
      </c>
      <c r="D6134" t="s">
        <v>128</v>
      </c>
      <c r="E6134" t="s">
        <v>16007</v>
      </c>
      <c r="F6134" s="2">
        <v>604</v>
      </c>
      <c r="G6134" s="1">
        <v>34491</v>
      </c>
      <c r="H6134">
        <v>64801</v>
      </c>
      <c r="I6134">
        <v>69490.89</v>
      </c>
    </row>
    <row r="6135" spans="1:9" hidden="1">
      <c r="A6135" t="s">
        <v>8130</v>
      </c>
      <c r="B6135" t="s">
        <v>114</v>
      </c>
      <c r="C6135" t="s">
        <v>104</v>
      </c>
      <c r="D6135" t="s">
        <v>105</v>
      </c>
      <c r="E6135" t="s">
        <v>16007</v>
      </c>
      <c r="F6135" s="2">
        <v>301</v>
      </c>
      <c r="G6135" s="1">
        <v>42894</v>
      </c>
      <c r="H6135">
        <v>31720</v>
      </c>
      <c r="I6135">
        <v>36869.279999999999</v>
      </c>
    </row>
    <row r="6136" spans="1:9">
      <c r="A6136" t="s">
        <v>8131</v>
      </c>
      <c r="B6136" t="s">
        <v>884</v>
      </c>
      <c r="C6136" t="s">
        <v>1064</v>
      </c>
      <c r="D6136" t="s">
        <v>1065</v>
      </c>
      <c r="E6136" t="s">
        <v>15997</v>
      </c>
      <c r="F6136" s="2">
        <v>265</v>
      </c>
      <c r="G6136" s="1">
        <v>36411</v>
      </c>
      <c r="H6136">
        <v>103331</v>
      </c>
      <c r="I6136">
        <v>123243.93</v>
      </c>
    </row>
    <row r="6137" spans="1:9" hidden="1">
      <c r="A6137" t="s">
        <v>8132</v>
      </c>
      <c r="B6137" t="s">
        <v>3269</v>
      </c>
      <c r="C6137" t="s">
        <v>1951</v>
      </c>
      <c r="D6137" t="s">
        <v>1952</v>
      </c>
      <c r="E6137" t="s">
        <v>16004</v>
      </c>
      <c r="F6137" s="2">
        <v>30</v>
      </c>
      <c r="G6137" s="1">
        <v>39118</v>
      </c>
      <c r="H6137">
        <v>37401</v>
      </c>
      <c r="I6137">
        <v>38051.22</v>
      </c>
    </row>
    <row r="6138" spans="1:9" hidden="1">
      <c r="A6138" t="s">
        <v>8133</v>
      </c>
      <c r="B6138" t="s">
        <v>501</v>
      </c>
      <c r="C6138" t="s">
        <v>575</v>
      </c>
      <c r="D6138" t="s">
        <v>576</v>
      </c>
      <c r="E6138" t="s">
        <v>16008</v>
      </c>
      <c r="F6138" s="2">
        <v>9</v>
      </c>
      <c r="G6138" s="1">
        <v>40385</v>
      </c>
      <c r="H6138">
        <v>36312</v>
      </c>
      <c r="I6138">
        <v>34102.18</v>
      </c>
    </row>
    <row r="6139" spans="1:9">
      <c r="A6139" t="s">
        <v>8134</v>
      </c>
      <c r="B6139" t="s">
        <v>20</v>
      </c>
      <c r="C6139" t="s">
        <v>1965</v>
      </c>
      <c r="D6139" t="s">
        <v>1966</v>
      </c>
      <c r="E6139" t="s">
        <v>15997</v>
      </c>
      <c r="F6139" s="2">
        <v>312</v>
      </c>
      <c r="G6139" s="1">
        <v>35263</v>
      </c>
      <c r="H6139">
        <v>90236</v>
      </c>
      <c r="I6139">
        <v>150238.26999999999</v>
      </c>
    </row>
    <row r="6140" spans="1:9">
      <c r="A6140" t="s">
        <v>8135</v>
      </c>
      <c r="B6140" t="s">
        <v>1142</v>
      </c>
      <c r="C6140" t="s">
        <v>5758</v>
      </c>
      <c r="D6140" t="s">
        <v>5759</v>
      </c>
      <c r="E6140" t="s">
        <v>15997</v>
      </c>
      <c r="F6140" s="2">
        <v>391</v>
      </c>
      <c r="G6140" s="1">
        <v>37837</v>
      </c>
      <c r="H6140">
        <v>148920</v>
      </c>
      <c r="I6140">
        <v>149379.66</v>
      </c>
    </row>
    <row r="6141" spans="1:9" hidden="1">
      <c r="A6141" t="s">
        <v>8136</v>
      </c>
      <c r="B6141" t="s">
        <v>409</v>
      </c>
      <c r="C6141" t="s">
        <v>2147</v>
      </c>
      <c r="D6141" t="s">
        <v>2148</v>
      </c>
      <c r="E6141" t="s">
        <v>16001</v>
      </c>
      <c r="F6141" s="2">
        <v>230</v>
      </c>
      <c r="G6141" s="1">
        <v>35919</v>
      </c>
      <c r="H6141">
        <v>77012</v>
      </c>
      <c r="I6141">
        <v>95478.45</v>
      </c>
    </row>
    <row r="6142" spans="1:9" hidden="1">
      <c r="A6142" t="s">
        <v>8137</v>
      </c>
      <c r="B6142" t="s">
        <v>4300</v>
      </c>
      <c r="C6142" t="s">
        <v>1836</v>
      </c>
      <c r="D6142" t="s">
        <v>1837</v>
      </c>
      <c r="E6142" t="s">
        <v>16032</v>
      </c>
      <c r="F6142" s="2">
        <v>402</v>
      </c>
      <c r="G6142" s="1">
        <v>38876</v>
      </c>
      <c r="H6142">
        <v>39092</v>
      </c>
      <c r="I6142">
        <v>44123.98</v>
      </c>
    </row>
    <row r="6143" spans="1:9" hidden="1">
      <c r="A6143" t="s">
        <v>8138</v>
      </c>
      <c r="B6143" t="s">
        <v>354</v>
      </c>
      <c r="C6143" t="s">
        <v>377</v>
      </c>
      <c r="D6143" t="s">
        <v>378</v>
      </c>
      <c r="E6143" t="s">
        <v>15994</v>
      </c>
      <c r="F6143" s="2">
        <v>212</v>
      </c>
      <c r="G6143" s="1">
        <v>33133</v>
      </c>
      <c r="H6143">
        <v>52092</v>
      </c>
      <c r="I6143">
        <v>53520.81</v>
      </c>
    </row>
    <row r="6144" spans="1:9" hidden="1">
      <c r="A6144" t="s">
        <v>8139</v>
      </c>
      <c r="B6144" t="s">
        <v>1601</v>
      </c>
      <c r="C6144" t="s">
        <v>2249</v>
      </c>
      <c r="D6144" t="s">
        <v>2250</v>
      </c>
      <c r="E6144" t="s">
        <v>16005</v>
      </c>
      <c r="F6144" s="2">
        <v>11</v>
      </c>
      <c r="G6144" s="1">
        <v>39219</v>
      </c>
      <c r="H6144">
        <v>45674</v>
      </c>
      <c r="I6144">
        <v>48850.79</v>
      </c>
    </row>
    <row r="6145" spans="1:9" hidden="1">
      <c r="A6145" t="s">
        <v>8140</v>
      </c>
      <c r="B6145" t="s">
        <v>89</v>
      </c>
      <c r="C6145" t="s">
        <v>494</v>
      </c>
      <c r="D6145" t="s">
        <v>495</v>
      </c>
      <c r="E6145" t="s">
        <v>15994</v>
      </c>
      <c r="F6145" s="2">
        <v>701</v>
      </c>
      <c r="G6145" s="1">
        <v>43503</v>
      </c>
      <c r="H6145">
        <v>29120</v>
      </c>
      <c r="I6145">
        <v>4988.6899999999996</v>
      </c>
    </row>
    <row r="6146" spans="1:9" hidden="1">
      <c r="A6146" t="s">
        <v>8141</v>
      </c>
      <c r="B6146" t="s">
        <v>325</v>
      </c>
      <c r="C6146" t="s">
        <v>29</v>
      </c>
      <c r="D6146" t="s">
        <v>30</v>
      </c>
      <c r="E6146" t="s">
        <v>15999</v>
      </c>
      <c r="F6146" s="2">
        <v>2</v>
      </c>
      <c r="G6146" s="1">
        <v>39620</v>
      </c>
      <c r="H6146">
        <v>67500</v>
      </c>
      <c r="I6146">
        <v>80022.55</v>
      </c>
    </row>
    <row r="6147" spans="1:9">
      <c r="A6147" t="s">
        <v>8142</v>
      </c>
      <c r="B6147" t="s">
        <v>1544</v>
      </c>
      <c r="C6147" t="s">
        <v>505</v>
      </c>
      <c r="D6147" t="s">
        <v>506</v>
      </c>
      <c r="E6147" t="s">
        <v>15997</v>
      </c>
      <c r="F6147" s="2">
        <v>5</v>
      </c>
      <c r="G6147" s="1">
        <v>33311</v>
      </c>
      <c r="H6147">
        <v>123441</v>
      </c>
      <c r="I6147">
        <v>182011.51</v>
      </c>
    </row>
    <row r="6148" spans="1:9" hidden="1">
      <c r="A6148" t="s">
        <v>8143</v>
      </c>
      <c r="B6148" t="s">
        <v>89</v>
      </c>
      <c r="C6148" t="s">
        <v>90</v>
      </c>
      <c r="D6148" t="s">
        <v>91</v>
      </c>
      <c r="E6148" t="s">
        <v>16005</v>
      </c>
      <c r="F6148" s="2">
        <v>15</v>
      </c>
      <c r="G6148" s="1">
        <v>40701</v>
      </c>
      <c r="H6148">
        <v>24960</v>
      </c>
    </row>
    <row r="6149" spans="1:9">
      <c r="A6149" t="s">
        <v>8144</v>
      </c>
      <c r="B6149" t="s">
        <v>40</v>
      </c>
      <c r="C6149" t="s">
        <v>1029</v>
      </c>
      <c r="D6149" t="s">
        <v>1030</v>
      </c>
      <c r="E6149" t="s">
        <v>15997</v>
      </c>
      <c r="F6149" s="2">
        <v>395</v>
      </c>
      <c r="G6149" s="1">
        <v>37972</v>
      </c>
      <c r="H6149">
        <v>98393</v>
      </c>
      <c r="I6149">
        <v>154170.28</v>
      </c>
    </row>
    <row r="6150" spans="1:9" hidden="1">
      <c r="A6150" t="s">
        <v>8145</v>
      </c>
      <c r="B6150" t="s">
        <v>463</v>
      </c>
      <c r="C6150" t="s">
        <v>319</v>
      </c>
      <c r="D6150" t="s">
        <v>320</v>
      </c>
      <c r="E6150" t="s">
        <v>16019</v>
      </c>
      <c r="F6150" s="2">
        <v>410</v>
      </c>
      <c r="G6150" s="1">
        <v>37165</v>
      </c>
      <c r="H6150">
        <v>48986</v>
      </c>
      <c r="I6150">
        <v>51045.63</v>
      </c>
    </row>
    <row r="6151" spans="1:9">
      <c r="A6151" t="s">
        <v>8146</v>
      </c>
      <c r="B6151" t="s">
        <v>165</v>
      </c>
      <c r="C6151" t="s">
        <v>795</v>
      </c>
      <c r="D6151" t="s">
        <v>796</v>
      </c>
      <c r="E6151" t="s">
        <v>15997</v>
      </c>
      <c r="F6151" s="2">
        <v>195</v>
      </c>
      <c r="G6151" s="1">
        <v>41157</v>
      </c>
      <c r="H6151">
        <v>77635</v>
      </c>
      <c r="I6151">
        <v>109398.97</v>
      </c>
    </row>
    <row r="6152" spans="1:9" hidden="1">
      <c r="A6152" t="s">
        <v>8147</v>
      </c>
      <c r="B6152" t="s">
        <v>138</v>
      </c>
      <c r="C6152" t="s">
        <v>2517</v>
      </c>
      <c r="D6152" t="s">
        <v>2518</v>
      </c>
      <c r="E6152" t="s">
        <v>16038</v>
      </c>
      <c r="F6152" s="2">
        <v>1</v>
      </c>
      <c r="G6152" s="1">
        <v>43591</v>
      </c>
      <c r="H6152">
        <v>88000</v>
      </c>
      <c r="I6152">
        <v>10038.02</v>
      </c>
    </row>
    <row r="6153" spans="1:9" hidden="1">
      <c r="A6153" t="s">
        <v>8148</v>
      </c>
      <c r="B6153" t="s">
        <v>8149</v>
      </c>
      <c r="C6153" t="s">
        <v>2771</v>
      </c>
      <c r="D6153" t="s">
        <v>2772</v>
      </c>
      <c r="E6153" t="s">
        <v>16028</v>
      </c>
      <c r="F6153" s="2">
        <v>7</v>
      </c>
      <c r="G6153" s="1">
        <v>31138</v>
      </c>
      <c r="H6153">
        <v>89498</v>
      </c>
      <c r="I6153">
        <v>90378.33</v>
      </c>
    </row>
    <row r="6154" spans="1:9">
      <c r="A6154" t="s">
        <v>8150</v>
      </c>
      <c r="B6154" t="s">
        <v>20</v>
      </c>
      <c r="C6154" t="s">
        <v>786</v>
      </c>
      <c r="D6154" t="s">
        <v>787</v>
      </c>
      <c r="E6154" t="s">
        <v>15997</v>
      </c>
      <c r="F6154" s="2">
        <v>95</v>
      </c>
      <c r="G6154" s="1">
        <v>36578</v>
      </c>
      <c r="H6154">
        <v>87924</v>
      </c>
      <c r="I6154">
        <v>129333.91</v>
      </c>
    </row>
    <row r="6155" spans="1:9" hidden="1">
      <c r="A6155" t="s">
        <v>8151</v>
      </c>
      <c r="B6155" t="s">
        <v>6381</v>
      </c>
      <c r="C6155" t="s">
        <v>104</v>
      </c>
      <c r="D6155" t="s">
        <v>105</v>
      </c>
      <c r="E6155" t="s">
        <v>16007</v>
      </c>
      <c r="F6155" s="2">
        <v>301</v>
      </c>
      <c r="G6155" s="1">
        <v>32895</v>
      </c>
      <c r="H6155">
        <v>38726</v>
      </c>
      <c r="I6155">
        <v>44531.08</v>
      </c>
    </row>
    <row r="6156" spans="1:9" hidden="1">
      <c r="A6156" t="s">
        <v>8152</v>
      </c>
      <c r="B6156" t="s">
        <v>634</v>
      </c>
      <c r="C6156" t="s">
        <v>1906</v>
      </c>
      <c r="D6156" t="s">
        <v>1907</v>
      </c>
      <c r="E6156" t="s">
        <v>16019</v>
      </c>
      <c r="F6156" s="2">
        <v>402</v>
      </c>
      <c r="G6156" s="1">
        <v>43199</v>
      </c>
      <c r="H6156">
        <v>38339</v>
      </c>
      <c r="I6156">
        <v>40651.919999999998</v>
      </c>
    </row>
    <row r="6157" spans="1:9" hidden="1">
      <c r="A6157" t="s">
        <v>8153</v>
      </c>
      <c r="B6157" t="s">
        <v>286</v>
      </c>
      <c r="C6157" t="s">
        <v>204</v>
      </c>
      <c r="D6157" t="s">
        <v>205</v>
      </c>
      <c r="E6157" t="s">
        <v>15994</v>
      </c>
      <c r="F6157" s="2">
        <v>803</v>
      </c>
      <c r="G6157" s="1">
        <v>37138</v>
      </c>
      <c r="H6157">
        <v>66859</v>
      </c>
      <c r="I6157">
        <v>71390.97</v>
      </c>
    </row>
    <row r="6158" spans="1:9" hidden="1">
      <c r="A6158" t="s">
        <v>8154</v>
      </c>
      <c r="B6158" t="s">
        <v>2093</v>
      </c>
      <c r="C6158" t="s">
        <v>791</v>
      </c>
      <c r="D6158" t="s">
        <v>792</v>
      </c>
      <c r="E6158" t="s">
        <v>16018</v>
      </c>
      <c r="F6158" s="2">
        <v>17</v>
      </c>
      <c r="G6158" s="1">
        <v>38845</v>
      </c>
      <c r="H6158">
        <v>56205</v>
      </c>
      <c r="I6158">
        <v>55783.33</v>
      </c>
    </row>
    <row r="6159" spans="1:9" hidden="1">
      <c r="A6159" t="s">
        <v>8155</v>
      </c>
      <c r="B6159" t="s">
        <v>114</v>
      </c>
      <c r="C6159" t="s">
        <v>394</v>
      </c>
      <c r="D6159" t="s">
        <v>395</v>
      </c>
      <c r="E6159" t="s">
        <v>16011</v>
      </c>
      <c r="F6159" s="2">
        <v>104</v>
      </c>
      <c r="G6159" s="1">
        <v>34057</v>
      </c>
      <c r="H6159">
        <v>36203</v>
      </c>
      <c r="I6159">
        <v>36891.339999999997</v>
      </c>
    </row>
    <row r="6160" spans="1:9" hidden="1">
      <c r="A6160" t="s">
        <v>8156</v>
      </c>
      <c r="B6160" t="s">
        <v>244</v>
      </c>
      <c r="C6160" t="s">
        <v>245</v>
      </c>
      <c r="D6160" t="s">
        <v>246</v>
      </c>
      <c r="E6160" t="s">
        <v>16017</v>
      </c>
      <c r="F6160" s="2">
        <v>786</v>
      </c>
      <c r="G6160" s="1">
        <v>39555</v>
      </c>
      <c r="H6160">
        <v>11303</v>
      </c>
      <c r="I6160">
        <v>10958.81</v>
      </c>
    </row>
    <row r="6161" spans="1:9" hidden="1">
      <c r="A6161" t="s">
        <v>8157</v>
      </c>
      <c r="B6161" t="s">
        <v>292</v>
      </c>
      <c r="C6161" t="s">
        <v>293</v>
      </c>
      <c r="D6161" t="s">
        <v>294</v>
      </c>
      <c r="E6161" t="s">
        <v>15996</v>
      </c>
      <c r="F6161" s="2">
        <v>3</v>
      </c>
      <c r="G6161" s="1">
        <v>39207</v>
      </c>
      <c r="H6161">
        <v>51200</v>
      </c>
      <c r="I6161">
        <v>51750.79</v>
      </c>
    </row>
    <row r="6162" spans="1:9" hidden="1">
      <c r="A6162" t="s">
        <v>8158</v>
      </c>
      <c r="B6162" t="s">
        <v>881</v>
      </c>
      <c r="C6162" t="s">
        <v>1510</v>
      </c>
      <c r="D6162" t="s">
        <v>1511</v>
      </c>
      <c r="E6162" t="s">
        <v>16001</v>
      </c>
      <c r="F6162" s="2">
        <v>462</v>
      </c>
      <c r="G6162" s="1">
        <v>37536</v>
      </c>
      <c r="H6162">
        <v>78265</v>
      </c>
      <c r="I6162">
        <v>103063.11</v>
      </c>
    </row>
    <row r="6163" spans="1:9" hidden="1">
      <c r="A6163" t="s">
        <v>8159</v>
      </c>
      <c r="B6163" t="s">
        <v>1765</v>
      </c>
      <c r="C6163" t="s">
        <v>3194</v>
      </c>
      <c r="D6163" t="s">
        <v>3195</v>
      </c>
      <c r="E6163" t="s">
        <v>16001</v>
      </c>
      <c r="F6163" s="2">
        <v>157</v>
      </c>
      <c r="G6163" s="1">
        <v>38334</v>
      </c>
      <c r="H6163">
        <v>83038</v>
      </c>
      <c r="I6163">
        <v>91855.7</v>
      </c>
    </row>
    <row r="6164" spans="1:9" hidden="1">
      <c r="A6164" t="s">
        <v>8160</v>
      </c>
      <c r="B6164" t="s">
        <v>28</v>
      </c>
      <c r="C6164" t="s">
        <v>1485</v>
      </c>
      <c r="D6164" t="s">
        <v>1486</v>
      </c>
      <c r="E6164" t="s">
        <v>16005</v>
      </c>
      <c r="F6164" s="2">
        <v>3</v>
      </c>
      <c r="G6164" s="1">
        <v>43503</v>
      </c>
      <c r="H6164">
        <v>24960</v>
      </c>
      <c r="I6164">
        <v>2827.1</v>
      </c>
    </row>
    <row r="6165" spans="1:9" hidden="1">
      <c r="A6165" t="s">
        <v>8161</v>
      </c>
      <c r="B6165" t="s">
        <v>671</v>
      </c>
      <c r="C6165" t="s">
        <v>1494</v>
      </c>
      <c r="D6165" t="s">
        <v>1495</v>
      </c>
      <c r="E6165" t="s">
        <v>16002</v>
      </c>
      <c r="F6165" s="2">
        <v>4</v>
      </c>
      <c r="G6165" s="1">
        <v>32902</v>
      </c>
      <c r="H6165">
        <v>58133</v>
      </c>
      <c r="I6165">
        <v>55963.73</v>
      </c>
    </row>
    <row r="6166" spans="1:9" hidden="1">
      <c r="A6166" t="s">
        <v>8162</v>
      </c>
      <c r="B6166" t="s">
        <v>114</v>
      </c>
      <c r="C6166" t="s">
        <v>2870</v>
      </c>
      <c r="D6166" t="s">
        <v>2871</v>
      </c>
      <c r="E6166" t="s">
        <v>15994</v>
      </c>
      <c r="F6166" s="2">
        <v>580</v>
      </c>
      <c r="G6166" s="1">
        <v>41185</v>
      </c>
      <c r="H6166">
        <v>32292</v>
      </c>
      <c r="I6166">
        <v>32988.54</v>
      </c>
    </row>
    <row r="6167" spans="1:9">
      <c r="A6167" t="s">
        <v>8163</v>
      </c>
      <c r="B6167" t="s">
        <v>40</v>
      </c>
      <c r="C6167" t="s">
        <v>842</v>
      </c>
      <c r="D6167" t="s">
        <v>843</v>
      </c>
      <c r="E6167" t="s">
        <v>15997</v>
      </c>
      <c r="F6167" s="2">
        <v>370</v>
      </c>
      <c r="G6167" s="1">
        <v>31736</v>
      </c>
      <c r="H6167">
        <v>107364</v>
      </c>
      <c r="I6167">
        <v>122390.34</v>
      </c>
    </row>
    <row r="6168" spans="1:9" hidden="1">
      <c r="A6168" t="s">
        <v>8164</v>
      </c>
      <c r="B6168" t="s">
        <v>28</v>
      </c>
      <c r="C6168" t="s">
        <v>734</v>
      </c>
      <c r="D6168" t="s">
        <v>735</v>
      </c>
      <c r="E6168" t="s">
        <v>16005</v>
      </c>
      <c r="F6168" s="2">
        <v>8</v>
      </c>
      <c r="G6168" s="1">
        <v>38180</v>
      </c>
      <c r="H6168">
        <v>21008</v>
      </c>
      <c r="I6168">
        <v>15987.9</v>
      </c>
    </row>
    <row r="6169" spans="1:9">
      <c r="A6169" t="s">
        <v>8165</v>
      </c>
      <c r="B6169" t="s">
        <v>884</v>
      </c>
      <c r="C6169" t="s">
        <v>1335</v>
      </c>
      <c r="D6169" t="s">
        <v>1336</v>
      </c>
      <c r="E6169" t="s">
        <v>15997</v>
      </c>
      <c r="F6169" s="2">
        <v>303</v>
      </c>
      <c r="G6169" s="1">
        <v>33331</v>
      </c>
      <c r="H6169">
        <v>108755</v>
      </c>
      <c r="I6169">
        <v>140922.17000000001</v>
      </c>
    </row>
    <row r="6170" spans="1:9" hidden="1">
      <c r="A6170" t="s">
        <v>8166</v>
      </c>
      <c r="B6170" t="s">
        <v>1765</v>
      </c>
      <c r="C6170" t="s">
        <v>1172</v>
      </c>
      <c r="D6170" t="s">
        <v>1173</v>
      </c>
      <c r="E6170" t="s">
        <v>16001</v>
      </c>
      <c r="F6170" s="2">
        <v>218</v>
      </c>
      <c r="G6170" s="1">
        <v>38054</v>
      </c>
      <c r="H6170">
        <v>85819</v>
      </c>
      <c r="I6170">
        <v>87425.38</v>
      </c>
    </row>
    <row r="6171" spans="1:9" hidden="1">
      <c r="A6171" t="s">
        <v>8167</v>
      </c>
      <c r="B6171" t="s">
        <v>991</v>
      </c>
      <c r="C6171" t="s">
        <v>992</v>
      </c>
      <c r="D6171" t="s">
        <v>993</v>
      </c>
      <c r="E6171" t="s">
        <v>16019</v>
      </c>
      <c r="F6171" s="2">
        <v>320</v>
      </c>
      <c r="G6171" s="1">
        <v>39209</v>
      </c>
      <c r="H6171">
        <v>22318</v>
      </c>
    </row>
    <row r="6172" spans="1:9" hidden="1">
      <c r="A6172" t="s">
        <v>8168</v>
      </c>
      <c r="B6172" t="s">
        <v>249</v>
      </c>
      <c r="C6172" t="s">
        <v>1761</v>
      </c>
      <c r="D6172" t="s">
        <v>1762</v>
      </c>
      <c r="E6172" t="s">
        <v>16018</v>
      </c>
      <c r="F6172" s="2">
        <v>12</v>
      </c>
      <c r="G6172" s="1">
        <v>39237</v>
      </c>
      <c r="H6172">
        <v>62223</v>
      </c>
      <c r="I6172">
        <v>62177.06</v>
      </c>
    </row>
    <row r="6173" spans="1:9" hidden="1">
      <c r="A6173" t="s">
        <v>8169</v>
      </c>
      <c r="B6173" t="s">
        <v>244</v>
      </c>
      <c r="C6173" t="s">
        <v>245</v>
      </c>
      <c r="D6173" t="s">
        <v>246</v>
      </c>
      <c r="E6173" t="s">
        <v>16017</v>
      </c>
      <c r="F6173" s="2">
        <v>786</v>
      </c>
      <c r="G6173" s="1">
        <v>39135</v>
      </c>
      <c r="H6173">
        <v>11303</v>
      </c>
      <c r="I6173">
        <v>10854.13</v>
      </c>
    </row>
    <row r="6174" spans="1:9">
      <c r="A6174" t="s">
        <v>8170</v>
      </c>
      <c r="B6174" t="s">
        <v>40</v>
      </c>
      <c r="C6174" t="s">
        <v>665</v>
      </c>
      <c r="D6174" t="s">
        <v>666</v>
      </c>
      <c r="E6174" t="s">
        <v>15997</v>
      </c>
      <c r="F6174" s="2">
        <v>399</v>
      </c>
      <c r="G6174" s="1">
        <v>38980</v>
      </c>
      <c r="H6174">
        <v>93284</v>
      </c>
      <c r="I6174">
        <v>108125.32</v>
      </c>
    </row>
    <row r="6175" spans="1:9">
      <c r="A6175" t="s">
        <v>8171</v>
      </c>
      <c r="B6175" t="s">
        <v>20</v>
      </c>
      <c r="C6175" t="s">
        <v>2259</v>
      </c>
      <c r="D6175" t="s">
        <v>2260</v>
      </c>
      <c r="E6175" t="s">
        <v>15997</v>
      </c>
      <c r="F6175" s="2">
        <v>200</v>
      </c>
      <c r="G6175" s="1">
        <v>35877</v>
      </c>
      <c r="H6175">
        <v>88694</v>
      </c>
      <c r="I6175">
        <v>97061.91</v>
      </c>
    </row>
    <row r="6176" spans="1:9">
      <c r="A6176" t="s">
        <v>8172</v>
      </c>
      <c r="B6176" t="s">
        <v>40</v>
      </c>
      <c r="C6176" t="s">
        <v>533</v>
      </c>
      <c r="D6176" t="s">
        <v>534</v>
      </c>
      <c r="E6176" t="s">
        <v>15997</v>
      </c>
      <c r="F6176" s="2">
        <v>422</v>
      </c>
      <c r="G6176" s="1">
        <v>35411</v>
      </c>
      <c r="H6176">
        <v>104649</v>
      </c>
      <c r="I6176">
        <v>114861.72</v>
      </c>
    </row>
    <row r="6177" spans="1:9" hidden="1">
      <c r="A6177" t="s">
        <v>8173</v>
      </c>
      <c r="B6177" t="s">
        <v>133</v>
      </c>
      <c r="C6177" t="s">
        <v>134</v>
      </c>
      <c r="D6177" t="s">
        <v>135</v>
      </c>
      <c r="E6177" t="s">
        <v>16012</v>
      </c>
      <c r="F6177" s="2">
        <v>3</v>
      </c>
      <c r="G6177" s="1">
        <v>39898</v>
      </c>
      <c r="H6177">
        <v>40042</v>
      </c>
      <c r="I6177">
        <v>36098.57</v>
      </c>
    </row>
    <row r="6178" spans="1:9" hidden="1">
      <c r="A6178" t="s">
        <v>8174</v>
      </c>
      <c r="B6178" t="s">
        <v>489</v>
      </c>
      <c r="C6178" t="s">
        <v>2936</v>
      </c>
      <c r="D6178" t="s">
        <v>2937</v>
      </c>
      <c r="E6178" t="s">
        <v>16001</v>
      </c>
      <c r="F6178" s="2">
        <v>156</v>
      </c>
      <c r="G6178" s="1">
        <v>29335</v>
      </c>
      <c r="H6178">
        <v>81700</v>
      </c>
      <c r="I6178">
        <v>81191.679999999993</v>
      </c>
    </row>
    <row r="6179" spans="1:9" hidden="1">
      <c r="A6179" t="s">
        <v>8175</v>
      </c>
      <c r="B6179" t="s">
        <v>114</v>
      </c>
      <c r="C6179" t="s">
        <v>607</v>
      </c>
      <c r="D6179" t="s">
        <v>608</v>
      </c>
      <c r="E6179" t="s">
        <v>15994</v>
      </c>
      <c r="F6179" s="2">
        <v>208</v>
      </c>
      <c r="G6179" s="1">
        <v>36874</v>
      </c>
      <c r="H6179">
        <v>34247</v>
      </c>
      <c r="I6179">
        <v>31552.67</v>
      </c>
    </row>
    <row r="6180" spans="1:9">
      <c r="A6180" t="s">
        <v>8176</v>
      </c>
      <c r="B6180" t="s">
        <v>20</v>
      </c>
      <c r="C6180" t="s">
        <v>816</v>
      </c>
      <c r="D6180" t="s">
        <v>817</v>
      </c>
      <c r="E6180" t="s">
        <v>15997</v>
      </c>
      <c r="F6180" s="2">
        <v>194</v>
      </c>
      <c r="G6180" s="1">
        <v>43172</v>
      </c>
      <c r="H6180">
        <v>53640</v>
      </c>
      <c r="I6180">
        <v>54288.99</v>
      </c>
    </row>
    <row r="6181" spans="1:9" hidden="1">
      <c r="A6181" t="s">
        <v>8177</v>
      </c>
      <c r="B6181" t="s">
        <v>1645</v>
      </c>
      <c r="C6181" t="s">
        <v>2991</v>
      </c>
      <c r="D6181" t="s">
        <v>2992</v>
      </c>
      <c r="E6181" t="s">
        <v>16008</v>
      </c>
      <c r="F6181" s="2">
        <v>56</v>
      </c>
      <c r="G6181" s="1">
        <v>28240</v>
      </c>
      <c r="H6181">
        <v>42483</v>
      </c>
      <c r="I6181">
        <v>42451.16</v>
      </c>
    </row>
    <row r="6182" spans="1:9">
      <c r="A6182" t="s">
        <v>8178</v>
      </c>
      <c r="B6182" t="s">
        <v>20</v>
      </c>
      <c r="C6182" t="s">
        <v>505</v>
      </c>
      <c r="D6182" t="s">
        <v>506</v>
      </c>
      <c r="E6182" t="s">
        <v>15997</v>
      </c>
      <c r="F6182" s="2">
        <v>5</v>
      </c>
      <c r="G6182" s="1">
        <v>42864</v>
      </c>
      <c r="H6182">
        <v>54454</v>
      </c>
      <c r="I6182">
        <v>78736.88</v>
      </c>
    </row>
    <row r="6183" spans="1:9">
      <c r="A6183" t="s">
        <v>8179</v>
      </c>
      <c r="B6183" t="s">
        <v>40</v>
      </c>
      <c r="C6183" t="s">
        <v>441</v>
      </c>
      <c r="D6183" t="s">
        <v>442</v>
      </c>
      <c r="E6183" t="s">
        <v>15997</v>
      </c>
      <c r="F6183" s="2">
        <v>260</v>
      </c>
      <c r="G6183" s="1">
        <v>34869</v>
      </c>
      <c r="H6183">
        <v>106415</v>
      </c>
      <c r="I6183">
        <v>116924.67</v>
      </c>
    </row>
    <row r="6184" spans="1:9" hidden="1">
      <c r="A6184" t="s">
        <v>8180</v>
      </c>
      <c r="B6184" t="s">
        <v>409</v>
      </c>
      <c r="C6184" t="s">
        <v>1322</v>
      </c>
      <c r="D6184" t="s">
        <v>1323</v>
      </c>
      <c r="E6184" t="s">
        <v>16001</v>
      </c>
      <c r="F6184" s="2">
        <v>146</v>
      </c>
      <c r="G6184" s="1">
        <v>38614</v>
      </c>
      <c r="H6184">
        <v>69980</v>
      </c>
      <c r="I6184">
        <v>87335.98</v>
      </c>
    </row>
    <row r="6185" spans="1:9" hidden="1">
      <c r="A6185" t="s">
        <v>8181</v>
      </c>
      <c r="B6185" t="s">
        <v>995</v>
      </c>
      <c r="C6185" t="s">
        <v>331</v>
      </c>
      <c r="D6185" t="s">
        <v>332</v>
      </c>
      <c r="E6185" t="s">
        <v>15998</v>
      </c>
      <c r="F6185" s="2">
        <v>36</v>
      </c>
      <c r="G6185" s="1">
        <v>34947</v>
      </c>
      <c r="H6185">
        <v>63065</v>
      </c>
      <c r="I6185">
        <v>63477.04</v>
      </c>
    </row>
    <row r="6186" spans="1:9" hidden="1">
      <c r="A6186" t="s">
        <v>8182</v>
      </c>
      <c r="B6186" t="s">
        <v>1599</v>
      </c>
      <c r="C6186" t="s">
        <v>2024</v>
      </c>
      <c r="D6186" t="s">
        <v>2025</v>
      </c>
      <c r="E6186" t="s">
        <v>16004</v>
      </c>
      <c r="F6186" s="2">
        <v>201</v>
      </c>
      <c r="G6186" s="1">
        <v>43531</v>
      </c>
      <c r="H6186">
        <v>38152</v>
      </c>
      <c r="I6186">
        <v>1173.8699999999999</v>
      </c>
    </row>
    <row r="6187" spans="1:9" hidden="1">
      <c r="A6187" t="s">
        <v>8183</v>
      </c>
      <c r="B6187" t="s">
        <v>1151</v>
      </c>
      <c r="C6187" t="s">
        <v>1005</v>
      </c>
      <c r="D6187" t="s">
        <v>1006</v>
      </c>
      <c r="E6187" t="s">
        <v>16031</v>
      </c>
      <c r="F6187" s="2">
        <v>1</v>
      </c>
      <c r="G6187" s="1">
        <v>43305</v>
      </c>
      <c r="H6187">
        <v>124000</v>
      </c>
      <c r="I6187">
        <v>110909.01</v>
      </c>
    </row>
    <row r="6188" spans="1:9" hidden="1">
      <c r="A6188" t="s">
        <v>8184</v>
      </c>
      <c r="B6188" t="s">
        <v>1628</v>
      </c>
      <c r="C6188" t="s">
        <v>2921</v>
      </c>
      <c r="D6188" t="s">
        <v>2922</v>
      </c>
      <c r="E6188" t="s">
        <v>16044</v>
      </c>
      <c r="F6188" s="2">
        <v>35</v>
      </c>
      <c r="G6188" s="1">
        <v>43120</v>
      </c>
      <c r="H6188">
        <v>21008</v>
      </c>
    </row>
    <row r="6189" spans="1:9" hidden="1">
      <c r="A6189" t="s">
        <v>8185</v>
      </c>
      <c r="B6189" t="s">
        <v>2444</v>
      </c>
      <c r="C6189" t="s">
        <v>307</v>
      </c>
      <c r="D6189" t="s">
        <v>308</v>
      </c>
      <c r="E6189" t="s">
        <v>15994</v>
      </c>
      <c r="F6189" s="2">
        <v>501</v>
      </c>
      <c r="G6189" s="1">
        <v>38845</v>
      </c>
      <c r="H6189">
        <v>42847</v>
      </c>
      <c r="I6189">
        <v>41359.61</v>
      </c>
    </row>
    <row r="6190" spans="1:9" hidden="1">
      <c r="A6190" t="s">
        <v>8186</v>
      </c>
      <c r="B6190" t="s">
        <v>278</v>
      </c>
      <c r="C6190" t="s">
        <v>279</v>
      </c>
      <c r="D6190" t="s">
        <v>280</v>
      </c>
      <c r="E6190" t="s">
        <v>16011</v>
      </c>
      <c r="F6190" s="2">
        <v>411</v>
      </c>
      <c r="G6190" s="1">
        <v>40743</v>
      </c>
      <c r="H6190">
        <v>33441</v>
      </c>
      <c r="I6190">
        <v>36573.949999999997</v>
      </c>
    </row>
    <row r="6191" spans="1:9" hidden="1">
      <c r="A6191" t="s">
        <v>8187</v>
      </c>
      <c r="B6191" t="s">
        <v>138</v>
      </c>
      <c r="C6191" t="s">
        <v>984</v>
      </c>
      <c r="D6191" t="s">
        <v>985</v>
      </c>
      <c r="E6191" t="s">
        <v>1941</v>
      </c>
      <c r="F6191" s="2">
        <v>4</v>
      </c>
      <c r="G6191" s="1">
        <v>37592</v>
      </c>
      <c r="H6191">
        <v>69633</v>
      </c>
      <c r="I6191">
        <v>63432.34</v>
      </c>
    </row>
    <row r="6192" spans="1:9" hidden="1">
      <c r="A6192" t="s">
        <v>8188</v>
      </c>
      <c r="B6192" t="s">
        <v>1469</v>
      </c>
      <c r="C6192" t="s">
        <v>1068</v>
      </c>
      <c r="D6192" t="s">
        <v>1069</v>
      </c>
      <c r="E6192" t="s">
        <v>16037</v>
      </c>
      <c r="F6192" s="2">
        <v>1</v>
      </c>
      <c r="G6192" s="1">
        <v>43370</v>
      </c>
      <c r="H6192">
        <v>50000</v>
      </c>
      <c r="I6192">
        <v>36153.83</v>
      </c>
    </row>
    <row r="6193" spans="1:9" hidden="1">
      <c r="A6193" t="s">
        <v>8189</v>
      </c>
      <c r="B6193" t="s">
        <v>28</v>
      </c>
      <c r="C6193" t="s">
        <v>873</v>
      </c>
      <c r="D6193" t="s">
        <v>874</v>
      </c>
      <c r="E6193" t="s">
        <v>16006</v>
      </c>
      <c r="F6193" s="2">
        <v>10</v>
      </c>
      <c r="G6193" s="1">
        <v>37706</v>
      </c>
      <c r="H6193">
        <v>29016</v>
      </c>
      <c r="I6193">
        <v>27865.15</v>
      </c>
    </row>
    <row r="6194" spans="1:9" hidden="1">
      <c r="A6194" t="s">
        <v>8190</v>
      </c>
      <c r="B6194" t="s">
        <v>4692</v>
      </c>
      <c r="C6194" t="s">
        <v>2834</v>
      </c>
      <c r="D6194" t="s">
        <v>2835</v>
      </c>
      <c r="E6194" t="s">
        <v>15999</v>
      </c>
      <c r="F6194" s="2">
        <v>7</v>
      </c>
      <c r="G6194" s="1">
        <v>37607</v>
      </c>
      <c r="H6194">
        <v>47746</v>
      </c>
      <c r="I6194">
        <v>55048.63</v>
      </c>
    </row>
    <row r="6195" spans="1:9" hidden="1">
      <c r="A6195" t="s">
        <v>8191</v>
      </c>
      <c r="B6195" t="s">
        <v>114</v>
      </c>
      <c r="C6195" t="s">
        <v>1410</v>
      </c>
      <c r="D6195" t="s">
        <v>1411</v>
      </c>
      <c r="E6195" t="s">
        <v>15994</v>
      </c>
      <c r="F6195" s="2">
        <v>553</v>
      </c>
      <c r="G6195" s="1">
        <v>40420</v>
      </c>
      <c r="H6195">
        <v>32292</v>
      </c>
      <c r="I6195">
        <v>41969.99</v>
      </c>
    </row>
    <row r="6196" spans="1:9" hidden="1">
      <c r="A6196" t="s">
        <v>8192</v>
      </c>
      <c r="B6196" t="s">
        <v>89</v>
      </c>
      <c r="C6196" t="s">
        <v>4319</v>
      </c>
      <c r="D6196" t="s">
        <v>4320</v>
      </c>
      <c r="E6196" t="s">
        <v>16022</v>
      </c>
      <c r="F6196" s="2">
        <v>10</v>
      </c>
      <c r="G6196" s="1">
        <v>42702</v>
      </c>
      <c r="H6196">
        <v>29120</v>
      </c>
      <c r="I6196">
        <v>24785.74</v>
      </c>
    </row>
    <row r="6197" spans="1:9" hidden="1">
      <c r="A6197" t="s">
        <v>8193</v>
      </c>
      <c r="B6197" t="s">
        <v>334</v>
      </c>
      <c r="C6197" t="s">
        <v>2024</v>
      </c>
      <c r="D6197" t="s">
        <v>2025</v>
      </c>
      <c r="E6197" t="s">
        <v>16004</v>
      </c>
      <c r="F6197" s="2">
        <v>201</v>
      </c>
      <c r="G6197" s="1">
        <v>43461</v>
      </c>
      <c r="H6197">
        <v>29638</v>
      </c>
      <c r="I6197">
        <v>13678.89</v>
      </c>
    </row>
    <row r="6198" spans="1:9" hidden="1">
      <c r="A6198" t="s">
        <v>8194</v>
      </c>
      <c r="B6198" t="s">
        <v>409</v>
      </c>
      <c r="C6198" t="s">
        <v>1766</v>
      </c>
      <c r="D6198" t="s">
        <v>1767</v>
      </c>
      <c r="E6198" t="s">
        <v>16001</v>
      </c>
      <c r="F6198" s="2">
        <v>142</v>
      </c>
      <c r="G6198" s="1">
        <v>36857</v>
      </c>
      <c r="H6198">
        <v>72324</v>
      </c>
      <c r="I6198">
        <v>82777.72</v>
      </c>
    </row>
    <row r="6199" spans="1:9" hidden="1">
      <c r="A6199" t="s">
        <v>8195</v>
      </c>
      <c r="B6199" t="s">
        <v>114</v>
      </c>
      <c r="C6199" t="s">
        <v>1250</v>
      </c>
      <c r="D6199" t="s">
        <v>1251</v>
      </c>
      <c r="E6199" t="s">
        <v>16010</v>
      </c>
      <c r="F6199" s="2">
        <v>507</v>
      </c>
      <c r="G6199" s="1">
        <v>43493</v>
      </c>
      <c r="H6199">
        <v>31256</v>
      </c>
      <c r="I6199">
        <v>12956.51</v>
      </c>
    </row>
    <row r="6200" spans="1:9" hidden="1">
      <c r="A6200" t="s">
        <v>8196</v>
      </c>
      <c r="B6200" t="s">
        <v>409</v>
      </c>
      <c r="C6200" t="s">
        <v>3801</v>
      </c>
      <c r="D6200" t="s">
        <v>3802</v>
      </c>
      <c r="E6200" t="s">
        <v>16001</v>
      </c>
      <c r="F6200" s="2">
        <v>144</v>
      </c>
      <c r="G6200" s="1">
        <v>36741</v>
      </c>
      <c r="H6200">
        <v>72324</v>
      </c>
      <c r="I6200">
        <v>75008.89</v>
      </c>
    </row>
    <row r="6201" spans="1:9" hidden="1">
      <c r="A6201" t="s">
        <v>8197</v>
      </c>
      <c r="B6201" t="s">
        <v>3750</v>
      </c>
      <c r="C6201" t="s">
        <v>8198</v>
      </c>
      <c r="D6201" t="s">
        <v>8199</v>
      </c>
      <c r="E6201" t="s">
        <v>16002</v>
      </c>
      <c r="F6201" s="2">
        <v>5</v>
      </c>
      <c r="G6201" s="1">
        <v>36489</v>
      </c>
      <c r="H6201">
        <v>50712</v>
      </c>
      <c r="I6201">
        <v>52384.85</v>
      </c>
    </row>
    <row r="6202" spans="1:9" hidden="1">
      <c r="A6202" t="s">
        <v>8200</v>
      </c>
      <c r="B6202" t="s">
        <v>720</v>
      </c>
      <c r="C6202" t="s">
        <v>2597</v>
      </c>
      <c r="D6202" t="s">
        <v>2598</v>
      </c>
      <c r="E6202" t="s">
        <v>16026</v>
      </c>
      <c r="F6202" s="2">
        <v>114</v>
      </c>
      <c r="G6202" s="1">
        <v>41079</v>
      </c>
      <c r="H6202">
        <v>32739</v>
      </c>
    </row>
    <row r="6203" spans="1:9" hidden="1">
      <c r="A6203" t="s">
        <v>8200</v>
      </c>
      <c r="B6203" t="s">
        <v>1119</v>
      </c>
      <c r="C6203" t="s">
        <v>2434</v>
      </c>
      <c r="D6203" t="s">
        <v>2435</v>
      </c>
      <c r="E6203" t="s">
        <v>16004</v>
      </c>
      <c r="F6203" s="2">
        <v>104</v>
      </c>
      <c r="G6203" s="1">
        <v>38899</v>
      </c>
      <c r="H6203">
        <v>29162</v>
      </c>
      <c r="I6203">
        <v>28957.59</v>
      </c>
    </row>
    <row r="6204" spans="1:9" hidden="1">
      <c r="A6204" t="s">
        <v>8201</v>
      </c>
      <c r="B6204" t="s">
        <v>638</v>
      </c>
      <c r="C6204" t="s">
        <v>1390</v>
      </c>
      <c r="D6204" t="s">
        <v>1391</v>
      </c>
      <c r="E6204" t="s">
        <v>16005</v>
      </c>
      <c r="F6204" s="2">
        <v>2</v>
      </c>
      <c r="G6204" s="1">
        <v>41806</v>
      </c>
      <c r="H6204">
        <v>21008</v>
      </c>
      <c r="I6204">
        <v>7728.72</v>
      </c>
    </row>
    <row r="6205" spans="1:9" hidden="1">
      <c r="A6205" t="s">
        <v>8202</v>
      </c>
      <c r="B6205" t="s">
        <v>5944</v>
      </c>
      <c r="C6205" t="s">
        <v>607</v>
      </c>
      <c r="D6205" t="s">
        <v>608</v>
      </c>
      <c r="E6205" t="s">
        <v>15994</v>
      </c>
      <c r="F6205" s="2">
        <v>208</v>
      </c>
      <c r="G6205" s="1">
        <v>30088</v>
      </c>
      <c r="H6205">
        <v>65599</v>
      </c>
      <c r="I6205">
        <v>88686.8</v>
      </c>
    </row>
    <row r="6206" spans="1:9" hidden="1">
      <c r="A6206" t="s">
        <v>8203</v>
      </c>
      <c r="B6206" t="s">
        <v>2475</v>
      </c>
      <c r="C6206" t="s">
        <v>335</v>
      </c>
      <c r="D6206" t="s">
        <v>336</v>
      </c>
      <c r="E6206" t="s">
        <v>16010</v>
      </c>
      <c r="F6206" s="2">
        <v>330</v>
      </c>
      <c r="G6206" s="1">
        <v>33022</v>
      </c>
      <c r="H6206">
        <v>61820</v>
      </c>
      <c r="I6206">
        <v>62292.24</v>
      </c>
    </row>
    <row r="6207" spans="1:9" hidden="1">
      <c r="A6207" t="s">
        <v>8204</v>
      </c>
      <c r="B6207" t="s">
        <v>69</v>
      </c>
      <c r="C6207" t="s">
        <v>108</v>
      </c>
      <c r="D6207" t="s">
        <v>109</v>
      </c>
      <c r="E6207" t="s">
        <v>16010</v>
      </c>
      <c r="F6207" s="2">
        <v>102</v>
      </c>
      <c r="G6207" s="1">
        <v>32173</v>
      </c>
      <c r="H6207">
        <v>41195</v>
      </c>
      <c r="I6207">
        <v>40290.959999999999</v>
      </c>
    </row>
    <row r="6208" spans="1:9" hidden="1">
      <c r="A6208" t="s">
        <v>8205</v>
      </c>
      <c r="B6208" t="s">
        <v>7233</v>
      </c>
      <c r="C6208" t="s">
        <v>250</v>
      </c>
      <c r="D6208" t="s">
        <v>251</v>
      </c>
      <c r="E6208" t="s">
        <v>16018</v>
      </c>
      <c r="F6208" s="2">
        <v>1</v>
      </c>
      <c r="G6208" s="1">
        <v>43713</v>
      </c>
      <c r="H6208">
        <v>38926</v>
      </c>
    </row>
    <row r="6209" spans="1:9" hidden="1">
      <c r="A6209" t="s">
        <v>8206</v>
      </c>
      <c r="B6209" t="s">
        <v>69</v>
      </c>
      <c r="C6209" t="s">
        <v>1448</v>
      </c>
      <c r="D6209" t="s">
        <v>1449</v>
      </c>
      <c r="E6209" t="s">
        <v>16022</v>
      </c>
      <c r="F6209" s="2">
        <v>4</v>
      </c>
      <c r="G6209" s="1">
        <v>31689</v>
      </c>
      <c r="H6209">
        <v>41757</v>
      </c>
      <c r="I6209">
        <v>45820.35</v>
      </c>
    </row>
    <row r="6210" spans="1:9" hidden="1">
      <c r="A6210" t="s">
        <v>8207</v>
      </c>
      <c r="B6210" t="s">
        <v>8208</v>
      </c>
      <c r="C6210" t="s">
        <v>7738</v>
      </c>
      <c r="D6210" t="s">
        <v>7739</v>
      </c>
      <c r="E6210" t="s">
        <v>16004</v>
      </c>
      <c r="F6210" s="2">
        <v>11</v>
      </c>
      <c r="G6210" s="1">
        <v>42831</v>
      </c>
      <c r="H6210">
        <v>71808</v>
      </c>
      <c r="I6210">
        <v>72893.19</v>
      </c>
    </row>
    <row r="6211" spans="1:9">
      <c r="A6211" t="s">
        <v>8209</v>
      </c>
      <c r="B6211" t="s">
        <v>1947</v>
      </c>
      <c r="C6211" t="s">
        <v>717</v>
      </c>
      <c r="D6211" t="s">
        <v>718</v>
      </c>
      <c r="E6211" t="s">
        <v>15997</v>
      </c>
      <c r="F6211" s="2">
        <v>386</v>
      </c>
      <c r="G6211" s="1">
        <v>41858</v>
      </c>
      <c r="H6211">
        <v>52043</v>
      </c>
      <c r="I6211">
        <v>62377.599999999999</v>
      </c>
    </row>
    <row r="6212" spans="1:9" hidden="1">
      <c r="A6212" t="s">
        <v>8210</v>
      </c>
      <c r="B6212" t="s">
        <v>244</v>
      </c>
      <c r="C6212" t="s">
        <v>245</v>
      </c>
      <c r="D6212" t="s">
        <v>246</v>
      </c>
      <c r="E6212" t="s">
        <v>16017</v>
      </c>
      <c r="F6212" s="2">
        <v>786</v>
      </c>
      <c r="G6212" s="1">
        <v>43405</v>
      </c>
      <c r="H6212">
        <v>10054</v>
      </c>
      <c r="I6212">
        <v>7447.37</v>
      </c>
    </row>
    <row r="6213" spans="1:9" hidden="1">
      <c r="A6213" t="s">
        <v>8211</v>
      </c>
      <c r="B6213" t="s">
        <v>183</v>
      </c>
      <c r="C6213" t="s">
        <v>184</v>
      </c>
      <c r="D6213" t="s">
        <v>185</v>
      </c>
      <c r="E6213" t="s">
        <v>16000</v>
      </c>
      <c r="F6213" s="2">
        <v>201</v>
      </c>
      <c r="G6213" s="1">
        <v>42285</v>
      </c>
      <c r="H6213">
        <v>39681</v>
      </c>
      <c r="I6213">
        <v>44174.46</v>
      </c>
    </row>
    <row r="6214" spans="1:9" hidden="1">
      <c r="A6214" t="s">
        <v>8212</v>
      </c>
      <c r="B6214" t="s">
        <v>916</v>
      </c>
      <c r="C6214" t="s">
        <v>917</v>
      </c>
      <c r="D6214" t="s">
        <v>918</v>
      </c>
      <c r="E6214" t="s">
        <v>16029</v>
      </c>
      <c r="F6214" s="2">
        <v>13</v>
      </c>
      <c r="G6214" s="1">
        <v>42226</v>
      </c>
      <c r="H6214">
        <v>32371</v>
      </c>
      <c r="I6214">
        <v>34494.14</v>
      </c>
    </row>
    <row r="6215" spans="1:9" hidden="1">
      <c r="A6215" t="s">
        <v>8213</v>
      </c>
      <c r="B6215" t="s">
        <v>409</v>
      </c>
      <c r="C6215" t="s">
        <v>5767</v>
      </c>
      <c r="D6215" t="s">
        <v>5768</v>
      </c>
      <c r="E6215" t="s">
        <v>16001</v>
      </c>
      <c r="F6215" s="2">
        <v>158</v>
      </c>
      <c r="G6215" s="1">
        <v>40348</v>
      </c>
      <c r="H6215">
        <v>41905</v>
      </c>
      <c r="I6215">
        <v>31444.98</v>
      </c>
    </row>
    <row r="6216" spans="1:9" hidden="1">
      <c r="A6216" t="s">
        <v>8214</v>
      </c>
      <c r="B6216" t="s">
        <v>340</v>
      </c>
      <c r="C6216" t="s">
        <v>2185</v>
      </c>
      <c r="D6216" t="s">
        <v>2186</v>
      </c>
      <c r="E6216" t="s">
        <v>16010</v>
      </c>
      <c r="F6216" s="2">
        <v>100</v>
      </c>
      <c r="G6216" s="1">
        <v>31913</v>
      </c>
      <c r="H6216">
        <v>63751</v>
      </c>
      <c r="I6216">
        <v>66184.31</v>
      </c>
    </row>
    <row r="6217" spans="1:9" hidden="1">
      <c r="A6217" t="s">
        <v>8215</v>
      </c>
      <c r="B6217" t="s">
        <v>862</v>
      </c>
      <c r="C6217" t="s">
        <v>104</v>
      </c>
      <c r="D6217" t="s">
        <v>105</v>
      </c>
      <c r="E6217" t="s">
        <v>16007</v>
      </c>
      <c r="F6217" s="2">
        <v>301</v>
      </c>
      <c r="G6217" s="1">
        <v>40290</v>
      </c>
      <c r="H6217">
        <v>44764</v>
      </c>
      <c r="I6217">
        <v>63057.89</v>
      </c>
    </row>
    <row r="6218" spans="1:9" hidden="1">
      <c r="A6218" t="s">
        <v>8216</v>
      </c>
      <c r="B6218" t="s">
        <v>1119</v>
      </c>
      <c r="C6218" t="s">
        <v>1889</v>
      </c>
      <c r="D6218" t="s">
        <v>1890</v>
      </c>
      <c r="E6218" t="s">
        <v>16004</v>
      </c>
      <c r="F6218" s="2">
        <v>99</v>
      </c>
      <c r="G6218" s="1">
        <v>40549</v>
      </c>
      <c r="H6218">
        <v>28313</v>
      </c>
      <c r="I6218">
        <v>29180.45</v>
      </c>
    </row>
    <row r="6219" spans="1:9" hidden="1">
      <c r="A6219" t="s">
        <v>8217</v>
      </c>
      <c r="B6219" t="s">
        <v>89</v>
      </c>
      <c r="C6219" t="s">
        <v>90</v>
      </c>
      <c r="D6219" t="s">
        <v>91</v>
      </c>
      <c r="E6219" t="s">
        <v>16005</v>
      </c>
      <c r="F6219" s="2">
        <v>15</v>
      </c>
      <c r="G6219" s="1">
        <v>43633</v>
      </c>
      <c r="H6219">
        <v>24960</v>
      </c>
    </row>
    <row r="6220" spans="1:9" hidden="1">
      <c r="A6220" t="s">
        <v>8218</v>
      </c>
      <c r="B6220" t="s">
        <v>579</v>
      </c>
      <c r="C6220" t="s">
        <v>477</v>
      </c>
      <c r="D6220" t="s">
        <v>478</v>
      </c>
      <c r="E6220" t="s">
        <v>16027</v>
      </c>
      <c r="F6220" s="2">
        <v>1</v>
      </c>
      <c r="G6220" s="1">
        <v>39098</v>
      </c>
      <c r="H6220">
        <v>53000</v>
      </c>
      <c r="I6220">
        <v>53570.06</v>
      </c>
    </row>
    <row r="6221" spans="1:9" hidden="1">
      <c r="A6221" t="s">
        <v>8219</v>
      </c>
      <c r="B6221" t="s">
        <v>720</v>
      </c>
      <c r="C6221" t="s">
        <v>3453</v>
      </c>
      <c r="D6221" t="s">
        <v>3454</v>
      </c>
      <c r="E6221" t="s">
        <v>16026</v>
      </c>
      <c r="F6221" s="2">
        <v>199</v>
      </c>
      <c r="G6221" s="1">
        <v>40716</v>
      </c>
      <c r="H6221">
        <v>32739</v>
      </c>
    </row>
    <row r="6222" spans="1:9" hidden="1">
      <c r="A6222" t="s">
        <v>8219</v>
      </c>
      <c r="B6222" t="s">
        <v>1119</v>
      </c>
      <c r="C6222" t="s">
        <v>1889</v>
      </c>
      <c r="D6222" t="s">
        <v>1890</v>
      </c>
      <c r="E6222" t="s">
        <v>16004</v>
      </c>
      <c r="F6222" s="2">
        <v>99</v>
      </c>
      <c r="G6222" s="1">
        <v>39264</v>
      </c>
      <c r="H6222">
        <v>29162</v>
      </c>
      <c r="I6222">
        <v>28967.54</v>
      </c>
    </row>
    <row r="6223" spans="1:9" hidden="1">
      <c r="A6223" t="s">
        <v>8220</v>
      </c>
      <c r="B6223" t="s">
        <v>114</v>
      </c>
      <c r="C6223" t="s">
        <v>585</v>
      </c>
      <c r="D6223" t="s">
        <v>586</v>
      </c>
      <c r="E6223" t="s">
        <v>15994</v>
      </c>
      <c r="F6223" s="2">
        <v>606</v>
      </c>
      <c r="G6223" s="1">
        <v>39256</v>
      </c>
      <c r="H6223">
        <v>31256</v>
      </c>
      <c r="I6223">
        <v>54941.69</v>
      </c>
    </row>
    <row r="6224" spans="1:9" hidden="1">
      <c r="A6224" t="s">
        <v>8221</v>
      </c>
      <c r="B6224" t="s">
        <v>302</v>
      </c>
      <c r="C6224" t="s">
        <v>3367</v>
      </c>
      <c r="D6224" t="s">
        <v>3368</v>
      </c>
      <c r="E6224" t="s">
        <v>1941</v>
      </c>
      <c r="F6224" s="2">
        <v>10</v>
      </c>
      <c r="G6224" s="1">
        <v>36886</v>
      </c>
      <c r="H6224">
        <v>53925</v>
      </c>
      <c r="I6224">
        <v>50134.33</v>
      </c>
    </row>
    <row r="6225" spans="1:9" hidden="1">
      <c r="A6225" t="s">
        <v>8222</v>
      </c>
      <c r="B6225" t="s">
        <v>148</v>
      </c>
      <c r="C6225" t="s">
        <v>1362</v>
      </c>
      <c r="D6225" t="s">
        <v>1363</v>
      </c>
      <c r="E6225" t="s">
        <v>16004</v>
      </c>
      <c r="F6225" s="2">
        <v>92</v>
      </c>
      <c r="G6225" s="1">
        <v>35108</v>
      </c>
      <c r="H6225">
        <v>55511</v>
      </c>
      <c r="I6225">
        <v>55683.11</v>
      </c>
    </row>
    <row r="6226" spans="1:9" hidden="1">
      <c r="A6226" t="s">
        <v>8223</v>
      </c>
      <c r="B6226" t="s">
        <v>1325</v>
      </c>
      <c r="C6226" t="s">
        <v>616</v>
      </c>
      <c r="D6226" t="s">
        <v>617</v>
      </c>
      <c r="E6226" t="s">
        <v>16031</v>
      </c>
      <c r="F6226" s="2">
        <v>2</v>
      </c>
      <c r="G6226" s="1">
        <v>38538</v>
      </c>
      <c r="H6226">
        <v>40042</v>
      </c>
      <c r="I6226">
        <v>35759.269999999997</v>
      </c>
    </row>
    <row r="6227" spans="1:9" hidden="1">
      <c r="A6227" t="s">
        <v>8224</v>
      </c>
      <c r="B6227" t="s">
        <v>1599</v>
      </c>
      <c r="C6227" t="s">
        <v>2024</v>
      </c>
      <c r="D6227" t="s">
        <v>2025</v>
      </c>
      <c r="E6227" t="s">
        <v>16004</v>
      </c>
      <c r="F6227" s="2">
        <v>201</v>
      </c>
      <c r="G6227" s="1">
        <v>43167</v>
      </c>
      <c r="H6227">
        <v>40990</v>
      </c>
      <c r="I6227">
        <v>41544.620000000003</v>
      </c>
    </row>
    <row r="6228" spans="1:9" hidden="1">
      <c r="A6228" t="s">
        <v>8225</v>
      </c>
      <c r="B6228" t="s">
        <v>183</v>
      </c>
      <c r="C6228" t="s">
        <v>184</v>
      </c>
      <c r="D6228" t="s">
        <v>185</v>
      </c>
      <c r="E6228" t="s">
        <v>16000</v>
      </c>
      <c r="F6228" s="2">
        <v>201</v>
      </c>
      <c r="G6228" s="1">
        <v>42733</v>
      </c>
      <c r="H6228">
        <v>34039</v>
      </c>
      <c r="I6228">
        <v>44719.66</v>
      </c>
    </row>
    <row r="6229" spans="1:9">
      <c r="A6229" t="s">
        <v>8226</v>
      </c>
      <c r="B6229" t="s">
        <v>1098</v>
      </c>
      <c r="C6229" t="s">
        <v>2078</v>
      </c>
      <c r="D6229" t="s">
        <v>2079</v>
      </c>
      <c r="E6229" t="s">
        <v>15997</v>
      </c>
      <c r="F6229" s="2">
        <v>362</v>
      </c>
      <c r="G6229" s="1">
        <v>35800</v>
      </c>
      <c r="H6229">
        <v>42374</v>
      </c>
      <c r="I6229">
        <v>56852.480000000003</v>
      </c>
    </row>
    <row r="6230" spans="1:9">
      <c r="A6230" t="s">
        <v>8227</v>
      </c>
      <c r="B6230" t="s">
        <v>40</v>
      </c>
      <c r="C6230" t="s">
        <v>2372</v>
      </c>
      <c r="D6230" t="s">
        <v>2373</v>
      </c>
      <c r="E6230" t="s">
        <v>15997</v>
      </c>
      <c r="F6230" s="2">
        <v>394</v>
      </c>
      <c r="G6230" s="1">
        <v>35871</v>
      </c>
      <c r="H6230">
        <v>103717</v>
      </c>
      <c r="I6230">
        <v>166496.43</v>
      </c>
    </row>
    <row r="6231" spans="1:9" hidden="1">
      <c r="A6231" t="s">
        <v>8228</v>
      </c>
      <c r="B6231" t="s">
        <v>28</v>
      </c>
      <c r="C6231" t="s">
        <v>1340</v>
      </c>
      <c r="D6231" t="s">
        <v>50</v>
      </c>
      <c r="E6231" t="s">
        <v>16003</v>
      </c>
      <c r="F6231" s="2">
        <v>1</v>
      </c>
      <c r="G6231" s="1">
        <v>42171</v>
      </c>
      <c r="H6231">
        <v>21008</v>
      </c>
      <c r="I6231">
        <v>5131.7299999999996</v>
      </c>
    </row>
    <row r="6232" spans="1:9" hidden="1">
      <c r="A6232" t="s">
        <v>8229</v>
      </c>
      <c r="B6232" t="s">
        <v>991</v>
      </c>
      <c r="C6232" t="s">
        <v>1499</v>
      </c>
      <c r="D6232" t="s">
        <v>1500</v>
      </c>
      <c r="E6232" t="s">
        <v>16019</v>
      </c>
      <c r="F6232" s="2">
        <v>310</v>
      </c>
      <c r="G6232" s="1">
        <v>41072</v>
      </c>
      <c r="H6232">
        <v>22318</v>
      </c>
    </row>
    <row r="6233" spans="1:9" hidden="1">
      <c r="A6233" t="s">
        <v>8230</v>
      </c>
      <c r="B6233" t="s">
        <v>278</v>
      </c>
      <c r="C6233" t="s">
        <v>514</v>
      </c>
      <c r="D6233" t="s">
        <v>515</v>
      </c>
      <c r="E6233" t="s">
        <v>16019</v>
      </c>
      <c r="F6233" s="2">
        <v>415</v>
      </c>
      <c r="G6233" s="1">
        <v>42752</v>
      </c>
      <c r="H6233">
        <v>32734</v>
      </c>
      <c r="I6233">
        <v>34268.019999999997</v>
      </c>
    </row>
    <row r="6234" spans="1:9" hidden="1">
      <c r="A6234" t="s">
        <v>8231</v>
      </c>
      <c r="B6234" t="s">
        <v>114</v>
      </c>
      <c r="C6234" t="s">
        <v>5346</v>
      </c>
      <c r="D6234" t="s">
        <v>5347</v>
      </c>
      <c r="E6234" t="s">
        <v>16011</v>
      </c>
      <c r="F6234" s="2">
        <v>402</v>
      </c>
      <c r="G6234" s="1">
        <v>38628</v>
      </c>
      <c r="H6234">
        <v>33270</v>
      </c>
      <c r="I6234">
        <v>34107.68</v>
      </c>
    </row>
    <row r="6235" spans="1:9" hidden="1">
      <c r="A6235" t="s">
        <v>8232</v>
      </c>
      <c r="B6235" t="s">
        <v>4000</v>
      </c>
      <c r="C6235" t="s">
        <v>250</v>
      </c>
      <c r="D6235" t="s">
        <v>251</v>
      </c>
      <c r="E6235" t="s">
        <v>16018</v>
      </c>
      <c r="F6235" s="2">
        <v>1</v>
      </c>
      <c r="G6235" s="1">
        <v>42507</v>
      </c>
      <c r="H6235">
        <v>75000</v>
      </c>
      <c r="I6235">
        <v>14423.1</v>
      </c>
    </row>
    <row r="6236" spans="1:9" hidden="1">
      <c r="A6236" t="s">
        <v>8233</v>
      </c>
      <c r="B6236" t="s">
        <v>347</v>
      </c>
      <c r="C6236" t="s">
        <v>1510</v>
      </c>
      <c r="D6236" t="s">
        <v>1511</v>
      </c>
      <c r="E6236" t="s">
        <v>16001</v>
      </c>
      <c r="F6236" s="2">
        <v>462</v>
      </c>
      <c r="G6236" s="1">
        <v>43362</v>
      </c>
      <c r="H6236">
        <v>34298</v>
      </c>
      <c r="I6236">
        <v>26191.73</v>
      </c>
    </row>
    <row r="6237" spans="1:9" hidden="1">
      <c r="A6237" t="s">
        <v>8234</v>
      </c>
      <c r="B6237" t="s">
        <v>4859</v>
      </c>
      <c r="C6237" t="s">
        <v>1377</v>
      </c>
      <c r="D6237" t="s">
        <v>1378</v>
      </c>
      <c r="E6237" t="s">
        <v>16001</v>
      </c>
      <c r="F6237" s="2">
        <v>4</v>
      </c>
      <c r="G6237" s="1">
        <v>39678</v>
      </c>
      <c r="H6237">
        <v>73626</v>
      </c>
      <c r="I6237">
        <v>116373.02</v>
      </c>
    </row>
    <row r="6238" spans="1:9" hidden="1">
      <c r="A6238" t="s">
        <v>8235</v>
      </c>
      <c r="B6238" t="s">
        <v>1508</v>
      </c>
      <c r="C6238" t="s">
        <v>6653</v>
      </c>
      <c r="D6238" t="s">
        <v>6654</v>
      </c>
      <c r="E6238" t="s">
        <v>16020</v>
      </c>
      <c r="F6238" s="2">
        <v>350</v>
      </c>
      <c r="G6238" s="1">
        <v>32706</v>
      </c>
      <c r="H6238">
        <v>43339</v>
      </c>
      <c r="I6238">
        <v>46635.73</v>
      </c>
    </row>
    <row r="6239" spans="1:9" hidden="1">
      <c r="A6239" t="s">
        <v>8236</v>
      </c>
      <c r="B6239" t="s">
        <v>2120</v>
      </c>
      <c r="C6239" t="s">
        <v>184</v>
      </c>
      <c r="D6239" t="s">
        <v>185</v>
      </c>
      <c r="E6239" t="s">
        <v>16000</v>
      </c>
      <c r="F6239" s="2">
        <v>201</v>
      </c>
      <c r="G6239" s="1">
        <v>38624</v>
      </c>
      <c r="H6239">
        <v>35390</v>
      </c>
      <c r="I6239">
        <v>36873.89</v>
      </c>
    </row>
    <row r="6240" spans="1:9" hidden="1">
      <c r="A6240" t="s">
        <v>8237</v>
      </c>
      <c r="B6240" t="s">
        <v>5854</v>
      </c>
      <c r="C6240" t="s">
        <v>1288</v>
      </c>
      <c r="D6240" t="s">
        <v>1289</v>
      </c>
      <c r="E6240" t="s">
        <v>15994</v>
      </c>
      <c r="F6240" s="2">
        <v>207</v>
      </c>
      <c r="G6240" s="1">
        <v>28850</v>
      </c>
      <c r="H6240">
        <v>82926</v>
      </c>
      <c r="I6240">
        <v>84993.37</v>
      </c>
    </row>
    <row r="6241" spans="1:9" hidden="1">
      <c r="A6241" t="s">
        <v>8238</v>
      </c>
      <c r="B6241" t="s">
        <v>748</v>
      </c>
      <c r="C6241" t="s">
        <v>657</v>
      </c>
      <c r="D6241" t="s">
        <v>658</v>
      </c>
      <c r="E6241" t="s">
        <v>16033</v>
      </c>
      <c r="F6241" s="2">
        <v>1</v>
      </c>
      <c r="G6241" s="1">
        <v>29885</v>
      </c>
      <c r="H6241">
        <v>68390</v>
      </c>
      <c r="I6241">
        <v>31383.39</v>
      </c>
    </row>
    <row r="6242" spans="1:9" hidden="1">
      <c r="A6242" t="s">
        <v>8239</v>
      </c>
      <c r="B6242" t="s">
        <v>73</v>
      </c>
      <c r="C6242" t="s">
        <v>74</v>
      </c>
      <c r="D6242" t="s">
        <v>75</v>
      </c>
      <c r="E6242" t="s">
        <v>16001</v>
      </c>
      <c r="F6242" s="2">
        <v>604</v>
      </c>
      <c r="G6242" s="1">
        <v>34732</v>
      </c>
      <c r="H6242">
        <v>57916</v>
      </c>
      <c r="I6242">
        <v>58643.01</v>
      </c>
    </row>
    <row r="6243" spans="1:9" hidden="1">
      <c r="A6243" t="s">
        <v>8240</v>
      </c>
      <c r="B6243" t="s">
        <v>89</v>
      </c>
      <c r="C6243" t="s">
        <v>90</v>
      </c>
      <c r="D6243" t="s">
        <v>91</v>
      </c>
      <c r="E6243" t="s">
        <v>16005</v>
      </c>
      <c r="F6243" s="2">
        <v>15</v>
      </c>
      <c r="G6243" s="1">
        <v>42155</v>
      </c>
      <c r="H6243">
        <v>24960</v>
      </c>
    </row>
    <row r="6244" spans="1:9" hidden="1">
      <c r="A6244" t="s">
        <v>8241</v>
      </c>
      <c r="B6244" t="s">
        <v>114</v>
      </c>
      <c r="C6244" t="s">
        <v>1250</v>
      </c>
      <c r="D6244" t="s">
        <v>1251</v>
      </c>
      <c r="E6244" t="s">
        <v>16010</v>
      </c>
      <c r="F6244" s="2">
        <v>507</v>
      </c>
      <c r="G6244" s="1">
        <v>43507</v>
      </c>
      <c r="H6244">
        <v>31256</v>
      </c>
      <c r="I6244">
        <v>11765.95</v>
      </c>
    </row>
    <row r="6245" spans="1:9" hidden="1">
      <c r="A6245" t="s">
        <v>8242</v>
      </c>
      <c r="B6245" t="s">
        <v>489</v>
      </c>
      <c r="C6245" t="s">
        <v>1892</v>
      </c>
      <c r="D6245" t="s">
        <v>1893</v>
      </c>
      <c r="E6245" t="s">
        <v>16001</v>
      </c>
      <c r="F6245" s="2">
        <v>227</v>
      </c>
      <c r="G6245" s="1">
        <v>34387</v>
      </c>
      <c r="H6245">
        <v>81700</v>
      </c>
      <c r="I6245">
        <v>85455.83</v>
      </c>
    </row>
    <row r="6246" spans="1:9" hidden="1">
      <c r="A6246" t="s">
        <v>8243</v>
      </c>
      <c r="B6246" t="s">
        <v>638</v>
      </c>
      <c r="C6246" t="s">
        <v>639</v>
      </c>
      <c r="D6246" t="s">
        <v>640</v>
      </c>
      <c r="E6246" t="s">
        <v>16022</v>
      </c>
      <c r="F6246" s="2">
        <v>11</v>
      </c>
      <c r="G6246" s="1">
        <v>43600</v>
      </c>
      <c r="H6246">
        <v>21008</v>
      </c>
      <c r="I6246">
        <v>70.7</v>
      </c>
    </row>
    <row r="6247" spans="1:9" hidden="1">
      <c r="A6247" t="s">
        <v>8244</v>
      </c>
      <c r="B6247" t="s">
        <v>619</v>
      </c>
      <c r="C6247" t="s">
        <v>211</v>
      </c>
      <c r="D6247" t="s">
        <v>212</v>
      </c>
      <c r="E6247" t="s">
        <v>16008</v>
      </c>
      <c r="F6247" s="2">
        <v>3</v>
      </c>
      <c r="G6247" s="1">
        <v>36745</v>
      </c>
      <c r="H6247">
        <v>49719</v>
      </c>
      <c r="I6247">
        <v>49681.47</v>
      </c>
    </row>
    <row r="6248" spans="1:9" hidden="1">
      <c r="A6248" t="s">
        <v>8245</v>
      </c>
      <c r="B6248" t="s">
        <v>114</v>
      </c>
      <c r="C6248" t="s">
        <v>2234</v>
      </c>
      <c r="D6248" t="s">
        <v>2235</v>
      </c>
      <c r="E6248" t="s">
        <v>16010</v>
      </c>
      <c r="F6248" s="2">
        <v>335</v>
      </c>
      <c r="G6248" s="1">
        <v>39645</v>
      </c>
      <c r="H6248">
        <v>32292</v>
      </c>
      <c r="I6248">
        <v>36349.519999999997</v>
      </c>
    </row>
    <row r="6249" spans="1:9" hidden="1">
      <c r="A6249" t="s">
        <v>8246</v>
      </c>
      <c r="B6249" t="s">
        <v>1332</v>
      </c>
      <c r="C6249" t="s">
        <v>108</v>
      </c>
      <c r="D6249" t="s">
        <v>109</v>
      </c>
      <c r="E6249" t="s">
        <v>16010</v>
      </c>
      <c r="F6249" s="2">
        <v>102</v>
      </c>
      <c r="G6249" s="1">
        <v>36962</v>
      </c>
      <c r="H6249">
        <v>39762</v>
      </c>
      <c r="I6249">
        <v>40145.26</v>
      </c>
    </row>
    <row r="6250" spans="1:9" hidden="1">
      <c r="A6250" t="s">
        <v>8247</v>
      </c>
      <c r="B6250" t="s">
        <v>682</v>
      </c>
      <c r="C6250" t="s">
        <v>3095</v>
      </c>
      <c r="D6250" t="s">
        <v>3096</v>
      </c>
      <c r="E6250" t="s">
        <v>16008</v>
      </c>
      <c r="F6250" s="2">
        <v>63</v>
      </c>
      <c r="G6250" s="1">
        <v>42009</v>
      </c>
      <c r="H6250">
        <v>41600</v>
      </c>
      <c r="I6250">
        <v>13646.6</v>
      </c>
    </row>
    <row r="6251" spans="1:9" hidden="1">
      <c r="A6251" t="s">
        <v>8248</v>
      </c>
      <c r="B6251" t="s">
        <v>1262</v>
      </c>
      <c r="C6251" t="s">
        <v>145</v>
      </c>
      <c r="D6251" t="s">
        <v>146</v>
      </c>
      <c r="E6251" t="s">
        <v>16010</v>
      </c>
      <c r="F6251" s="2">
        <v>300</v>
      </c>
      <c r="G6251" s="1">
        <v>38034</v>
      </c>
      <c r="H6251">
        <v>70458</v>
      </c>
      <c r="I6251">
        <v>71171.070000000007</v>
      </c>
    </row>
    <row r="6252" spans="1:9" hidden="1">
      <c r="A6252" t="s">
        <v>8249</v>
      </c>
      <c r="B6252" t="s">
        <v>114</v>
      </c>
      <c r="C6252" t="s">
        <v>1215</v>
      </c>
      <c r="D6252" t="s">
        <v>1216</v>
      </c>
      <c r="E6252" t="s">
        <v>16010</v>
      </c>
      <c r="F6252" s="2">
        <v>350</v>
      </c>
      <c r="G6252" s="1">
        <v>43241</v>
      </c>
      <c r="H6252">
        <v>31256</v>
      </c>
      <c r="I6252">
        <v>30124.62</v>
      </c>
    </row>
    <row r="6253" spans="1:9" hidden="1">
      <c r="A6253" t="s">
        <v>8250</v>
      </c>
      <c r="B6253" t="s">
        <v>638</v>
      </c>
      <c r="C6253" t="s">
        <v>1485</v>
      </c>
      <c r="D6253" t="s">
        <v>1486</v>
      </c>
      <c r="E6253" t="s">
        <v>16005</v>
      </c>
      <c r="F6253" s="2">
        <v>3</v>
      </c>
      <c r="G6253" s="1">
        <v>42523</v>
      </c>
      <c r="H6253">
        <v>21008</v>
      </c>
      <c r="I6253">
        <v>4038.28</v>
      </c>
    </row>
    <row r="6254" spans="1:9" hidden="1">
      <c r="A6254" t="s">
        <v>8251</v>
      </c>
      <c r="B6254" t="s">
        <v>118</v>
      </c>
      <c r="C6254" t="s">
        <v>1009</v>
      </c>
      <c r="D6254" t="s">
        <v>1010</v>
      </c>
      <c r="E6254" t="s">
        <v>16036</v>
      </c>
      <c r="F6254" s="2">
        <v>1</v>
      </c>
      <c r="G6254" s="1">
        <v>42681</v>
      </c>
      <c r="H6254">
        <v>79621</v>
      </c>
      <c r="I6254">
        <v>79483.94</v>
      </c>
    </row>
    <row r="6255" spans="1:9">
      <c r="A6255" t="s">
        <v>8252</v>
      </c>
      <c r="B6255" t="s">
        <v>165</v>
      </c>
      <c r="C6255" t="s">
        <v>1029</v>
      </c>
      <c r="D6255" t="s">
        <v>1030</v>
      </c>
      <c r="E6255" t="s">
        <v>15997</v>
      </c>
      <c r="F6255" s="2">
        <v>395</v>
      </c>
      <c r="G6255" s="1">
        <v>39630</v>
      </c>
      <c r="H6255">
        <v>81464</v>
      </c>
      <c r="I6255">
        <v>101109.29</v>
      </c>
    </row>
    <row r="6256" spans="1:9">
      <c r="A6256" t="s">
        <v>8253</v>
      </c>
      <c r="B6256" t="s">
        <v>983</v>
      </c>
      <c r="C6256" t="s">
        <v>717</v>
      </c>
      <c r="D6256" t="s">
        <v>718</v>
      </c>
      <c r="E6256" t="s">
        <v>15997</v>
      </c>
      <c r="F6256" s="2">
        <v>386</v>
      </c>
      <c r="G6256" s="1">
        <v>42572</v>
      </c>
      <c r="H6256">
        <v>125440</v>
      </c>
      <c r="I6256">
        <v>125293.66</v>
      </c>
    </row>
    <row r="6257" spans="1:9" hidden="1">
      <c r="A6257" t="s">
        <v>8254</v>
      </c>
      <c r="B6257" t="s">
        <v>409</v>
      </c>
      <c r="C6257" t="s">
        <v>1322</v>
      </c>
      <c r="D6257" t="s">
        <v>1323</v>
      </c>
      <c r="E6257" t="s">
        <v>16001</v>
      </c>
      <c r="F6257" s="2">
        <v>146</v>
      </c>
      <c r="G6257" s="1">
        <v>42928</v>
      </c>
      <c r="H6257">
        <v>49887</v>
      </c>
      <c r="I6257">
        <v>47410.35</v>
      </c>
    </row>
    <row r="6258" spans="1:9" hidden="1">
      <c r="A6258" t="s">
        <v>8255</v>
      </c>
      <c r="B6258" t="s">
        <v>57</v>
      </c>
      <c r="C6258" t="s">
        <v>58</v>
      </c>
      <c r="D6258" t="s">
        <v>59</v>
      </c>
      <c r="E6258" t="s">
        <v>15994</v>
      </c>
      <c r="F6258" s="2">
        <v>101</v>
      </c>
      <c r="G6258" s="1">
        <v>43505</v>
      </c>
      <c r="H6258">
        <v>67730</v>
      </c>
      <c r="I6258">
        <v>23445</v>
      </c>
    </row>
    <row r="6259" spans="1:9">
      <c r="A6259" t="s">
        <v>8256</v>
      </c>
      <c r="B6259" t="s">
        <v>20</v>
      </c>
      <c r="C6259" t="s">
        <v>1029</v>
      </c>
      <c r="D6259" t="s">
        <v>1030</v>
      </c>
      <c r="E6259" t="s">
        <v>15997</v>
      </c>
      <c r="F6259" s="2">
        <v>395</v>
      </c>
      <c r="G6259" s="1">
        <v>40085</v>
      </c>
      <c r="H6259">
        <v>78044</v>
      </c>
      <c r="I6259">
        <v>93047.49</v>
      </c>
    </row>
    <row r="6260" spans="1:9" hidden="1">
      <c r="A6260" t="s">
        <v>8257</v>
      </c>
      <c r="B6260" t="s">
        <v>3536</v>
      </c>
      <c r="C6260" t="s">
        <v>3537</v>
      </c>
      <c r="D6260" t="s">
        <v>3538</v>
      </c>
      <c r="E6260" t="s">
        <v>16006</v>
      </c>
      <c r="F6260" s="2">
        <v>34</v>
      </c>
      <c r="G6260" s="1">
        <v>42485</v>
      </c>
      <c r="H6260">
        <v>52268</v>
      </c>
      <c r="I6260">
        <v>46821</v>
      </c>
    </row>
    <row r="6261" spans="1:9" hidden="1">
      <c r="A6261" t="s">
        <v>8258</v>
      </c>
      <c r="B6261" t="s">
        <v>708</v>
      </c>
      <c r="C6261" t="s">
        <v>741</v>
      </c>
      <c r="D6261" t="s">
        <v>742</v>
      </c>
      <c r="E6261" t="s">
        <v>16004</v>
      </c>
      <c r="F6261" s="2">
        <v>1</v>
      </c>
      <c r="G6261" s="1">
        <v>41113</v>
      </c>
      <c r="H6261">
        <v>80300</v>
      </c>
      <c r="I6261">
        <v>71399.09</v>
      </c>
    </row>
    <row r="6262" spans="1:9" hidden="1">
      <c r="A6262" t="s">
        <v>8259</v>
      </c>
      <c r="B6262" t="s">
        <v>758</v>
      </c>
      <c r="C6262" t="s">
        <v>828</v>
      </c>
      <c r="D6262" t="s">
        <v>829</v>
      </c>
      <c r="E6262" t="s">
        <v>16004</v>
      </c>
      <c r="F6262" s="2">
        <v>27</v>
      </c>
      <c r="G6262" s="1">
        <v>37553</v>
      </c>
      <c r="H6262">
        <v>41227</v>
      </c>
      <c r="I6262">
        <v>46612.92</v>
      </c>
    </row>
    <row r="6263" spans="1:9" hidden="1">
      <c r="A6263" t="s">
        <v>8260</v>
      </c>
      <c r="B6263" t="s">
        <v>409</v>
      </c>
      <c r="C6263" t="s">
        <v>2147</v>
      </c>
      <c r="D6263" t="s">
        <v>2148</v>
      </c>
      <c r="E6263" t="s">
        <v>16001</v>
      </c>
      <c r="F6263" s="2">
        <v>230</v>
      </c>
      <c r="G6263" s="1">
        <v>42928</v>
      </c>
      <c r="H6263">
        <v>49887</v>
      </c>
      <c r="I6263">
        <v>47041.25</v>
      </c>
    </row>
    <row r="6264" spans="1:9" hidden="1">
      <c r="A6264" t="s">
        <v>8261</v>
      </c>
      <c r="B6264" t="s">
        <v>334</v>
      </c>
      <c r="C6264" t="s">
        <v>219</v>
      </c>
      <c r="D6264" t="s">
        <v>220</v>
      </c>
      <c r="E6264" t="s">
        <v>16015</v>
      </c>
      <c r="F6264" s="2">
        <v>101</v>
      </c>
      <c r="G6264" s="1">
        <v>39937</v>
      </c>
      <c r="H6264">
        <v>34701</v>
      </c>
      <c r="I6264">
        <v>37395.589999999997</v>
      </c>
    </row>
    <row r="6265" spans="1:9" hidden="1">
      <c r="A6265" t="s">
        <v>8262</v>
      </c>
      <c r="B6265" t="s">
        <v>3842</v>
      </c>
      <c r="C6265" t="s">
        <v>33</v>
      </c>
      <c r="D6265" t="s">
        <v>34</v>
      </c>
      <c r="E6265" t="s">
        <v>16000</v>
      </c>
      <c r="F6265" s="2">
        <v>5</v>
      </c>
      <c r="G6265" s="1">
        <v>42023</v>
      </c>
      <c r="H6265">
        <v>42588</v>
      </c>
      <c r="I6265">
        <v>42899.95</v>
      </c>
    </row>
    <row r="6266" spans="1:9">
      <c r="A6266" t="s">
        <v>8263</v>
      </c>
      <c r="B6266" t="s">
        <v>794</v>
      </c>
      <c r="C6266" t="s">
        <v>1029</v>
      </c>
      <c r="D6266" t="s">
        <v>1030</v>
      </c>
      <c r="E6266" t="s">
        <v>15997</v>
      </c>
      <c r="F6266" s="2">
        <v>395</v>
      </c>
      <c r="G6266" s="1">
        <v>33914</v>
      </c>
      <c r="H6266">
        <v>122049</v>
      </c>
      <c r="I6266">
        <v>145241.94</v>
      </c>
    </row>
    <row r="6267" spans="1:9" hidden="1">
      <c r="A6267" t="s">
        <v>8264</v>
      </c>
      <c r="B6267" t="s">
        <v>2228</v>
      </c>
      <c r="C6267" t="s">
        <v>415</v>
      </c>
      <c r="D6267" t="s">
        <v>416</v>
      </c>
      <c r="E6267" t="s">
        <v>16010</v>
      </c>
      <c r="F6267" s="2">
        <v>101</v>
      </c>
      <c r="G6267" s="1">
        <v>41018</v>
      </c>
      <c r="H6267">
        <v>56919</v>
      </c>
      <c r="I6267">
        <v>80782.289999999994</v>
      </c>
    </row>
    <row r="6268" spans="1:9" hidden="1">
      <c r="A6268" t="s">
        <v>8265</v>
      </c>
      <c r="B6268" t="s">
        <v>114</v>
      </c>
      <c r="C6268" t="s">
        <v>1250</v>
      </c>
      <c r="D6268" t="s">
        <v>1251</v>
      </c>
      <c r="E6268" t="s">
        <v>16010</v>
      </c>
      <c r="F6268" s="2">
        <v>507</v>
      </c>
      <c r="G6268" s="1">
        <v>41582</v>
      </c>
      <c r="H6268">
        <v>32293</v>
      </c>
      <c r="I6268">
        <v>37743.61</v>
      </c>
    </row>
    <row r="6269" spans="1:9" hidden="1">
      <c r="A6269" t="s">
        <v>8266</v>
      </c>
      <c r="B6269" t="s">
        <v>8267</v>
      </c>
      <c r="C6269" t="s">
        <v>108</v>
      </c>
      <c r="D6269" t="s">
        <v>109</v>
      </c>
      <c r="E6269" t="s">
        <v>16010</v>
      </c>
      <c r="F6269" s="2">
        <v>102</v>
      </c>
      <c r="G6269" s="1">
        <v>32723</v>
      </c>
      <c r="H6269">
        <v>69472</v>
      </c>
      <c r="I6269">
        <v>67869.320000000007</v>
      </c>
    </row>
    <row r="6270" spans="1:9" hidden="1">
      <c r="A6270" t="s">
        <v>8268</v>
      </c>
      <c r="B6270" t="s">
        <v>1601</v>
      </c>
      <c r="C6270" t="s">
        <v>1390</v>
      </c>
      <c r="D6270" t="s">
        <v>1391</v>
      </c>
      <c r="E6270" t="s">
        <v>16005</v>
      </c>
      <c r="F6270" s="2">
        <v>2</v>
      </c>
      <c r="G6270" s="1">
        <v>39289</v>
      </c>
      <c r="H6270">
        <v>46395</v>
      </c>
      <c r="I6270">
        <v>50356.34</v>
      </c>
    </row>
    <row r="6271" spans="1:9" hidden="1">
      <c r="A6271" t="s">
        <v>8269</v>
      </c>
      <c r="B6271" t="s">
        <v>1628</v>
      </c>
      <c r="C6271" t="s">
        <v>2921</v>
      </c>
      <c r="D6271" t="s">
        <v>2922</v>
      </c>
      <c r="E6271" t="s">
        <v>16044</v>
      </c>
      <c r="F6271" s="2">
        <v>35</v>
      </c>
      <c r="G6271" s="1">
        <v>43113</v>
      </c>
      <c r="H6271">
        <v>21008</v>
      </c>
    </row>
    <row r="6272" spans="1:9" hidden="1">
      <c r="A6272" t="s">
        <v>8270</v>
      </c>
      <c r="B6272" t="s">
        <v>89</v>
      </c>
      <c r="C6272" t="s">
        <v>90</v>
      </c>
      <c r="D6272" t="s">
        <v>91</v>
      </c>
      <c r="E6272" t="s">
        <v>16005</v>
      </c>
      <c r="F6272" s="2">
        <v>15</v>
      </c>
      <c r="G6272" s="1">
        <v>43280</v>
      </c>
      <c r="H6272">
        <v>24960</v>
      </c>
      <c r="I6272">
        <v>2700</v>
      </c>
    </row>
    <row r="6273" spans="1:9" hidden="1">
      <c r="A6273" t="s">
        <v>8271</v>
      </c>
      <c r="B6273" t="s">
        <v>2247</v>
      </c>
      <c r="C6273" t="s">
        <v>1624</v>
      </c>
      <c r="D6273" t="s">
        <v>1625</v>
      </c>
      <c r="E6273" t="s">
        <v>16008</v>
      </c>
      <c r="F6273" s="2">
        <v>82</v>
      </c>
      <c r="G6273" s="1">
        <v>43577</v>
      </c>
      <c r="H6273">
        <v>36396</v>
      </c>
      <c r="I6273">
        <v>6851.39</v>
      </c>
    </row>
    <row r="6274" spans="1:9" hidden="1">
      <c r="A6274" t="s">
        <v>8272</v>
      </c>
      <c r="B6274" t="s">
        <v>8273</v>
      </c>
      <c r="C6274" t="s">
        <v>1009</v>
      </c>
      <c r="D6274" t="s">
        <v>1010</v>
      </c>
      <c r="E6274" t="s">
        <v>16036</v>
      </c>
      <c r="F6274" s="2">
        <v>1</v>
      </c>
      <c r="G6274" s="1">
        <v>43703</v>
      </c>
      <c r="H6274">
        <v>75000</v>
      </c>
    </row>
    <row r="6275" spans="1:9">
      <c r="A6275" t="s">
        <v>8274</v>
      </c>
      <c r="B6275" t="s">
        <v>20</v>
      </c>
      <c r="C6275" t="s">
        <v>665</v>
      </c>
      <c r="D6275" t="s">
        <v>666</v>
      </c>
      <c r="E6275" t="s">
        <v>15997</v>
      </c>
      <c r="F6275" s="2">
        <v>399</v>
      </c>
      <c r="G6275" s="1">
        <v>39156</v>
      </c>
      <c r="H6275">
        <v>80295</v>
      </c>
      <c r="I6275">
        <v>81141.649999999994</v>
      </c>
    </row>
    <row r="6276" spans="1:9">
      <c r="A6276" t="s">
        <v>8275</v>
      </c>
      <c r="B6276" t="s">
        <v>20</v>
      </c>
      <c r="C6276" t="s">
        <v>275</v>
      </c>
      <c r="D6276" t="s">
        <v>276</v>
      </c>
      <c r="E6276" t="s">
        <v>15997</v>
      </c>
      <c r="F6276" s="2">
        <v>262</v>
      </c>
      <c r="G6276" s="1">
        <v>35646</v>
      </c>
      <c r="H6276">
        <v>90236</v>
      </c>
      <c r="I6276">
        <v>87089.77</v>
      </c>
    </row>
    <row r="6277" spans="1:9" hidden="1">
      <c r="A6277" t="s">
        <v>8276</v>
      </c>
      <c r="B6277" t="s">
        <v>214</v>
      </c>
      <c r="C6277" t="s">
        <v>215</v>
      </c>
      <c r="D6277" t="s">
        <v>216</v>
      </c>
      <c r="E6277" t="s">
        <v>15994</v>
      </c>
      <c r="F6277" s="2">
        <v>804</v>
      </c>
      <c r="G6277" s="1">
        <v>40889</v>
      </c>
      <c r="H6277">
        <v>38876</v>
      </c>
      <c r="I6277">
        <v>39232.22</v>
      </c>
    </row>
    <row r="6278" spans="1:9" hidden="1">
      <c r="A6278" t="s">
        <v>8277</v>
      </c>
      <c r="B6278" t="s">
        <v>183</v>
      </c>
      <c r="C6278" t="s">
        <v>184</v>
      </c>
      <c r="D6278" t="s">
        <v>185</v>
      </c>
      <c r="E6278" t="s">
        <v>16000</v>
      </c>
      <c r="F6278" s="2">
        <v>201</v>
      </c>
      <c r="G6278" s="1">
        <v>38892</v>
      </c>
      <c r="H6278">
        <v>35329</v>
      </c>
      <c r="I6278">
        <v>39040.879999999997</v>
      </c>
    </row>
    <row r="6279" spans="1:9" hidden="1">
      <c r="A6279" t="s">
        <v>8278</v>
      </c>
      <c r="B6279" t="s">
        <v>183</v>
      </c>
      <c r="C6279" t="s">
        <v>184</v>
      </c>
      <c r="D6279" t="s">
        <v>185</v>
      </c>
      <c r="E6279" t="s">
        <v>16000</v>
      </c>
      <c r="F6279" s="2">
        <v>201</v>
      </c>
      <c r="G6279" s="1">
        <v>37105</v>
      </c>
      <c r="H6279">
        <v>42747</v>
      </c>
      <c r="I6279">
        <v>46749.760000000002</v>
      </c>
    </row>
    <row r="6280" spans="1:9" hidden="1">
      <c r="A6280" t="s">
        <v>8279</v>
      </c>
      <c r="B6280" t="s">
        <v>430</v>
      </c>
      <c r="C6280" t="s">
        <v>100</v>
      </c>
      <c r="D6280" t="s">
        <v>101</v>
      </c>
      <c r="E6280" t="s">
        <v>16009</v>
      </c>
      <c r="F6280" s="2">
        <v>2</v>
      </c>
      <c r="G6280" s="1">
        <v>38229</v>
      </c>
      <c r="H6280">
        <v>75009</v>
      </c>
      <c r="I6280">
        <v>75676.639999999999</v>
      </c>
    </row>
    <row r="6281" spans="1:9" hidden="1">
      <c r="A6281" t="s">
        <v>8280</v>
      </c>
      <c r="B6281" t="s">
        <v>881</v>
      </c>
      <c r="C6281" t="s">
        <v>194</v>
      </c>
      <c r="D6281" t="s">
        <v>195</v>
      </c>
      <c r="E6281" t="s">
        <v>16001</v>
      </c>
      <c r="F6281" s="2">
        <v>466</v>
      </c>
      <c r="G6281" s="1">
        <v>35366</v>
      </c>
      <c r="H6281">
        <v>83338</v>
      </c>
      <c r="I6281">
        <v>88429.54</v>
      </c>
    </row>
    <row r="6282" spans="1:9" hidden="1">
      <c r="A6282" t="s">
        <v>8281</v>
      </c>
      <c r="B6282" t="s">
        <v>2440</v>
      </c>
      <c r="C6282" t="s">
        <v>2710</v>
      </c>
      <c r="D6282" t="s">
        <v>2711</v>
      </c>
      <c r="E6282" t="s">
        <v>16006</v>
      </c>
      <c r="F6282" s="2">
        <v>1</v>
      </c>
      <c r="G6282" s="1">
        <v>32083</v>
      </c>
      <c r="H6282">
        <v>152001</v>
      </c>
      <c r="I6282">
        <v>150805.31</v>
      </c>
    </row>
    <row r="6283" spans="1:9" hidden="1">
      <c r="A6283" t="s">
        <v>8282</v>
      </c>
      <c r="B6283" t="s">
        <v>244</v>
      </c>
      <c r="C6283" t="s">
        <v>4333</v>
      </c>
      <c r="D6283" t="s">
        <v>4334</v>
      </c>
      <c r="E6283" t="s">
        <v>16017</v>
      </c>
      <c r="F6283" s="2">
        <v>900</v>
      </c>
      <c r="G6283" s="1">
        <v>28590</v>
      </c>
      <c r="H6283">
        <v>12838</v>
      </c>
      <c r="I6283">
        <v>12328.16</v>
      </c>
    </row>
    <row r="6284" spans="1:9" hidden="1">
      <c r="A6284" t="s">
        <v>8283</v>
      </c>
      <c r="B6284" t="s">
        <v>814</v>
      </c>
      <c r="C6284" t="s">
        <v>398</v>
      </c>
      <c r="D6284" t="s">
        <v>399</v>
      </c>
      <c r="E6284" t="s">
        <v>16007</v>
      </c>
      <c r="F6284" s="2">
        <v>302</v>
      </c>
      <c r="G6284" s="1">
        <v>31408</v>
      </c>
      <c r="H6284">
        <v>57876</v>
      </c>
      <c r="I6284">
        <v>71118.070000000007</v>
      </c>
    </row>
    <row r="6285" spans="1:9" hidden="1">
      <c r="A6285" t="s">
        <v>8284</v>
      </c>
      <c r="B6285" t="s">
        <v>2853</v>
      </c>
      <c r="C6285" t="s">
        <v>398</v>
      </c>
      <c r="D6285" t="s">
        <v>399</v>
      </c>
      <c r="E6285" t="s">
        <v>16007</v>
      </c>
      <c r="F6285" s="2">
        <v>302</v>
      </c>
      <c r="G6285" s="1">
        <v>34564</v>
      </c>
      <c r="H6285">
        <v>43540</v>
      </c>
      <c r="I6285">
        <v>46951.93</v>
      </c>
    </row>
    <row r="6286" spans="1:9" hidden="1">
      <c r="A6286" t="s">
        <v>8285</v>
      </c>
      <c r="B6286" t="s">
        <v>8286</v>
      </c>
      <c r="C6286" t="s">
        <v>219</v>
      </c>
      <c r="D6286" t="s">
        <v>220</v>
      </c>
      <c r="E6286" t="s">
        <v>16015</v>
      </c>
      <c r="F6286" s="2">
        <v>101</v>
      </c>
      <c r="G6286" s="1">
        <v>39741</v>
      </c>
      <c r="H6286">
        <v>57099</v>
      </c>
      <c r="I6286">
        <v>77147.95</v>
      </c>
    </row>
    <row r="6287" spans="1:9" hidden="1">
      <c r="A6287" t="s">
        <v>8287</v>
      </c>
      <c r="B6287" t="s">
        <v>606</v>
      </c>
      <c r="C6287" t="s">
        <v>1288</v>
      </c>
      <c r="D6287" t="s">
        <v>1289</v>
      </c>
      <c r="E6287" t="s">
        <v>15994</v>
      </c>
      <c r="F6287" s="2">
        <v>207</v>
      </c>
      <c r="G6287" s="1">
        <v>30277</v>
      </c>
      <c r="H6287">
        <v>49553</v>
      </c>
      <c r="I6287">
        <v>56099.83</v>
      </c>
    </row>
    <row r="6288" spans="1:9">
      <c r="A6288" t="s">
        <v>8288</v>
      </c>
      <c r="B6288" t="s">
        <v>40</v>
      </c>
      <c r="C6288" t="s">
        <v>1281</v>
      </c>
      <c r="D6288" t="s">
        <v>1282</v>
      </c>
      <c r="E6288" t="s">
        <v>15997</v>
      </c>
      <c r="F6288" s="2">
        <v>415</v>
      </c>
      <c r="G6288" s="1">
        <v>38769</v>
      </c>
      <c r="H6288">
        <v>94231</v>
      </c>
      <c r="I6288">
        <v>104873.22</v>
      </c>
    </row>
    <row r="6289" spans="1:9">
      <c r="A6289" t="s">
        <v>8289</v>
      </c>
      <c r="B6289" t="s">
        <v>20</v>
      </c>
      <c r="C6289" t="s">
        <v>533</v>
      </c>
      <c r="D6289" t="s">
        <v>534</v>
      </c>
      <c r="E6289" t="s">
        <v>15997</v>
      </c>
      <c r="F6289" s="2">
        <v>422</v>
      </c>
      <c r="G6289" s="1">
        <v>35522</v>
      </c>
      <c r="H6289">
        <v>90236</v>
      </c>
      <c r="I6289">
        <v>103986.43</v>
      </c>
    </row>
    <row r="6290" spans="1:9" hidden="1">
      <c r="A6290" t="s">
        <v>8290</v>
      </c>
      <c r="B6290" t="s">
        <v>2829</v>
      </c>
      <c r="C6290" t="s">
        <v>1377</v>
      </c>
      <c r="D6290" t="s">
        <v>1378</v>
      </c>
      <c r="E6290" t="s">
        <v>16001</v>
      </c>
      <c r="F6290" s="2">
        <v>4</v>
      </c>
      <c r="G6290" s="1">
        <v>36654</v>
      </c>
      <c r="H6290">
        <v>88075</v>
      </c>
      <c r="I6290">
        <v>120879.18</v>
      </c>
    </row>
    <row r="6291" spans="1:9" hidden="1">
      <c r="A6291" t="s">
        <v>8291</v>
      </c>
      <c r="B6291" t="s">
        <v>152</v>
      </c>
      <c r="C6291" t="s">
        <v>639</v>
      </c>
      <c r="D6291" t="s">
        <v>640</v>
      </c>
      <c r="E6291" t="s">
        <v>16022</v>
      </c>
      <c r="F6291" s="2">
        <v>11</v>
      </c>
      <c r="G6291" s="1">
        <v>41293</v>
      </c>
      <c r="H6291">
        <v>66560</v>
      </c>
      <c r="I6291">
        <v>2128</v>
      </c>
    </row>
    <row r="6292" spans="1:9" hidden="1">
      <c r="A6292" t="s">
        <v>8292</v>
      </c>
      <c r="B6292" t="s">
        <v>619</v>
      </c>
      <c r="C6292" t="s">
        <v>1666</v>
      </c>
      <c r="D6292" t="s">
        <v>1667</v>
      </c>
      <c r="E6292" t="s">
        <v>16008</v>
      </c>
      <c r="F6292" s="2">
        <v>22</v>
      </c>
      <c r="G6292" s="1">
        <v>41743</v>
      </c>
      <c r="H6292">
        <v>46904</v>
      </c>
      <c r="I6292">
        <v>47817.01</v>
      </c>
    </row>
    <row r="6293" spans="1:9" hidden="1">
      <c r="A6293" t="s">
        <v>8293</v>
      </c>
      <c r="B6293" t="s">
        <v>24</v>
      </c>
      <c r="C6293" t="s">
        <v>438</v>
      </c>
      <c r="D6293" t="s">
        <v>439</v>
      </c>
      <c r="E6293" t="s">
        <v>15998</v>
      </c>
      <c r="F6293" s="2">
        <v>8</v>
      </c>
      <c r="G6293" s="1">
        <v>38957</v>
      </c>
      <c r="H6293">
        <v>84712</v>
      </c>
      <c r="I6293">
        <v>82822.64</v>
      </c>
    </row>
    <row r="6294" spans="1:9" hidden="1">
      <c r="A6294" t="s">
        <v>8294</v>
      </c>
      <c r="B6294" t="s">
        <v>133</v>
      </c>
      <c r="C6294" t="s">
        <v>134</v>
      </c>
      <c r="D6294" t="s">
        <v>135</v>
      </c>
      <c r="E6294" t="s">
        <v>16012</v>
      </c>
      <c r="F6294" s="2">
        <v>3</v>
      </c>
      <c r="G6294" s="1">
        <v>37298</v>
      </c>
      <c r="H6294">
        <v>41208</v>
      </c>
      <c r="I6294">
        <v>41362.78</v>
      </c>
    </row>
    <row r="6295" spans="1:9" hidden="1">
      <c r="A6295" t="s">
        <v>8295</v>
      </c>
      <c r="B6295" t="s">
        <v>1157</v>
      </c>
      <c r="C6295" t="s">
        <v>37</v>
      </c>
      <c r="D6295" t="s">
        <v>38</v>
      </c>
      <c r="E6295" t="s">
        <v>16001</v>
      </c>
      <c r="F6295" s="2">
        <v>120</v>
      </c>
      <c r="G6295" s="1">
        <v>34387</v>
      </c>
      <c r="H6295">
        <v>107227</v>
      </c>
      <c r="I6295">
        <v>131875.66</v>
      </c>
    </row>
    <row r="6296" spans="1:9">
      <c r="A6296" t="s">
        <v>8296</v>
      </c>
      <c r="B6296" t="s">
        <v>20</v>
      </c>
      <c r="C6296" t="s">
        <v>555</v>
      </c>
      <c r="D6296" t="s">
        <v>556</v>
      </c>
      <c r="E6296" t="s">
        <v>15997</v>
      </c>
      <c r="F6296" s="2">
        <v>93</v>
      </c>
      <c r="G6296" s="1">
        <v>39310</v>
      </c>
      <c r="H6296">
        <v>80295</v>
      </c>
      <c r="I6296">
        <v>86233.97</v>
      </c>
    </row>
    <row r="6297" spans="1:9" hidden="1">
      <c r="A6297" t="s">
        <v>8297</v>
      </c>
      <c r="B6297" t="s">
        <v>97</v>
      </c>
      <c r="C6297" t="s">
        <v>49</v>
      </c>
      <c r="D6297" t="s">
        <v>50</v>
      </c>
      <c r="E6297" t="s">
        <v>16003</v>
      </c>
      <c r="F6297" s="2">
        <v>2</v>
      </c>
      <c r="G6297" s="1">
        <v>43647</v>
      </c>
      <c r="H6297">
        <v>23920</v>
      </c>
    </row>
    <row r="6298" spans="1:9">
      <c r="A6298" t="s">
        <v>8298</v>
      </c>
      <c r="B6298" t="s">
        <v>20</v>
      </c>
      <c r="C6298" t="s">
        <v>555</v>
      </c>
      <c r="D6298" t="s">
        <v>556</v>
      </c>
      <c r="E6298" t="s">
        <v>15997</v>
      </c>
      <c r="F6298" s="2">
        <v>93</v>
      </c>
      <c r="G6298" s="1">
        <v>40613</v>
      </c>
      <c r="H6298">
        <v>76547</v>
      </c>
      <c r="I6298">
        <v>101527.47</v>
      </c>
    </row>
    <row r="6299" spans="1:9" hidden="1">
      <c r="A6299" t="s">
        <v>8299</v>
      </c>
      <c r="B6299" t="s">
        <v>114</v>
      </c>
      <c r="C6299" t="s">
        <v>1789</v>
      </c>
      <c r="D6299" t="s">
        <v>1790</v>
      </c>
      <c r="E6299" t="s">
        <v>16019</v>
      </c>
      <c r="F6299" s="2">
        <v>414</v>
      </c>
      <c r="G6299" s="1">
        <v>42345</v>
      </c>
      <c r="H6299">
        <v>31720</v>
      </c>
      <c r="I6299">
        <v>38326.959999999999</v>
      </c>
    </row>
    <row r="6300" spans="1:9" hidden="1">
      <c r="A6300" t="s">
        <v>8300</v>
      </c>
      <c r="B6300" t="s">
        <v>193</v>
      </c>
      <c r="C6300" t="s">
        <v>1466</v>
      </c>
      <c r="D6300" t="s">
        <v>1467</v>
      </c>
      <c r="E6300" t="s">
        <v>16001</v>
      </c>
      <c r="F6300" s="2">
        <v>463</v>
      </c>
      <c r="G6300" s="1">
        <v>37536</v>
      </c>
      <c r="H6300">
        <v>75054</v>
      </c>
      <c r="I6300">
        <v>77768.36</v>
      </c>
    </row>
    <row r="6301" spans="1:9" hidden="1">
      <c r="A6301" t="s">
        <v>8301</v>
      </c>
      <c r="B6301" t="s">
        <v>881</v>
      </c>
      <c r="C6301" t="s">
        <v>549</v>
      </c>
      <c r="D6301" t="s">
        <v>550</v>
      </c>
      <c r="E6301" t="s">
        <v>16001</v>
      </c>
      <c r="F6301" s="2">
        <v>465</v>
      </c>
      <c r="G6301" s="1">
        <v>42928</v>
      </c>
      <c r="H6301">
        <v>54344</v>
      </c>
      <c r="I6301">
        <v>64926.17</v>
      </c>
    </row>
    <row r="6302" spans="1:9" hidden="1">
      <c r="A6302" t="s">
        <v>8302</v>
      </c>
      <c r="B6302" t="s">
        <v>1645</v>
      </c>
      <c r="C6302" t="s">
        <v>889</v>
      </c>
      <c r="D6302" t="s">
        <v>890</v>
      </c>
      <c r="E6302" t="s">
        <v>16006</v>
      </c>
      <c r="F6302" s="2">
        <v>9</v>
      </c>
      <c r="G6302" s="1">
        <v>38892</v>
      </c>
      <c r="H6302">
        <v>31488</v>
      </c>
      <c r="I6302">
        <v>30276.53</v>
      </c>
    </row>
    <row r="6303" spans="1:9" hidden="1">
      <c r="A6303" t="s">
        <v>8303</v>
      </c>
      <c r="B6303" t="s">
        <v>894</v>
      </c>
      <c r="C6303" t="s">
        <v>940</v>
      </c>
      <c r="D6303" t="s">
        <v>941</v>
      </c>
      <c r="E6303" t="s">
        <v>15995</v>
      </c>
      <c r="F6303" s="2">
        <v>89</v>
      </c>
      <c r="G6303" s="1">
        <v>34267</v>
      </c>
      <c r="H6303">
        <v>67626</v>
      </c>
      <c r="I6303">
        <v>68339.03</v>
      </c>
    </row>
    <row r="6304" spans="1:9" hidden="1">
      <c r="A6304" t="s">
        <v>8304</v>
      </c>
      <c r="B6304" t="s">
        <v>69</v>
      </c>
      <c r="C6304" t="s">
        <v>225</v>
      </c>
      <c r="D6304" t="s">
        <v>226</v>
      </c>
      <c r="E6304" t="s">
        <v>6057</v>
      </c>
      <c r="F6304" s="2">
        <v>1</v>
      </c>
      <c r="G6304" s="1">
        <v>40983</v>
      </c>
      <c r="H6304">
        <v>36312</v>
      </c>
      <c r="I6304">
        <v>36265.379999999997</v>
      </c>
    </row>
    <row r="6305" spans="1:9" hidden="1">
      <c r="A6305" t="s">
        <v>8305</v>
      </c>
      <c r="B6305" t="s">
        <v>1035</v>
      </c>
      <c r="C6305" t="s">
        <v>768</v>
      </c>
      <c r="D6305" t="s">
        <v>769</v>
      </c>
      <c r="E6305" t="s">
        <v>16001</v>
      </c>
      <c r="F6305" s="2">
        <v>6</v>
      </c>
      <c r="G6305" s="1">
        <v>33371</v>
      </c>
      <c r="H6305">
        <v>94635</v>
      </c>
      <c r="I6305">
        <v>114978.35</v>
      </c>
    </row>
    <row r="6306" spans="1:9">
      <c r="A6306" t="s">
        <v>8306</v>
      </c>
      <c r="B6306" t="s">
        <v>748</v>
      </c>
      <c r="C6306" t="s">
        <v>1911</v>
      </c>
      <c r="D6306" t="s">
        <v>1912</v>
      </c>
      <c r="E6306" t="s">
        <v>15997</v>
      </c>
      <c r="F6306" s="2">
        <v>336</v>
      </c>
      <c r="G6306" s="1">
        <v>38722</v>
      </c>
      <c r="H6306">
        <v>41995</v>
      </c>
      <c r="I6306">
        <v>33283.67</v>
      </c>
    </row>
    <row r="6307" spans="1:9">
      <c r="A6307" t="s">
        <v>8307</v>
      </c>
      <c r="B6307" t="s">
        <v>20</v>
      </c>
      <c r="C6307" t="s">
        <v>2563</v>
      </c>
      <c r="D6307" t="s">
        <v>2564</v>
      </c>
      <c r="E6307" t="s">
        <v>15997</v>
      </c>
      <c r="F6307" s="2">
        <v>329</v>
      </c>
      <c r="G6307" s="1">
        <v>36445</v>
      </c>
      <c r="H6307">
        <v>87924</v>
      </c>
      <c r="I6307">
        <v>90584.5</v>
      </c>
    </row>
    <row r="6308" spans="1:9" hidden="1">
      <c r="A6308" t="s">
        <v>8308</v>
      </c>
      <c r="B6308" t="s">
        <v>89</v>
      </c>
      <c r="C6308" t="s">
        <v>90</v>
      </c>
      <c r="D6308" t="s">
        <v>91</v>
      </c>
      <c r="E6308" t="s">
        <v>16005</v>
      </c>
      <c r="F6308" s="2">
        <v>15</v>
      </c>
      <c r="G6308" s="1">
        <v>43262</v>
      </c>
      <c r="H6308">
        <v>24960</v>
      </c>
      <c r="I6308">
        <v>3702</v>
      </c>
    </row>
    <row r="6309" spans="1:9" hidden="1">
      <c r="A6309" t="s">
        <v>8309</v>
      </c>
      <c r="B6309" t="s">
        <v>758</v>
      </c>
      <c r="C6309" t="s">
        <v>3298</v>
      </c>
      <c r="D6309" t="s">
        <v>3299</v>
      </c>
      <c r="E6309" t="s">
        <v>16004</v>
      </c>
      <c r="F6309" s="2">
        <v>509</v>
      </c>
      <c r="G6309" s="1">
        <v>39129</v>
      </c>
      <c r="H6309">
        <v>40060</v>
      </c>
      <c r="I6309">
        <v>40837.919999999998</v>
      </c>
    </row>
    <row r="6310" spans="1:9" hidden="1">
      <c r="A6310" t="s">
        <v>8310</v>
      </c>
      <c r="B6310" t="s">
        <v>114</v>
      </c>
      <c r="C6310" t="s">
        <v>1686</v>
      </c>
      <c r="D6310" t="s">
        <v>1687</v>
      </c>
      <c r="E6310" t="s">
        <v>15994</v>
      </c>
      <c r="F6310" s="2">
        <v>618</v>
      </c>
      <c r="G6310" s="1">
        <v>38892</v>
      </c>
      <c r="H6310">
        <v>32293</v>
      </c>
      <c r="I6310">
        <v>37073.19</v>
      </c>
    </row>
    <row r="6311" spans="1:9" hidden="1">
      <c r="A6311" t="s">
        <v>8311</v>
      </c>
      <c r="B6311" t="s">
        <v>979</v>
      </c>
      <c r="C6311" t="s">
        <v>3531</v>
      </c>
      <c r="D6311" t="s">
        <v>3532</v>
      </c>
      <c r="E6311" t="s">
        <v>16004</v>
      </c>
      <c r="F6311" s="2">
        <v>527</v>
      </c>
      <c r="G6311" s="1">
        <v>34547</v>
      </c>
      <c r="H6311">
        <v>89156</v>
      </c>
      <c r="I6311">
        <v>87771.98</v>
      </c>
    </row>
    <row r="6312" spans="1:9" hidden="1">
      <c r="A6312" t="s">
        <v>8312</v>
      </c>
      <c r="B6312" t="s">
        <v>114</v>
      </c>
      <c r="C6312" t="s">
        <v>115</v>
      </c>
      <c r="D6312" t="s">
        <v>116</v>
      </c>
      <c r="E6312" t="s">
        <v>16011</v>
      </c>
      <c r="F6312" s="2">
        <v>357</v>
      </c>
      <c r="G6312" s="1">
        <v>38775</v>
      </c>
      <c r="H6312">
        <v>33270</v>
      </c>
      <c r="I6312">
        <v>43639.06</v>
      </c>
    </row>
    <row r="6313" spans="1:9" hidden="1">
      <c r="A6313" t="s">
        <v>8313</v>
      </c>
      <c r="B6313" t="s">
        <v>409</v>
      </c>
      <c r="C6313" t="s">
        <v>1191</v>
      </c>
      <c r="D6313" t="s">
        <v>1192</v>
      </c>
      <c r="E6313" t="s">
        <v>16001</v>
      </c>
      <c r="F6313" s="2">
        <v>129</v>
      </c>
      <c r="G6313" s="1">
        <v>42802</v>
      </c>
      <c r="H6313">
        <v>49887</v>
      </c>
      <c r="I6313">
        <v>49001.48</v>
      </c>
    </row>
    <row r="6314" spans="1:9" hidden="1">
      <c r="A6314" t="s">
        <v>8314</v>
      </c>
      <c r="B6314" t="s">
        <v>69</v>
      </c>
      <c r="C6314" t="s">
        <v>698</v>
      </c>
      <c r="D6314" t="s">
        <v>699</v>
      </c>
      <c r="E6314" t="s">
        <v>16012</v>
      </c>
      <c r="F6314" s="2">
        <v>7</v>
      </c>
      <c r="G6314" s="1">
        <v>39576</v>
      </c>
      <c r="H6314">
        <v>37401</v>
      </c>
      <c r="I6314">
        <v>38369.9</v>
      </c>
    </row>
    <row r="6315" spans="1:9" hidden="1">
      <c r="A6315" t="s">
        <v>8315</v>
      </c>
      <c r="B6315" t="s">
        <v>114</v>
      </c>
      <c r="C6315" t="s">
        <v>3524</v>
      </c>
      <c r="D6315" t="s">
        <v>3525</v>
      </c>
      <c r="E6315" t="s">
        <v>16011</v>
      </c>
      <c r="F6315" s="2">
        <v>413</v>
      </c>
      <c r="G6315" s="1">
        <v>41050</v>
      </c>
      <c r="H6315">
        <v>32293</v>
      </c>
      <c r="I6315">
        <v>39548.65</v>
      </c>
    </row>
    <row r="6316" spans="1:9" hidden="1">
      <c r="A6316" t="s">
        <v>8316</v>
      </c>
      <c r="B6316" t="s">
        <v>8317</v>
      </c>
      <c r="C6316" t="s">
        <v>1250</v>
      </c>
      <c r="D6316" t="s">
        <v>1251</v>
      </c>
      <c r="E6316" t="s">
        <v>16010</v>
      </c>
      <c r="F6316" s="2">
        <v>507</v>
      </c>
      <c r="G6316" s="1">
        <v>32951</v>
      </c>
      <c r="H6316">
        <v>51778</v>
      </c>
      <c r="I6316">
        <v>66867.7</v>
      </c>
    </row>
    <row r="6317" spans="1:9">
      <c r="A6317" t="s">
        <v>8318</v>
      </c>
      <c r="B6317" t="s">
        <v>20</v>
      </c>
      <c r="C6317" t="s">
        <v>21</v>
      </c>
      <c r="D6317" t="s">
        <v>22</v>
      </c>
      <c r="E6317" t="s">
        <v>15997</v>
      </c>
      <c r="F6317" s="2">
        <v>94</v>
      </c>
      <c r="G6317" s="1">
        <v>41793</v>
      </c>
      <c r="H6317">
        <v>72254</v>
      </c>
      <c r="I6317">
        <v>73785.33</v>
      </c>
    </row>
    <row r="6318" spans="1:9" hidden="1">
      <c r="A6318" t="s">
        <v>8319</v>
      </c>
      <c r="B6318" t="s">
        <v>833</v>
      </c>
      <c r="C6318" t="s">
        <v>265</v>
      </c>
      <c r="D6318" t="s">
        <v>266</v>
      </c>
      <c r="E6318" t="s">
        <v>16000</v>
      </c>
      <c r="F6318" s="2">
        <v>2</v>
      </c>
      <c r="G6318" s="1">
        <v>43598</v>
      </c>
      <c r="H6318">
        <v>29638</v>
      </c>
      <c r="I6318">
        <v>2978.94</v>
      </c>
    </row>
    <row r="6319" spans="1:9">
      <c r="A6319" t="s">
        <v>8320</v>
      </c>
      <c r="B6319" t="s">
        <v>20</v>
      </c>
      <c r="C6319" t="s">
        <v>1698</v>
      </c>
      <c r="D6319" t="s">
        <v>1699</v>
      </c>
      <c r="E6319" t="s">
        <v>15997</v>
      </c>
      <c r="F6319" s="2">
        <v>124</v>
      </c>
      <c r="G6319" s="1">
        <v>42646</v>
      </c>
      <c r="H6319">
        <v>54454</v>
      </c>
      <c r="I6319">
        <v>73063.22</v>
      </c>
    </row>
    <row r="6320" spans="1:9">
      <c r="A6320" t="s">
        <v>8321</v>
      </c>
      <c r="B6320" t="s">
        <v>40</v>
      </c>
      <c r="C6320" t="s">
        <v>783</v>
      </c>
      <c r="D6320" t="s">
        <v>784</v>
      </c>
      <c r="E6320" t="s">
        <v>15997</v>
      </c>
      <c r="F6320" s="2">
        <v>35</v>
      </c>
      <c r="G6320" s="1">
        <v>37834</v>
      </c>
      <c r="H6320">
        <v>101031</v>
      </c>
      <c r="I6320">
        <v>134097.04</v>
      </c>
    </row>
    <row r="6321" spans="1:9">
      <c r="A6321" t="s">
        <v>8322</v>
      </c>
      <c r="B6321" t="s">
        <v>20</v>
      </c>
      <c r="C6321" t="s">
        <v>555</v>
      </c>
      <c r="D6321" t="s">
        <v>556</v>
      </c>
      <c r="E6321" t="s">
        <v>15997</v>
      </c>
      <c r="F6321" s="2">
        <v>93</v>
      </c>
      <c r="G6321" s="1">
        <v>36279</v>
      </c>
      <c r="H6321">
        <v>88694</v>
      </c>
      <c r="I6321">
        <v>141849.75</v>
      </c>
    </row>
    <row r="6322" spans="1:9">
      <c r="A6322" t="s">
        <v>8323</v>
      </c>
      <c r="B6322" t="s">
        <v>794</v>
      </c>
      <c r="C6322" t="s">
        <v>1064</v>
      </c>
      <c r="D6322" t="s">
        <v>1065</v>
      </c>
      <c r="E6322" t="s">
        <v>15997</v>
      </c>
      <c r="F6322" s="2">
        <v>265</v>
      </c>
      <c r="G6322" s="1">
        <v>34212</v>
      </c>
      <c r="H6322">
        <v>122049</v>
      </c>
      <c r="I6322">
        <v>135146.29999999999</v>
      </c>
    </row>
    <row r="6323" spans="1:9" hidden="1">
      <c r="A6323" t="s">
        <v>8324</v>
      </c>
      <c r="B6323" t="s">
        <v>1157</v>
      </c>
      <c r="C6323" t="s">
        <v>1766</v>
      </c>
      <c r="D6323" t="s">
        <v>1767</v>
      </c>
      <c r="E6323" t="s">
        <v>16001</v>
      </c>
      <c r="F6323" s="2">
        <v>142</v>
      </c>
      <c r="G6323" s="1">
        <v>33133</v>
      </c>
      <c r="H6323">
        <v>107227</v>
      </c>
      <c r="I6323">
        <v>119231.14</v>
      </c>
    </row>
    <row r="6324" spans="1:9" hidden="1">
      <c r="A6324" t="s">
        <v>8325</v>
      </c>
      <c r="B6324" t="s">
        <v>748</v>
      </c>
      <c r="C6324" t="s">
        <v>157</v>
      </c>
      <c r="D6324" t="s">
        <v>158</v>
      </c>
      <c r="E6324" t="s">
        <v>16014</v>
      </c>
      <c r="F6324" s="2">
        <v>1</v>
      </c>
      <c r="G6324" s="1">
        <v>39664</v>
      </c>
      <c r="H6324">
        <v>147139</v>
      </c>
      <c r="I6324">
        <v>64806.25</v>
      </c>
    </row>
    <row r="6325" spans="1:9" hidden="1">
      <c r="A6325" t="s">
        <v>8326</v>
      </c>
      <c r="B6325" t="s">
        <v>356</v>
      </c>
      <c r="C6325" t="s">
        <v>377</v>
      </c>
      <c r="D6325" t="s">
        <v>378</v>
      </c>
      <c r="E6325" t="s">
        <v>15994</v>
      </c>
      <c r="F6325" s="2">
        <v>212</v>
      </c>
      <c r="G6325" s="1">
        <v>39489</v>
      </c>
      <c r="H6325">
        <v>47907</v>
      </c>
      <c r="I6325">
        <v>57585.21</v>
      </c>
    </row>
    <row r="6326" spans="1:9">
      <c r="A6326" t="s">
        <v>8327</v>
      </c>
      <c r="B6326" t="s">
        <v>884</v>
      </c>
      <c r="C6326" t="s">
        <v>1370</v>
      </c>
      <c r="D6326" t="s">
        <v>1371</v>
      </c>
      <c r="E6326" t="s">
        <v>15997</v>
      </c>
      <c r="F6326" s="2">
        <v>164</v>
      </c>
      <c r="G6326" s="1">
        <v>40633</v>
      </c>
      <c r="H6326">
        <v>90925</v>
      </c>
      <c r="I6326">
        <v>100412.85</v>
      </c>
    </row>
    <row r="6327" spans="1:9" hidden="1">
      <c r="A6327" t="s">
        <v>8328</v>
      </c>
      <c r="B6327" t="s">
        <v>2089</v>
      </c>
      <c r="C6327" t="s">
        <v>868</v>
      </c>
      <c r="D6327" t="s">
        <v>869</v>
      </c>
      <c r="E6327" t="s">
        <v>16010</v>
      </c>
      <c r="F6327" s="2">
        <v>390</v>
      </c>
      <c r="G6327" s="1">
        <v>39762</v>
      </c>
      <c r="H6327">
        <v>37543</v>
      </c>
      <c r="I6327">
        <v>44053.85</v>
      </c>
    </row>
    <row r="6328" spans="1:9" hidden="1">
      <c r="A6328" t="s">
        <v>8329</v>
      </c>
      <c r="B6328" t="s">
        <v>152</v>
      </c>
      <c r="C6328" t="s">
        <v>777</v>
      </c>
      <c r="D6328" t="s">
        <v>778</v>
      </c>
      <c r="E6328" t="s">
        <v>15998</v>
      </c>
      <c r="F6328" s="2">
        <v>22</v>
      </c>
      <c r="G6328" s="1">
        <v>43647</v>
      </c>
      <c r="H6328">
        <v>42453</v>
      </c>
    </row>
    <row r="6329" spans="1:9">
      <c r="A6329" t="s">
        <v>8330</v>
      </c>
      <c r="B6329" t="s">
        <v>20</v>
      </c>
      <c r="C6329" t="s">
        <v>552</v>
      </c>
      <c r="D6329" t="s">
        <v>553</v>
      </c>
      <c r="E6329" t="s">
        <v>15997</v>
      </c>
      <c r="F6329" s="2">
        <v>335</v>
      </c>
      <c r="G6329" s="1">
        <v>41479</v>
      </c>
      <c r="H6329">
        <v>72977</v>
      </c>
      <c r="I6329">
        <v>98022.53</v>
      </c>
    </row>
    <row r="6330" spans="1:9" hidden="1">
      <c r="A6330" t="s">
        <v>8331</v>
      </c>
      <c r="B6330" t="s">
        <v>748</v>
      </c>
      <c r="C6330" t="s">
        <v>104</v>
      </c>
      <c r="D6330" t="s">
        <v>105</v>
      </c>
      <c r="E6330" t="s">
        <v>16007</v>
      </c>
      <c r="F6330" s="2">
        <v>301</v>
      </c>
      <c r="G6330" s="1">
        <v>28611</v>
      </c>
      <c r="H6330">
        <v>68536</v>
      </c>
      <c r="I6330">
        <v>30338.080000000002</v>
      </c>
    </row>
    <row r="6331" spans="1:9">
      <c r="A6331" t="s">
        <v>8332</v>
      </c>
      <c r="B6331" t="s">
        <v>20</v>
      </c>
      <c r="C6331" t="s">
        <v>555</v>
      </c>
      <c r="D6331" t="s">
        <v>556</v>
      </c>
      <c r="E6331" t="s">
        <v>15997</v>
      </c>
      <c r="F6331" s="2">
        <v>93</v>
      </c>
      <c r="G6331" s="1">
        <v>42242</v>
      </c>
      <c r="H6331">
        <v>68487</v>
      </c>
      <c r="I6331">
        <v>83130.28</v>
      </c>
    </row>
    <row r="6332" spans="1:9" hidden="1">
      <c r="A6332" t="s">
        <v>8333</v>
      </c>
      <c r="B6332" t="s">
        <v>73</v>
      </c>
      <c r="C6332" t="s">
        <v>74</v>
      </c>
      <c r="D6332" t="s">
        <v>75</v>
      </c>
      <c r="E6332" t="s">
        <v>16001</v>
      </c>
      <c r="F6332" s="2">
        <v>604</v>
      </c>
      <c r="G6332" s="1">
        <v>41047</v>
      </c>
      <c r="H6332">
        <v>53134</v>
      </c>
      <c r="I6332">
        <v>66692.56</v>
      </c>
    </row>
    <row r="6333" spans="1:9" hidden="1">
      <c r="A6333" t="s">
        <v>8334</v>
      </c>
      <c r="B6333" t="s">
        <v>2509</v>
      </c>
      <c r="C6333" t="s">
        <v>498</v>
      </c>
      <c r="D6333" t="s">
        <v>499</v>
      </c>
      <c r="E6333" t="s">
        <v>16029</v>
      </c>
      <c r="F6333" s="2">
        <v>15</v>
      </c>
      <c r="G6333" s="1">
        <v>42292</v>
      </c>
      <c r="H6333">
        <v>52268</v>
      </c>
      <c r="I6333">
        <v>54579.69</v>
      </c>
    </row>
    <row r="6334" spans="1:9" hidden="1">
      <c r="A6334" t="s">
        <v>8335</v>
      </c>
      <c r="B6334" t="s">
        <v>611</v>
      </c>
      <c r="C6334" t="s">
        <v>1009</v>
      </c>
      <c r="D6334" t="s">
        <v>1010</v>
      </c>
      <c r="E6334" t="s">
        <v>16036</v>
      </c>
      <c r="F6334" s="2">
        <v>1</v>
      </c>
      <c r="G6334" s="1">
        <v>28779</v>
      </c>
      <c r="H6334">
        <v>64860</v>
      </c>
      <c r="I6334">
        <v>65176.37</v>
      </c>
    </row>
    <row r="6335" spans="1:9" hidden="1">
      <c r="A6335" t="s">
        <v>8336</v>
      </c>
      <c r="B6335" t="s">
        <v>8337</v>
      </c>
      <c r="C6335" t="s">
        <v>702</v>
      </c>
      <c r="D6335" t="s">
        <v>703</v>
      </c>
      <c r="E6335" t="s">
        <v>16010</v>
      </c>
      <c r="F6335" s="2">
        <v>104</v>
      </c>
      <c r="G6335" s="1">
        <v>32776</v>
      </c>
      <c r="H6335">
        <v>52533</v>
      </c>
      <c r="I6335">
        <v>54688.160000000003</v>
      </c>
    </row>
    <row r="6336" spans="1:9" hidden="1">
      <c r="A6336" t="s">
        <v>8338</v>
      </c>
      <c r="B6336" t="s">
        <v>1035</v>
      </c>
      <c r="C6336" t="s">
        <v>1892</v>
      </c>
      <c r="D6336" t="s">
        <v>1893</v>
      </c>
      <c r="E6336" t="s">
        <v>16001</v>
      </c>
      <c r="F6336" s="2">
        <v>227</v>
      </c>
      <c r="G6336" s="1">
        <v>30774</v>
      </c>
      <c r="H6336">
        <v>94635</v>
      </c>
      <c r="I6336">
        <v>96413.03</v>
      </c>
    </row>
    <row r="6337" spans="1:9" hidden="1">
      <c r="A6337" t="s">
        <v>8339</v>
      </c>
      <c r="B6337" t="s">
        <v>390</v>
      </c>
      <c r="C6337" t="s">
        <v>3230</v>
      </c>
      <c r="D6337" t="s">
        <v>3231</v>
      </c>
      <c r="E6337" t="s">
        <v>16006</v>
      </c>
      <c r="F6337" s="2">
        <v>74</v>
      </c>
      <c r="G6337" s="1">
        <v>40861</v>
      </c>
      <c r="H6337">
        <v>44323</v>
      </c>
      <c r="I6337">
        <v>39073.35</v>
      </c>
    </row>
    <row r="6338" spans="1:9" hidden="1">
      <c r="A6338" t="s">
        <v>8340</v>
      </c>
      <c r="B6338" t="s">
        <v>705</v>
      </c>
      <c r="C6338" t="s">
        <v>1772</v>
      </c>
      <c r="D6338" t="s">
        <v>1773</v>
      </c>
      <c r="E6338" t="s">
        <v>16011</v>
      </c>
      <c r="F6338" s="2">
        <v>410</v>
      </c>
      <c r="G6338" s="1">
        <v>37165</v>
      </c>
      <c r="H6338">
        <v>39969</v>
      </c>
      <c r="I6338">
        <v>52700.33</v>
      </c>
    </row>
    <row r="6339" spans="1:9" hidden="1">
      <c r="A6339" t="s">
        <v>8341</v>
      </c>
      <c r="B6339" t="s">
        <v>563</v>
      </c>
      <c r="C6339" t="s">
        <v>296</v>
      </c>
      <c r="D6339" t="s">
        <v>297</v>
      </c>
      <c r="E6339" t="s">
        <v>16019</v>
      </c>
      <c r="F6339" s="2">
        <v>105</v>
      </c>
      <c r="G6339" s="1">
        <v>29200</v>
      </c>
      <c r="H6339">
        <v>38945</v>
      </c>
      <c r="I6339">
        <v>56616.69</v>
      </c>
    </row>
    <row r="6340" spans="1:9">
      <c r="A6340" t="s">
        <v>8342</v>
      </c>
      <c r="B6340" t="s">
        <v>20</v>
      </c>
      <c r="C6340" t="s">
        <v>454</v>
      </c>
      <c r="D6340" t="s">
        <v>455</v>
      </c>
      <c r="E6340" t="s">
        <v>15997</v>
      </c>
      <c r="F6340" s="2">
        <v>348</v>
      </c>
      <c r="G6340" s="1">
        <v>33266</v>
      </c>
      <c r="H6340">
        <v>92548</v>
      </c>
      <c r="I6340">
        <v>108856.56</v>
      </c>
    </row>
    <row r="6341" spans="1:9" hidden="1">
      <c r="A6341" t="s">
        <v>8343</v>
      </c>
      <c r="B6341" t="s">
        <v>771</v>
      </c>
      <c r="C6341" t="s">
        <v>1188</v>
      </c>
      <c r="D6341" t="s">
        <v>1189</v>
      </c>
      <c r="E6341" t="s">
        <v>16001</v>
      </c>
      <c r="F6341" s="2">
        <v>229</v>
      </c>
      <c r="G6341" s="1">
        <v>36913</v>
      </c>
      <c r="H6341">
        <v>75993</v>
      </c>
      <c r="I6341">
        <v>83694.41</v>
      </c>
    </row>
    <row r="6342" spans="1:9" hidden="1">
      <c r="A6342" t="s">
        <v>8344</v>
      </c>
      <c r="B6342" t="s">
        <v>114</v>
      </c>
      <c r="C6342" t="s">
        <v>635</v>
      </c>
      <c r="D6342" t="s">
        <v>636</v>
      </c>
      <c r="E6342" t="s">
        <v>15994</v>
      </c>
      <c r="F6342" s="2">
        <v>602</v>
      </c>
      <c r="G6342" s="1">
        <v>42331</v>
      </c>
      <c r="H6342">
        <v>31720</v>
      </c>
      <c r="I6342">
        <v>36574.26</v>
      </c>
    </row>
    <row r="6343" spans="1:9" hidden="1">
      <c r="A6343" t="s">
        <v>8345</v>
      </c>
      <c r="B6343" t="s">
        <v>24</v>
      </c>
      <c r="C6343" t="s">
        <v>2504</v>
      </c>
      <c r="D6343" t="s">
        <v>2505</v>
      </c>
      <c r="E6343" t="s">
        <v>15998</v>
      </c>
      <c r="F6343" s="2">
        <v>7</v>
      </c>
      <c r="G6343" s="1">
        <v>42093</v>
      </c>
      <c r="H6343">
        <v>71100</v>
      </c>
      <c r="I6343">
        <v>69163.58</v>
      </c>
    </row>
    <row r="6344" spans="1:9" hidden="1">
      <c r="A6344" t="s">
        <v>8346</v>
      </c>
      <c r="B6344" t="s">
        <v>5707</v>
      </c>
      <c r="C6344" t="s">
        <v>1101</v>
      </c>
      <c r="D6344" t="s">
        <v>1102</v>
      </c>
      <c r="E6344" t="s">
        <v>15994</v>
      </c>
      <c r="F6344" s="2">
        <v>509</v>
      </c>
      <c r="G6344" s="1">
        <v>37977</v>
      </c>
      <c r="H6344">
        <v>39795</v>
      </c>
      <c r="I6344">
        <v>49996.38</v>
      </c>
    </row>
    <row r="6345" spans="1:9" hidden="1">
      <c r="A6345" t="s">
        <v>8347</v>
      </c>
      <c r="B6345" t="s">
        <v>3643</v>
      </c>
      <c r="C6345" t="s">
        <v>78</v>
      </c>
      <c r="D6345" t="s">
        <v>79</v>
      </c>
      <c r="E6345" t="s">
        <v>16007</v>
      </c>
      <c r="F6345" s="2">
        <v>1</v>
      </c>
      <c r="G6345" s="1">
        <v>43230</v>
      </c>
      <c r="H6345">
        <v>34080</v>
      </c>
      <c r="I6345">
        <v>47436.98</v>
      </c>
    </row>
    <row r="6346" spans="1:9" hidden="1">
      <c r="A6346" t="s">
        <v>8348</v>
      </c>
      <c r="B6346" t="s">
        <v>664</v>
      </c>
      <c r="C6346" t="s">
        <v>1460</v>
      </c>
      <c r="D6346" t="s">
        <v>1461</v>
      </c>
      <c r="E6346" t="s">
        <v>16035</v>
      </c>
      <c r="F6346" s="2">
        <v>1</v>
      </c>
      <c r="G6346" s="1">
        <v>25601</v>
      </c>
      <c r="H6346">
        <v>52700</v>
      </c>
      <c r="I6346">
        <v>52660.26</v>
      </c>
    </row>
    <row r="6347" spans="1:9" hidden="1">
      <c r="A6347" t="s">
        <v>8349</v>
      </c>
      <c r="B6347" t="s">
        <v>1508</v>
      </c>
      <c r="C6347" t="s">
        <v>296</v>
      </c>
      <c r="D6347" t="s">
        <v>297</v>
      </c>
      <c r="E6347" t="s">
        <v>16019</v>
      </c>
      <c r="F6347" s="2">
        <v>105</v>
      </c>
      <c r="G6347" s="1">
        <v>36998</v>
      </c>
      <c r="H6347">
        <v>35383</v>
      </c>
      <c r="I6347">
        <v>48910.14</v>
      </c>
    </row>
    <row r="6348" spans="1:9" hidden="1">
      <c r="A6348" t="s">
        <v>8350</v>
      </c>
      <c r="B6348" t="s">
        <v>4514</v>
      </c>
      <c r="C6348" t="s">
        <v>1014</v>
      </c>
      <c r="D6348" t="s">
        <v>1015</v>
      </c>
      <c r="E6348" t="s">
        <v>16006</v>
      </c>
      <c r="F6348" s="2">
        <v>75</v>
      </c>
      <c r="G6348" s="1">
        <v>39531</v>
      </c>
      <c r="H6348">
        <v>64967</v>
      </c>
      <c r="I6348">
        <v>84456.82</v>
      </c>
    </row>
    <row r="6349" spans="1:9" hidden="1">
      <c r="A6349" t="s">
        <v>8351</v>
      </c>
      <c r="B6349" t="s">
        <v>114</v>
      </c>
      <c r="C6349" t="s">
        <v>514</v>
      </c>
      <c r="D6349" t="s">
        <v>515</v>
      </c>
      <c r="E6349" t="s">
        <v>16019</v>
      </c>
      <c r="F6349" s="2">
        <v>415</v>
      </c>
      <c r="G6349" s="1">
        <v>41228</v>
      </c>
      <c r="H6349">
        <v>31720</v>
      </c>
      <c r="I6349">
        <v>37278.080000000002</v>
      </c>
    </row>
    <row r="6350" spans="1:9" hidden="1">
      <c r="A6350" t="s">
        <v>8352</v>
      </c>
      <c r="B6350" t="s">
        <v>991</v>
      </c>
      <c r="C6350" t="s">
        <v>104</v>
      </c>
      <c r="D6350" t="s">
        <v>105</v>
      </c>
      <c r="E6350" t="s">
        <v>16007</v>
      </c>
      <c r="F6350" s="2">
        <v>301</v>
      </c>
      <c r="G6350" s="1">
        <v>43706</v>
      </c>
      <c r="H6350">
        <v>21008</v>
      </c>
    </row>
    <row r="6351" spans="1:9" hidden="1">
      <c r="A6351" t="s">
        <v>8353</v>
      </c>
      <c r="B6351" t="s">
        <v>69</v>
      </c>
      <c r="C6351" t="s">
        <v>1014</v>
      </c>
      <c r="D6351" t="s">
        <v>1015</v>
      </c>
      <c r="E6351" t="s">
        <v>16006</v>
      </c>
      <c r="F6351" s="2">
        <v>75</v>
      </c>
      <c r="G6351" s="1">
        <v>40091</v>
      </c>
      <c r="H6351">
        <v>36312</v>
      </c>
      <c r="I6351">
        <v>37298.480000000003</v>
      </c>
    </row>
    <row r="6352" spans="1:9" hidden="1">
      <c r="A6352" t="s">
        <v>8354</v>
      </c>
      <c r="B6352" t="s">
        <v>138</v>
      </c>
      <c r="C6352" t="s">
        <v>477</v>
      </c>
      <c r="D6352" t="s">
        <v>478</v>
      </c>
      <c r="E6352" t="s">
        <v>16027</v>
      </c>
      <c r="F6352" s="2">
        <v>1</v>
      </c>
      <c r="G6352" s="1">
        <v>40346</v>
      </c>
      <c r="H6352">
        <v>80000</v>
      </c>
      <c r="I6352">
        <v>79726.210000000006</v>
      </c>
    </row>
    <row r="6353" spans="1:9">
      <c r="A6353" t="s">
        <v>8355</v>
      </c>
      <c r="B6353" t="s">
        <v>20</v>
      </c>
      <c r="C6353" t="s">
        <v>1698</v>
      </c>
      <c r="D6353" t="s">
        <v>1699</v>
      </c>
      <c r="E6353" t="s">
        <v>15997</v>
      </c>
      <c r="F6353" s="2">
        <v>124</v>
      </c>
      <c r="G6353" s="1">
        <v>42766</v>
      </c>
      <c r="H6353">
        <v>54454</v>
      </c>
      <c r="I6353">
        <v>66001</v>
      </c>
    </row>
    <row r="6354" spans="1:9" hidden="1">
      <c r="A6354" t="s">
        <v>8356</v>
      </c>
      <c r="B6354" t="s">
        <v>2015</v>
      </c>
      <c r="C6354" t="s">
        <v>2016</v>
      </c>
      <c r="D6354" t="s">
        <v>2017</v>
      </c>
      <c r="E6354" t="s">
        <v>16010</v>
      </c>
      <c r="F6354" s="2">
        <v>505</v>
      </c>
      <c r="G6354" s="1">
        <v>42842</v>
      </c>
      <c r="H6354">
        <v>45873</v>
      </c>
      <c r="I6354">
        <v>47153.3</v>
      </c>
    </row>
    <row r="6355" spans="1:9" hidden="1">
      <c r="A6355" t="s">
        <v>8357</v>
      </c>
      <c r="B6355" t="s">
        <v>218</v>
      </c>
      <c r="C6355" t="s">
        <v>2779</v>
      </c>
      <c r="D6355" t="s">
        <v>2780</v>
      </c>
      <c r="E6355" t="s">
        <v>16001</v>
      </c>
      <c r="F6355" s="2">
        <v>1</v>
      </c>
      <c r="G6355" s="1">
        <v>37797</v>
      </c>
      <c r="H6355">
        <v>61302</v>
      </c>
      <c r="I6355">
        <v>62538.13</v>
      </c>
    </row>
    <row r="6356" spans="1:9" hidden="1">
      <c r="A6356" t="s">
        <v>8358</v>
      </c>
      <c r="B6356" t="s">
        <v>313</v>
      </c>
      <c r="C6356" t="s">
        <v>2139</v>
      </c>
      <c r="D6356" t="s">
        <v>2140</v>
      </c>
      <c r="E6356" t="s">
        <v>16015</v>
      </c>
      <c r="F6356" s="2">
        <v>103</v>
      </c>
      <c r="G6356" s="1">
        <v>43337</v>
      </c>
      <c r="H6356">
        <v>77500</v>
      </c>
      <c r="I6356">
        <v>62921.18</v>
      </c>
    </row>
    <row r="6357" spans="1:9" hidden="1">
      <c r="A6357" t="s">
        <v>8359</v>
      </c>
      <c r="B6357" t="s">
        <v>114</v>
      </c>
      <c r="C6357" t="s">
        <v>8360</v>
      </c>
      <c r="D6357" t="s">
        <v>8361</v>
      </c>
      <c r="E6357" t="s">
        <v>16011</v>
      </c>
      <c r="F6357" s="2">
        <v>404</v>
      </c>
      <c r="G6357" s="1">
        <v>35730</v>
      </c>
      <c r="H6357">
        <v>35225</v>
      </c>
      <c r="I6357">
        <v>46553.66</v>
      </c>
    </row>
    <row r="6358" spans="1:9" hidden="1">
      <c r="A6358" t="s">
        <v>8362</v>
      </c>
      <c r="B6358" t="s">
        <v>678</v>
      </c>
      <c r="C6358" t="s">
        <v>1048</v>
      </c>
      <c r="D6358" t="s">
        <v>1049</v>
      </c>
      <c r="E6358" t="s">
        <v>16002</v>
      </c>
      <c r="F6358" s="2">
        <v>2</v>
      </c>
      <c r="G6358" s="1">
        <v>39620</v>
      </c>
      <c r="H6358">
        <v>43118</v>
      </c>
      <c r="I6358">
        <v>41230.620000000003</v>
      </c>
    </row>
    <row r="6359" spans="1:9" hidden="1">
      <c r="A6359" t="s">
        <v>8363</v>
      </c>
      <c r="B6359" t="s">
        <v>24</v>
      </c>
      <c r="C6359" t="s">
        <v>310</v>
      </c>
      <c r="D6359" t="s">
        <v>311</v>
      </c>
      <c r="E6359" t="s">
        <v>15998</v>
      </c>
      <c r="F6359" s="2">
        <v>10</v>
      </c>
      <c r="G6359" s="1">
        <v>42954</v>
      </c>
      <c r="H6359">
        <v>68562</v>
      </c>
      <c r="I6359">
        <v>45537.64</v>
      </c>
    </row>
    <row r="6360" spans="1:9">
      <c r="A6360" t="s">
        <v>8364</v>
      </c>
      <c r="B6360" t="s">
        <v>165</v>
      </c>
      <c r="C6360" t="s">
        <v>1824</v>
      </c>
      <c r="D6360" t="s">
        <v>1825</v>
      </c>
      <c r="E6360" t="s">
        <v>15997</v>
      </c>
      <c r="F6360" s="2">
        <v>334</v>
      </c>
      <c r="G6360" s="1">
        <v>37004</v>
      </c>
      <c r="H6360">
        <v>90042</v>
      </c>
      <c r="I6360">
        <v>124897.16</v>
      </c>
    </row>
    <row r="6361" spans="1:9" hidden="1">
      <c r="A6361" t="s">
        <v>8365</v>
      </c>
      <c r="B6361" t="s">
        <v>648</v>
      </c>
      <c r="C6361" t="s">
        <v>2024</v>
      </c>
      <c r="D6361" t="s">
        <v>2025</v>
      </c>
      <c r="E6361" t="s">
        <v>16004</v>
      </c>
      <c r="F6361" s="2">
        <v>201</v>
      </c>
      <c r="G6361" s="1">
        <v>31806</v>
      </c>
      <c r="H6361">
        <v>92868</v>
      </c>
      <c r="I6361">
        <v>92387.54</v>
      </c>
    </row>
    <row r="6362" spans="1:9">
      <c r="A6362" t="s">
        <v>8366</v>
      </c>
      <c r="B6362" t="s">
        <v>20</v>
      </c>
      <c r="C6362" t="s">
        <v>6463</v>
      </c>
      <c r="D6362" t="s">
        <v>6464</v>
      </c>
      <c r="E6362" t="s">
        <v>15997</v>
      </c>
      <c r="F6362" s="2">
        <v>126</v>
      </c>
      <c r="G6362" s="1">
        <v>43270</v>
      </c>
      <c r="H6362">
        <v>53640</v>
      </c>
      <c r="I6362">
        <v>53047.1</v>
      </c>
    </row>
    <row r="6363" spans="1:9" hidden="1">
      <c r="A6363" t="s">
        <v>8367</v>
      </c>
      <c r="B6363" t="s">
        <v>836</v>
      </c>
      <c r="C6363" t="s">
        <v>108</v>
      </c>
      <c r="D6363" t="s">
        <v>109</v>
      </c>
      <c r="E6363" t="s">
        <v>16010</v>
      </c>
      <c r="F6363" s="2">
        <v>102</v>
      </c>
      <c r="G6363" s="1">
        <v>32653</v>
      </c>
      <c r="H6363">
        <v>63751</v>
      </c>
      <c r="I6363">
        <v>93052.93</v>
      </c>
    </row>
    <row r="6364" spans="1:9" hidden="1">
      <c r="A6364" t="s">
        <v>8368</v>
      </c>
      <c r="B6364" t="s">
        <v>638</v>
      </c>
      <c r="C6364" t="s">
        <v>639</v>
      </c>
      <c r="D6364" t="s">
        <v>640</v>
      </c>
      <c r="E6364" t="s">
        <v>16022</v>
      </c>
      <c r="F6364" s="2">
        <v>11</v>
      </c>
      <c r="G6364" s="1">
        <v>42854</v>
      </c>
      <c r="H6364">
        <v>21008</v>
      </c>
      <c r="I6364">
        <v>2198.4699999999998</v>
      </c>
    </row>
    <row r="6365" spans="1:9" hidden="1">
      <c r="A6365" t="s">
        <v>8369</v>
      </c>
      <c r="B6365" t="s">
        <v>244</v>
      </c>
      <c r="C6365" t="s">
        <v>245</v>
      </c>
      <c r="D6365" t="s">
        <v>246</v>
      </c>
      <c r="E6365" t="s">
        <v>16017</v>
      </c>
      <c r="F6365" s="2">
        <v>786</v>
      </c>
      <c r="G6365" s="1">
        <v>36433</v>
      </c>
      <c r="H6365">
        <v>11632</v>
      </c>
      <c r="I6365">
        <v>11277.78</v>
      </c>
    </row>
    <row r="6366" spans="1:9" hidden="1">
      <c r="A6366" t="s">
        <v>8370</v>
      </c>
      <c r="B6366" t="s">
        <v>542</v>
      </c>
      <c r="C6366" t="s">
        <v>868</v>
      </c>
      <c r="D6366" t="s">
        <v>869</v>
      </c>
      <c r="E6366" t="s">
        <v>16010</v>
      </c>
      <c r="F6366" s="2">
        <v>390</v>
      </c>
      <c r="G6366" s="1">
        <v>38980</v>
      </c>
      <c r="H6366">
        <v>35672</v>
      </c>
      <c r="I6366">
        <v>80074.559999999998</v>
      </c>
    </row>
    <row r="6367" spans="1:9">
      <c r="A6367" t="s">
        <v>8371</v>
      </c>
      <c r="B6367" t="s">
        <v>20</v>
      </c>
      <c r="C6367" t="s">
        <v>816</v>
      </c>
      <c r="D6367" t="s">
        <v>817</v>
      </c>
      <c r="E6367" t="s">
        <v>15997</v>
      </c>
      <c r="F6367" s="2">
        <v>194</v>
      </c>
      <c r="G6367" s="1">
        <v>43200</v>
      </c>
      <c r="H6367">
        <v>53640</v>
      </c>
      <c r="I6367">
        <v>58646.3</v>
      </c>
    </row>
    <row r="6368" spans="1:9">
      <c r="A6368" t="s">
        <v>8372</v>
      </c>
      <c r="B6368" t="s">
        <v>81</v>
      </c>
      <c r="C6368" t="s">
        <v>82</v>
      </c>
      <c r="D6368" t="s">
        <v>83</v>
      </c>
      <c r="E6368" t="s">
        <v>15997</v>
      </c>
      <c r="F6368" s="2">
        <v>416</v>
      </c>
      <c r="G6368" s="1">
        <v>43608</v>
      </c>
      <c r="H6368">
        <v>53512</v>
      </c>
      <c r="I6368">
        <v>4402.62</v>
      </c>
    </row>
    <row r="6369" spans="1:9" hidden="1">
      <c r="A6369" t="s">
        <v>8373</v>
      </c>
      <c r="B6369" t="s">
        <v>3565</v>
      </c>
      <c r="C6369" t="s">
        <v>2430</v>
      </c>
      <c r="D6369" t="s">
        <v>2431</v>
      </c>
      <c r="E6369" t="s">
        <v>16008</v>
      </c>
      <c r="F6369" s="2">
        <v>78</v>
      </c>
      <c r="G6369" s="1">
        <v>41337</v>
      </c>
      <c r="H6369">
        <v>71400</v>
      </c>
      <c r="I6369">
        <v>72895.63</v>
      </c>
    </row>
    <row r="6370" spans="1:9">
      <c r="A6370" t="s">
        <v>8374</v>
      </c>
      <c r="B6370" t="s">
        <v>8375</v>
      </c>
      <c r="C6370" t="s">
        <v>1978</v>
      </c>
      <c r="D6370" t="s">
        <v>1979</v>
      </c>
      <c r="E6370" t="s">
        <v>15997</v>
      </c>
      <c r="F6370" s="2">
        <v>396</v>
      </c>
      <c r="G6370" s="1">
        <v>42018</v>
      </c>
      <c r="H6370">
        <v>74681</v>
      </c>
      <c r="I6370">
        <v>73524.759999999995</v>
      </c>
    </row>
    <row r="6371" spans="1:9" hidden="1">
      <c r="A6371" t="s">
        <v>8376</v>
      </c>
      <c r="B6371" t="s">
        <v>6577</v>
      </c>
      <c r="C6371" t="s">
        <v>1362</v>
      </c>
      <c r="D6371" t="s">
        <v>1363</v>
      </c>
      <c r="E6371" t="s">
        <v>16004</v>
      </c>
      <c r="F6371" s="2">
        <v>92</v>
      </c>
      <c r="G6371" s="1">
        <v>43489</v>
      </c>
      <c r="H6371">
        <v>29129</v>
      </c>
      <c r="I6371">
        <v>11203.5</v>
      </c>
    </row>
    <row r="6372" spans="1:9">
      <c r="A6372" t="s">
        <v>8377</v>
      </c>
      <c r="B6372" t="s">
        <v>81</v>
      </c>
      <c r="C6372" t="s">
        <v>6463</v>
      </c>
      <c r="D6372" t="s">
        <v>6464</v>
      </c>
      <c r="E6372" t="s">
        <v>15997</v>
      </c>
      <c r="F6372" s="2">
        <v>126</v>
      </c>
      <c r="G6372" s="1">
        <v>43355</v>
      </c>
      <c r="H6372">
        <v>53512</v>
      </c>
      <c r="I6372">
        <v>44916.77</v>
      </c>
    </row>
    <row r="6373" spans="1:9" hidden="1">
      <c r="A6373" t="s">
        <v>8378</v>
      </c>
      <c r="B6373" t="s">
        <v>471</v>
      </c>
      <c r="C6373" t="s">
        <v>261</v>
      </c>
      <c r="D6373" t="s">
        <v>262</v>
      </c>
      <c r="E6373" t="s">
        <v>16004</v>
      </c>
      <c r="F6373" s="2">
        <v>200</v>
      </c>
      <c r="G6373" s="1">
        <v>37942</v>
      </c>
      <c r="H6373">
        <v>73920</v>
      </c>
      <c r="I6373">
        <v>72256.56</v>
      </c>
    </row>
    <row r="6374" spans="1:9">
      <c r="A6374" t="s">
        <v>8379</v>
      </c>
      <c r="B6374" t="s">
        <v>20</v>
      </c>
      <c r="C6374" t="s">
        <v>692</v>
      </c>
      <c r="D6374" t="s">
        <v>693</v>
      </c>
      <c r="E6374" t="s">
        <v>15997</v>
      </c>
      <c r="F6374" s="2">
        <v>409</v>
      </c>
      <c r="G6374" s="1">
        <v>31376</v>
      </c>
      <c r="H6374">
        <v>92548</v>
      </c>
      <c r="I6374">
        <v>124721.11</v>
      </c>
    </row>
    <row r="6375" spans="1:9">
      <c r="A6375" t="s">
        <v>8380</v>
      </c>
      <c r="B6375" t="s">
        <v>20</v>
      </c>
      <c r="C6375" t="s">
        <v>424</v>
      </c>
      <c r="D6375" t="s">
        <v>425</v>
      </c>
      <c r="E6375" t="s">
        <v>15997</v>
      </c>
      <c r="F6375" s="2">
        <v>63</v>
      </c>
      <c r="G6375" s="1">
        <v>36419</v>
      </c>
      <c r="H6375">
        <v>87924</v>
      </c>
      <c r="I6375">
        <v>163623.54999999999</v>
      </c>
    </row>
    <row r="6376" spans="1:9">
      <c r="A6376" t="s">
        <v>8381</v>
      </c>
      <c r="B6376" t="s">
        <v>20</v>
      </c>
      <c r="C6376" t="s">
        <v>41</v>
      </c>
      <c r="D6376" t="s">
        <v>42</v>
      </c>
      <c r="E6376" t="s">
        <v>15997</v>
      </c>
      <c r="F6376" s="2">
        <v>160</v>
      </c>
      <c r="G6376" s="1">
        <v>38839</v>
      </c>
      <c r="H6376">
        <v>81045</v>
      </c>
      <c r="I6376">
        <v>103905.21</v>
      </c>
    </row>
    <row r="6377" spans="1:9">
      <c r="A6377" t="s">
        <v>8382</v>
      </c>
      <c r="B6377" t="s">
        <v>20</v>
      </c>
      <c r="C6377" t="s">
        <v>1846</v>
      </c>
      <c r="D6377" t="s">
        <v>1847</v>
      </c>
      <c r="E6377" t="s">
        <v>15997</v>
      </c>
      <c r="F6377" s="2">
        <v>322</v>
      </c>
      <c r="G6377" s="1">
        <v>39905</v>
      </c>
      <c r="H6377">
        <v>78791</v>
      </c>
      <c r="I6377">
        <v>122294.87</v>
      </c>
    </row>
    <row r="6378" spans="1:9">
      <c r="A6378" t="s">
        <v>8383</v>
      </c>
      <c r="B6378" t="s">
        <v>165</v>
      </c>
      <c r="C6378" t="s">
        <v>173</v>
      </c>
      <c r="D6378" t="s">
        <v>174</v>
      </c>
      <c r="E6378" t="s">
        <v>15997</v>
      </c>
      <c r="F6378" s="2">
        <v>125</v>
      </c>
      <c r="G6378" s="1">
        <v>39491</v>
      </c>
      <c r="H6378">
        <v>81464</v>
      </c>
      <c r="I6378">
        <v>125068.09</v>
      </c>
    </row>
    <row r="6379" spans="1:9" hidden="1">
      <c r="A6379" t="s">
        <v>8384</v>
      </c>
      <c r="B6379" t="s">
        <v>409</v>
      </c>
      <c r="C6379" t="s">
        <v>2763</v>
      </c>
      <c r="D6379" t="s">
        <v>2764</v>
      </c>
      <c r="E6379" t="s">
        <v>16001</v>
      </c>
      <c r="F6379" s="2">
        <v>226</v>
      </c>
      <c r="G6379" s="1">
        <v>41780</v>
      </c>
      <c r="H6379">
        <v>41905</v>
      </c>
      <c r="I6379">
        <v>30065.17</v>
      </c>
    </row>
    <row r="6380" spans="1:9" hidden="1">
      <c r="A6380" t="s">
        <v>8385</v>
      </c>
      <c r="B6380" t="s">
        <v>602</v>
      </c>
      <c r="C6380" t="s">
        <v>603</v>
      </c>
      <c r="D6380" t="s">
        <v>604</v>
      </c>
      <c r="E6380" t="s">
        <v>16029</v>
      </c>
      <c r="F6380" s="2">
        <v>18</v>
      </c>
      <c r="G6380" s="1">
        <v>43166</v>
      </c>
      <c r="H6380">
        <v>23920</v>
      </c>
      <c r="I6380">
        <v>13338.12</v>
      </c>
    </row>
    <row r="6381" spans="1:9" hidden="1">
      <c r="A6381" t="s">
        <v>8386</v>
      </c>
      <c r="B6381" t="s">
        <v>89</v>
      </c>
      <c r="C6381" t="s">
        <v>1485</v>
      </c>
      <c r="D6381" t="s">
        <v>1486</v>
      </c>
      <c r="E6381" t="s">
        <v>16005</v>
      </c>
      <c r="F6381" s="2">
        <v>3</v>
      </c>
      <c r="G6381" s="1">
        <v>41827</v>
      </c>
      <c r="H6381">
        <v>21008</v>
      </c>
      <c r="I6381">
        <v>12981.38</v>
      </c>
    </row>
    <row r="6382" spans="1:9">
      <c r="A6382" t="s">
        <v>8387</v>
      </c>
      <c r="B6382" t="s">
        <v>884</v>
      </c>
      <c r="C6382" t="s">
        <v>454</v>
      </c>
      <c r="D6382" t="s">
        <v>455</v>
      </c>
      <c r="E6382" t="s">
        <v>15997</v>
      </c>
      <c r="F6382" s="2">
        <v>348</v>
      </c>
      <c r="G6382" s="1">
        <v>36485</v>
      </c>
      <c r="H6382">
        <v>103331</v>
      </c>
      <c r="I6382">
        <v>140347.85999999999</v>
      </c>
    </row>
    <row r="6383" spans="1:9" hidden="1">
      <c r="A6383" t="s">
        <v>8388</v>
      </c>
      <c r="B6383" t="s">
        <v>1814</v>
      </c>
      <c r="C6383" t="s">
        <v>1567</v>
      </c>
      <c r="D6383" t="s">
        <v>1568</v>
      </c>
      <c r="E6383" t="s">
        <v>16001</v>
      </c>
      <c r="F6383" s="2">
        <v>220</v>
      </c>
      <c r="G6383" s="1">
        <v>34387</v>
      </c>
      <c r="H6383">
        <v>83557</v>
      </c>
      <c r="I6383">
        <v>90107.85</v>
      </c>
    </row>
    <row r="6384" spans="1:9" hidden="1">
      <c r="A6384" t="s">
        <v>8389</v>
      </c>
      <c r="B6384" t="s">
        <v>1927</v>
      </c>
      <c r="C6384" t="s">
        <v>2691</v>
      </c>
      <c r="D6384" t="s">
        <v>2692</v>
      </c>
      <c r="E6384" t="s">
        <v>1941</v>
      </c>
      <c r="F6384" s="2">
        <v>11</v>
      </c>
      <c r="G6384" s="1">
        <v>39181</v>
      </c>
      <c r="H6384">
        <v>35615</v>
      </c>
      <c r="I6384">
        <v>34770.28</v>
      </c>
    </row>
    <row r="6385" spans="1:9" hidden="1">
      <c r="A6385" t="s">
        <v>8390</v>
      </c>
      <c r="B6385" t="s">
        <v>864</v>
      </c>
      <c r="C6385" t="s">
        <v>341</v>
      </c>
      <c r="D6385" t="s">
        <v>342</v>
      </c>
      <c r="E6385" t="s">
        <v>16022</v>
      </c>
      <c r="F6385" s="2">
        <v>2</v>
      </c>
      <c r="G6385" s="1">
        <v>36841</v>
      </c>
      <c r="H6385">
        <v>72800</v>
      </c>
      <c r="I6385">
        <v>74512.14</v>
      </c>
    </row>
    <row r="6386" spans="1:9" hidden="1">
      <c r="A6386" t="s">
        <v>8391</v>
      </c>
      <c r="B6386" t="s">
        <v>497</v>
      </c>
      <c r="C6386" t="s">
        <v>498</v>
      </c>
      <c r="D6386" t="s">
        <v>499</v>
      </c>
      <c r="E6386" t="s">
        <v>16029</v>
      </c>
      <c r="F6386" s="2">
        <v>15</v>
      </c>
      <c r="G6386" s="1">
        <v>40309</v>
      </c>
      <c r="H6386">
        <v>43285</v>
      </c>
      <c r="I6386">
        <v>46382.67</v>
      </c>
    </row>
    <row r="6387" spans="1:9" hidden="1">
      <c r="A6387" t="s">
        <v>8392</v>
      </c>
      <c r="B6387" t="s">
        <v>705</v>
      </c>
      <c r="C6387" t="s">
        <v>1772</v>
      </c>
      <c r="D6387" t="s">
        <v>1773</v>
      </c>
      <c r="E6387" t="s">
        <v>16011</v>
      </c>
      <c r="F6387" s="2">
        <v>410</v>
      </c>
      <c r="G6387" s="1">
        <v>38929</v>
      </c>
      <c r="H6387">
        <v>38846</v>
      </c>
      <c r="I6387">
        <v>47945.55</v>
      </c>
    </row>
    <row r="6388" spans="1:9" hidden="1">
      <c r="A6388" t="s">
        <v>8393</v>
      </c>
      <c r="B6388" t="s">
        <v>306</v>
      </c>
      <c r="C6388" t="s">
        <v>635</v>
      </c>
      <c r="D6388" t="s">
        <v>636</v>
      </c>
      <c r="E6388" t="s">
        <v>15994</v>
      </c>
      <c r="F6388" s="2">
        <v>602</v>
      </c>
      <c r="G6388" s="1">
        <v>39111</v>
      </c>
      <c r="H6388">
        <v>37427</v>
      </c>
      <c r="I6388">
        <v>45916.15</v>
      </c>
    </row>
    <row r="6389" spans="1:9" hidden="1">
      <c r="A6389" t="s">
        <v>8394</v>
      </c>
      <c r="B6389" t="s">
        <v>193</v>
      </c>
      <c r="C6389" t="s">
        <v>348</v>
      </c>
      <c r="D6389" t="s">
        <v>349</v>
      </c>
      <c r="E6389" t="s">
        <v>16001</v>
      </c>
      <c r="F6389" s="2">
        <v>461</v>
      </c>
      <c r="G6389" s="1">
        <v>39034</v>
      </c>
      <c r="H6389">
        <v>72622</v>
      </c>
      <c r="I6389">
        <v>146824.81</v>
      </c>
    </row>
    <row r="6390" spans="1:9" hidden="1">
      <c r="A6390" t="s">
        <v>8395</v>
      </c>
      <c r="B6390" t="s">
        <v>833</v>
      </c>
      <c r="C6390" t="s">
        <v>188</v>
      </c>
      <c r="D6390" t="s">
        <v>189</v>
      </c>
      <c r="E6390" t="s">
        <v>16010</v>
      </c>
      <c r="F6390" s="2">
        <v>506</v>
      </c>
      <c r="G6390" s="1">
        <v>38917</v>
      </c>
      <c r="H6390">
        <v>34700</v>
      </c>
      <c r="I6390">
        <v>33611.199999999997</v>
      </c>
    </row>
    <row r="6391" spans="1:9">
      <c r="A6391" t="s">
        <v>8396</v>
      </c>
      <c r="B6391" t="s">
        <v>20</v>
      </c>
      <c r="C6391" t="s">
        <v>1370</v>
      </c>
      <c r="D6391" t="s">
        <v>1371</v>
      </c>
      <c r="E6391" t="s">
        <v>15997</v>
      </c>
      <c r="F6391" s="2">
        <v>164</v>
      </c>
      <c r="G6391" s="1">
        <v>34255</v>
      </c>
      <c r="H6391">
        <v>92548</v>
      </c>
      <c r="I6391">
        <v>94707.76</v>
      </c>
    </row>
    <row r="6392" spans="1:9">
      <c r="A6392" t="s">
        <v>8397</v>
      </c>
      <c r="B6392" t="s">
        <v>20</v>
      </c>
      <c r="C6392" t="s">
        <v>2372</v>
      </c>
      <c r="D6392" t="s">
        <v>2373</v>
      </c>
      <c r="E6392" t="s">
        <v>15997</v>
      </c>
      <c r="F6392" s="2">
        <v>394</v>
      </c>
      <c r="G6392" s="1">
        <v>33822</v>
      </c>
      <c r="H6392">
        <v>92548</v>
      </c>
      <c r="I6392">
        <v>122800.13</v>
      </c>
    </row>
    <row r="6393" spans="1:9" hidden="1">
      <c r="A6393" t="s">
        <v>8398</v>
      </c>
      <c r="B6393" t="s">
        <v>114</v>
      </c>
      <c r="C6393" t="s">
        <v>1393</v>
      </c>
      <c r="D6393" t="s">
        <v>1394</v>
      </c>
      <c r="E6393" t="s">
        <v>16011</v>
      </c>
      <c r="F6393" s="2">
        <v>105</v>
      </c>
      <c r="G6393" s="1">
        <v>38292</v>
      </c>
      <c r="H6393">
        <v>33271</v>
      </c>
      <c r="I6393">
        <v>40152.019999999997</v>
      </c>
    </row>
    <row r="6394" spans="1:9" hidden="1">
      <c r="A6394" t="s">
        <v>8399</v>
      </c>
      <c r="B6394" t="s">
        <v>1508</v>
      </c>
      <c r="C6394" t="s">
        <v>909</v>
      </c>
      <c r="D6394" t="s">
        <v>910</v>
      </c>
      <c r="E6394" t="s">
        <v>16011</v>
      </c>
      <c r="F6394" s="2">
        <v>350</v>
      </c>
      <c r="G6394" s="1">
        <v>35807</v>
      </c>
      <c r="H6394">
        <v>41093</v>
      </c>
      <c r="I6394">
        <v>59908.41</v>
      </c>
    </row>
    <row r="6395" spans="1:9" hidden="1">
      <c r="A6395" t="s">
        <v>8400</v>
      </c>
      <c r="B6395" t="s">
        <v>409</v>
      </c>
      <c r="C6395" t="s">
        <v>2312</v>
      </c>
      <c r="D6395" t="s">
        <v>2313</v>
      </c>
      <c r="E6395" t="s">
        <v>16001</v>
      </c>
      <c r="F6395" s="2">
        <v>140</v>
      </c>
      <c r="G6395" s="1">
        <v>36654</v>
      </c>
      <c r="H6395">
        <v>72324</v>
      </c>
      <c r="I6395">
        <v>72689.42</v>
      </c>
    </row>
    <row r="6396" spans="1:9" hidden="1">
      <c r="A6396" t="s">
        <v>8401</v>
      </c>
      <c r="B6396" t="s">
        <v>542</v>
      </c>
      <c r="C6396" t="s">
        <v>2466</v>
      </c>
      <c r="D6396" t="s">
        <v>2467</v>
      </c>
      <c r="E6396" t="s">
        <v>16010</v>
      </c>
      <c r="F6396" s="2">
        <v>412</v>
      </c>
      <c r="G6396" s="1">
        <v>43234</v>
      </c>
      <c r="H6396">
        <v>33132</v>
      </c>
      <c r="I6396">
        <v>36886.019999999997</v>
      </c>
    </row>
    <row r="6397" spans="1:9" hidden="1">
      <c r="A6397" t="s">
        <v>8402</v>
      </c>
      <c r="B6397" t="s">
        <v>705</v>
      </c>
      <c r="C6397" t="s">
        <v>2294</v>
      </c>
      <c r="D6397" t="s">
        <v>2295</v>
      </c>
      <c r="E6397" t="s">
        <v>16011</v>
      </c>
      <c r="F6397" s="2">
        <v>412</v>
      </c>
      <c r="G6397" s="1">
        <v>31992</v>
      </c>
      <c r="H6397">
        <v>43339</v>
      </c>
      <c r="I6397">
        <v>59286.18</v>
      </c>
    </row>
    <row r="6398" spans="1:9" hidden="1">
      <c r="A6398" t="s">
        <v>8403</v>
      </c>
      <c r="B6398" t="s">
        <v>1408</v>
      </c>
      <c r="C6398" t="s">
        <v>4304</v>
      </c>
      <c r="D6398" t="s">
        <v>4305</v>
      </c>
      <c r="E6398" t="s">
        <v>15995</v>
      </c>
      <c r="F6398" s="2">
        <v>27</v>
      </c>
      <c r="G6398" s="1">
        <v>42709</v>
      </c>
      <c r="H6398">
        <v>45022</v>
      </c>
      <c r="I6398">
        <v>31797.85</v>
      </c>
    </row>
    <row r="6399" spans="1:9" hidden="1">
      <c r="A6399" t="s">
        <v>8404</v>
      </c>
      <c r="B6399" t="s">
        <v>536</v>
      </c>
      <c r="C6399" t="s">
        <v>477</v>
      </c>
      <c r="D6399" t="s">
        <v>478</v>
      </c>
      <c r="E6399" t="s">
        <v>16027</v>
      </c>
      <c r="F6399" s="2">
        <v>1</v>
      </c>
      <c r="G6399" s="1">
        <v>39566</v>
      </c>
      <c r="H6399">
        <v>40248</v>
      </c>
      <c r="I6399">
        <v>464.4</v>
      </c>
    </row>
    <row r="6400" spans="1:9" hidden="1">
      <c r="A6400" t="s">
        <v>8405</v>
      </c>
      <c r="B6400" t="s">
        <v>183</v>
      </c>
      <c r="C6400" t="s">
        <v>184</v>
      </c>
      <c r="D6400" t="s">
        <v>185</v>
      </c>
      <c r="E6400" t="s">
        <v>16000</v>
      </c>
      <c r="F6400" s="2">
        <v>201</v>
      </c>
      <c r="G6400" s="1">
        <v>38981</v>
      </c>
      <c r="H6400">
        <v>34039</v>
      </c>
      <c r="I6400">
        <v>34207.81</v>
      </c>
    </row>
    <row r="6401" spans="1:9" hidden="1">
      <c r="A6401" t="s">
        <v>8406</v>
      </c>
      <c r="B6401" t="s">
        <v>2089</v>
      </c>
      <c r="C6401" t="s">
        <v>585</v>
      </c>
      <c r="D6401" t="s">
        <v>586</v>
      </c>
      <c r="E6401" t="s">
        <v>15994</v>
      </c>
      <c r="F6401" s="2">
        <v>606</v>
      </c>
      <c r="G6401" s="1">
        <v>36552</v>
      </c>
      <c r="H6401">
        <v>37245</v>
      </c>
      <c r="I6401">
        <v>66448.800000000003</v>
      </c>
    </row>
    <row r="6402" spans="1:9" hidden="1">
      <c r="A6402" t="s">
        <v>8407</v>
      </c>
      <c r="B6402" t="s">
        <v>28</v>
      </c>
      <c r="C6402" t="s">
        <v>66</v>
      </c>
      <c r="D6402" t="s">
        <v>67</v>
      </c>
      <c r="E6402" t="s">
        <v>16005</v>
      </c>
      <c r="F6402" s="2">
        <v>5</v>
      </c>
      <c r="G6402" s="1">
        <v>42882</v>
      </c>
      <c r="H6402">
        <v>24960</v>
      </c>
      <c r="I6402">
        <v>17284.080000000002</v>
      </c>
    </row>
    <row r="6403" spans="1:9">
      <c r="A6403" t="s">
        <v>8408</v>
      </c>
      <c r="B6403" t="s">
        <v>69</v>
      </c>
      <c r="C6403" t="s">
        <v>1801</v>
      </c>
      <c r="D6403" t="s">
        <v>1802</v>
      </c>
      <c r="E6403" t="s">
        <v>15997</v>
      </c>
      <c r="F6403" s="2">
        <v>190</v>
      </c>
      <c r="G6403" s="1">
        <v>32805</v>
      </c>
      <c r="H6403">
        <v>40668</v>
      </c>
      <c r="I6403">
        <v>45351.96</v>
      </c>
    </row>
    <row r="6404" spans="1:9" hidden="1">
      <c r="A6404" t="s">
        <v>8409</v>
      </c>
      <c r="B6404" t="s">
        <v>634</v>
      </c>
      <c r="C6404" t="s">
        <v>1789</v>
      </c>
      <c r="D6404" t="s">
        <v>1790</v>
      </c>
      <c r="E6404" t="s">
        <v>16019</v>
      </c>
      <c r="F6404" s="2">
        <v>414</v>
      </c>
      <c r="G6404" s="1">
        <v>38999</v>
      </c>
      <c r="H6404">
        <v>44381</v>
      </c>
      <c r="I6404">
        <v>79632.22</v>
      </c>
    </row>
    <row r="6405" spans="1:9" hidden="1">
      <c r="A6405" t="s">
        <v>8410</v>
      </c>
      <c r="B6405" t="s">
        <v>8411</v>
      </c>
      <c r="C6405" t="s">
        <v>229</v>
      </c>
      <c r="D6405" t="s">
        <v>230</v>
      </c>
      <c r="E6405" t="s">
        <v>15994</v>
      </c>
      <c r="F6405" s="2">
        <v>209</v>
      </c>
      <c r="G6405" s="1">
        <v>29270</v>
      </c>
      <c r="H6405">
        <v>96900</v>
      </c>
      <c r="I6405">
        <v>98838.81</v>
      </c>
    </row>
    <row r="6406" spans="1:9" hidden="1">
      <c r="A6406" t="s">
        <v>8412</v>
      </c>
      <c r="B6406" t="s">
        <v>2123</v>
      </c>
      <c r="C6406" t="s">
        <v>1310</v>
      </c>
      <c r="D6406" t="s">
        <v>1311</v>
      </c>
      <c r="E6406" t="s">
        <v>15994</v>
      </c>
      <c r="F6406" s="2">
        <v>502</v>
      </c>
      <c r="G6406" s="1">
        <v>35016</v>
      </c>
      <c r="H6406">
        <v>36436</v>
      </c>
      <c r="I6406">
        <v>37511.56</v>
      </c>
    </row>
    <row r="6407" spans="1:9" hidden="1">
      <c r="A6407" t="s">
        <v>8413</v>
      </c>
      <c r="B6407" t="s">
        <v>8</v>
      </c>
      <c r="C6407" t="s">
        <v>1310</v>
      </c>
      <c r="D6407" t="s">
        <v>1311</v>
      </c>
      <c r="E6407" t="s">
        <v>15994</v>
      </c>
      <c r="F6407" s="2">
        <v>502</v>
      </c>
      <c r="G6407" s="1">
        <v>43318</v>
      </c>
      <c r="H6407">
        <v>32470</v>
      </c>
      <c r="I6407">
        <v>24442.86</v>
      </c>
    </row>
    <row r="6408" spans="1:9" hidden="1">
      <c r="A6408" t="s">
        <v>8414</v>
      </c>
      <c r="B6408" t="s">
        <v>3370</v>
      </c>
      <c r="C6408" t="s">
        <v>257</v>
      </c>
      <c r="D6408" t="s">
        <v>258</v>
      </c>
      <c r="E6408" t="s">
        <v>16004</v>
      </c>
      <c r="F6408" s="2">
        <v>4</v>
      </c>
      <c r="G6408" s="1">
        <v>38841</v>
      </c>
      <c r="H6408">
        <v>54728</v>
      </c>
      <c r="I6408">
        <v>53854.64</v>
      </c>
    </row>
    <row r="6409" spans="1:9">
      <c r="A6409" t="s">
        <v>8415</v>
      </c>
      <c r="B6409" t="s">
        <v>81</v>
      </c>
      <c r="C6409" t="s">
        <v>82</v>
      </c>
      <c r="D6409" t="s">
        <v>83</v>
      </c>
      <c r="E6409" t="s">
        <v>15997</v>
      </c>
      <c r="F6409" s="2">
        <v>416</v>
      </c>
      <c r="G6409" s="1">
        <v>43621</v>
      </c>
      <c r="H6409">
        <v>53512</v>
      </c>
      <c r="I6409">
        <v>2601.5500000000002</v>
      </c>
    </row>
    <row r="6410" spans="1:9" hidden="1">
      <c r="A6410" t="s">
        <v>8416</v>
      </c>
      <c r="B6410" t="s">
        <v>8417</v>
      </c>
      <c r="C6410" t="s">
        <v>33</v>
      </c>
      <c r="D6410" t="s">
        <v>34</v>
      </c>
      <c r="E6410" t="s">
        <v>16000</v>
      </c>
      <c r="F6410" s="2">
        <v>5</v>
      </c>
      <c r="G6410" s="1">
        <v>43297</v>
      </c>
      <c r="H6410">
        <v>42131</v>
      </c>
      <c r="I6410">
        <v>39213.31</v>
      </c>
    </row>
    <row r="6411" spans="1:9" hidden="1">
      <c r="A6411" t="s">
        <v>8418</v>
      </c>
      <c r="B6411" t="s">
        <v>638</v>
      </c>
      <c r="C6411" t="s">
        <v>734</v>
      </c>
      <c r="D6411" t="s">
        <v>735</v>
      </c>
      <c r="E6411" t="s">
        <v>16005</v>
      </c>
      <c r="F6411" s="2">
        <v>8</v>
      </c>
      <c r="G6411" s="1">
        <v>39256</v>
      </c>
      <c r="H6411">
        <v>21008</v>
      </c>
      <c r="I6411">
        <v>3651.15</v>
      </c>
    </row>
    <row r="6412" spans="1:9" hidden="1">
      <c r="A6412" t="s">
        <v>8419</v>
      </c>
      <c r="B6412" t="s">
        <v>334</v>
      </c>
      <c r="C6412" t="s">
        <v>229</v>
      </c>
      <c r="D6412" t="s">
        <v>230</v>
      </c>
      <c r="E6412" t="s">
        <v>15994</v>
      </c>
      <c r="F6412" s="2">
        <v>209</v>
      </c>
      <c r="G6412" s="1">
        <v>43467</v>
      </c>
      <c r="H6412">
        <v>29638</v>
      </c>
      <c r="I6412">
        <v>11572.45</v>
      </c>
    </row>
    <row r="6413" spans="1:9">
      <c r="A6413" t="s">
        <v>8420</v>
      </c>
      <c r="B6413" t="s">
        <v>794</v>
      </c>
      <c r="C6413" t="s">
        <v>1769</v>
      </c>
      <c r="D6413" t="s">
        <v>1770</v>
      </c>
      <c r="E6413" t="s">
        <v>15997</v>
      </c>
      <c r="F6413" s="2">
        <v>299</v>
      </c>
      <c r="G6413" s="1">
        <v>36962</v>
      </c>
      <c r="H6413">
        <v>114848</v>
      </c>
      <c r="I6413">
        <v>117749.68</v>
      </c>
    </row>
    <row r="6414" spans="1:9" hidden="1">
      <c r="A6414" t="s">
        <v>8421</v>
      </c>
      <c r="B6414" t="s">
        <v>334</v>
      </c>
      <c r="C6414" t="s">
        <v>7093</v>
      </c>
      <c r="D6414" t="s">
        <v>7094</v>
      </c>
      <c r="E6414" t="s">
        <v>15994</v>
      </c>
      <c r="F6414" s="2">
        <v>301</v>
      </c>
      <c r="G6414" s="1">
        <v>32002</v>
      </c>
      <c r="H6414">
        <v>38745</v>
      </c>
      <c r="I6414">
        <v>33507.96</v>
      </c>
    </row>
    <row r="6415" spans="1:9" hidden="1">
      <c r="A6415" t="s">
        <v>8422</v>
      </c>
      <c r="B6415" t="s">
        <v>1091</v>
      </c>
      <c r="C6415" t="s">
        <v>119</v>
      </c>
      <c r="D6415" t="s">
        <v>120</v>
      </c>
      <c r="E6415" t="s">
        <v>15994</v>
      </c>
      <c r="F6415" s="2">
        <v>100</v>
      </c>
      <c r="G6415" s="1">
        <v>34256</v>
      </c>
      <c r="H6415">
        <v>44505</v>
      </c>
      <c r="I6415">
        <v>42305.62</v>
      </c>
    </row>
    <row r="6416" spans="1:9">
      <c r="A6416" t="s">
        <v>8423</v>
      </c>
      <c r="B6416" t="s">
        <v>81</v>
      </c>
      <c r="C6416" t="s">
        <v>82</v>
      </c>
      <c r="D6416" t="s">
        <v>83</v>
      </c>
      <c r="E6416" t="s">
        <v>15997</v>
      </c>
      <c r="F6416" s="2">
        <v>416</v>
      </c>
      <c r="G6416" s="1">
        <v>43643</v>
      </c>
      <c r="H6416">
        <v>53512</v>
      </c>
    </row>
    <row r="6417" spans="1:9" hidden="1">
      <c r="A6417" t="s">
        <v>8424</v>
      </c>
      <c r="B6417" t="s">
        <v>409</v>
      </c>
      <c r="C6417" t="s">
        <v>1172</v>
      </c>
      <c r="D6417" t="s">
        <v>1173</v>
      </c>
      <c r="E6417" t="s">
        <v>16001</v>
      </c>
      <c r="F6417" s="2">
        <v>218</v>
      </c>
      <c r="G6417" s="1">
        <v>40730</v>
      </c>
      <c r="H6417">
        <v>67636</v>
      </c>
      <c r="I6417">
        <v>87303.58</v>
      </c>
    </row>
    <row r="6418" spans="1:9" hidden="1">
      <c r="A6418" t="s">
        <v>8425</v>
      </c>
      <c r="B6418" t="s">
        <v>89</v>
      </c>
      <c r="C6418" t="s">
        <v>1605</v>
      </c>
      <c r="D6418" t="s">
        <v>1606</v>
      </c>
      <c r="E6418" t="s">
        <v>16004</v>
      </c>
      <c r="F6418" s="2">
        <v>17</v>
      </c>
      <c r="G6418" s="1">
        <v>43655</v>
      </c>
      <c r="H6418">
        <v>31200</v>
      </c>
    </row>
    <row r="6419" spans="1:9" hidden="1">
      <c r="A6419" t="s">
        <v>8426</v>
      </c>
      <c r="B6419" t="s">
        <v>2804</v>
      </c>
      <c r="C6419" t="s">
        <v>1454</v>
      </c>
      <c r="D6419" t="s">
        <v>1455</v>
      </c>
      <c r="E6419" t="s">
        <v>16001</v>
      </c>
      <c r="F6419" s="2">
        <v>464</v>
      </c>
      <c r="G6419" s="1">
        <v>35366</v>
      </c>
      <c r="H6419">
        <v>89633</v>
      </c>
      <c r="I6419">
        <v>110553.23</v>
      </c>
    </row>
    <row r="6420" spans="1:9">
      <c r="A6420" t="s">
        <v>8427</v>
      </c>
      <c r="B6420" t="s">
        <v>20</v>
      </c>
      <c r="C6420" t="s">
        <v>1641</v>
      </c>
      <c r="D6420" t="s">
        <v>1642</v>
      </c>
      <c r="E6420" t="s">
        <v>15997</v>
      </c>
      <c r="F6420" s="2">
        <v>62</v>
      </c>
      <c r="G6420" s="1">
        <v>43098</v>
      </c>
      <c r="H6420">
        <v>53640</v>
      </c>
      <c r="I6420">
        <v>54370.12</v>
      </c>
    </row>
    <row r="6421" spans="1:9">
      <c r="A6421" t="s">
        <v>8428</v>
      </c>
      <c r="B6421" t="s">
        <v>1061</v>
      </c>
      <c r="C6421" t="s">
        <v>717</v>
      </c>
      <c r="D6421" t="s">
        <v>718</v>
      </c>
      <c r="E6421" t="s">
        <v>15997</v>
      </c>
      <c r="F6421" s="2">
        <v>386</v>
      </c>
      <c r="G6421" s="1">
        <v>38988</v>
      </c>
      <c r="H6421">
        <v>72372</v>
      </c>
      <c r="I6421">
        <v>75362.320000000007</v>
      </c>
    </row>
    <row r="6422" spans="1:9" hidden="1">
      <c r="A6422" t="s">
        <v>8429</v>
      </c>
      <c r="B6422" t="s">
        <v>2220</v>
      </c>
      <c r="C6422" t="s">
        <v>229</v>
      </c>
      <c r="D6422" t="s">
        <v>230</v>
      </c>
      <c r="E6422" t="s">
        <v>15994</v>
      </c>
      <c r="F6422" s="2">
        <v>209</v>
      </c>
      <c r="G6422" s="1">
        <v>41183</v>
      </c>
      <c r="H6422">
        <v>52268</v>
      </c>
      <c r="I6422">
        <v>46375.49</v>
      </c>
    </row>
    <row r="6423" spans="1:9" hidden="1">
      <c r="A6423" t="s">
        <v>8430</v>
      </c>
      <c r="B6423" t="s">
        <v>114</v>
      </c>
      <c r="C6423" t="s">
        <v>1686</v>
      </c>
      <c r="D6423" t="s">
        <v>1687</v>
      </c>
      <c r="E6423" t="s">
        <v>15994</v>
      </c>
      <c r="F6423" s="2">
        <v>618</v>
      </c>
      <c r="G6423" s="1">
        <v>36871</v>
      </c>
      <c r="H6423">
        <v>34247</v>
      </c>
      <c r="I6423">
        <v>42166.62</v>
      </c>
    </row>
    <row r="6424" spans="1:9" hidden="1">
      <c r="A6424" t="s">
        <v>8431</v>
      </c>
      <c r="B6424" t="s">
        <v>114</v>
      </c>
      <c r="C6424" t="s">
        <v>2234</v>
      </c>
      <c r="D6424" t="s">
        <v>2235</v>
      </c>
      <c r="E6424" t="s">
        <v>16010</v>
      </c>
      <c r="F6424" s="2">
        <v>335</v>
      </c>
      <c r="G6424" s="1">
        <v>39029</v>
      </c>
      <c r="H6424">
        <v>32292</v>
      </c>
      <c r="I6424">
        <v>35539.050000000003</v>
      </c>
    </row>
    <row r="6425" spans="1:9" hidden="1">
      <c r="A6425" t="s">
        <v>8432</v>
      </c>
      <c r="B6425" t="s">
        <v>2640</v>
      </c>
      <c r="C6425" t="s">
        <v>2185</v>
      </c>
      <c r="D6425" t="s">
        <v>2186</v>
      </c>
      <c r="E6425" t="s">
        <v>16010</v>
      </c>
      <c r="F6425" s="2">
        <v>100</v>
      </c>
      <c r="G6425" s="1">
        <v>34939</v>
      </c>
      <c r="H6425">
        <v>43957</v>
      </c>
      <c r="I6425">
        <v>49105.82</v>
      </c>
    </row>
    <row r="6426" spans="1:9" hidden="1">
      <c r="A6426" t="s">
        <v>8433</v>
      </c>
      <c r="B6426" t="s">
        <v>758</v>
      </c>
      <c r="C6426" t="s">
        <v>149</v>
      </c>
      <c r="D6426" t="s">
        <v>150</v>
      </c>
      <c r="E6426" t="s">
        <v>16004</v>
      </c>
      <c r="F6426" s="2">
        <v>26</v>
      </c>
      <c r="G6426" s="1">
        <v>36825</v>
      </c>
      <c r="H6426">
        <v>41227</v>
      </c>
      <c r="I6426">
        <v>44630.1</v>
      </c>
    </row>
    <row r="6427" spans="1:9">
      <c r="A6427" t="s">
        <v>8434</v>
      </c>
      <c r="B6427" t="s">
        <v>20</v>
      </c>
      <c r="C6427" t="s">
        <v>783</v>
      </c>
      <c r="D6427" t="s">
        <v>784</v>
      </c>
      <c r="E6427" t="s">
        <v>15997</v>
      </c>
      <c r="F6427" s="2">
        <v>35</v>
      </c>
      <c r="G6427" s="1">
        <v>38699</v>
      </c>
      <c r="H6427">
        <v>80295</v>
      </c>
      <c r="I6427">
        <v>93562.1</v>
      </c>
    </row>
    <row r="6428" spans="1:9" hidden="1">
      <c r="A6428" t="s">
        <v>8435</v>
      </c>
      <c r="B6428" t="s">
        <v>5944</v>
      </c>
      <c r="C6428" t="s">
        <v>607</v>
      </c>
      <c r="D6428" t="s">
        <v>608</v>
      </c>
      <c r="E6428" t="s">
        <v>15994</v>
      </c>
      <c r="F6428" s="2">
        <v>208</v>
      </c>
      <c r="G6428" s="1">
        <v>28010</v>
      </c>
      <c r="H6428">
        <v>67694</v>
      </c>
      <c r="I6428">
        <v>86677</v>
      </c>
    </row>
    <row r="6429" spans="1:9" hidden="1">
      <c r="A6429" t="s">
        <v>8436</v>
      </c>
      <c r="B6429" t="s">
        <v>244</v>
      </c>
      <c r="C6429" t="s">
        <v>245</v>
      </c>
      <c r="D6429" t="s">
        <v>246</v>
      </c>
      <c r="E6429" t="s">
        <v>16017</v>
      </c>
      <c r="F6429" s="2">
        <v>786</v>
      </c>
      <c r="G6429" s="1">
        <v>37245</v>
      </c>
      <c r="H6429">
        <v>11632</v>
      </c>
      <c r="I6429">
        <v>11062.38</v>
      </c>
    </row>
    <row r="6430" spans="1:9" hidden="1">
      <c r="A6430" t="s">
        <v>8437</v>
      </c>
      <c r="B6430" t="s">
        <v>579</v>
      </c>
      <c r="C6430" t="s">
        <v>1009</v>
      </c>
      <c r="D6430" t="s">
        <v>1010</v>
      </c>
      <c r="E6430" t="s">
        <v>16036</v>
      </c>
      <c r="F6430" s="2">
        <v>1</v>
      </c>
      <c r="G6430" s="1">
        <v>42443</v>
      </c>
      <c r="H6430">
        <v>48813</v>
      </c>
      <c r="I6430">
        <v>49287.31</v>
      </c>
    </row>
    <row r="6431" spans="1:9" hidden="1">
      <c r="A6431" t="s">
        <v>8438</v>
      </c>
      <c r="B6431" t="s">
        <v>1927</v>
      </c>
      <c r="C6431" t="s">
        <v>1928</v>
      </c>
      <c r="D6431" t="s">
        <v>1929</v>
      </c>
      <c r="E6431" t="s">
        <v>1941</v>
      </c>
      <c r="F6431" s="2">
        <v>6</v>
      </c>
      <c r="G6431" s="1">
        <v>43423</v>
      </c>
      <c r="H6431">
        <v>32272</v>
      </c>
      <c r="I6431">
        <v>19492.18</v>
      </c>
    </row>
    <row r="6432" spans="1:9" hidden="1">
      <c r="A6432" t="s">
        <v>8439</v>
      </c>
      <c r="B6432" t="s">
        <v>720</v>
      </c>
      <c r="C6432" t="s">
        <v>2275</v>
      </c>
      <c r="D6432" t="s">
        <v>2276</v>
      </c>
      <c r="E6432" t="s">
        <v>16043</v>
      </c>
      <c r="F6432" s="2">
        <v>198</v>
      </c>
      <c r="G6432" s="1">
        <v>41445</v>
      </c>
      <c r="H6432">
        <v>32739</v>
      </c>
    </row>
    <row r="6433" spans="1:9" hidden="1">
      <c r="A6433" t="s">
        <v>8439</v>
      </c>
      <c r="B6433" t="s">
        <v>1119</v>
      </c>
      <c r="C6433" t="s">
        <v>2277</v>
      </c>
      <c r="D6433" t="s">
        <v>2278</v>
      </c>
      <c r="E6433" t="s">
        <v>16004</v>
      </c>
      <c r="F6433" s="2">
        <v>98</v>
      </c>
      <c r="G6433" s="1">
        <v>39951</v>
      </c>
      <c r="H6433">
        <v>29162</v>
      </c>
      <c r="I6433">
        <v>28919.26</v>
      </c>
    </row>
    <row r="6434" spans="1:9" hidden="1">
      <c r="A6434" t="s">
        <v>8440</v>
      </c>
      <c r="B6434" t="s">
        <v>244</v>
      </c>
      <c r="C6434" t="s">
        <v>245</v>
      </c>
      <c r="D6434" t="s">
        <v>246</v>
      </c>
      <c r="E6434" t="s">
        <v>16017</v>
      </c>
      <c r="F6434" s="2">
        <v>786</v>
      </c>
      <c r="G6434" s="1">
        <v>38855</v>
      </c>
      <c r="H6434">
        <v>11303</v>
      </c>
      <c r="I6434">
        <v>10697.15</v>
      </c>
    </row>
    <row r="6435" spans="1:9" hidden="1">
      <c r="A6435" t="s">
        <v>8441</v>
      </c>
      <c r="B6435" t="s">
        <v>1927</v>
      </c>
      <c r="C6435" t="s">
        <v>2691</v>
      </c>
      <c r="D6435" t="s">
        <v>2692</v>
      </c>
      <c r="E6435" t="s">
        <v>1941</v>
      </c>
      <c r="F6435" s="2">
        <v>11</v>
      </c>
      <c r="G6435" s="1">
        <v>39975</v>
      </c>
      <c r="H6435">
        <v>32272</v>
      </c>
      <c r="I6435">
        <v>17196.47</v>
      </c>
    </row>
    <row r="6436" spans="1:9" hidden="1">
      <c r="A6436" t="s">
        <v>8442</v>
      </c>
      <c r="B6436" t="s">
        <v>244</v>
      </c>
      <c r="C6436" t="s">
        <v>245</v>
      </c>
      <c r="D6436" t="s">
        <v>246</v>
      </c>
      <c r="E6436" t="s">
        <v>16017</v>
      </c>
      <c r="F6436" s="2">
        <v>786</v>
      </c>
      <c r="G6436" s="1">
        <v>37497</v>
      </c>
      <c r="H6436">
        <v>11632</v>
      </c>
      <c r="I6436">
        <v>11277.78</v>
      </c>
    </row>
    <row r="6437" spans="1:9" hidden="1">
      <c r="A6437" t="s">
        <v>8443</v>
      </c>
      <c r="B6437" t="s">
        <v>8444</v>
      </c>
      <c r="C6437" t="s">
        <v>1195</v>
      </c>
      <c r="D6437" t="s">
        <v>1196</v>
      </c>
      <c r="E6437" t="s">
        <v>16038</v>
      </c>
      <c r="F6437" s="2">
        <v>3</v>
      </c>
      <c r="G6437" s="1">
        <v>41043</v>
      </c>
      <c r="H6437">
        <v>55436</v>
      </c>
      <c r="I6437">
        <v>55839.77</v>
      </c>
    </row>
    <row r="6438" spans="1:9" hidden="1">
      <c r="A6438" t="s">
        <v>8445</v>
      </c>
      <c r="B6438" t="s">
        <v>193</v>
      </c>
      <c r="C6438" t="s">
        <v>348</v>
      </c>
      <c r="D6438" t="s">
        <v>349</v>
      </c>
      <c r="E6438" t="s">
        <v>16001</v>
      </c>
      <c r="F6438" s="2">
        <v>461</v>
      </c>
      <c r="G6438" s="1">
        <v>38642</v>
      </c>
      <c r="H6438">
        <v>72622</v>
      </c>
      <c r="I6438">
        <v>116558.39999999999</v>
      </c>
    </row>
    <row r="6439" spans="1:9" hidden="1">
      <c r="A6439" t="s">
        <v>8446</v>
      </c>
      <c r="B6439" t="s">
        <v>290</v>
      </c>
      <c r="C6439" t="s">
        <v>2696</v>
      </c>
      <c r="D6439" t="s">
        <v>2697</v>
      </c>
      <c r="E6439" t="s">
        <v>16015</v>
      </c>
      <c r="F6439" s="2">
        <v>102</v>
      </c>
      <c r="G6439" s="1">
        <v>40332</v>
      </c>
      <c r="H6439">
        <v>45153</v>
      </c>
      <c r="I6439">
        <v>35450.29</v>
      </c>
    </row>
    <row r="6440" spans="1:9">
      <c r="A6440" t="s">
        <v>8447</v>
      </c>
      <c r="B6440" t="s">
        <v>81</v>
      </c>
      <c r="C6440" t="s">
        <v>82</v>
      </c>
      <c r="D6440" t="s">
        <v>83</v>
      </c>
      <c r="E6440" t="s">
        <v>15997</v>
      </c>
      <c r="F6440" s="2">
        <v>416</v>
      </c>
      <c r="G6440" s="1">
        <v>43423</v>
      </c>
      <c r="H6440">
        <v>53512</v>
      </c>
      <c r="I6440">
        <v>30974.080000000002</v>
      </c>
    </row>
    <row r="6441" spans="1:9" hidden="1">
      <c r="A6441" t="s">
        <v>8448</v>
      </c>
      <c r="B6441" t="s">
        <v>114</v>
      </c>
      <c r="C6441" t="s">
        <v>585</v>
      </c>
      <c r="D6441" t="s">
        <v>586</v>
      </c>
      <c r="E6441" t="s">
        <v>15994</v>
      </c>
      <c r="F6441" s="2">
        <v>606</v>
      </c>
      <c r="G6441" s="1">
        <v>42331</v>
      </c>
      <c r="H6441">
        <v>31720</v>
      </c>
      <c r="I6441">
        <v>39244.49</v>
      </c>
    </row>
    <row r="6442" spans="1:9" hidden="1">
      <c r="A6442" t="s">
        <v>8449</v>
      </c>
      <c r="B6442" t="s">
        <v>972</v>
      </c>
      <c r="C6442" t="s">
        <v>2185</v>
      </c>
      <c r="D6442" t="s">
        <v>2186</v>
      </c>
      <c r="E6442" t="s">
        <v>16010</v>
      </c>
      <c r="F6442" s="2">
        <v>100</v>
      </c>
      <c r="G6442" s="1">
        <v>43227</v>
      </c>
      <c r="H6442">
        <v>64505</v>
      </c>
      <c r="I6442">
        <v>64456.31</v>
      </c>
    </row>
    <row r="6443" spans="1:9" hidden="1">
      <c r="A6443" t="s">
        <v>8450</v>
      </c>
      <c r="B6443" t="s">
        <v>210</v>
      </c>
      <c r="C6443" t="s">
        <v>1346</v>
      </c>
      <c r="D6443" t="s">
        <v>1347</v>
      </c>
      <c r="E6443" t="s">
        <v>16008</v>
      </c>
      <c r="F6443" s="2">
        <v>20</v>
      </c>
      <c r="G6443" s="1">
        <v>41780</v>
      </c>
      <c r="H6443">
        <v>29638</v>
      </c>
      <c r="I6443">
        <v>27317.7</v>
      </c>
    </row>
    <row r="6444" spans="1:9" hidden="1">
      <c r="A6444" t="s">
        <v>8451</v>
      </c>
      <c r="B6444" t="s">
        <v>99</v>
      </c>
      <c r="C6444" t="s">
        <v>100</v>
      </c>
      <c r="D6444" t="s">
        <v>101</v>
      </c>
      <c r="E6444" t="s">
        <v>16009</v>
      </c>
      <c r="F6444" s="2">
        <v>2</v>
      </c>
      <c r="G6444" s="1">
        <v>39951</v>
      </c>
      <c r="H6444">
        <v>66805</v>
      </c>
      <c r="I6444">
        <v>66263.58</v>
      </c>
    </row>
    <row r="6445" spans="1:9" hidden="1">
      <c r="A6445" t="s">
        <v>8452</v>
      </c>
      <c r="B6445" t="s">
        <v>69</v>
      </c>
      <c r="C6445" t="s">
        <v>698</v>
      </c>
      <c r="D6445" t="s">
        <v>699</v>
      </c>
      <c r="E6445" t="s">
        <v>16012</v>
      </c>
      <c r="F6445" s="2">
        <v>7</v>
      </c>
      <c r="G6445" s="1">
        <v>40290</v>
      </c>
      <c r="H6445">
        <v>36312</v>
      </c>
      <c r="I6445">
        <v>35625.9</v>
      </c>
    </row>
    <row r="6446" spans="1:9" hidden="1">
      <c r="A6446" t="s">
        <v>8453</v>
      </c>
      <c r="B6446" t="s">
        <v>114</v>
      </c>
      <c r="C6446" t="s">
        <v>822</v>
      </c>
      <c r="D6446" t="s">
        <v>823</v>
      </c>
      <c r="E6446" t="s">
        <v>16019</v>
      </c>
      <c r="F6446" s="2">
        <v>360</v>
      </c>
      <c r="G6446" s="1">
        <v>39975</v>
      </c>
      <c r="H6446">
        <v>31256</v>
      </c>
      <c r="I6446">
        <v>22879.59</v>
      </c>
    </row>
    <row r="6447" spans="1:9" hidden="1">
      <c r="A6447" t="s">
        <v>8454</v>
      </c>
      <c r="B6447" t="s">
        <v>862</v>
      </c>
      <c r="C6447" t="s">
        <v>104</v>
      </c>
      <c r="D6447" t="s">
        <v>105</v>
      </c>
      <c r="E6447" t="s">
        <v>16007</v>
      </c>
      <c r="F6447" s="2">
        <v>301</v>
      </c>
      <c r="G6447" s="1">
        <v>40799</v>
      </c>
      <c r="H6447">
        <v>40730</v>
      </c>
      <c r="I6447">
        <v>48207.61</v>
      </c>
    </row>
    <row r="6448" spans="1:9" hidden="1">
      <c r="A6448" t="s">
        <v>8455</v>
      </c>
      <c r="B6448" t="s">
        <v>89</v>
      </c>
      <c r="C6448" t="s">
        <v>2572</v>
      </c>
      <c r="D6448" t="s">
        <v>2573</v>
      </c>
      <c r="E6448" t="s">
        <v>16004</v>
      </c>
      <c r="F6448" s="2">
        <v>8</v>
      </c>
      <c r="G6448" s="1">
        <v>43546</v>
      </c>
      <c r="H6448">
        <v>32302</v>
      </c>
      <c r="I6448">
        <v>6864.17</v>
      </c>
    </row>
    <row r="6449" spans="1:9" hidden="1">
      <c r="A6449" t="s">
        <v>8456</v>
      </c>
      <c r="B6449" t="s">
        <v>114</v>
      </c>
      <c r="C6449" t="s">
        <v>1686</v>
      </c>
      <c r="D6449" t="s">
        <v>1687</v>
      </c>
      <c r="E6449" t="s">
        <v>15994</v>
      </c>
      <c r="F6449" s="2">
        <v>618</v>
      </c>
      <c r="G6449" s="1">
        <v>41904</v>
      </c>
      <c r="H6449">
        <v>32292</v>
      </c>
      <c r="I6449">
        <v>36182.18</v>
      </c>
    </row>
    <row r="6450" spans="1:9" hidden="1">
      <c r="A6450" t="s">
        <v>8457</v>
      </c>
      <c r="B6450" t="s">
        <v>991</v>
      </c>
      <c r="C6450" t="s">
        <v>3513</v>
      </c>
      <c r="D6450" t="s">
        <v>3514</v>
      </c>
      <c r="E6450" t="s">
        <v>16019</v>
      </c>
      <c r="F6450" s="2">
        <v>340</v>
      </c>
      <c r="G6450" s="1">
        <v>43647</v>
      </c>
      <c r="H6450">
        <v>22318</v>
      </c>
    </row>
    <row r="6451" spans="1:9" hidden="1">
      <c r="A6451" t="s">
        <v>8458</v>
      </c>
      <c r="B6451" t="s">
        <v>489</v>
      </c>
      <c r="C6451" t="s">
        <v>1567</v>
      </c>
      <c r="D6451" t="s">
        <v>1568</v>
      </c>
      <c r="E6451" t="s">
        <v>16001</v>
      </c>
      <c r="F6451" s="2">
        <v>220</v>
      </c>
      <c r="G6451" s="1">
        <v>34960</v>
      </c>
      <c r="H6451">
        <v>77012</v>
      </c>
      <c r="I6451">
        <v>77565.240000000005</v>
      </c>
    </row>
    <row r="6452" spans="1:9">
      <c r="A6452" t="s">
        <v>8459</v>
      </c>
      <c r="B6452" t="s">
        <v>20</v>
      </c>
      <c r="C6452" t="s">
        <v>200</v>
      </c>
      <c r="D6452" t="s">
        <v>201</v>
      </c>
      <c r="E6452" t="s">
        <v>15997</v>
      </c>
      <c r="F6452" s="2">
        <v>224</v>
      </c>
      <c r="G6452" s="1">
        <v>38820</v>
      </c>
      <c r="H6452">
        <v>79544</v>
      </c>
      <c r="I6452">
        <v>85089.44</v>
      </c>
    </row>
    <row r="6453" spans="1:9" hidden="1">
      <c r="A6453" t="s">
        <v>8460</v>
      </c>
      <c r="B6453" t="s">
        <v>3071</v>
      </c>
      <c r="C6453" t="s">
        <v>296</v>
      </c>
      <c r="D6453" t="s">
        <v>297</v>
      </c>
      <c r="E6453" t="s">
        <v>16019</v>
      </c>
      <c r="F6453" s="2">
        <v>105</v>
      </c>
      <c r="G6453" s="1">
        <v>37354</v>
      </c>
      <c r="H6453">
        <v>34313</v>
      </c>
      <c r="I6453">
        <v>34932.04</v>
      </c>
    </row>
    <row r="6454" spans="1:9" hidden="1">
      <c r="A6454" t="s">
        <v>8461</v>
      </c>
      <c r="B6454" t="s">
        <v>542</v>
      </c>
      <c r="C6454" t="s">
        <v>7475</v>
      </c>
      <c r="D6454" t="s">
        <v>7476</v>
      </c>
      <c r="E6454" t="s">
        <v>16042</v>
      </c>
      <c r="F6454" s="2">
        <v>10</v>
      </c>
      <c r="G6454" s="1">
        <v>35401</v>
      </c>
      <c r="H6454">
        <v>37752</v>
      </c>
      <c r="I6454">
        <v>54690.44</v>
      </c>
    </row>
    <row r="6455" spans="1:9" hidden="1">
      <c r="A6455" t="s">
        <v>8462</v>
      </c>
      <c r="B6455" t="s">
        <v>671</v>
      </c>
      <c r="C6455" t="s">
        <v>672</v>
      </c>
      <c r="D6455" t="s">
        <v>673</v>
      </c>
      <c r="E6455" t="s">
        <v>16002</v>
      </c>
      <c r="F6455" s="2">
        <v>1</v>
      </c>
      <c r="G6455" s="1">
        <v>42341</v>
      </c>
      <c r="H6455">
        <v>57045</v>
      </c>
      <c r="I6455">
        <v>60131.03</v>
      </c>
    </row>
    <row r="6456" spans="1:9" hidden="1">
      <c r="A6456" t="s">
        <v>8463</v>
      </c>
      <c r="B6456" t="s">
        <v>57</v>
      </c>
      <c r="C6456" t="s">
        <v>2389</v>
      </c>
      <c r="D6456" t="s">
        <v>2390</v>
      </c>
      <c r="E6456" t="s">
        <v>15994</v>
      </c>
      <c r="F6456" s="2">
        <v>303</v>
      </c>
      <c r="G6456" s="1">
        <v>38621</v>
      </c>
      <c r="H6456">
        <v>64600</v>
      </c>
      <c r="I6456">
        <v>66167.22</v>
      </c>
    </row>
    <row r="6457" spans="1:9" hidden="1">
      <c r="A6457" t="s">
        <v>8464</v>
      </c>
      <c r="B6457" t="s">
        <v>836</v>
      </c>
      <c r="C6457" t="s">
        <v>108</v>
      </c>
      <c r="D6457" t="s">
        <v>109</v>
      </c>
      <c r="E6457" t="s">
        <v>16010</v>
      </c>
      <c r="F6457" s="2">
        <v>102</v>
      </c>
      <c r="G6457" s="1">
        <v>37970</v>
      </c>
      <c r="H6457">
        <v>58762</v>
      </c>
      <c r="I6457">
        <v>90936.1</v>
      </c>
    </row>
    <row r="6458" spans="1:9" hidden="1">
      <c r="A6458" t="s">
        <v>8465</v>
      </c>
      <c r="B6458" t="s">
        <v>1861</v>
      </c>
      <c r="C6458" t="s">
        <v>1714</v>
      </c>
      <c r="D6458" t="s">
        <v>1715</v>
      </c>
      <c r="E6458" t="s">
        <v>16004</v>
      </c>
      <c r="F6458" s="2">
        <v>42</v>
      </c>
      <c r="G6458" s="1">
        <v>39905</v>
      </c>
      <c r="H6458">
        <v>44381</v>
      </c>
      <c r="I6458">
        <v>51987.23</v>
      </c>
    </row>
    <row r="6459" spans="1:9" hidden="1">
      <c r="A6459" t="s">
        <v>8466</v>
      </c>
      <c r="B6459" t="s">
        <v>69</v>
      </c>
      <c r="C6459" t="s">
        <v>1250</v>
      </c>
      <c r="D6459" t="s">
        <v>1251</v>
      </c>
      <c r="E6459" t="s">
        <v>16010</v>
      </c>
      <c r="F6459" s="2">
        <v>507</v>
      </c>
      <c r="G6459" s="1">
        <v>38897</v>
      </c>
      <c r="H6459">
        <v>37401</v>
      </c>
      <c r="I6459">
        <v>41616.22</v>
      </c>
    </row>
    <row r="6460" spans="1:9" hidden="1">
      <c r="A6460" t="s">
        <v>8467</v>
      </c>
      <c r="B6460" t="s">
        <v>563</v>
      </c>
      <c r="C6460" t="s">
        <v>296</v>
      </c>
      <c r="D6460" t="s">
        <v>297</v>
      </c>
      <c r="E6460" t="s">
        <v>16019</v>
      </c>
      <c r="F6460" s="2">
        <v>105</v>
      </c>
      <c r="G6460" s="1">
        <v>38628</v>
      </c>
      <c r="H6460">
        <v>34881</v>
      </c>
      <c r="I6460">
        <v>54841.01</v>
      </c>
    </row>
    <row r="6461" spans="1:9" hidden="1">
      <c r="A6461" t="s">
        <v>8468</v>
      </c>
      <c r="B6461" t="s">
        <v>356</v>
      </c>
      <c r="C6461" t="s">
        <v>377</v>
      </c>
      <c r="D6461" t="s">
        <v>378</v>
      </c>
      <c r="E6461" t="s">
        <v>15994</v>
      </c>
      <c r="F6461" s="2">
        <v>212</v>
      </c>
      <c r="G6461" s="1">
        <v>34351</v>
      </c>
      <c r="H6461">
        <v>52092</v>
      </c>
      <c r="I6461">
        <v>52723.69</v>
      </c>
    </row>
    <row r="6462" spans="1:9" hidden="1">
      <c r="A6462" t="s">
        <v>8469</v>
      </c>
      <c r="B6462" t="s">
        <v>705</v>
      </c>
      <c r="C6462" t="s">
        <v>394</v>
      </c>
      <c r="D6462" t="s">
        <v>395</v>
      </c>
      <c r="E6462" t="s">
        <v>16011</v>
      </c>
      <c r="F6462" s="2">
        <v>104</v>
      </c>
      <c r="G6462" s="1">
        <v>37851</v>
      </c>
      <c r="H6462">
        <v>39969</v>
      </c>
      <c r="I6462">
        <v>65351.92</v>
      </c>
    </row>
    <row r="6463" spans="1:9" hidden="1">
      <c r="A6463" t="s">
        <v>8470</v>
      </c>
      <c r="B6463" t="s">
        <v>278</v>
      </c>
      <c r="C6463" t="s">
        <v>279</v>
      </c>
      <c r="D6463" t="s">
        <v>280</v>
      </c>
      <c r="E6463" t="s">
        <v>16011</v>
      </c>
      <c r="F6463" s="2">
        <v>411</v>
      </c>
      <c r="G6463" s="1">
        <v>39393</v>
      </c>
      <c r="H6463">
        <v>33441</v>
      </c>
      <c r="I6463">
        <v>29354.22</v>
      </c>
    </row>
    <row r="6464" spans="1:9" hidden="1">
      <c r="A6464" t="s">
        <v>8471</v>
      </c>
      <c r="B6464" t="s">
        <v>89</v>
      </c>
      <c r="C6464" t="s">
        <v>639</v>
      </c>
      <c r="D6464" t="s">
        <v>640</v>
      </c>
      <c r="E6464" t="s">
        <v>16022</v>
      </c>
      <c r="F6464" s="2">
        <v>11</v>
      </c>
      <c r="G6464" s="1">
        <v>39962</v>
      </c>
      <c r="H6464">
        <v>21008</v>
      </c>
      <c r="I6464">
        <v>19162.68</v>
      </c>
    </row>
    <row r="6465" spans="1:9" hidden="1">
      <c r="A6465" t="s">
        <v>8472</v>
      </c>
      <c r="B6465" t="s">
        <v>28</v>
      </c>
      <c r="C6465" t="s">
        <v>111</v>
      </c>
      <c r="D6465" t="s">
        <v>112</v>
      </c>
      <c r="E6465" t="s">
        <v>16005</v>
      </c>
      <c r="F6465" s="2">
        <v>9</v>
      </c>
      <c r="G6465" s="1">
        <v>43627</v>
      </c>
      <c r="H6465">
        <v>24960</v>
      </c>
    </row>
    <row r="6466" spans="1:9" hidden="1">
      <c r="A6466" t="s">
        <v>8473</v>
      </c>
      <c r="B6466" t="s">
        <v>271</v>
      </c>
      <c r="C6466" t="s">
        <v>3194</v>
      </c>
      <c r="D6466" t="s">
        <v>3195</v>
      </c>
      <c r="E6466" t="s">
        <v>16001</v>
      </c>
      <c r="F6466" s="2">
        <v>157</v>
      </c>
      <c r="G6466" s="1">
        <v>37235</v>
      </c>
      <c r="H6466">
        <v>74346</v>
      </c>
      <c r="I6466">
        <v>164897.54999999999</v>
      </c>
    </row>
    <row r="6467" spans="1:9" hidden="1">
      <c r="A6467" t="s">
        <v>8474</v>
      </c>
      <c r="B6467" t="s">
        <v>114</v>
      </c>
      <c r="C6467" t="s">
        <v>1393</v>
      </c>
      <c r="D6467" t="s">
        <v>1394</v>
      </c>
      <c r="E6467" t="s">
        <v>16011</v>
      </c>
      <c r="F6467" s="2">
        <v>105</v>
      </c>
      <c r="G6467" s="1">
        <v>36815</v>
      </c>
      <c r="H6467">
        <v>34248</v>
      </c>
      <c r="I6467">
        <v>40572.07</v>
      </c>
    </row>
    <row r="6468" spans="1:9" hidden="1">
      <c r="A6468" t="s">
        <v>8475</v>
      </c>
      <c r="B6468" t="s">
        <v>6577</v>
      </c>
      <c r="C6468" t="s">
        <v>1362</v>
      </c>
      <c r="D6468" t="s">
        <v>1363</v>
      </c>
      <c r="E6468" t="s">
        <v>16004</v>
      </c>
      <c r="F6468" s="2">
        <v>92</v>
      </c>
      <c r="G6468" s="1">
        <v>43493</v>
      </c>
      <c r="H6468">
        <v>29129</v>
      </c>
      <c r="I6468">
        <v>10752.74</v>
      </c>
    </row>
    <row r="6469" spans="1:9" hidden="1">
      <c r="A6469" t="s">
        <v>8476</v>
      </c>
      <c r="B6469" t="s">
        <v>1131</v>
      </c>
      <c r="C6469" t="s">
        <v>2389</v>
      </c>
      <c r="D6469" t="s">
        <v>2390</v>
      </c>
      <c r="E6469" t="s">
        <v>15994</v>
      </c>
      <c r="F6469" s="2">
        <v>303</v>
      </c>
      <c r="G6469" s="1">
        <v>32671</v>
      </c>
      <c r="H6469">
        <v>40593</v>
      </c>
      <c r="I6469">
        <v>40730.85</v>
      </c>
    </row>
    <row r="6470" spans="1:9" hidden="1">
      <c r="A6470" t="s">
        <v>8477</v>
      </c>
      <c r="B6470" t="s">
        <v>347</v>
      </c>
      <c r="C6470" t="s">
        <v>194</v>
      </c>
      <c r="D6470" t="s">
        <v>195</v>
      </c>
      <c r="E6470" t="s">
        <v>16001</v>
      </c>
      <c r="F6470" s="2">
        <v>466</v>
      </c>
      <c r="G6470" s="1">
        <v>43362</v>
      </c>
      <c r="H6470">
        <v>34298</v>
      </c>
      <c r="I6470">
        <v>28817.77</v>
      </c>
    </row>
    <row r="6471" spans="1:9" hidden="1">
      <c r="A6471" t="s">
        <v>8478</v>
      </c>
      <c r="B6471" t="s">
        <v>1357</v>
      </c>
      <c r="C6471" t="s">
        <v>1358</v>
      </c>
      <c r="D6471" t="s">
        <v>1359</v>
      </c>
      <c r="E6471" t="s">
        <v>1359</v>
      </c>
      <c r="F6471" s="2">
        <v>1</v>
      </c>
      <c r="G6471" s="1">
        <v>32744</v>
      </c>
      <c r="H6471">
        <v>38041</v>
      </c>
      <c r="I6471">
        <v>38402.019999999997</v>
      </c>
    </row>
    <row r="6472" spans="1:9" hidden="1">
      <c r="A6472" t="s">
        <v>8479</v>
      </c>
      <c r="B6472" t="s">
        <v>114</v>
      </c>
      <c r="C6472" t="s">
        <v>299</v>
      </c>
      <c r="D6472" t="s">
        <v>300</v>
      </c>
      <c r="E6472" t="s">
        <v>16020</v>
      </c>
      <c r="F6472" s="2">
        <v>308</v>
      </c>
      <c r="G6472" s="1">
        <v>36535</v>
      </c>
      <c r="H6472">
        <v>34247</v>
      </c>
      <c r="I6472">
        <v>38242.67</v>
      </c>
    </row>
    <row r="6473" spans="1:9" hidden="1">
      <c r="A6473" t="s">
        <v>8480</v>
      </c>
      <c r="B6473" t="s">
        <v>193</v>
      </c>
      <c r="C6473" t="s">
        <v>194</v>
      </c>
      <c r="D6473" t="s">
        <v>195</v>
      </c>
      <c r="E6473" t="s">
        <v>16001</v>
      </c>
      <c r="F6473" s="2">
        <v>466</v>
      </c>
      <c r="G6473" s="1">
        <v>38628</v>
      </c>
      <c r="H6473">
        <v>72622</v>
      </c>
      <c r="I6473">
        <v>79737.61</v>
      </c>
    </row>
    <row r="6474" spans="1:9" hidden="1">
      <c r="A6474" t="s">
        <v>8481</v>
      </c>
      <c r="B6474" t="s">
        <v>5944</v>
      </c>
      <c r="C6474" t="s">
        <v>607</v>
      </c>
      <c r="D6474" t="s">
        <v>608</v>
      </c>
      <c r="E6474" t="s">
        <v>15994</v>
      </c>
      <c r="F6474" s="2">
        <v>208</v>
      </c>
      <c r="G6474" s="1">
        <v>30081</v>
      </c>
      <c r="H6474">
        <v>66537</v>
      </c>
      <c r="I6474">
        <v>72825.72</v>
      </c>
    </row>
    <row r="6475" spans="1:9">
      <c r="A6475" t="s">
        <v>8482</v>
      </c>
      <c r="B6475" t="s">
        <v>20</v>
      </c>
      <c r="C6475" t="s">
        <v>268</v>
      </c>
      <c r="D6475" t="s">
        <v>269</v>
      </c>
      <c r="E6475" t="s">
        <v>15997</v>
      </c>
      <c r="F6475" s="2">
        <v>330</v>
      </c>
      <c r="G6475" s="1">
        <v>35194</v>
      </c>
      <c r="H6475">
        <v>91008</v>
      </c>
      <c r="I6475">
        <v>101358.15</v>
      </c>
    </row>
    <row r="6476" spans="1:9" hidden="1">
      <c r="A6476" t="s">
        <v>8483</v>
      </c>
      <c r="B6476" t="s">
        <v>2181</v>
      </c>
      <c r="C6476" t="s">
        <v>2008</v>
      </c>
      <c r="D6476" t="s">
        <v>2009</v>
      </c>
      <c r="E6476" t="s">
        <v>15994</v>
      </c>
      <c r="F6476" s="2">
        <v>603</v>
      </c>
      <c r="G6476" s="1">
        <v>38845</v>
      </c>
      <c r="H6476">
        <v>45589</v>
      </c>
      <c r="I6476">
        <v>66413.61</v>
      </c>
    </row>
    <row r="6477" spans="1:9" hidden="1">
      <c r="A6477" t="s">
        <v>8484</v>
      </c>
      <c r="B6477" t="s">
        <v>292</v>
      </c>
      <c r="C6477" t="s">
        <v>293</v>
      </c>
      <c r="D6477" t="s">
        <v>294</v>
      </c>
      <c r="E6477" t="s">
        <v>15996</v>
      </c>
      <c r="F6477" s="2">
        <v>3</v>
      </c>
      <c r="G6477" s="1">
        <v>43689</v>
      </c>
      <c r="H6477">
        <v>50000</v>
      </c>
    </row>
    <row r="6478" spans="1:9" hidden="1">
      <c r="A6478" t="s">
        <v>8485</v>
      </c>
      <c r="B6478" t="s">
        <v>2709</v>
      </c>
      <c r="C6478" t="s">
        <v>1005</v>
      </c>
      <c r="D6478" t="s">
        <v>1006</v>
      </c>
      <c r="E6478" t="s">
        <v>16031</v>
      </c>
      <c r="F6478" s="2">
        <v>1</v>
      </c>
      <c r="G6478" s="1">
        <v>42979</v>
      </c>
      <c r="H6478">
        <v>250000</v>
      </c>
      <c r="I6478">
        <v>251922.42</v>
      </c>
    </row>
    <row r="6479" spans="1:9" hidden="1">
      <c r="A6479" t="s">
        <v>8486</v>
      </c>
      <c r="B6479" t="s">
        <v>69</v>
      </c>
      <c r="C6479" t="s">
        <v>2696</v>
      </c>
      <c r="D6479" t="s">
        <v>2697</v>
      </c>
      <c r="E6479" t="s">
        <v>16015</v>
      </c>
      <c r="F6479" s="2">
        <v>102</v>
      </c>
      <c r="G6479" s="1">
        <v>34695</v>
      </c>
      <c r="H6479">
        <v>39579</v>
      </c>
      <c r="I6479">
        <v>39548.699999999997</v>
      </c>
    </row>
    <row r="6480" spans="1:9" hidden="1">
      <c r="A6480" t="s">
        <v>8487</v>
      </c>
      <c r="B6480" t="s">
        <v>958</v>
      </c>
      <c r="C6480" t="s">
        <v>1288</v>
      </c>
      <c r="D6480" t="s">
        <v>1289</v>
      </c>
      <c r="E6480" t="s">
        <v>15994</v>
      </c>
      <c r="F6480" s="2">
        <v>207</v>
      </c>
      <c r="G6480" s="1">
        <v>43267</v>
      </c>
      <c r="H6480">
        <v>34993</v>
      </c>
      <c r="I6480">
        <v>41868.230000000003</v>
      </c>
    </row>
    <row r="6481" spans="1:9" hidden="1">
      <c r="A6481" t="s">
        <v>8488</v>
      </c>
      <c r="B6481" t="s">
        <v>475</v>
      </c>
      <c r="C6481" t="s">
        <v>157</v>
      </c>
      <c r="D6481" t="s">
        <v>158</v>
      </c>
      <c r="E6481" t="s">
        <v>16014</v>
      </c>
      <c r="F6481" s="2">
        <v>1</v>
      </c>
      <c r="G6481" s="1">
        <v>39702</v>
      </c>
      <c r="H6481">
        <v>52455</v>
      </c>
      <c r="I6481">
        <v>52064.45</v>
      </c>
    </row>
    <row r="6482" spans="1:9" hidden="1">
      <c r="A6482" t="s">
        <v>8489</v>
      </c>
      <c r="B6482" t="s">
        <v>1408</v>
      </c>
      <c r="C6482" t="s">
        <v>13</v>
      </c>
      <c r="D6482" t="s">
        <v>14</v>
      </c>
      <c r="E6482" t="s">
        <v>15995</v>
      </c>
      <c r="F6482" s="2">
        <v>31</v>
      </c>
      <c r="G6482" s="1">
        <v>34869</v>
      </c>
      <c r="H6482">
        <v>59199</v>
      </c>
      <c r="I6482">
        <v>59804.01</v>
      </c>
    </row>
    <row r="6483" spans="1:9">
      <c r="A6483" t="s">
        <v>8490</v>
      </c>
      <c r="B6483" t="s">
        <v>1272</v>
      </c>
      <c r="C6483" t="s">
        <v>717</v>
      </c>
      <c r="D6483" t="s">
        <v>718</v>
      </c>
      <c r="E6483" t="s">
        <v>15997</v>
      </c>
      <c r="F6483" s="2">
        <v>386</v>
      </c>
      <c r="G6483" s="1">
        <v>43472</v>
      </c>
      <c r="H6483">
        <v>49651</v>
      </c>
      <c r="I6483">
        <v>26407</v>
      </c>
    </row>
    <row r="6484" spans="1:9" hidden="1">
      <c r="A6484" t="s">
        <v>8491</v>
      </c>
      <c r="B6484" t="s">
        <v>24</v>
      </c>
      <c r="C6484" t="s">
        <v>283</v>
      </c>
      <c r="D6484" t="s">
        <v>284</v>
      </c>
      <c r="E6484" t="s">
        <v>15998</v>
      </c>
      <c r="F6484" s="2">
        <v>4</v>
      </c>
      <c r="G6484" s="1">
        <v>43143</v>
      </c>
      <c r="H6484">
        <v>68562</v>
      </c>
      <c r="I6484">
        <v>48015.51</v>
      </c>
    </row>
    <row r="6485" spans="1:9" hidden="1">
      <c r="A6485" t="s">
        <v>8492</v>
      </c>
      <c r="B6485" t="s">
        <v>8493</v>
      </c>
      <c r="C6485" t="s">
        <v>2389</v>
      </c>
      <c r="D6485" t="s">
        <v>2390</v>
      </c>
      <c r="E6485" t="s">
        <v>15994</v>
      </c>
      <c r="F6485" s="2">
        <v>303</v>
      </c>
      <c r="G6485" s="1">
        <v>30823</v>
      </c>
      <c r="H6485">
        <v>51799</v>
      </c>
      <c r="I6485">
        <v>54723.839999999997</v>
      </c>
    </row>
    <row r="6486" spans="1:9" hidden="1">
      <c r="A6486" t="s">
        <v>8494</v>
      </c>
      <c r="B6486" t="s">
        <v>244</v>
      </c>
      <c r="C6486" t="s">
        <v>245</v>
      </c>
      <c r="D6486" t="s">
        <v>246</v>
      </c>
      <c r="E6486" t="s">
        <v>16017</v>
      </c>
      <c r="F6486" s="2">
        <v>786</v>
      </c>
      <c r="G6486" s="1">
        <v>39331</v>
      </c>
      <c r="H6486">
        <v>11303</v>
      </c>
      <c r="I6486">
        <v>11280.14</v>
      </c>
    </row>
    <row r="6487" spans="1:9" hidden="1">
      <c r="A6487" t="s">
        <v>8495</v>
      </c>
      <c r="B6487" t="s">
        <v>409</v>
      </c>
      <c r="C6487" t="s">
        <v>344</v>
      </c>
      <c r="D6487" t="s">
        <v>345</v>
      </c>
      <c r="E6487" t="s">
        <v>16001</v>
      </c>
      <c r="F6487" s="2">
        <v>154</v>
      </c>
      <c r="G6487" s="1">
        <v>42518</v>
      </c>
      <c r="H6487">
        <v>49887</v>
      </c>
      <c r="I6487">
        <v>50399.29</v>
      </c>
    </row>
    <row r="6488" spans="1:9" hidden="1">
      <c r="A6488" t="s">
        <v>8496</v>
      </c>
      <c r="B6488" t="s">
        <v>1678</v>
      </c>
      <c r="C6488" t="s">
        <v>1679</v>
      </c>
      <c r="D6488" t="s">
        <v>1680</v>
      </c>
      <c r="E6488" t="s">
        <v>16001</v>
      </c>
      <c r="F6488" s="2">
        <v>460</v>
      </c>
      <c r="G6488" s="1">
        <v>36353</v>
      </c>
      <c r="H6488">
        <v>114472</v>
      </c>
      <c r="I6488">
        <v>161133.68</v>
      </c>
    </row>
    <row r="6489" spans="1:9">
      <c r="A6489" t="s">
        <v>8497</v>
      </c>
      <c r="B6489" t="s">
        <v>20</v>
      </c>
      <c r="C6489" t="s">
        <v>21</v>
      </c>
      <c r="D6489" t="s">
        <v>22</v>
      </c>
      <c r="E6489" t="s">
        <v>15997</v>
      </c>
      <c r="F6489" s="2">
        <v>94</v>
      </c>
      <c r="G6489" s="1">
        <v>36900</v>
      </c>
      <c r="H6489">
        <v>87151</v>
      </c>
      <c r="I6489">
        <v>122467.76</v>
      </c>
    </row>
    <row r="6490" spans="1:9" hidden="1">
      <c r="A6490" t="s">
        <v>8498</v>
      </c>
      <c r="B6490" t="s">
        <v>278</v>
      </c>
      <c r="C6490" t="s">
        <v>514</v>
      </c>
      <c r="D6490" t="s">
        <v>515</v>
      </c>
      <c r="E6490" t="s">
        <v>16019</v>
      </c>
      <c r="F6490" s="2">
        <v>415</v>
      </c>
      <c r="G6490" s="1">
        <v>41059</v>
      </c>
      <c r="H6490">
        <v>32227</v>
      </c>
      <c r="I6490">
        <v>34946.089999999997</v>
      </c>
    </row>
    <row r="6491" spans="1:9" hidden="1">
      <c r="A6491" t="s">
        <v>8499</v>
      </c>
      <c r="B6491" t="s">
        <v>8500</v>
      </c>
      <c r="C6491" t="s">
        <v>2389</v>
      </c>
      <c r="D6491" t="s">
        <v>2390</v>
      </c>
      <c r="E6491" t="s">
        <v>15994</v>
      </c>
      <c r="F6491" s="2">
        <v>303</v>
      </c>
      <c r="G6491" s="1">
        <v>38047</v>
      </c>
      <c r="H6491">
        <v>36652</v>
      </c>
      <c r="I6491">
        <v>38826.21</v>
      </c>
    </row>
    <row r="6492" spans="1:9">
      <c r="A6492" t="s">
        <v>8499</v>
      </c>
      <c r="B6492" t="s">
        <v>40</v>
      </c>
      <c r="C6492" t="s">
        <v>1045</v>
      </c>
      <c r="D6492" t="s">
        <v>1046</v>
      </c>
      <c r="E6492" t="s">
        <v>15997</v>
      </c>
      <c r="F6492" s="2">
        <v>162</v>
      </c>
      <c r="G6492" s="1">
        <v>38923</v>
      </c>
      <c r="H6492">
        <v>95097</v>
      </c>
      <c r="I6492">
        <v>159224.85999999999</v>
      </c>
    </row>
    <row r="6493" spans="1:9" hidden="1">
      <c r="A6493" t="s">
        <v>8501</v>
      </c>
      <c r="B6493" t="s">
        <v>916</v>
      </c>
      <c r="C6493" t="s">
        <v>917</v>
      </c>
      <c r="D6493" t="s">
        <v>918</v>
      </c>
      <c r="E6493" t="s">
        <v>16029</v>
      </c>
      <c r="F6493" s="2">
        <v>13</v>
      </c>
      <c r="G6493" s="1">
        <v>43146</v>
      </c>
      <c r="H6493">
        <v>31169</v>
      </c>
      <c r="I6493">
        <v>35943.82</v>
      </c>
    </row>
    <row r="6494" spans="1:9" hidden="1">
      <c r="A6494" t="s">
        <v>8502</v>
      </c>
      <c r="B6494" t="s">
        <v>579</v>
      </c>
      <c r="C6494" t="s">
        <v>8503</v>
      </c>
      <c r="D6494" t="s">
        <v>8504</v>
      </c>
      <c r="E6494" t="s">
        <v>1941</v>
      </c>
      <c r="F6494" s="2">
        <v>1</v>
      </c>
      <c r="G6494" s="1">
        <v>43003</v>
      </c>
      <c r="H6494">
        <v>47858</v>
      </c>
      <c r="I6494">
        <v>51668.74</v>
      </c>
    </row>
    <row r="6495" spans="1:9" hidden="1">
      <c r="A6495" t="s">
        <v>8505</v>
      </c>
      <c r="B6495" t="s">
        <v>1408</v>
      </c>
      <c r="C6495" t="s">
        <v>197</v>
      </c>
      <c r="D6495" t="s">
        <v>198</v>
      </c>
      <c r="E6495" t="s">
        <v>15995</v>
      </c>
      <c r="F6495" s="2">
        <v>85</v>
      </c>
      <c r="G6495" s="1">
        <v>43472</v>
      </c>
      <c r="H6495">
        <v>36000</v>
      </c>
      <c r="I6495">
        <v>10155</v>
      </c>
    </row>
    <row r="6496" spans="1:9" hidden="1">
      <c r="A6496" t="s">
        <v>8506</v>
      </c>
      <c r="B6496" t="s">
        <v>463</v>
      </c>
      <c r="C6496" t="s">
        <v>1177</v>
      </c>
      <c r="D6496" t="s">
        <v>1178</v>
      </c>
      <c r="E6496" t="s">
        <v>16019</v>
      </c>
      <c r="F6496" s="2">
        <v>104</v>
      </c>
      <c r="G6496" s="1">
        <v>33420</v>
      </c>
      <c r="H6496">
        <v>52312</v>
      </c>
      <c r="I6496">
        <v>54411.54</v>
      </c>
    </row>
    <row r="6497" spans="1:9" hidden="1">
      <c r="A6497" t="s">
        <v>8507</v>
      </c>
      <c r="B6497" t="s">
        <v>114</v>
      </c>
      <c r="C6497" t="s">
        <v>1789</v>
      </c>
      <c r="D6497" t="s">
        <v>1790</v>
      </c>
      <c r="E6497" t="s">
        <v>16019</v>
      </c>
      <c r="F6497" s="2">
        <v>414</v>
      </c>
      <c r="G6497" s="1">
        <v>42877</v>
      </c>
      <c r="H6497">
        <v>31256</v>
      </c>
      <c r="I6497">
        <v>53091.65</v>
      </c>
    </row>
    <row r="6498" spans="1:9" hidden="1">
      <c r="A6498" t="s">
        <v>8508</v>
      </c>
      <c r="B6498" t="s">
        <v>306</v>
      </c>
      <c r="C6498" t="s">
        <v>307</v>
      </c>
      <c r="D6498" t="s">
        <v>308</v>
      </c>
      <c r="E6498" t="s">
        <v>15994</v>
      </c>
      <c r="F6498" s="2">
        <v>501</v>
      </c>
      <c r="G6498" s="1">
        <v>35338</v>
      </c>
      <c r="H6498">
        <v>39606</v>
      </c>
      <c r="I6498">
        <v>41256.449999999997</v>
      </c>
    </row>
    <row r="6499" spans="1:9">
      <c r="A6499" t="s">
        <v>8509</v>
      </c>
      <c r="B6499" t="s">
        <v>748</v>
      </c>
      <c r="C6499" t="s">
        <v>1335</v>
      </c>
      <c r="D6499" t="s">
        <v>1336</v>
      </c>
      <c r="E6499" t="s">
        <v>15997</v>
      </c>
      <c r="F6499" s="2">
        <v>303</v>
      </c>
      <c r="G6499" s="1">
        <v>38971</v>
      </c>
      <c r="H6499">
        <v>41995</v>
      </c>
    </row>
    <row r="6500" spans="1:9" hidden="1">
      <c r="A6500" t="s">
        <v>8510</v>
      </c>
      <c r="B6500" t="s">
        <v>2546</v>
      </c>
      <c r="C6500" t="s">
        <v>1414</v>
      </c>
      <c r="D6500" t="s">
        <v>1415</v>
      </c>
      <c r="E6500" t="s">
        <v>16008</v>
      </c>
      <c r="F6500" s="2">
        <v>25</v>
      </c>
      <c r="G6500" s="1">
        <v>35051</v>
      </c>
      <c r="H6500">
        <v>74579</v>
      </c>
      <c r="I6500">
        <v>69770.649999999994</v>
      </c>
    </row>
    <row r="6501" spans="1:9" hidden="1">
      <c r="A6501" t="s">
        <v>8511</v>
      </c>
      <c r="B6501" t="s">
        <v>1778</v>
      </c>
      <c r="C6501" t="s">
        <v>250</v>
      </c>
      <c r="D6501" t="s">
        <v>251</v>
      </c>
      <c r="E6501" t="s">
        <v>16018</v>
      </c>
      <c r="F6501" s="2">
        <v>1</v>
      </c>
      <c r="G6501" s="1">
        <v>39811</v>
      </c>
      <c r="H6501">
        <v>51620</v>
      </c>
      <c r="I6501">
        <v>50474</v>
      </c>
    </row>
    <row r="6502" spans="1:9" hidden="1">
      <c r="A6502" t="s">
        <v>8512</v>
      </c>
      <c r="B6502" t="s">
        <v>1659</v>
      </c>
      <c r="C6502" t="s">
        <v>2924</v>
      </c>
      <c r="D6502" t="s">
        <v>2925</v>
      </c>
      <c r="E6502" t="s">
        <v>16006</v>
      </c>
      <c r="F6502" s="2">
        <v>13</v>
      </c>
      <c r="G6502" s="1">
        <v>38572</v>
      </c>
      <c r="H6502">
        <v>59593</v>
      </c>
      <c r="I6502">
        <v>60905.14</v>
      </c>
    </row>
    <row r="6503" spans="1:9">
      <c r="A6503" t="s">
        <v>8513</v>
      </c>
      <c r="B6503" t="s">
        <v>20</v>
      </c>
      <c r="C6503" t="s">
        <v>441</v>
      </c>
      <c r="D6503" t="s">
        <v>442</v>
      </c>
      <c r="E6503" t="s">
        <v>15997</v>
      </c>
      <c r="F6503" s="2">
        <v>260</v>
      </c>
      <c r="G6503" s="1">
        <v>34568</v>
      </c>
      <c r="H6503">
        <v>90236</v>
      </c>
      <c r="I6503">
        <v>91184.29</v>
      </c>
    </row>
    <row r="6504" spans="1:9" hidden="1">
      <c r="A6504" t="s">
        <v>8514</v>
      </c>
      <c r="B6504" t="s">
        <v>916</v>
      </c>
      <c r="C6504" t="s">
        <v>917</v>
      </c>
      <c r="D6504" t="s">
        <v>918</v>
      </c>
      <c r="E6504" t="s">
        <v>16029</v>
      </c>
      <c r="F6504" s="2">
        <v>13</v>
      </c>
      <c r="G6504" s="1">
        <v>39256</v>
      </c>
      <c r="H6504">
        <v>32371</v>
      </c>
      <c r="I6504">
        <v>34713.730000000003</v>
      </c>
    </row>
    <row r="6505" spans="1:9" hidden="1">
      <c r="A6505" t="s">
        <v>8515</v>
      </c>
      <c r="B6505" t="s">
        <v>114</v>
      </c>
      <c r="C6505" t="s">
        <v>1250</v>
      </c>
      <c r="D6505" t="s">
        <v>1251</v>
      </c>
      <c r="E6505" t="s">
        <v>16010</v>
      </c>
      <c r="F6505" s="2">
        <v>507</v>
      </c>
      <c r="G6505" s="1">
        <v>36433</v>
      </c>
      <c r="H6505">
        <v>34247</v>
      </c>
      <c r="I6505">
        <v>41011.47</v>
      </c>
    </row>
    <row r="6506" spans="1:9" hidden="1">
      <c r="A6506" t="s">
        <v>8516</v>
      </c>
      <c r="B6506" t="s">
        <v>3152</v>
      </c>
      <c r="C6506" t="s">
        <v>2024</v>
      </c>
      <c r="D6506" t="s">
        <v>2025</v>
      </c>
      <c r="E6506" t="s">
        <v>16004</v>
      </c>
      <c r="F6506" s="2">
        <v>201</v>
      </c>
      <c r="G6506" s="1">
        <v>41879</v>
      </c>
      <c r="H6506">
        <v>48836</v>
      </c>
      <c r="I6506">
        <v>48799.21</v>
      </c>
    </row>
    <row r="6507" spans="1:9" hidden="1">
      <c r="A6507" t="s">
        <v>8517</v>
      </c>
      <c r="B6507" t="s">
        <v>138</v>
      </c>
      <c r="C6507" t="s">
        <v>257</v>
      </c>
      <c r="D6507" t="s">
        <v>258</v>
      </c>
      <c r="E6507" t="s">
        <v>16004</v>
      </c>
      <c r="F6507" s="2">
        <v>4</v>
      </c>
      <c r="G6507" s="1">
        <v>38892</v>
      </c>
      <c r="H6507">
        <v>64505</v>
      </c>
      <c r="I6507">
        <v>1962.04</v>
      </c>
    </row>
    <row r="6508" spans="1:9" hidden="1">
      <c r="A6508" t="s">
        <v>8518</v>
      </c>
      <c r="B6508" t="s">
        <v>409</v>
      </c>
      <c r="C6508" t="s">
        <v>344</v>
      </c>
      <c r="D6508" t="s">
        <v>345</v>
      </c>
      <c r="E6508" t="s">
        <v>16001</v>
      </c>
      <c r="F6508" s="2">
        <v>154</v>
      </c>
      <c r="G6508" s="1">
        <v>35919</v>
      </c>
      <c r="H6508">
        <v>77012</v>
      </c>
      <c r="I6508">
        <v>108915.84</v>
      </c>
    </row>
    <row r="6509" spans="1:9" hidden="1">
      <c r="A6509" t="s">
        <v>8519</v>
      </c>
      <c r="B6509" t="s">
        <v>36</v>
      </c>
      <c r="C6509" t="s">
        <v>1139</v>
      </c>
      <c r="D6509" t="s">
        <v>1140</v>
      </c>
      <c r="E6509" t="s">
        <v>16001</v>
      </c>
      <c r="F6509" s="2">
        <v>130</v>
      </c>
      <c r="G6509" s="1">
        <v>36122</v>
      </c>
      <c r="H6509">
        <v>79242</v>
      </c>
      <c r="I6509">
        <v>78894.98</v>
      </c>
    </row>
    <row r="6510" spans="1:9" hidden="1">
      <c r="A6510" t="s">
        <v>8520</v>
      </c>
      <c r="B6510" t="s">
        <v>271</v>
      </c>
      <c r="C6510" t="s">
        <v>2983</v>
      </c>
      <c r="D6510" t="s">
        <v>2984</v>
      </c>
      <c r="E6510" t="s">
        <v>16001</v>
      </c>
      <c r="F6510" s="2">
        <v>221</v>
      </c>
      <c r="G6510" s="1">
        <v>37263</v>
      </c>
      <c r="H6510">
        <v>74346</v>
      </c>
      <c r="I6510">
        <v>95933.69</v>
      </c>
    </row>
    <row r="6511" spans="1:9" hidden="1">
      <c r="A6511" t="s">
        <v>8521</v>
      </c>
      <c r="B6511" t="s">
        <v>347</v>
      </c>
      <c r="C6511" t="s">
        <v>1466</v>
      </c>
      <c r="D6511" t="s">
        <v>1467</v>
      </c>
      <c r="E6511" t="s">
        <v>16001</v>
      </c>
      <c r="F6511" s="2">
        <v>463</v>
      </c>
      <c r="G6511" s="1">
        <v>42928</v>
      </c>
      <c r="H6511">
        <v>37728</v>
      </c>
      <c r="I6511">
        <v>54114.34</v>
      </c>
    </row>
    <row r="6512" spans="1:9" hidden="1">
      <c r="A6512" t="s">
        <v>8522</v>
      </c>
      <c r="B6512" t="s">
        <v>4950</v>
      </c>
      <c r="C6512" t="s">
        <v>546</v>
      </c>
      <c r="D6512" t="s">
        <v>547</v>
      </c>
      <c r="E6512" t="s">
        <v>16006</v>
      </c>
      <c r="F6512" s="2">
        <v>15</v>
      </c>
      <c r="G6512" s="1">
        <v>43004</v>
      </c>
      <c r="H6512">
        <v>45873</v>
      </c>
      <c r="I6512">
        <v>44287.85</v>
      </c>
    </row>
    <row r="6513" spans="1:9" hidden="1">
      <c r="A6513" t="s">
        <v>8523</v>
      </c>
      <c r="B6513" t="s">
        <v>409</v>
      </c>
      <c r="C6513" t="s">
        <v>538</v>
      </c>
      <c r="D6513" t="s">
        <v>539</v>
      </c>
      <c r="E6513" t="s">
        <v>16001</v>
      </c>
      <c r="F6513" s="2">
        <v>145</v>
      </c>
      <c r="G6513" s="1">
        <v>42802</v>
      </c>
      <c r="H6513">
        <v>49887</v>
      </c>
      <c r="I6513">
        <v>47861.2</v>
      </c>
    </row>
    <row r="6514" spans="1:9">
      <c r="A6514" t="s">
        <v>8524</v>
      </c>
      <c r="B6514" t="s">
        <v>20</v>
      </c>
      <c r="C6514" t="s">
        <v>268</v>
      </c>
      <c r="D6514" t="s">
        <v>269</v>
      </c>
      <c r="E6514" t="s">
        <v>15997</v>
      </c>
      <c r="F6514" s="2">
        <v>330</v>
      </c>
      <c r="G6514" s="1">
        <v>36696</v>
      </c>
      <c r="H6514">
        <v>87924</v>
      </c>
      <c r="I6514">
        <v>168614.34</v>
      </c>
    </row>
    <row r="6515" spans="1:9" hidden="1">
      <c r="A6515" t="s">
        <v>8525</v>
      </c>
      <c r="B6515" t="s">
        <v>671</v>
      </c>
      <c r="C6515" t="s">
        <v>672</v>
      </c>
      <c r="D6515" t="s">
        <v>673</v>
      </c>
      <c r="E6515" t="s">
        <v>16002</v>
      </c>
      <c r="F6515" s="2">
        <v>1</v>
      </c>
      <c r="G6515" s="1">
        <v>42859</v>
      </c>
      <c r="H6515">
        <v>47410</v>
      </c>
      <c r="I6515">
        <v>65830.929999999993</v>
      </c>
    </row>
    <row r="6516" spans="1:9" hidden="1">
      <c r="A6516" t="s">
        <v>8526</v>
      </c>
      <c r="B6516" t="s">
        <v>271</v>
      </c>
      <c r="C6516" t="s">
        <v>987</v>
      </c>
      <c r="D6516" t="s">
        <v>988</v>
      </c>
      <c r="E6516" t="s">
        <v>16001</v>
      </c>
      <c r="F6516" s="2">
        <v>126</v>
      </c>
      <c r="G6516" s="1">
        <v>38796</v>
      </c>
      <c r="H6516">
        <v>71937</v>
      </c>
      <c r="I6516">
        <v>95525.33</v>
      </c>
    </row>
    <row r="6517" spans="1:9" hidden="1">
      <c r="A6517" t="s">
        <v>8527</v>
      </c>
      <c r="B6517" t="s">
        <v>634</v>
      </c>
      <c r="C6517" t="s">
        <v>1410</v>
      </c>
      <c r="D6517" t="s">
        <v>1411</v>
      </c>
      <c r="E6517" t="s">
        <v>15994</v>
      </c>
      <c r="F6517" s="2">
        <v>553</v>
      </c>
      <c r="G6517" s="1">
        <v>39195</v>
      </c>
      <c r="H6517">
        <v>40927</v>
      </c>
      <c r="I6517">
        <v>72020.34</v>
      </c>
    </row>
    <row r="6518" spans="1:9" hidden="1">
      <c r="A6518" t="s">
        <v>8528</v>
      </c>
      <c r="B6518" t="s">
        <v>306</v>
      </c>
      <c r="C6518" t="s">
        <v>585</v>
      </c>
      <c r="D6518" t="s">
        <v>586</v>
      </c>
      <c r="E6518" t="s">
        <v>15994</v>
      </c>
      <c r="F6518" s="2">
        <v>606</v>
      </c>
      <c r="G6518" s="1">
        <v>38971</v>
      </c>
      <c r="H6518">
        <v>35170</v>
      </c>
      <c r="I6518">
        <v>42301.33</v>
      </c>
    </row>
    <row r="6519" spans="1:9" hidden="1">
      <c r="A6519" t="s">
        <v>8529</v>
      </c>
      <c r="B6519" t="s">
        <v>3282</v>
      </c>
      <c r="C6519" t="s">
        <v>3033</v>
      </c>
      <c r="D6519" t="s">
        <v>3034</v>
      </c>
      <c r="E6519" t="s">
        <v>15999</v>
      </c>
      <c r="F6519" s="2">
        <v>4</v>
      </c>
      <c r="G6519" s="1">
        <v>27718</v>
      </c>
      <c r="H6519">
        <v>43924</v>
      </c>
      <c r="I6519">
        <v>47391.45</v>
      </c>
    </row>
    <row r="6520" spans="1:9" hidden="1">
      <c r="A6520" t="s">
        <v>8530</v>
      </c>
      <c r="B6520" t="s">
        <v>542</v>
      </c>
      <c r="C6520" t="s">
        <v>909</v>
      </c>
      <c r="D6520" t="s">
        <v>910</v>
      </c>
      <c r="E6520" t="s">
        <v>16011</v>
      </c>
      <c r="F6520" s="2">
        <v>350</v>
      </c>
      <c r="G6520" s="1">
        <v>37851</v>
      </c>
      <c r="H6520">
        <v>36713</v>
      </c>
      <c r="I6520">
        <v>37407.81</v>
      </c>
    </row>
    <row r="6521" spans="1:9" hidden="1">
      <c r="A6521" t="s">
        <v>8531</v>
      </c>
      <c r="B6521" t="s">
        <v>114</v>
      </c>
      <c r="C6521" t="s">
        <v>391</v>
      </c>
      <c r="D6521" t="s">
        <v>392</v>
      </c>
      <c r="E6521" t="s">
        <v>16010</v>
      </c>
      <c r="F6521" s="2">
        <v>308</v>
      </c>
      <c r="G6521" s="1">
        <v>39241</v>
      </c>
      <c r="H6521">
        <v>32293</v>
      </c>
      <c r="I6521">
        <v>36739.629999999997</v>
      </c>
    </row>
    <row r="6522" spans="1:9" hidden="1">
      <c r="A6522" t="s">
        <v>8532</v>
      </c>
      <c r="B6522" t="s">
        <v>1968</v>
      </c>
      <c r="C6522" t="s">
        <v>1288</v>
      </c>
      <c r="D6522" t="s">
        <v>1289</v>
      </c>
      <c r="E6522" t="s">
        <v>15994</v>
      </c>
      <c r="F6522" s="2">
        <v>207</v>
      </c>
      <c r="G6522" s="1">
        <v>38439</v>
      </c>
      <c r="H6522">
        <v>52456</v>
      </c>
      <c r="I6522">
        <v>53868.89</v>
      </c>
    </row>
    <row r="6523" spans="1:9" hidden="1">
      <c r="A6523" t="s">
        <v>8533</v>
      </c>
      <c r="B6523" t="s">
        <v>390</v>
      </c>
      <c r="C6523" t="s">
        <v>1250</v>
      </c>
      <c r="D6523" t="s">
        <v>1251</v>
      </c>
      <c r="E6523" t="s">
        <v>16010</v>
      </c>
      <c r="F6523" s="2">
        <v>507</v>
      </c>
      <c r="G6523" s="1">
        <v>34827</v>
      </c>
      <c r="H6523">
        <v>49097</v>
      </c>
      <c r="I6523">
        <v>53503.199999999997</v>
      </c>
    </row>
    <row r="6524" spans="1:9" hidden="1">
      <c r="A6524" t="s">
        <v>8534</v>
      </c>
      <c r="B6524" t="s">
        <v>69</v>
      </c>
      <c r="C6524" t="s">
        <v>1491</v>
      </c>
      <c r="D6524" t="s">
        <v>1492</v>
      </c>
      <c r="E6524" t="s">
        <v>16038</v>
      </c>
      <c r="F6524" s="2">
        <v>2</v>
      </c>
      <c r="G6524" s="1">
        <v>38915</v>
      </c>
      <c r="H6524">
        <v>37401</v>
      </c>
      <c r="I6524">
        <v>30765.37</v>
      </c>
    </row>
    <row r="6525" spans="1:9">
      <c r="A6525" t="s">
        <v>8535</v>
      </c>
      <c r="B6525" t="s">
        <v>20</v>
      </c>
      <c r="C6525" t="s">
        <v>207</v>
      </c>
      <c r="D6525" t="s">
        <v>208</v>
      </c>
      <c r="E6525" t="s">
        <v>15997</v>
      </c>
      <c r="F6525" s="2">
        <v>64</v>
      </c>
      <c r="G6525" s="1">
        <v>39680</v>
      </c>
      <c r="H6525">
        <v>79544</v>
      </c>
      <c r="I6525">
        <v>98184.86</v>
      </c>
    </row>
    <row r="6526" spans="1:9" hidden="1">
      <c r="A6526" t="s">
        <v>8536</v>
      </c>
      <c r="B6526" t="s">
        <v>114</v>
      </c>
      <c r="C6526" t="s">
        <v>8537</v>
      </c>
      <c r="D6526" t="s">
        <v>8538</v>
      </c>
      <c r="E6526" t="s">
        <v>16042</v>
      </c>
      <c r="F6526" s="2">
        <v>30</v>
      </c>
      <c r="G6526" s="1">
        <v>39693</v>
      </c>
      <c r="H6526">
        <v>32292</v>
      </c>
      <c r="I6526">
        <v>42337.52</v>
      </c>
    </row>
    <row r="6527" spans="1:9" hidden="1">
      <c r="A6527" t="s">
        <v>8539</v>
      </c>
      <c r="B6527" t="s">
        <v>5377</v>
      </c>
      <c r="C6527" t="s">
        <v>1377</v>
      </c>
      <c r="D6527" t="s">
        <v>1378</v>
      </c>
      <c r="E6527" t="s">
        <v>16001</v>
      </c>
      <c r="F6527" s="2">
        <v>4</v>
      </c>
      <c r="G6527" s="1">
        <v>30270</v>
      </c>
      <c r="H6527">
        <v>97394</v>
      </c>
      <c r="I6527">
        <v>153554.20000000001</v>
      </c>
    </row>
    <row r="6528" spans="1:9" hidden="1">
      <c r="A6528" t="s">
        <v>8540</v>
      </c>
      <c r="B6528" t="s">
        <v>705</v>
      </c>
      <c r="C6528" t="s">
        <v>514</v>
      </c>
      <c r="D6528" t="s">
        <v>515</v>
      </c>
      <c r="E6528" t="s">
        <v>16019</v>
      </c>
      <c r="F6528" s="2">
        <v>415</v>
      </c>
      <c r="G6528" s="1">
        <v>42821</v>
      </c>
      <c r="H6528">
        <v>35383</v>
      </c>
      <c r="I6528">
        <v>38183.279999999999</v>
      </c>
    </row>
    <row r="6529" spans="1:9" hidden="1">
      <c r="A6529" t="s">
        <v>8541</v>
      </c>
      <c r="B6529" t="s">
        <v>881</v>
      </c>
      <c r="C6529" t="s">
        <v>1454</v>
      </c>
      <c r="D6529" t="s">
        <v>1455</v>
      </c>
      <c r="E6529" t="s">
        <v>16001</v>
      </c>
      <c r="F6529" s="2">
        <v>464</v>
      </c>
      <c r="G6529" s="1">
        <v>41927</v>
      </c>
      <c r="H6529">
        <v>70698</v>
      </c>
      <c r="I6529">
        <v>76711.100000000006</v>
      </c>
    </row>
    <row r="6530" spans="1:9" hidden="1">
      <c r="A6530" t="s">
        <v>8542</v>
      </c>
      <c r="B6530" t="s">
        <v>894</v>
      </c>
      <c r="C6530" t="s">
        <v>7838</v>
      </c>
      <c r="D6530" t="s">
        <v>7839</v>
      </c>
      <c r="E6530" t="s">
        <v>15995</v>
      </c>
      <c r="F6530" s="2">
        <v>86</v>
      </c>
      <c r="G6530" s="1">
        <v>32237</v>
      </c>
      <c r="H6530">
        <v>74200</v>
      </c>
      <c r="I6530">
        <v>74666.149999999994</v>
      </c>
    </row>
    <row r="6531" spans="1:9" hidden="1">
      <c r="A6531" t="s">
        <v>8543</v>
      </c>
      <c r="B6531" t="s">
        <v>671</v>
      </c>
      <c r="C6531" t="s">
        <v>672</v>
      </c>
      <c r="D6531" t="s">
        <v>673</v>
      </c>
      <c r="E6531" t="s">
        <v>16002</v>
      </c>
      <c r="F6531" s="2">
        <v>1</v>
      </c>
      <c r="G6531" s="1">
        <v>31436</v>
      </c>
      <c r="H6531">
        <v>59244</v>
      </c>
      <c r="I6531">
        <v>60070.3</v>
      </c>
    </row>
    <row r="6532" spans="1:9">
      <c r="A6532" t="s">
        <v>8544</v>
      </c>
      <c r="B6532" t="s">
        <v>20</v>
      </c>
      <c r="C6532" t="s">
        <v>253</v>
      </c>
      <c r="D6532" t="s">
        <v>254</v>
      </c>
      <c r="E6532" t="s">
        <v>15997</v>
      </c>
      <c r="F6532" s="2">
        <v>220</v>
      </c>
      <c r="G6532" s="1">
        <v>40367</v>
      </c>
      <c r="H6532">
        <v>78044</v>
      </c>
      <c r="I6532">
        <v>98131.07</v>
      </c>
    </row>
    <row r="6533" spans="1:9" hidden="1">
      <c r="A6533" t="s">
        <v>8545</v>
      </c>
      <c r="B6533" t="s">
        <v>3565</v>
      </c>
      <c r="C6533" t="s">
        <v>3321</v>
      </c>
      <c r="D6533" t="s">
        <v>3322</v>
      </c>
      <c r="E6533" t="s">
        <v>16008</v>
      </c>
      <c r="F6533" s="2">
        <v>83</v>
      </c>
      <c r="G6533" s="1">
        <v>39349</v>
      </c>
      <c r="H6533">
        <v>71000</v>
      </c>
      <c r="I6533">
        <v>73165.34</v>
      </c>
    </row>
    <row r="6534" spans="1:9" hidden="1">
      <c r="A6534" t="s">
        <v>8546</v>
      </c>
      <c r="B6534" t="s">
        <v>1396</v>
      </c>
      <c r="C6534" t="s">
        <v>1184</v>
      </c>
      <c r="D6534" t="s">
        <v>1185</v>
      </c>
      <c r="E6534" t="s">
        <v>15999</v>
      </c>
      <c r="F6534" s="2">
        <v>9</v>
      </c>
      <c r="G6534" s="1">
        <v>38085</v>
      </c>
      <c r="H6534">
        <v>33680</v>
      </c>
      <c r="I6534">
        <v>34966.089999999997</v>
      </c>
    </row>
    <row r="6535" spans="1:9" hidden="1">
      <c r="A6535" t="s">
        <v>8547</v>
      </c>
      <c r="B6535" t="s">
        <v>4437</v>
      </c>
      <c r="C6535" t="s">
        <v>377</v>
      </c>
      <c r="D6535" t="s">
        <v>378</v>
      </c>
      <c r="E6535" t="s">
        <v>15994</v>
      </c>
      <c r="F6535" s="2">
        <v>212</v>
      </c>
      <c r="G6535" s="1">
        <v>31579</v>
      </c>
      <c r="H6535">
        <v>68442</v>
      </c>
      <c r="I6535">
        <v>69670.5</v>
      </c>
    </row>
    <row r="6536" spans="1:9" hidden="1">
      <c r="A6536" t="s">
        <v>8548</v>
      </c>
      <c r="B6536" t="s">
        <v>244</v>
      </c>
      <c r="C6536" t="s">
        <v>245</v>
      </c>
      <c r="D6536" t="s">
        <v>246</v>
      </c>
      <c r="E6536" t="s">
        <v>16017</v>
      </c>
      <c r="F6536" s="2">
        <v>786</v>
      </c>
      <c r="G6536" s="1">
        <v>38603</v>
      </c>
      <c r="H6536">
        <v>11632</v>
      </c>
      <c r="I6536">
        <v>10958.83</v>
      </c>
    </row>
    <row r="6537" spans="1:9" hidden="1">
      <c r="A6537" t="s">
        <v>8549</v>
      </c>
      <c r="B6537" t="s">
        <v>390</v>
      </c>
      <c r="C6537" t="s">
        <v>1128</v>
      </c>
      <c r="D6537" t="s">
        <v>1129</v>
      </c>
      <c r="E6537" t="s">
        <v>16019</v>
      </c>
      <c r="F6537" s="2">
        <v>103</v>
      </c>
      <c r="G6537" s="1">
        <v>35534</v>
      </c>
      <c r="H6537">
        <v>49097</v>
      </c>
      <c r="I6537">
        <v>67305.679999999993</v>
      </c>
    </row>
    <row r="6538" spans="1:9" hidden="1">
      <c r="A6538" t="s">
        <v>8550</v>
      </c>
      <c r="B6538" t="s">
        <v>354</v>
      </c>
      <c r="C6538" t="s">
        <v>229</v>
      </c>
      <c r="D6538" t="s">
        <v>230</v>
      </c>
      <c r="E6538" t="s">
        <v>15994</v>
      </c>
      <c r="F6538" s="2">
        <v>209</v>
      </c>
      <c r="G6538" s="1">
        <v>31332</v>
      </c>
      <c r="H6538">
        <v>53487</v>
      </c>
      <c r="I6538">
        <v>55241</v>
      </c>
    </row>
    <row r="6539" spans="1:9" hidden="1">
      <c r="A6539" t="s">
        <v>8551</v>
      </c>
      <c r="B6539" t="s">
        <v>244</v>
      </c>
      <c r="C6539" t="s">
        <v>245</v>
      </c>
      <c r="D6539" t="s">
        <v>246</v>
      </c>
      <c r="E6539" t="s">
        <v>16017</v>
      </c>
      <c r="F6539" s="2">
        <v>786</v>
      </c>
      <c r="G6539" s="1">
        <v>43699</v>
      </c>
      <c r="H6539">
        <v>10054</v>
      </c>
    </row>
    <row r="6540" spans="1:9" hidden="1">
      <c r="A6540" t="s">
        <v>8552</v>
      </c>
      <c r="B6540" t="s">
        <v>354</v>
      </c>
      <c r="C6540" t="s">
        <v>229</v>
      </c>
      <c r="D6540" t="s">
        <v>230</v>
      </c>
      <c r="E6540" t="s">
        <v>15994</v>
      </c>
      <c r="F6540" s="2">
        <v>209</v>
      </c>
      <c r="G6540" s="1">
        <v>38663</v>
      </c>
      <c r="H6540">
        <v>47907</v>
      </c>
      <c r="I6540">
        <v>53962.080000000002</v>
      </c>
    </row>
    <row r="6541" spans="1:9" hidden="1">
      <c r="A6541" t="s">
        <v>8552</v>
      </c>
      <c r="B6541" t="s">
        <v>278</v>
      </c>
      <c r="C6541" t="s">
        <v>1772</v>
      </c>
      <c r="D6541" t="s">
        <v>1773</v>
      </c>
      <c r="E6541" t="s">
        <v>16011</v>
      </c>
      <c r="F6541" s="2">
        <v>410</v>
      </c>
      <c r="G6541" s="1">
        <v>39646</v>
      </c>
      <c r="H6541">
        <v>33441</v>
      </c>
      <c r="I6541">
        <v>38127.9</v>
      </c>
    </row>
    <row r="6542" spans="1:9" hidden="1">
      <c r="A6542" t="s">
        <v>8553</v>
      </c>
      <c r="B6542" t="s">
        <v>114</v>
      </c>
      <c r="C6542" t="s">
        <v>635</v>
      </c>
      <c r="D6542" t="s">
        <v>636</v>
      </c>
      <c r="E6542" t="s">
        <v>15994</v>
      </c>
      <c r="F6542" s="2">
        <v>602</v>
      </c>
      <c r="G6542" s="1">
        <v>37389</v>
      </c>
      <c r="H6542">
        <v>34247</v>
      </c>
      <c r="I6542">
        <v>67268.429999999993</v>
      </c>
    </row>
    <row r="6543" spans="1:9" hidden="1">
      <c r="A6543" t="s">
        <v>8554</v>
      </c>
      <c r="B6543" t="s">
        <v>1408</v>
      </c>
      <c r="C6543" t="s">
        <v>4304</v>
      </c>
      <c r="D6543" t="s">
        <v>4305</v>
      </c>
      <c r="E6543" t="s">
        <v>15995</v>
      </c>
      <c r="F6543" s="2">
        <v>27</v>
      </c>
      <c r="G6543" s="1">
        <v>38950</v>
      </c>
      <c r="H6543">
        <v>38397</v>
      </c>
      <c r="I6543">
        <v>38383.21</v>
      </c>
    </row>
    <row r="6544" spans="1:9">
      <c r="A6544" t="s">
        <v>8555</v>
      </c>
      <c r="B6544" t="s">
        <v>81</v>
      </c>
      <c r="C6544" t="s">
        <v>1545</v>
      </c>
      <c r="D6544" t="s">
        <v>1546</v>
      </c>
      <c r="E6544" t="s">
        <v>15997</v>
      </c>
      <c r="F6544" s="2" t="s">
        <v>16051</v>
      </c>
      <c r="G6544" s="1">
        <v>43402</v>
      </c>
      <c r="H6544">
        <v>53512</v>
      </c>
      <c r="I6544">
        <v>10854.31</v>
      </c>
    </row>
    <row r="6545" spans="1:9" hidden="1">
      <c r="A6545" t="s">
        <v>8556</v>
      </c>
      <c r="B6545" t="s">
        <v>720</v>
      </c>
      <c r="C6545" t="s">
        <v>3453</v>
      </c>
      <c r="D6545" t="s">
        <v>3454</v>
      </c>
      <c r="E6545" t="s">
        <v>16026</v>
      </c>
      <c r="F6545" s="2">
        <v>199</v>
      </c>
      <c r="G6545" s="1">
        <v>42543</v>
      </c>
      <c r="H6545">
        <v>32739</v>
      </c>
    </row>
    <row r="6546" spans="1:9" hidden="1">
      <c r="A6546" t="s">
        <v>8556</v>
      </c>
      <c r="B6546" t="s">
        <v>1119</v>
      </c>
      <c r="C6546" t="s">
        <v>1889</v>
      </c>
      <c r="D6546" t="s">
        <v>1890</v>
      </c>
      <c r="E6546" t="s">
        <v>16004</v>
      </c>
      <c r="F6546" s="2">
        <v>99</v>
      </c>
      <c r="G6546" s="1">
        <v>39951</v>
      </c>
      <c r="H6546">
        <v>29162</v>
      </c>
      <c r="I6546">
        <v>28421.89</v>
      </c>
    </row>
    <row r="6547" spans="1:9">
      <c r="A6547" t="s">
        <v>8557</v>
      </c>
      <c r="B6547" t="s">
        <v>165</v>
      </c>
      <c r="C6547" t="s">
        <v>997</v>
      </c>
      <c r="D6547" t="s">
        <v>998</v>
      </c>
      <c r="E6547" t="s">
        <v>15997</v>
      </c>
      <c r="F6547" s="2">
        <v>337</v>
      </c>
      <c r="G6547" s="1">
        <v>35271</v>
      </c>
      <c r="H6547">
        <v>93994</v>
      </c>
      <c r="I6547">
        <v>135335.84</v>
      </c>
    </row>
    <row r="6548" spans="1:9" hidden="1">
      <c r="A6548" t="s">
        <v>8558</v>
      </c>
      <c r="B6548" t="s">
        <v>3591</v>
      </c>
      <c r="C6548" t="s">
        <v>104</v>
      </c>
      <c r="D6548" t="s">
        <v>105</v>
      </c>
      <c r="E6548" t="s">
        <v>16007</v>
      </c>
      <c r="F6548" s="2">
        <v>301</v>
      </c>
      <c r="G6548" s="1">
        <v>31876</v>
      </c>
      <c r="H6548">
        <v>93815</v>
      </c>
      <c r="I6548">
        <v>89231.24</v>
      </c>
    </row>
    <row r="6549" spans="1:9" hidden="1">
      <c r="A6549" t="s">
        <v>8559</v>
      </c>
      <c r="B6549" t="s">
        <v>881</v>
      </c>
      <c r="C6549" t="s">
        <v>1454</v>
      </c>
      <c r="D6549" t="s">
        <v>1455</v>
      </c>
      <c r="E6549" t="s">
        <v>16001</v>
      </c>
      <c r="F6549" s="2">
        <v>464</v>
      </c>
      <c r="G6549" s="1">
        <v>33042</v>
      </c>
      <c r="H6549">
        <v>88411</v>
      </c>
      <c r="I6549">
        <v>188086.16</v>
      </c>
    </row>
    <row r="6550" spans="1:9" hidden="1">
      <c r="A6550" t="s">
        <v>8560</v>
      </c>
      <c r="B6550" t="s">
        <v>4744</v>
      </c>
      <c r="C6550" t="s">
        <v>1612</v>
      </c>
      <c r="D6550" t="s">
        <v>1613</v>
      </c>
      <c r="E6550" t="s">
        <v>16012</v>
      </c>
      <c r="F6550" s="2">
        <v>5</v>
      </c>
      <c r="G6550" s="1">
        <v>37224</v>
      </c>
      <c r="H6550">
        <v>34225</v>
      </c>
      <c r="I6550">
        <v>34330.699999999997</v>
      </c>
    </row>
    <row r="6551" spans="1:9" hidden="1">
      <c r="A6551" t="s">
        <v>8561</v>
      </c>
      <c r="B6551" t="s">
        <v>244</v>
      </c>
      <c r="C6551" t="s">
        <v>245</v>
      </c>
      <c r="D6551" t="s">
        <v>246</v>
      </c>
      <c r="E6551" t="s">
        <v>16017</v>
      </c>
      <c r="F6551" s="2">
        <v>786</v>
      </c>
      <c r="G6551" s="1">
        <v>43153</v>
      </c>
      <c r="H6551">
        <v>10181</v>
      </c>
      <c r="I6551">
        <v>8979.75</v>
      </c>
    </row>
    <row r="6552" spans="1:9" hidden="1">
      <c r="A6552" t="s">
        <v>8562</v>
      </c>
      <c r="B6552" t="s">
        <v>114</v>
      </c>
      <c r="C6552" t="s">
        <v>822</v>
      </c>
      <c r="D6552" t="s">
        <v>823</v>
      </c>
      <c r="E6552" t="s">
        <v>16019</v>
      </c>
      <c r="F6552" s="2">
        <v>360</v>
      </c>
      <c r="G6552" s="1">
        <v>43353</v>
      </c>
      <c r="H6552">
        <v>31256</v>
      </c>
      <c r="I6552">
        <v>20893.150000000001</v>
      </c>
    </row>
    <row r="6553" spans="1:9" hidden="1">
      <c r="A6553" t="s">
        <v>8563</v>
      </c>
      <c r="B6553" t="s">
        <v>4602</v>
      </c>
      <c r="C6553" t="s">
        <v>307</v>
      </c>
      <c r="D6553" t="s">
        <v>308</v>
      </c>
      <c r="E6553" t="s">
        <v>15994</v>
      </c>
      <c r="F6553" s="2">
        <v>501</v>
      </c>
      <c r="G6553" s="1">
        <v>27624</v>
      </c>
      <c r="H6553">
        <v>59587</v>
      </c>
      <c r="I6553">
        <v>87507.88</v>
      </c>
    </row>
    <row r="6554" spans="1:9">
      <c r="A6554" t="s">
        <v>8564</v>
      </c>
      <c r="B6554" t="s">
        <v>1098</v>
      </c>
      <c r="C6554" t="s">
        <v>1451</v>
      </c>
      <c r="D6554" t="s">
        <v>1452</v>
      </c>
      <c r="E6554" t="s">
        <v>15997</v>
      </c>
      <c r="F6554" s="2">
        <v>420</v>
      </c>
      <c r="G6554" s="1">
        <v>35746</v>
      </c>
      <c r="H6554">
        <v>42374</v>
      </c>
      <c r="I6554">
        <v>42839.62</v>
      </c>
    </row>
    <row r="6555" spans="1:9" hidden="1">
      <c r="A6555" t="s">
        <v>8565</v>
      </c>
      <c r="B6555" t="s">
        <v>278</v>
      </c>
      <c r="C6555" t="s">
        <v>514</v>
      </c>
      <c r="D6555" t="s">
        <v>515</v>
      </c>
      <c r="E6555" t="s">
        <v>16019</v>
      </c>
      <c r="F6555" s="2">
        <v>415</v>
      </c>
      <c r="G6555" s="1">
        <v>42849</v>
      </c>
      <c r="H6555">
        <v>32734</v>
      </c>
      <c r="I6555">
        <v>37255.74</v>
      </c>
    </row>
    <row r="6556" spans="1:9" hidden="1">
      <c r="A6556" t="s">
        <v>8566</v>
      </c>
      <c r="B6556" t="s">
        <v>2089</v>
      </c>
      <c r="C6556" t="s">
        <v>1250</v>
      </c>
      <c r="D6556" t="s">
        <v>1251</v>
      </c>
      <c r="E6556" t="s">
        <v>16010</v>
      </c>
      <c r="F6556" s="2">
        <v>507</v>
      </c>
      <c r="G6556" s="1">
        <v>38047</v>
      </c>
      <c r="H6556">
        <v>39795</v>
      </c>
      <c r="I6556">
        <v>39555.74</v>
      </c>
    </row>
    <row r="6557" spans="1:9" hidden="1">
      <c r="A6557" t="s">
        <v>8566</v>
      </c>
      <c r="B6557" t="s">
        <v>114</v>
      </c>
      <c r="C6557" t="s">
        <v>78</v>
      </c>
      <c r="D6557" t="s">
        <v>79</v>
      </c>
      <c r="E6557" t="s">
        <v>16007</v>
      </c>
      <c r="F6557" s="2">
        <v>1</v>
      </c>
      <c r="G6557" s="1">
        <v>38792</v>
      </c>
      <c r="H6557">
        <v>33271</v>
      </c>
      <c r="I6557">
        <v>38726.9</v>
      </c>
    </row>
    <row r="6558" spans="1:9">
      <c r="A6558" t="s">
        <v>8567</v>
      </c>
      <c r="B6558" t="s">
        <v>20</v>
      </c>
      <c r="C6558" t="s">
        <v>41</v>
      </c>
      <c r="D6558" t="s">
        <v>42</v>
      </c>
      <c r="E6558" t="s">
        <v>15997</v>
      </c>
      <c r="F6558" s="2">
        <v>160</v>
      </c>
      <c r="G6558" s="1">
        <v>41680</v>
      </c>
      <c r="H6558">
        <v>72254</v>
      </c>
      <c r="I6558">
        <v>85526.97</v>
      </c>
    </row>
    <row r="6559" spans="1:9" hidden="1">
      <c r="A6559" t="s">
        <v>8568</v>
      </c>
      <c r="B6559" t="s">
        <v>1710</v>
      </c>
      <c r="C6559" t="s">
        <v>1477</v>
      </c>
      <c r="D6559" t="s">
        <v>1478</v>
      </c>
      <c r="E6559" t="s">
        <v>15994</v>
      </c>
      <c r="F6559" s="2">
        <v>204</v>
      </c>
      <c r="G6559" s="1">
        <v>30074</v>
      </c>
      <c r="H6559">
        <v>41786</v>
      </c>
      <c r="I6559">
        <v>50555.27</v>
      </c>
    </row>
    <row r="6560" spans="1:9" hidden="1">
      <c r="A6560" t="s">
        <v>8569</v>
      </c>
      <c r="B6560" t="s">
        <v>2415</v>
      </c>
      <c r="C6560" t="s">
        <v>335</v>
      </c>
      <c r="D6560" t="s">
        <v>336</v>
      </c>
      <c r="E6560" t="s">
        <v>16010</v>
      </c>
      <c r="F6560" s="2">
        <v>330</v>
      </c>
      <c r="G6560" s="1">
        <v>31694</v>
      </c>
      <c r="H6560">
        <v>58568</v>
      </c>
      <c r="I6560">
        <v>60787.040000000001</v>
      </c>
    </row>
    <row r="6561" spans="1:9" hidden="1">
      <c r="A6561" t="s">
        <v>8570</v>
      </c>
      <c r="B6561" t="s">
        <v>390</v>
      </c>
      <c r="C6561" t="s">
        <v>1291</v>
      </c>
      <c r="D6561" t="s">
        <v>1292</v>
      </c>
      <c r="E6561" t="s">
        <v>16008</v>
      </c>
      <c r="F6561" s="2">
        <v>31</v>
      </c>
      <c r="G6561" s="1">
        <v>37725</v>
      </c>
      <c r="H6561">
        <v>47746</v>
      </c>
      <c r="I6561">
        <v>55149.32</v>
      </c>
    </row>
    <row r="6562" spans="1:9" hidden="1">
      <c r="A6562" t="s">
        <v>8571</v>
      </c>
      <c r="B6562" t="s">
        <v>4733</v>
      </c>
      <c r="C6562" t="s">
        <v>906</v>
      </c>
      <c r="D6562" t="s">
        <v>907</v>
      </c>
      <c r="E6562" t="s">
        <v>16015</v>
      </c>
      <c r="F6562" s="2">
        <v>116</v>
      </c>
      <c r="G6562" s="1">
        <v>41141</v>
      </c>
      <c r="H6562">
        <v>46905</v>
      </c>
      <c r="I6562">
        <v>56713.17</v>
      </c>
    </row>
    <row r="6563" spans="1:9" hidden="1">
      <c r="A6563" t="s">
        <v>8572</v>
      </c>
      <c r="B6563" t="s">
        <v>183</v>
      </c>
      <c r="C6563" t="s">
        <v>184</v>
      </c>
      <c r="D6563" t="s">
        <v>185</v>
      </c>
      <c r="E6563" t="s">
        <v>16000</v>
      </c>
      <c r="F6563" s="2">
        <v>201</v>
      </c>
      <c r="G6563" s="1">
        <v>38238</v>
      </c>
      <c r="H6563">
        <v>41537</v>
      </c>
      <c r="I6563">
        <v>43551.63</v>
      </c>
    </row>
    <row r="6564" spans="1:9" hidden="1">
      <c r="A6564" t="s">
        <v>8573</v>
      </c>
      <c r="B6564" t="s">
        <v>4914</v>
      </c>
      <c r="C6564" t="s">
        <v>4101</v>
      </c>
      <c r="D6564" t="s">
        <v>4102</v>
      </c>
      <c r="E6564" t="s">
        <v>16045</v>
      </c>
      <c r="F6564" s="2">
        <v>1</v>
      </c>
      <c r="G6564" s="1">
        <v>38569</v>
      </c>
      <c r="H6564">
        <v>66770</v>
      </c>
      <c r="I6564">
        <v>62986.5</v>
      </c>
    </row>
    <row r="6565" spans="1:9" hidden="1">
      <c r="A6565" t="s">
        <v>8574</v>
      </c>
      <c r="B6565" t="s">
        <v>8575</v>
      </c>
      <c r="C6565" t="s">
        <v>1943</v>
      </c>
      <c r="D6565" t="s">
        <v>1944</v>
      </c>
      <c r="E6565" t="s">
        <v>16029</v>
      </c>
      <c r="F6565" s="2">
        <v>12</v>
      </c>
      <c r="G6565" s="1">
        <v>43430</v>
      </c>
      <c r="H6565">
        <v>40487</v>
      </c>
      <c r="I6565">
        <v>23400.880000000001</v>
      </c>
    </row>
    <row r="6566" spans="1:9" hidden="1">
      <c r="A6566" t="s">
        <v>8576</v>
      </c>
      <c r="B6566" t="s">
        <v>69</v>
      </c>
      <c r="C6566" t="s">
        <v>58</v>
      </c>
      <c r="D6566" t="s">
        <v>59</v>
      </c>
      <c r="E6566" t="s">
        <v>15994</v>
      </c>
      <c r="F6566" s="2">
        <v>101</v>
      </c>
      <c r="G6566" s="1">
        <v>40861</v>
      </c>
      <c r="H6566">
        <v>36312</v>
      </c>
      <c r="I6566">
        <v>34073.300000000003</v>
      </c>
    </row>
    <row r="6567" spans="1:9" hidden="1">
      <c r="A6567" t="s">
        <v>8577</v>
      </c>
      <c r="B6567" t="s">
        <v>89</v>
      </c>
      <c r="C6567" t="s">
        <v>2249</v>
      </c>
      <c r="D6567" t="s">
        <v>2250</v>
      </c>
      <c r="E6567" t="s">
        <v>16005</v>
      </c>
      <c r="F6567" s="2">
        <v>11</v>
      </c>
      <c r="G6567" s="1">
        <v>43252</v>
      </c>
      <c r="H6567">
        <v>21008</v>
      </c>
      <c r="I6567">
        <v>11840.28</v>
      </c>
    </row>
    <row r="6568" spans="1:9" hidden="1">
      <c r="A6568" t="s">
        <v>8578</v>
      </c>
      <c r="B6568" t="s">
        <v>89</v>
      </c>
      <c r="C6568" t="s">
        <v>90</v>
      </c>
      <c r="D6568" t="s">
        <v>91</v>
      </c>
      <c r="E6568" t="s">
        <v>16005</v>
      </c>
      <c r="F6568" s="2">
        <v>15</v>
      </c>
      <c r="G6568" s="1">
        <v>43633</v>
      </c>
      <c r="H6568">
        <v>24960</v>
      </c>
    </row>
    <row r="6569" spans="1:9" hidden="1">
      <c r="A6569" t="s">
        <v>8579</v>
      </c>
      <c r="B6569" t="s">
        <v>183</v>
      </c>
      <c r="C6569" t="s">
        <v>184</v>
      </c>
      <c r="D6569" t="s">
        <v>185</v>
      </c>
      <c r="E6569" t="s">
        <v>16000</v>
      </c>
      <c r="F6569" s="2">
        <v>201</v>
      </c>
      <c r="G6569" s="1">
        <v>42402</v>
      </c>
      <c r="H6569">
        <v>34039</v>
      </c>
      <c r="I6569">
        <v>23303</v>
      </c>
    </row>
    <row r="6570" spans="1:9" hidden="1">
      <c r="A6570" t="s">
        <v>8580</v>
      </c>
      <c r="B6570" t="s">
        <v>4932</v>
      </c>
      <c r="C6570" t="s">
        <v>415</v>
      </c>
      <c r="D6570" t="s">
        <v>416</v>
      </c>
      <c r="E6570" t="s">
        <v>16010</v>
      </c>
      <c r="F6570" s="2">
        <v>101</v>
      </c>
      <c r="G6570" s="1">
        <v>32452</v>
      </c>
      <c r="H6570">
        <v>64900</v>
      </c>
      <c r="I6570">
        <v>65512.75</v>
      </c>
    </row>
    <row r="6571" spans="1:9">
      <c r="A6571" t="s">
        <v>8581</v>
      </c>
      <c r="B6571" t="s">
        <v>69</v>
      </c>
      <c r="C6571" t="s">
        <v>2863</v>
      </c>
      <c r="D6571" t="s">
        <v>2864</v>
      </c>
      <c r="E6571" t="s">
        <v>15997</v>
      </c>
      <c r="F6571" s="2">
        <v>365</v>
      </c>
      <c r="G6571" s="1">
        <v>38657</v>
      </c>
      <c r="H6571">
        <v>37401</v>
      </c>
      <c r="I6571">
        <v>46203.83</v>
      </c>
    </row>
    <row r="6572" spans="1:9" hidden="1">
      <c r="A6572" t="s">
        <v>8582</v>
      </c>
      <c r="B6572" t="s">
        <v>89</v>
      </c>
      <c r="C6572" t="s">
        <v>49</v>
      </c>
      <c r="D6572" t="s">
        <v>50</v>
      </c>
      <c r="E6572" t="s">
        <v>16003</v>
      </c>
      <c r="F6572" s="2">
        <v>2</v>
      </c>
      <c r="G6572" s="1">
        <v>42883</v>
      </c>
      <c r="H6572">
        <v>21008</v>
      </c>
      <c r="I6572">
        <v>2441.4499999999998</v>
      </c>
    </row>
    <row r="6573" spans="1:9" hidden="1">
      <c r="A6573" t="s">
        <v>8583</v>
      </c>
      <c r="B6573" t="s">
        <v>193</v>
      </c>
      <c r="C6573" t="s">
        <v>1454</v>
      </c>
      <c r="D6573" t="s">
        <v>1455</v>
      </c>
      <c r="E6573" t="s">
        <v>16001</v>
      </c>
      <c r="F6573" s="2">
        <v>464</v>
      </c>
      <c r="G6573" s="1">
        <v>38307</v>
      </c>
      <c r="H6573">
        <v>72622</v>
      </c>
      <c r="I6573">
        <v>100834.09</v>
      </c>
    </row>
    <row r="6574" spans="1:9">
      <c r="A6574" t="s">
        <v>8584</v>
      </c>
      <c r="B6574" t="s">
        <v>290</v>
      </c>
      <c r="C6574" t="s">
        <v>2196</v>
      </c>
      <c r="D6574" t="s">
        <v>2197</v>
      </c>
      <c r="E6574" t="s">
        <v>15997</v>
      </c>
      <c r="F6574" s="2">
        <v>380</v>
      </c>
      <c r="G6574" s="1">
        <v>43388</v>
      </c>
      <c r="H6574">
        <v>50000</v>
      </c>
      <c r="I6574">
        <v>34680.97</v>
      </c>
    </row>
    <row r="6575" spans="1:9" hidden="1">
      <c r="A6575" t="s">
        <v>8585</v>
      </c>
      <c r="B6575" t="s">
        <v>542</v>
      </c>
      <c r="C6575" t="s">
        <v>296</v>
      </c>
      <c r="D6575" t="s">
        <v>297</v>
      </c>
      <c r="E6575" t="s">
        <v>16019</v>
      </c>
      <c r="F6575" s="2">
        <v>105</v>
      </c>
      <c r="G6575" s="1">
        <v>43417</v>
      </c>
      <c r="H6575">
        <v>33132</v>
      </c>
      <c r="I6575">
        <v>17447.2</v>
      </c>
    </row>
    <row r="6576" spans="1:9" hidden="1">
      <c r="A6576" t="s">
        <v>8586</v>
      </c>
      <c r="B6576" t="s">
        <v>409</v>
      </c>
      <c r="C6576" t="s">
        <v>3801</v>
      </c>
      <c r="D6576" t="s">
        <v>3802</v>
      </c>
      <c r="E6576" t="s">
        <v>16001</v>
      </c>
      <c r="F6576" s="2">
        <v>144</v>
      </c>
      <c r="G6576" s="1">
        <v>36857</v>
      </c>
      <c r="H6576">
        <v>72324</v>
      </c>
      <c r="I6576">
        <v>84621.62</v>
      </c>
    </row>
    <row r="6577" spans="1:9" hidden="1">
      <c r="A6577" t="s">
        <v>8587</v>
      </c>
      <c r="B6577" t="s">
        <v>720</v>
      </c>
      <c r="C6577" t="s">
        <v>2597</v>
      </c>
      <c r="D6577" t="s">
        <v>2598</v>
      </c>
      <c r="E6577" t="s">
        <v>16026</v>
      </c>
      <c r="F6577" s="2">
        <v>114</v>
      </c>
      <c r="G6577" s="1">
        <v>39624</v>
      </c>
      <c r="H6577">
        <v>32739</v>
      </c>
    </row>
    <row r="6578" spans="1:9" hidden="1">
      <c r="A6578" t="s">
        <v>8587</v>
      </c>
      <c r="B6578" t="s">
        <v>1119</v>
      </c>
      <c r="C6578" t="s">
        <v>2434</v>
      </c>
      <c r="D6578" t="s">
        <v>2435</v>
      </c>
      <c r="E6578" t="s">
        <v>16004</v>
      </c>
      <c r="F6578" s="2">
        <v>104</v>
      </c>
      <c r="G6578" s="1">
        <v>35591</v>
      </c>
      <c r="H6578">
        <v>30860</v>
      </c>
      <c r="I6578">
        <v>31862.880000000001</v>
      </c>
    </row>
    <row r="6579" spans="1:9" hidden="1">
      <c r="A6579" t="s">
        <v>8588</v>
      </c>
      <c r="B6579" t="s">
        <v>89</v>
      </c>
      <c r="C6579" t="s">
        <v>90</v>
      </c>
      <c r="D6579" t="s">
        <v>91</v>
      </c>
      <c r="E6579" t="s">
        <v>16005</v>
      </c>
      <c r="F6579" s="2">
        <v>15</v>
      </c>
      <c r="G6579" s="1">
        <v>43629</v>
      </c>
      <c r="H6579">
        <v>24960</v>
      </c>
    </row>
    <row r="6580" spans="1:9" hidden="1">
      <c r="A6580" t="s">
        <v>8589</v>
      </c>
      <c r="B6580" t="s">
        <v>249</v>
      </c>
      <c r="C6580" t="s">
        <v>1761</v>
      </c>
      <c r="D6580" t="s">
        <v>1762</v>
      </c>
      <c r="E6580" t="s">
        <v>16018</v>
      </c>
      <c r="F6580" s="2">
        <v>12</v>
      </c>
      <c r="G6580" s="1">
        <v>41722</v>
      </c>
      <c r="H6580">
        <v>60411</v>
      </c>
      <c r="I6580">
        <v>60101.52</v>
      </c>
    </row>
    <row r="6581" spans="1:9" hidden="1">
      <c r="A6581" t="s">
        <v>8590</v>
      </c>
      <c r="B6581" t="s">
        <v>2969</v>
      </c>
      <c r="C6581" t="s">
        <v>229</v>
      </c>
      <c r="D6581" t="s">
        <v>230</v>
      </c>
      <c r="E6581" t="s">
        <v>15994</v>
      </c>
      <c r="F6581" s="2">
        <v>209</v>
      </c>
      <c r="G6581" s="1">
        <v>43197</v>
      </c>
      <c r="H6581">
        <v>34079</v>
      </c>
      <c r="I6581">
        <v>40207.879999999997</v>
      </c>
    </row>
    <row r="6582" spans="1:9" hidden="1">
      <c r="A6582" t="s">
        <v>8591</v>
      </c>
      <c r="B6582" t="s">
        <v>114</v>
      </c>
      <c r="C6582" t="s">
        <v>104</v>
      </c>
      <c r="D6582" t="s">
        <v>105</v>
      </c>
      <c r="E6582" t="s">
        <v>16007</v>
      </c>
      <c r="F6582" s="2">
        <v>301</v>
      </c>
      <c r="G6582" s="1">
        <v>43510</v>
      </c>
      <c r="H6582">
        <v>31256</v>
      </c>
      <c r="I6582">
        <v>9477.4500000000007</v>
      </c>
    </row>
    <row r="6583" spans="1:9" hidden="1">
      <c r="A6583" t="s">
        <v>8592</v>
      </c>
      <c r="B6583" t="s">
        <v>958</v>
      </c>
      <c r="C6583" t="s">
        <v>1288</v>
      </c>
      <c r="D6583" t="s">
        <v>1289</v>
      </c>
      <c r="E6583" t="s">
        <v>15994</v>
      </c>
      <c r="F6583" s="2">
        <v>207</v>
      </c>
      <c r="G6583" s="1">
        <v>43211</v>
      </c>
      <c r="H6583">
        <v>34993</v>
      </c>
      <c r="I6583">
        <v>47798.44</v>
      </c>
    </row>
    <row r="6584" spans="1:9" hidden="1">
      <c r="A6584" t="s">
        <v>8593</v>
      </c>
      <c r="B6584" t="s">
        <v>114</v>
      </c>
      <c r="C6584" t="s">
        <v>1113</v>
      </c>
      <c r="D6584" t="s">
        <v>1114</v>
      </c>
      <c r="E6584" t="s">
        <v>16011</v>
      </c>
      <c r="F6584" s="2">
        <v>372</v>
      </c>
      <c r="G6584" s="1">
        <v>37165</v>
      </c>
      <c r="H6584">
        <v>34247</v>
      </c>
      <c r="I6584">
        <v>27021.07</v>
      </c>
    </row>
    <row r="6585" spans="1:9" hidden="1">
      <c r="A6585" t="s">
        <v>8594</v>
      </c>
      <c r="B6585" t="s">
        <v>1408</v>
      </c>
      <c r="C6585" t="s">
        <v>3654</v>
      </c>
      <c r="D6585" t="s">
        <v>3655</v>
      </c>
      <c r="E6585" t="s">
        <v>15995</v>
      </c>
      <c r="F6585" s="2">
        <v>28</v>
      </c>
      <c r="G6585" s="1">
        <v>35945</v>
      </c>
      <c r="H6585">
        <v>49958</v>
      </c>
      <c r="I6585">
        <v>50112.480000000003</v>
      </c>
    </row>
    <row r="6586" spans="1:9">
      <c r="A6586" t="s">
        <v>8594</v>
      </c>
      <c r="B6586" t="s">
        <v>40</v>
      </c>
      <c r="C6586" t="s">
        <v>1987</v>
      </c>
      <c r="D6586" t="s">
        <v>1988</v>
      </c>
      <c r="E6586" t="s">
        <v>15997</v>
      </c>
      <c r="F6586" s="2">
        <v>347</v>
      </c>
      <c r="G6586" s="1">
        <v>39905</v>
      </c>
      <c r="H6586">
        <v>92212</v>
      </c>
      <c r="I6586">
        <v>136279.76999999999</v>
      </c>
    </row>
    <row r="6587" spans="1:9" hidden="1">
      <c r="A6587" t="s">
        <v>8595</v>
      </c>
      <c r="B6587" t="s">
        <v>65</v>
      </c>
      <c r="C6587" t="s">
        <v>1390</v>
      </c>
      <c r="D6587" t="s">
        <v>1391</v>
      </c>
      <c r="E6587" t="s">
        <v>16005</v>
      </c>
      <c r="F6587" s="2">
        <v>2</v>
      </c>
      <c r="G6587" s="1">
        <v>39620</v>
      </c>
      <c r="H6587">
        <v>33199</v>
      </c>
      <c r="I6587">
        <v>35702.33</v>
      </c>
    </row>
    <row r="6588" spans="1:9" hidden="1">
      <c r="A6588" t="s">
        <v>8596</v>
      </c>
      <c r="B6588" t="s">
        <v>8597</v>
      </c>
      <c r="C6588" t="s">
        <v>1637</v>
      </c>
      <c r="D6588" t="s">
        <v>1638</v>
      </c>
      <c r="E6588" t="s">
        <v>16018</v>
      </c>
      <c r="F6588" s="2">
        <v>9</v>
      </c>
      <c r="G6588" s="1">
        <v>38225</v>
      </c>
      <c r="H6588">
        <v>73900</v>
      </c>
      <c r="I6588">
        <v>73843.13</v>
      </c>
    </row>
    <row r="6589" spans="1:9" hidden="1">
      <c r="A6589" t="s">
        <v>8598</v>
      </c>
      <c r="B6589" t="s">
        <v>821</v>
      </c>
      <c r="C6589" t="s">
        <v>4374</v>
      </c>
      <c r="D6589" t="s">
        <v>4375</v>
      </c>
      <c r="E6589" t="s">
        <v>16011</v>
      </c>
      <c r="F6589" s="2">
        <v>403</v>
      </c>
      <c r="G6589" s="1">
        <v>33049</v>
      </c>
      <c r="H6589">
        <v>43684</v>
      </c>
      <c r="I6589">
        <v>46753.43</v>
      </c>
    </row>
    <row r="6590" spans="1:9" hidden="1">
      <c r="A6590" t="s">
        <v>8599</v>
      </c>
      <c r="B6590" t="s">
        <v>8600</v>
      </c>
      <c r="C6590" t="s">
        <v>526</v>
      </c>
      <c r="D6590" t="s">
        <v>527</v>
      </c>
      <c r="E6590" t="s">
        <v>16004</v>
      </c>
      <c r="F6590" s="2">
        <v>18</v>
      </c>
      <c r="G6590" s="1">
        <v>31474</v>
      </c>
      <c r="H6590">
        <v>75506</v>
      </c>
      <c r="I6590">
        <v>73512.06</v>
      </c>
    </row>
    <row r="6591" spans="1:9" hidden="1">
      <c r="A6591" t="s">
        <v>8601</v>
      </c>
      <c r="B6591" t="s">
        <v>991</v>
      </c>
      <c r="C6591" t="s">
        <v>3513</v>
      </c>
      <c r="D6591" t="s">
        <v>3514</v>
      </c>
      <c r="E6591" t="s">
        <v>16019</v>
      </c>
      <c r="F6591" s="2">
        <v>340</v>
      </c>
      <c r="G6591" s="1">
        <v>43437</v>
      </c>
      <c r="H6591">
        <v>22318</v>
      </c>
      <c r="I6591">
        <v>14750.73</v>
      </c>
    </row>
    <row r="6592" spans="1:9" hidden="1">
      <c r="A6592" t="s">
        <v>8602</v>
      </c>
      <c r="B6592" t="s">
        <v>409</v>
      </c>
      <c r="C6592" t="s">
        <v>1892</v>
      </c>
      <c r="D6592" t="s">
        <v>1893</v>
      </c>
      <c r="E6592" t="s">
        <v>16001</v>
      </c>
      <c r="F6592" s="2">
        <v>227</v>
      </c>
      <c r="G6592" s="1">
        <v>39867</v>
      </c>
      <c r="H6592">
        <v>67636</v>
      </c>
      <c r="I6592">
        <v>80700.52</v>
      </c>
    </row>
    <row r="6593" spans="1:9" hidden="1">
      <c r="A6593" t="s">
        <v>8603</v>
      </c>
      <c r="B6593" t="s">
        <v>114</v>
      </c>
      <c r="C6593" t="s">
        <v>868</v>
      </c>
      <c r="D6593" t="s">
        <v>869</v>
      </c>
      <c r="E6593" t="s">
        <v>16010</v>
      </c>
      <c r="F6593" s="2">
        <v>390</v>
      </c>
      <c r="G6593" s="1">
        <v>39027</v>
      </c>
      <c r="H6593">
        <v>32292</v>
      </c>
      <c r="I6593">
        <v>40407.599999999999</v>
      </c>
    </row>
    <row r="6594" spans="1:9">
      <c r="A6594" t="s">
        <v>8604</v>
      </c>
      <c r="B6594" t="s">
        <v>334</v>
      </c>
      <c r="C6594" t="s">
        <v>1124</v>
      </c>
      <c r="D6594" t="s">
        <v>1125</v>
      </c>
      <c r="E6594" t="s">
        <v>15997</v>
      </c>
      <c r="F6594" s="2">
        <v>363</v>
      </c>
      <c r="G6594" s="1">
        <v>40073</v>
      </c>
      <c r="H6594">
        <v>29638</v>
      </c>
      <c r="I6594">
        <v>11272.5</v>
      </c>
    </row>
    <row r="6595" spans="1:9" hidden="1">
      <c r="A6595" t="s">
        <v>8605</v>
      </c>
      <c r="B6595" t="s">
        <v>1958</v>
      </c>
      <c r="C6595" t="s">
        <v>17</v>
      </c>
      <c r="D6595" t="s">
        <v>18</v>
      </c>
      <c r="E6595" t="s">
        <v>15996</v>
      </c>
      <c r="F6595" s="2">
        <v>2</v>
      </c>
      <c r="G6595" s="1">
        <v>43143</v>
      </c>
      <c r="H6595">
        <v>39101</v>
      </c>
      <c r="I6595">
        <v>18829.740000000002</v>
      </c>
    </row>
    <row r="6596" spans="1:9">
      <c r="A6596" t="s">
        <v>8606</v>
      </c>
      <c r="B6596" t="s">
        <v>40</v>
      </c>
      <c r="C6596" t="s">
        <v>976</v>
      </c>
      <c r="D6596" t="s">
        <v>977</v>
      </c>
      <c r="E6596" t="s">
        <v>15997</v>
      </c>
      <c r="F6596" s="2">
        <v>361</v>
      </c>
      <c r="G6596" s="1">
        <v>35409</v>
      </c>
      <c r="H6596">
        <v>103717</v>
      </c>
      <c r="I6596">
        <v>139018.19</v>
      </c>
    </row>
    <row r="6597" spans="1:9" hidden="1">
      <c r="A6597" t="s">
        <v>8607</v>
      </c>
      <c r="B6597" t="s">
        <v>1840</v>
      </c>
      <c r="C6597" t="s">
        <v>9</v>
      </c>
      <c r="D6597" t="s">
        <v>10</v>
      </c>
      <c r="E6597" t="s">
        <v>15994</v>
      </c>
      <c r="F6597" s="2">
        <v>550</v>
      </c>
      <c r="G6597" s="1">
        <v>41610</v>
      </c>
      <c r="H6597">
        <v>33927</v>
      </c>
      <c r="I6597">
        <v>40741.08</v>
      </c>
    </row>
    <row r="6598" spans="1:9" hidden="1">
      <c r="A6598" t="s">
        <v>8608</v>
      </c>
      <c r="B6598" t="s">
        <v>28</v>
      </c>
      <c r="C6598" t="s">
        <v>639</v>
      </c>
      <c r="D6598" t="s">
        <v>640</v>
      </c>
      <c r="E6598" t="s">
        <v>16022</v>
      </c>
      <c r="F6598" s="2">
        <v>11</v>
      </c>
      <c r="G6598" s="1">
        <v>43307</v>
      </c>
      <c r="H6598">
        <v>21008</v>
      </c>
      <c r="I6598">
        <v>6381.31</v>
      </c>
    </row>
    <row r="6599" spans="1:9" hidden="1">
      <c r="A6599" t="s">
        <v>8609</v>
      </c>
      <c r="B6599" t="s">
        <v>1408</v>
      </c>
      <c r="C6599" t="s">
        <v>588</v>
      </c>
      <c r="D6599" t="s">
        <v>589</v>
      </c>
      <c r="E6599" t="s">
        <v>15995</v>
      </c>
      <c r="F6599" s="2">
        <v>90</v>
      </c>
      <c r="G6599" s="1">
        <v>32232</v>
      </c>
      <c r="H6599">
        <v>60810</v>
      </c>
      <c r="I6599">
        <v>60763.6</v>
      </c>
    </row>
    <row r="6600" spans="1:9" hidden="1">
      <c r="A6600" t="s">
        <v>8610</v>
      </c>
      <c r="B6600" t="s">
        <v>89</v>
      </c>
      <c r="C6600" t="s">
        <v>1485</v>
      </c>
      <c r="D6600" t="s">
        <v>1486</v>
      </c>
      <c r="E6600" t="s">
        <v>16005</v>
      </c>
      <c r="F6600" s="2">
        <v>3</v>
      </c>
      <c r="G6600" s="1">
        <v>43627</v>
      </c>
      <c r="H6600">
        <v>21008</v>
      </c>
    </row>
    <row r="6601" spans="1:9" hidden="1">
      <c r="A6601" t="s">
        <v>8611</v>
      </c>
      <c r="B6601" t="s">
        <v>668</v>
      </c>
      <c r="C6601" t="s">
        <v>104</v>
      </c>
      <c r="D6601" t="s">
        <v>105</v>
      </c>
      <c r="E6601" t="s">
        <v>16007</v>
      </c>
      <c r="F6601" s="2">
        <v>301</v>
      </c>
      <c r="G6601" s="1">
        <v>40430</v>
      </c>
      <c r="H6601">
        <v>44764</v>
      </c>
      <c r="I6601">
        <v>67368.27</v>
      </c>
    </row>
    <row r="6602" spans="1:9" hidden="1">
      <c r="A6602" t="s">
        <v>8612</v>
      </c>
      <c r="B6602" t="s">
        <v>748</v>
      </c>
      <c r="C6602" t="s">
        <v>1485</v>
      </c>
      <c r="D6602" t="s">
        <v>1486</v>
      </c>
      <c r="E6602" t="s">
        <v>16005</v>
      </c>
      <c r="F6602" s="2">
        <v>3</v>
      </c>
      <c r="H6602">
        <v>31824</v>
      </c>
      <c r="I6602">
        <v>12793.41</v>
      </c>
    </row>
    <row r="6603" spans="1:9">
      <c r="A6603" t="s">
        <v>8613</v>
      </c>
      <c r="B6603" t="s">
        <v>20</v>
      </c>
      <c r="C6603" t="s">
        <v>5966</v>
      </c>
      <c r="D6603" t="s">
        <v>5967</v>
      </c>
      <c r="E6603" t="s">
        <v>15997</v>
      </c>
      <c r="F6603" s="2">
        <v>165</v>
      </c>
      <c r="G6603" s="1">
        <v>39804</v>
      </c>
      <c r="H6603">
        <v>78791</v>
      </c>
      <c r="I6603">
        <v>102347.17</v>
      </c>
    </row>
    <row r="6604" spans="1:9" hidden="1">
      <c r="A6604" t="s">
        <v>8614</v>
      </c>
      <c r="B6604" t="s">
        <v>5328</v>
      </c>
      <c r="C6604" t="s">
        <v>1367</v>
      </c>
      <c r="D6604" t="s">
        <v>1368</v>
      </c>
      <c r="E6604" t="s">
        <v>15994</v>
      </c>
      <c r="F6604" s="2">
        <v>206</v>
      </c>
      <c r="G6604" s="1">
        <v>29262</v>
      </c>
      <c r="H6604">
        <v>65599</v>
      </c>
      <c r="I6604">
        <v>69430.45</v>
      </c>
    </row>
    <row r="6605" spans="1:9" hidden="1">
      <c r="A6605" t="s">
        <v>8615</v>
      </c>
      <c r="B6605" t="s">
        <v>3116</v>
      </c>
      <c r="C6605" t="s">
        <v>759</v>
      </c>
      <c r="D6605" t="s">
        <v>760</v>
      </c>
      <c r="E6605" t="s">
        <v>16004</v>
      </c>
      <c r="F6605" s="2">
        <v>508</v>
      </c>
      <c r="G6605" s="1">
        <v>34618</v>
      </c>
      <c r="H6605">
        <v>68600</v>
      </c>
      <c r="I6605">
        <v>69563.86</v>
      </c>
    </row>
    <row r="6606" spans="1:9" hidden="1">
      <c r="A6606" t="s">
        <v>8616</v>
      </c>
      <c r="B6606" t="s">
        <v>763</v>
      </c>
      <c r="C6606" t="s">
        <v>2389</v>
      </c>
      <c r="D6606" t="s">
        <v>2390</v>
      </c>
      <c r="E6606" t="s">
        <v>15994</v>
      </c>
      <c r="F6606" s="2">
        <v>303</v>
      </c>
      <c r="G6606" s="1">
        <v>35268</v>
      </c>
      <c r="H6606">
        <v>57916</v>
      </c>
      <c r="I6606">
        <v>81647.679999999993</v>
      </c>
    </row>
    <row r="6607" spans="1:9" hidden="1">
      <c r="A6607" t="s">
        <v>8617</v>
      </c>
      <c r="B6607" t="s">
        <v>89</v>
      </c>
      <c r="C6607" t="s">
        <v>90</v>
      </c>
      <c r="D6607" t="s">
        <v>91</v>
      </c>
      <c r="E6607" t="s">
        <v>16005</v>
      </c>
      <c r="F6607" s="2">
        <v>15</v>
      </c>
      <c r="G6607" s="1">
        <v>43633</v>
      </c>
      <c r="H6607">
        <v>24960</v>
      </c>
    </row>
    <row r="6608" spans="1:9" hidden="1">
      <c r="A6608" t="s">
        <v>8618</v>
      </c>
      <c r="B6608" t="s">
        <v>114</v>
      </c>
      <c r="C6608" t="s">
        <v>1393</v>
      </c>
      <c r="D6608" t="s">
        <v>1394</v>
      </c>
      <c r="E6608" t="s">
        <v>16011</v>
      </c>
      <c r="F6608" s="2">
        <v>105</v>
      </c>
      <c r="G6608" s="1">
        <v>38017</v>
      </c>
      <c r="H6608">
        <v>34248</v>
      </c>
      <c r="I6608">
        <v>33886.980000000003</v>
      </c>
    </row>
    <row r="6609" spans="1:9" hidden="1">
      <c r="A6609" t="s">
        <v>8619</v>
      </c>
      <c r="B6609" t="s">
        <v>8620</v>
      </c>
      <c r="C6609" t="s">
        <v>1541</v>
      </c>
      <c r="D6609" t="s">
        <v>1542</v>
      </c>
      <c r="E6609" t="s">
        <v>16001</v>
      </c>
      <c r="F6609" s="2">
        <v>3</v>
      </c>
      <c r="G6609" s="1">
        <v>39678</v>
      </c>
      <c r="H6609">
        <v>66316</v>
      </c>
      <c r="I6609">
        <v>86517.52</v>
      </c>
    </row>
    <row r="6610" spans="1:9" hidden="1">
      <c r="A6610" t="s">
        <v>8619</v>
      </c>
      <c r="B6610" t="s">
        <v>114</v>
      </c>
      <c r="C6610" t="s">
        <v>1686</v>
      </c>
      <c r="D6610" t="s">
        <v>1687</v>
      </c>
      <c r="E6610" t="s">
        <v>15994</v>
      </c>
      <c r="F6610" s="2">
        <v>618</v>
      </c>
      <c r="G6610" s="1">
        <v>42422</v>
      </c>
      <c r="H6610">
        <v>31256</v>
      </c>
      <c r="I6610">
        <v>62591.13</v>
      </c>
    </row>
    <row r="6611" spans="1:9" hidden="1">
      <c r="A6611" t="s">
        <v>8621</v>
      </c>
      <c r="B6611" t="s">
        <v>3565</v>
      </c>
      <c r="C6611" t="s">
        <v>1983</v>
      </c>
      <c r="D6611" t="s">
        <v>1984</v>
      </c>
      <c r="E6611" t="s">
        <v>16008</v>
      </c>
      <c r="F6611" s="2">
        <v>10</v>
      </c>
      <c r="G6611" s="1">
        <v>37502</v>
      </c>
      <c r="H6611">
        <v>82100</v>
      </c>
      <c r="I6611">
        <v>83169.87</v>
      </c>
    </row>
    <row r="6612" spans="1:9" hidden="1">
      <c r="A6612" t="s">
        <v>8622</v>
      </c>
      <c r="B6612" t="s">
        <v>347</v>
      </c>
      <c r="C6612" t="s">
        <v>194</v>
      </c>
      <c r="D6612" t="s">
        <v>195</v>
      </c>
      <c r="E6612" t="s">
        <v>16001</v>
      </c>
      <c r="F6612" s="2">
        <v>466</v>
      </c>
      <c r="G6612" s="1">
        <v>42662</v>
      </c>
      <c r="H6612">
        <v>37728</v>
      </c>
      <c r="I6612">
        <v>56673.05</v>
      </c>
    </row>
    <row r="6613" spans="1:9" hidden="1">
      <c r="A6613" t="s">
        <v>8623</v>
      </c>
      <c r="B6613" t="s">
        <v>905</v>
      </c>
      <c r="C6613" t="s">
        <v>906</v>
      </c>
      <c r="D6613" t="s">
        <v>907</v>
      </c>
      <c r="E6613" t="s">
        <v>16015</v>
      </c>
      <c r="F6613" s="2">
        <v>116</v>
      </c>
      <c r="G6613" s="1">
        <v>32454</v>
      </c>
      <c r="H6613">
        <v>47839</v>
      </c>
      <c r="I6613">
        <v>63812.01</v>
      </c>
    </row>
    <row r="6614" spans="1:9" hidden="1">
      <c r="A6614" t="s">
        <v>8624</v>
      </c>
      <c r="B6614" t="s">
        <v>1508</v>
      </c>
      <c r="C6614" t="s">
        <v>1132</v>
      </c>
      <c r="D6614" t="s">
        <v>1133</v>
      </c>
      <c r="E6614" t="s">
        <v>15994</v>
      </c>
      <c r="F6614" s="2">
        <v>638</v>
      </c>
      <c r="G6614" s="1">
        <v>37908</v>
      </c>
      <c r="H6614">
        <v>38644</v>
      </c>
      <c r="I6614">
        <v>38049.47</v>
      </c>
    </row>
    <row r="6615" spans="1:9" hidden="1">
      <c r="A6615" t="s">
        <v>8625</v>
      </c>
      <c r="B6615" t="s">
        <v>6105</v>
      </c>
      <c r="C6615" t="s">
        <v>219</v>
      </c>
      <c r="D6615" t="s">
        <v>220</v>
      </c>
      <c r="E6615" t="s">
        <v>16015</v>
      </c>
      <c r="F6615" s="2">
        <v>101</v>
      </c>
      <c r="G6615" s="1">
        <v>38317</v>
      </c>
      <c r="H6615">
        <v>53862</v>
      </c>
      <c r="I6615">
        <v>48071.81</v>
      </c>
    </row>
    <row r="6616" spans="1:9" hidden="1">
      <c r="A6616" t="s">
        <v>8626</v>
      </c>
      <c r="B6616" t="s">
        <v>1013</v>
      </c>
      <c r="C6616" t="s">
        <v>1518</v>
      </c>
      <c r="D6616" t="s">
        <v>1519</v>
      </c>
      <c r="E6616" t="s">
        <v>16006</v>
      </c>
      <c r="F6616" s="2">
        <v>19</v>
      </c>
      <c r="G6616" s="1">
        <v>43577</v>
      </c>
      <c r="H6616">
        <v>42131</v>
      </c>
      <c r="I6616">
        <v>6481.72</v>
      </c>
    </row>
    <row r="6617" spans="1:9" hidden="1">
      <c r="A6617" t="s">
        <v>8627</v>
      </c>
      <c r="B6617" t="s">
        <v>24</v>
      </c>
      <c r="C6617" t="s">
        <v>438</v>
      </c>
      <c r="D6617" t="s">
        <v>439</v>
      </c>
      <c r="E6617" t="s">
        <v>15998</v>
      </c>
      <c r="F6617" s="2">
        <v>8</v>
      </c>
      <c r="G6617" s="1">
        <v>43241</v>
      </c>
      <c r="H6617">
        <v>71400</v>
      </c>
      <c r="I6617">
        <v>70281.570000000007</v>
      </c>
    </row>
    <row r="6618" spans="1:9">
      <c r="A6618" t="s">
        <v>8628</v>
      </c>
      <c r="B6618" t="s">
        <v>20</v>
      </c>
      <c r="C6618" t="s">
        <v>200</v>
      </c>
      <c r="D6618" t="s">
        <v>201</v>
      </c>
      <c r="E6618" t="s">
        <v>15997</v>
      </c>
      <c r="F6618" s="2">
        <v>224</v>
      </c>
      <c r="G6618" s="1">
        <v>42527</v>
      </c>
      <c r="H6618">
        <v>64431</v>
      </c>
      <c r="I6618">
        <v>78711.94</v>
      </c>
    </row>
    <row r="6619" spans="1:9" hidden="1">
      <c r="A6619" t="s">
        <v>8629</v>
      </c>
      <c r="B6619" t="s">
        <v>8630</v>
      </c>
      <c r="C6619" t="s">
        <v>3072</v>
      </c>
      <c r="D6619" t="s">
        <v>3073</v>
      </c>
      <c r="E6619" t="s">
        <v>6057</v>
      </c>
      <c r="F6619" s="2">
        <v>2</v>
      </c>
      <c r="G6619" s="1">
        <v>28037</v>
      </c>
      <c r="H6619">
        <v>70597</v>
      </c>
      <c r="I6619">
        <v>71035.61</v>
      </c>
    </row>
    <row r="6620" spans="1:9" hidden="1">
      <c r="A6620" t="s">
        <v>8631</v>
      </c>
      <c r="B6620" t="s">
        <v>720</v>
      </c>
      <c r="C6620" t="s">
        <v>2275</v>
      </c>
      <c r="D6620" t="s">
        <v>2276</v>
      </c>
      <c r="E6620" t="s">
        <v>16043</v>
      </c>
      <c r="F6620" s="2">
        <v>198</v>
      </c>
      <c r="G6620" s="1">
        <v>41445</v>
      </c>
      <c r="H6620">
        <v>32739</v>
      </c>
    </row>
    <row r="6621" spans="1:9" hidden="1">
      <c r="A6621" t="s">
        <v>8631</v>
      </c>
      <c r="B6621" t="s">
        <v>1119</v>
      </c>
      <c r="C6621" t="s">
        <v>2277</v>
      </c>
      <c r="D6621" t="s">
        <v>2278</v>
      </c>
      <c r="E6621" t="s">
        <v>16004</v>
      </c>
      <c r="F6621" s="2">
        <v>98</v>
      </c>
      <c r="G6621" s="1">
        <v>38899</v>
      </c>
      <c r="H6621">
        <v>29162</v>
      </c>
      <c r="I6621">
        <v>30060.76</v>
      </c>
    </row>
    <row r="6622" spans="1:9" hidden="1">
      <c r="A6622" t="s">
        <v>8632</v>
      </c>
      <c r="B6622" t="s">
        <v>140</v>
      </c>
      <c r="C6622" t="s">
        <v>3091</v>
      </c>
      <c r="D6622" t="s">
        <v>3092</v>
      </c>
      <c r="E6622" t="s">
        <v>16004</v>
      </c>
      <c r="F6622" s="2">
        <v>103</v>
      </c>
      <c r="G6622" s="1">
        <v>37417</v>
      </c>
      <c r="H6622">
        <v>64389</v>
      </c>
      <c r="I6622">
        <v>64799.79</v>
      </c>
    </row>
    <row r="6623" spans="1:9">
      <c r="A6623" t="s">
        <v>8633</v>
      </c>
      <c r="B6623" t="s">
        <v>81</v>
      </c>
      <c r="C6623" t="s">
        <v>82</v>
      </c>
      <c r="D6623" t="s">
        <v>83</v>
      </c>
      <c r="E6623" t="s">
        <v>15997</v>
      </c>
      <c r="F6623" s="2">
        <v>416</v>
      </c>
      <c r="G6623" s="1">
        <v>39620</v>
      </c>
      <c r="H6623">
        <v>53640</v>
      </c>
      <c r="I6623">
        <v>1000</v>
      </c>
    </row>
    <row r="6624" spans="1:9" hidden="1">
      <c r="A6624" t="s">
        <v>8634</v>
      </c>
      <c r="B6624" t="s">
        <v>1035</v>
      </c>
      <c r="C6624" t="s">
        <v>2147</v>
      </c>
      <c r="D6624" t="s">
        <v>2148</v>
      </c>
      <c r="E6624" t="s">
        <v>16001</v>
      </c>
      <c r="F6624" s="2">
        <v>230</v>
      </c>
      <c r="G6624" s="1">
        <v>34387</v>
      </c>
      <c r="H6624">
        <v>94635</v>
      </c>
      <c r="I6624">
        <v>98021.26</v>
      </c>
    </row>
    <row r="6625" spans="1:9">
      <c r="A6625" t="s">
        <v>8635</v>
      </c>
      <c r="B6625" t="s">
        <v>165</v>
      </c>
      <c r="C6625" t="s">
        <v>451</v>
      </c>
      <c r="D6625" t="s">
        <v>452</v>
      </c>
      <c r="E6625" t="s">
        <v>15997</v>
      </c>
      <c r="F6625" s="2">
        <v>333</v>
      </c>
      <c r="G6625" s="1">
        <v>36680</v>
      </c>
      <c r="H6625">
        <v>82197</v>
      </c>
      <c r="I6625">
        <v>105242.52</v>
      </c>
    </row>
    <row r="6626" spans="1:9">
      <c r="A6626" t="s">
        <v>8636</v>
      </c>
      <c r="B6626" t="s">
        <v>20</v>
      </c>
      <c r="C6626" t="s">
        <v>1846</v>
      </c>
      <c r="D6626" t="s">
        <v>1847</v>
      </c>
      <c r="E6626" t="s">
        <v>15997</v>
      </c>
      <c r="F6626" s="2">
        <v>322</v>
      </c>
      <c r="G6626" s="1">
        <v>37425</v>
      </c>
      <c r="H6626">
        <v>86379</v>
      </c>
      <c r="I6626">
        <v>129105.48</v>
      </c>
    </row>
    <row r="6627" spans="1:9">
      <c r="A6627" t="s">
        <v>8637</v>
      </c>
      <c r="B6627" t="s">
        <v>20</v>
      </c>
      <c r="C6627" t="s">
        <v>384</v>
      </c>
      <c r="D6627" t="s">
        <v>385</v>
      </c>
      <c r="E6627" t="s">
        <v>15997</v>
      </c>
      <c r="F6627" s="2">
        <v>6</v>
      </c>
      <c r="G6627" s="1">
        <v>36122</v>
      </c>
      <c r="H6627">
        <v>87151</v>
      </c>
      <c r="I6627">
        <v>92857.69</v>
      </c>
    </row>
    <row r="6628" spans="1:9" hidden="1">
      <c r="A6628" t="s">
        <v>8638</v>
      </c>
      <c r="B6628" t="s">
        <v>409</v>
      </c>
      <c r="C6628" t="s">
        <v>2154</v>
      </c>
      <c r="D6628" t="s">
        <v>2155</v>
      </c>
      <c r="E6628" t="s">
        <v>16001</v>
      </c>
      <c r="F6628" s="2">
        <v>152</v>
      </c>
      <c r="G6628" s="1">
        <v>42158</v>
      </c>
      <c r="H6628">
        <v>65334</v>
      </c>
      <c r="I6628">
        <v>54613.55</v>
      </c>
    </row>
    <row r="6629" spans="1:9">
      <c r="A6629" t="s">
        <v>8639</v>
      </c>
      <c r="B6629" t="s">
        <v>884</v>
      </c>
      <c r="C6629" t="s">
        <v>21</v>
      </c>
      <c r="D6629" t="s">
        <v>22</v>
      </c>
      <c r="E6629" t="s">
        <v>15997</v>
      </c>
      <c r="F6629" s="2">
        <v>94</v>
      </c>
      <c r="G6629" s="1">
        <v>37091</v>
      </c>
      <c r="H6629">
        <v>102424</v>
      </c>
      <c r="I6629">
        <v>141058.57</v>
      </c>
    </row>
    <row r="6630" spans="1:9">
      <c r="A6630" t="s">
        <v>8640</v>
      </c>
      <c r="B6630" t="s">
        <v>20</v>
      </c>
      <c r="C6630" t="s">
        <v>624</v>
      </c>
      <c r="D6630" t="s">
        <v>625</v>
      </c>
      <c r="E6630" t="s">
        <v>15997</v>
      </c>
      <c r="F6630" s="2">
        <v>2</v>
      </c>
      <c r="G6630" s="1">
        <v>30588</v>
      </c>
      <c r="H6630">
        <v>92548</v>
      </c>
      <c r="I6630">
        <v>196501.12</v>
      </c>
    </row>
    <row r="6631" spans="1:9">
      <c r="A6631" t="s">
        <v>8641</v>
      </c>
      <c r="B6631" t="s">
        <v>5047</v>
      </c>
      <c r="C6631" t="s">
        <v>2723</v>
      </c>
      <c r="D6631" t="s">
        <v>2724</v>
      </c>
      <c r="E6631" t="s">
        <v>15997</v>
      </c>
      <c r="F6631" s="2">
        <v>300</v>
      </c>
      <c r="G6631" s="1">
        <v>34759</v>
      </c>
      <c r="H6631">
        <v>124396</v>
      </c>
      <c r="I6631">
        <v>126576.51</v>
      </c>
    </row>
    <row r="6632" spans="1:9" hidden="1">
      <c r="A6632" t="s">
        <v>8642</v>
      </c>
      <c r="B6632" t="s">
        <v>8643</v>
      </c>
      <c r="C6632" t="s">
        <v>1866</v>
      </c>
      <c r="D6632" t="s">
        <v>1867</v>
      </c>
      <c r="E6632" t="s">
        <v>16008</v>
      </c>
      <c r="F6632" s="2">
        <v>62</v>
      </c>
      <c r="G6632" s="1">
        <v>39055</v>
      </c>
      <c r="H6632">
        <v>54728</v>
      </c>
      <c r="I6632">
        <v>55318.2</v>
      </c>
    </row>
    <row r="6633" spans="1:9">
      <c r="A6633" t="s">
        <v>8644</v>
      </c>
      <c r="B6633" t="s">
        <v>20</v>
      </c>
      <c r="C6633" t="s">
        <v>454</v>
      </c>
      <c r="D6633" t="s">
        <v>455</v>
      </c>
      <c r="E6633" t="s">
        <v>15997</v>
      </c>
      <c r="F6633" s="2">
        <v>348</v>
      </c>
      <c r="G6633" s="1">
        <v>41617</v>
      </c>
      <c r="H6633">
        <v>72254</v>
      </c>
      <c r="I6633">
        <v>108968.43</v>
      </c>
    </row>
    <row r="6634" spans="1:9" hidden="1">
      <c r="A6634" t="s">
        <v>8645</v>
      </c>
      <c r="B6634" t="s">
        <v>437</v>
      </c>
      <c r="C6634" t="s">
        <v>25</v>
      </c>
      <c r="D6634" t="s">
        <v>26</v>
      </c>
      <c r="E6634" t="s">
        <v>15998</v>
      </c>
      <c r="F6634" s="2">
        <v>11</v>
      </c>
      <c r="G6634" s="1">
        <v>43353</v>
      </c>
      <c r="H6634">
        <v>47604</v>
      </c>
      <c r="I6634">
        <v>36618.519999999997</v>
      </c>
    </row>
    <row r="6635" spans="1:9" hidden="1">
      <c r="A6635" t="s">
        <v>8646</v>
      </c>
      <c r="B6635" t="s">
        <v>1508</v>
      </c>
      <c r="C6635" t="s">
        <v>1101</v>
      </c>
      <c r="D6635" t="s">
        <v>1102</v>
      </c>
      <c r="E6635" t="s">
        <v>15994</v>
      </c>
      <c r="F6635" s="2">
        <v>509</v>
      </c>
      <c r="G6635" s="1">
        <v>35338</v>
      </c>
      <c r="H6635">
        <v>41093</v>
      </c>
      <c r="I6635">
        <v>50918.2</v>
      </c>
    </row>
    <row r="6636" spans="1:9" hidden="1">
      <c r="A6636" t="s">
        <v>8647</v>
      </c>
      <c r="B6636" t="s">
        <v>4733</v>
      </c>
      <c r="C6636" t="s">
        <v>906</v>
      </c>
      <c r="D6636" t="s">
        <v>907</v>
      </c>
      <c r="E6636" t="s">
        <v>16015</v>
      </c>
      <c r="F6636" s="2">
        <v>116</v>
      </c>
      <c r="G6636" s="1">
        <v>32846</v>
      </c>
      <c r="H6636">
        <v>52533</v>
      </c>
      <c r="I6636">
        <v>56721.32</v>
      </c>
    </row>
    <row r="6637" spans="1:9">
      <c r="A6637" t="s">
        <v>8648</v>
      </c>
      <c r="B6637" t="s">
        <v>20</v>
      </c>
      <c r="C6637" t="s">
        <v>1824</v>
      </c>
      <c r="D6637" t="s">
        <v>1825</v>
      </c>
      <c r="E6637" t="s">
        <v>15997</v>
      </c>
      <c r="F6637" s="2">
        <v>334</v>
      </c>
      <c r="G6637" s="1">
        <v>36566</v>
      </c>
      <c r="H6637">
        <v>87924</v>
      </c>
      <c r="I6637">
        <v>86175.17</v>
      </c>
    </row>
    <row r="6638" spans="1:9" hidden="1">
      <c r="A6638" t="s">
        <v>8649</v>
      </c>
      <c r="B6638" t="s">
        <v>937</v>
      </c>
      <c r="C6638" t="s">
        <v>822</v>
      </c>
      <c r="D6638" t="s">
        <v>823</v>
      </c>
      <c r="E6638" t="s">
        <v>16019</v>
      </c>
      <c r="F6638" s="2">
        <v>360</v>
      </c>
      <c r="G6638" s="1">
        <v>38636</v>
      </c>
      <c r="H6638">
        <v>40977</v>
      </c>
      <c r="I6638">
        <v>43965.69</v>
      </c>
    </row>
    <row r="6639" spans="1:9" hidden="1">
      <c r="A6639" t="s">
        <v>8650</v>
      </c>
      <c r="B6639" t="s">
        <v>218</v>
      </c>
      <c r="C6639" t="s">
        <v>2185</v>
      </c>
      <c r="D6639" t="s">
        <v>2186</v>
      </c>
      <c r="E6639" t="s">
        <v>16010</v>
      </c>
      <c r="F6639" s="2">
        <v>100</v>
      </c>
      <c r="G6639" s="1">
        <v>37879</v>
      </c>
      <c r="H6639">
        <v>61010</v>
      </c>
      <c r="I6639">
        <v>60927.94</v>
      </c>
    </row>
    <row r="6640" spans="1:9" hidden="1">
      <c r="A6640" t="s">
        <v>8651</v>
      </c>
      <c r="B6640" t="s">
        <v>122</v>
      </c>
      <c r="C6640" t="s">
        <v>1660</v>
      </c>
      <c r="D6640" t="s">
        <v>1661</v>
      </c>
      <c r="E6640" t="s">
        <v>16006</v>
      </c>
      <c r="F6640" s="2">
        <v>38</v>
      </c>
      <c r="G6640" s="1">
        <v>39399</v>
      </c>
      <c r="H6640">
        <v>52456</v>
      </c>
      <c r="I6640">
        <v>53496.01</v>
      </c>
    </row>
    <row r="6641" spans="1:9" hidden="1">
      <c r="A6641" t="s">
        <v>8652</v>
      </c>
      <c r="B6641" t="s">
        <v>1504</v>
      </c>
      <c r="C6641" t="s">
        <v>1377</v>
      </c>
      <c r="D6641" t="s">
        <v>1378</v>
      </c>
      <c r="E6641" t="s">
        <v>16001</v>
      </c>
      <c r="F6641" s="2">
        <v>4</v>
      </c>
      <c r="G6641" s="1">
        <v>37536</v>
      </c>
      <c r="H6641">
        <v>77948</v>
      </c>
      <c r="I6641">
        <v>98333.04</v>
      </c>
    </row>
    <row r="6642" spans="1:9" hidden="1">
      <c r="A6642" t="s">
        <v>8653</v>
      </c>
      <c r="B6642" t="s">
        <v>1508</v>
      </c>
      <c r="C6642" t="s">
        <v>1772</v>
      </c>
      <c r="D6642" t="s">
        <v>1773</v>
      </c>
      <c r="E6642" t="s">
        <v>16011</v>
      </c>
      <c r="F6642" s="2">
        <v>410</v>
      </c>
      <c r="G6642" s="1">
        <v>39279</v>
      </c>
      <c r="H6642">
        <v>38846</v>
      </c>
      <c r="I6642">
        <v>59051.03</v>
      </c>
    </row>
    <row r="6643" spans="1:9" hidden="1">
      <c r="A6643" t="s">
        <v>8654</v>
      </c>
      <c r="B6643" t="s">
        <v>334</v>
      </c>
      <c r="C6643" t="s">
        <v>5534</v>
      </c>
      <c r="D6643" t="s">
        <v>5535</v>
      </c>
      <c r="E6643" t="s">
        <v>16010</v>
      </c>
      <c r="F6643" s="2">
        <v>107</v>
      </c>
      <c r="G6643" s="1">
        <v>42709</v>
      </c>
      <c r="H6643">
        <v>33171</v>
      </c>
      <c r="I6643">
        <v>32088.37</v>
      </c>
    </row>
    <row r="6644" spans="1:9" hidden="1">
      <c r="A6644" t="s">
        <v>8655</v>
      </c>
      <c r="B6644" t="s">
        <v>73</v>
      </c>
      <c r="C6644" t="s">
        <v>74</v>
      </c>
      <c r="D6644" t="s">
        <v>75</v>
      </c>
      <c r="E6644" t="s">
        <v>16001</v>
      </c>
      <c r="F6644" s="2">
        <v>604</v>
      </c>
      <c r="G6644" s="1">
        <v>34722</v>
      </c>
      <c r="H6644">
        <v>57916</v>
      </c>
      <c r="I6644">
        <v>61787.040000000001</v>
      </c>
    </row>
    <row r="6645" spans="1:9" hidden="1">
      <c r="A6645" t="s">
        <v>8656</v>
      </c>
      <c r="B6645" t="s">
        <v>414</v>
      </c>
      <c r="C6645" t="s">
        <v>293</v>
      </c>
      <c r="D6645" t="s">
        <v>294</v>
      </c>
      <c r="E6645" t="s">
        <v>15996</v>
      </c>
      <c r="F6645" s="2">
        <v>3</v>
      </c>
      <c r="G6645" s="1">
        <v>39839</v>
      </c>
      <c r="H6645">
        <v>78966</v>
      </c>
      <c r="I6645">
        <v>3037.16</v>
      </c>
    </row>
    <row r="6646" spans="1:9" hidden="1">
      <c r="A6646" t="s">
        <v>8657</v>
      </c>
      <c r="B6646" t="s">
        <v>89</v>
      </c>
      <c r="C6646" t="s">
        <v>2249</v>
      </c>
      <c r="D6646" t="s">
        <v>2250</v>
      </c>
      <c r="E6646" t="s">
        <v>16005</v>
      </c>
      <c r="F6646" s="2">
        <v>11</v>
      </c>
      <c r="G6646" s="1">
        <v>39256</v>
      </c>
      <c r="H6646">
        <v>21008</v>
      </c>
    </row>
    <row r="6647" spans="1:9" hidden="1">
      <c r="A6647" t="s">
        <v>8658</v>
      </c>
      <c r="B6647" t="s">
        <v>2381</v>
      </c>
      <c r="C6647" t="s">
        <v>2249</v>
      </c>
      <c r="D6647" t="s">
        <v>2250</v>
      </c>
      <c r="E6647" t="s">
        <v>16005</v>
      </c>
      <c r="F6647" s="2">
        <v>11</v>
      </c>
      <c r="G6647" s="1">
        <v>42474</v>
      </c>
      <c r="H6647">
        <v>40933</v>
      </c>
      <c r="I6647">
        <v>41909.839999999997</v>
      </c>
    </row>
    <row r="6648" spans="1:9" hidden="1">
      <c r="A6648" t="s">
        <v>8659</v>
      </c>
      <c r="B6648" t="s">
        <v>334</v>
      </c>
      <c r="C6648" t="s">
        <v>1009</v>
      </c>
      <c r="D6648" t="s">
        <v>1010</v>
      </c>
      <c r="E6648" t="s">
        <v>16036</v>
      </c>
      <c r="F6648" s="2">
        <v>1</v>
      </c>
      <c r="G6648" s="1">
        <v>42527</v>
      </c>
      <c r="H6648">
        <v>33171</v>
      </c>
      <c r="I6648">
        <v>29998.34</v>
      </c>
    </row>
    <row r="6649" spans="1:9">
      <c r="A6649" t="s">
        <v>8660</v>
      </c>
      <c r="B6649" t="s">
        <v>20</v>
      </c>
      <c r="C6649" t="s">
        <v>351</v>
      </c>
      <c r="D6649" t="s">
        <v>352</v>
      </c>
      <c r="E6649" t="s">
        <v>15997</v>
      </c>
      <c r="F6649" s="2">
        <v>33</v>
      </c>
      <c r="G6649" s="1">
        <v>38924</v>
      </c>
      <c r="H6649">
        <v>78791</v>
      </c>
      <c r="I6649">
        <v>111508.03</v>
      </c>
    </row>
    <row r="6650" spans="1:9" hidden="1">
      <c r="A6650" t="s">
        <v>8661</v>
      </c>
      <c r="B6650" t="s">
        <v>89</v>
      </c>
      <c r="C6650" t="s">
        <v>494</v>
      </c>
      <c r="D6650" t="s">
        <v>495</v>
      </c>
      <c r="E6650" t="s">
        <v>15994</v>
      </c>
      <c r="F6650" s="2">
        <v>701</v>
      </c>
      <c r="G6650" s="1">
        <v>37138</v>
      </c>
      <c r="H6650">
        <v>29120</v>
      </c>
      <c r="I6650">
        <v>5830.86</v>
      </c>
    </row>
    <row r="6651" spans="1:9" hidden="1">
      <c r="A6651" t="s">
        <v>8662</v>
      </c>
      <c r="B6651" t="s">
        <v>334</v>
      </c>
      <c r="C6651" t="s">
        <v>58</v>
      </c>
      <c r="D6651" t="s">
        <v>59</v>
      </c>
      <c r="E6651" t="s">
        <v>15994</v>
      </c>
      <c r="F6651" s="2">
        <v>101</v>
      </c>
      <c r="G6651" s="1">
        <v>42947</v>
      </c>
      <c r="H6651">
        <v>30316</v>
      </c>
      <c r="I6651">
        <v>30040.12</v>
      </c>
    </row>
    <row r="6652" spans="1:9">
      <c r="A6652" t="s">
        <v>8663</v>
      </c>
      <c r="B6652" t="s">
        <v>8664</v>
      </c>
      <c r="C6652" t="s">
        <v>2078</v>
      </c>
      <c r="D6652" t="s">
        <v>2079</v>
      </c>
      <c r="E6652" t="s">
        <v>15997</v>
      </c>
      <c r="F6652" s="2">
        <v>362</v>
      </c>
      <c r="G6652" s="1">
        <v>27817</v>
      </c>
      <c r="H6652">
        <v>50646</v>
      </c>
      <c r="I6652">
        <v>69395.710000000006</v>
      </c>
    </row>
    <row r="6653" spans="1:9" hidden="1">
      <c r="A6653" t="s">
        <v>8665</v>
      </c>
      <c r="B6653" t="s">
        <v>249</v>
      </c>
      <c r="C6653" t="s">
        <v>1761</v>
      </c>
      <c r="D6653" t="s">
        <v>1762</v>
      </c>
      <c r="E6653" t="s">
        <v>16018</v>
      </c>
      <c r="F6653" s="2">
        <v>12</v>
      </c>
      <c r="G6653" s="1">
        <v>38586</v>
      </c>
      <c r="H6653">
        <v>62223</v>
      </c>
      <c r="I6653">
        <v>62062.85</v>
      </c>
    </row>
    <row r="6654" spans="1:9" hidden="1">
      <c r="A6654" t="s">
        <v>8666</v>
      </c>
      <c r="B6654" t="s">
        <v>705</v>
      </c>
      <c r="C6654" t="s">
        <v>3524</v>
      </c>
      <c r="D6654" t="s">
        <v>3525</v>
      </c>
      <c r="E6654" t="s">
        <v>16011</v>
      </c>
      <c r="F6654" s="2">
        <v>413</v>
      </c>
      <c r="G6654" s="1">
        <v>38376</v>
      </c>
      <c r="H6654">
        <v>38846</v>
      </c>
      <c r="I6654">
        <v>39473.199999999997</v>
      </c>
    </row>
    <row r="6655" spans="1:9" hidden="1">
      <c r="A6655" t="s">
        <v>8667</v>
      </c>
      <c r="B6655" t="s">
        <v>730</v>
      </c>
      <c r="C6655" t="s">
        <v>731</v>
      </c>
      <c r="D6655" t="s">
        <v>732</v>
      </c>
      <c r="E6655" t="s">
        <v>16004</v>
      </c>
      <c r="F6655" s="2">
        <v>72</v>
      </c>
      <c r="G6655" s="1">
        <v>41927</v>
      </c>
      <c r="H6655">
        <v>5512</v>
      </c>
    </row>
    <row r="6656" spans="1:9" hidden="1">
      <c r="A6656" t="s">
        <v>8668</v>
      </c>
      <c r="B6656" t="s">
        <v>6946</v>
      </c>
      <c r="C6656" t="s">
        <v>5805</v>
      </c>
      <c r="D6656" t="s">
        <v>5806</v>
      </c>
      <c r="E6656" t="s">
        <v>16008</v>
      </c>
      <c r="F6656" s="2">
        <v>80</v>
      </c>
      <c r="G6656" s="1">
        <v>31761</v>
      </c>
      <c r="H6656">
        <v>44706</v>
      </c>
      <c r="I6656">
        <v>47228.05</v>
      </c>
    </row>
    <row r="6657" spans="1:9" hidden="1">
      <c r="A6657" t="s">
        <v>8669</v>
      </c>
      <c r="B6657" t="s">
        <v>278</v>
      </c>
      <c r="C6657" t="s">
        <v>514</v>
      </c>
      <c r="D6657" t="s">
        <v>515</v>
      </c>
      <c r="E6657" t="s">
        <v>16019</v>
      </c>
      <c r="F6657" s="2">
        <v>415</v>
      </c>
      <c r="G6657" s="1">
        <v>42275</v>
      </c>
      <c r="H6657">
        <v>32734</v>
      </c>
      <c r="I6657">
        <v>41294.21</v>
      </c>
    </row>
    <row r="6658" spans="1:9" hidden="1">
      <c r="A6658" t="s">
        <v>8670</v>
      </c>
      <c r="B6658" t="s">
        <v>24</v>
      </c>
      <c r="C6658" t="s">
        <v>811</v>
      </c>
      <c r="D6658" t="s">
        <v>812</v>
      </c>
      <c r="E6658" t="s">
        <v>15998</v>
      </c>
      <c r="F6658" s="2">
        <v>16</v>
      </c>
      <c r="G6658" s="1">
        <v>43059</v>
      </c>
      <c r="H6658">
        <v>77500</v>
      </c>
      <c r="I6658">
        <v>76711.570000000007</v>
      </c>
    </row>
    <row r="6659" spans="1:9" hidden="1">
      <c r="A6659" t="s">
        <v>8671</v>
      </c>
      <c r="B6659" t="s">
        <v>397</v>
      </c>
      <c r="C6659" t="s">
        <v>104</v>
      </c>
      <c r="D6659" t="s">
        <v>105</v>
      </c>
      <c r="E6659" t="s">
        <v>16007</v>
      </c>
      <c r="F6659" s="2">
        <v>301</v>
      </c>
      <c r="G6659" s="1">
        <v>38824</v>
      </c>
      <c r="H6659">
        <v>59593</v>
      </c>
      <c r="I6659">
        <v>106899.4</v>
      </c>
    </row>
    <row r="6660" spans="1:9" hidden="1">
      <c r="A6660" t="s">
        <v>8672</v>
      </c>
      <c r="B6660" t="s">
        <v>833</v>
      </c>
      <c r="C6660" t="s">
        <v>265</v>
      </c>
      <c r="D6660" t="s">
        <v>266</v>
      </c>
      <c r="E6660" t="s">
        <v>16000</v>
      </c>
      <c r="F6660" s="2">
        <v>2</v>
      </c>
      <c r="G6660" s="1">
        <v>43598</v>
      </c>
      <c r="H6660">
        <v>29638</v>
      </c>
      <c r="I6660">
        <v>4152.67</v>
      </c>
    </row>
    <row r="6661" spans="1:9" hidden="1">
      <c r="A6661" t="s">
        <v>8673</v>
      </c>
      <c r="B6661" t="s">
        <v>114</v>
      </c>
      <c r="C6661" t="s">
        <v>335</v>
      </c>
      <c r="D6661" t="s">
        <v>336</v>
      </c>
      <c r="E6661" t="s">
        <v>16010</v>
      </c>
      <c r="F6661" s="2">
        <v>330</v>
      </c>
      <c r="G6661" s="1">
        <v>39265</v>
      </c>
      <c r="H6661">
        <v>33270</v>
      </c>
      <c r="I6661">
        <v>41295.800000000003</v>
      </c>
    </row>
    <row r="6662" spans="1:9" hidden="1">
      <c r="A6662" t="s">
        <v>8674</v>
      </c>
      <c r="B6662" t="s">
        <v>409</v>
      </c>
      <c r="C6662" t="s">
        <v>2037</v>
      </c>
      <c r="D6662" t="s">
        <v>2038</v>
      </c>
      <c r="E6662" t="s">
        <v>16001</v>
      </c>
      <c r="F6662" s="2">
        <v>105</v>
      </c>
      <c r="G6662" s="1">
        <v>43334</v>
      </c>
      <c r="H6662">
        <v>41905</v>
      </c>
      <c r="I6662">
        <v>30924.41</v>
      </c>
    </row>
    <row r="6663" spans="1:9">
      <c r="A6663" t="s">
        <v>8675</v>
      </c>
      <c r="B6663" t="s">
        <v>20</v>
      </c>
      <c r="C6663" t="s">
        <v>1026</v>
      </c>
      <c r="D6663" t="s">
        <v>1027</v>
      </c>
      <c r="E6663" t="s">
        <v>15997</v>
      </c>
      <c r="F6663" s="2">
        <v>196</v>
      </c>
      <c r="G6663" s="1">
        <v>39435</v>
      </c>
      <c r="H6663">
        <v>79544</v>
      </c>
      <c r="I6663">
        <v>89077.55</v>
      </c>
    </row>
    <row r="6664" spans="1:9" hidden="1">
      <c r="A6664" t="s">
        <v>8676</v>
      </c>
      <c r="B6664" t="s">
        <v>744</v>
      </c>
      <c r="C6664" t="s">
        <v>745</v>
      </c>
      <c r="D6664" t="s">
        <v>746</v>
      </c>
      <c r="E6664" t="s">
        <v>16006</v>
      </c>
      <c r="F6664" s="2">
        <v>65</v>
      </c>
      <c r="G6664" s="1">
        <v>41456</v>
      </c>
      <c r="H6664">
        <v>29120</v>
      </c>
      <c r="I6664">
        <v>4060</v>
      </c>
    </row>
    <row r="6665" spans="1:9">
      <c r="A6665" t="s">
        <v>8677</v>
      </c>
      <c r="B6665" t="s">
        <v>81</v>
      </c>
      <c r="C6665" t="s">
        <v>6463</v>
      </c>
      <c r="D6665" t="s">
        <v>6464</v>
      </c>
      <c r="E6665" t="s">
        <v>15997</v>
      </c>
      <c r="F6665" s="2">
        <v>126</v>
      </c>
      <c r="G6665" s="1">
        <v>43340</v>
      </c>
      <c r="H6665">
        <v>53640</v>
      </c>
      <c r="I6665">
        <v>43900.33</v>
      </c>
    </row>
    <row r="6666" spans="1:9" hidden="1">
      <c r="A6666" t="s">
        <v>8678</v>
      </c>
      <c r="B6666" t="s">
        <v>463</v>
      </c>
      <c r="C6666" t="s">
        <v>1177</v>
      </c>
      <c r="D6666" t="s">
        <v>1178</v>
      </c>
      <c r="E6666" t="s">
        <v>16019</v>
      </c>
      <c r="F6666" s="2">
        <v>104</v>
      </c>
      <c r="G6666" s="1">
        <v>32401</v>
      </c>
      <c r="H6666">
        <v>63751</v>
      </c>
      <c r="I6666">
        <v>64031.5</v>
      </c>
    </row>
    <row r="6667" spans="1:9" hidden="1">
      <c r="A6667" t="s">
        <v>8679</v>
      </c>
      <c r="B6667" t="s">
        <v>1604</v>
      </c>
      <c r="C6667" t="s">
        <v>149</v>
      </c>
      <c r="D6667" t="s">
        <v>150</v>
      </c>
      <c r="E6667" t="s">
        <v>16004</v>
      </c>
      <c r="F6667" s="2">
        <v>26</v>
      </c>
      <c r="G6667" s="1">
        <v>40099</v>
      </c>
      <c r="H6667">
        <v>38926</v>
      </c>
      <c r="I6667">
        <v>38896.22</v>
      </c>
    </row>
    <row r="6668" spans="1:9">
      <c r="A6668" t="s">
        <v>8680</v>
      </c>
      <c r="B6668" t="s">
        <v>2758</v>
      </c>
      <c r="C6668" t="s">
        <v>1846</v>
      </c>
      <c r="D6668" t="s">
        <v>1847</v>
      </c>
      <c r="E6668" t="s">
        <v>15997</v>
      </c>
      <c r="F6668" s="2">
        <v>322</v>
      </c>
      <c r="G6668" s="1">
        <v>35437</v>
      </c>
      <c r="H6668">
        <v>131438</v>
      </c>
      <c r="I6668">
        <v>129237.34</v>
      </c>
    </row>
    <row r="6669" spans="1:9" hidden="1">
      <c r="A6669" t="s">
        <v>8681</v>
      </c>
      <c r="B6669" t="s">
        <v>862</v>
      </c>
      <c r="C6669" t="s">
        <v>398</v>
      </c>
      <c r="D6669" t="s">
        <v>399</v>
      </c>
      <c r="E6669" t="s">
        <v>16007</v>
      </c>
      <c r="F6669" s="2">
        <v>302</v>
      </c>
      <c r="G6669" s="1">
        <v>39534</v>
      </c>
      <c r="H6669">
        <v>46107</v>
      </c>
      <c r="I6669">
        <v>51735.78</v>
      </c>
    </row>
    <row r="6670" spans="1:9" hidden="1">
      <c r="A6670" t="s">
        <v>8682</v>
      </c>
      <c r="B6670" t="s">
        <v>2247</v>
      </c>
      <c r="C6670" t="s">
        <v>1624</v>
      </c>
      <c r="D6670" t="s">
        <v>1625</v>
      </c>
      <c r="E6670" t="s">
        <v>16008</v>
      </c>
      <c r="F6670" s="2">
        <v>82</v>
      </c>
      <c r="G6670" s="1">
        <v>39951</v>
      </c>
      <c r="H6670">
        <v>44584</v>
      </c>
      <c r="I6670">
        <v>69462.070000000007</v>
      </c>
    </row>
    <row r="6671" spans="1:9" hidden="1">
      <c r="A6671" t="s">
        <v>8683</v>
      </c>
      <c r="B6671" t="s">
        <v>69</v>
      </c>
      <c r="C6671" t="s">
        <v>1518</v>
      </c>
      <c r="D6671" t="s">
        <v>1519</v>
      </c>
      <c r="E6671" t="s">
        <v>16006</v>
      </c>
      <c r="F6671" s="2">
        <v>19</v>
      </c>
      <c r="G6671" s="1">
        <v>41543</v>
      </c>
      <c r="H6671">
        <v>36312</v>
      </c>
      <c r="I6671">
        <v>35624.75</v>
      </c>
    </row>
    <row r="6672" spans="1:9" hidden="1">
      <c r="A6672" t="s">
        <v>8684</v>
      </c>
      <c r="B6672" t="s">
        <v>65</v>
      </c>
      <c r="C6672" t="s">
        <v>765</v>
      </c>
      <c r="D6672" t="s">
        <v>766</v>
      </c>
      <c r="E6672" t="s">
        <v>16005</v>
      </c>
      <c r="F6672" s="2">
        <v>4</v>
      </c>
      <c r="G6672" s="1">
        <v>39620</v>
      </c>
      <c r="H6672">
        <v>32131</v>
      </c>
      <c r="I6672">
        <v>5950</v>
      </c>
    </row>
    <row r="6673" spans="1:9" hidden="1">
      <c r="A6673" t="s">
        <v>8685</v>
      </c>
      <c r="B6673" t="s">
        <v>114</v>
      </c>
      <c r="C6673" t="s">
        <v>822</v>
      </c>
      <c r="D6673" t="s">
        <v>823</v>
      </c>
      <c r="E6673" t="s">
        <v>16019</v>
      </c>
      <c r="F6673" s="2">
        <v>360</v>
      </c>
      <c r="G6673" s="1">
        <v>43388</v>
      </c>
      <c r="H6673">
        <v>31256</v>
      </c>
      <c r="I6673">
        <v>13673.08</v>
      </c>
    </row>
    <row r="6674" spans="1:9">
      <c r="A6674" t="s">
        <v>8686</v>
      </c>
      <c r="B6674" t="s">
        <v>40</v>
      </c>
      <c r="C6674" t="s">
        <v>533</v>
      </c>
      <c r="D6674" t="s">
        <v>534</v>
      </c>
      <c r="E6674" t="s">
        <v>15997</v>
      </c>
      <c r="F6674" s="2">
        <v>422</v>
      </c>
      <c r="G6674" s="1">
        <v>37382</v>
      </c>
      <c r="H6674">
        <v>100211</v>
      </c>
      <c r="I6674">
        <v>103991.55</v>
      </c>
    </row>
    <row r="6675" spans="1:9" hidden="1">
      <c r="A6675" t="s">
        <v>8687</v>
      </c>
      <c r="B6675" t="s">
        <v>69</v>
      </c>
      <c r="C6675" t="s">
        <v>8688</v>
      </c>
      <c r="D6675" t="s">
        <v>8689</v>
      </c>
      <c r="E6675" t="s">
        <v>16004</v>
      </c>
      <c r="F6675" s="2">
        <v>85</v>
      </c>
      <c r="G6675" s="1">
        <v>31954</v>
      </c>
      <c r="H6675">
        <v>41757</v>
      </c>
      <c r="I6675">
        <v>41724.71</v>
      </c>
    </row>
    <row r="6676" spans="1:9" hidden="1">
      <c r="A6676" t="s">
        <v>8690</v>
      </c>
      <c r="B6676" t="s">
        <v>89</v>
      </c>
      <c r="C6676" t="s">
        <v>2249</v>
      </c>
      <c r="D6676" t="s">
        <v>2250</v>
      </c>
      <c r="E6676" t="s">
        <v>16005</v>
      </c>
      <c r="F6676" s="2">
        <v>11</v>
      </c>
      <c r="G6676" s="1">
        <v>40348</v>
      </c>
      <c r="H6676">
        <v>21008</v>
      </c>
      <c r="I6676">
        <v>9030.7099999999991</v>
      </c>
    </row>
    <row r="6677" spans="1:9">
      <c r="A6677" t="s">
        <v>8691</v>
      </c>
      <c r="B6677" t="s">
        <v>20</v>
      </c>
      <c r="C6677" t="s">
        <v>173</v>
      </c>
      <c r="D6677" t="s">
        <v>174</v>
      </c>
      <c r="E6677" t="s">
        <v>15997</v>
      </c>
      <c r="F6677" s="2">
        <v>125</v>
      </c>
      <c r="G6677" s="1">
        <v>38892</v>
      </c>
      <c r="H6677">
        <v>75806</v>
      </c>
      <c r="I6677">
        <v>133408.01999999999</v>
      </c>
    </row>
    <row r="6678" spans="1:9" hidden="1">
      <c r="A6678" t="s">
        <v>8692</v>
      </c>
      <c r="B6678" t="s">
        <v>2082</v>
      </c>
      <c r="C6678" t="s">
        <v>2185</v>
      </c>
      <c r="D6678" t="s">
        <v>2186</v>
      </c>
      <c r="E6678" t="s">
        <v>16010</v>
      </c>
      <c r="F6678" s="2">
        <v>100</v>
      </c>
      <c r="G6678" s="1">
        <v>35275</v>
      </c>
      <c r="H6678">
        <v>55512</v>
      </c>
      <c r="I6678">
        <v>67730.09</v>
      </c>
    </row>
    <row r="6679" spans="1:9" hidden="1">
      <c r="A6679" t="s">
        <v>8693</v>
      </c>
      <c r="B6679" t="s">
        <v>916</v>
      </c>
      <c r="C6679" t="s">
        <v>917</v>
      </c>
      <c r="D6679" t="s">
        <v>918</v>
      </c>
      <c r="E6679" t="s">
        <v>16029</v>
      </c>
      <c r="F6679" s="2">
        <v>13</v>
      </c>
      <c r="G6679" s="1">
        <v>38260</v>
      </c>
      <c r="H6679">
        <v>33342</v>
      </c>
      <c r="I6679">
        <v>34200.300000000003</v>
      </c>
    </row>
    <row r="6680" spans="1:9" hidden="1">
      <c r="A6680" t="s">
        <v>8694</v>
      </c>
      <c r="B6680" t="s">
        <v>69</v>
      </c>
      <c r="C6680" t="s">
        <v>104</v>
      </c>
      <c r="D6680" t="s">
        <v>105</v>
      </c>
      <c r="E6680" t="s">
        <v>16007</v>
      </c>
      <c r="F6680" s="2">
        <v>301</v>
      </c>
      <c r="G6680" s="1">
        <v>42320</v>
      </c>
      <c r="H6680">
        <v>35750</v>
      </c>
      <c r="I6680">
        <v>39008.33</v>
      </c>
    </row>
    <row r="6681" spans="1:9" hidden="1">
      <c r="A6681" t="s">
        <v>8695</v>
      </c>
      <c r="B6681" t="s">
        <v>2377</v>
      </c>
      <c r="C6681" t="s">
        <v>3537</v>
      </c>
      <c r="D6681" t="s">
        <v>3538</v>
      </c>
      <c r="E6681" t="s">
        <v>16006</v>
      </c>
      <c r="F6681" s="2">
        <v>34</v>
      </c>
      <c r="G6681" s="1">
        <v>37970</v>
      </c>
      <c r="H6681">
        <v>64035</v>
      </c>
      <c r="I6681">
        <v>63806.63</v>
      </c>
    </row>
    <row r="6682" spans="1:9" hidden="1">
      <c r="A6682" t="s">
        <v>8696</v>
      </c>
      <c r="B6682" t="s">
        <v>758</v>
      </c>
      <c r="C6682" t="s">
        <v>828</v>
      </c>
      <c r="D6682" t="s">
        <v>829</v>
      </c>
      <c r="E6682" t="s">
        <v>16004</v>
      </c>
      <c r="F6682" s="2">
        <v>27</v>
      </c>
      <c r="G6682" s="1">
        <v>40318</v>
      </c>
      <c r="H6682">
        <v>38892</v>
      </c>
      <c r="I6682">
        <v>51498.14</v>
      </c>
    </row>
    <row r="6683" spans="1:9">
      <c r="A6683" t="s">
        <v>8697</v>
      </c>
      <c r="B6683" t="s">
        <v>20</v>
      </c>
      <c r="C6683" t="s">
        <v>521</v>
      </c>
      <c r="D6683" t="s">
        <v>522</v>
      </c>
      <c r="E6683" t="s">
        <v>15997</v>
      </c>
      <c r="F6683" s="2">
        <v>60</v>
      </c>
      <c r="G6683" s="1">
        <v>42116</v>
      </c>
      <c r="H6683">
        <v>68487</v>
      </c>
      <c r="I6683">
        <v>93312.73</v>
      </c>
    </row>
    <row r="6684" spans="1:9" hidden="1">
      <c r="A6684" t="s">
        <v>8698</v>
      </c>
      <c r="B6684" t="s">
        <v>409</v>
      </c>
      <c r="C6684" t="s">
        <v>3801</v>
      </c>
      <c r="D6684" t="s">
        <v>3802</v>
      </c>
      <c r="E6684" t="s">
        <v>16001</v>
      </c>
      <c r="F6684" s="2">
        <v>144</v>
      </c>
      <c r="G6684" s="1">
        <v>40562</v>
      </c>
      <c r="H6684">
        <v>67636</v>
      </c>
      <c r="I6684">
        <v>79564.38</v>
      </c>
    </row>
    <row r="6685" spans="1:9" hidden="1">
      <c r="A6685" t="s">
        <v>8699</v>
      </c>
      <c r="B6685" t="s">
        <v>409</v>
      </c>
      <c r="C6685" t="s">
        <v>1172</v>
      </c>
      <c r="D6685" t="s">
        <v>1173</v>
      </c>
      <c r="E6685" t="s">
        <v>16001</v>
      </c>
      <c r="F6685" s="2">
        <v>218</v>
      </c>
      <c r="G6685" s="1">
        <v>39678</v>
      </c>
      <c r="H6685">
        <v>69980</v>
      </c>
      <c r="I6685">
        <v>87580.2</v>
      </c>
    </row>
    <row r="6686" spans="1:9" hidden="1">
      <c r="A6686" t="s">
        <v>8700</v>
      </c>
      <c r="B6686" t="s">
        <v>193</v>
      </c>
      <c r="C6686" t="s">
        <v>194</v>
      </c>
      <c r="D6686" t="s">
        <v>195</v>
      </c>
      <c r="E6686" t="s">
        <v>16001</v>
      </c>
      <c r="F6686" s="2">
        <v>466</v>
      </c>
      <c r="G6686" s="1">
        <v>37636</v>
      </c>
      <c r="H6686">
        <v>75054</v>
      </c>
      <c r="I6686">
        <v>147874.56</v>
      </c>
    </row>
    <row r="6687" spans="1:9" hidden="1">
      <c r="A6687" t="s">
        <v>8701</v>
      </c>
      <c r="B6687" t="s">
        <v>114</v>
      </c>
      <c r="C6687" t="s">
        <v>543</v>
      </c>
      <c r="D6687" t="s">
        <v>544</v>
      </c>
      <c r="E6687" t="s">
        <v>16011</v>
      </c>
      <c r="F6687" s="2">
        <v>346</v>
      </c>
      <c r="G6687" s="1">
        <v>40519</v>
      </c>
      <c r="H6687">
        <v>32292</v>
      </c>
      <c r="I6687">
        <v>34489.279999999999</v>
      </c>
    </row>
    <row r="6688" spans="1:9" hidden="1">
      <c r="A6688" t="s">
        <v>8702</v>
      </c>
      <c r="B6688" t="s">
        <v>306</v>
      </c>
      <c r="C6688" t="s">
        <v>585</v>
      </c>
      <c r="D6688" t="s">
        <v>586</v>
      </c>
      <c r="E6688" t="s">
        <v>15994</v>
      </c>
      <c r="F6688" s="2">
        <v>606</v>
      </c>
      <c r="G6688" s="1">
        <v>34599</v>
      </c>
      <c r="H6688">
        <v>37349</v>
      </c>
      <c r="I6688">
        <v>56252.46</v>
      </c>
    </row>
    <row r="6689" spans="1:9">
      <c r="A6689" t="s">
        <v>8703</v>
      </c>
      <c r="B6689" t="s">
        <v>20</v>
      </c>
      <c r="C6689" t="s">
        <v>268</v>
      </c>
      <c r="D6689" t="s">
        <v>269</v>
      </c>
      <c r="E6689" t="s">
        <v>15997</v>
      </c>
      <c r="F6689" s="2">
        <v>330</v>
      </c>
      <c r="G6689" s="1">
        <v>33504</v>
      </c>
      <c r="H6689">
        <v>92548</v>
      </c>
      <c r="I6689">
        <v>116055.15</v>
      </c>
    </row>
    <row r="6690" spans="1:9" hidden="1">
      <c r="A6690" t="s">
        <v>8704</v>
      </c>
      <c r="B6690" t="s">
        <v>867</v>
      </c>
      <c r="C6690" t="s">
        <v>868</v>
      </c>
      <c r="D6690" t="s">
        <v>869</v>
      </c>
      <c r="E6690" t="s">
        <v>16010</v>
      </c>
      <c r="F6690" s="2">
        <v>390</v>
      </c>
      <c r="G6690" s="1">
        <v>39168</v>
      </c>
      <c r="H6690">
        <v>38669</v>
      </c>
      <c r="I6690">
        <v>90950.9</v>
      </c>
    </row>
    <row r="6691" spans="1:9" hidden="1">
      <c r="A6691" t="s">
        <v>8705</v>
      </c>
      <c r="B6691" t="s">
        <v>1035</v>
      </c>
      <c r="C6691" t="s">
        <v>1172</v>
      </c>
      <c r="D6691" t="s">
        <v>1173</v>
      </c>
      <c r="E6691" t="s">
        <v>16001</v>
      </c>
      <c r="F6691" s="2">
        <v>218</v>
      </c>
      <c r="G6691" s="1">
        <v>32825</v>
      </c>
      <c r="H6691">
        <v>94635</v>
      </c>
      <c r="I6691">
        <v>116612.4</v>
      </c>
    </row>
    <row r="6692" spans="1:9" hidden="1">
      <c r="A6692" t="s">
        <v>8706</v>
      </c>
      <c r="B6692" t="s">
        <v>1357</v>
      </c>
      <c r="C6692" t="s">
        <v>7239</v>
      </c>
      <c r="D6692" t="s">
        <v>7240</v>
      </c>
      <c r="E6692" t="s">
        <v>16004</v>
      </c>
      <c r="F6692" s="2">
        <v>57</v>
      </c>
      <c r="G6692" s="1">
        <v>39256</v>
      </c>
      <c r="H6692">
        <v>33081</v>
      </c>
      <c r="I6692">
        <v>33178.800000000003</v>
      </c>
    </row>
    <row r="6693" spans="1:9" hidden="1">
      <c r="A6693" t="s">
        <v>8707</v>
      </c>
      <c r="B6693" t="s">
        <v>271</v>
      </c>
      <c r="C6693" t="s">
        <v>1322</v>
      </c>
      <c r="D6693" t="s">
        <v>1323</v>
      </c>
      <c r="E6693" t="s">
        <v>16001</v>
      </c>
      <c r="F6693" s="2">
        <v>146</v>
      </c>
      <c r="G6693" s="1">
        <v>35590</v>
      </c>
      <c r="H6693">
        <v>79165</v>
      </c>
      <c r="I6693">
        <v>85336.33</v>
      </c>
    </row>
    <row r="6694" spans="1:9" hidden="1">
      <c r="A6694" t="s">
        <v>8708</v>
      </c>
      <c r="B6694" t="s">
        <v>338</v>
      </c>
      <c r="C6694" t="s">
        <v>702</v>
      </c>
      <c r="D6694" t="s">
        <v>703</v>
      </c>
      <c r="E6694" t="s">
        <v>16010</v>
      </c>
      <c r="F6694" s="2">
        <v>104</v>
      </c>
      <c r="G6694" s="1">
        <v>38040</v>
      </c>
      <c r="H6694">
        <v>53983</v>
      </c>
      <c r="I6694">
        <v>58743.69</v>
      </c>
    </row>
    <row r="6695" spans="1:9" hidden="1">
      <c r="A6695" t="s">
        <v>8709</v>
      </c>
      <c r="B6695" t="s">
        <v>8710</v>
      </c>
      <c r="C6695" t="s">
        <v>6863</v>
      </c>
      <c r="D6695" t="s">
        <v>6864</v>
      </c>
      <c r="E6695" t="s">
        <v>16013</v>
      </c>
      <c r="F6695" s="2">
        <v>2</v>
      </c>
      <c r="G6695" s="1">
        <v>43421</v>
      </c>
      <c r="H6695">
        <v>16000</v>
      </c>
      <c r="I6695">
        <v>8615.32</v>
      </c>
    </row>
    <row r="6696" spans="1:9" hidden="1">
      <c r="A6696" t="s">
        <v>8709</v>
      </c>
      <c r="B6696" t="s">
        <v>32</v>
      </c>
      <c r="C6696" t="s">
        <v>873</v>
      </c>
      <c r="D6696" t="s">
        <v>874</v>
      </c>
      <c r="E6696" t="s">
        <v>16006</v>
      </c>
      <c r="F6696" s="2">
        <v>10</v>
      </c>
      <c r="G6696" s="1">
        <v>43311</v>
      </c>
      <c r="H6696">
        <v>72737</v>
      </c>
      <c r="I6696">
        <v>42577.93</v>
      </c>
    </row>
    <row r="6697" spans="1:9" hidden="1">
      <c r="A6697" t="s">
        <v>8711</v>
      </c>
      <c r="B6697" t="s">
        <v>2853</v>
      </c>
      <c r="C6697" t="s">
        <v>398</v>
      </c>
      <c r="D6697" t="s">
        <v>399</v>
      </c>
      <c r="E6697" t="s">
        <v>16007</v>
      </c>
      <c r="F6697" s="2">
        <v>302</v>
      </c>
      <c r="G6697" s="1">
        <v>41158</v>
      </c>
      <c r="H6697">
        <v>38876</v>
      </c>
      <c r="I6697">
        <v>46581.63</v>
      </c>
    </row>
    <row r="6698" spans="1:9" hidden="1">
      <c r="A6698" t="s">
        <v>8712</v>
      </c>
      <c r="B6698" t="s">
        <v>244</v>
      </c>
      <c r="C6698" t="s">
        <v>245</v>
      </c>
      <c r="D6698" t="s">
        <v>246</v>
      </c>
      <c r="E6698" t="s">
        <v>16017</v>
      </c>
      <c r="F6698" s="2">
        <v>786</v>
      </c>
      <c r="G6698" s="1">
        <v>43335</v>
      </c>
      <c r="H6698">
        <v>10054</v>
      </c>
      <c r="I6698">
        <v>9658.31</v>
      </c>
    </row>
    <row r="6699" spans="1:9" hidden="1">
      <c r="A6699" t="s">
        <v>8713</v>
      </c>
      <c r="B6699" t="s">
        <v>821</v>
      </c>
      <c r="C6699" t="s">
        <v>822</v>
      </c>
      <c r="D6699" t="s">
        <v>823</v>
      </c>
      <c r="E6699" t="s">
        <v>16019</v>
      </c>
      <c r="F6699" s="2">
        <v>360</v>
      </c>
      <c r="G6699" s="1">
        <v>41086</v>
      </c>
      <c r="H6699">
        <v>36398</v>
      </c>
    </row>
    <row r="6700" spans="1:9" hidden="1">
      <c r="A6700" t="s">
        <v>8714</v>
      </c>
      <c r="B6700" t="s">
        <v>193</v>
      </c>
      <c r="C6700" t="s">
        <v>1510</v>
      </c>
      <c r="D6700" t="s">
        <v>1511</v>
      </c>
      <c r="E6700" t="s">
        <v>16001</v>
      </c>
      <c r="F6700" s="2">
        <v>462</v>
      </c>
      <c r="G6700" s="1">
        <v>38306</v>
      </c>
      <c r="H6700">
        <v>72622</v>
      </c>
      <c r="I6700">
        <v>110414.79</v>
      </c>
    </row>
    <row r="6701" spans="1:9" hidden="1">
      <c r="A6701" t="s">
        <v>8715</v>
      </c>
      <c r="B6701" t="s">
        <v>306</v>
      </c>
      <c r="C6701" t="s">
        <v>585</v>
      </c>
      <c r="D6701" t="s">
        <v>586</v>
      </c>
      <c r="E6701" t="s">
        <v>15994</v>
      </c>
      <c r="F6701" s="2">
        <v>606</v>
      </c>
      <c r="G6701" s="1">
        <v>31726</v>
      </c>
      <c r="H6701">
        <v>41786</v>
      </c>
      <c r="I6701">
        <v>69685.490000000005</v>
      </c>
    </row>
    <row r="6702" spans="1:9">
      <c r="A6702" t="s">
        <v>8716</v>
      </c>
      <c r="B6702" t="s">
        <v>81</v>
      </c>
      <c r="C6702" t="s">
        <v>82</v>
      </c>
      <c r="D6702" t="s">
        <v>83</v>
      </c>
      <c r="E6702" t="s">
        <v>15997</v>
      </c>
      <c r="F6702" s="2">
        <v>416</v>
      </c>
      <c r="G6702" s="1">
        <v>43675</v>
      </c>
      <c r="H6702">
        <v>53512</v>
      </c>
    </row>
    <row r="6703" spans="1:9" hidden="1">
      <c r="A6703" t="s">
        <v>8717</v>
      </c>
      <c r="B6703" t="s">
        <v>356</v>
      </c>
      <c r="C6703" t="s">
        <v>377</v>
      </c>
      <c r="D6703" t="s">
        <v>378</v>
      </c>
      <c r="E6703" t="s">
        <v>15994</v>
      </c>
      <c r="F6703" s="2">
        <v>212</v>
      </c>
      <c r="G6703" s="1">
        <v>35961</v>
      </c>
      <c r="H6703">
        <v>50697</v>
      </c>
      <c r="I6703">
        <v>51556.3</v>
      </c>
    </row>
    <row r="6704" spans="1:9" hidden="1">
      <c r="A6704" t="s">
        <v>8718</v>
      </c>
      <c r="B6704" t="s">
        <v>28</v>
      </c>
      <c r="C6704" t="s">
        <v>90</v>
      </c>
      <c r="D6704" t="s">
        <v>91</v>
      </c>
      <c r="E6704" t="s">
        <v>16005</v>
      </c>
      <c r="F6704" s="2">
        <v>15</v>
      </c>
      <c r="G6704" s="1">
        <v>43629</v>
      </c>
      <c r="H6704">
        <v>31200</v>
      </c>
    </row>
    <row r="6705" spans="1:9" hidden="1">
      <c r="A6705" t="s">
        <v>8719</v>
      </c>
      <c r="B6705" t="s">
        <v>2853</v>
      </c>
      <c r="C6705" t="s">
        <v>104</v>
      </c>
      <c r="D6705" t="s">
        <v>105</v>
      </c>
      <c r="E6705" t="s">
        <v>16007</v>
      </c>
      <c r="F6705" s="2">
        <v>301</v>
      </c>
      <c r="G6705" s="1">
        <v>29346</v>
      </c>
      <c r="H6705">
        <v>44706</v>
      </c>
      <c r="I6705">
        <v>50656.81</v>
      </c>
    </row>
    <row r="6706" spans="1:9">
      <c r="A6706" t="s">
        <v>8720</v>
      </c>
      <c r="B6706" t="s">
        <v>165</v>
      </c>
      <c r="C6706" t="s">
        <v>1846</v>
      </c>
      <c r="D6706" t="s">
        <v>1847</v>
      </c>
      <c r="E6706" t="s">
        <v>15997</v>
      </c>
      <c r="F6706" s="2">
        <v>322</v>
      </c>
      <c r="G6706" s="1">
        <v>36655</v>
      </c>
      <c r="H6706">
        <v>90042</v>
      </c>
      <c r="I6706">
        <v>128172.91</v>
      </c>
    </row>
    <row r="6707" spans="1:9" hidden="1">
      <c r="A6707" t="s">
        <v>8721</v>
      </c>
      <c r="B6707" t="s">
        <v>409</v>
      </c>
      <c r="C6707" t="s">
        <v>987</v>
      </c>
      <c r="D6707" t="s">
        <v>988</v>
      </c>
      <c r="E6707" t="s">
        <v>16001</v>
      </c>
      <c r="F6707" s="2">
        <v>126</v>
      </c>
      <c r="G6707" s="1">
        <v>39620</v>
      </c>
      <c r="H6707">
        <v>49887</v>
      </c>
      <c r="I6707">
        <v>38179.519999999997</v>
      </c>
    </row>
    <row r="6708" spans="1:9" hidden="1">
      <c r="A6708" t="s">
        <v>8722</v>
      </c>
      <c r="B6708" t="s">
        <v>2222</v>
      </c>
      <c r="C6708" t="s">
        <v>1541</v>
      </c>
      <c r="D6708" t="s">
        <v>1542</v>
      </c>
      <c r="E6708" t="s">
        <v>16001</v>
      </c>
      <c r="F6708" s="2">
        <v>3</v>
      </c>
      <c r="G6708" s="1">
        <v>43516</v>
      </c>
      <c r="H6708">
        <v>38827</v>
      </c>
      <c r="I6708">
        <v>11712.64</v>
      </c>
    </row>
    <row r="6709" spans="1:9" hidden="1">
      <c r="A6709" t="s">
        <v>8723</v>
      </c>
      <c r="B6709" t="s">
        <v>73</v>
      </c>
      <c r="C6709" t="s">
        <v>74</v>
      </c>
      <c r="D6709" t="s">
        <v>75</v>
      </c>
      <c r="E6709" t="s">
        <v>16001</v>
      </c>
      <c r="F6709" s="2">
        <v>604</v>
      </c>
      <c r="G6709" s="1">
        <v>36081</v>
      </c>
      <c r="H6709">
        <v>57916</v>
      </c>
      <c r="I6709">
        <v>73335.95</v>
      </c>
    </row>
    <row r="6710" spans="1:9" hidden="1">
      <c r="A6710" t="s">
        <v>8724</v>
      </c>
      <c r="B6710" t="s">
        <v>542</v>
      </c>
      <c r="C6710" t="s">
        <v>1101</v>
      </c>
      <c r="D6710" t="s">
        <v>1102</v>
      </c>
      <c r="E6710" t="s">
        <v>15994</v>
      </c>
      <c r="F6710" s="2">
        <v>509</v>
      </c>
      <c r="G6710" s="1">
        <v>43435</v>
      </c>
      <c r="H6710">
        <v>33132</v>
      </c>
      <c r="I6710">
        <v>21285.81</v>
      </c>
    </row>
    <row r="6711" spans="1:9" hidden="1">
      <c r="A6711" t="s">
        <v>8725</v>
      </c>
      <c r="B6711" t="s">
        <v>122</v>
      </c>
      <c r="C6711" t="s">
        <v>123</v>
      </c>
      <c r="D6711" t="s">
        <v>124</v>
      </c>
      <c r="E6711" t="s">
        <v>16006</v>
      </c>
      <c r="F6711" s="2">
        <v>14</v>
      </c>
      <c r="G6711" s="1">
        <v>37088</v>
      </c>
      <c r="H6711">
        <v>53984</v>
      </c>
      <c r="I6711">
        <v>53963.39</v>
      </c>
    </row>
    <row r="6712" spans="1:9" hidden="1">
      <c r="A6712" t="s">
        <v>8726</v>
      </c>
      <c r="B6712" t="s">
        <v>214</v>
      </c>
      <c r="C6712" t="s">
        <v>215</v>
      </c>
      <c r="D6712" t="s">
        <v>216</v>
      </c>
      <c r="E6712" t="s">
        <v>15994</v>
      </c>
      <c r="F6712" s="2">
        <v>804</v>
      </c>
      <c r="G6712" s="1">
        <v>41064</v>
      </c>
      <c r="H6712">
        <v>38876</v>
      </c>
      <c r="I6712">
        <v>40840.67</v>
      </c>
    </row>
    <row r="6713" spans="1:9">
      <c r="A6713" t="s">
        <v>8727</v>
      </c>
      <c r="B6713" t="s">
        <v>428</v>
      </c>
      <c r="C6713" t="s">
        <v>717</v>
      </c>
      <c r="D6713" t="s">
        <v>718</v>
      </c>
      <c r="E6713" t="s">
        <v>15997</v>
      </c>
      <c r="F6713" s="2">
        <v>386</v>
      </c>
      <c r="G6713" s="1">
        <v>38988</v>
      </c>
      <c r="H6713">
        <v>97562</v>
      </c>
      <c r="I6713">
        <v>98520.44</v>
      </c>
    </row>
    <row r="6714" spans="1:9">
      <c r="A6714" t="s">
        <v>8728</v>
      </c>
      <c r="B6714" t="s">
        <v>748</v>
      </c>
      <c r="C6714" t="s">
        <v>962</v>
      </c>
      <c r="D6714" t="s">
        <v>963</v>
      </c>
      <c r="E6714" t="s">
        <v>15997</v>
      </c>
      <c r="F6714" s="2">
        <v>356</v>
      </c>
      <c r="G6714" s="1">
        <v>31875</v>
      </c>
      <c r="H6714">
        <v>41995</v>
      </c>
      <c r="I6714">
        <v>19382.28</v>
      </c>
    </row>
    <row r="6715" spans="1:9">
      <c r="A6715" t="s">
        <v>8729</v>
      </c>
      <c r="B6715" t="s">
        <v>3101</v>
      </c>
      <c r="C6715" t="s">
        <v>1769</v>
      </c>
      <c r="D6715" t="s">
        <v>1770</v>
      </c>
      <c r="E6715" t="s">
        <v>15997</v>
      </c>
      <c r="F6715" s="2">
        <v>299</v>
      </c>
      <c r="G6715" s="1">
        <v>34347</v>
      </c>
      <c r="H6715">
        <v>138479</v>
      </c>
      <c r="I6715">
        <v>139011.79999999999</v>
      </c>
    </row>
    <row r="6716" spans="1:9">
      <c r="A6716" t="s">
        <v>8730</v>
      </c>
      <c r="B6716" t="s">
        <v>20</v>
      </c>
      <c r="C6716" t="s">
        <v>1987</v>
      </c>
      <c r="D6716" t="s">
        <v>1988</v>
      </c>
      <c r="E6716" t="s">
        <v>15997</v>
      </c>
      <c r="F6716" s="2">
        <v>347</v>
      </c>
      <c r="G6716" s="1">
        <v>35261</v>
      </c>
      <c r="H6716">
        <v>91780</v>
      </c>
      <c r="I6716">
        <v>193083.85</v>
      </c>
    </row>
    <row r="6717" spans="1:9" hidden="1">
      <c r="A6717" t="s">
        <v>8731</v>
      </c>
      <c r="B6717" t="s">
        <v>650</v>
      </c>
      <c r="C6717" t="s">
        <v>494</v>
      </c>
      <c r="D6717" t="s">
        <v>495</v>
      </c>
      <c r="E6717" t="s">
        <v>15994</v>
      </c>
      <c r="F6717" s="2">
        <v>701</v>
      </c>
      <c r="G6717" s="1">
        <v>43393</v>
      </c>
      <c r="H6717">
        <v>33048</v>
      </c>
      <c r="I6717">
        <v>20893.34</v>
      </c>
    </row>
    <row r="6718" spans="1:9" hidden="1">
      <c r="A6718" t="s">
        <v>8732</v>
      </c>
      <c r="B6718" t="s">
        <v>133</v>
      </c>
      <c r="C6718" t="s">
        <v>134</v>
      </c>
      <c r="D6718" t="s">
        <v>135</v>
      </c>
      <c r="E6718" t="s">
        <v>16012</v>
      </c>
      <c r="F6718" s="2">
        <v>3</v>
      </c>
      <c r="G6718" s="1">
        <v>40077</v>
      </c>
      <c r="H6718">
        <v>38876</v>
      </c>
      <c r="I6718">
        <v>39334.53</v>
      </c>
    </row>
    <row r="6719" spans="1:9">
      <c r="A6719" t="s">
        <v>8733</v>
      </c>
      <c r="B6719" t="s">
        <v>20</v>
      </c>
      <c r="C6719" t="s">
        <v>997</v>
      </c>
      <c r="D6719" t="s">
        <v>998</v>
      </c>
      <c r="E6719" t="s">
        <v>15997</v>
      </c>
      <c r="F6719" s="2">
        <v>337</v>
      </c>
      <c r="G6719" s="1">
        <v>36838</v>
      </c>
      <c r="H6719">
        <v>86379</v>
      </c>
      <c r="I6719">
        <v>118167.05</v>
      </c>
    </row>
    <row r="6720" spans="1:9" hidden="1">
      <c r="A6720" t="s">
        <v>8734</v>
      </c>
      <c r="B6720" t="s">
        <v>1927</v>
      </c>
      <c r="C6720" t="s">
        <v>2691</v>
      </c>
      <c r="D6720" t="s">
        <v>2692</v>
      </c>
      <c r="E6720" t="s">
        <v>1941</v>
      </c>
      <c r="F6720" s="2">
        <v>11</v>
      </c>
      <c r="G6720" s="1">
        <v>41631</v>
      </c>
      <c r="H6720">
        <v>32945</v>
      </c>
      <c r="I6720">
        <v>25726.46</v>
      </c>
    </row>
    <row r="6721" spans="1:9" hidden="1">
      <c r="A6721" t="s">
        <v>8735</v>
      </c>
      <c r="B6721" t="s">
        <v>354</v>
      </c>
      <c r="C6721" t="s">
        <v>377</v>
      </c>
      <c r="D6721" t="s">
        <v>378</v>
      </c>
      <c r="E6721" t="s">
        <v>15994</v>
      </c>
      <c r="F6721" s="2">
        <v>212</v>
      </c>
      <c r="G6721" s="1">
        <v>35961</v>
      </c>
      <c r="H6721">
        <v>50697</v>
      </c>
      <c r="I6721">
        <v>51269.87</v>
      </c>
    </row>
    <row r="6722" spans="1:9" hidden="1">
      <c r="A6722" t="s">
        <v>8736</v>
      </c>
      <c r="B6722" t="s">
        <v>1604</v>
      </c>
      <c r="C6722" t="s">
        <v>1362</v>
      </c>
      <c r="D6722" t="s">
        <v>1363</v>
      </c>
      <c r="E6722" t="s">
        <v>16004</v>
      </c>
      <c r="F6722" s="2">
        <v>92</v>
      </c>
      <c r="G6722" s="1">
        <v>38995</v>
      </c>
      <c r="H6722">
        <v>47557</v>
      </c>
      <c r="I6722">
        <v>42996.36</v>
      </c>
    </row>
    <row r="6723" spans="1:9" hidden="1">
      <c r="A6723" t="s">
        <v>8737</v>
      </c>
      <c r="B6723" t="s">
        <v>611</v>
      </c>
      <c r="C6723" t="s">
        <v>314</v>
      </c>
      <c r="D6723" t="s">
        <v>315</v>
      </c>
      <c r="E6723" t="s">
        <v>315</v>
      </c>
      <c r="F6723" s="2">
        <v>1</v>
      </c>
      <c r="G6723" s="1">
        <v>29260</v>
      </c>
      <c r="H6723">
        <v>63751</v>
      </c>
      <c r="I6723">
        <v>63702.8</v>
      </c>
    </row>
    <row r="6724" spans="1:9" hidden="1">
      <c r="A6724" t="s">
        <v>8738</v>
      </c>
      <c r="B6724" t="s">
        <v>6619</v>
      </c>
      <c r="C6724" t="s">
        <v>848</v>
      </c>
      <c r="D6724" t="s">
        <v>849</v>
      </c>
      <c r="E6724" t="s">
        <v>15994</v>
      </c>
      <c r="F6724" s="2">
        <v>305</v>
      </c>
      <c r="G6724" s="1">
        <v>29052</v>
      </c>
      <c r="H6724">
        <v>82926</v>
      </c>
      <c r="I6724">
        <v>87200.86</v>
      </c>
    </row>
    <row r="6725" spans="1:9" hidden="1">
      <c r="A6725" t="s">
        <v>8739</v>
      </c>
      <c r="B6725" t="s">
        <v>1444</v>
      </c>
      <c r="C6725" t="s">
        <v>4146</v>
      </c>
      <c r="D6725" t="s">
        <v>4147</v>
      </c>
      <c r="E6725" t="s">
        <v>16008</v>
      </c>
      <c r="F6725" s="2">
        <v>64</v>
      </c>
      <c r="G6725" s="1">
        <v>41995</v>
      </c>
      <c r="H6725">
        <v>56919</v>
      </c>
      <c r="I6725">
        <v>50412.07</v>
      </c>
    </row>
    <row r="6726" spans="1:9" hidden="1">
      <c r="A6726" t="s">
        <v>8740</v>
      </c>
      <c r="B6726" t="s">
        <v>69</v>
      </c>
      <c r="C6726" t="s">
        <v>33</v>
      </c>
      <c r="D6726" t="s">
        <v>34</v>
      </c>
      <c r="E6726" t="s">
        <v>16000</v>
      </c>
      <c r="F6726" s="2">
        <v>5</v>
      </c>
      <c r="G6726" s="1">
        <v>33091</v>
      </c>
      <c r="H6726">
        <v>40668</v>
      </c>
      <c r="I6726">
        <v>40637.31</v>
      </c>
    </row>
    <row r="6727" spans="1:9" hidden="1">
      <c r="A6727" t="s">
        <v>8741</v>
      </c>
      <c r="B6727" t="s">
        <v>730</v>
      </c>
      <c r="C6727" t="s">
        <v>731</v>
      </c>
      <c r="D6727" t="s">
        <v>732</v>
      </c>
      <c r="E6727" t="s">
        <v>16004</v>
      </c>
      <c r="F6727" s="2">
        <v>72</v>
      </c>
      <c r="G6727" s="1">
        <v>41813</v>
      </c>
      <c r="H6727">
        <v>5512</v>
      </c>
    </row>
    <row r="6728" spans="1:9" hidden="1">
      <c r="A6728" t="s">
        <v>8742</v>
      </c>
      <c r="B6728" t="s">
        <v>833</v>
      </c>
      <c r="C6728" t="s">
        <v>265</v>
      </c>
      <c r="D6728" t="s">
        <v>266</v>
      </c>
      <c r="E6728" t="s">
        <v>16000</v>
      </c>
      <c r="F6728" s="2">
        <v>2</v>
      </c>
      <c r="G6728" s="1">
        <v>43052</v>
      </c>
      <c r="H6728">
        <v>30316</v>
      </c>
      <c r="I6728">
        <v>43457.47</v>
      </c>
    </row>
    <row r="6729" spans="1:9" hidden="1">
      <c r="A6729" t="s">
        <v>8743</v>
      </c>
      <c r="B6729" t="s">
        <v>1508</v>
      </c>
      <c r="C6729" t="s">
        <v>1410</v>
      </c>
      <c r="D6729" t="s">
        <v>1411</v>
      </c>
      <c r="E6729" t="s">
        <v>15994</v>
      </c>
      <c r="F6729" s="2">
        <v>553</v>
      </c>
      <c r="G6729" s="1">
        <v>34239</v>
      </c>
      <c r="H6729">
        <v>42216</v>
      </c>
      <c r="I6729">
        <v>71334.37</v>
      </c>
    </row>
    <row r="6730" spans="1:9">
      <c r="A6730" t="s">
        <v>8744</v>
      </c>
      <c r="B6730" t="s">
        <v>1544</v>
      </c>
      <c r="C6730" t="s">
        <v>1058</v>
      </c>
      <c r="D6730" t="s">
        <v>1059</v>
      </c>
      <c r="E6730" t="s">
        <v>15997</v>
      </c>
      <c r="F6730" s="2">
        <v>123</v>
      </c>
      <c r="G6730" s="1">
        <v>39981</v>
      </c>
      <c r="H6730">
        <v>113239</v>
      </c>
      <c r="I6730">
        <v>132800.47</v>
      </c>
    </row>
    <row r="6731" spans="1:9">
      <c r="A6731" t="s">
        <v>8745</v>
      </c>
      <c r="B6731" t="s">
        <v>165</v>
      </c>
      <c r="C6731" t="s">
        <v>1641</v>
      </c>
      <c r="D6731" t="s">
        <v>1642</v>
      </c>
      <c r="E6731" t="s">
        <v>15997</v>
      </c>
      <c r="F6731" s="2">
        <v>62</v>
      </c>
      <c r="G6731" s="1">
        <v>35785</v>
      </c>
      <c r="H6731">
        <v>91625</v>
      </c>
      <c r="I6731">
        <v>146641.74</v>
      </c>
    </row>
    <row r="6732" spans="1:9">
      <c r="A6732" t="s">
        <v>8746</v>
      </c>
      <c r="B6732" t="s">
        <v>20</v>
      </c>
      <c r="C6732" t="s">
        <v>555</v>
      </c>
      <c r="D6732" t="s">
        <v>556</v>
      </c>
      <c r="E6732" t="s">
        <v>15997</v>
      </c>
      <c r="F6732" s="2">
        <v>93</v>
      </c>
      <c r="G6732" s="1">
        <v>41842</v>
      </c>
      <c r="H6732">
        <v>72254</v>
      </c>
      <c r="I6732">
        <v>72064.86</v>
      </c>
    </row>
    <row r="6733" spans="1:9" hidden="1">
      <c r="A6733" t="s">
        <v>8747</v>
      </c>
      <c r="B6733" t="s">
        <v>1035</v>
      </c>
      <c r="C6733" t="s">
        <v>2718</v>
      </c>
      <c r="D6733" t="s">
        <v>2719</v>
      </c>
      <c r="E6733" t="s">
        <v>16001</v>
      </c>
      <c r="F6733" s="2">
        <v>104</v>
      </c>
      <c r="G6733" s="1">
        <v>39867</v>
      </c>
      <c r="H6733">
        <v>81060</v>
      </c>
      <c r="I6733">
        <v>95764.98</v>
      </c>
    </row>
    <row r="6734" spans="1:9">
      <c r="A6734" t="s">
        <v>8748</v>
      </c>
      <c r="B6734" t="s">
        <v>165</v>
      </c>
      <c r="C6734" t="s">
        <v>384</v>
      </c>
      <c r="D6734" t="s">
        <v>385</v>
      </c>
      <c r="E6734" t="s">
        <v>15997</v>
      </c>
      <c r="F6734" s="2">
        <v>6</v>
      </c>
      <c r="G6734" s="1">
        <v>43096</v>
      </c>
      <c r="H6734">
        <v>54301</v>
      </c>
      <c r="I6734">
        <v>77113.119999999995</v>
      </c>
    </row>
    <row r="6735" spans="1:9" hidden="1">
      <c r="A6735" t="s">
        <v>8749</v>
      </c>
      <c r="B6735" t="s">
        <v>210</v>
      </c>
      <c r="C6735" t="s">
        <v>1666</v>
      </c>
      <c r="D6735" t="s">
        <v>1667</v>
      </c>
      <c r="E6735" t="s">
        <v>16008</v>
      </c>
      <c r="F6735" s="2">
        <v>22</v>
      </c>
      <c r="G6735" s="1">
        <v>42317</v>
      </c>
      <c r="H6735">
        <v>30316</v>
      </c>
      <c r="I6735">
        <v>29693.85</v>
      </c>
    </row>
    <row r="6736" spans="1:9" hidden="1">
      <c r="A6736" t="s">
        <v>8750</v>
      </c>
      <c r="B6736" t="s">
        <v>6120</v>
      </c>
      <c r="C6736" t="s">
        <v>1055</v>
      </c>
      <c r="D6736" t="s">
        <v>1056</v>
      </c>
      <c r="E6736" t="s">
        <v>16004</v>
      </c>
      <c r="F6736" s="2">
        <v>531</v>
      </c>
      <c r="G6736" s="1">
        <v>43307</v>
      </c>
      <c r="H6736">
        <v>27826</v>
      </c>
      <c r="I6736">
        <v>22970.48</v>
      </c>
    </row>
    <row r="6737" spans="1:9" hidden="1">
      <c r="A6737" t="s">
        <v>8751</v>
      </c>
      <c r="B6737" t="s">
        <v>475</v>
      </c>
      <c r="C6737" t="s">
        <v>8752</v>
      </c>
      <c r="D6737" t="s">
        <v>8753</v>
      </c>
      <c r="E6737" t="s">
        <v>16035</v>
      </c>
      <c r="F6737" s="2">
        <v>5</v>
      </c>
      <c r="G6737" s="1">
        <v>41993</v>
      </c>
      <c r="H6737">
        <v>50927</v>
      </c>
      <c r="I6737">
        <v>50445.54</v>
      </c>
    </row>
    <row r="6738" spans="1:9" hidden="1">
      <c r="A6738" t="s">
        <v>8754</v>
      </c>
      <c r="B6738" t="s">
        <v>1325</v>
      </c>
      <c r="C6738" t="s">
        <v>616</v>
      </c>
      <c r="D6738" t="s">
        <v>617</v>
      </c>
      <c r="E6738" t="s">
        <v>16031</v>
      </c>
      <c r="F6738" s="2">
        <v>2</v>
      </c>
      <c r="G6738" s="1">
        <v>39179</v>
      </c>
      <c r="H6738">
        <v>40042</v>
      </c>
      <c r="I6738">
        <v>42410.59</v>
      </c>
    </row>
    <row r="6739" spans="1:9" hidden="1">
      <c r="A6739" t="s">
        <v>8755</v>
      </c>
      <c r="B6739" t="s">
        <v>271</v>
      </c>
      <c r="C6739" t="s">
        <v>1191</v>
      </c>
      <c r="D6739" t="s">
        <v>1192</v>
      </c>
      <c r="E6739" t="s">
        <v>16001</v>
      </c>
      <c r="F6739" s="2">
        <v>129</v>
      </c>
      <c r="G6739" s="1">
        <v>37636</v>
      </c>
      <c r="H6739">
        <v>74346</v>
      </c>
      <c r="I6739">
        <v>75843.97</v>
      </c>
    </row>
    <row r="6740" spans="1:9">
      <c r="A6740" t="s">
        <v>8756</v>
      </c>
      <c r="B6740" t="s">
        <v>20</v>
      </c>
      <c r="C6740" t="s">
        <v>555</v>
      </c>
      <c r="D6740" t="s">
        <v>556</v>
      </c>
      <c r="E6740" t="s">
        <v>15997</v>
      </c>
      <c r="F6740" s="2">
        <v>93</v>
      </c>
      <c r="G6740" s="1">
        <v>39975</v>
      </c>
      <c r="H6740">
        <v>64431</v>
      </c>
      <c r="I6740">
        <v>56105.36</v>
      </c>
    </row>
    <row r="6741" spans="1:9" hidden="1">
      <c r="A6741" t="s">
        <v>8757</v>
      </c>
      <c r="B6741" t="s">
        <v>1183</v>
      </c>
      <c r="C6741" t="s">
        <v>1184</v>
      </c>
      <c r="D6741" t="s">
        <v>1185</v>
      </c>
      <c r="E6741" t="s">
        <v>15999</v>
      </c>
      <c r="F6741" s="2">
        <v>9</v>
      </c>
      <c r="G6741" s="1">
        <v>43675</v>
      </c>
      <c r="H6741">
        <v>32665</v>
      </c>
    </row>
    <row r="6742" spans="1:9">
      <c r="A6742" t="s">
        <v>8758</v>
      </c>
      <c r="B6742" t="s">
        <v>233</v>
      </c>
      <c r="C6742" t="s">
        <v>234</v>
      </c>
      <c r="D6742" t="s">
        <v>235</v>
      </c>
      <c r="E6742" t="s">
        <v>15997</v>
      </c>
      <c r="F6742" s="2">
        <v>372</v>
      </c>
      <c r="G6742" s="1">
        <v>35275</v>
      </c>
      <c r="H6742">
        <v>55512</v>
      </c>
      <c r="I6742">
        <v>57042.2</v>
      </c>
    </row>
    <row r="6743" spans="1:9" hidden="1">
      <c r="A6743" t="s">
        <v>8759</v>
      </c>
      <c r="B6743" t="s">
        <v>463</v>
      </c>
      <c r="C6743" t="s">
        <v>1095</v>
      </c>
      <c r="D6743" t="s">
        <v>1096</v>
      </c>
      <c r="E6743" t="s">
        <v>16019</v>
      </c>
      <c r="F6743" s="2">
        <v>404</v>
      </c>
      <c r="G6743" s="1">
        <v>43661</v>
      </c>
      <c r="H6743">
        <v>45660</v>
      </c>
    </row>
    <row r="6744" spans="1:9" hidden="1">
      <c r="A6744" t="s">
        <v>8760</v>
      </c>
      <c r="B6744" t="s">
        <v>2001</v>
      </c>
      <c r="C6744" t="s">
        <v>639</v>
      </c>
      <c r="D6744" t="s">
        <v>640</v>
      </c>
      <c r="E6744" t="s">
        <v>16022</v>
      </c>
      <c r="F6744" s="2">
        <v>11</v>
      </c>
      <c r="G6744" s="1">
        <v>42917</v>
      </c>
      <c r="H6744">
        <v>21008</v>
      </c>
      <c r="I6744">
        <v>2366.25</v>
      </c>
    </row>
    <row r="6745" spans="1:9" hidden="1">
      <c r="A6745" t="s">
        <v>8761</v>
      </c>
      <c r="B6745" t="s">
        <v>958</v>
      </c>
      <c r="C6745" t="s">
        <v>607</v>
      </c>
      <c r="D6745" t="s">
        <v>608</v>
      </c>
      <c r="E6745" t="s">
        <v>15994</v>
      </c>
      <c r="F6745" s="2">
        <v>208</v>
      </c>
      <c r="G6745" s="1">
        <v>43281</v>
      </c>
      <c r="H6745">
        <v>34307</v>
      </c>
      <c r="I6745">
        <v>36347.14</v>
      </c>
    </row>
    <row r="6746" spans="1:9" hidden="1">
      <c r="A6746" t="s">
        <v>8762</v>
      </c>
      <c r="B6746" t="s">
        <v>606</v>
      </c>
      <c r="C6746" t="s">
        <v>607</v>
      </c>
      <c r="D6746" t="s">
        <v>608</v>
      </c>
      <c r="E6746" t="s">
        <v>15994</v>
      </c>
      <c r="F6746" s="2">
        <v>208</v>
      </c>
      <c r="G6746" s="1">
        <v>31082</v>
      </c>
      <c r="H6746">
        <v>49553</v>
      </c>
      <c r="I6746">
        <v>60775.78</v>
      </c>
    </row>
    <row r="6747" spans="1:9" hidden="1">
      <c r="A6747" t="s">
        <v>8763</v>
      </c>
      <c r="B6747" t="s">
        <v>69</v>
      </c>
      <c r="C6747" t="s">
        <v>1577</v>
      </c>
      <c r="D6747" t="s">
        <v>1578</v>
      </c>
      <c r="E6747" t="s">
        <v>16012</v>
      </c>
      <c r="F6747" s="2">
        <v>6</v>
      </c>
      <c r="G6747" s="1">
        <v>34746</v>
      </c>
      <c r="H6747">
        <v>39579</v>
      </c>
      <c r="I6747">
        <v>51452.7</v>
      </c>
    </row>
    <row r="6748" spans="1:9" hidden="1">
      <c r="A6748" t="s">
        <v>8764</v>
      </c>
      <c r="B6748" t="s">
        <v>73</v>
      </c>
      <c r="C6748" t="s">
        <v>74</v>
      </c>
      <c r="D6748" t="s">
        <v>75</v>
      </c>
      <c r="E6748" t="s">
        <v>16001</v>
      </c>
      <c r="F6748" s="2">
        <v>604</v>
      </c>
      <c r="G6748" s="1">
        <v>38216</v>
      </c>
      <c r="H6748">
        <v>56322</v>
      </c>
      <c r="I6748">
        <v>65027.01</v>
      </c>
    </row>
    <row r="6749" spans="1:9" hidden="1">
      <c r="A6749" t="s">
        <v>8765</v>
      </c>
      <c r="B6749" t="s">
        <v>69</v>
      </c>
      <c r="C6749" t="s">
        <v>1177</v>
      </c>
      <c r="D6749" t="s">
        <v>1178</v>
      </c>
      <c r="E6749" t="s">
        <v>16019</v>
      </c>
      <c r="F6749" s="2">
        <v>104</v>
      </c>
      <c r="G6749" s="1">
        <v>38943</v>
      </c>
      <c r="H6749">
        <v>37401</v>
      </c>
      <c r="I6749">
        <v>41042.959999999999</v>
      </c>
    </row>
    <row r="6750" spans="1:9" hidden="1">
      <c r="A6750" t="s">
        <v>8766</v>
      </c>
      <c r="B6750" t="s">
        <v>409</v>
      </c>
      <c r="C6750" t="s">
        <v>1307</v>
      </c>
      <c r="D6750" t="s">
        <v>1308</v>
      </c>
      <c r="E6750" t="s">
        <v>16001</v>
      </c>
      <c r="F6750" s="2">
        <v>223</v>
      </c>
      <c r="G6750" s="1">
        <v>42802</v>
      </c>
      <c r="H6750">
        <v>49887</v>
      </c>
      <c r="I6750">
        <v>51055.64</v>
      </c>
    </row>
    <row r="6751" spans="1:9" hidden="1">
      <c r="A6751" t="s">
        <v>8767</v>
      </c>
      <c r="B6751" t="s">
        <v>114</v>
      </c>
      <c r="C6751" t="s">
        <v>3831</v>
      </c>
      <c r="D6751" t="s">
        <v>3832</v>
      </c>
      <c r="E6751" t="s">
        <v>16000</v>
      </c>
      <c r="F6751" s="2">
        <v>45</v>
      </c>
      <c r="G6751" s="1">
        <v>41186</v>
      </c>
      <c r="H6751">
        <v>32293</v>
      </c>
      <c r="I6751">
        <v>61253.440000000002</v>
      </c>
    </row>
    <row r="6752" spans="1:9">
      <c r="A6752" t="s">
        <v>8768</v>
      </c>
      <c r="B6752" t="s">
        <v>40</v>
      </c>
      <c r="C6752" t="s">
        <v>1846</v>
      </c>
      <c r="D6752" t="s">
        <v>1847</v>
      </c>
      <c r="E6752" t="s">
        <v>15997</v>
      </c>
      <c r="F6752" s="2">
        <v>322</v>
      </c>
      <c r="G6752" s="1">
        <v>33492</v>
      </c>
      <c r="H6752">
        <v>107364</v>
      </c>
      <c r="I6752">
        <v>180335.73</v>
      </c>
    </row>
    <row r="6753" spans="1:9" hidden="1">
      <c r="A6753" t="s">
        <v>8769</v>
      </c>
      <c r="B6753" t="s">
        <v>347</v>
      </c>
      <c r="C6753" t="s">
        <v>1454</v>
      </c>
      <c r="D6753" t="s">
        <v>1455</v>
      </c>
      <c r="E6753" t="s">
        <v>16001</v>
      </c>
      <c r="F6753" s="2">
        <v>464</v>
      </c>
      <c r="G6753" s="1">
        <v>43362</v>
      </c>
      <c r="H6753">
        <v>34298</v>
      </c>
      <c r="I6753">
        <v>27432.93</v>
      </c>
    </row>
    <row r="6754" spans="1:9" hidden="1">
      <c r="A6754" t="s">
        <v>8770</v>
      </c>
      <c r="B6754" t="s">
        <v>65</v>
      </c>
      <c r="C6754" t="s">
        <v>1222</v>
      </c>
      <c r="D6754" t="s">
        <v>1223</v>
      </c>
      <c r="E6754" t="s">
        <v>16005</v>
      </c>
      <c r="F6754" s="2">
        <v>1</v>
      </c>
      <c r="G6754" s="1">
        <v>39622</v>
      </c>
      <c r="H6754">
        <v>32131</v>
      </c>
      <c r="I6754">
        <v>38118.39</v>
      </c>
    </row>
    <row r="6755" spans="1:9" hidden="1">
      <c r="A6755" t="s">
        <v>8771</v>
      </c>
      <c r="B6755" t="s">
        <v>593</v>
      </c>
      <c r="C6755" t="s">
        <v>594</v>
      </c>
      <c r="D6755" t="s">
        <v>595</v>
      </c>
      <c r="E6755" t="s">
        <v>16030</v>
      </c>
      <c r="F6755" s="2">
        <v>2</v>
      </c>
      <c r="G6755" s="1">
        <v>31225</v>
      </c>
      <c r="H6755">
        <v>1800</v>
      </c>
      <c r="I6755">
        <v>1799.98</v>
      </c>
    </row>
    <row r="6756" spans="1:9" hidden="1">
      <c r="A6756" t="s">
        <v>8772</v>
      </c>
      <c r="B6756" t="s">
        <v>290</v>
      </c>
      <c r="C6756" t="s">
        <v>2696</v>
      </c>
      <c r="D6756" t="s">
        <v>2697</v>
      </c>
      <c r="E6756" t="s">
        <v>16015</v>
      </c>
      <c r="F6756" s="2">
        <v>102</v>
      </c>
      <c r="G6756" s="1">
        <v>42632</v>
      </c>
      <c r="H6756">
        <v>45153</v>
      </c>
      <c r="I6756">
        <v>28433.43</v>
      </c>
    </row>
    <row r="6757" spans="1:9" hidden="1">
      <c r="A6757" t="s">
        <v>8773</v>
      </c>
      <c r="B6757" t="s">
        <v>4437</v>
      </c>
      <c r="C6757" t="s">
        <v>229</v>
      </c>
      <c r="D6757" t="s">
        <v>230</v>
      </c>
      <c r="E6757" t="s">
        <v>15994</v>
      </c>
      <c r="F6757" s="2">
        <v>209</v>
      </c>
      <c r="G6757" s="1">
        <v>31817</v>
      </c>
      <c r="H6757">
        <v>68442</v>
      </c>
      <c r="I6757">
        <v>70522.89</v>
      </c>
    </row>
    <row r="6758" spans="1:9">
      <c r="A6758" t="s">
        <v>8774</v>
      </c>
      <c r="B6758" t="s">
        <v>165</v>
      </c>
      <c r="C6758" t="s">
        <v>1698</v>
      </c>
      <c r="D6758" t="s">
        <v>1699</v>
      </c>
      <c r="E6758" t="s">
        <v>15997</v>
      </c>
      <c r="F6758" s="2">
        <v>124</v>
      </c>
      <c r="G6758" s="1">
        <v>41821</v>
      </c>
      <c r="H6758">
        <v>73999</v>
      </c>
      <c r="I6758">
        <v>126074.68</v>
      </c>
    </row>
    <row r="6759" spans="1:9" hidden="1">
      <c r="A6759" t="s">
        <v>8775</v>
      </c>
      <c r="B6759" t="s">
        <v>390</v>
      </c>
      <c r="C6759" t="s">
        <v>2163</v>
      </c>
      <c r="D6759" t="s">
        <v>2164</v>
      </c>
      <c r="E6759" t="s">
        <v>16008</v>
      </c>
      <c r="F6759" s="2">
        <v>17</v>
      </c>
      <c r="G6759" s="1">
        <v>38174</v>
      </c>
      <c r="H6759">
        <v>47025</v>
      </c>
      <c r="I6759">
        <v>41024.6</v>
      </c>
    </row>
    <row r="6760" spans="1:9" hidden="1">
      <c r="A6760" t="s">
        <v>8776</v>
      </c>
      <c r="B6760" t="s">
        <v>414</v>
      </c>
      <c r="C6760" t="s">
        <v>616</v>
      </c>
      <c r="D6760" t="s">
        <v>617</v>
      </c>
      <c r="E6760" t="s">
        <v>16031</v>
      </c>
      <c r="F6760" s="2">
        <v>2</v>
      </c>
      <c r="G6760" s="1">
        <v>38383</v>
      </c>
      <c r="H6760">
        <v>77010</v>
      </c>
      <c r="I6760">
        <v>79267.95</v>
      </c>
    </row>
    <row r="6761" spans="1:9" hidden="1">
      <c r="A6761" t="s">
        <v>8777</v>
      </c>
      <c r="B6761" t="s">
        <v>671</v>
      </c>
      <c r="C6761" t="s">
        <v>672</v>
      </c>
      <c r="D6761" t="s">
        <v>673</v>
      </c>
      <c r="E6761" t="s">
        <v>16002</v>
      </c>
      <c r="F6761" s="2">
        <v>1</v>
      </c>
      <c r="G6761" s="1">
        <v>38743</v>
      </c>
      <c r="H6761">
        <v>60377</v>
      </c>
      <c r="I6761">
        <v>74465.34</v>
      </c>
    </row>
    <row r="6762" spans="1:9">
      <c r="A6762" t="s">
        <v>8778</v>
      </c>
      <c r="B6762" t="s">
        <v>390</v>
      </c>
      <c r="C6762" t="s">
        <v>3997</v>
      </c>
      <c r="D6762" t="s">
        <v>3998</v>
      </c>
      <c r="E6762" t="s">
        <v>15997</v>
      </c>
      <c r="F6762" s="2">
        <v>120</v>
      </c>
      <c r="G6762" s="1">
        <v>36101</v>
      </c>
      <c r="H6762">
        <v>49097</v>
      </c>
      <c r="I6762">
        <v>48772.95</v>
      </c>
    </row>
    <row r="6763" spans="1:9" hidden="1">
      <c r="A6763" t="s">
        <v>8779</v>
      </c>
      <c r="B6763" t="s">
        <v>244</v>
      </c>
      <c r="C6763" t="s">
        <v>245</v>
      </c>
      <c r="D6763" t="s">
        <v>246</v>
      </c>
      <c r="E6763" t="s">
        <v>16017</v>
      </c>
      <c r="F6763" s="2">
        <v>786</v>
      </c>
      <c r="G6763" s="1">
        <v>39751</v>
      </c>
      <c r="H6763">
        <v>11303</v>
      </c>
      <c r="I6763">
        <v>10664.5</v>
      </c>
    </row>
    <row r="6764" spans="1:9">
      <c r="A6764" t="s">
        <v>8780</v>
      </c>
      <c r="B6764" t="s">
        <v>1280</v>
      </c>
      <c r="C6764" t="s">
        <v>1281</v>
      </c>
      <c r="D6764" t="s">
        <v>1282</v>
      </c>
      <c r="E6764" t="s">
        <v>15997</v>
      </c>
      <c r="F6764" s="2">
        <v>415</v>
      </c>
      <c r="G6764" s="1">
        <v>43598</v>
      </c>
      <c r="H6764">
        <v>82200</v>
      </c>
      <c r="I6764">
        <v>9484.6200000000008</v>
      </c>
    </row>
    <row r="6765" spans="1:9" hidden="1">
      <c r="A6765" t="s">
        <v>8781</v>
      </c>
      <c r="B6765" t="s">
        <v>650</v>
      </c>
      <c r="C6765" t="s">
        <v>494</v>
      </c>
      <c r="D6765" t="s">
        <v>495</v>
      </c>
      <c r="E6765" t="s">
        <v>15994</v>
      </c>
      <c r="F6765" s="2">
        <v>701</v>
      </c>
      <c r="G6765" s="1">
        <v>43379</v>
      </c>
      <c r="H6765">
        <v>33048</v>
      </c>
      <c r="I6765">
        <v>23503.41</v>
      </c>
    </row>
    <row r="6766" spans="1:9" hidden="1">
      <c r="A6766" t="s">
        <v>8782</v>
      </c>
      <c r="B6766" t="s">
        <v>152</v>
      </c>
      <c r="C6766" t="s">
        <v>1068</v>
      </c>
      <c r="D6766" t="s">
        <v>1069</v>
      </c>
      <c r="E6766" t="s">
        <v>16037</v>
      </c>
      <c r="F6766" s="2">
        <v>1</v>
      </c>
      <c r="G6766" s="1">
        <v>43500</v>
      </c>
      <c r="H6766">
        <v>41600</v>
      </c>
      <c r="I6766">
        <v>6560</v>
      </c>
    </row>
    <row r="6767" spans="1:9" hidden="1">
      <c r="A6767" t="s">
        <v>8783</v>
      </c>
      <c r="B6767" t="s">
        <v>1091</v>
      </c>
      <c r="C6767" t="s">
        <v>134</v>
      </c>
      <c r="D6767" t="s">
        <v>135</v>
      </c>
      <c r="E6767" t="s">
        <v>16012</v>
      </c>
      <c r="F6767" s="2">
        <v>3</v>
      </c>
      <c r="G6767" s="1">
        <v>42138</v>
      </c>
      <c r="H6767">
        <v>39101</v>
      </c>
      <c r="I6767">
        <v>41399.25</v>
      </c>
    </row>
    <row r="6768" spans="1:9" hidden="1">
      <c r="A6768" t="s">
        <v>8784</v>
      </c>
      <c r="B6768" t="s">
        <v>290</v>
      </c>
      <c r="C6768" t="s">
        <v>100</v>
      </c>
      <c r="D6768" t="s">
        <v>101</v>
      </c>
      <c r="E6768" t="s">
        <v>16009</v>
      </c>
      <c r="F6768" s="2">
        <v>2</v>
      </c>
      <c r="G6768" s="1">
        <v>43395</v>
      </c>
      <c r="H6768">
        <v>60000</v>
      </c>
      <c r="I6768">
        <v>39230.75</v>
      </c>
    </row>
    <row r="6769" spans="1:9" hidden="1">
      <c r="A6769" t="s">
        <v>8785</v>
      </c>
      <c r="B6769" t="s">
        <v>114</v>
      </c>
      <c r="C6769" t="s">
        <v>585</v>
      </c>
      <c r="D6769" t="s">
        <v>586</v>
      </c>
      <c r="E6769" t="s">
        <v>15994</v>
      </c>
      <c r="F6769" s="2">
        <v>606</v>
      </c>
      <c r="G6769" s="1">
        <v>39975</v>
      </c>
      <c r="H6769">
        <v>31256</v>
      </c>
      <c r="I6769">
        <v>49183.5</v>
      </c>
    </row>
    <row r="6770" spans="1:9" hidden="1">
      <c r="A6770" t="s">
        <v>8786</v>
      </c>
      <c r="B6770" t="s">
        <v>114</v>
      </c>
      <c r="C6770" t="s">
        <v>3676</v>
      </c>
      <c r="D6770" t="s">
        <v>3677</v>
      </c>
      <c r="E6770" t="s">
        <v>16011</v>
      </c>
      <c r="F6770" s="2">
        <v>370</v>
      </c>
      <c r="G6770" s="1">
        <v>38859</v>
      </c>
      <c r="H6770">
        <v>33270</v>
      </c>
      <c r="I6770">
        <v>37484.160000000003</v>
      </c>
    </row>
    <row r="6771" spans="1:9" hidden="1">
      <c r="A6771" t="s">
        <v>8787</v>
      </c>
      <c r="B6771" t="s">
        <v>4366</v>
      </c>
      <c r="C6771" t="s">
        <v>438</v>
      </c>
      <c r="D6771" t="s">
        <v>439</v>
      </c>
      <c r="E6771" t="s">
        <v>15998</v>
      </c>
      <c r="F6771" s="2">
        <v>8</v>
      </c>
      <c r="G6771" s="1">
        <v>34128</v>
      </c>
      <c r="H6771">
        <v>46590</v>
      </c>
      <c r="I6771">
        <v>46668.18</v>
      </c>
    </row>
    <row r="6772" spans="1:9">
      <c r="A6772" t="s">
        <v>8788</v>
      </c>
      <c r="B6772" t="s">
        <v>40</v>
      </c>
      <c r="C6772" t="s">
        <v>665</v>
      </c>
      <c r="D6772" t="s">
        <v>666</v>
      </c>
      <c r="E6772" t="s">
        <v>15997</v>
      </c>
      <c r="F6772" s="2">
        <v>399</v>
      </c>
      <c r="G6772" s="1">
        <v>32736</v>
      </c>
      <c r="H6772">
        <v>107364</v>
      </c>
      <c r="I6772">
        <v>110386.44</v>
      </c>
    </row>
    <row r="6773" spans="1:9" hidden="1">
      <c r="A6773" t="s">
        <v>8789</v>
      </c>
      <c r="B6773" t="s">
        <v>1935</v>
      </c>
      <c r="C6773" t="s">
        <v>877</v>
      </c>
      <c r="D6773" t="s">
        <v>878</v>
      </c>
      <c r="E6773" t="s">
        <v>15994</v>
      </c>
      <c r="F6773" s="2">
        <v>307</v>
      </c>
      <c r="G6773" s="1">
        <v>39587</v>
      </c>
      <c r="H6773">
        <v>44381</v>
      </c>
      <c r="I6773">
        <v>66024.89</v>
      </c>
    </row>
    <row r="6774" spans="1:9" hidden="1">
      <c r="A6774" t="s">
        <v>8790</v>
      </c>
      <c r="B6774" t="s">
        <v>210</v>
      </c>
      <c r="C6774" t="s">
        <v>1983</v>
      </c>
      <c r="D6774" t="s">
        <v>1984</v>
      </c>
      <c r="E6774" t="s">
        <v>16008</v>
      </c>
      <c r="F6774" s="2">
        <v>10</v>
      </c>
      <c r="G6774" s="1">
        <v>41309</v>
      </c>
      <c r="H6774">
        <v>33689</v>
      </c>
      <c r="I6774">
        <v>33664.58</v>
      </c>
    </row>
    <row r="6775" spans="1:9" hidden="1">
      <c r="A6775" t="s">
        <v>8791</v>
      </c>
      <c r="B6775" t="s">
        <v>983</v>
      </c>
      <c r="C6775" t="s">
        <v>8792</v>
      </c>
      <c r="D6775" t="s">
        <v>8793</v>
      </c>
      <c r="E6775" t="s">
        <v>16039</v>
      </c>
      <c r="F6775" s="2">
        <v>2</v>
      </c>
      <c r="G6775" s="1">
        <v>38817</v>
      </c>
      <c r="H6775">
        <v>114400</v>
      </c>
      <c r="I6775">
        <v>71199.89</v>
      </c>
    </row>
    <row r="6776" spans="1:9" hidden="1">
      <c r="A6776" t="s">
        <v>8794</v>
      </c>
      <c r="B6776" t="s">
        <v>409</v>
      </c>
      <c r="C6776" t="s">
        <v>468</v>
      </c>
      <c r="D6776" t="s">
        <v>469</v>
      </c>
      <c r="E6776" t="s">
        <v>16001</v>
      </c>
      <c r="F6776" s="2">
        <v>135</v>
      </c>
      <c r="G6776" s="1">
        <v>38306</v>
      </c>
      <c r="H6776">
        <v>69980</v>
      </c>
      <c r="I6776">
        <v>70961.86</v>
      </c>
    </row>
    <row r="6777" spans="1:9" hidden="1">
      <c r="A6777" t="s">
        <v>8795</v>
      </c>
      <c r="B6777" t="s">
        <v>271</v>
      </c>
      <c r="C6777" t="s">
        <v>465</v>
      </c>
      <c r="D6777" t="s">
        <v>466</v>
      </c>
      <c r="E6777" t="s">
        <v>16001</v>
      </c>
      <c r="F6777" s="2">
        <v>301</v>
      </c>
      <c r="G6777" s="1">
        <v>36654</v>
      </c>
      <c r="H6777">
        <v>74346</v>
      </c>
      <c r="I6777">
        <v>90057.38</v>
      </c>
    </row>
    <row r="6778" spans="1:9" hidden="1">
      <c r="A6778" t="s">
        <v>8796</v>
      </c>
      <c r="B6778" t="s">
        <v>3565</v>
      </c>
      <c r="C6778" t="s">
        <v>4962</v>
      </c>
      <c r="D6778" t="s">
        <v>4963</v>
      </c>
      <c r="E6778" t="s">
        <v>16008</v>
      </c>
      <c r="F6778" s="2">
        <v>71</v>
      </c>
      <c r="G6778" s="1">
        <v>36395</v>
      </c>
      <c r="H6778">
        <v>71400</v>
      </c>
      <c r="I6778">
        <v>71846.009999999995</v>
      </c>
    </row>
    <row r="6779" spans="1:9" hidden="1">
      <c r="A6779" t="s">
        <v>8797</v>
      </c>
      <c r="B6779" t="s">
        <v>61</v>
      </c>
      <c r="C6779" t="s">
        <v>1116</v>
      </c>
      <c r="D6779" t="s">
        <v>1117</v>
      </c>
      <c r="E6779" t="s">
        <v>16004</v>
      </c>
      <c r="F6779" s="2">
        <v>6</v>
      </c>
      <c r="G6779" s="1">
        <v>39135</v>
      </c>
      <c r="H6779">
        <v>46395</v>
      </c>
      <c r="I6779">
        <v>46895.29</v>
      </c>
    </row>
    <row r="6780" spans="1:9" hidden="1">
      <c r="A6780" t="s">
        <v>8798</v>
      </c>
      <c r="B6780" t="s">
        <v>249</v>
      </c>
      <c r="C6780" t="s">
        <v>1761</v>
      </c>
      <c r="D6780" t="s">
        <v>1762</v>
      </c>
      <c r="E6780" t="s">
        <v>16018</v>
      </c>
      <c r="F6780" s="2">
        <v>12</v>
      </c>
      <c r="G6780" s="1">
        <v>35072</v>
      </c>
      <c r="H6780">
        <v>65847</v>
      </c>
      <c r="I6780">
        <v>66558.039999999994</v>
      </c>
    </row>
    <row r="6781" spans="1:9" hidden="1">
      <c r="A6781" t="s">
        <v>8799</v>
      </c>
      <c r="B6781" t="s">
        <v>638</v>
      </c>
      <c r="C6781" t="s">
        <v>639</v>
      </c>
      <c r="D6781" t="s">
        <v>640</v>
      </c>
      <c r="E6781" t="s">
        <v>16022</v>
      </c>
      <c r="F6781" s="2">
        <v>11</v>
      </c>
      <c r="G6781" s="1">
        <v>43599</v>
      </c>
      <c r="H6781">
        <v>21008</v>
      </c>
    </row>
    <row r="6782" spans="1:9" hidden="1">
      <c r="A6782" t="s">
        <v>8800</v>
      </c>
      <c r="B6782" t="s">
        <v>28</v>
      </c>
      <c r="C6782" t="s">
        <v>765</v>
      </c>
      <c r="D6782" t="s">
        <v>766</v>
      </c>
      <c r="E6782" t="s">
        <v>16005</v>
      </c>
      <c r="F6782" s="2">
        <v>4</v>
      </c>
      <c r="G6782" s="1">
        <v>38304</v>
      </c>
      <c r="H6782">
        <v>31200</v>
      </c>
      <c r="I6782">
        <v>17595</v>
      </c>
    </row>
    <row r="6783" spans="1:9" hidden="1">
      <c r="A6783" t="s">
        <v>8801</v>
      </c>
      <c r="B6783" t="s">
        <v>114</v>
      </c>
      <c r="C6783" t="s">
        <v>2834</v>
      </c>
      <c r="D6783" t="s">
        <v>2835</v>
      </c>
      <c r="E6783" t="s">
        <v>15999</v>
      </c>
      <c r="F6783" s="2">
        <v>7</v>
      </c>
      <c r="G6783" s="1">
        <v>42828</v>
      </c>
      <c r="H6783">
        <v>31256</v>
      </c>
      <c r="I6783">
        <v>25101.48</v>
      </c>
    </row>
    <row r="6784" spans="1:9" hidden="1">
      <c r="A6784" t="s">
        <v>8802</v>
      </c>
      <c r="B6784" t="s">
        <v>983</v>
      </c>
      <c r="C6784" t="s">
        <v>477</v>
      </c>
      <c r="D6784" t="s">
        <v>478</v>
      </c>
      <c r="E6784" t="s">
        <v>16027</v>
      </c>
      <c r="F6784" s="2">
        <v>1</v>
      </c>
      <c r="G6784" s="1">
        <v>42863</v>
      </c>
      <c r="H6784">
        <v>98838</v>
      </c>
      <c r="I6784">
        <v>99143.61</v>
      </c>
    </row>
    <row r="6785" spans="1:9" hidden="1">
      <c r="A6785" t="s">
        <v>8803</v>
      </c>
      <c r="B6785" t="s">
        <v>1840</v>
      </c>
      <c r="C6785" t="s">
        <v>296</v>
      </c>
      <c r="D6785" t="s">
        <v>297</v>
      </c>
      <c r="E6785" t="s">
        <v>16019</v>
      </c>
      <c r="F6785" s="2">
        <v>105</v>
      </c>
      <c r="G6785" s="1">
        <v>42863</v>
      </c>
      <c r="H6785">
        <v>32945</v>
      </c>
      <c r="I6785">
        <v>34335.57</v>
      </c>
    </row>
    <row r="6786" spans="1:9" hidden="1">
      <c r="A6786" t="s">
        <v>8804</v>
      </c>
      <c r="B6786" t="s">
        <v>991</v>
      </c>
      <c r="C6786" t="s">
        <v>1499</v>
      </c>
      <c r="D6786" t="s">
        <v>1500</v>
      </c>
      <c r="E6786" t="s">
        <v>16019</v>
      </c>
      <c r="F6786" s="2">
        <v>310</v>
      </c>
      <c r="G6786" s="1">
        <v>43703</v>
      </c>
      <c r="H6786">
        <v>22318</v>
      </c>
    </row>
    <row r="6787" spans="1:9">
      <c r="A6787" t="s">
        <v>8805</v>
      </c>
      <c r="B6787" t="s">
        <v>233</v>
      </c>
      <c r="C6787" t="s">
        <v>234</v>
      </c>
      <c r="D6787" t="s">
        <v>235</v>
      </c>
      <c r="E6787" t="s">
        <v>15997</v>
      </c>
      <c r="F6787" s="2">
        <v>372</v>
      </c>
      <c r="G6787" s="1">
        <v>32857</v>
      </c>
      <c r="H6787">
        <v>57040</v>
      </c>
      <c r="I6787">
        <v>66396.240000000005</v>
      </c>
    </row>
    <row r="6788" spans="1:9" hidden="1">
      <c r="A6788" t="s">
        <v>8806</v>
      </c>
      <c r="B6788" t="s">
        <v>1142</v>
      </c>
      <c r="C6788" t="s">
        <v>3329</v>
      </c>
      <c r="D6788" t="s">
        <v>3330</v>
      </c>
      <c r="E6788" t="s">
        <v>16028</v>
      </c>
      <c r="F6788" s="2">
        <v>2</v>
      </c>
      <c r="G6788" s="1">
        <v>42373</v>
      </c>
      <c r="H6788">
        <v>112000</v>
      </c>
      <c r="I6788">
        <v>112399.98</v>
      </c>
    </row>
    <row r="6789" spans="1:9" hidden="1">
      <c r="A6789" t="s">
        <v>8807</v>
      </c>
      <c r="B6789" t="s">
        <v>705</v>
      </c>
      <c r="C6789" t="s">
        <v>1772</v>
      </c>
      <c r="D6789" t="s">
        <v>1773</v>
      </c>
      <c r="E6789" t="s">
        <v>16011</v>
      </c>
      <c r="F6789" s="2">
        <v>410</v>
      </c>
      <c r="G6789" s="1">
        <v>37851</v>
      </c>
      <c r="H6789">
        <v>39969</v>
      </c>
      <c r="I6789">
        <v>44625.8</v>
      </c>
    </row>
    <row r="6790" spans="1:9" hidden="1">
      <c r="A6790" t="s">
        <v>8808</v>
      </c>
      <c r="B6790" t="s">
        <v>8809</v>
      </c>
      <c r="C6790" t="s">
        <v>672</v>
      </c>
      <c r="D6790" t="s">
        <v>673</v>
      </c>
      <c r="E6790" t="s">
        <v>16002</v>
      </c>
      <c r="F6790" s="2">
        <v>1</v>
      </c>
      <c r="G6790" s="1">
        <v>43382</v>
      </c>
      <c r="H6790">
        <v>34359</v>
      </c>
      <c r="I6790">
        <v>23522.66</v>
      </c>
    </row>
    <row r="6791" spans="1:9">
      <c r="A6791" t="s">
        <v>8810</v>
      </c>
      <c r="B6791" t="s">
        <v>40</v>
      </c>
      <c r="C6791" t="s">
        <v>351</v>
      </c>
      <c r="D6791" t="s">
        <v>352</v>
      </c>
      <c r="E6791" t="s">
        <v>15997</v>
      </c>
      <c r="F6791" s="2">
        <v>33</v>
      </c>
      <c r="G6791" s="1">
        <v>39951</v>
      </c>
      <c r="H6791">
        <v>92212</v>
      </c>
      <c r="I6791">
        <v>146296.66</v>
      </c>
    </row>
    <row r="6792" spans="1:9" hidden="1">
      <c r="A6792" t="s">
        <v>8811</v>
      </c>
      <c r="B6792" t="s">
        <v>991</v>
      </c>
      <c r="C6792" t="s">
        <v>3837</v>
      </c>
      <c r="D6792" t="s">
        <v>3838</v>
      </c>
      <c r="E6792" t="s">
        <v>16010</v>
      </c>
      <c r="F6792" s="2">
        <v>410</v>
      </c>
      <c r="G6792" s="1">
        <v>38370</v>
      </c>
      <c r="H6792">
        <v>22880</v>
      </c>
      <c r="I6792">
        <v>4398.92</v>
      </c>
    </row>
    <row r="6793" spans="1:9">
      <c r="A6793" t="s">
        <v>8812</v>
      </c>
      <c r="B6793" t="s">
        <v>165</v>
      </c>
      <c r="C6793" t="s">
        <v>6562</v>
      </c>
      <c r="D6793" t="s">
        <v>6563</v>
      </c>
      <c r="E6793" t="s">
        <v>15997</v>
      </c>
      <c r="F6793" s="2">
        <v>166</v>
      </c>
      <c r="G6793" s="1">
        <v>41213</v>
      </c>
      <c r="H6793">
        <v>74737</v>
      </c>
      <c r="I6793">
        <v>77522.25</v>
      </c>
    </row>
    <row r="6794" spans="1:9" hidden="1">
      <c r="A6794" t="s">
        <v>8813</v>
      </c>
      <c r="B6794" t="s">
        <v>463</v>
      </c>
      <c r="C6794" t="s">
        <v>319</v>
      </c>
      <c r="D6794" t="s">
        <v>320</v>
      </c>
      <c r="E6794" t="s">
        <v>16019</v>
      </c>
      <c r="F6794" s="2">
        <v>410</v>
      </c>
      <c r="G6794" s="1">
        <v>38012</v>
      </c>
      <c r="H6794">
        <v>55436</v>
      </c>
      <c r="I6794">
        <v>55863.360000000001</v>
      </c>
    </row>
    <row r="6795" spans="1:9" hidden="1">
      <c r="A6795" t="s">
        <v>8814</v>
      </c>
      <c r="B6795" t="s">
        <v>409</v>
      </c>
      <c r="C6795" t="s">
        <v>1145</v>
      </c>
      <c r="D6795" t="s">
        <v>1146</v>
      </c>
      <c r="E6795" t="s">
        <v>16001</v>
      </c>
      <c r="F6795" s="2">
        <v>153</v>
      </c>
      <c r="G6795" s="1">
        <v>38796</v>
      </c>
      <c r="H6795">
        <v>69980</v>
      </c>
      <c r="I6795">
        <v>82788.03</v>
      </c>
    </row>
    <row r="6796" spans="1:9" hidden="1">
      <c r="A6796" t="s">
        <v>8815</v>
      </c>
      <c r="B6796" t="s">
        <v>638</v>
      </c>
      <c r="C6796" t="s">
        <v>734</v>
      </c>
      <c r="D6796" t="s">
        <v>735</v>
      </c>
      <c r="E6796" t="s">
        <v>16005</v>
      </c>
      <c r="F6796" s="2">
        <v>8</v>
      </c>
      <c r="G6796" s="1">
        <v>43503</v>
      </c>
      <c r="H6796">
        <v>21008</v>
      </c>
    </row>
    <row r="6797" spans="1:9">
      <c r="A6797" t="s">
        <v>8816</v>
      </c>
      <c r="B6797" t="s">
        <v>20</v>
      </c>
      <c r="C6797" t="s">
        <v>1846</v>
      </c>
      <c r="D6797" t="s">
        <v>1847</v>
      </c>
      <c r="E6797" t="s">
        <v>15997</v>
      </c>
      <c r="F6797" s="2">
        <v>322</v>
      </c>
      <c r="G6797" s="1">
        <v>36003</v>
      </c>
      <c r="H6797">
        <v>88694</v>
      </c>
      <c r="I6797">
        <v>137023.26</v>
      </c>
    </row>
    <row r="6798" spans="1:9" hidden="1">
      <c r="A6798" t="s">
        <v>8817</v>
      </c>
      <c r="B6798" t="s">
        <v>2093</v>
      </c>
      <c r="C6798" t="s">
        <v>1779</v>
      </c>
      <c r="D6798" t="s">
        <v>1780</v>
      </c>
      <c r="E6798" t="s">
        <v>16018</v>
      </c>
      <c r="F6798" s="2">
        <v>3</v>
      </c>
      <c r="G6798" s="1">
        <v>34313</v>
      </c>
      <c r="H6798">
        <v>62088</v>
      </c>
      <c r="I6798">
        <v>61210.92</v>
      </c>
    </row>
    <row r="6799" spans="1:9" hidden="1">
      <c r="A6799" t="s">
        <v>8818</v>
      </c>
      <c r="B6799" t="s">
        <v>2089</v>
      </c>
      <c r="C6799" t="s">
        <v>753</v>
      </c>
      <c r="D6799" t="s">
        <v>754</v>
      </c>
      <c r="E6799" t="s">
        <v>16010</v>
      </c>
      <c r="F6799" s="2">
        <v>320</v>
      </c>
      <c r="G6799" s="1">
        <v>35339</v>
      </c>
      <c r="H6799">
        <v>40921</v>
      </c>
      <c r="I6799">
        <v>42810.7</v>
      </c>
    </row>
    <row r="6800" spans="1:9" hidden="1">
      <c r="A6800" t="s">
        <v>8819</v>
      </c>
      <c r="B6800" t="s">
        <v>638</v>
      </c>
      <c r="C6800" t="s">
        <v>1485</v>
      </c>
      <c r="D6800" t="s">
        <v>1486</v>
      </c>
      <c r="E6800" t="s">
        <v>16005</v>
      </c>
      <c r="F6800" s="2">
        <v>3</v>
      </c>
      <c r="G6800" s="1">
        <v>43546</v>
      </c>
      <c r="H6800">
        <v>21008</v>
      </c>
      <c r="I6800">
        <v>3343.1</v>
      </c>
    </row>
    <row r="6801" spans="1:9" hidden="1">
      <c r="A6801" t="s">
        <v>8820</v>
      </c>
      <c r="B6801" t="s">
        <v>57</v>
      </c>
      <c r="C6801" t="s">
        <v>58</v>
      </c>
      <c r="D6801" t="s">
        <v>59</v>
      </c>
      <c r="E6801" t="s">
        <v>15994</v>
      </c>
      <c r="F6801" s="2">
        <v>101</v>
      </c>
      <c r="G6801" s="1">
        <v>43241</v>
      </c>
      <c r="H6801">
        <v>78200</v>
      </c>
      <c r="I6801">
        <v>78140.03</v>
      </c>
    </row>
    <row r="6802" spans="1:9" hidden="1">
      <c r="A6802" t="s">
        <v>8821</v>
      </c>
      <c r="B6802" t="s">
        <v>1444</v>
      </c>
      <c r="C6802" t="s">
        <v>1886</v>
      </c>
      <c r="D6802" t="s">
        <v>1887</v>
      </c>
      <c r="E6802" t="s">
        <v>16008</v>
      </c>
      <c r="F6802" s="2">
        <v>72</v>
      </c>
      <c r="G6802" s="1">
        <v>38817</v>
      </c>
      <c r="H6802">
        <v>59593</v>
      </c>
      <c r="I6802">
        <v>59548.09</v>
      </c>
    </row>
    <row r="6803" spans="1:9" hidden="1">
      <c r="A6803" t="s">
        <v>8822</v>
      </c>
      <c r="B6803" t="s">
        <v>24</v>
      </c>
      <c r="C6803" t="s">
        <v>2504</v>
      </c>
      <c r="D6803" t="s">
        <v>2505</v>
      </c>
      <c r="E6803" t="s">
        <v>15998</v>
      </c>
      <c r="F6803" s="2">
        <v>7</v>
      </c>
      <c r="G6803" s="1">
        <v>42583</v>
      </c>
      <c r="H6803">
        <v>69100</v>
      </c>
      <c r="I6803">
        <v>68681.539999999994</v>
      </c>
    </row>
    <row r="6804" spans="1:9" hidden="1">
      <c r="A6804" t="s">
        <v>8823</v>
      </c>
      <c r="B6804" t="s">
        <v>1266</v>
      </c>
      <c r="C6804" t="s">
        <v>4253</v>
      </c>
      <c r="D6804" t="s">
        <v>4254</v>
      </c>
      <c r="E6804" t="s">
        <v>16015</v>
      </c>
      <c r="F6804" s="2">
        <v>106</v>
      </c>
      <c r="G6804" s="1">
        <v>43066</v>
      </c>
      <c r="H6804">
        <v>110200</v>
      </c>
      <c r="I6804">
        <v>111288.01</v>
      </c>
    </row>
    <row r="6805" spans="1:9" hidden="1">
      <c r="A6805" t="s">
        <v>8824</v>
      </c>
      <c r="B6805" t="s">
        <v>8825</v>
      </c>
      <c r="C6805" t="s">
        <v>8752</v>
      </c>
      <c r="D6805" t="s">
        <v>8753</v>
      </c>
      <c r="E6805" t="s">
        <v>16035</v>
      </c>
      <c r="F6805" s="2">
        <v>5</v>
      </c>
      <c r="G6805" s="1">
        <v>43519</v>
      </c>
      <c r="H6805">
        <v>37741</v>
      </c>
      <c r="I6805">
        <v>11612.56</v>
      </c>
    </row>
    <row r="6806" spans="1:9" hidden="1">
      <c r="A6806" t="s">
        <v>8826</v>
      </c>
      <c r="B6806" t="s">
        <v>958</v>
      </c>
      <c r="C6806" t="s">
        <v>1367</v>
      </c>
      <c r="D6806" t="s">
        <v>1368</v>
      </c>
      <c r="E6806" t="s">
        <v>15994</v>
      </c>
      <c r="F6806" s="2">
        <v>206</v>
      </c>
      <c r="G6806" s="1">
        <v>43267</v>
      </c>
      <c r="H6806">
        <v>34993</v>
      </c>
      <c r="I6806">
        <v>44003.9</v>
      </c>
    </row>
    <row r="6807" spans="1:9" hidden="1">
      <c r="A6807" t="s">
        <v>8827</v>
      </c>
      <c r="B6807" t="s">
        <v>244</v>
      </c>
      <c r="C6807" t="s">
        <v>245</v>
      </c>
      <c r="D6807" t="s">
        <v>246</v>
      </c>
      <c r="E6807" t="s">
        <v>16017</v>
      </c>
      <c r="F6807" s="2">
        <v>786</v>
      </c>
      <c r="G6807" s="1">
        <v>38967</v>
      </c>
      <c r="H6807">
        <v>11303</v>
      </c>
      <c r="I6807">
        <v>10854.17</v>
      </c>
    </row>
    <row r="6808" spans="1:9" hidden="1">
      <c r="A6808" t="s">
        <v>8828</v>
      </c>
      <c r="B6808" t="s">
        <v>361</v>
      </c>
      <c r="C6808" t="s">
        <v>2597</v>
      </c>
      <c r="D6808" t="s">
        <v>2598</v>
      </c>
      <c r="E6808" t="s">
        <v>16026</v>
      </c>
      <c r="F6808" s="2">
        <v>114</v>
      </c>
      <c r="G6808" s="1">
        <v>39268</v>
      </c>
      <c r="H6808">
        <v>78187</v>
      </c>
      <c r="I6808">
        <v>5988.13</v>
      </c>
    </row>
    <row r="6809" spans="1:9" hidden="1">
      <c r="A6809" t="s">
        <v>8828</v>
      </c>
      <c r="B6809" t="s">
        <v>140</v>
      </c>
      <c r="C6809" t="s">
        <v>2434</v>
      </c>
      <c r="D6809" t="s">
        <v>2435</v>
      </c>
      <c r="E6809" t="s">
        <v>16004</v>
      </c>
      <c r="F6809" s="2">
        <v>104</v>
      </c>
      <c r="G6809" s="1">
        <v>32083</v>
      </c>
      <c r="H6809">
        <v>69855</v>
      </c>
      <c r="I6809">
        <v>71108.25</v>
      </c>
    </row>
    <row r="6810" spans="1:9" hidden="1">
      <c r="A6810" t="s">
        <v>8829</v>
      </c>
      <c r="B6810" t="s">
        <v>36</v>
      </c>
      <c r="C6810" t="s">
        <v>5767</v>
      </c>
      <c r="D6810" t="s">
        <v>5768</v>
      </c>
      <c r="E6810" t="s">
        <v>16001</v>
      </c>
      <c r="F6810" s="2">
        <v>158</v>
      </c>
      <c r="G6810" s="1">
        <v>31015</v>
      </c>
      <c r="H6810">
        <v>84065</v>
      </c>
      <c r="I6810">
        <v>96022.16</v>
      </c>
    </row>
    <row r="6811" spans="1:9" hidden="1">
      <c r="A6811" t="s">
        <v>8830</v>
      </c>
      <c r="B6811" t="s">
        <v>634</v>
      </c>
      <c r="C6811" t="s">
        <v>2466</v>
      </c>
      <c r="D6811" t="s">
        <v>2467</v>
      </c>
      <c r="E6811" t="s">
        <v>16010</v>
      </c>
      <c r="F6811" s="2">
        <v>412</v>
      </c>
      <c r="G6811" s="1">
        <v>32314</v>
      </c>
      <c r="H6811">
        <v>49553</v>
      </c>
      <c r="I6811">
        <v>72572.38</v>
      </c>
    </row>
    <row r="6812" spans="1:9" hidden="1">
      <c r="A6812" t="s">
        <v>8831</v>
      </c>
      <c r="B6812" t="s">
        <v>278</v>
      </c>
      <c r="C6812" t="s">
        <v>514</v>
      </c>
      <c r="D6812" t="s">
        <v>515</v>
      </c>
      <c r="E6812" t="s">
        <v>16019</v>
      </c>
      <c r="F6812" s="2">
        <v>415</v>
      </c>
      <c r="G6812" s="1">
        <v>42891</v>
      </c>
      <c r="H6812">
        <v>32227</v>
      </c>
      <c r="I6812">
        <v>36608.14</v>
      </c>
    </row>
    <row r="6813" spans="1:9" hidden="1">
      <c r="A6813" t="s">
        <v>8832</v>
      </c>
      <c r="B6813" t="s">
        <v>114</v>
      </c>
      <c r="C6813" t="s">
        <v>6653</v>
      </c>
      <c r="D6813" t="s">
        <v>6654</v>
      </c>
      <c r="E6813" t="s">
        <v>16020</v>
      </c>
      <c r="F6813" s="2">
        <v>350</v>
      </c>
      <c r="G6813" s="1">
        <v>36046</v>
      </c>
      <c r="H6813">
        <v>35225</v>
      </c>
      <c r="I6813">
        <v>35065.67</v>
      </c>
    </row>
    <row r="6814" spans="1:9">
      <c r="A6814" t="s">
        <v>8833</v>
      </c>
      <c r="B6814" t="s">
        <v>20</v>
      </c>
      <c r="C6814" t="s">
        <v>1769</v>
      </c>
      <c r="D6814" t="s">
        <v>1770</v>
      </c>
      <c r="E6814" t="s">
        <v>15997</v>
      </c>
      <c r="F6814" s="2">
        <v>299</v>
      </c>
      <c r="G6814" s="1">
        <v>36458</v>
      </c>
      <c r="H6814">
        <v>87924</v>
      </c>
      <c r="I6814">
        <v>107665.59</v>
      </c>
    </row>
    <row r="6815" spans="1:9">
      <c r="A6815" t="s">
        <v>8834</v>
      </c>
      <c r="B6815" t="s">
        <v>165</v>
      </c>
      <c r="C6815" t="s">
        <v>1370</v>
      </c>
      <c r="D6815" t="s">
        <v>1371</v>
      </c>
      <c r="E6815" t="s">
        <v>15997</v>
      </c>
      <c r="F6815" s="2">
        <v>164</v>
      </c>
      <c r="G6815" s="1">
        <v>40357</v>
      </c>
      <c r="H6815">
        <v>79923</v>
      </c>
      <c r="I6815">
        <v>84495.89</v>
      </c>
    </row>
    <row r="6816" spans="1:9">
      <c r="A6816" t="s">
        <v>8835</v>
      </c>
      <c r="B6816" t="s">
        <v>20</v>
      </c>
      <c r="C6816" t="s">
        <v>207</v>
      </c>
      <c r="D6816" t="s">
        <v>208</v>
      </c>
      <c r="E6816" t="s">
        <v>15997</v>
      </c>
      <c r="F6816" s="2">
        <v>64</v>
      </c>
      <c r="G6816" s="1">
        <v>41213</v>
      </c>
      <c r="H6816">
        <v>72977</v>
      </c>
      <c r="I6816">
        <v>76851.179999999993</v>
      </c>
    </row>
    <row r="6817" spans="1:9">
      <c r="A6817" t="s">
        <v>8836</v>
      </c>
      <c r="B6817" t="s">
        <v>20</v>
      </c>
      <c r="C6817" t="s">
        <v>1281</v>
      </c>
      <c r="D6817" t="s">
        <v>1282</v>
      </c>
      <c r="E6817" t="s">
        <v>15997</v>
      </c>
      <c r="F6817" s="2">
        <v>415</v>
      </c>
      <c r="G6817" s="1">
        <v>41277</v>
      </c>
      <c r="H6817">
        <v>72977</v>
      </c>
      <c r="I6817">
        <v>114505.07</v>
      </c>
    </row>
    <row r="6818" spans="1:9" hidden="1">
      <c r="A6818" t="s">
        <v>8837</v>
      </c>
      <c r="B6818" t="s">
        <v>5719</v>
      </c>
      <c r="C6818" t="s">
        <v>2585</v>
      </c>
      <c r="D6818" t="s">
        <v>2586</v>
      </c>
      <c r="E6818" t="s">
        <v>16008</v>
      </c>
      <c r="F6818" s="2">
        <v>81</v>
      </c>
      <c r="G6818" s="1">
        <v>39237</v>
      </c>
      <c r="H6818">
        <v>35750</v>
      </c>
      <c r="I6818">
        <v>57968.52</v>
      </c>
    </row>
    <row r="6819" spans="1:9" hidden="1">
      <c r="A6819" t="s">
        <v>8838</v>
      </c>
      <c r="B6819" t="s">
        <v>664</v>
      </c>
      <c r="C6819" t="s">
        <v>2779</v>
      </c>
      <c r="D6819" t="s">
        <v>2780</v>
      </c>
      <c r="E6819" t="s">
        <v>16001</v>
      </c>
      <c r="F6819" s="2">
        <v>1</v>
      </c>
      <c r="G6819" s="1">
        <v>38257</v>
      </c>
      <c r="H6819">
        <v>46395</v>
      </c>
      <c r="I6819">
        <v>47009.94</v>
      </c>
    </row>
    <row r="6820" spans="1:9" hidden="1">
      <c r="A6820" t="s">
        <v>8839</v>
      </c>
      <c r="B6820" t="s">
        <v>4932</v>
      </c>
      <c r="C6820" t="s">
        <v>229</v>
      </c>
      <c r="D6820" t="s">
        <v>230</v>
      </c>
      <c r="E6820" t="s">
        <v>15994</v>
      </c>
      <c r="F6820" s="2">
        <v>209</v>
      </c>
      <c r="G6820" s="1">
        <v>35891</v>
      </c>
      <c r="H6820">
        <v>57684</v>
      </c>
      <c r="I6820">
        <v>57684.11</v>
      </c>
    </row>
    <row r="6821" spans="1:9" hidden="1">
      <c r="A6821" t="s">
        <v>8840</v>
      </c>
      <c r="B6821" t="s">
        <v>591</v>
      </c>
      <c r="C6821" t="s">
        <v>3924</v>
      </c>
      <c r="D6821" t="s">
        <v>3925</v>
      </c>
      <c r="E6821" t="s">
        <v>16000</v>
      </c>
      <c r="F6821" s="2">
        <v>40</v>
      </c>
      <c r="G6821" s="1">
        <v>36097</v>
      </c>
      <c r="H6821">
        <v>47182</v>
      </c>
      <c r="I6821">
        <v>76102.490000000005</v>
      </c>
    </row>
    <row r="6822" spans="1:9" hidden="1">
      <c r="A6822" t="s">
        <v>8841</v>
      </c>
      <c r="B6822" t="s">
        <v>89</v>
      </c>
      <c r="C6822" t="s">
        <v>90</v>
      </c>
      <c r="D6822" t="s">
        <v>91</v>
      </c>
      <c r="E6822" t="s">
        <v>16005</v>
      </c>
      <c r="F6822" s="2">
        <v>15</v>
      </c>
      <c r="G6822" s="1">
        <v>42523</v>
      </c>
      <c r="H6822">
        <v>24960</v>
      </c>
      <c r="I6822">
        <v>2772</v>
      </c>
    </row>
    <row r="6823" spans="1:9">
      <c r="A6823" t="s">
        <v>8842</v>
      </c>
      <c r="B6823" t="s">
        <v>40</v>
      </c>
      <c r="C6823" t="s">
        <v>169</v>
      </c>
      <c r="D6823" t="s">
        <v>170</v>
      </c>
      <c r="E6823" t="s">
        <v>15997</v>
      </c>
      <c r="F6823" s="2">
        <v>4</v>
      </c>
      <c r="G6823" s="1">
        <v>37382</v>
      </c>
      <c r="H6823">
        <v>107364</v>
      </c>
      <c r="I6823">
        <v>117762.19</v>
      </c>
    </row>
    <row r="6824" spans="1:9">
      <c r="A6824" t="s">
        <v>8843</v>
      </c>
      <c r="B6824" t="s">
        <v>20</v>
      </c>
      <c r="C6824" t="s">
        <v>351</v>
      </c>
      <c r="D6824" t="s">
        <v>352</v>
      </c>
      <c r="E6824" t="s">
        <v>15997</v>
      </c>
      <c r="F6824" s="2">
        <v>33</v>
      </c>
      <c r="G6824" s="1">
        <v>37221</v>
      </c>
      <c r="H6824">
        <v>86379</v>
      </c>
      <c r="I6824">
        <v>158160.28</v>
      </c>
    </row>
    <row r="6825" spans="1:9" hidden="1">
      <c r="A6825" t="s">
        <v>8844</v>
      </c>
      <c r="B6825" t="s">
        <v>634</v>
      </c>
      <c r="C6825" t="s">
        <v>2389</v>
      </c>
      <c r="D6825" t="s">
        <v>2390</v>
      </c>
      <c r="E6825" t="s">
        <v>15994</v>
      </c>
      <c r="F6825" s="2">
        <v>303</v>
      </c>
      <c r="G6825" s="1">
        <v>32895</v>
      </c>
      <c r="H6825">
        <v>48260</v>
      </c>
      <c r="I6825">
        <v>54125.51</v>
      </c>
    </row>
    <row r="6826" spans="1:9" hidden="1">
      <c r="A6826" t="s">
        <v>8845</v>
      </c>
      <c r="B6826" t="s">
        <v>8846</v>
      </c>
      <c r="C6826" t="s">
        <v>74</v>
      </c>
      <c r="D6826" t="s">
        <v>75</v>
      </c>
      <c r="E6826" t="s">
        <v>16001</v>
      </c>
      <c r="F6826" s="2">
        <v>604</v>
      </c>
      <c r="G6826" s="1">
        <v>29544</v>
      </c>
      <c r="H6826">
        <v>66537</v>
      </c>
      <c r="I6826">
        <v>81480.850000000006</v>
      </c>
    </row>
    <row r="6827" spans="1:9">
      <c r="A6827" t="s">
        <v>8847</v>
      </c>
      <c r="B6827" t="s">
        <v>313</v>
      </c>
      <c r="C6827" t="s">
        <v>1775</v>
      </c>
      <c r="D6827" t="s">
        <v>1776</v>
      </c>
      <c r="E6827" t="s">
        <v>15997</v>
      </c>
      <c r="F6827" s="2">
        <v>397</v>
      </c>
      <c r="G6827" s="1">
        <v>41064</v>
      </c>
      <c r="H6827">
        <v>64892</v>
      </c>
      <c r="I6827">
        <v>64813.61</v>
      </c>
    </row>
    <row r="6828" spans="1:9" hidden="1">
      <c r="A6828" t="s">
        <v>8848</v>
      </c>
      <c r="B6828" t="s">
        <v>361</v>
      </c>
      <c r="C6828" t="s">
        <v>806</v>
      </c>
      <c r="D6828" t="s">
        <v>807</v>
      </c>
      <c r="E6828" t="s">
        <v>16026</v>
      </c>
      <c r="F6828" s="2">
        <v>116</v>
      </c>
      <c r="G6828" s="1">
        <v>42173</v>
      </c>
      <c r="H6828">
        <v>78187</v>
      </c>
      <c r="I6828">
        <v>4035.08</v>
      </c>
    </row>
    <row r="6829" spans="1:9" hidden="1">
      <c r="A6829" t="s">
        <v>8848</v>
      </c>
      <c r="B6829" t="s">
        <v>140</v>
      </c>
      <c r="C6829" t="s">
        <v>808</v>
      </c>
      <c r="D6829" t="s">
        <v>809</v>
      </c>
      <c r="E6829" t="s">
        <v>16004</v>
      </c>
      <c r="F6829" s="2">
        <v>16</v>
      </c>
      <c r="G6829" s="1">
        <v>33746</v>
      </c>
      <c r="H6829">
        <v>68033</v>
      </c>
      <c r="I6829">
        <v>67112.31</v>
      </c>
    </row>
    <row r="6830" spans="1:9" hidden="1">
      <c r="A6830" t="s">
        <v>8849</v>
      </c>
      <c r="B6830" t="s">
        <v>256</v>
      </c>
      <c r="C6830" t="s">
        <v>741</v>
      </c>
      <c r="D6830" t="s">
        <v>742</v>
      </c>
      <c r="E6830" t="s">
        <v>16004</v>
      </c>
      <c r="F6830" s="2">
        <v>1</v>
      </c>
      <c r="G6830" s="1">
        <v>43419</v>
      </c>
      <c r="H6830">
        <v>60000</v>
      </c>
      <c r="I6830">
        <v>33683.35</v>
      </c>
    </row>
    <row r="6831" spans="1:9" hidden="1">
      <c r="A6831" t="s">
        <v>8850</v>
      </c>
      <c r="B6831" t="s">
        <v>1266</v>
      </c>
      <c r="C6831" t="s">
        <v>157</v>
      </c>
      <c r="D6831" t="s">
        <v>158</v>
      </c>
      <c r="E6831" t="s">
        <v>16014</v>
      </c>
      <c r="F6831" s="2">
        <v>1</v>
      </c>
      <c r="G6831" s="1">
        <v>30510</v>
      </c>
      <c r="H6831">
        <v>131125</v>
      </c>
      <c r="I6831">
        <v>131024.18</v>
      </c>
    </row>
    <row r="6832" spans="1:9" hidden="1">
      <c r="A6832" t="s">
        <v>8851</v>
      </c>
      <c r="B6832" t="s">
        <v>2516</v>
      </c>
      <c r="C6832" t="s">
        <v>899</v>
      </c>
      <c r="D6832" t="s">
        <v>900</v>
      </c>
      <c r="E6832" t="s">
        <v>16035</v>
      </c>
      <c r="F6832" s="2">
        <v>2</v>
      </c>
      <c r="G6832" s="1">
        <v>32370</v>
      </c>
      <c r="H6832">
        <v>74025</v>
      </c>
      <c r="I6832">
        <v>74378.460000000006</v>
      </c>
    </row>
    <row r="6833" spans="1:9">
      <c r="A6833" t="s">
        <v>8852</v>
      </c>
      <c r="B6833" t="s">
        <v>20</v>
      </c>
      <c r="C6833" t="s">
        <v>1029</v>
      </c>
      <c r="D6833" t="s">
        <v>1030</v>
      </c>
      <c r="E6833" t="s">
        <v>15997</v>
      </c>
      <c r="F6833" s="2">
        <v>395</v>
      </c>
      <c r="G6833" s="1">
        <v>36942</v>
      </c>
      <c r="H6833">
        <v>87151</v>
      </c>
      <c r="I6833">
        <v>114699.93</v>
      </c>
    </row>
    <row r="6834" spans="1:9">
      <c r="A6834" t="s">
        <v>8853</v>
      </c>
      <c r="B6834" t="s">
        <v>8854</v>
      </c>
      <c r="C6834" t="s">
        <v>1775</v>
      </c>
      <c r="D6834" t="s">
        <v>1776</v>
      </c>
      <c r="E6834" t="s">
        <v>15997</v>
      </c>
      <c r="F6834" s="2">
        <v>397</v>
      </c>
      <c r="G6834" s="1">
        <v>30018</v>
      </c>
      <c r="H6834">
        <v>56161</v>
      </c>
      <c r="I6834">
        <v>57277.83</v>
      </c>
    </row>
    <row r="6835" spans="1:9">
      <c r="A6835" t="s">
        <v>8855</v>
      </c>
      <c r="B6835" t="s">
        <v>20</v>
      </c>
      <c r="C6835" t="s">
        <v>786</v>
      </c>
      <c r="D6835" t="s">
        <v>787</v>
      </c>
      <c r="E6835" t="s">
        <v>15997</v>
      </c>
      <c r="F6835" s="2">
        <v>95</v>
      </c>
      <c r="G6835" s="1">
        <v>42842</v>
      </c>
      <c r="H6835">
        <v>54454</v>
      </c>
      <c r="I6835">
        <v>56909.9</v>
      </c>
    </row>
    <row r="6836" spans="1:9" hidden="1">
      <c r="A6836" t="s">
        <v>8856</v>
      </c>
      <c r="B6836" t="s">
        <v>6281</v>
      </c>
      <c r="C6836" t="s">
        <v>1377</v>
      </c>
      <c r="D6836" t="s">
        <v>1378</v>
      </c>
      <c r="E6836" t="s">
        <v>16001</v>
      </c>
      <c r="F6836" s="2">
        <v>4</v>
      </c>
      <c r="G6836" s="1">
        <v>29045</v>
      </c>
      <c r="H6836">
        <v>82668</v>
      </c>
      <c r="I6836">
        <v>167022.95000000001</v>
      </c>
    </row>
    <row r="6837" spans="1:9" hidden="1">
      <c r="A6837" t="s">
        <v>8857</v>
      </c>
      <c r="B6837" t="s">
        <v>8846</v>
      </c>
      <c r="C6837" t="s">
        <v>74</v>
      </c>
      <c r="D6837" t="s">
        <v>75</v>
      </c>
      <c r="E6837" t="s">
        <v>16001</v>
      </c>
      <c r="F6837" s="2">
        <v>604</v>
      </c>
      <c r="G6837" s="1">
        <v>31089</v>
      </c>
      <c r="H6837">
        <v>66537</v>
      </c>
      <c r="I6837">
        <v>76064.28</v>
      </c>
    </row>
    <row r="6838" spans="1:9" hidden="1">
      <c r="A6838" t="s">
        <v>8858</v>
      </c>
      <c r="B6838" t="s">
        <v>89</v>
      </c>
      <c r="C6838" t="s">
        <v>712</v>
      </c>
      <c r="D6838" t="s">
        <v>713</v>
      </c>
      <c r="E6838" t="s">
        <v>15999</v>
      </c>
      <c r="F6838" s="2">
        <v>11</v>
      </c>
      <c r="G6838" s="1">
        <v>37025</v>
      </c>
      <c r="H6838">
        <v>21008</v>
      </c>
      <c r="I6838">
        <v>2821.46</v>
      </c>
    </row>
    <row r="6839" spans="1:9" hidden="1">
      <c r="A6839" t="s">
        <v>8859</v>
      </c>
      <c r="B6839" t="s">
        <v>409</v>
      </c>
      <c r="C6839" t="s">
        <v>2831</v>
      </c>
      <c r="D6839" t="s">
        <v>2832</v>
      </c>
      <c r="E6839" t="s">
        <v>16001</v>
      </c>
      <c r="F6839" s="2">
        <v>141</v>
      </c>
      <c r="G6839" s="1">
        <v>39678</v>
      </c>
      <c r="H6839">
        <v>69980</v>
      </c>
      <c r="I6839">
        <v>80240.66</v>
      </c>
    </row>
    <row r="6840" spans="1:9">
      <c r="A6840" t="s">
        <v>8860</v>
      </c>
      <c r="B6840" t="s">
        <v>20</v>
      </c>
      <c r="C6840" t="s">
        <v>505</v>
      </c>
      <c r="D6840" t="s">
        <v>506</v>
      </c>
      <c r="E6840" t="s">
        <v>15997</v>
      </c>
      <c r="F6840" s="2">
        <v>5</v>
      </c>
      <c r="G6840" s="1">
        <v>39000</v>
      </c>
      <c r="H6840">
        <v>80295</v>
      </c>
      <c r="I6840">
        <v>87786.08</v>
      </c>
    </row>
    <row r="6841" spans="1:9" hidden="1">
      <c r="A6841" t="s">
        <v>8861</v>
      </c>
      <c r="B6841" t="s">
        <v>107</v>
      </c>
      <c r="C6841" t="s">
        <v>58</v>
      </c>
      <c r="D6841" t="s">
        <v>59</v>
      </c>
      <c r="E6841" t="s">
        <v>15994</v>
      </c>
      <c r="F6841" s="2">
        <v>101</v>
      </c>
      <c r="G6841" s="1">
        <v>40150</v>
      </c>
      <c r="H6841">
        <v>75400</v>
      </c>
      <c r="I6841">
        <v>73506.66</v>
      </c>
    </row>
    <row r="6842" spans="1:9" hidden="1">
      <c r="A6842" t="s">
        <v>8862</v>
      </c>
      <c r="B6842" t="s">
        <v>847</v>
      </c>
      <c r="C6842" t="s">
        <v>1477</v>
      </c>
      <c r="D6842" t="s">
        <v>1478</v>
      </c>
      <c r="E6842" t="s">
        <v>15994</v>
      </c>
      <c r="F6842" s="2">
        <v>204</v>
      </c>
      <c r="G6842" s="1">
        <v>35583</v>
      </c>
      <c r="H6842">
        <v>60425</v>
      </c>
      <c r="I6842">
        <v>60625.14</v>
      </c>
    </row>
    <row r="6843" spans="1:9">
      <c r="A6843" t="s">
        <v>8863</v>
      </c>
      <c r="B6843" t="s">
        <v>20</v>
      </c>
      <c r="C6843" t="s">
        <v>130</v>
      </c>
      <c r="D6843" t="s">
        <v>131</v>
      </c>
      <c r="E6843" t="s">
        <v>15997</v>
      </c>
      <c r="F6843" s="2">
        <v>34</v>
      </c>
      <c r="G6843" s="1">
        <v>33429</v>
      </c>
      <c r="H6843">
        <v>92548</v>
      </c>
      <c r="I6843">
        <v>157397.70000000001</v>
      </c>
    </row>
    <row r="6844" spans="1:9" hidden="1">
      <c r="A6844" t="s">
        <v>8864</v>
      </c>
      <c r="B6844" t="s">
        <v>210</v>
      </c>
      <c r="C6844" t="s">
        <v>6165</v>
      </c>
      <c r="D6844" t="s">
        <v>6166</v>
      </c>
      <c r="E6844" t="s">
        <v>16008</v>
      </c>
      <c r="F6844" s="2">
        <v>70</v>
      </c>
      <c r="G6844" s="1">
        <v>41449</v>
      </c>
      <c r="H6844">
        <v>30315</v>
      </c>
      <c r="I6844">
        <v>42102.37</v>
      </c>
    </row>
    <row r="6845" spans="1:9" hidden="1">
      <c r="A6845" t="s">
        <v>8865</v>
      </c>
      <c r="B6845" t="s">
        <v>1814</v>
      </c>
      <c r="C6845" t="s">
        <v>3291</v>
      </c>
      <c r="D6845" t="s">
        <v>3292</v>
      </c>
      <c r="E6845" t="s">
        <v>16001</v>
      </c>
      <c r="F6845" s="2">
        <v>205</v>
      </c>
      <c r="G6845" s="1">
        <v>33049</v>
      </c>
      <c r="H6845">
        <v>83557</v>
      </c>
      <c r="I6845">
        <v>94281.66</v>
      </c>
    </row>
    <row r="6846" spans="1:9">
      <c r="A6846" t="s">
        <v>8866</v>
      </c>
      <c r="B6846" t="s">
        <v>81</v>
      </c>
      <c r="C6846" t="s">
        <v>82</v>
      </c>
      <c r="D6846" t="s">
        <v>83</v>
      </c>
      <c r="E6846" t="s">
        <v>15997</v>
      </c>
      <c r="F6846" s="2">
        <v>416</v>
      </c>
      <c r="G6846" s="1">
        <v>43640</v>
      </c>
      <c r="H6846">
        <v>53512</v>
      </c>
    </row>
    <row r="6847" spans="1:9" hidden="1">
      <c r="A6847" t="s">
        <v>8867</v>
      </c>
      <c r="B6847" t="s">
        <v>1408</v>
      </c>
      <c r="C6847" t="s">
        <v>588</v>
      </c>
      <c r="D6847" t="s">
        <v>589</v>
      </c>
      <c r="E6847" t="s">
        <v>15995</v>
      </c>
      <c r="F6847" s="2">
        <v>90</v>
      </c>
      <c r="G6847" s="1">
        <v>37193</v>
      </c>
      <c r="H6847">
        <v>45920</v>
      </c>
      <c r="I6847">
        <v>46415.16</v>
      </c>
    </row>
    <row r="6848" spans="1:9">
      <c r="A6848" t="s">
        <v>8868</v>
      </c>
      <c r="B6848" t="s">
        <v>20</v>
      </c>
      <c r="C6848" t="s">
        <v>786</v>
      </c>
      <c r="D6848" t="s">
        <v>787</v>
      </c>
      <c r="E6848" t="s">
        <v>15997</v>
      </c>
      <c r="F6848" s="2">
        <v>95</v>
      </c>
      <c r="G6848" s="1">
        <v>38892</v>
      </c>
      <c r="H6848">
        <v>54454</v>
      </c>
      <c r="I6848">
        <v>75343.789999999994</v>
      </c>
    </row>
    <row r="6849" spans="1:9" hidden="1">
      <c r="A6849" t="s">
        <v>8869</v>
      </c>
      <c r="B6849" t="s">
        <v>218</v>
      </c>
      <c r="C6849" t="s">
        <v>2185</v>
      </c>
      <c r="D6849" t="s">
        <v>2186</v>
      </c>
      <c r="E6849" t="s">
        <v>16010</v>
      </c>
      <c r="F6849" s="2">
        <v>100</v>
      </c>
      <c r="G6849" s="1">
        <v>29332</v>
      </c>
      <c r="H6849">
        <v>67214</v>
      </c>
      <c r="I6849">
        <v>62355.53</v>
      </c>
    </row>
    <row r="6850" spans="1:9" hidden="1">
      <c r="A6850" t="s">
        <v>8870</v>
      </c>
      <c r="B6850" t="s">
        <v>943</v>
      </c>
      <c r="C6850" t="s">
        <v>104</v>
      </c>
      <c r="D6850" t="s">
        <v>105</v>
      </c>
      <c r="E6850" t="s">
        <v>16007</v>
      </c>
      <c r="F6850" s="2">
        <v>301</v>
      </c>
      <c r="G6850" s="1">
        <v>31481</v>
      </c>
      <c r="H6850">
        <v>72535</v>
      </c>
      <c r="I6850">
        <v>77933.86</v>
      </c>
    </row>
    <row r="6851" spans="1:9" hidden="1">
      <c r="A6851" t="s">
        <v>8871</v>
      </c>
      <c r="B6851" t="s">
        <v>97</v>
      </c>
      <c r="C6851" t="s">
        <v>49</v>
      </c>
      <c r="D6851" t="s">
        <v>50</v>
      </c>
      <c r="E6851" t="s">
        <v>16003</v>
      </c>
      <c r="F6851" s="2">
        <v>2</v>
      </c>
      <c r="G6851" s="1">
        <v>43252</v>
      </c>
      <c r="H6851">
        <v>23920</v>
      </c>
      <c r="I6851">
        <v>7464.16</v>
      </c>
    </row>
    <row r="6852" spans="1:9" hidden="1">
      <c r="A6852" t="s">
        <v>8872</v>
      </c>
      <c r="B6852" t="s">
        <v>409</v>
      </c>
      <c r="C6852" t="s">
        <v>1327</v>
      </c>
      <c r="D6852" t="s">
        <v>1328</v>
      </c>
      <c r="E6852" t="s">
        <v>16001</v>
      </c>
      <c r="F6852" s="2">
        <v>108</v>
      </c>
      <c r="G6852" s="1">
        <v>41927</v>
      </c>
      <c r="H6852">
        <v>65334</v>
      </c>
      <c r="I6852">
        <v>80347.86</v>
      </c>
    </row>
    <row r="6853" spans="1:9">
      <c r="A6853" t="s">
        <v>8873</v>
      </c>
      <c r="B6853" t="s">
        <v>1098</v>
      </c>
      <c r="C6853" t="s">
        <v>2078</v>
      </c>
      <c r="D6853" t="s">
        <v>2079</v>
      </c>
      <c r="E6853" t="s">
        <v>15997</v>
      </c>
      <c r="F6853" s="2">
        <v>362</v>
      </c>
      <c r="G6853" s="1">
        <v>35646</v>
      </c>
      <c r="H6853">
        <v>42374</v>
      </c>
      <c r="I6853">
        <v>73875.03</v>
      </c>
    </row>
    <row r="6854" spans="1:9" hidden="1">
      <c r="A6854" t="s">
        <v>8874</v>
      </c>
      <c r="B6854" t="s">
        <v>126</v>
      </c>
      <c r="C6854" t="s">
        <v>702</v>
      </c>
      <c r="D6854" t="s">
        <v>703</v>
      </c>
      <c r="E6854" t="s">
        <v>16010</v>
      </c>
      <c r="F6854" s="2">
        <v>104</v>
      </c>
      <c r="G6854" s="1">
        <v>38190</v>
      </c>
      <c r="H6854">
        <v>91891</v>
      </c>
      <c r="I6854">
        <v>91957.34</v>
      </c>
    </row>
    <row r="6855" spans="1:9" hidden="1">
      <c r="A6855" t="s">
        <v>8875</v>
      </c>
      <c r="B6855" t="s">
        <v>28</v>
      </c>
      <c r="C6855" t="s">
        <v>639</v>
      </c>
      <c r="D6855" t="s">
        <v>640</v>
      </c>
      <c r="E6855" t="s">
        <v>16022</v>
      </c>
      <c r="F6855" s="2">
        <v>11</v>
      </c>
      <c r="G6855" s="1">
        <v>43333</v>
      </c>
      <c r="H6855">
        <v>41600</v>
      </c>
      <c r="I6855">
        <v>20919</v>
      </c>
    </row>
    <row r="6856" spans="1:9" hidden="1">
      <c r="A6856" t="s">
        <v>8876</v>
      </c>
      <c r="B6856" t="s">
        <v>525</v>
      </c>
      <c r="C6856" t="s">
        <v>526</v>
      </c>
      <c r="D6856" t="s">
        <v>527</v>
      </c>
      <c r="E6856" t="s">
        <v>16004</v>
      </c>
      <c r="F6856" s="2">
        <v>18</v>
      </c>
      <c r="G6856" s="1">
        <v>42155</v>
      </c>
      <c r="H6856">
        <v>21008</v>
      </c>
      <c r="I6856">
        <v>788.45</v>
      </c>
    </row>
    <row r="6857" spans="1:9">
      <c r="A6857" t="s">
        <v>8877</v>
      </c>
      <c r="B6857" t="s">
        <v>165</v>
      </c>
      <c r="C6857" t="s">
        <v>2824</v>
      </c>
      <c r="D6857" t="s">
        <v>2825</v>
      </c>
      <c r="E6857" t="s">
        <v>15997</v>
      </c>
      <c r="F6857" s="2">
        <v>331</v>
      </c>
      <c r="G6857" s="1">
        <v>35871</v>
      </c>
      <c r="H6857">
        <v>91625</v>
      </c>
      <c r="I6857">
        <v>104539.22</v>
      </c>
    </row>
    <row r="6858" spans="1:9" hidden="1">
      <c r="A6858" t="s">
        <v>8878</v>
      </c>
      <c r="B6858" t="s">
        <v>1814</v>
      </c>
      <c r="C6858" t="s">
        <v>272</v>
      </c>
      <c r="D6858" t="s">
        <v>273</v>
      </c>
      <c r="E6858" t="s">
        <v>16001</v>
      </c>
      <c r="F6858" s="2">
        <v>225</v>
      </c>
      <c r="G6858" s="1">
        <v>34043</v>
      </c>
      <c r="H6858">
        <v>83557</v>
      </c>
      <c r="I6858">
        <v>84926.56</v>
      </c>
    </row>
    <row r="6859" spans="1:9" hidden="1">
      <c r="A6859" t="s">
        <v>8879</v>
      </c>
      <c r="B6859" t="s">
        <v>916</v>
      </c>
      <c r="C6859" t="s">
        <v>917</v>
      </c>
      <c r="D6859" t="s">
        <v>918</v>
      </c>
      <c r="E6859" t="s">
        <v>16029</v>
      </c>
      <c r="F6859" s="2">
        <v>13</v>
      </c>
      <c r="G6859" s="1">
        <v>43711</v>
      </c>
      <c r="H6859">
        <v>30702</v>
      </c>
    </row>
    <row r="6860" spans="1:9" hidden="1">
      <c r="A6860" t="s">
        <v>8880</v>
      </c>
      <c r="B6860" t="s">
        <v>57</v>
      </c>
      <c r="C6860" t="s">
        <v>58</v>
      </c>
      <c r="D6860" t="s">
        <v>59</v>
      </c>
      <c r="E6860" t="s">
        <v>15994</v>
      </c>
      <c r="F6860" s="2">
        <v>101</v>
      </c>
      <c r="G6860" s="1">
        <v>42905</v>
      </c>
      <c r="H6860">
        <v>71706</v>
      </c>
      <c r="I6860">
        <v>72276.41</v>
      </c>
    </row>
    <row r="6861" spans="1:9">
      <c r="A6861" t="s">
        <v>8881</v>
      </c>
      <c r="B6861" t="s">
        <v>20</v>
      </c>
      <c r="C6861" t="s">
        <v>480</v>
      </c>
      <c r="D6861" t="s">
        <v>481</v>
      </c>
      <c r="E6861" t="s">
        <v>15997</v>
      </c>
      <c r="F6861" s="2">
        <v>408</v>
      </c>
      <c r="G6861" s="1">
        <v>37006</v>
      </c>
      <c r="H6861">
        <v>87151</v>
      </c>
      <c r="I6861">
        <v>83821.539999999994</v>
      </c>
    </row>
    <row r="6862" spans="1:9" hidden="1">
      <c r="A6862" t="s">
        <v>8882</v>
      </c>
      <c r="B6862" t="s">
        <v>1765</v>
      </c>
      <c r="C6862" t="s">
        <v>772</v>
      </c>
      <c r="D6862" t="s">
        <v>773</v>
      </c>
      <c r="E6862" t="s">
        <v>16001</v>
      </c>
      <c r="F6862" s="2">
        <v>208</v>
      </c>
      <c r="G6862" s="1">
        <v>36228</v>
      </c>
      <c r="H6862">
        <v>91381</v>
      </c>
      <c r="I6862">
        <v>93487.29</v>
      </c>
    </row>
    <row r="6863" spans="1:9">
      <c r="A6863" t="s">
        <v>8883</v>
      </c>
      <c r="B6863" t="s">
        <v>1280</v>
      </c>
      <c r="C6863" t="s">
        <v>1281</v>
      </c>
      <c r="D6863" t="s">
        <v>1282</v>
      </c>
      <c r="E6863" t="s">
        <v>15997</v>
      </c>
      <c r="F6863" s="2">
        <v>415</v>
      </c>
      <c r="G6863" s="1">
        <v>41575</v>
      </c>
      <c r="H6863">
        <v>83856</v>
      </c>
      <c r="I6863">
        <v>76139.539999999994</v>
      </c>
    </row>
    <row r="6864" spans="1:9" hidden="1">
      <c r="A6864" t="s">
        <v>8884</v>
      </c>
      <c r="B6864" t="s">
        <v>2475</v>
      </c>
      <c r="C6864" t="s">
        <v>2234</v>
      </c>
      <c r="D6864" t="s">
        <v>2235</v>
      </c>
      <c r="E6864" t="s">
        <v>16010</v>
      </c>
      <c r="F6864" s="2">
        <v>335</v>
      </c>
      <c r="G6864" s="1">
        <v>31677</v>
      </c>
      <c r="H6864">
        <v>63460</v>
      </c>
      <c r="I6864">
        <v>64108.13</v>
      </c>
    </row>
    <row r="6865" spans="1:9" hidden="1">
      <c r="A6865" t="s">
        <v>8885</v>
      </c>
      <c r="B6865" t="s">
        <v>1710</v>
      </c>
      <c r="C6865" t="s">
        <v>1477</v>
      </c>
      <c r="D6865" t="s">
        <v>1478</v>
      </c>
      <c r="E6865" t="s">
        <v>15994</v>
      </c>
      <c r="F6865" s="2">
        <v>204</v>
      </c>
      <c r="G6865" s="1">
        <v>38943</v>
      </c>
      <c r="H6865">
        <v>37426</v>
      </c>
      <c r="I6865">
        <v>40770.129999999997</v>
      </c>
    </row>
    <row r="6866" spans="1:9" hidden="1">
      <c r="A6866" t="s">
        <v>8886</v>
      </c>
      <c r="B6866" t="s">
        <v>8887</v>
      </c>
      <c r="C6866" t="s">
        <v>2354</v>
      </c>
      <c r="D6866" t="s">
        <v>2355</v>
      </c>
      <c r="E6866" t="s">
        <v>16029</v>
      </c>
      <c r="F6866" s="2">
        <v>11</v>
      </c>
      <c r="G6866" s="1">
        <v>43678</v>
      </c>
      <c r="H6866">
        <v>37741</v>
      </c>
    </row>
    <row r="6867" spans="1:9" hidden="1">
      <c r="A6867" t="s">
        <v>8888</v>
      </c>
      <c r="B6867" t="s">
        <v>354</v>
      </c>
      <c r="C6867" t="s">
        <v>2389</v>
      </c>
      <c r="D6867" t="s">
        <v>2390</v>
      </c>
      <c r="E6867" t="s">
        <v>15994</v>
      </c>
      <c r="F6867" s="2">
        <v>303</v>
      </c>
      <c r="G6867" s="1">
        <v>39069</v>
      </c>
      <c r="H6867">
        <v>47907</v>
      </c>
      <c r="I6867">
        <v>67068</v>
      </c>
    </row>
    <row r="6868" spans="1:9">
      <c r="A6868" t="s">
        <v>8889</v>
      </c>
      <c r="B6868" t="s">
        <v>20</v>
      </c>
      <c r="C6868" t="s">
        <v>1641</v>
      </c>
      <c r="D6868" t="s">
        <v>1642</v>
      </c>
      <c r="E6868" t="s">
        <v>15997</v>
      </c>
      <c r="F6868" s="2">
        <v>62</v>
      </c>
      <c r="G6868" s="1">
        <v>42983</v>
      </c>
      <c r="H6868">
        <v>54454</v>
      </c>
      <c r="I6868">
        <v>58251.68</v>
      </c>
    </row>
    <row r="6869" spans="1:9">
      <c r="A6869" t="s">
        <v>8890</v>
      </c>
      <c r="B6869" t="s">
        <v>20</v>
      </c>
      <c r="C6869" t="s">
        <v>1846</v>
      </c>
      <c r="D6869" t="s">
        <v>1847</v>
      </c>
      <c r="E6869" t="s">
        <v>15997</v>
      </c>
      <c r="F6869" s="2">
        <v>322</v>
      </c>
      <c r="G6869" s="1">
        <v>36895</v>
      </c>
      <c r="H6869">
        <v>87151</v>
      </c>
      <c r="I6869">
        <v>132168.34</v>
      </c>
    </row>
    <row r="6870" spans="1:9" hidden="1">
      <c r="A6870" t="s">
        <v>8891</v>
      </c>
      <c r="B6870" t="s">
        <v>57</v>
      </c>
      <c r="C6870" t="s">
        <v>387</v>
      </c>
      <c r="D6870" t="s">
        <v>388</v>
      </c>
      <c r="E6870" t="s">
        <v>15994</v>
      </c>
      <c r="F6870" s="2">
        <v>401</v>
      </c>
      <c r="G6870" s="1">
        <v>43073</v>
      </c>
      <c r="H6870">
        <v>71729</v>
      </c>
      <c r="I6870">
        <v>72195.259999999995</v>
      </c>
    </row>
    <row r="6871" spans="1:9" hidden="1">
      <c r="A6871" t="s">
        <v>8892</v>
      </c>
      <c r="B6871" t="s">
        <v>7714</v>
      </c>
      <c r="C6871" t="s">
        <v>1530</v>
      </c>
      <c r="D6871" t="s">
        <v>1531</v>
      </c>
      <c r="E6871" t="s">
        <v>16041</v>
      </c>
      <c r="F6871" s="2">
        <v>1</v>
      </c>
      <c r="G6871" s="1">
        <v>41743</v>
      </c>
      <c r="H6871">
        <v>39101</v>
      </c>
      <c r="I6871">
        <v>36499.43</v>
      </c>
    </row>
    <row r="6872" spans="1:9" hidden="1">
      <c r="A6872" t="s">
        <v>8893</v>
      </c>
      <c r="B6872" t="s">
        <v>1663</v>
      </c>
      <c r="C6872" t="s">
        <v>490</v>
      </c>
      <c r="D6872" t="s">
        <v>491</v>
      </c>
      <c r="E6872" t="s">
        <v>16001</v>
      </c>
      <c r="F6872" s="2">
        <v>139</v>
      </c>
      <c r="G6872" s="1">
        <v>33847</v>
      </c>
      <c r="H6872">
        <v>84065</v>
      </c>
      <c r="I6872">
        <v>106631.42</v>
      </c>
    </row>
    <row r="6873" spans="1:9" hidden="1">
      <c r="A6873" t="s">
        <v>8894</v>
      </c>
      <c r="B6873" t="s">
        <v>1035</v>
      </c>
      <c r="C6873" t="s">
        <v>272</v>
      </c>
      <c r="D6873" t="s">
        <v>273</v>
      </c>
      <c r="E6873" t="s">
        <v>16001</v>
      </c>
      <c r="F6873" s="2">
        <v>225</v>
      </c>
      <c r="G6873" s="1">
        <v>37536</v>
      </c>
      <c r="H6873">
        <v>83775</v>
      </c>
      <c r="I6873">
        <v>97364.43</v>
      </c>
    </row>
    <row r="6874" spans="1:9" hidden="1">
      <c r="A6874" t="s">
        <v>8895</v>
      </c>
      <c r="B6874" t="s">
        <v>118</v>
      </c>
      <c r="C6874" t="s">
        <v>741</v>
      </c>
      <c r="D6874" t="s">
        <v>742</v>
      </c>
      <c r="E6874" t="s">
        <v>16004</v>
      </c>
      <c r="F6874" s="2">
        <v>1</v>
      </c>
      <c r="G6874" s="1">
        <v>41501</v>
      </c>
      <c r="H6874">
        <v>60655</v>
      </c>
      <c r="I6874">
        <v>55501.73</v>
      </c>
    </row>
    <row r="6875" spans="1:9" hidden="1">
      <c r="A6875" t="s">
        <v>8896</v>
      </c>
      <c r="B6875" t="s">
        <v>3457</v>
      </c>
      <c r="C6875" t="s">
        <v>219</v>
      </c>
      <c r="D6875" t="s">
        <v>220</v>
      </c>
      <c r="E6875" t="s">
        <v>16015</v>
      </c>
      <c r="F6875" s="2">
        <v>101</v>
      </c>
      <c r="G6875" s="1">
        <v>43619</v>
      </c>
      <c r="H6875">
        <v>155000</v>
      </c>
      <c r="I6875">
        <v>5961.54</v>
      </c>
    </row>
    <row r="6876" spans="1:9" hidden="1">
      <c r="A6876" t="s">
        <v>8897</v>
      </c>
      <c r="B6876" t="s">
        <v>122</v>
      </c>
      <c r="C6876" t="s">
        <v>2924</v>
      </c>
      <c r="D6876" t="s">
        <v>2925</v>
      </c>
      <c r="E6876" t="s">
        <v>16006</v>
      </c>
      <c r="F6876" s="2">
        <v>13</v>
      </c>
      <c r="G6876" s="1">
        <v>33154</v>
      </c>
      <c r="H6876">
        <v>57040</v>
      </c>
      <c r="I6876">
        <v>57311.09</v>
      </c>
    </row>
    <row r="6877" spans="1:9" hidden="1">
      <c r="A6877" t="s">
        <v>8898</v>
      </c>
      <c r="B6877" t="s">
        <v>497</v>
      </c>
      <c r="C6877" t="s">
        <v>498</v>
      </c>
      <c r="D6877" t="s">
        <v>499</v>
      </c>
      <c r="E6877" t="s">
        <v>16029</v>
      </c>
      <c r="F6877" s="2">
        <v>15</v>
      </c>
      <c r="G6877" s="1">
        <v>39332</v>
      </c>
      <c r="H6877">
        <v>44584</v>
      </c>
      <c r="I6877">
        <v>45125.29</v>
      </c>
    </row>
    <row r="6878" spans="1:9" hidden="1">
      <c r="A6878" t="s">
        <v>8899</v>
      </c>
      <c r="B6878" t="s">
        <v>1408</v>
      </c>
      <c r="C6878" t="s">
        <v>2031</v>
      </c>
      <c r="D6878" t="s">
        <v>2032</v>
      </c>
      <c r="E6878" t="s">
        <v>15995</v>
      </c>
      <c r="F6878" s="2">
        <v>26</v>
      </c>
      <c r="G6878" s="1">
        <v>43018</v>
      </c>
      <c r="H6878">
        <v>40800</v>
      </c>
      <c r="I6878">
        <v>41083.120000000003</v>
      </c>
    </row>
    <row r="6879" spans="1:9" hidden="1">
      <c r="A6879" t="s">
        <v>8900</v>
      </c>
      <c r="B6879" t="s">
        <v>107</v>
      </c>
      <c r="C6879" t="s">
        <v>127</v>
      </c>
      <c r="D6879" t="s">
        <v>128</v>
      </c>
      <c r="E6879" t="s">
        <v>16007</v>
      </c>
      <c r="F6879" s="2">
        <v>604</v>
      </c>
      <c r="G6879" s="1">
        <v>42992</v>
      </c>
      <c r="H6879">
        <v>86580</v>
      </c>
      <c r="I6879">
        <v>85036.86</v>
      </c>
    </row>
    <row r="6880" spans="1:9">
      <c r="A6880" t="s">
        <v>8901</v>
      </c>
      <c r="B6880" t="s">
        <v>20</v>
      </c>
      <c r="C6880" t="s">
        <v>783</v>
      </c>
      <c r="D6880" t="s">
        <v>784</v>
      </c>
      <c r="E6880" t="s">
        <v>15997</v>
      </c>
      <c r="F6880" s="2">
        <v>35</v>
      </c>
      <c r="G6880" s="1">
        <v>42452</v>
      </c>
      <c r="H6880">
        <v>64431</v>
      </c>
      <c r="I6880">
        <v>66660.5</v>
      </c>
    </row>
    <row r="6881" spans="1:9" hidden="1">
      <c r="A6881" t="s">
        <v>8902</v>
      </c>
      <c r="B6881" t="s">
        <v>1266</v>
      </c>
      <c r="C6881" t="s">
        <v>157</v>
      </c>
      <c r="D6881" t="s">
        <v>158</v>
      </c>
      <c r="E6881" t="s">
        <v>16014</v>
      </c>
      <c r="F6881" s="2">
        <v>1</v>
      </c>
      <c r="G6881" s="1">
        <v>36591</v>
      </c>
      <c r="H6881">
        <v>120200</v>
      </c>
      <c r="I6881">
        <v>116349.75999999999</v>
      </c>
    </row>
    <row r="6882" spans="1:9" hidden="1">
      <c r="A6882" t="s">
        <v>8903</v>
      </c>
      <c r="B6882" t="s">
        <v>36</v>
      </c>
      <c r="C6882" t="s">
        <v>468</v>
      </c>
      <c r="D6882" t="s">
        <v>469</v>
      </c>
      <c r="E6882" t="s">
        <v>16001</v>
      </c>
      <c r="F6882" s="2">
        <v>135</v>
      </c>
      <c r="G6882" s="1">
        <v>31418</v>
      </c>
      <c r="H6882">
        <v>84065</v>
      </c>
      <c r="I6882">
        <v>102061.47</v>
      </c>
    </row>
    <row r="6883" spans="1:9" hidden="1">
      <c r="A6883" t="s">
        <v>8904</v>
      </c>
      <c r="B6883" t="s">
        <v>2804</v>
      </c>
      <c r="C6883" t="s">
        <v>348</v>
      </c>
      <c r="D6883" t="s">
        <v>349</v>
      </c>
      <c r="E6883" t="s">
        <v>16001</v>
      </c>
      <c r="F6883" s="2">
        <v>461</v>
      </c>
      <c r="G6883" s="1">
        <v>36908</v>
      </c>
      <c r="H6883">
        <v>84177</v>
      </c>
      <c r="I6883">
        <v>104629.94</v>
      </c>
    </row>
    <row r="6884" spans="1:9" hidden="1">
      <c r="A6884" t="s">
        <v>8905</v>
      </c>
      <c r="B6884" t="s">
        <v>881</v>
      </c>
      <c r="C6884" t="s">
        <v>348</v>
      </c>
      <c r="D6884" t="s">
        <v>349</v>
      </c>
      <c r="E6884" t="s">
        <v>16001</v>
      </c>
      <c r="F6884" s="2">
        <v>461</v>
      </c>
      <c r="G6884" s="1">
        <v>36908</v>
      </c>
      <c r="H6884">
        <v>78265</v>
      </c>
      <c r="I6884">
        <v>89861.42</v>
      </c>
    </row>
    <row r="6885" spans="1:9" hidden="1">
      <c r="A6885" t="s">
        <v>8906</v>
      </c>
      <c r="B6885" t="s">
        <v>24</v>
      </c>
      <c r="C6885" t="s">
        <v>3571</v>
      </c>
      <c r="D6885" t="s">
        <v>3572</v>
      </c>
      <c r="E6885" t="s">
        <v>15998</v>
      </c>
      <c r="F6885" s="2">
        <v>3</v>
      </c>
      <c r="G6885" s="1">
        <v>39221</v>
      </c>
      <c r="H6885">
        <v>83702</v>
      </c>
      <c r="I6885">
        <v>82178.73</v>
      </c>
    </row>
    <row r="6886" spans="1:9">
      <c r="A6886" t="s">
        <v>8907</v>
      </c>
      <c r="B6886" t="s">
        <v>2115</v>
      </c>
      <c r="C6886" t="s">
        <v>717</v>
      </c>
      <c r="D6886" t="s">
        <v>718</v>
      </c>
      <c r="E6886" t="s">
        <v>15997</v>
      </c>
      <c r="F6886" s="2">
        <v>386</v>
      </c>
      <c r="G6886" s="1">
        <v>40281</v>
      </c>
      <c r="H6886">
        <v>77325</v>
      </c>
      <c r="I6886">
        <v>77781.509999999995</v>
      </c>
    </row>
    <row r="6887" spans="1:9" hidden="1">
      <c r="A6887" t="s">
        <v>8908</v>
      </c>
      <c r="B6887" t="s">
        <v>1325</v>
      </c>
      <c r="C6887" t="s">
        <v>616</v>
      </c>
      <c r="D6887" t="s">
        <v>617</v>
      </c>
      <c r="E6887" t="s">
        <v>16031</v>
      </c>
      <c r="F6887" s="2">
        <v>2</v>
      </c>
      <c r="G6887" s="1">
        <v>37529</v>
      </c>
      <c r="H6887">
        <v>41208</v>
      </c>
      <c r="I6887">
        <v>43040.91</v>
      </c>
    </row>
    <row r="6888" spans="1:9" hidden="1">
      <c r="A6888" t="s">
        <v>8909</v>
      </c>
      <c r="B6888" t="s">
        <v>748</v>
      </c>
      <c r="C6888" t="s">
        <v>749</v>
      </c>
      <c r="D6888" t="s">
        <v>750</v>
      </c>
      <c r="E6888" t="s">
        <v>15998</v>
      </c>
      <c r="F6888" s="2">
        <v>2</v>
      </c>
      <c r="G6888" s="1">
        <v>34421</v>
      </c>
      <c r="H6888">
        <v>58843</v>
      </c>
      <c r="I6888">
        <v>52234.45</v>
      </c>
    </row>
    <row r="6889" spans="1:9" hidden="1">
      <c r="A6889" t="s">
        <v>8910</v>
      </c>
      <c r="B6889" t="s">
        <v>361</v>
      </c>
      <c r="C6889" t="s">
        <v>362</v>
      </c>
      <c r="D6889" t="s">
        <v>363</v>
      </c>
      <c r="E6889" t="s">
        <v>16023</v>
      </c>
      <c r="F6889" s="2">
        <v>112</v>
      </c>
      <c r="G6889" s="1">
        <v>41079</v>
      </c>
      <c r="H6889">
        <v>78187</v>
      </c>
      <c r="I6889">
        <v>6043.4</v>
      </c>
    </row>
    <row r="6890" spans="1:9" hidden="1">
      <c r="A6890" t="s">
        <v>8910</v>
      </c>
      <c r="B6890" t="s">
        <v>140</v>
      </c>
      <c r="C6890" t="s">
        <v>141</v>
      </c>
      <c r="D6890" t="s">
        <v>142</v>
      </c>
      <c r="E6890" t="s">
        <v>16004</v>
      </c>
      <c r="F6890" s="2">
        <v>102</v>
      </c>
      <c r="G6890" s="1">
        <v>39972</v>
      </c>
      <c r="H6890">
        <v>62567</v>
      </c>
      <c r="I6890">
        <v>63500.959999999999</v>
      </c>
    </row>
    <row r="6891" spans="1:9">
      <c r="A6891" t="s">
        <v>8911</v>
      </c>
      <c r="B6891" t="s">
        <v>20</v>
      </c>
      <c r="C6891" t="s">
        <v>1045</v>
      </c>
      <c r="D6891" t="s">
        <v>1046</v>
      </c>
      <c r="E6891" t="s">
        <v>15997</v>
      </c>
      <c r="F6891" s="2">
        <v>162</v>
      </c>
      <c r="G6891" s="1">
        <v>38806</v>
      </c>
      <c r="H6891">
        <v>81045</v>
      </c>
      <c r="I6891">
        <v>108711.07</v>
      </c>
    </row>
    <row r="6892" spans="1:9" hidden="1">
      <c r="A6892" t="s">
        <v>8912</v>
      </c>
      <c r="B6892" t="s">
        <v>3471</v>
      </c>
      <c r="C6892" t="s">
        <v>265</v>
      </c>
      <c r="D6892" t="s">
        <v>266</v>
      </c>
      <c r="E6892" t="s">
        <v>16000</v>
      </c>
      <c r="F6892" s="2">
        <v>2</v>
      </c>
      <c r="G6892" s="1">
        <v>31561</v>
      </c>
      <c r="H6892">
        <v>43137</v>
      </c>
      <c r="I6892">
        <v>43104.36</v>
      </c>
    </row>
    <row r="6893" spans="1:9" hidden="1">
      <c r="A6893" t="s">
        <v>8913</v>
      </c>
      <c r="B6893" t="s">
        <v>5309</v>
      </c>
      <c r="C6893" t="s">
        <v>17</v>
      </c>
      <c r="D6893" t="s">
        <v>18</v>
      </c>
      <c r="E6893" t="s">
        <v>15996</v>
      </c>
      <c r="F6893" s="2">
        <v>2</v>
      </c>
      <c r="G6893" s="1">
        <v>43382</v>
      </c>
      <c r="H6893">
        <v>48045</v>
      </c>
      <c r="I6893">
        <v>33076.93</v>
      </c>
    </row>
    <row r="6894" spans="1:9" hidden="1">
      <c r="A6894" t="s">
        <v>8914</v>
      </c>
      <c r="B6894" t="s">
        <v>606</v>
      </c>
      <c r="C6894" t="s">
        <v>1288</v>
      </c>
      <c r="D6894" t="s">
        <v>1289</v>
      </c>
      <c r="E6894" t="s">
        <v>15994</v>
      </c>
      <c r="F6894" s="2">
        <v>207</v>
      </c>
      <c r="G6894" s="1">
        <v>31117</v>
      </c>
      <c r="H6894">
        <v>49553</v>
      </c>
      <c r="I6894">
        <v>65714.2</v>
      </c>
    </row>
    <row r="6895" spans="1:9" hidden="1">
      <c r="A6895" t="s">
        <v>8915</v>
      </c>
      <c r="B6895" t="s">
        <v>36</v>
      </c>
      <c r="C6895" t="s">
        <v>1226</v>
      </c>
      <c r="D6895" t="s">
        <v>1227</v>
      </c>
      <c r="E6895" t="s">
        <v>16001</v>
      </c>
      <c r="F6895" s="2">
        <v>121</v>
      </c>
      <c r="G6895" s="1">
        <v>36122</v>
      </c>
      <c r="H6895">
        <v>79242</v>
      </c>
      <c r="I6895">
        <v>76559.62</v>
      </c>
    </row>
    <row r="6896" spans="1:9" hidden="1">
      <c r="A6896" t="s">
        <v>8916</v>
      </c>
      <c r="B6896" t="s">
        <v>493</v>
      </c>
      <c r="C6896" t="s">
        <v>494</v>
      </c>
      <c r="D6896" t="s">
        <v>495</v>
      </c>
      <c r="E6896" t="s">
        <v>15994</v>
      </c>
      <c r="F6896" s="2">
        <v>701</v>
      </c>
      <c r="G6896" s="1">
        <v>42667</v>
      </c>
      <c r="H6896">
        <v>40933</v>
      </c>
      <c r="I6896">
        <v>49340.63</v>
      </c>
    </row>
    <row r="6897" spans="1:9" hidden="1">
      <c r="A6897" t="s">
        <v>8917</v>
      </c>
      <c r="B6897" t="s">
        <v>409</v>
      </c>
      <c r="C6897" t="s">
        <v>272</v>
      </c>
      <c r="D6897" t="s">
        <v>273</v>
      </c>
      <c r="E6897" t="s">
        <v>16001</v>
      </c>
      <c r="F6897" s="2">
        <v>225</v>
      </c>
      <c r="G6897" s="1">
        <v>39678</v>
      </c>
      <c r="H6897">
        <v>69980</v>
      </c>
      <c r="I6897">
        <v>69486.990000000005</v>
      </c>
    </row>
    <row r="6898" spans="1:9" hidden="1">
      <c r="A6898" t="s">
        <v>8918</v>
      </c>
      <c r="B6898" t="s">
        <v>148</v>
      </c>
      <c r="C6898" t="s">
        <v>149</v>
      </c>
      <c r="D6898" t="s">
        <v>150</v>
      </c>
      <c r="E6898" t="s">
        <v>16004</v>
      </c>
      <c r="F6898" s="2">
        <v>26</v>
      </c>
      <c r="G6898" s="1">
        <v>42473</v>
      </c>
      <c r="H6898">
        <v>42131</v>
      </c>
      <c r="I6898">
        <v>38661.1</v>
      </c>
    </row>
    <row r="6899" spans="1:9" hidden="1">
      <c r="A6899" t="s">
        <v>8919</v>
      </c>
      <c r="B6899" t="s">
        <v>118</v>
      </c>
      <c r="C6899" t="s">
        <v>1154</v>
      </c>
      <c r="D6899" t="s">
        <v>1155</v>
      </c>
      <c r="E6899" t="s">
        <v>1941</v>
      </c>
      <c r="F6899" s="2">
        <v>2</v>
      </c>
      <c r="G6899" s="1">
        <v>43689</v>
      </c>
      <c r="H6899">
        <v>62000</v>
      </c>
    </row>
    <row r="6900" spans="1:9" hidden="1">
      <c r="A6900" t="s">
        <v>8920</v>
      </c>
      <c r="B6900" t="s">
        <v>8921</v>
      </c>
      <c r="C6900" t="s">
        <v>2706</v>
      </c>
      <c r="D6900" t="s">
        <v>2707</v>
      </c>
      <c r="E6900" t="s">
        <v>16022</v>
      </c>
      <c r="F6900" s="2">
        <v>6</v>
      </c>
      <c r="G6900" s="1">
        <v>43591</v>
      </c>
      <c r="H6900">
        <v>95000</v>
      </c>
      <c r="I6900">
        <v>10961.02</v>
      </c>
    </row>
    <row r="6901" spans="1:9" hidden="1">
      <c r="A6901" t="s">
        <v>8922</v>
      </c>
      <c r="B6901" t="s">
        <v>763</v>
      </c>
      <c r="C6901" t="s">
        <v>229</v>
      </c>
      <c r="D6901" t="s">
        <v>230</v>
      </c>
      <c r="E6901" t="s">
        <v>15994</v>
      </c>
      <c r="F6901" s="2">
        <v>209</v>
      </c>
      <c r="G6901" s="1">
        <v>29969</v>
      </c>
      <c r="H6901">
        <v>61104</v>
      </c>
      <c r="I6901">
        <v>84547.839999999997</v>
      </c>
    </row>
    <row r="6902" spans="1:9" hidden="1">
      <c r="A6902" t="s">
        <v>8923</v>
      </c>
      <c r="B6902" t="s">
        <v>606</v>
      </c>
      <c r="C6902" t="s">
        <v>607</v>
      </c>
      <c r="D6902" t="s">
        <v>608</v>
      </c>
      <c r="E6902" t="s">
        <v>15994</v>
      </c>
      <c r="F6902" s="2">
        <v>208</v>
      </c>
      <c r="G6902" s="1">
        <v>40931</v>
      </c>
      <c r="H6902">
        <v>43088</v>
      </c>
      <c r="I6902">
        <v>48454.41</v>
      </c>
    </row>
    <row r="6903" spans="1:9" hidden="1">
      <c r="A6903" t="s">
        <v>8924</v>
      </c>
      <c r="B6903" t="s">
        <v>913</v>
      </c>
      <c r="C6903" t="s">
        <v>2572</v>
      </c>
      <c r="D6903" t="s">
        <v>2573</v>
      </c>
      <c r="E6903" t="s">
        <v>16004</v>
      </c>
      <c r="F6903" s="2">
        <v>8</v>
      </c>
      <c r="G6903" s="1">
        <v>42552</v>
      </c>
      <c r="H6903">
        <v>93900</v>
      </c>
      <c r="I6903">
        <v>93831.81</v>
      </c>
    </row>
    <row r="6904" spans="1:9">
      <c r="A6904" t="s">
        <v>8925</v>
      </c>
      <c r="B6904" t="s">
        <v>20</v>
      </c>
      <c r="C6904" t="s">
        <v>2492</v>
      </c>
      <c r="D6904" t="s">
        <v>2493</v>
      </c>
      <c r="E6904" t="s">
        <v>15997</v>
      </c>
      <c r="F6904" s="2">
        <v>263</v>
      </c>
      <c r="G6904" s="1">
        <v>43067</v>
      </c>
      <c r="H6904">
        <v>53640</v>
      </c>
      <c r="I6904">
        <v>60662.04</v>
      </c>
    </row>
    <row r="6905" spans="1:9" hidden="1">
      <c r="A6905" t="s">
        <v>8926</v>
      </c>
      <c r="B6905" t="s">
        <v>1420</v>
      </c>
      <c r="C6905" t="s">
        <v>2185</v>
      </c>
      <c r="D6905" t="s">
        <v>2186</v>
      </c>
      <c r="E6905" t="s">
        <v>16010</v>
      </c>
      <c r="F6905" s="2">
        <v>100</v>
      </c>
      <c r="G6905" s="1">
        <v>43102</v>
      </c>
      <c r="H6905">
        <v>44061</v>
      </c>
      <c r="I6905">
        <v>47155.55</v>
      </c>
    </row>
    <row r="6906" spans="1:9">
      <c r="A6906" t="s">
        <v>8927</v>
      </c>
      <c r="B6906" t="s">
        <v>20</v>
      </c>
      <c r="C6906" t="s">
        <v>786</v>
      </c>
      <c r="D6906" t="s">
        <v>787</v>
      </c>
      <c r="E6906" t="s">
        <v>15997</v>
      </c>
      <c r="F6906" s="2">
        <v>95</v>
      </c>
      <c r="G6906" s="1">
        <v>42885</v>
      </c>
      <c r="H6906">
        <v>54454</v>
      </c>
      <c r="I6906">
        <v>67983.240000000005</v>
      </c>
    </row>
    <row r="6907" spans="1:9" hidden="1">
      <c r="A6907" t="s">
        <v>8928</v>
      </c>
      <c r="B6907" t="s">
        <v>1840</v>
      </c>
      <c r="C6907" t="s">
        <v>296</v>
      </c>
      <c r="D6907" t="s">
        <v>297</v>
      </c>
      <c r="E6907" t="s">
        <v>16019</v>
      </c>
      <c r="F6907" s="2">
        <v>105</v>
      </c>
      <c r="G6907" s="1">
        <v>38012</v>
      </c>
      <c r="H6907">
        <v>36652</v>
      </c>
      <c r="I6907">
        <v>43089.81</v>
      </c>
    </row>
    <row r="6908" spans="1:9" hidden="1">
      <c r="A6908" t="s">
        <v>8929</v>
      </c>
      <c r="B6908" t="s">
        <v>114</v>
      </c>
      <c r="C6908" t="s">
        <v>689</v>
      </c>
      <c r="D6908" t="s">
        <v>690</v>
      </c>
      <c r="E6908" t="s">
        <v>16010</v>
      </c>
      <c r="F6908" s="2">
        <v>310</v>
      </c>
      <c r="G6908" s="1">
        <v>32307</v>
      </c>
      <c r="H6908">
        <v>37180</v>
      </c>
      <c r="I6908">
        <v>38462.089999999997</v>
      </c>
    </row>
    <row r="6909" spans="1:9">
      <c r="A6909" t="s">
        <v>8930</v>
      </c>
      <c r="B6909" t="s">
        <v>20</v>
      </c>
      <c r="C6909" t="s">
        <v>624</v>
      </c>
      <c r="D6909" t="s">
        <v>625</v>
      </c>
      <c r="E6909" t="s">
        <v>15997</v>
      </c>
      <c r="F6909" s="2">
        <v>2</v>
      </c>
      <c r="G6909" s="1">
        <v>36563</v>
      </c>
      <c r="H6909">
        <v>87924</v>
      </c>
      <c r="I6909">
        <v>92202.45</v>
      </c>
    </row>
    <row r="6910" spans="1:9" hidden="1">
      <c r="A6910" t="s">
        <v>8931</v>
      </c>
      <c r="B6910" t="s">
        <v>3536</v>
      </c>
      <c r="C6910" t="s">
        <v>3537</v>
      </c>
      <c r="D6910" t="s">
        <v>3538</v>
      </c>
      <c r="E6910" t="s">
        <v>16006</v>
      </c>
      <c r="F6910" s="2">
        <v>34</v>
      </c>
      <c r="G6910" s="1">
        <v>42723</v>
      </c>
      <c r="H6910">
        <v>45872</v>
      </c>
      <c r="I6910">
        <v>47030.46</v>
      </c>
    </row>
    <row r="6911" spans="1:9" hidden="1">
      <c r="A6911" t="s">
        <v>8932</v>
      </c>
      <c r="B6911" t="s">
        <v>1444</v>
      </c>
      <c r="C6911" t="s">
        <v>1886</v>
      </c>
      <c r="D6911" t="s">
        <v>1887</v>
      </c>
      <c r="E6911" t="s">
        <v>16008</v>
      </c>
      <c r="F6911" s="2">
        <v>72</v>
      </c>
      <c r="G6911" s="1">
        <v>37151</v>
      </c>
      <c r="H6911">
        <v>61329</v>
      </c>
      <c r="I6911">
        <v>61282.7</v>
      </c>
    </row>
    <row r="6912" spans="1:9">
      <c r="A6912" t="s">
        <v>8933</v>
      </c>
      <c r="B6912" t="s">
        <v>20</v>
      </c>
      <c r="C6912" t="s">
        <v>21</v>
      </c>
      <c r="D6912" t="s">
        <v>22</v>
      </c>
      <c r="E6912" t="s">
        <v>15997</v>
      </c>
      <c r="F6912" s="2">
        <v>94</v>
      </c>
      <c r="G6912" s="1">
        <v>38853</v>
      </c>
      <c r="H6912">
        <v>81045</v>
      </c>
      <c r="I6912">
        <v>80008.62</v>
      </c>
    </row>
    <row r="6913" spans="1:9" hidden="1">
      <c r="A6913" t="s">
        <v>8934</v>
      </c>
      <c r="B6913" t="s">
        <v>542</v>
      </c>
      <c r="C6913" t="s">
        <v>1169</v>
      </c>
      <c r="D6913" t="s">
        <v>1170</v>
      </c>
      <c r="E6913" t="s">
        <v>16010</v>
      </c>
      <c r="F6913" s="2">
        <v>411</v>
      </c>
      <c r="G6913" s="1">
        <v>40833</v>
      </c>
      <c r="H6913">
        <v>34632</v>
      </c>
      <c r="I6913">
        <v>36318.42</v>
      </c>
    </row>
    <row r="6914" spans="1:9" hidden="1">
      <c r="A6914" t="s">
        <v>8935</v>
      </c>
      <c r="B6914" t="s">
        <v>8936</v>
      </c>
      <c r="C6914" t="s">
        <v>1068</v>
      </c>
      <c r="D6914" t="s">
        <v>1069</v>
      </c>
      <c r="E6914" t="s">
        <v>16037</v>
      </c>
      <c r="F6914" s="2">
        <v>1</v>
      </c>
      <c r="G6914" s="1">
        <v>43580</v>
      </c>
      <c r="H6914">
        <v>78966</v>
      </c>
      <c r="I6914">
        <v>12148.64</v>
      </c>
    </row>
    <row r="6915" spans="1:9" hidden="1">
      <c r="A6915" t="s">
        <v>8937</v>
      </c>
      <c r="B6915" t="s">
        <v>89</v>
      </c>
      <c r="C6915" t="s">
        <v>1541</v>
      </c>
      <c r="D6915" t="s">
        <v>1542</v>
      </c>
      <c r="E6915" t="s">
        <v>16001</v>
      </c>
      <c r="F6915" s="2">
        <v>3</v>
      </c>
      <c r="G6915" s="1">
        <v>42175</v>
      </c>
      <c r="H6915">
        <v>22880</v>
      </c>
      <c r="I6915">
        <v>17250.38</v>
      </c>
    </row>
    <row r="6916" spans="1:9" hidden="1">
      <c r="A6916" t="s">
        <v>8938</v>
      </c>
      <c r="B6916" t="s">
        <v>271</v>
      </c>
      <c r="C6916" t="s">
        <v>2527</v>
      </c>
      <c r="D6916" t="s">
        <v>2528</v>
      </c>
      <c r="E6916" t="s">
        <v>16001</v>
      </c>
      <c r="F6916" s="2">
        <v>216</v>
      </c>
      <c r="G6916" s="1">
        <v>38334</v>
      </c>
      <c r="H6916">
        <v>71937</v>
      </c>
      <c r="I6916">
        <v>85828.79</v>
      </c>
    </row>
    <row r="6917" spans="1:9" hidden="1">
      <c r="A6917" t="s">
        <v>8939</v>
      </c>
      <c r="B6917" t="s">
        <v>347</v>
      </c>
      <c r="C6917" t="s">
        <v>1510</v>
      </c>
      <c r="D6917" t="s">
        <v>1511</v>
      </c>
      <c r="E6917" t="s">
        <v>16001</v>
      </c>
      <c r="F6917" s="2">
        <v>462</v>
      </c>
      <c r="G6917" s="1">
        <v>42662</v>
      </c>
      <c r="H6917">
        <v>37728</v>
      </c>
      <c r="I6917">
        <v>38195.629999999997</v>
      </c>
    </row>
    <row r="6918" spans="1:9" hidden="1">
      <c r="A6918" t="s">
        <v>8940</v>
      </c>
      <c r="B6918" t="s">
        <v>36</v>
      </c>
      <c r="C6918" t="s">
        <v>37</v>
      </c>
      <c r="D6918" t="s">
        <v>38</v>
      </c>
      <c r="E6918" t="s">
        <v>16001</v>
      </c>
      <c r="F6918" s="2">
        <v>120</v>
      </c>
      <c r="G6918" s="1">
        <v>41927</v>
      </c>
      <c r="H6918">
        <v>67226</v>
      </c>
      <c r="I6918">
        <v>84806.88</v>
      </c>
    </row>
    <row r="6919" spans="1:9" hidden="1">
      <c r="A6919" t="s">
        <v>8941</v>
      </c>
      <c r="B6919" t="s">
        <v>1599</v>
      </c>
      <c r="C6919" t="s">
        <v>327</v>
      </c>
      <c r="D6919" t="s">
        <v>328</v>
      </c>
      <c r="E6919" t="s">
        <v>16004</v>
      </c>
      <c r="F6919" s="2">
        <v>75</v>
      </c>
      <c r="G6919" s="1">
        <v>38824</v>
      </c>
      <c r="H6919">
        <v>38163</v>
      </c>
      <c r="I6919">
        <v>26712.799999999999</v>
      </c>
    </row>
    <row r="6920" spans="1:9">
      <c r="A6920" t="s">
        <v>8942</v>
      </c>
      <c r="B6920" t="s">
        <v>81</v>
      </c>
      <c r="C6920" t="s">
        <v>82</v>
      </c>
      <c r="D6920" t="s">
        <v>83</v>
      </c>
      <c r="E6920" t="s">
        <v>15997</v>
      </c>
      <c r="F6920" s="2">
        <v>416</v>
      </c>
      <c r="G6920" s="1">
        <v>43314</v>
      </c>
      <c r="H6920">
        <v>53512</v>
      </c>
      <c r="I6920">
        <v>20116.23</v>
      </c>
    </row>
    <row r="6921" spans="1:9" hidden="1">
      <c r="A6921" t="s">
        <v>8943</v>
      </c>
      <c r="B6921" t="s">
        <v>36</v>
      </c>
      <c r="C6921" t="s">
        <v>1226</v>
      </c>
      <c r="D6921" t="s">
        <v>1227</v>
      </c>
      <c r="E6921" t="s">
        <v>16001</v>
      </c>
      <c r="F6921" s="2">
        <v>121</v>
      </c>
      <c r="G6921" s="1">
        <v>31320</v>
      </c>
      <c r="H6921">
        <v>84065</v>
      </c>
      <c r="I6921">
        <v>96278</v>
      </c>
    </row>
    <row r="6922" spans="1:9" hidden="1">
      <c r="A6922" t="s">
        <v>8944</v>
      </c>
      <c r="B6922" t="s">
        <v>1284</v>
      </c>
      <c r="C6922" t="s">
        <v>657</v>
      </c>
      <c r="D6922" t="s">
        <v>658</v>
      </c>
      <c r="E6922" t="s">
        <v>16033</v>
      </c>
      <c r="F6922" s="2">
        <v>1</v>
      </c>
      <c r="G6922" s="1">
        <v>27932</v>
      </c>
      <c r="H6922">
        <v>74024</v>
      </c>
      <c r="I6922">
        <v>74741.539999999994</v>
      </c>
    </row>
    <row r="6923" spans="1:9" hidden="1">
      <c r="A6923" t="s">
        <v>8945</v>
      </c>
      <c r="B6923" t="s">
        <v>409</v>
      </c>
      <c r="C6923" t="s">
        <v>1567</v>
      </c>
      <c r="D6923" t="s">
        <v>1568</v>
      </c>
      <c r="E6923" t="s">
        <v>16001</v>
      </c>
      <c r="F6923" s="2">
        <v>220</v>
      </c>
      <c r="G6923" s="1">
        <v>37636</v>
      </c>
      <c r="H6923">
        <v>55245</v>
      </c>
      <c r="I6923">
        <v>54000.51</v>
      </c>
    </row>
    <row r="6924" spans="1:9" hidden="1">
      <c r="A6924" t="s">
        <v>8946</v>
      </c>
      <c r="B6924" t="s">
        <v>114</v>
      </c>
      <c r="C6924" t="s">
        <v>585</v>
      </c>
      <c r="D6924" t="s">
        <v>586</v>
      </c>
      <c r="E6924" t="s">
        <v>15994</v>
      </c>
      <c r="F6924" s="2">
        <v>606</v>
      </c>
      <c r="G6924" s="1">
        <v>37221</v>
      </c>
      <c r="H6924">
        <v>34247</v>
      </c>
      <c r="I6924">
        <v>47966.07</v>
      </c>
    </row>
    <row r="6925" spans="1:9" hidden="1">
      <c r="A6925" t="s">
        <v>8947</v>
      </c>
      <c r="B6925" t="s">
        <v>1325</v>
      </c>
      <c r="C6925" t="s">
        <v>616</v>
      </c>
      <c r="D6925" t="s">
        <v>617</v>
      </c>
      <c r="E6925" t="s">
        <v>16031</v>
      </c>
      <c r="F6925" s="2">
        <v>2</v>
      </c>
      <c r="G6925" s="1">
        <v>37823</v>
      </c>
      <c r="H6925">
        <v>41208</v>
      </c>
      <c r="I6925">
        <v>45372.55</v>
      </c>
    </row>
    <row r="6926" spans="1:9" hidden="1">
      <c r="A6926" t="s">
        <v>8948</v>
      </c>
      <c r="B6926" t="s">
        <v>53</v>
      </c>
      <c r="C6926" t="s">
        <v>889</v>
      </c>
      <c r="D6926" t="s">
        <v>890</v>
      </c>
      <c r="E6926" t="s">
        <v>16006</v>
      </c>
      <c r="F6926" s="2">
        <v>9</v>
      </c>
      <c r="G6926" s="1">
        <v>39616</v>
      </c>
      <c r="H6926">
        <v>58655</v>
      </c>
      <c r="I6926">
        <v>56708</v>
      </c>
    </row>
    <row r="6927" spans="1:9" hidden="1">
      <c r="A6927" t="s">
        <v>8949</v>
      </c>
      <c r="B6927" t="s">
        <v>2440</v>
      </c>
      <c r="C6927" t="s">
        <v>2710</v>
      </c>
      <c r="D6927" t="s">
        <v>2711</v>
      </c>
      <c r="E6927" t="s">
        <v>16006</v>
      </c>
      <c r="F6927" s="2">
        <v>1</v>
      </c>
      <c r="G6927" s="1">
        <v>40525</v>
      </c>
      <c r="H6927">
        <v>143373</v>
      </c>
      <c r="I6927">
        <v>142641.01999999999</v>
      </c>
    </row>
    <row r="6928" spans="1:9" hidden="1">
      <c r="A6928" t="s">
        <v>8950</v>
      </c>
      <c r="B6928" t="s">
        <v>193</v>
      </c>
      <c r="C6928" t="s">
        <v>348</v>
      </c>
      <c r="D6928" t="s">
        <v>349</v>
      </c>
      <c r="E6928" t="s">
        <v>16001</v>
      </c>
      <c r="F6928" s="2">
        <v>461</v>
      </c>
      <c r="G6928" s="1">
        <v>38796</v>
      </c>
      <c r="H6928">
        <v>72622</v>
      </c>
      <c r="I6928">
        <v>78683.149999999994</v>
      </c>
    </row>
    <row r="6929" spans="1:9" hidden="1">
      <c r="A6929" t="s">
        <v>8951</v>
      </c>
      <c r="B6929" t="s">
        <v>409</v>
      </c>
      <c r="C6929" t="s">
        <v>5767</v>
      </c>
      <c r="D6929" t="s">
        <v>5768</v>
      </c>
      <c r="E6929" t="s">
        <v>16001</v>
      </c>
      <c r="F6929" s="2">
        <v>158</v>
      </c>
      <c r="G6929" s="1">
        <v>42270</v>
      </c>
      <c r="H6929">
        <v>65334</v>
      </c>
      <c r="I6929">
        <v>52677.49</v>
      </c>
    </row>
    <row r="6930" spans="1:9" hidden="1">
      <c r="A6930" t="s">
        <v>8952</v>
      </c>
      <c r="B6930" t="s">
        <v>347</v>
      </c>
      <c r="C6930" t="s">
        <v>1454</v>
      </c>
      <c r="D6930" t="s">
        <v>1455</v>
      </c>
      <c r="E6930" t="s">
        <v>16001</v>
      </c>
      <c r="F6930" s="2">
        <v>464</v>
      </c>
      <c r="G6930" s="1">
        <v>42508</v>
      </c>
      <c r="H6930">
        <v>49046</v>
      </c>
      <c r="I6930">
        <v>65901.039999999994</v>
      </c>
    </row>
    <row r="6931" spans="1:9" hidden="1">
      <c r="A6931" t="s">
        <v>8953</v>
      </c>
      <c r="B6931" t="s">
        <v>3698</v>
      </c>
      <c r="C6931" t="s">
        <v>1055</v>
      </c>
      <c r="D6931" t="s">
        <v>1056</v>
      </c>
      <c r="E6931" t="s">
        <v>16004</v>
      </c>
      <c r="F6931" s="2">
        <v>531</v>
      </c>
      <c r="G6931" s="1">
        <v>39555</v>
      </c>
      <c r="H6931">
        <v>42847</v>
      </c>
      <c r="I6931">
        <v>42622.55</v>
      </c>
    </row>
    <row r="6932" spans="1:9">
      <c r="A6932" t="s">
        <v>8954</v>
      </c>
      <c r="B6932" t="s">
        <v>20</v>
      </c>
      <c r="C6932" t="s">
        <v>6463</v>
      </c>
      <c r="D6932" t="s">
        <v>6464</v>
      </c>
      <c r="E6932" t="s">
        <v>15997</v>
      </c>
      <c r="F6932" s="2">
        <v>126</v>
      </c>
      <c r="G6932" s="1">
        <v>43423</v>
      </c>
      <c r="H6932">
        <v>91780</v>
      </c>
      <c r="I6932">
        <v>55847.72</v>
      </c>
    </row>
    <row r="6933" spans="1:9" hidden="1">
      <c r="A6933" t="s">
        <v>8955</v>
      </c>
      <c r="B6933" t="s">
        <v>89</v>
      </c>
      <c r="C6933" t="s">
        <v>90</v>
      </c>
      <c r="D6933" t="s">
        <v>91</v>
      </c>
      <c r="E6933" t="s">
        <v>16005</v>
      </c>
      <c r="F6933" s="2">
        <v>15</v>
      </c>
      <c r="G6933" s="1">
        <v>41092</v>
      </c>
      <c r="H6933">
        <v>24960</v>
      </c>
      <c r="I6933">
        <v>4364.88</v>
      </c>
    </row>
    <row r="6934" spans="1:9" hidden="1">
      <c r="A6934" t="s">
        <v>8956</v>
      </c>
      <c r="B6934" t="s">
        <v>114</v>
      </c>
      <c r="C6934" t="s">
        <v>1101</v>
      </c>
      <c r="D6934" t="s">
        <v>1102</v>
      </c>
      <c r="E6934" t="s">
        <v>15994</v>
      </c>
      <c r="F6934" s="2">
        <v>509</v>
      </c>
      <c r="G6934" s="1">
        <v>41204</v>
      </c>
      <c r="H6934">
        <v>32292</v>
      </c>
      <c r="I6934">
        <v>37359.64</v>
      </c>
    </row>
    <row r="6935" spans="1:9" hidden="1">
      <c r="A6935" t="s">
        <v>8957</v>
      </c>
      <c r="B6935" t="s">
        <v>3269</v>
      </c>
      <c r="C6935" t="s">
        <v>1951</v>
      </c>
      <c r="D6935" t="s">
        <v>1952</v>
      </c>
      <c r="E6935" t="s">
        <v>16004</v>
      </c>
      <c r="F6935" s="2">
        <v>30</v>
      </c>
      <c r="G6935" s="1">
        <v>39023</v>
      </c>
      <c r="H6935">
        <v>36312</v>
      </c>
      <c r="I6935">
        <v>31751.82</v>
      </c>
    </row>
    <row r="6936" spans="1:9" hidden="1">
      <c r="A6936" t="s">
        <v>8958</v>
      </c>
      <c r="B6936" t="s">
        <v>1280</v>
      </c>
      <c r="C6936" t="s">
        <v>5093</v>
      </c>
      <c r="D6936" t="s">
        <v>5094</v>
      </c>
      <c r="E6936" t="s">
        <v>16008</v>
      </c>
      <c r="F6936" s="2">
        <v>53</v>
      </c>
      <c r="G6936" s="1">
        <v>38523</v>
      </c>
      <c r="H6936">
        <v>65000</v>
      </c>
      <c r="I6936">
        <v>65449.55</v>
      </c>
    </row>
    <row r="6937" spans="1:9" hidden="1">
      <c r="A6937" t="s">
        <v>8959</v>
      </c>
      <c r="B6937" t="s">
        <v>1628</v>
      </c>
      <c r="C6937" t="s">
        <v>157</v>
      </c>
      <c r="D6937" t="s">
        <v>158</v>
      </c>
      <c r="E6937" t="s">
        <v>16014</v>
      </c>
      <c r="F6937" s="2">
        <v>1</v>
      </c>
      <c r="G6937" s="1">
        <v>43703</v>
      </c>
      <c r="H6937">
        <v>39208</v>
      </c>
    </row>
    <row r="6938" spans="1:9">
      <c r="A6938" t="s">
        <v>8960</v>
      </c>
      <c r="B6938" t="s">
        <v>165</v>
      </c>
      <c r="C6938" t="s">
        <v>1281</v>
      </c>
      <c r="D6938" t="s">
        <v>1282</v>
      </c>
      <c r="E6938" t="s">
        <v>15997</v>
      </c>
      <c r="F6938" s="2">
        <v>415</v>
      </c>
      <c r="G6938" s="1">
        <v>40294</v>
      </c>
      <c r="H6938">
        <v>79923</v>
      </c>
      <c r="I6938">
        <v>84780.15</v>
      </c>
    </row>
    <row r="6939" spans="1:9" hidden="1">
      <c r="A6939" t="s">
        <v>8961</v>
      </c>
      <c r="B6939" t="s">
        <v>8962</v>
      </c>
      <c r="C6939" t="s">
        <v>153</v>
      </c>
      <c r="D6939" t="s">
        <v>154</v>
      </c>
      <c r="E6939" t="s">
        <v>16013</v>
      </c>
      <c r="F6939" s="2">
        <v>1</v>
      </c>
      <c r="G6939" s="1">
        <v>41349</v>
      </c>
      <c r="H6939">
        <v>54300</v>
      </c>
      <c r="I6939">
        <v>47838.01</v>
      </c>
    </row>
    <row r="6940" spans="1:9" hidden="1">
      <c r="A6940" t="s">
        <v>8963</v>
      </c>
      <c r="B6940" t="s">
        <v>2440</v>
      </c>
      <c r="C6940" t="s">
        <v>303</v>
      </c>
      <c r="D6940" t="s">
        <v>304</v>
      </c>
      <c r="E6940" t="s">
        <v>16021</v>
      </c>
      <c r="F6940" s="2">
        <v>1</v>
      </c>
      <c r="G6940" s="1">
        <v>39000</v>
      </c>
      <c r="H6940">
        <v>121023</v>
      </c>
      <c r="I6940">
        <v>122197.65</v>
      </c>
    </row>
    <row r="6941" spans="1:9" hidden="1">
      <c r="A6941" t="s">
        <v>8964</v>
      </c>
      <c r="B6941" t="s">
        <v>271</v>
      </c>
      <c r="C6941" t="s">
        <v>772</v>
      </c>
      <c r="D6941" t="s">
        <v>773</v>
      </c>
      <c r="E6941" t="s">
        <v>16001</v>
      </c>
      <c r="F6941" s="2">
        <v>208</v>
      </c>
      <c r="H6941">
        <v>51292</v>
      </c>
      <c r="I6941">
        <v>52838.46</v>
      </c>
    </row>
    <row r="6942" spans="1:9">
      <c r="A6942" t="s">
        <v>8965</v>
      </c>
      <c r="B6942" t="s">
        <v>20</v>
      </c>
      <c r="C6942" t="s">
        <v>1846</v>
      </c>
      <c r="D6942" t="s">
        <v>1847</v>
      </c>
      <c r="E6942" t="s">
        <v>15997</v>
      </c>
      <c r="F6942" s="2">
        <v>322</v>
      </c>
      <c r="G6942" s="1">
        <v>36727</v>
      </c>
      <c r="H6942">
        <v>87924</v>
      </c>
      <c r="I6942">
        <v>114195.63</v>
      </c>
    </row>
    <row r="6943" spans="1:9" hidden="1">
      <c r="A6943" t="s">
        <v>8966</v>
      </c>
      <c r="B6943" t="s">
        <v>8967</v>
      </c>
      <c r="C6943" t="s">
        <v>889</v>
      </c>
      <c r="D6943" t="s">
        <v>890</v>
      </c>
      <c r="E6943" t="s">
        <v>16006</v>
      </c>
      <c r="F6943" s="2">
        <v>9</v>
      </c>
      <c r="G6943" s="1">
        <v>39063</v>
      </c>
      <c r="H6943">
        <v>109034</v>
      </c>
      <c r="I6943">
        <v>109468.2</v>
      </c>
    </row>
    <row r="6944" spans="1:9" hidden="1">
      <c r="A6944" t="s">
        <v>8968</v>
      </c>
      <c r="B6944" t="s">
        <v>819</v>
      </c>
      <c r="C6944" t="s">
        <v>377</v>
      </c>
      <c r="D6944" t="s">
        <v>378</v>
      </c>
      <c r="E6944" t="s">
        <v>15994</v>
      </c>
      <c r="F6944" s="2">
        <v>212</v>
      </c>
      <c r="G6944" s="1">
        <v>34309</v>
      </c>
      <c r="H6944">
        <v>58644</v>
      </c>
      <c r="I6944">
        <v>55650.7</v>
      </c>
    </row>
    <row r="6945" spans="1:9" hidden="1">
      <c r="A6945" t="s">
        <v>8969</v>
      </c>
      <c r="B6945" t="s">
        <v>152</v>
      </c>
      <c r="C6945" t="s">
        <v>261</v>
      </c>
      <c r="D6945" t="s">
        <v>262</v>
      </c>
      <c r="E6945" t="s">
        <v>16004</v>
      </c>
      <c r="F6945" s="2">
        <v>200</v>
      </c>
      <c r="G6945" s="1">
        <v>40877</v>
      </c>
      <c r="H6945">
        <v>21424</v>
      </c>
      <c r="I6945">
        <v>10047.26</v>
      </c>
    </row>
    <row r="6946" spans="1:9" hidden="1">
      <c r="A6946" t="s">
        <v>8970</v>
      </c>
      <c r="B6946" t="s">
        <v>249</v>
      </c>
      <c r="C6946" t="s">
        <v>1761</v>
      </c>
      <c r="D6946" t="s">
        <v>1762</v>
      </c>
      <c r="E6946" t="s">
        <v>16018</v>
      </c>
      <c r="F6946" s="2">
        <v>12</v>
      </c>
      <c r="G6946" s="1">
        <v>31607</v>
      </c>
      <c r="H6946">
        <v>69471</v>
      </c>
      <c r="I6946">
        <v>69419.69</v>
      </c>
    </row>
    <row r="6947" spans="1:9" hidden="1">
      <c r="A6947" t="s">
        <v>8971</v>
      </c>
      <c r="B6947" t="s">
        <v>114</v>
      </c>
      <c r="C6947" t="s">
        <v>1113</v>
      </c>
      <c r="D6947" t="s">
        <v>1114</v>
      </c>
      <c r="E6947" t="s">
        <v>16011</v>
      </c>
      <c r="F6947" s="2">
        <v>372</v>
      </c>
      <c r="G6947" s="1">
        <v>35730</v>
      </c>
      <c r="H6947">
        <v>35225</v>
      </c>
      <c r="I6947">
        <v>42932.01</v>
      </c>
    </row>
    <row r="6948" spans="1:9" hidden="1">
      <c r="A6948" t="s">
        <v>8972</v>
      </c>
      <c r="B6948" t="s">
        <v>542</v>
      </c>
      <c r="C6948" t="s">
        <v>5069</v>
      </c>
      <c r="D6948" t="s">
        <v>5070</v>
      </c>
      <c r="E6948" t="s">
        <v>16042</v>
      </c>
      <c r="F6948" s="2">
        <v>50</v>
      </c>
      <c r="G6948" s="1">
        <v>34982</v>
      </c>
      <c r="H6948">
        <v>37752</v>
      </c>
      <c r="I6948">
        <v>41372.81</v>
      </c>
    </row>
    <row r="6949" spans="1:9" hidden="1">
      <c r="A6949" t="s">
        <v>8973</v>
      </c>
      <c r="B6949" t="s">
        <v>338</v>
      </c>
      <c r="C6949" t="s">
        <v>1436</v>
      </c>
      <c r="D6949" t="s">
        <v>1437</v>
      </c>
      <c r="E6949" t="s">
        <v>15994</v>
      </c>
      <c r="F6949" s="2">
        <v>402</v>
      </c>
      <c r="G6949" s="1">
        <v>42931</v>
      </c>
      <c r="H6949">
        <v>44061</v>
      </c>
      <c r="I6949">
        <v>43202.14</v>
      </c>
    </row>
    <row r="6950" spans="1:9" hidden="1">
      <c r="A6950" t="s">
        <v>8974</v>
      </c>
      <c r="B6950" t="s">
        <v>414</v>
      </c>
      <c r="C6950" t="s">
        <v>2517</v>
      </c>
      <c r="D6950" t="s">
        <v>2518</v>
      </c>
      <c r="E6950" t="s">
        <v>16038</v>
      </c>
      <c r="F6950" s="2">
        <v>1</v>
      </c>
      <c r="G6950" s="1">
        <v>42695</v>
      </c>
      <c r="H6950">
        <v>78489</v>
      </c>
      <c r="I6950">
        <v>78263.16</v>
      </c>
    </row>
    <row r="6951" spans="1:9" hidden="1">
      <c r="A6951" t="s">
        <v>8975</v>
      </c>
      <c r="B6951" t="s">
        <v>114</v>
      </c>
      <c r="C6951" t="s">
        <v>1393</v>
      </c>
      <c r="D6951" t="s">
        <v>1394</v>
      </c>
      <c r="E6951" t="s">
        <v>16011</v>
      </c>
      <c r="F6951" s="2">
        <v>105</v>
      </c>
      <c r="G6951" s="1">
        <v>35432</v>
      </c>
      <c r="H6951">
        <v>35226</v>
      </c>
      <c r="I6951">
        <v>34418.25</v>
      </c>
    </row>
    <row r="6952" spans="1:9" hidden="1">
      <c r="A6952" t="s">
        <v>8976</v>
      </c>
      <c r="B6952" t="s">
        <v>12</v>
      </c>
      <c r="C6952" t="s">
        <v>94</v>
      </c>
      <c r="D6952" t="s">
        <v>95</v>
      </c>
      <c r="E6952" t="s">
        <v>15995</v>
      </c>
      <c r="F6952" s="2">
        <v>92</v>
      </c>
      <c r="G6952" s="1">
        <v>43423</v>
      </c>
      <c r="H6952">
        <v>34000</v>
      </c>
      <c r="I6952">
        <v>19507.29</v>
      </c>
    </row>
    <row r="6953" spans="1:9" hidden="1">
      <c r="A6953" t="s">
        <v>8977</v>
      </c>
      <c r="B6953" t="s">
        <v>118</v>
      </c>
      <c r="C6953" t="s">
        <v>741</v>
      </c>
      <c r="D6953" t="s">
        <v>742</v>
      </c>
      <c r="E6953" t="s">
        <v>16004</v>
      </c>
      <c r="F6953" s="2">
        <v>1</v>
      </c>
      <c r="G6953" s="1">
        <v>40581</v>
      </c>
      <c r="H6953">
        <v>60655</v>
      </c>
      <c r="I6953">
        <v>56239.51</v>
      </c>
    </row>
    <row r="6954" spans="1:9" hidden="1">
      <c r="A6954" t="s">
        <v>8978</v>
      </c>
      <c r="B6954" t="s">
        <v>107</v>
      </c>
      <c r="C6954" t="s">
        <v>702</v>
      </c>
      <c r="D6954" t="s">
        <v>703</v>
      </c>
      <c r="E6954" t="s">
        <v>16010</v>
      </c>
      <c r="F6954" s="2">
        <v>104</v>
      </c>
      <c r="G6954" s="1">
        <v>38775</v>
      </c>
      <c r="H6954">
        <v>77334</v>
      </c>
      <c r="I6954">
        <v>78062.7</v>
      </c>
    </row>
    <row r="6955" spans="1:9" hidden="1">
      <c r="A6955" t="s">
        <v>8979</v>
      </c>
      <c r="B6955" t="s">
        <v>1091</v>
      </c>
      <c r="C6955" t="s">
        <v>447</v>
      </c>
      <c r="D6955" t="s">
        <v>448</v>
      </c>
      <c r="E6955" t="s">
        <v>16012</v>
      </c>
      <c r="F6955" s="2">
        <v>1</v>
      </c>
      <c r="G6955" s="1">
        <v>43370</v>
      </c>
      <c r="H6955">
        <v>37741</v>
      </c>
      <c r="I6955">
        <v>27885.72</v>
      </c>
    </row>
    <row r="6956" spans="1:9" hidden="1">
      <c r="A6956" t="s">
        <v>8980</v>
      </c>
      <c r="B6956" t="s">
        <v>8981</v>
      </c>
      <c r="C6956" t="s">
        <v>2326</v>
      </c>
      <c r="D6956" t="s">
        <v>2327</v>
      </c>
      <c r="E6956" t="s">
        <v>16010</v>
      </c>
      <c r="F6956" s="2">
        <v>108</v>
      </c>
      <c r="G6956" s="1">
        <v>25559</v>
      </c>
      <c r="H6956">
        <v>73797</v>
      </c>
      <c r="I6956">
        <v>101315.59</v>
      </c>
    </row>
    <row r="6957" spans="1:9" hidden="1">
      <c r="A6957" t="s">
        <v>8982</v>
      </c>
      <c r="B6957" t="s">
        <v>6357</v>
      </c>
      <c r="C6957" t="s">
        <v>265</v>
      </c>
      <c r="D6957" t="s">
        <v>266</v>
      </c>
      <c r="E6957" t="s">
        <v>16000</v>
      </c>
      <c r="F6957" s="2">
        <v>2</v>
      </c>
      <c r="G6957" s="1">
        <v>31653</v>
      </c>
      <c r="H6957">
        <v>51799</v>
      </c>
      <c r="I6957">
        <v>61657.48</v>
      </c>
    </row>
    <row r="6958" spans="1:9">
      <c r="A6958" t="s">
        <v>8983</v>
      </c>
      <c r="B6958" t="s">
        <v>81</v>
      </c>
      <c r="C6958" t="s">
        <v>82</v>
      </c>
      <c r="D6958" t="s">
        <v>83</v>
      </c>
      <c r="E6958" t="s">
        <v>15997</v>
      </c>
      <c r="F6958" s="2">
        <v>416</v>
      </c>
      <c r="G6958" s="1">
        <v>43186</v>
      </c>
      <c r="H6958">
        <v>53640</v>
      </c>
      <c r="I6958">
        <v>51796.71</v>
      </c>
    </row>
    <row r="6959" spans="1:9" hidden="1">
      <c r="A6959" t="s">
        <v>8984</v>
      </c>
      <c r="B6959" t="s">
        <v>286</v>
      </c>
      <c r="C6959" t="s">
        <v>702</v>
      </c>
      <c r="D6959" t="s">
        <v>703</v>
      </c>
      <c r="E6959" t="s">
        <v>16010</v>
      </c>
      <c r="F6959" s="2">
        <v>104</v>
      </c>
      <c r="G6959" s="1">
        <v>38307</v>
      </c>
      <c r="H6959">
        <v>56192</v>
      </c>
      <c r="I6959">
        <v>55734.14</v>
      </c>
    </row>
    <row r="6960" spans="1:9" hidden="1">
      <c r="A6960" t="s">
        <v>8985</v>
      </c>
      <c r="B6960" t="s">
        <v>57</v>
      </c>
      <c r="C6960" t="s">
        <v>322</v>
      </c>
      <c r="D6960" t="s">
        <v>323</v>
      </c>
      <c r="E6960" t="s">
        <v>15994</v>
      </c>
      <c r="F6960" s="2">
        <v>609</v>
      </c>
      <c r="G6960" s="1">
        <v>42772</v>
      </c>
      <c r="H6960">
        <v>73542</v>
      </c>
      <c r="I6960">
        <v>74250.14</v>
      </c>
    </row>
    <row r="6961" spans="1:9">
      <c r="A6961" t="s">
        <v>8986</v>
      </c>
      <c r="B6961" t="s">
        <v>40</v>
      </c>
      <c r="C6961" t="s">
        <v>552</v>
      </c>
      <c r="D6961" t="s">
        <v>553</v>
      </c>
      <c r="E6961" t="s">
        <v>15997</v>
      </c>
      <c r="F6961" s="2">
        <v>335</v>
      </c>
      <c r="G6961" s="1">
        <v>38426</v>
      </c>
      <c r="H6961">
        <v>95097</v>
      </c>
      <c r="I6961">
        <v>84566.23</v>
      </c>
    </row>
    <row r="6962" spans="1:9" hidden="1">
      <c r="A6962" t="s">
        <v>8987</v>
      </c>
      <c r="B6962" t="s">
        <v>1035</v>
      </c>
      <c r="C6962" t="s">
        <v>1322</v>
      </c>
      <c r="D6962" t="s">
        <v>1323</v>
      </c>
      <c r="E6962" t="s">
        <v>16001</v>
      </c>
      <c r="F6962" s="2">
        <v>146</v>
      </c>
      <c r="G6962" s="1">
        <v>40562</v>
      </c>
      <c r="H6962">
        <v>78345</v>
      </c>
      <c r="I6962">
        <v>103812.03</v>
      </c>
    </row>
    <row r="6963" spans="1:9" hidden="1">
      <c r="A6963" t="s">
        <v>8988</v>
      </c>
      <c r="B6963" t="s">
        <v>2222</v>
      </c>
      <c r="C6963" t="s">
        <v>1541</v>
      </c>
      <c r="D6963" t="s">
        <v>1542</v>
      </c>
      <c r="E6963" t="s">
        <v>16001</v>
      </c>
      <c r="F6963" s="2">
        <v>3</v>
      </c>
      <c r="G6963" s="1">
        <v>43516</v>
      </c>
      <c r="H6963">
        <v>38827</v>
      </c>
      <c r="I6963">
        <v>11712.64</v>
      </c>
    </row>
    <row r="6964" spans="1:9" hidden="1">
      <c r="A6964" t="s">
        <v>8989</v>
      </c>
      <c r="B6964" t="s">
        <v>57</v>
      </c>
      <c r="C6964" t="s">
        <v>387</v>
      </c>
      <c r="D6964" t="s">
        <v>388</v>
      </c>
      <c r="E6964" t="s">
        <v>15994</v>
      </c>
      <c r="F6964" s="2">
        <v>401</v>
      </c>
      <c r="G6964" s="1">
        <v>43073</v>
      </c>
      <c r="H6964">
        <v>64505</v>
      </c>
      <c r="I6964">
        <v>64695.29</v>
      </c>
    </row>
    <row r="6965" spans="1:9" hidden="1">
      <c r="A6965" t="s">
        <v>8990</v>
      </c>
      <c r="B6965" t="s">
        <v>114</v>
      </c>
      <c r="C6965" t="s">
        <v>1842</v>
      </c>
      <c r="D6965" t="s">
        <v>1843</v>
      </c>
      <c r="E6965" t="s">
        <v>15994</v>
      </c>
      <c r="F6965" s="2">
        <v>306</v>
      </c>
      <c r="G6965" s="1">
        <v>43253</v>
      </c>
      <c r="H6965">
        <v>31256</v>
      </c>
      <c r="I6965">
        <v>33524.379999999997</v>
      </c>
    </row>
    <row r="6966" spans="1:9" hidden="1">
      <c r="A6966" t="s">
        <v>8991</v>
      </c>
      <c r="B6966" t="s">
        <v>8992</v>
      </c>
      <c r="C6966" t="s">
        <v>3475</v>
      </c>
      <c r="D6966" t="s">
        <v>3476</v>
      </c>
      <c r="E6966" t="s">
        <v>16008</v>
      </c>
      <c r="F6966" s="2">
        <v>59</v>
      </c>
      <c r="G6966" s="1">
        <v>43409</v>
      </c>
      <c r="H6966">
        <v>47604</v>
      </c>
      <c r="I6966">
        <v>29294.84</v>
      </c>
    </row>
    <row r="6967" spans="1:9" hidden="1">
      <c r="A6967" t="s">
        <v>8993</v>
      </c>
      <c r="B6967" t="s">
        <v>1041</v>
      </c>
      <c r="C6967" t="s">
        <v>645</v>
      </c>
      <c r="D6967" t="s">
        <v>646</v>
      </c>
      <c r="E6967" t="s">
        <v>16032</v>
      </c>
      <c r="F6967" s="2">
        <v>401</v>
      </c>
      <c r="G6967" s="1">
        <v>42866</v>
      </c>
      <c r="H6967">
        <v>32270</v>
      </c>
      <c r="I6967">
        <v>31814.99</v>
      </c>
    </row>
    <row r="6968" spans="1:9" hidden="1">
      <c r="A6968" t="s">
        <v>8994</v>
      </c>
      <c r="B6968" t="s">
        <v>4000</v>
      </c>
      <c r="C6968" t="s">
        <v>889</v>
      </c>
      <c r="D6968" t="s">
        <v>890</v>
      </c>
      <c r="E6968" t="s">
        <v>16006</v>
      </c>
      <c r="F6968" s="2">
        <v>9</v>
      </c>
      <c r="G6968" s="1">
        <v>41211</v>
      </c>
      <c r="H6968">
        <v>77578</v>
      </c>
      <c r="I6968">
        <v>76807.59</v>
      </c>
    </row>
    <row r="6969" spans="1:9" hidden="1">
      <c r="A6969" t="s">
        <v>8995</v>
      </c>
      <c r="B6969" t="s">
        <v>89</v>
      </c>
      <c r="C6969" t="s">
        <v>1164</v>
      </c>
      <c r="D6969" t="s">
        <v>1165</v>
      </c>
      <c r="E6969" t="s">
        <v>16022</v>
      </c>
      <c r="F6969" s="2">
        <v>12</v>
      </c>
      <c r="G6969" s="1">
        <v>43686</v>
      </c>
      <c r="H6969">
        <v>29120</v>
      </c>
    </row>
    <row r="6970" spans="1:9" hidden="1">
      <c r="A6970" t="s">
        <v>8996</v>
      </c>
      <c r="B6970" t="s">
        <v>602</v>
      </c>
      <c r="C6970" t="s">
        <v>603</v>
      </c>
      <c r="D6970" t="s">
        <v>604</v>
      </c>
      <c r="E6970" t="s">
        <v>16029</v>
      </c>
      <c r="F6970" s="2">
        <v>18</v>
      </c>
      <c r="G6970" s="1">
        <v>42082</v>
      </c>
      <c r="H6970">
        <v>23920</v>
      </c>
      <c r="I6970">
        <v>13165.47</v>
      </c>
    </row>
    <row r="6971" spans="1:9" hidden="1">
      <c r="A6971" t="s">
        <v>8997</v>
      </c>
      <c r="B6971" t="s">
        <v>24</v>
      </c>
      <c r="C6971" t="s">
        <v>1180</v>
      </c>
      <c r="D6971" t="s">
        <v>1181</v>
      </c>
      <c r="E6971" t="s">
        <v>15998</v>
      </c>
      <c r="F6971" s="2">
        <v>17</v>
      </c>
      <c r="G6971" s="1">
        <v>39954</v>
      </c>
      <c r="H6971">
        <v>78500</v>
      </c>
      <c r="I6971">
        <v>77630.789999999994</v>
      </c>
    </row>
    <row r="6972" spans="1:9">
      <c r="A6972" t="s">
        <v>8998</v>
      </c>
      <c r="B6972" t="s">
        <v>1544</v>
      </c>
      <c r="C6972" t="s">
        <v>2563</v>
      </c>
      <c r="D6972" t="s">
        <v>2564</v>
      </c>
      <c r="E6972" t="s">
        <v>15997</v>
      </c>
      <c r="F6972" s="2">
        <v>329</v>
      </c>
      <c r="G6972" s="1">
        <v>37826</v>
      </c>
      <c r="H6972">
        <v>114275</v>
      </c>
      <c r="I6972">
        <v>151031.47</v>
      </c>
    </row>
    <row r="6973" spans="1:9" hidden="1">
      <c r="A6973" t="s">
        <v>8999</v>
      </c>
      <c r="B6973" t="s">
        <v>2868</v>
      </c>
      <c r="C6973" t="s">
        <v>672</v>
      </c>
      <c r="D6973" t="s">
        <v>673</v>
      </c>
      <c r="E6973" t="s">
        <v>16002</v>
      </c>
      <c r="F6973" s="2">
        <v>1</v>
      </c>
      <c r="G6973" s="1">
        <v>31373</v>
      </c>
      <c r="H6973">
        <v>63507</v>
      </c>
      <c r="I6973">
        <v>69087.990000000005</v>
      </c>
    </row>
    <row r="6974" spans="1:9">
      <c r="A6974" t="s">
        <v>9000</v>
      </c>
      <c r="B6974" t="s">
        <v>20</v>
      </c>
      <c r="C6974" t="s">
        <v>786</v>
      </c>
      <c r="D6974" t="s">
        <v>787</v>
      </c>
      <c r="E6974" t="s">
        <v>15997</v>
      </c>
      <c r="F6974" s="2">
        <v>95</v>
      </c>
      <c r="G6974" s="1">
        <v>41738</v>
      </c>
      <c r="H6974">
        <v>72254</v>
      </c>
      <c r="I6974">
        <v>81494.259999999995</v>
      </c>
    </row>
    <row r="6975" spans="1:9" hidden="1">
      <c r="A6975" t="s">
        <v>9001</v>
      </c>
      <c r="B6975" t="s">
        <v>24</v>
      </c>
      <c r="C6975" t="s">
        <v>331</v>
      </c>
      <c r="D6975" t="s">
        <v>332</v>
      </c>
      <c r="E6975" t="s">
        <v>15998</v>
      </c>
      <c r="F6975" s="2">
        <v>36</v>
      </c>
      <c r="G6975" s="1">
        <v>43151</v>
      </c>
      <c r="H6975">
        <v>72400</v>
      </c>
      <c r="I6975">
        <v>71615.34</v>
      </c>
    </row>
    <row r="6976" spans="1:9">
      <c r="A6976" t="s">
        <v>9002</v>
      </c>
      <c r="B6976" t="s">
        <v>20</v>
      </c>
      <c r="C6976" t="s">
        <v>268</v>
      </c>
      <c r="D6976" t="s">
        <v>269</v>
      </c>
      <c r="E6976" t="s">
        <v>15997</v>
      </c>
      <c r="F6976" s="2">
        <v>330</v>
      </c>
      <c r="G6976" s="1">
        <v>37158</v>
      </c>
      <c r="H6976">
        <v>86379</v>
      </c>
      <c r="I6976">
        <v>172107.37</v>
      </c>
    </row>
    <row r="6977" spans="1:9" hidden="1">
      <c r="A6977" t="s">
        <v>9003</v>
      </c>
      <c r="B6977" t="s">
        <v>1435</v>
      </c>
      <c r="C6977" t="s">
        <v>1436</v>
      </c>
      <c r="D6977" t="s">
        <v>1437</v>
      </c>
      <c r="E6977" t="s">
        <v>15994</v>
      </c>
      <c r="F6977" s="2">
        <v>402</v>
      </c>
      <c r="G6977" s="1">
        <v>32924</v>
      </c>
      <c r="H6977">
        <v>62088</v>
      </c>
      <c r="I6977">
        <v>62923.96</v>
      </c>
    </row>
    <row r="6978" spans="1:9" hidden="1">
      <c r="A6978" t="s">
        <v>9004</v>
      </c>
      <c r="B6978" t="s">
        <v>2123</v>
      </c>
      <c r="C6978" t="s">
        <v>585</v>
      </c>
      <c r="D6978" t="s">
        <v>586</v>
      </c>
      <c r="E6978" t="s">
        <v>15994</v>
      </c>
      <c r="F6978" s="2">
        <v>606</v>
      </c>
      <c r="G6978" s="1">
        <v>30557</v>
      </c>
      <c r="H6978">
        <v>38433</v>
      </c>
      <c r="I6978">
        <v>38903.730000000003</v>
      </c>
    </row>
    <row r="6979" spans="1:9" hidden="1">
      <c r="A6979" t="s">
        <v>9005</v>
      </c>
      <c r="B6979" t="s">
        <v>114</v>
      </c>
      <c r="C6979" t="s">
        <v>377</v>
      </c>
      <c r="D6979" t="s">
        <v>378</v>
      </c>
      <c r="E6979" t="s">
        <v>15994</v>
      </c>
      <c r="F6979" s="2">
        <v>212</v>
      </c>
      <c r="G6979" s="1">
        <v>40161</v>
      </c>
      <c r="H6979">
        <v>32293</v>
      </c>
      <c r="I6979">
        <v>35566.339999999997</v>
      </c>
    </row>
    <row r="6980" spans="1:9">
      <c r="A6980" t="s">
        <v>9006</v>
      </c>
      <c r="B6980" t="s">
        <v>81</v>
      </c>
      <c r="C6980" t="s">
        <v>82</v>
      </c>
      <c r="D6980" t="s">
        <v>83</v>
      </c>
      <c r="E6980" t="s">
        <v>15997</v>
      </c>
      <c r="F6980" s="2">
        <v>416</v>
      </c>
      <c r="G6980" s="1">
        <v>43545</v>
      </c>
      <c r="H6980">
        <v>53512</v>
      </c>
      <c r="I6980">
        <v>13414.37</v>
      </c>
    </row>
    <row r="6981" spans="1:9" hidden="1">
      <c r="A6981" t="s">
        <v>9007</v>
      </c>
      <c r="B6981" t="s">
        <v>671</v>
      </c>
      <c r="C6981" t="s">
        <v>1494</v>
      </c>
      <c r="D6981" t="s">
        <v>1495</v>
      </c>
      <c r="E6981" t="s">
        <v>16002</v>
      </c>
      <c r="F6981" s="2">
        <v>4</v>
      </c>
      <c r="G6981" s="1">
        <v>38015</v>
      </c>
      <c r="H6981">
        <v>60377</v>
      </c>
      <c r="I6981">
        <v>64709.48</v>
      </c>
    </row>
    <row r="6982" spans="1:9" hidden="1">
      <c r="A6982" t="s">
        <v>9008</v>
      </c>
      <c r="B6982" t="s">
        <v>634</v>
      </c>
      <c r="C6982" t="s">
        <v>1842</v>
      </c>
      <c r="D6982" t="s">
        <v>1843</v>
      </c>
      <c r="E6982" t="s">
        <v>15994</v>
      </c>
      <c r="F6982" s="2">
        <v>306</v>
      </c>
      <c r="G6982" s="1">
        <v>32783</v>
      </c>
      <c r="H6982">
        <v>48260</v>
      </c>
      <c r="I6982">
        <v>54918.8</v>
      </c>
    </row>
    <row r="6983" spans="1:9">
      <c r="A6983" t="s">
        <v>9009</v>
      </c>
      <c r="B6983" t="s">
        <v>40</v>
      </c>
      <c r="C6983" t="s">
        <v>786</v>
      </c>
      <c r="D6983" t="s">
        <v>787</v>
      </c>
      <c r="E6983" t="s">
        <v>15997</v>
      </c>
      <c r="F6983" s="2">
        <v>95</v>
      </c>
      <c r="G6983" s="1">
        <v>40590</v>
      </c>
      <c r="H6983">
        <v>89587</v>
      </c>
      <c r="I6983">
        <v>89616.87</v>
      </c>
    </row>
    <row r="6984" spans="1:9" hidden="1">
      <c r="A6984" t="s">
        <v>9010</v>
      </c>
      <c r="B6984" t="s">
        <v>489</v>
      </c>
      <c r="C6984" t="s">
        <v>2983</v>
      </c>
      <c r="D6984" t="s">
        <v>2984</v>
      </c>
      <c r="E6984" t="s">
        <v>16001</v>
      </c>
      <c r="F6984" s="2">
        <v>221</v>
      </c>
      <c r="G6984" s="1">
        <v>34211</v>
      </c>
      <c r="H6984">
        <v>81700</v>
      </c>
      <c r="I6984">
        <v>93354.95</v>
      </c>
    </row>
    <row r="6985" spans="1:9" hidden="1">
      <c r="A6985" t="s">
        <v>9011</v>
      </c>
      <c r="B6985" t="s">
        <v>501</v>
      </c>
      <c r="C6985" t="s">
        <v>3357</v>
      </c>
      <c r="D6985" t="s">
        <v>3358</v>
      </c>
      <c r="E6985" t="s">
        <v>16008</v>
      </c>
      <c r="F6985" s="2">
        <v>23</v>
      </c>
      <c r="G6985" s="1">
        <v>40035</v>
      </c>
      <c r="H6985">
        <v>37401</v>
      </c>
      <c r="I6985">
        <v>41058.230000000003</v>
      </c>
    </row>
    <row r="6986" spans="1:9" hidden="1">
      <c r="A6986" t="s">
        <v>9012</v>
      </c>
      <c r="B6986" t="s">
        <v>705</v>
      </c>
      <c r="C6986" t="s">
        <v>514</v>
      </c>
      <c r="D6986" t="s">
        <v>515</v>
      </c>
      <c r="E6986" t="s">
        <v>16019</v>
      </c>
      <c r="F6986" s="2">
        <v>415</v>
      </c>
      <c r="G6986" s="1">
        <v>41506</v>
      </c>
      <c r="H6986">
        <v>37723</v>
      </c>
      <c r="I6986">
        <v>48401.42</v>
      </c>
    </row>
    <row r="6987" spans="1:9" hidden="1">
      <c r="A6987" t="s">
        <v>9013</v>
      </c>
      <c r="B6987" t="s">
        <v>3978</v>
      </c>
      <c r="C6987" t="s">
        <v>597</v>
      </c>
      <c r="D6987" t="s">
        <v>598</v>
      </c>
      <c r="E6987" t="s">
        <v>15994</v>
      </c>
      <c r="F6987" s="2">
        <v>702</v>
      </c>
      <c r="G6987" s="1">
        <v>39167</v>
      </c>
      <c r="H6987">
        <v>37401</v>
      </c>
      <c r="I6987">
        <v>48993.52</v>
      </c>
    </row>
    <row r="6988" spans="1:9" hidden="1">
      <c r="A6988" t="s">
        <v>9014</v>
      </c>
      <c r="B6988" t="s">
        <v>542</v>
      </c>
      <c r="C6988" t="s">
        <v>391</v>
      </c>
      <c r="D6988" t="s">
        <v>392</v>
      </c>
      <c r="E6988" t="s">
        <v>16010</v>
      </c>
      <c r="F6988" s="2">
        <v>308</v>
      </c>
      <c r="G6988" s="1">
        <v>38980</v>
      </c>
      <c r="H6988">
        <v>35672</v>
      </c>
      <c r="I6988">
        <v>37705.589999999997</v>
      </c>
    </row>
    <row r="6989" spans="1:9" hidden="1">
      <c r="A6989" t="s">
        <v>9015</v>
      </c>
      <c r="B6989" t="s">
        <v>89</v>
      </c>
      <c r="C6989" t="s">
        <v>90</v>
      </c>
      <c r="D6989" t="s">
        <v>91</v>
      </c>
      <c r="E6989" t="s">
        <v>16005</v>
      </c>
      <c r="F6989" s="2">
        <v>15</v>
      </c>
      <c r="G6989" s="1">
        <v>43629</v>
      </c>
      <c r="H6989">
        <v>24960</v>
      </c>
    </row>
    <row r="6990" spans="1:9" hidden="1">
      <c r="A6990" t="s">
        <v>9016</v>
      </c>
      <c r="B6990" t="s">
        <v>847</v>
      </c>
      <c r="C6990" t="s">
        <v>1477</v>
      </c>
      <c r="D6990" t="s">
        <v>1478</v>
      </c>
      <c r="E6990" t="s">
        <v>15994</v>
      </c>
      <c r="F6990" s="2">
        <v>204</v>
      </c>
      <c r="G6990" s="1">
        <v>42429</v>
      </c>
      <c r="H6990">
        <v>54542</v>
      </c>
      <c r="I6990">
        <v>42794.01</v>
      </c>
    </row>
    <row r="6991" spans="1:9">
      <c r="A6991" t="s">
        <v>9017</v>
      </c>
      <c r="B6991" t="s">
        <v>233</v>
      </c>
      <c r="C6991" t="s">
        <v>234</v>
      </c>
      <c r="D6991" t="s">
        <v>235</v>
      </c>
      <c r="E6991" t="s">
        <v>15997</v>
      </c>
      <c r="F6991" s="2">
        <v>372</v>
      </c>
      <c r="G6991" s="1">
        <v>32954</v>
      </c>
      <c r="H6991">
        <v>57040</v>
      </c>
      <c r="I6991">
        <v>59638.01</v>
      </c>
    </row>
    <row r="6992" spans="1:9" hidden="1">
      <c r="A6992" t="s">
        <v>9018</v>
      </c>
      <c r="B6992" t="s">
        <v>69</v>
      </c>
      <c r="C6992" t="s">
        <v>737</v>
      </c>
      <c r="D6992" t="s">
        <v>738</v>
      </c>
      <c r="E6992" t="s">
        <v>15994</v>
      </c>
      <c r="F6992" s="2">
        <v>601</v>
      </c>
      <c r="G6992" s="1">
        <v>29423</v>
      </c>
      <c r="H6992">
        <v>41757</v>
      </c>
      <c r="I6992">
        <v>53426.77</v>
      </c>
    </row>
    <row r="6993" spans="1:9" hidden="1">
      <c r="A6993" t="s">
        <v>9019</v>
      </c>
      <c r="B6993" t="s">
        <v>664</v>
      </c>
      <c r="C6993" t="s">
        <v>2696</v>
      </c>
      <c r="D6993" t="s">
        <v>2697</v>
      </c>
      <c r="E6993" t="s">
        <v>16015</v>
      </c>
      <c r="F6993" s="2">
        <v>102</v>
      </c>
      <c r="G6993" s="1">
        <v>43661</v>
      </c>
      <c r="H6993">
        <v>44323</v>
      </c>
    </row>
    <row r="6994" spans="1:9" hidden="1">
      <c r="A6994" t="s">
        <v>9020</v>
      </c>
      <c r="B6994" t="s">
        <v>2089</v>
      </c>
      <c r="C6994" t="s">
        <v>3837</v>
      </c>
      <c r="D6994" t="s">
        <v>3838</v>
      </c>
      <c r="E6994" t="s">
        <v>16010</v>
      </c>
      <c r="F6994" s="2">
        <v>410</v>
      </c>
      <c r="G6994" s="1">
        <v>39013</v>
      </c>
      <c r="H6994">
        <v>38669</v>
      </c>
      <c r="I6994">
        <v>57590.29</v>
      </c>
    </row>
    <row r="6995" spans="1:9" hidden="1">
      <c r="A6995" t="s">
        <v>9021</v>
      </c>
      <c r="B6995" t="s">
        <v>409</v>
      </c>
      <c r="C6995" t="s">
        <v>2037</v>
      </c>
      <c r="D6995" t="s">
        <v>2038</v>
      </c>
      <c r="E6995" t="s">
        <v>16001</v>
      </c>
      <c r="F6995" s="2">
        <v>105</v>
      </c>
      <c r="G6995" s="1">
        <v>39678</v>
      </c>
      <c r="H6995">
        <v>69980</v>
      </c>
      <c r="I6995">
        <v>70380.679999999993</v>
      </c>
    </row>
    <row r="6996" spans="1:9" hidden="1">
      <c r="A6996" t="s">
        <v>9022</v>
      </c>
      <c r="B6996" t="s">
        <v>3591</v>
      </c>
      <c r="C6996" t="s">
        <v>2336</v>
      </c>
      <c r="D6996" t="s">
        <v>2337</v>
      </c>
      <c r="E6996" t="s">
        <v>16022</v>
      </c>
      <c r="F6996" s="2">
        <v>1</v>
      </c>
      <c r="G6996" s="1">
        <v>39657</v>
      </c>
      <c r="H6996">
        <v>80735</v>
      </c>
      <c r="I6996">
        <v>82050.53</v>
      </c>
    </row>
    <row r="6997" spans="1:9" hidden="1">
      <c r="A6997" t="s">
        <v>9023</v>
      </c>
      <c r="B6997" t="s">
        <v>5857</v>
      </c>
      <c r="C6997" t="s">
        <v>2336</v>
      </c>
      <c r="D6997" t="s">
        <v>2337</v>
      </c>
      <c r="E6997" t="s">
        <v>16022</v>
      </c>
      <c r="F6997" s="2">
        <v>1</v>
      </c>
      <c r="G6997" s="1">
        <v>38159</v>
      </c>
      <c r="H6997">
        <v>96729</v>
      </c>
      <c r="I6997">
        <v>98771.09</v>
      </c>
    </row>
    <row r="6998" spans="1:9" hidden="1">
      <c r="A6998" t="s">
        <v>9024</v>
      </c>
      <c r="B6998" t="s">
        <v>28</v>
      </c>
      <c r="C6998" t="s">
        <v>90</v>
      </c>
      <c r="D6998" t="s">
        <v>91</v>
      </c>
      <c r="E6998" t="s">
        <v>16005</v>
      </c>
      <c r="F6998" s="2">
        <v>15</v>
      </c>
      <c r="G6998" s="1">
        <v>41435</v>
      </c>
      <c r="H6998">
        <v>33280</v>
      </c>
    </row>
    <row r="6999" spans="1:9" hidden="1">
      <c r="A6999" t="s">
        <v>9025</v>
      </c>
      <c r="B6999" t="s">
        <v>278</v>
      </c>
      <c r="C6999" t="s">
        <v>1772</v>
      </c>
      <c r="D6999" t="s">
        <v>1773</v>
      </c>
      <c r="E6999" t="s">
        <v>16011</v>
      </c>
      <c r="F6999" s="2">
        <v>410</v>
      </c>
      <c r="G6999" s="1">
        <v>38544</v>
      </c>
      <c r="H6999">
        <v>34439</v>
      </c>
      <c r="I6999">
        <v>41428.71</v>
      </c>
    </row>
    <row r="7000" spans="1:9" hidden="1">
      <c r="A7000" t="s">
        <v>9026</v>
      </c>
      <c r="B7000" t="s">
        <v>567</v>
      </c>
      <c r="C7000" t="s">
        <v>4841</v>
      </c>
      <c r="D7000" t="s">
        <v>4842</v>
      </c>
      <c r="E7000" t="s">
        <v>1941</v>
      </c>
      <c r="F7000" s="2">
        <v>7</v>
      </c>
      <c r="G7000" s="1">
        <v>31327</v>
      </c>
      <c r="H7000">
        <v>57876</v>
      </c>
      <c r="I7000">
        <v>55913.91</v>
      </c>
    </row>
    <row r="7001" spans="1:9" hidden="1">
      <c r="A7001" t="s">
        <v>9027</v>
      </c>
      <c r="B7001" t="s">
        <v>203</v>
      </c>
      <c r="C7001" t="s">
        <v>204</v>
      </c>
      <c r="D7001" t="s">
        <v>205</v>
      </c>
      <c r="E7001" t="s">
        <v>15994</v>
      </c>
      <c r="F7001" s="2">
        <v>803</v>
      </c>
      <c r="G7001" s="1">
        <v>39256</v>
      </c>
      <c r="H7001">
        <v>39102</v>
      </c>
      <c r="I7001">
        <v>54322.51</v>
      </c>
    </row>
    <row r="7002" spans="1:9" hidden="1">
      <c r="A7002" t="s">
        <v>9028</v>
      </c>
      <c r="B7002" t="s">
        <v>2450</v>
      </c>
      <c r="C7002" t="s">
        <v>1491</v>
      </c>
      <c r="D7002" t="s">
        <v>1492</v>
      </c>
      <c r="E7002" t="s">
        <v>16038</v>
      </c>
      <c r="F7002" s="2">
        <v>2</v>
      </c>
      <c r="G7002" s="1">
        <v>38411</v>
      </c>
      <c r="H7002">
        <v>54728</v>
      </c>
      <c r="I7002">
        <v>54856.72</v>
      </c>
    </row>
    <row r="7003" spans="1:9" hidden="1">
      <c r="A7003" t="s">
        <v>9029</v>
      </c>
      <c r="B7003" t="s">
        <v>271</v>
      </c>
      <c r="C7003" t="s">
        <v>1808</v>
      </c>
      <c r="D7003" t="s">
        <v>1809</v>
      </c>
      <c r="E7003" t="s">
        <v>16001</v>
      </c>
      <c r="F7003" s="2">
        <v>133</v>
      </c>
      <c r="G7003" s="1">
        <v>40296</v>
      </c>
      <c r="H7003">
        <v>69528</v>
      </c>
      <c r="I7003">
        <v>78131.05</v>
      </c>
    </row>
    <row r="7004" spans="1:9" hidden="1">
      <c r="A7004" t="s">
        <v>9030</v>
      </c>
      <c r="B7004" t="s">
        <v>179</v>
      </c>
      <c r="C7004" t="s">
        <v>468</v>
      </c>
      <c r="D7004" t="s">
        <v>469</v>
      </c>
      <c r="E7004" t="s">
        <v>16001</v>
      </c>
      <c r="F7004" s="2">
        <v>135</v>
      </c>
      <c r="G7004" s="1">
        <v>37263</v>
      </c>
      <c r="H7004">
        <v>76441</v>
      </c>
      <c r="I7004">
        <v>95007.42</v>
      </c>
    </row>
    <row r="7005" spans="1:9" hidden="1">
      <c r="A7005" t="s">
        <v>9031</v>
      </c>
      <c r="B7005" t="s">
        <v>2040</v>
      </c>
      <c r="C7005" t="s">
        <v>1076</v>
      </c>
      <c r="D7005" t="s">
        <v>1077</v>
      </c>
      <c r="E7005" t="s">
        <v>16007</v>
      </c>
      <c r="F7005" s="2">
        <v>100</v>
      </c>
      <c r="G7005" s="1">
        <v>41239</v>
      </c>
      <c r="H7005">
        <v>71000</v>
      </c>
      <c r="I7005">
        <v>71195.12</v>
      </c>
    </row>
    <row r="7006" spans="1:9" hidden="1">
      <c r="A7006" t="s">
        <v>9032</v>
      </c>
      <c r="B7006" t="s">
        <v>244</v>
      </c>
      <c r="C7006" t="s">
        <v>245</v>
      </c>
      <c r="D7006" t="s">
        <v>246</v>
      </c>
      <c r="E7006" t="s">
        <v>16017</v>
      </c>
      <c r="F7006" s="2">
        <v>786</v>
      </c>
      <c r="G7006" s="1">
        <v>39191</v>
      </c>
      <c r="H7006">
        <v>11303</v>
      </c>
      <c r="I7006">
        <v>10989.17</v>
      </c>
    </row>
    <row r="7007" spans="1:9" hidden="1">
      <c r="A7007" t="s">
        <v>9033</v>
      </c>
      <c r="B7007" t="s">
        <v>69</v>
      </c>
      <c r="C7007" t="s">
        <v>104</v>
      </c>
      <c r="D7007" t="s">
        <v>105</v>
      </c>
      <c r="E7007" t="s">
        <v>16007</v>
      </c>
      <c r="F7007" s="2">
        <v>301</v>
      </c>
      <c r="G7007" s="1">
        <v>41522</v>
      </c>
      <c r="H7007">
        <v>36312</v>
      </c>
      <c r="I7007">
        <v>47794.02</v>
      </c>
    </row>
    <row r="7008" spans="1:9">
      <c r="A7008" t="s">
        <v>9034</v>
      </c>
      <c r="B7008" t="s">
        <v>20</v>
      </c>
      <c r="C7008" t="s">
        <v>1058</v>
      </c>
      <c r="D7008" t="s">
        <v>1059</v>
      </c>
      <c r="E7008" t="s">
        <v>15997</v>
      </c>
      <c r="F7008" s="2">
        <v>123</v>
      </c>
      <c r="G7008" s="1">
        <v>40946</v>
      </c>
      <c r="H7008">
        <v>75806</v>
      </c>
      <c r="I7008">
        <v>100206.58</v>
      </c>
    </row>
    <row r="7009" spans="1:9" hidden="1">
      <c r="A7009" t="s">
        <v>9035</v>
      </c>
      <c r="B7009" t="s">
        <v>6946</v>
      </c>
      <c r="C7009" t="s">
        <v>5805</v>
      </c>
      <c r="D7009" t="s">
        <v>5806</v>
      </c>
      <c r="E7009" t="s">
        <v>16008</v>
      </c>
      <c r="F7009" s="2">
        <v>80</v>
      </c>
      <c r="G7009" s="1">
        <v>36745</v>
      </c>
      <c r="H7009">
        <v>41208</v>
      </c>
      <c r="I7009">
        <v>48855.07</v>
      </c>
    </row>
    <row r="7010" spans="1:9" hidden="1">
      <c r="A7010" t="s">
        <v>9036</v>
      </c>
      <c r="B7010" t="s">
        <v>183</v>
      </c>
      <c r="C7010" t="s">
        <v>184</v>
      </c>
      <c r="D7010" t="s">
        <v>185</v>
      </c>
      <c r="E7010" t="s">
        <v>16000</v>
      </c>
      <c r="F7010" s="2">
        <v>201</v>
      </c>
      <c r="G7010" s="1">
        <v>39989</v>
      </c>
      <c r="H7010">
        <v>41537</v>
      </c>
      <c r="I7010">
        <v>38899.18</v>
      </c>
    </row>
    <row r="7011" spans="1:9">
      <c r="A7011" t="s">
        <v>9037</v>
      </c>
      <c r="B7011" t="s">
        <v>20</v>
      </c>
      <c r="C7011" t="s">
        <v>624</v>
      </c>
      <c r="D7011" t="s">
        <v>625</v>
      </c>
      <c r="E7011" t="s">
        <v>15997</v>
      </c>
      <c r="F7011" s="2">
        <v>2</v>
      </c>
      <c r="G7011" s="1">
        <v>41380</v>
      </c>
      <c r="H7011">
        <v>72254</v>
      </c>
      <c r="I7011">
        <v>89206.8</v>
      </c>
    </row>
    <row r="7012" spans="1:9" hidden="1">
      <c r="A7012" t="s">
        <v>9038</v>
      </c>
      <c r="B7012" t="s">
        <v>89</v>
      </c>
      <c r="C7012" t="s">
        <v>90</v>
      </c>
      <c r="D7012" t="s">
        <v>91</v>
      </c>
      <c r="E7012" t="s">
        <v>16005</v>
      </c>
      <c r="F7012" s="2">
        <v>15</v>
      </c>
      <c r="G7012" s="1">
        <v>43629</v>
      </c>
      <c r="H7012">
        <v>24960</v>
      </c>
    </row>
    <row r="7013" spans="1:9" hidden="1">
      <c r="A7013" t="s">
        <v>9039</v>
      </c>
      <c r="B7013" t="s">
        <v>3796</v>
      </c>
      <c r="C7013" t="s">
        <v>877</v>
      </c>
      <c r="D7013" t="s">
        <v>878</v>
      </c>
      <c r="E7013" t="s">
        <v>15994</v>
      </c>
      <c r="F7013" s="2">
        <v>307</v>
      </c>
      <c r="G7013" s="1">
        <v>40931</v>
      </c>
      <c r="H7013">
        <v>48351</v>
      </c>
      <c r="I7013">
        <v>78703.490000000005</v>
      </c>
    </row>
    <row r="7014" spans="1:9" hidden="1">
      <c r="A7014" t="s">
        <v>9040</v>
      </c>
      <c r="B7014" t="s">
        <v>1351</v>
      </c>
      <c r="C7014" t="s">
        <v>1352</v>
      </c>
      <c r="D7014" t="s">
        <v>1353</v>
      </c>
      <c r="E7014" t="s">
        <v>16001</v>
      </c>
      <c r="F7014" s="2">
        <v>603</v>
      </c>
      <c r="G7014" s="1">
        <v>37188</v>
      </c>
      <c r="H7014">
        <v>55794</v>
      </c>
      <c r="I7014">
        <v>110076.19</v>
      </c>
    </row>
    <row r="7015" spans="1:9" hidden="1">
      <c r="A7015" t="s">
        <v>9041</v>
      </c>
      <c r="B7015" t="s">
        <v>2126</v>
      </c>
      <c r="C7015" t="s">
        <v>157</v>
      </c>
      <c r="D7015" t="s">
        <v>158</v>
      </c>
      <c r="E7015" t="s">
        <v>16014</v>
      </c>
      <c r="F7015" s="2">
        <v>1</v>
      </c>
      <c r="G7015" s="1">
        <v>41813</v>
      </c>
      <c r="H7015">
        <v>43855</v>
      </c>
      <c r="I7015">
        <v>36284.449999999997</v>
      </c>
    </row>
    <row r="7016" spans="1:9" hidden="1">
      <c r="A7016" t="s">
        <v>9042</v>
      </c>
      <c r="B7016" t="s">
        <v>567</v>
      </c>
      <c r="C7016" t="s">
        <v>873</v>
      </c>
      <c r="D7016" t="s">
        <v>874</v>
      </c>
      <c r="E7016" t="s">
        <v>16006</v>
      </c>
      <c r="F7016" s="2">
        <v>10</v>
      </c>
      <c r="G7016" s="1">
        <v>29064</v>
      </c>
      <c r="H7016">
        <v>58883</v>
      </c>
      <c r="I7016">
        <v>58905.02</v>
      </c>
    </row>
    <row r="7017" spans="1:9" hidden="1">
      <c r="A7017" t="s">
        <v>9043</v>
      </c>
      <c r="B7017" t="s">
        <v>3817</v>
      </c>
      <c r="C7017" t="s">
        <v>219</v>
      </c>
      <c r="D7017" t="s">
        <v>220</v>
      </c>
      <c r="E7017" t="s">
        <v>16015</v>
      </c>
      <c r="F7017" s="2">
        <v>101</v>
      </c>
      <c r="G7017" s="1">
        <v>41426</v>
      </c>
      <c r="H7017">
        <v>75400</v>
      </c>
      <c r="I7017">
        <v>75881.919999999998</v>
      </c>
    </row>
    <row r="7018" spans="1:9" hidden="1">
      <c r="A7018" t="s">
        <v>9044</v>
      </c>
      <c r="B7018" t="s">
        <v>668</v>
      </c>
      <c r="C7018" t="s">
        <v>631</v>
      </c>
      <c r="D7018" t="s">
        <v>632</v>
      </c>
      <c r="E7018" t="s">
        <v>16010</v>
      </c>
      <c r="F7018" s="2">
        <v>370</v>
      </c>
      <c r="G7018" s="1">
        <v>42723</v>
      </c>
      <c r="H7018">
        <v>40731</v>
      </c>
      <c r="I7018">
        <v>44195.02</v>
      </c>
    </row>
    <row r="7019" spans="1:9" hidden="1">
      <c r="A7019" t="s">
        <v>9045</v>
      </c>
      <c r="B7019" t="s">
        <v>5698</v>
      </c>
      <c r="C7019" t="s">
        <v>1541</v>
      </c>
      <c r="D7019" t="s">
        <v>1542</v>
      </c>
      <c r="E7019" t="s">
        <v>16001</v>
      </c>
      <c r="F7019" s="2">
        <v>3</v>
      </c>
      <c r="G7019" s="1">
        <v>32028</v>
      </c>
      <c r="H7019">
        <v>88411</v>
      </c>
      <c r="I7019">
        <v>136461.13</v>
      </c>
    </row>
    <row r="7020" spans="1:9">
      <c r="A7020" t="s">
        <v>9046</v>
      </c>
      <c r="B7020" t="s">
        <v>165</v>
      </c>
      <c r="C7020" t="s">
        <v>709</v>
      </c>
      <c r="D7020" t="s">
        <v>710</v>
      </c>
      <c r="E7020" t="s">
        <v>15997</v>
      </c>
      <c r="F7020" s="2">
        <v>410</v>
      </c>
      <c r="G7020" s="1">
        <v>37819</v>
      </c>
      <c r="H7020">
        <v>87673</v>
      </c>
      <c r="I7020">
        <v>114019.65</v>
      </c>
    </row>
    <row r="7021" spans="1:9" hidden="1">
      <c r="A7021" t="s">
        <v>9047</v>
      </c>
      <c r="B7021" t="s">
        <v>69</v>
      </c>
      <c r="C7021" t="s">
        <v>1128</v>
      </c>
      <c r="D7021" t="s">
        <v>1129</v>
      </c>
      <c r="E7021" t="s">
        <v>16019</v>
      </c>
      <c r="F7021" s="2">
        <v>103</v>
      </c>
      <c r="G7021" s="1">
        <v>43045</v>
      </c>
      <c r="H7021">
        <v>31488</v>
      </c>
      <c r="I7021">
        <v>28575.54</v>
      </c>
    </row>
    <row r="7022" spans="1:9" hidden="1">
      <c r="A7022" t="s">
        <v>9048</v>
      </c>
      <c r="B7022" t="s">
        <v>414</v>
      </c>
      <c r="C7022" t="s">
        <v>2691</v>
      </c>
      <c r="D7022" t="s">
        <v>2692</v>
      </c>
      <c r="E7022" t="s">
        <v>1941</v>
      </c>
      <c r="F7022" s="2">
        <v>11</v>
      </c>
      <c r="G7022" s="1">
        <v>32474</v>
      </c>
      <c r="H7022">
        <v>72758</v>
      </c>
      <c r="I7022">
        <v>72516.929999999993</v>
      </c>
    </row>
    <row r="7023" spans="1:9" hidden="1">
      <c r="A7023" t="s">
        <v>9049</v>
      </c>
      <c r="B7023" t="s">
        <v>325</v>
      </c>
      <c r="C7023" t="s">
        <v>1294</v>
      </c>
      <c r="D7023" t="s">
        <v>1295</v>
      </c>
      <c r="E7023" t="s">
        <v>16004</v>
      </c>
      <c r="F7023" s="2">
        <v>12</v>
      </c>
      <c r="G7023" s="1">
        <v>42272</v>
      </c>
      <c r="H7023">
        <v>71300</v>
      </c>
      <c r="I7023">
        <v>72427.95</v>
      </c>
    </row>
    <row r="7024" spans="1:9">
      <c r="A7024" t="s">
        <v>9050</v>
      </c>
      <c r="B7024" t="s">
        <v>20</v>
      </c>
      <c r="C7024" t="s">
        <v>1698</v>
      </c>
      <c r="D7024" t="s">
        <v>1699</v>
      </c>
      <c r="E7024" t="s">
        <v>15997</v>
      </c>
      <c r="F7024" s="2">
        <v>124</v>
      </c>
      <c r="G7024" s="1">
        <v>39630</v>
      </c>
      <c r="H7024">
        <v>79544</v>
      </c>
      <c r="I7024">
        <v>112421.94</v>
      </c>
    </row>
    <row r="7025" spans="1:9" hidden="1">
      <c r="A7025" t="s">
        <v>9051</v>
      </c>
      <c r="B7025" t="s">
        <v>390</v>
      </c>
      <c r="C7025" t="s">
        <v>460</v>
      </c>
      <c r="D7025" t="s">
        <v>461</v>
      </c>
      <c r="E7025" t="s">
        <v>15994</v>
      </c>
      <c r="F7025" s="2">
        <v>205</v>
      </c>
      <c r="G7025" s="1">
        <v>39475</v>
      </c>
      <c r="H7025">
        <v>46395</v>
      </c>
      <c r="I7025">
        <v>68878.38</v>
      </c>
    </row>
    <row r="7026" spans="1:9" hidden="1">
      <c r="A7026" t="s">
        <v>9052</v>
      </c>
      <c r="B7026" t="s">
        <v>991</v>
      </c>
      <c r="C7026" t="s">
        <v>1906</v>
      </c>
      <c r="D7026" t="s">
        <v>1907</v>
      </c>
      <c r="E7026" t="s">
        <v>16019</v>
      </c>
      <c r="F7026" s="2">
        <v>402</v>
      </c>
      <c r="G7026" s="1">
        <v>43661</v>
      </c>
      <c r="H7026">
        <v>22318</v>
      </c>
    </row>
    <row r="7027" spans="1:9">
      <c r="A7027" t="s">
        <v>9053</v>
      </c>
      <c r="B7027" t="s">
        <v>40</v>
      </c>
      <c r="C7027" t="s">
        <v>1641</v>
      </c>
      <c r="D7027" t="s">
        <v>1642</v>
      </c>
      <c r="E7027" t="s">
        <v>15997</v>
      </c>
      <c r="F7027" s="2">
        <v>62</v>
      </c>
      <c r="G7027" s="1">
        <v>33484</v>
      </c>
      <c r="H7027">
        <v>107364</v>
      </c>
      <c r="I7027">
        <v>133319.85</v>
      </c>
    </row>
    <row r="7028" spans="1:9">
      <c r="A7028" t="s">
        <v>9054</v>
      </c>
      <c r="B7028" t="s">
        <v>20</v>
      </c>
      <c r="C7028" t="s">
        <v>3258</v>
      </c>
      <c r="D7028" t="s">
        <v>3259</v>
      </c>
      <c r="E7028" t="s">
        <v>15997</v>
      </c>
      <c r="F7028" s="2">
        <v>3</v>
      </c>
      <c r="G7028" s="1">
        <v>41078</v>
      </c>
      <c r="H7028">
        <v>72977</v>
      </c>
      <c r="I7028">
        <v>84188.74</v>
      </c>
    </row>
    <row r="7029" spans="1:9">
      <c r="A7029" t="s">
        <v>9055</v>
      </c>
      <c r="B7029" t="s">
        <v>565</v>
      </c>
      <c r="C7029" t="s">
        <v>82</v>
      </c>
      <c r="D7029" t="s">
        <v>83</v>
      </c>
      <c r="E7029" t="s">
        <v>15997</v>
      </c>
      <c r="F7029" s="2">
        <v>416</v>
      </c>
      <c r="G7029" s="1">
        <v>43116</v>
      </c>
      <c r="H7029">
        <v>31388</v>
      </c>
      <c r="I7029">
        <v>31930.77</v>
      </c>
    </row>
    <row r="7030" spans="1:9" hidden="1">
      <c r="A7030" t="s">
        <v>9056</v>
      </c>
      <c r="B7030" t="s">
        <v>471</v>
      </c>
      <c r="C7030" t="s">
        <v>2024</v>
      </c>
      <c r="D7030" t="s">
        <v>2025</v>
      </c>
      <c r="E7030" t="s">
        <v>16004</v>
      </c>
      <c r="F7030" s="2">
        <v>201</v>
      </c>
      <c r="G7030" s="1">
        <v>39497</v>
      </c>
      <c r="H7030">
        <v>64505</v>
      </c>
      <c r="I7030">
        <v>63791.71</v>
      </c>
    </row>
    <row r="7031" spans="1:9" hidden="1">
      <c r="A7031" t="s">
        <v>9057</v>
      </c>
      <c r="B7031" t="s">
        <v>414</v>
      </c>
      <c r="C7031" t="s">
        <v>86</v>
      </c>
      <c r="D7031" t="s">
        <v>87</v>
      </c>
      <c r="E7031" t="s">
        <v>16008</v>
      </c>
      <c r="F7031" s="2">
        <v>55</v>
      </c>
      <c r="G7031" s="1">
        <v>43395</v>
      </c>
      <c r="H7031">
        <v>72000</v>
      </c>
      <c r="I7031">
        <v>46522.239999999998</v>
      </c>
    </row>
    <row r="7032" spans="1:9">
      <c r="A7032" t="s">
        <v>9058</v>
      </c>
      <c r="B7032" t="s">
        <v>794</v>
      </c>
      <c r="C7032" t="s">
        <v>1026</v>
      </c>
      <c r="D7032" t="s">
        <v>1027</v>
      </c>
      <c r="E7032" t="s">
        <v>15997</v>
      </c>
      <c r="F7032" s="2">
        <v>196</v>
      </c>
      <c r="G7032" s="1">
        <v>39436</v>
      </c>
      <c r="H7032">
        <v>105057</v>
      </c>
      <c r="I7032">
        <v>124066.71</v>
      </c>
    </row>
    <row r="7033" spans="1:9" hidden="1">
      <c r="A7033" t="s">
        <v>9059</v>
      </c>
      <c r="B7033" t="s">
        <v>1814</v>
      </c>
      <c r="C7033" t="s">
        <v>2527</v>
      </c>
      <c r="D7033" t="s">
        <v>2528</v>
      </c>
      <c r="E7033" t="s">
        <v>16001</v>
      </c>
      <c r="F7033" s="2">
        <v>216</v>
      </c>
      <c r="G7033" s="1">
        <v>40562</v>
      </c>
      <c r="H7033">
        <v>69175</v>
      </c>
      <c r="I7033">
        <v>80385.100000000006</v>
      </c>
    </row>
    <row r="7034" spans="1:9" hidden="1">
      <c r="A7034" t="s">
        <v>9060</v>
      </c>
      <c r="B7034" t="s">
        <v>3536</v>
      </c>
      <c r="C7034" t="s">
        <v>661</v>
      </c>
      <c r="D7034" t="s">
        <v>662</v>
      </c>
      <c r="E7034" t="s">
        <v>16006</v>
      </c>
      <c r="F7034" s="2">
        <v>53</v>
      </c>
      <c r="G7034" s="1">
        <v>39261</v>
      </c>
      <c r="H7034">
        <v>54728</v>
      </c>
      <c r="I7034">
        <v>55073.919999999998</v>
      </c>
    </row>
    <row r="7035" spans="1:9" hidden="1">
      <c r="A7035" t="s">
        <v>9061</v>
      </c>
      <c r="B7035" t="s">
        <v>409</v>
      </c>
      <c r="C7035" t="s">
        <v>457</v>
      </c>
      <c r="D7035" t="s">
        <v>458</v>
      </c>
      <c r="E7035" t="s">
        <v>16001</v>
      </c>
      <c r="F7035" s="2">
        <v>114</v>
      </c>
      <c r="G7035" s="1">
        <v>42802</v>
      </c>
      <c r="H7035">
        <v>49887</v>
      </c>
      <c r="I7035">
        <v>51819.31</v>
      </c>
    </row>
    <row r="7036" spans="1:9" hidden="1">
      <c r="A7036" t="s">
        <v>9062</v>
      </c>
      <c r="B7036" t="s">
        <v>89</v>
      </c>
      <c r="C7036" t="s">
        <v>712</v>
      </c>
      <c r="D7036" t="s">
        <v>713</v>
      </c>
      <c r="E7036" t="s">
        <v>15999</v>
      </c>
      <c r="F7036" s="2">
        <v>11</v>
      </c>
      <c r="G7036" s="1">
        <v>43234</v>
      </c>
      <c r="H7036">
        <v>24960</v>
      </c>
      <c r="I7036">
        <v>12205.92</v>
      </c>
    </row>
    <row r="7037" spans="1:9">
      <c r="A7037" t="s">
        <v>9063</v>
      </c>
      <c r="B7037" t="s">
        <v>20</v>
      </c>
      <c r="C7037" t="s">
        <v>1488</v>
      </c>
      <c r="D7037" t="s">
        <v>1489</v>
      </c>
      <c r="E7037" t="s">
        <v>15997</v>
      </c>
      <c r="F7037" s="2">
        <v>91</v>
      </c>
      <c r="G7037" s="1">
        <v>41289</v>
      </c>
      <c r="H7037">
        <v>72977</v>
      </c>
      <c r="I7037">
        <v>106007.25</v>
      </c>
    </row>
    <row r="7038" spans="1:9">
      <c r="A7038" t="s">
        <v>9064</v>
      </c>
      <c r="B7038" t="s">
        <v>20</v>
      </c>
      <c r="C7038" t="s">
        <v>1829</v>
      </c>
      <c r="D7038" t="s">
        <v>1830</v>
      </c>
      <c r="E7038" t="s">
        <v>15997</v>
      </c>
      <c r="F7038" s="2">
        <v>90</v>
      </c>
      <c r="G7038" s="1">
        <v>36410</v>
      </c>
      <c r="H7038">
        <v>87924</v>
      </c>
      <c r="I7038">
        <v>126323.5</v>
      </c>
    </row>
    <row r="7039" spans="1:9">
      <c r="A7039" t="s">
        <v>9065</v>
      </c>
      <c r="B7039" t="s">
        <v>20</v>
      </c>
      <c r="C7039" t="s">
        <v>173</v>
      </c>
      <c r="D7039" t="s">
        <v>174</v>
      </c>
      <c r="E7039" t="s">
        <v>15997</v>
      </c>
      <c r="F7039" s="2">
        <v>125</v>
      </c>
      <c r="G7039" s="1">
        <v>40492</v>
      </c>
      <c r="H7039">
        <v>72977</v>
      </c>
      <c r="I7039">
        <v>98721.98</v>
      </c>
    </row>
    <row r="7040" spans="1:9" hidden="1">
      <c r="A7040" t="s">
        <v>9066</v>
      </c>
      <c r="B7040" t="s">
        <v>9067</v>
      </c>
      <c r="C7040" t="s">
        <v>1288</v>
      </c>
      <c r="D7040" t="s">
        <v>1289</v>
      </c>
      <c r="E7040" t="s">
        <v>15994</v>
      </c>
      <c r="F7040" s="2">
        <v>207</v>
      </c>
      <c r="G7040" s="1">
        <v>31757</v>
      </c>
      <c r="H7040">
        <v>66100</v>
      </c>
      <c r="I7040">
        <v>68372.179999999993</v>
      </c>
    </row>
    <row r="7041" spans="1:9" hidden="1">
      <c r="A7041" t="s">
        <v>9068</v>
      </c>
      <c r="B7041" t="s">
        <v>1925</v>
      </c>
      <c r="C7041" t="s">
        <v>229</v>
      </c>
      <c r="D7041" t="s">
        <v>230</v>
      </c>
      <c r="E7041" t="s">
        <v>15994</v>
      </c>
      <c r="F7041" s="2">
        <v>209</v>
      </c>
      <c r="G7041" s="1">
        <v>37515</v>
      </c>
      <c r="H7041">
        <v>41208</v>
      </c>
      <c r="I7041">
        <v>34192.44</v>
      </c>
    </row>
    <row r="7042" spans="1:9" hidden="1">
      <c r="A7042" t="s">
        <v>9069</v>
      </c>
      <c r="B7042" t="s">
        <v>347</v>
      </c>
      <c r="C7042" t="s">
        <v>194</v>
      </c>
      <c r="D7042" t="s">
        <v>195</v>
      </c>
      <c r="E7042" t="s">
        <v>16001</v>
      </c>
      <c r="F7042" s="2">
        <v>466</v>
      </c>
      <c r="G7042" s="1">
        <v>42158</v>
      </c>
      <c r="H7042">
        <v>49046</v>
      </c>
      <c r="I7042">
        <v>54056.74</v>
      </c>
    </row>
    <row r="7043" spans="1:9" hidden="1">
      <c r="A7043" t="s">
        <v>9070</v>
      </c>
      <c r="B7043" t="s">
        <v>53</v>
      </c>
      <c r="C7043" t="s">
        <v>2779</v>
      </c>
      <c r="D7043" t="s">
        <v>2780</v>
      </c>
      <c r="E7043" t="s">
        <v>16001</v>
      </c>
      <c r="F7043" s="2">
        <v>1</v>
      </c>
      <c r="G7043" s="1">
        <v>43367</v>
      </c>
      <c r="H7043">
        <v>56919</v>
      </c>
      <c r="I7043">
        <v>40947.769999999997</v>
      </c>
    </row>
    <row r="7044" spans="1:9" hidden="1">
      <c r="A7044" t="s">
        <v>9071</v>
      </c>
      <c r="B7044" t="s">
        <v>1157</v>
      </c>
      <c r="C7044" t="s">
        <v>1883</v>
      </c>
      <c r="D7044" t="s">
        <v>1884</v>
      </c>
      <c r="E7044" t="s">
        <v>16001</v>
      </c>
      <c r="F7044" s="2">
        <v>123</v>
      </c>
      <c r="G7044" s="1">
        <v>36908</v>
      </c>
      <c r="H7044">
        <v>94923</v>
      </c>
      <c r="I7044">
        <v>96234.880000000005</v>
      </c>
    </row>
    <row r="7045" spans="1:9" hidden="1">
      <c r="A7045" t="s">
        <v>9072</v>
      </c>
      <c r="B7045" t="s">
        <v>9073</v>
      </c>
      <c r="C7045" t="s">
        <v>1005</v>
      </c>
      <c r="D7045" t="s">
        <v>1006</v>
      </c>
      <c r="E7045" t="s">
        <v>16031</v>
      </c>
      <c r="F7045" s="2">
        <v>1</v>
      </c>
      <c r="G7045" s="1">
        <v>41680</v>
      </c>
      <c r="H7045">
        <v>102066.3</v>
      </c>
      <c r="I7045">
        <v>98977.15</v>
      </c>
    </row>
    <row r="7046" spans="1:9" hidden="1">
      <c r="A7046" t="s">
        <v>9074</v>
      </c>
      <c r="B7046" t="s">
        <v>356</v>
      </c>
      <c r="C7046" t="s">
        <v>229</v>
      </c>
      <c r="D7046" t="s">
        <v>230</v>
      </c>
      <c r="E7046" t="s">
        <v>15994</v>
      </c>
      <c r="F7046" s="2">
        <v>209</v>
      </c>
      <c r="G7046" s="1">
        <v>37093</v>
      </c>
      <c r="H7046">
        <v>49302</v>
      </c>
      <c r="I7046">
        <v>56917.38</v>
      </c>
    </row>
    <row r="7047" spans="1:9" hidden="1">
      <c r="A7047" t="s">
        <v>9075</v>
      </c>
      <c r="B7047" t="s">
        <v>9076</v>
      </c>
      <c r="C7047" t="s">
        <v>78</v>
      </c>
      <c r="D7047" t="s">
        <v>79</v>
      </c>
      <c r="E7047" t="s">
        <v>16007</v>
      </c>
      <c r="F7047" s="2">
        <v>1</v>
      </c>
      <c r="G7047" s="1">
        <v>42376</v>
      </c>
      <c r="H7047">
        <v>55436</v>
      </c>
      <c r="I7047">
        <v>96959.25</v>
      </c>
    </row>
    <row r="7048" spans="1:9" hidden="1">
      <c r="A7048" t="s">
        <v>9077</v>
      </c>
      <c r="B7048" t="s">
        <v>1440</v>
      </c>
      <c r="C7048" t="s">
        <v>1441</v>
      </c>
      <c r="D7048" t="s">
        <v>1442</v>
      </c>
      <c r="E7048" t="s">
        <v>16040</v>
      </c>
      <c r="F7048" s="2">
        <v>2</v>
      </c>
      <c r="G7048" s="1">
        <v>41715</v>
      </c>
      <c r="H7048">
        <v>62466</v>
      </c>
      <c r="I7048">
        <v>62358.45</v>
      </c>
    </row>
    <row r="7049" spans="1:9" hidden="1">
      <c r="A7049" t="s">
        <v>9078</v>
      </c>
      <c r="B7049" t="s">
        <v>9079</v>
      </c>
      <c r="C7049" t="s">
        <v>768</v>
      </c>
      <c r="D7049" t="s">
        <v>769</v>
      </c>
      <c r="E7049" t="s">
        <v>16001</v>
      </c>
      <c r="F7049" s="2">
        <v>6</v>
      </c>
      <c r="G7049" s="1">
        <v>34387</v>
      </c>
      <c r="H7049">
        <v>97394</v>
      </c>
      <c r="I7049">
        <v>107580.64</v>
      </c>
    </row>
    <row r="7050" spans="1:9" hidden="1">
      <c r="A7050" t="s">
        <v>9080</v>
      </c>
      <c r="B7050" t="s">
        <v>114</v>
      </c>
      <c r="C7050" t="s">
        <v>2461</v>
      </c>
      <c r="D7050" t="s">
        <v>2462</v>
      </c>
      <c r="E7050" t="s">
        <v>16020</v>
      </c>
      <c r="F7050" s="2">
        <v>310</v>
      </c>
      <c r="G7050" s="1">
        <v>29062</v>
      </c>
      <c r="H7050">
        <v>37825</v>
      </c>
      <c r="I7050">
        <v>39598.370000000003</v>
      </c>
    </row>
    <row r="7051" spans="1:9" hidden="1">
      <c r="A7051" t="s">
        <v>9081</v>
      </c>
      <c r="B7051" t="s">
        <v>118</v>
      </c>
      <c r="C7051" t="s">
        <v>952</v>
      </c>
      <c r="D7051" t="s">
        <v>953</v>
      </c>
      <c r="E7051" t="s">
        <v>16022</v>
      </c>
      <c r="F7051" s="2">
        <v>8</v>
      </c>
      <c r="G7051" s="1">
        <v>42786</v>
      </c>
      <c r="H7051">
        <v>60700</v>
      </c>
      <c r="I7051">
        <v>60886.1</v>
      </c>
    </row>
    <row r="7052" spans="1:9" hidden="1">
      <c r="A7052" t="s">
        <v>9082</v>
      </c>
      <c r="B7052" t="s">
        <v>89</v>
      </c>
      <c r="C7052" t="s">
        <v>90</v>
      </c>
      <c r="D7052" t="s">
        <v>91</v>
      </c>
      <c r="E7052" t="s">
        <v>16005</v>
      </c>
      <c r="F7052" s="2">
        <v>15</v>
      </c>
      <c r="G7052" s="1">
        <v>40332</v>
      </c>
      <c r="H7052">
        <v>24960</v>
      </c>
    </row>
    <row r="7053" spans="1:9" hidden="1">
      <c r="A7053" t="s">
        <v>9083</v>
      </c>
      <c r="B7053" t="s">
        <v>1035</v>
      </c>
      <c r="C7053" t="s">
        <v>457</v>
      </c>
      <c r="D7053" t="s">
        <v>458</v>
      </c>
      <c r="E7053" t="s">
        <v>16001</v>
      </c>
      <c r="F7053" s="2">
        <v>114</v>
      </c>
      <c r="G7053" s="1">
        <v>39378</v>
      </c>
      <c r="H7053">
        <v>81060</v>
      </c>
      <c r="I7053">
        <v>84094.43</v>
      </c>
    </row>
    <row r="7054" spans="1:9">
      <c r="A7054" t="s">
        <v>9084</v>
      </c>
      <c r="B7054" t="s">
        <v>20</v>
      </c>
      <c r="C7054" t="s">
        <v>480</v>
      </c>
      <c r="D7054" t="s">
        <v>481</v>
      </c>
      <c r="E7054" t="s">
        <v>15997</v>
      </c>
      <c r="F7054" s="2">
        <v>408</v>
      </c>
      <c r="G7054" s="1">
        <v>34447</v>
      </c>
      <c r="H7054">
        <v>92548</v>
      </c>
      <c r="I7054">
        <v>95110.12</v>
      </c>
    </row>
    <row r="7055" spans="1:9" hidden="1">
      <c r="A7055" t="s">
        <v>9085</v>
      </c>
      <c r="B7055" t="s">
        <v>4150</v>
      </c>
      <c r="C7055" t="s">
        <v>1076</v>
      </c>
      <c r="D7055" t="s">
        <v>1077</v>
      </c>
      <c r="E7055" t="s">
        <v>16007</v>
      </c>
      <c r="F7055" s="2">
        <v>100</v>
      </c>
      <c r="G7055" s="1">
        <v>32837</v>
      </c>
      <c r="H7055">
        <v>45167</v>
      </c>
      <c r="I7055">
        <v>45132.800000000003</v>
      </c>
    </row>
    <row r="7056" spans="1:9" hidden="1">
      <c r="A7056" t="s">
        <v>9086</v>
      </c>
      <c r="B7056" t="s">
        <v>334</v>
      </c>
      <c r="C7056" t="s">
        <v>33</v>
      </c>
      <c r="D7056" t="s">
        <v>34</v>
      </c>
      <c r="E7056" t="s">
        <v>16000</v>
      </c>
      <c r="F7056" s="2">
        <v>5</v>
      </c>
      <c r="G7056" s="1">
        <v>28252</v>
      </c>
      <c r="H7056">
        <v>39419</v>
      </c>
      <c r="I7056">
        <v>39389.26</v>
      </c>
    </row>
    <row r="7057" spans="1:9" hidden="1">
      <c r="A7057" t="s">
        <v>9087</v>
      </c>
      <c r="B7057" t="s">
        <v>114</v>
      </c>
      <c r="C7057" t="s">
        <v>1393</v>
      </c>
      <c r="D7057" t="s">
        <v>1394</v>
      </c>
      <c r="E7057" t="s">
        <v>16011</v>
      </c>
      <c r="F7057" s="2">
        <v>105</v>
      </c>
      <c r="G7057" s="1">
        <v>41064</v>
      </c>
      <c r="H7057">
        <v>32292</v>
      </c>
      <c r="I7057">
        <v>37334.949999999997</v>
      </c>
    </row>
    <row r="7058" spans="1:9" hidden="1">
      <c r="A7058" t="s">
        <v>9088</v>
      </c>
      <c r="B7058" t="s">
        <v>1508</v>
      </c>
      <c r="C7058" t="s">
        <v>1789</v>
      </c>
      <c r="D7058" t="s">
        <v>1790</v>
      </c>
      <c r="E7058" t="s">
        <v>16019</v>
      </c>
      <c r="F7058" s="2">
        <v>414</v>
      </c>
      <c r="G7058" s="1">
        <v>41817</v>
      </c>
      <c r="H7058">
        <v>36399</v>
      </c>
      <c r="I7058">
        <v>42463.94</v>
      </c>
    </row>
    <row r="7059" spans="1:9" hidden="1">
      <c r="A7059" t="s">
        <v>9089</v>
      </c>
      <c r="B7059" t="s">
        <v>334</v>
      </c>
      <c r="C7059" t="s">
        <v>184</v>
      </c>
      <c r="D7059" t="s">
        <v>185</v>
      </c>
      <c r="E7059" t="s">
        <v>16000</v>
      </c>
      <c r="F7059" s="2">
        <v>201</v>
      </c>
      <c r="G7059" s="1">
        <v>43293</v>
      </c>
      <c r="H7059">
        <v>29638</v>
      </c>
      <c r="I7059">
        <v>27364.01</v>
      </c>
    </row>
    <row r="7060" spans="1:9" hidden="1">
      <c r="A7060" t="s">
        <v>9090</v>
      </c>
      <c r="B7060" t="s">
        <v>73</v>
      </c>
      <c r="C7060" t="s">
        <v>74</v>
      </c>
      <c r="D7060" t="s">
        <v>75</v>
      </c>
      <c r="E7060" t="s">
        <v>16001</v>
      </c>
      <c r="F7060" s="2">
        <v>604</v>
      </c>
      <c r="G7060" s="1">
        <v>43267</v>
      </c>
      <c r="H7060">
        <v>43855</v>
      </c>
      <c r="I7060">
        <v>45995.9</v>
      </c>
    </row>
    <row r="7061" spans="1:9" hidden="1">
      <c r="A7061" t="s">
        <v>9091</v>
      </c>
      <c r="B7061" t="s">
        <v>648</v>
      </c>
      <c r="C7061" t="s">
        <v>33</v>
      </c>
      <c r="D7061" t="s">
        <v>34</v>
      </c>
      <c r="E7061" t="s">
        <v>16000</v>
      </c>
      <c r="F7061" s="2">
        <v>5</v>
      </c>
      <c r="G7061" s="1">
        <v>27610</v>
      </c>
      <c r="H7061">
        <v>107560</v>
      </c>
      <c r="I7061">
        <v>108163.11</v>
      </c>
    </row>
    <row r="7062" spans="1:9" hidden="1">
      <c r="A7062" t="s">
        <v>9092</v>
      </c>
      <c r="B7062" t="s">
        <v>428</v>
      </c>
      <c r="C7062" t="s">
        <v>4183</v>
      </c>
      <c r="D7062" t="s">
        <v>4184</v>
      </c>
      <c r="E7062" t="s">
        <v>16006</v>
      </c>
      <c r="F7062" s="2">
        <v>8</v>
      </c>
      <c r="G7062" s="1">
        <v>35479</v>
      </c>
      <c r="H7062">
        <v>104500</v>
      </c>
      <c r="I7062">
        <v>92937.35</v>
      </c>
    </row>
    <row r="7063" spans="1:9" hidden="1">
      <c r="A7063" t="s">
        <v>9093</v>
      </c>
      <c r="B7063" t="s">
        <v>152</v>
      </c>
      <c r="C7063" t="s">
        <v>639</v>
      </c>
      <c r="D7063" t="s">
        <v>640</v>
      </c>
      <c r="E7063" t="s">
        <v>16022</v>
      </c>
      <c r="F7063" s="2">
        <v>11</v>
      </c>
      <c r="G7063" s="1">
        <v>40201</v>
      </c>
      <c r="H7063">
        <v>66560</v>
      </c>
      <c r="I7063">
        <v>11624</v>
      </c>
    </row>
    <row r="7064" spans="1:9" hidden="1">
      <c r="A7064" t="s">
        <v>9094</v>
      </c>
      <c r="B7064" t="s">
        <v>881</v>
      </c>
      <c r="C7064" t="s">
        <v>348</v>
      </c>
      <c r="D7064" t="s">
        <v>349</v>
      </c>
      <c r="E7064" t="s">
        <v>16001</v>
      </c>
      <c r="F7064" s="2">
        <v>461</v>
      </c>
      <c r="G7064" s="1">
        <v>42662</v>
      </c>
      <c r="H7064">
        <v>54344</v>
      </c>
      <c r="I7064">
        <v>63007.18</v>
      </c>
    </row>
    <row r="7065" spans="1:9" hidden="1">
      <c r="A7065" t="s">
        <v>9095</v>
      </c>
      <c r="B7065" t="s">
        <v>210</v>
      </c>
      <c r="C7065" t="s">
        <v>2163</v>
      </c>
      <c r="D7065" t="s">
        <v>2164</v>
      </c>
      <c r="E7065" t="s">
        <v>16008</v>
      </c>
      <c r="F7065" s="2">
        <v>17</v>
      </c>
      <c r="G7065" s="1">
        <v>41435</v>
      </c>
      <c r="H7065">
        <v>29638</v>
      </c>
      <c r="I7065">
        <v>9717.5300000000007</v>
      </c>
    </row>
    <row r="7066" spans="1:9" hidden="1">
      <c r="A7066" t="s">
        <v>9096</v>
      </c>
      <c r="B7066" t="s">
        <v>414</v>
      </c>
      <c r="C7066" t="s">
        <v>477</v>
      </c>
      <c r="D7066" t="s">
        <v>478</v>
      </c>
      <c r="E7066" t="s">
        <v>16027</v>
      </c>
      <c r="F7066" s="2">
        <v>1</v>
      </c>
      <c r="G7066" s="1">
        <v>43143</v>
      </c>
      <c r="H7066">
        <v>93840</v>
      </c>
      <c r="I7066">
        <v>94130.14</v>
      </c>
    </row>
    <row r="7067" spans="1:9" hidden="1">
      <c r="A7067" t="s">
        <v>9097</v>
      </c>
      <c r="B7067" t="s">
        <v>278</v>
      </c>
      <c r="C7067" t="s">
        <v>514</v>
      </c>
      <c r="D7067" t="s">
        <v>515</v>
      </c>
      <c r="E7067" t="s">
        <v>16019</v>
      </c>
      <c r="F7067" s="2">
        <v>415</v>
      </c>
      <c r="G7067" s="1">
        <v>42877</v>
      </c>
      <c r="H7067">
        <v>32734</v>
      </c>
      <c r="I7067">
        <v>34323.08</v>
      </c>
    </row>
    <row r="7068" spans="1:9" hidden="1">
      <c r="A7068" t="s">
        <v>9098</v>
      </c>
      <c r="B7068" t="s">
        <v>372</v>
      </c>
      <c r="C7068" t="s">
        <v>373</v>
      </c>
      <c r="D7068" t="s">
        <v>374</v>
      </c>
      <c r="E7068" t="s">
        <v>16024</v>
      </c>
      <c r="F7068" s="2">
        <v>103</v>
      </c>
      <c r="G7068" s="1">
        <v>43185</v>
      </c>
      <c r="H7068">
        <v>65300</v>
      </c>
      <c r="I7068">
        <v>65250.01</v>
      </c>
    </row>
    <row r="7069" spans="1:9" hidden="1">
      <c r="A7069" t="s">
        <v>9099</v>
      </c>
      <c r="B7069" t="s">
        <v>1248</v>
      </c>
      <c r="C7069" t="s">
        <v>184</v>
      </c>
      <c r="D7069" t="s">
        <v>185</v>
      </c>
      <c r="E7069" t="s">
        <v>16000</v>
      </c>
      <c r="F7069" s="2">
        <v>201</v>
      </c>
      <c r="G7069" s="1">
        <v>38238</v>
      </c>
      <c r="H7069">
        <v>52455</v>
      </c>
      <c r="I7069">
        <v>59052.57</v>
      </c>
    </row>
    <row r="7070" spans="1:9" hidden="1">
      <c r="A7070" t="s">
        <v>9100</v>
      </c>
      <c r="B7070" t="s">
        <v>9101</v>
      </c>
      <c r="C7070" t="s">
        <v>1928</v>
      </c>
      <c r="D7070" t="s">
        <v>1929</v>
      </c>
      <c r="E7070" t="s">
        <v>1941</v>
      </c>
      <c r="F7070" s="2">
        <v>6</v>
      </c>
      <c r="G7070" s="1">
        <v>34095</v>
      </c>
      <c r="H7070">
        <v>61146</v>
      </c>
      <c r="I7070">
        <v>55170.6</v>
      </c>
    </row>
    <row r="7071" spans="1:9" hidden="1">
      <c r="A7071" t="s">
        <v>9102</v>
      </c>
      <c r="B7071" t="s">
        <v>1396</v>
      </c>
      <c r="C7071" t="s">
        <v>78</v>
      </c>
      <c r="D7071" t="s">
        <v>79</v>
      </c>
      <c r="E7071" t="s">
        <v>16007</v>
      </c>
      <c r="F7071" s="2">
        <v>1</v>
      </c>
      <c r="G7071" s="1">
        <v>38015</v>
      </c>
      <c r="H7071">
        <v>33680</v>
      </c>
      <c r="I7071">
        <v>45595.44</v>
      </c>
    </row>
    <row r="7072" spans="1:9" hidden="1">
      <c r="A7072" t="s">
        <v>9103</v>
      </c>
      <c r="B7072" t="s">
        <v>390</v>
      </c>
      <c r="C7072" t="s">
        <v>9104</v>
      </c>
      <c r="D7072" t="s">
        <v>9105</v>
      </c>
      <c r="E7072" t="s">
        <v>16008</v>
      </c>
      <c r="F7072" s="2">
        <v>1</v>
      </c>
      <c r="G7072" s="1">
        <v>41253</v>
      </c>
      <c r="H7072">
        <v>45044</v>
      </c>
      <c r="I7072">
        <v>45356.480000000003</v>
      </c>
    </row>
    <row r="7073" spans="1:9">
      <c r="A7073" t="s">
        <v>9106</v>
      </c>
      <c r="B7073" t="s">
        <v>2428</v>
      </c>
      <c r="C7073" t="s">
        <v>717</v>
      </c>
      <c r="D7073" t="s">
        <v>718</v>
      </c>
      <c r="E7073" t="s">
        <v>15997</v>
      </c>
      <c r="F7073" s="2">
        <v>386</v>
      </c>
      <c r="G7073" s="1">
        <v>43015</v>
      </c>
      <c r="H7073">
        <v>40933</v>
      </c>
      <c r="I7073">
        <v>42798.11</v>
      </c>
    </row>
    <row r="7074" spans="1:9" hidden="1">
      <c r="A7074" t="s">
        <v>9107</v>
      </c>
      <c r="B7074" t="s">
        <v>152</v>
      </c>
      <c r="C7074" t="s">
        <v>639</v>
      </c>
      <c r="D7074" t="s">
        <v>640</v>
      </c>
      <c r="E7074" t="s">
        <v>16022</v>
      </c>
      <c r="F7074" s="2">
        <v>11</v>
      </c>
      <c r="G7074" s="1">
        <v>42569</v>
      </c>
      <c r="H7074">
        <v>66560</v>
      </c>
      <c r="I7074">
        <v>12167.68</v>
      </c>
    </row>
    <row r="7075" spans="1:9">
      <c r="A7075" t="s">
        <v>9108</v>
      </c>
      <c r="B7075" t="s">
        <v>165</v>
      </c>
      <c r="C7075" t="s">
        <v>1206</v>
      </c>
      <c r="D7075" t="s">
        <v>1207</v>
      </c>
      <c r="E7075" t="s">
        <v>15997</v>
      </c>
      <c r="F7075" s="2">
        <v>305</v>
      </c>
      <c r="G7075" s="1">
        <v>41843</v>
      </c>
      <c r="H7075">
        <v>73999</v>
      </c>
      <c r="I7075">
        <v>75366.91</v>
      </c>
    </row>
    <row r="7076" spans="1:9" hidden="1">
      <c r="A7076" t="s">
        <v>9109</v>
      </c>
      <c r="B7076" t="s">
        <v>156</v>
      </c>
      <c r="C7076" t="s">
        <v>157</v>
      </c>
      <c r="D7076" t="s">
        <v>158</v>
      </c>
      <c r="E7076" t="s">
        <v>16014</v>
      </c>
      <c r="F7076" s="2">
        <v>1</v>
      </c>
      <c r="G7076" s="1">
        <v>43577</v>
      </c>
      <c r="H7076">
        <v>89058</v>
      </c>
      <c r="I7076">
        <v>13701.23</v>
      </c>
    </row>
    <row r="7077" spans="1:9" hidden="1">
      <c r="A7077" t="s">
        <v>9110</v>
      </c>
      <c r="B7077" t="s">
        <v>9111</v>
      </c>
      <c r="C7077" t="s">
        <v>4253</v>
      </c>
      <c r="D7077" t="s">
        <v>4254</v>
      </c>
      <c r="E7077" t="s">
        <v>16015</v>
      </c>
      <c r="F7077" s="2">
        <v>106</v>
      </c>
      <c r="G7077" s="1">
        <v>31671</v>
      </c>
      <c r="H7077">
        <v>97277</v>
      </c>
      <c r="I7077">
        <v>92446.01</v>
      </c>
    </row>
    <row r="7078" spans="1:9">
      <c r="A7078" t="s">
        <v>9112</v>
      </c>
      <c r="B7078" t="s">
        <v>20</v>
      </c>
      <c r="C7078" t="s">
        <v>173</v>
      </c>
      <c r="D7078" t="s">
        <v>174</v>
      </c>
      <c r="E7078" t="s">
        <v>15997</v>
      </c>
      <c r="F7078" s="2">
        <v>125</v>
      </c>
      <c r="G7078" s="1">
        <v>41157</v>
      </c>
      <c r="H7078">
        <v>75806</v>
      </c>
      <c r="I7078">
        <v>98375.56</v>
      </c>
    </row>
    <row r="7079" spans="1:9" hidden="1">
      <c r="A7079" t="s">
        <v>9113</v>
      </c>
      <c r="B7079" t="s">
        <v>664</v>
      </c>
      <c r="C7079" t="s">
        <v>1541</v>
      </c>
      <c r="D7079" t="s">
        <v>1542</v>
      </c>
      <c r="E7079" t="s">
        <v>16001</v>
      </c>
      <c r="F7079" s="2">
        <v>3</v>
      </c>
      <c r="G7079" s="1">
        <v>36836</v>
      </c>
      <c r="H7079">
        <v>47746</v>
      </c>
      <c r="I7079">
        <v>55198.43</v>
      </c>
    </row>
    <row r="7080" spans="1:9" hidden="1">
      <c r="A7080" t="s">
        <v>9114</v>
      </c>
      <c r="B7080" t="s">
        <v>409</v>
      </c>
      <c r="C7080" t="s">
        <v>572</v>
      </c>
      <c r="D7080" t="s">
        <v>573</v>
      </c>
      <c r="E7080" t="s">
        <v>16001</v>
      </c>
      <c r="F7080" s="2">
        <v>136</v>
      </c>
      <c r="G7080" s="1">
        <v>42802</v>
      </c>
      <c r="H7080">
        <v>49887</v>
      </c>
      <c r="I7080">
        <v>53219.82</v>
      </c>
    </row>
    <row r="7081" spans="1:9" hidden="1">
      <c r="A7081" t="s">
        <v>9115</v>
      </c>
      <c r="B7081" t="s">
        <v>65</v>
      </c>
      <c r="C7081" t="s">
        <v>2382</v>
      </c>
      <c r="D7081" t="s">
        <v>2383</v>
      </c>
      <c r="E7081" t="s">
        <v>16005</v>
      </c>
      <c r="F7081" s="2">
        <v>7</v>
      </c>
      <c r="G7081" s="1">
        <v>41468</v>
      </c>
      <c r="H7081">
        <v>32131</v>
      </c>
      <c r="I7081">
        <v>14610.56</v>
      </c>
    </row>
    <row r="7082" spans="1:9" hidden="1">
      <c r="A7082" t="s">
        <v>9116</v>
      </c>
      <c r="B7082" t="s">
        <v>1035</v>
      </c>
      <c r="C7082" t="s">
        <v>180</v>
      </c>
      <c r="D7082" t="s">
        <v>181</v>
      </c>
      <c r="E7082" t="s">
        <v>16001</v>
      </c>
      <c r="F7082" s="2">
        <v>131</v>
      </c>
      <c r="G7082" s="1">
        <v>31776</v>
      </c>
      <c r="H7082">
        <v>94635</v>
      </c>
      <c r="I7082">
        <v>119788.09</v>
      </c>
    </row>
    <row r="7083" spans="1:9">
      <c r="A7083" t="s">
        <v>9117</v>
      </c>
      <c r="B7083" t="s">
        <v>40</v>
      </c>
      <c r="C7083" t="s">
        <v>1829</v>
      </c>
      <c r="D7083" t="s">
        <v>1830</v>
      </c>
      <c r="E7083" t="s">
        <v>15997</v>
      </c>
      <c r="F7083" s="2">
        <v>90</v>
      </c>
      <c r="G7083" s="1">
        <v>38320</v>
      </c>
      <c r="H7083">
        <v>95097</v>
      </c>
      <c r="I7083">
        <v>131201.67000000001</v>
      </c>
    </row>
    <row r="7084" spans="1:9">
      <c r="A7084" t="s">
        <v>9118</v>
      </c>
      <c r="B7084" t="s">
        <v>20</v>
      </c>
      <c r="C7084" t="s">
        <v>207</v>
      </c>
      <c r="D7084" t="s">
        <v>208</v>
      </c>
      <c r="E7084" t="s">
        <v>15997</v>
      </c>
      <c r="F7084" s="2">
        <v>64</v>
      </c>
      <c r="G7084" s="1">
        <v>39442</v>
      </c>
      <c r="H7084">
        <v>79544</v>
      </c>
      <c r="I7084">
        <v>95162.17</v>
      </c>
    </row>
    <row r="7085" spans="1:9" hidden="1">
      <c r="A7085" t="s">
        <v>9119</v>
      </c>
      <c r="B7085" t="s">
        <v>4437</v>
      </c>
      <c r="C7085" t="s">
        <v>2389</v>
      </c>
      <c r="D7085" t="s">
        <v>2390</v>
      </c>
      <c r="E7085" t="s">
        <v>15994</v>
      </c>
      <c r="F7085" s="2">
        <v>303</v>
      </c>
      <c r="G7085" s="1">
        <v>34431</v>
      </c>
      <c r="H7085">
        <v>66708</v>
      </c>
      <c r="I7085">
        <v>71691.28</v>
      </c>
    </row>
    <row r="7086" spans="1:9" hidden="1">
      <c r="A7086" t="s">
        <v>9120</v>
      </c>
      <c r="B7086" t="s">
        <v>1665</v>
      </c>
      <c r="C7086" t="s">
        <v>2128</v>
      </c>
      <c r="D7086" t="s">
        <v>2129</v>
      </c>
      <c r="E7086" t="s">
        <v>16008</v>
      </c>
      <c r="F7086" s="2">
        <v>77</v>
      </c>
      <c r="G7086" s="1">
        <v>43059</v>
      </c>
      <c r="H7086">
        <v>44061</v>
      </c>
      <c r="I7086">
        <v>42896.84</v>
      </c>
    </row>
    <row r="7087" spans="1:9">
      <c r="A7087" t="s">
        <v>9121</v>
      </c>
      <c r="B7087" t="s">
        <v>20</v>
      </c>
      <c r="C7087" t="s">
        <v>480</v>
      </c>
      <c r="D7087" t="s">
        <v>481</v>
      </c>
      <c r="E7087" t="s">
        <v>15997</v>
      </c>
      <c r="F7087" s="2">
        <v>408</v>
      </c>
      <c r="G7087" s="1">
        <v>36696</v>
      </c>
      <c r="H7087">
        <v>87924</v>
      </c>
      <c r="I7087">
        <v>85174.32</v>
      </c>
    </row>
    <row r="7088" spans="1:9">
      <c r="A7088" t="s">
        <v>9122</v>
      </c>
      <c r="B7088" t="s">
        <v>1061</v>
      </c>
      <c r="C7088" t="s">
        <v>717</v>
      </c>
      <c r="D7088" t="s">
        <v>718</v>
      </c>
      <c r="E7088" t="s">
        <v>15997</v>
      </c>
      <c r="F7088" s="2">
        <v>386</v>
      </c>
      <c r="G7088" s="1">
        <v>38510</v>
      </c>
      <c r="H7088">
        <v>67737</v>
      </c>
      <c r="I7088">
        <v>70310.95</v>
      </c>
    </row>
    <row r="7089" spans="1:9" hidden="1">
      <c r="A7089" t="s">
        <v>9123</v>
      </c>
      <c r="B7089" t="s">
        <v>634</v>
      </c>
      <c r="C7089" t="s">
        <v>1169</v>
      </c>
      <c r="D7089" t="s">
        <v>1170</v>
      </c>
      <c r="E7089" t="s">
        <v>16010</v>
      </c>
      <c r="F7089" s="2">
        <v>411</v>
      </c>
      <c r="G7089" s="1">
        <v>34960</v>
      </c>
      <c r="H7089">
        <v>46967</v>
      </c>
      <c r="I7089">
        <v>57704.79</v>
      </c>
    </row>
    <row r="7090" spans="1:9" hidden="1">
      <c r="A7090" t="s">
        <v>9124</v>
      </c>
      <c r="B7090" t="s">
        <v>606</v>
      </c>
      <c r="C7090" t="s">
        <v>607</v>
      </c>
      <c r="D7090" t="s">
        <v>608</v>
      </c>
      <c r="E7090" t="s">
        <v>15994</v>
      </c>
      <c r="F7090" s="2">
        <v>208</v>
      </c>
      <c r="G7090" s="1">
        <v>30249</v>
      </c>
      <c r="H7090">
        <v>49553</v>
      </c>
      <c r="I7090">
        <v>58332.04</v>
      </c>
    </row>
    <row r="7091" spans="1:9" hidden="1">
      <c r="A7091" t="s">
        <v>9125</v>
      </c>
      <c r="B7091" t="s">
        <v>156</v>
      </c>
      <c r="C7091" t="s">
        <v>157</v>
      </c>
      <c r="D7091" t="s">
        <v>158</v>
      </c>
      <c r="E7091" t="s">
        <v>16014</v>
      </c>
      <c r="F7091" s="2">
        <v>1</v>
      </c>
      <c r="G7091" s="1">
        <v>41393</v>
      </c>
      <c r="H7091">
        <v>90000</v>
      </c>
      <c r="I7091">
        <v>90064.88</v>
      </c>
    </row>
    <row r="7092" spans="1:9">
      <c r="A7092" t="s">
        <v>9126</v>
      </c>
      <c r="B7092" t="s">
        <v>565</v>
      </c>
      <c r="C7092" t="s">
        <v>82</v>
      </c>
      <c r="D7092" t="s">
        <v>83</v>
      </c>
      <c r="E7092" t="s">
        <v>15997</v>
      </c>
      <c r="F7092" s="2">
        <v>416</v>
      </c>
      <c r="G7092" s="1">
        <v>43634</v>
      </c>
      <c r="H7092">
        <v>31389</v>
      </c>
      <c r="I7092">
        <v>0</v>
      </c>
    </row>
    <row r="7093" spans="1:9">
      <c r="A7093" t="s">
        <v>9127</v>
      </c>
      <c r="B7093" t="s">
        <v>20</v>
      </c>
      <c r="C7093" t="s">
        <v>2057</v>
      </c>
      <c r="D7093" t="s">
        <v>2058</v>
      </c>
      <c r="E7093" t="s">
        <v>15997</v>
      </c>
      <c r="F7093" s="2">
        <v>425</v>
      </c>
      <c r="G7093" s="1">
        <v>41157</v>
      </c>
      <c r="H7093">
        <v>75806</v>
      </c>
      <c r="I7093">
        <v>108613.65</v>
      </c>
    </row>
    <row r="7094" spans="1:9" hidden="1">
      <c r="A7094" t="s">
        <v>9128</v>
      </c>
      <c r="B7094" t="s">
        <v>1157</v>
      </c>
      <c r="C7094" t="s">
        <v>2983</v>
      </c>
      <c r="D7094" t="s">
        <v>2984</v>
      </c>
      <c r="E7094" t="s">
        <v>16001</v>
      </c>
      <c r="F7094" s="2">
        <v>221</v>
      </c>
      <c r="G7094" s="1">
        <v>33371</v>
      </c>
      <c r="H7094">
        <v>107227</v>
      </c>
      <c r="I7094">
        <v>134472.4</v>
      </c>
    </row>
    <row r="7095" spans="1:9">
      <c r="A7095" t="s">
        <v>9129</v>
      </c>
      <c r="B7095" t="s">
        <v>81</v>
      </c>
      <c r="C7095" t="s">
        <v>82</v>
      </c>
      <c r="D7095" t="s">
        <v>83</v>
      </c>
      <c r="E7095" t="s">
        <v>15997</v>
      </c>
      <c r="F7095" s="2">
        <v>416</v>
      </c>
      <c r="G7095" s="1">
        <v>43677</v>
      </c>
      <c r="H7095">
        <v>53512</v>
      </c>
    </row>
    <row r="7096" spans="1:9">
      <c r="A7096" t="s">
        <v>9130</v>
      </c>
      <c r="B7096" t="s">
        <v>20</v>
      </c>
      <c r="C7096" t="s">
        <v>200</v>
      </c>
      <c r="D7096" t="s">
        <v>201</v>
      </c>
      <c r="E7096" t="s">
        <v>15997</v>
      </c>
      <c r="F7096" s="2">
        <v>224</v>
      </c>
      <c r="G7096" s="1">
        <v>40380</v>
      </c>
      <c r="H7096">
        <v>78044</v>
      </c>
      <c r="I7096">
        <v>145238.42000000001</v>
      </c>
    </row>
    <row r="7097" spans="1:9" hidden="1">
      <c r="A7097" t="s">
        <v>9131</v>
      </c>
      <c r="B7097" t="s">
        <v>1665</v>
      </c>
      <c r="C7097" t="s">
        <v>3845</v>
      </c>
      <c r="D7097" t="s">
        <v>3846</v>
      </c>
      <c r="E7097" t="s">
        <v>16008</v>
      </c>
      <c r="F7097" s="2">
        <v>57</v>
      </c>
      <c r="G7097" s="1">
        <v>42891</v>
      </c>
      <c r="H7097">
        <v>44061</v>
      </c>
      <c r="I7097">
        <v>43300.51</v>
      </c>
    </row>
    <row r="7098" spans="1:9">
      <c r="A7098" t="s">
        <v>9132</v>
      </c>
      <c r="B7098" t="s">
        <v>20</v>
      </c>
      <c r="C7098" t="s">
        <v>624</v>
      </c>
      <c r="D7098" t="s">
        <v>625</v>
      </c>
      <c r="E7098" t="s">
        <v>15997</v>
      </c>
      <c r="F7098" s="2">
        <v>2</v>
      </c>
      <c r="G7098" s="1">
        <v>40799</v>
      </c>
      <c r="H7098">
        <v>72977</v>
      </c>
      <c r="I7098">
        <v>91023.58</v>
      </c>
    </row>
    <row r="7099" spans="1:9" hidden="1">
      <c r="A7099" t="s">
        <v>9133</v>
      </c>
      <c r="B7099" t="s">
        <v>763</v>
      </c>
      <c r="C7099" t="s">
        <v>2389</v>
      </c>
      <c r="D7099" t="s">
        <v>2390</v>
      </c>
      <c r="E7099" t="s">
        <v>15994</v>
      </c>
      <c r="F7099" s="2">
        <v>303</v>
      </c>
      <c r="G7099" s="1">
        <v>29801</v>
      </c>
      <c r="H7099">
        <v>61104</v>
      </c>
      <c r="I7099">
        <v>66900.289999999994</v>
      </c>
    </row>
    <row r="7100" spans="1:9" hidden="1">
      <c r="A7100" t="s">
        <v>9134</v>
      </c>
      <c r="B7100" t="s">
        <v>611</v>
      </c>
      <c r="C7100" t="s">
        <v>2517</v>
      </c>
      <c r="D7100" t="s">
        <v>2518</v>
      </c>
      <c r="E7100" t="s">
        <v>16038</v>
      </c>
      <c r="F7100" s="2">
        <v>1</v>
      </c>
      <c r="G7100" s="1">
        <v>41813</v>
      </c>
      <c r="H7100">
        <v>47828</v>
      </c>
      <c r="I7100">
        <v>42162.720000000001</v>
      </c>
    </row>
    <row r="7101" spans="1:9">
      <c r="A7101" t="s">
        <v>9135</v>
      </c>
      <c r="B7101" t="s">
        <v>40</v>
      </c>
      <c r="C7101" t="s">
        <v>169</v>
      </c>
      <c r="D7101" t="s">
        <v>170</v>
      </c>
      <c r="E7101" t="s">
        <v>15997</v>
      </c>
      <c r="F7101" s="2">
        <v>4</v>
      </c>
      <c r="G7101" s="1">
        <v>40868</v>
      </c>
      <c r="H7101">
        <v>88715</v>
      </c>
      <c r="I7101">
        <v>98354.26</v>
      </c>
    </row>
    <row r="7102" spans="1:9" hidden="1">
      <c r="A7102" t="s">
        <v>9136</v>
      </c>
      <c r="B7102" t="s">
        <v>9137</v>
      </c>
      <c r="C7102" t="s">
        <v>9138</v>
      </c>
      <c r="D7102" t="s">
        <v>9139</v>
      </c>
      <c r="E7102" t="s">
        <v>16008</v>
      </c>
      <c r="F7102" s="2">
        <v>51</v>
      </c>
      <c r="G7102" s="1">
        <v>43382</v>
      </c>
      <c r="H7102">
        <v>58679</v>
      </c>
      <c r="I7102">
        <v>40498.11</v>
      </c>
    </row>
    <row r="7103" spans="1:9" hidden="1">
      <c r="A7103" t="s">
        <v>9140</v>
      </c>
      <c r="B7103" t="s">
        <v>118</v>
      </c>
      <c r="C7103" t="s">
        <v>127</v>
      </c>
      <c r="D7103" t="s">
        <v>128</v>
      </c>
      <c r="E7103" t="s">
        <v>16007</v>
      </c>
      <c r="F7103" s="2">
        <v>604</v>
      </c>
      <c r="G7103" s="1">
        <v>36440</v>
      </c>
      <c r="H7103">
        <v>65042</v>
      </c>
      <c r="I7103">
        <v>62334.17</v>
      </c>
    </row>
    <row r="7104" spans="1:9" hidden="1">
      <c r="A7104" t="s">
        <v>9141</v>
      </c>
      <c r="B7104" t="s">
        <v>57</v>
      </c>
      <c r="C7104" t="s">
        <v>58</v>
      </c>
      <c r="D7104" t="s">
        <v>59</v>
      </c>
      <c r="E7104" t="s">
        <v>15994</v>
      </c>
      <c r="F7104" s="2">
        <v>101</v>
      </c>
      <c r="G7104" s="1">
        <v>42765</v>
      </c>
      <c r="H7104">
        <v>71729</v>
      </c>
      <c r="I7104">
        <v>71883.94</v>
      </c>
    </row>
    <row r="7105" spans="1:9" hidden="1">
      <c r="A7105" t="s">
        <v>9142</v>
      </c>
      <c r="B7105" t="s">
        <v>983</v>
      </c>
      <c r="C7105" t="s">
        <v>4739</v>
      </c>
      <c r="D7105" t="s">
        <v>4740</v>
      </c>
      <c r="E7105" t="s">
        <v>16008</v>
      </c>
      <c r="F7105" s="2">
        <v>52</v>
      </c>
      <c r="G7105" s="1">
        <v>32818</v>
      </c>
      <c r="H7105">
        <v>108630</v>
      </c>
      <c r="I7105">
        <v>111451.33</v>
      </c>
    </row>
    <row r="7106" spans="1:9">
      <c r="A7106" t="s">
        <v>9143</v>
      </c>
      <c r="B7106" t="s">
        <v>972</v>
      </c>
      <c r="C7106" t="s">
        <v>2196</v>
      </c>
      <c r="D7106" t="s">
        <v>2197</v>
      </c>
      <c r="E7106" t="s">
        <v>15997</v>
      </c>
      <c r="F7106" s="2">
        <v>380</v>
      </c>
      <c r="G7106" s="1">
        <v>39160</v>
      </c>
      <c r="H7106">
        <v>64505</v>
      </c>
      <c r="I7106">
        <v>64704.41</v>
      </c>
    </row>
    <row r="7107" spans="1:9" hidden="1">
      <c r="A7107" t="s">
        <v>9144</v>
      </c>
      <c r="B7107" t="s">
        <v>36</v>
      </c>
      <c r="C7107" t="s">
        <v>3194</v>
      </c>
      <c r="D7107" t="s">
        <v>3195</v>
      </c>
      <c r="E7107" t="s">
        <v>16001</v>
      </c>
      <c r="F7107" s="2">
        <v>157</v>
      </c>
      <c r="G7107" s="1">
        <v>30774</v>
      </c>
      <c r="H7107">
        <v>84065</v>
      </c>
      <c r="I7107">
        <v>95710.13</v>
      </c>
    </row>
    <row r="7108" spans="1:9">
      <c r="A7108" t="s">
        <v>9145</v>
      </c>
      <c r="B7108" t="s">
        <v>748</v>
      </c>
      <c r="C7108" t="s">
        <v>1281</v>
      </c>
      <c r="D7108" t="s">
        <v>1282</v>
      </c>
      <c r="E7108" t="s">
        <v>15997</v>
      </c>
      <c r="F7108" s="2">
        <v>415</v>
      </c>
      <c r="G7108" s="1">
        <v>38898</v>
      </c>
      <c r="H7108">
        <v>41995</v>
      </c>
      <c r="I7108">
        <v>35995.620000000003</v>
      </c>
    </row>
    <row r="7109" spans="1:9" hidden="1">
      <c r="A7109" t="s">
        <v>9146</v>
      </c>
      <c r="B7109" t="s">
        <v>409</v>
      </c>
      <c r="C7109" t="s">
        <v>1766</v>
      </c>
      <c r="D7109" t="s">
        <v>1767</v>
      </c>
      <c r="E7109" t="s">
        <v>16001</v>
      </c>
      <c r="F7109" s="2">
        <v>142</v>
      </c>
      <c r="G7109" s="1">
        <v>40835</v>
      </c>
      <c r="H7109">
        <v>67636</v>
      </c>
      <c r="I7109">
        <v>66765.05</v>
      </c>
    </row>
    <row r="7110" spans="1:9" hidden="1">
      <c r="A7110" t="s">
        <v>9147</v>
      </c>
      <c r="B7110" t="s">
        <v>5698</v>
      </c>
      <c r="C7110" t="s">
        <v>1541</v>
      </c>
      <c r="D7110" t="s">
        <v>1542</v>
      </c>
      <c r="E7110" t="s">
        <v>16001</v>
      </c>
      <c r="F7110" s="2">
        <v>3</v>
      </c>
      <c r="G7110" s="1">
        <v>35718</v>
      </c>
      <c r="H7110">
        <v>83338</v>
      </c>
      <c r="I7110">
        <v>91122.04</v>
      </c>
    </row>
    <row r="7111" spans="1:9">
      <c r="A7111" t="s">
        <v>9148</v>
      </c>
      <c r="B7111" t="s">
        <v>884</v>
      </c>
      <c r="C7111" t="s">
        <v>505</v>
      </c>
      <c r="D7111" t="s">
        <v>506</v>
      </c>
      <c r="E7111" t="s">
        <v>15997</v>
      </c>
      <c r="F7111" s="2">
        <v>5</v>
      </c>
      <c r="G7111" s="1">
        <v>35338</v>
      </c>
      <c r="H7111">
        <v>106039</v>
      </c>
      <c r="I7111">
        <v>186883.65</v>
      </c>
    </row>
    <row r="7112" spans="1:9" hidden="1">
      <c r="A7112" t="s">
        <v>9149</v>
      </c>
      <c r="B7112" t="s">
        <v>3457</v>
      </c>
      <c r="C7112" t="s">
        <v>1009</v>
      </c>
      <c r="D7112" t="s">
        <v>1010</v>
      </c>
      <c r="E7112" t="s">
        <v>16036</v>
      </c>
      <c r="F7112" s="2">
        <v>1</v>
      </c>
      <c r="G7112" s="1">
        <v>37882</v>
      </c>
      <c r="H7112">
        <v>170146</v>
      </c>
      <c r="I7112">
        <v>171796.59</v>
      </c>
    </row>
    <row r="7113" spans="1:9" hidden="1">
      <c r="A7113" t="s">
        <v>9150</v>
      </c>
      <c r="B7113" t="s">
        <v>380</v>
      </c>
      <c r="C7113" t="s">
        <v>387</v>
      </c>
      <c r="D7113" t="s">
        <v>388</v>
      </c>
      <c r="E7113" t="s">
        <v>15994</v>
      </c>
      <c r="F7113" s="2">
        <v>401</v>
      </c>
      <c r="G7113" s="1">
        <v>41071</v>
      </c>
      <c r="H7113">
        <v>82940</v>
      </c>
      <c r="I7113">
        <v>80552.2</v>
      </c>
    </row>
    <row r="7114" spans="1:9">
      <c r="A7114" t="s">
        <v>9151</v>
      </c>
      <c r="B7114" t="s">
        <v>20</v>
      </c>
      <c r="C7114" t="s">
        <v>222</v>
      </c>
      <c r="D7114" t="s">
        <v>223</v>
      </c>
      <c r="E7114" t="s">
        <v>15997</v>
      </c>
      <c r="F7114" s="2">
        <v>304</v>
      </c>
      <c r="G7114" s="1">
        <v>38805</v>
      </c>
      <c r="H7114">
        <v>81045</v>
      </c>
      <c r="I7114">
        <v>90175.9</v>
      </c>
    </row>
    <row r="7115" spans="1:9">
      <c r="A7115" t="s">
        <v>9152</v>
      </c>
      <c r="B7115" t="s">
        <v>165</v>
      </c>
      <c r="C7115" t="s">
        <v>1045</v>
      </c>
      <c r="D7115" t="s">
        <v>1046</v>
      </c>
      <c r="E7115" t="s">
        <v>15997</v>
      </c>
      <c r="F7115" s="2">
        <v>162</v>
      </c>
      <c r="G7115" s="1">
        <v>41841</v>
      </c>
      <c r="H7115">
        <v>73999</v>
      </c>
      <c r="I7115">
        <v>96456.68</v>
      </c>
    </row>
    <row r="7116" spans="1:9">
      <c r="A7116" t="s">
        <v>9153</v>
      </c>
      <c r="B7116" t="s">
        <v>20</v>
      </c>
      <c r="C7116" t="s">
        <v>351</v>
      </c>
      <c r="D7116" t="s">
        <v>352</v>
      </c>
      <c r="E7116" t="s">
        <v>15997</v>
      </c>
      <c r="F7116" s="2">
        <v>33</v>
      </c>
      <c r="G7116" s="1">
        <v>35996</v>
      </c>
      <c r="H7116">
        <v>89466</v>
      </c>
      <c r="I7116">
        <v>103249.31</v>
      </c>
    </row>
    <row r="7117" spans="1:9" hidden="1">
      <c r="A7117" t="s">
        <v>9154</v>
      </c>
      <c r="B7117" t="s">
        <v>36</v>
      </c>
      <c r="C7117" t="s">
        <v>2831</v>
      </c>
      <c r="D7117" t="s">
        <v>2832</v>
      </c>
      <c r="E7117" t="s">
        <v>16001</v>
      </c>
      <c r="F7117" s="2">
        <v>141</v>
      </c>
      <c r="G7117" s="1">
        <v>36908</v>
      </c>
      <c r="H7117">
        <v>74419</v>
      </c>
      <c r="I7117">
        <v>72905.570000000007</v>
      </c>
    </row>
    <row r="7118" spans="1:9">
      <c r="A7118" t="s">
        <v>9155</v>
      </c>
      <c r="B7118" t="s">
        <v>20</v>
      </c>
      <c r="C7118" t="s">
        <v>786</v>
      </c>
      <c r="D7118" t="s">
        <v>787</v>
      </c>
      <c r="E7118" t="s">
        <v>15997</v>
      </c>
      <c r="F7118" s="2">
        <v>95</v>
      </c>
      <c r="G7118" s="1">
        <v>42942</v>
      </c>
      <c r="H7118">
        <v>54454</v>
      </c>
      <c r="I7118">
        <v>69642.350000000006</v>
      </c>
    </row>
    <row r="7119" spans="1:9" hidden="1">
      <c r="A7119" t="s">
        <v>9156</v>
      </c>
      <c r="B7119" t="s">
        <v>313</v>
      </c>
      <c r="C7119" t="s">
        <v>3932</v>
      </c>
      <c r="D7119" t="s">
        <v>3933</v>
      </c>
      <c r="E7119" t="s">
        <v>16006</v>
      </c>
      <c r="F7119" s="2">
        <v>31</v>
      </c>
      <c r="G7119" s="1">
        <v>40686</v>
      </c>
      <c r="H7119">
        <v>66352</v>
      </c>
      <c r="I7119">
        <v>66180.759999999995</v>
      </c>
    </row>
    <row r="7120" spans="1:9" hidden="1">
      <c r="A7120" t="s">
        <v>9157</v>
      </c>
      <c r="B7120" t="s">
        <v>1573</v>
      </c>
      <c r="C7120" t="s">
        <v>1448</v>
      </c>
      <c r="D7120" t="s">
        <v>1449</v>
      </c>
      <c r="E7120" t="s">
        <v>16022</v>
      </c>
      <c r="F7120" s="2">
        <v>4</v>
      </c>
      <c r="G7120" s="1">
        <v>41470</v>
      </c>
      <c r="H7120">
        <v>51708</v>
      </c>
      <c r="I7120">
        <v>57381.27</v>
      </c>
    </row>
    <row r="7121" spans="1:9" hidden="1">
      <c r="A7121" t="s">
        <v>9158</v>
      </c>
      <c r="B7121" t="s">
        <v>5944</v>
      </c>
      <c r="C7121" t="s">
        <v>1288</v>
      </c>
      <c r="D7121" t="s">
        <v>1289</v>
      </c>
      <c r="E7121" t="s">
        <v>15994</v>
      </c>
      <c r="F7121" s="2">
        <v>207</v>
      </c>
      <c r="G7121" s="1">
        <v>35485</v>
      </c>
      <c r="H7121">
        <v>63065</v>
      </c>
      <c r="I7121">
        <v>63758.94</v>
      </c>
    </row>
    <row r="7122" spans="1:9" hidden="1">
      <c r="A7122" t="s">
        <v>9159</v>
      </c>
      <c r="B7122" t="s">
        <v>1325</v>
      </c>
      <c r="C7122" t="s">
        <v>616</v>
      </c>
      <c r="D7122" t="s">
        <v>617</v>
      </c>
      <c r="E7122" t="s">
        <v>16031</v>
      </c>
      <c r="F7122" s="2">
        <v>2</v>
      </c>
      <c r="G7122" s="1">
        <v>38538</v>
      </c>
      <c r="H7122">
        <v>40042</v>
      </c>
      <c r="I7122">
        <v>42538.64</v>
      </c>
    </row>
    <row r="7123" spans="1:9">
      <c r="A7123" t="s">
        <v>9160</v>
      </c>
      <c r="B7123" t="s">
        <v>1272</v>
      </c>
      <c r="C7123" t="s">
        <v>717</v>
      </c>
      <c r="D7123" t="s">
        <v>718</v>
      </c>
      <c r="E7123" t="s">
        <v>15997</v>
      </c>
      <c r="F7123" s="2">
        <v>386</v>
      </c>
      <c r="G7123" s="1">
        <v>41858</v>
      </c>
      <c r="H7123">
        <v>59429</v>
      </c>
      <c r="I7123">
        <v>72630.850000000006</v>
      </c>
    </row>
    <row r="7124" spans="1:9" hidden="1">
      <c r="A7124" t="s">
        <v>9161</v>
      </c>
      <c r="B7124" t="s">
        <v>1131</v>
      </c>
      <c r="C7124" t="s">
        <v>229</v>
      </c>
      <c r="D7124" t="s">
        <v>230</v>
      </c>
      <c r="E7124" t="s">
        <v>15994</v>
      </c>
      <c r="F7124" s="2">
        <v>209</v>
      </c>
      <c r="G7124" s="1">
        <v>42345</v>
      </c>
      <c r="H7124">
        <v>34755</v>
      </c>
      <c r="I7124">
        <v>33646.129999999997</v>
      </c>
    </row>
    <row r="7125" spans="1:9" hidden="1">
      <c r="A7125" t="s">
        <v>9162</v>
      </c>
      <c r="B7125" t="s">
        <v>409</v>
      </c>
      <c r="C7125" t="s">
        <v>572</v>
      </c>
      <c r="D7125" t="s">
        <v>573</v>
      </c>
      <c r="E7125" t="s">
        <v>16001</v>
      </c>
      <c r="F7125" s="2">
        <v>136</v>
      </c>
      <c r="G7125" s="1">
        <v>39867</v>
      </c>
      <c r="H7125">
        <v>69980</v>
      </c>
      <c r="I7125">
        <v>79889.03</v>
      </c>
    </row>
    <row r="7126" spans="1:9" hidden="1">
      <c r="A7126" t="s">
        <v>9163</v>
      </c>
      <c r="B7126" t="s">
        <v>2804</v>
      </c>
      <c r="C7126" t="s">
        <v>194</v>
      </c>
      <c r="D7126" t="s">
        <v>195</v>
      </c>
      <c r="E7126" t="s">
        <v>16001</v>
      </c>
      <c r="F7126" s="2">
        <v>466</v>
      </c>
      <c r="G7126" s="1">
        <v>40296</v>
      </c>
      <c r="H7126">
        <v>78721</v>
      </c>
      <c r="I7126">
        <v>86268.76</v>
      </c>
    </row>
    <row r="7127" spans="1:9" hidden="1">
      <c r="A7127" t="s">
        <v>9164</v>
      </c>
      <c r="B7127" t="s">
        <v>140</v>
      </c>
      <c r="C7127" t="s">
        <v>2277</v>
      </c>
      <c r="D7127" t="s">
        <v>2278</v>
      </c>
      <c r="E7127" t="s">
        <v>16004</v>
      </c>
      <c r="F7127" s="2">
        <v>98</v>
      </c>
      <c r="G7127" s="1">
        <v>42241</v>
      </c>
      <c r="H7127">
        <v>57819</v>
      </c>
      <c r="I7127">
        <v>58348.53</v>
      </c>
    </row>
    <row r="7128" spans="1:9" hidden="1">
      <c r="A7128" t="s">
        <v>9165</v>
      </c>
      <c r="B7128" t="s">
        <v>619</v>
      </c>
      <c r="C7128" t="s">
        <v>5794</v>
      </c>
      <c r="D7128" t="s">
        <v>5795</v>
      </c>
      <c r="E7128" t="s">
        <v>16008</v>
      </c>
      <c r="F7128" s="2">
        <v>54</v>
      </c>
      <c r="G7128" s="1">
        <v>43591</v>
      </c>
      <c r="H7128">
        <v>38926</v>
      </c>
      <c r="I7128">
        <v>4491.4799999999996</v>
      </c>
    </row>
    <row r="7129" spans="1:9" hidden="1">
      <c r="A7129" t="s">
        <v>9166</v>
      </c>
      <c r="B7129" t="s">
        <v>5854</v>
      </c>
      <c r="C7129" t="s">
        <v>1288</v>
      </c>
      <c r="D7129" t="s">
        <v>1289</v>
      </c>
      <c r="E7129" t="s">
        <v>15994</v>
      </c>
      <c r="F7129" s="2">
        <v>207</v>
      </c>
      <c r="G7129" s="1">
        <v>33883</v>
      </c>
      <c r="H7129">
        <v>77010</v>
      </c>
      <c r="I7129">
        <v>78758.55</v>
      </c>
    </row>
    <row r="7130" spans="1:9">
      <c r="A7130" t="s">
        <v>9167</v>
      </c>
      <c r="B7130" t="s">
        <v>20</v>
      </c>
      <c r="C7130" t="s">
        <v>6562</v>
      </c>
      <c r="D7130" t="s">
        <v>6563</v>
      </c>
      <c r="E7130" t="s">
        <v>15997</v>
      </c>
      <c r="F7130" s="2">
        <v>166</v>
      </c>
      <c r="G7130" s="1">
        <v>41793</v>
      </c>
      <c r="H7130">
        <v>72254</v>
      </c>
      <c r="I7130">
        <v>75455.34</v>
      </c>
    </row>
    <row r="7131" spans="1:9" hidden="1">
      <c r="A7131" t="s">
        <v>9168</v>
      </c>
      <c r="B7131" t="s">
        <v>4914</v>
      </c>
      <c r="C7131" t="s">
        <v>4101</v>
      </c>
      <c r="D7131" t="s">
        <v>4102</v>
      </c>
      <c r="E7131" t="s">
        <v>16045</v>
      </c>
      <c r="F7131" s="2">
        <v>1</v>
      </c>
      <c r="G7131" s="1">
        <v>37124</v>
      </c>
      <c r="H7131">
        <v>82620</v>
      </c>
      <c r="I7131">
        <v>84080.91</v>
      </c>
    </row>
    <row r="7132" spans="1:9">
      <c r="A7132" t="s">
        <v>9169</v>
      </c>
      <c r="B7132" t="s">
        <v>165</v>
      </c>
      <c r="C7132" t="s">
        <v>4900</v>
      </c>
      <c r="D7132" t="s">
        <v>4901</v>
      </c>
      <c r="E7132" t="s">
        <v>15997</v>
      </c>
      <c r="F7132" s="2">
        <v>221</v>
      </c>
      <c r="G7132" s="1">
        <v>41296</v>
      </c>
      <c r="H7132">
        <v>74737</v>
      </c>
      <c r="I7132">
        <v>87920.06</v>
      </c>
    </row>
    <row r="7133" spans="1:9" hidden="1">
      <c r="A7133" t="s">
        <v>9170</v>
      </c>
      <c r="B7133" t="s">
        <v>7410</v>
      </c>
      <c r="C7133" t="s">
        <v>6008</v>
      </c>
      <c r="D7133" t="s">
        <v>6009</v>
      </c>
      <c r="E7133" t="s">
        <v>16006</v>
      </c>
      <c r="F7133" s="2">
        <v>36</v>
      </c>
      <c r="G7133" s="1">
        <v>39685</v>
      </c>
      <c r="H7133">
        <v>54728</v>
      </c>
      <c r="I7133">
        <v>54381.09</v>
      </c>
    </row>
    <row r="7134" spans="1:9" hidden="1">
      <c r="A7134" t="s">
        <v>9171</v>
      </c>
      <c r="B7134" t="s">
        <v>1882</v>
      </c>
      <c r="C7134" t="s">
        <v>3161</v>
      </c>
      <c r="D7134" t="s">
        <v>3162</v>
      </c>
      <c r="E7134" t="s">
        <v>16001</v>
      </c>
      <c r="F7134" s="2">
        <v>106</v>
      </c>
      <c r="G7134" s="1">
        <v>31320</v>
      </c>
      <c r="H7134">
        <v>123642</v>
      </c>
      <c r="I7134">
        <v>145943.13</v>
      </c>
    </row>
    <row r="7135" spans="1:9" hidden="1">
      <c r="A7135" t="s">
        <v>9172</v>
      </c>
      <c r="B7135" t="s">
        <v>338</v>
      </c>
      <c r="C7135" t="s">
        <v>702</v>
      </c>
      <c r="D7135" t="s">
        <v>703</v>
      </c>
      <c r="E7135" t="s">
        <v>16010</v>
      </c>
      <c r="F7135" s="2">
        <v>104</v>
      </c>
      <c r="G7135" s="1">
        <v>38775</v>
      </c>
      <c r="H7135">
        <v>52456</v>
      </c>
      <c r="I7135">
        <v>55549.94</v>
      </c>
    </row>
    <row r="7136" spans="1:9" hidden="1">
      <c r="A7136" t="s">
        <v>9173</v>
      </c>
      <c r="B7136" t="s">
        <v>5632</v>
      </c>
      <c r="C7136" t="s">
        <v>702</v>
      </c>
      <c r="D7136" t="s">
        <v>703</v>
      </c>
      <c r="E7136" t="s">
        <v>16010</v>
      </c>
      <c r="F7136" s="2">
        <v>104</v>
      </c>
      <c r="G7136" s="1">
        <v>39412</v>
      </c>
      <c r="H7136">
        <v>37512</v>
      </c>
      <c r="I7136">
        <v>37949.839999999997</v>
      </c>
    </row>
    <row r="7137" spans="1:9" hidden="1">
      <c r="A7137" t="s">
        <v>9174</v>
      </c>
      <c r="B7137" t="s">
        <v>160</v>
      </c>
      <c r="C7137" t="s">
        <v>2142</v>
      </c>
      <c r="D7137" t="s">
        <v>2143</v>
      </c>
      <c r="E7137" t="s">
        <v>16008</v>
      </c>
      <c r="F7137" s="2">
        <v>38</v>
      </c>
      <c r="G7137" s="1">
        <v>43353</v>
      </c>
      <c r="H7137">
        <v>21008</v>
      </c>
      <c r="I7137">
        <v>6519.55</v>
      </c>
    </row>
    <row r="7138" spans="1:9" hidden="1">
      <c r="A7138" t="s">
        <v>9175</v>
      </c>
      <c r="B7138" t="s">
        <v>24</v>
      </c>
      <c r="C7138" t="s">
        <v>310</v>
      </c>
      <c r="D7138" t="s">
        <v>311</v>
      </c>
      <c r="E7138" t="s">
        <v>15998</v>
      </c>
      <c r="F7138" s="2">
        <v>10</v>
      </c>
      <c r="G7138" s="1">
        <v>43529</v>
      </c>
      <c r="H7138">
        <v>68562</v>
      </c>
      <c r="I7138">
        <v>11078.85</v>
      </c>
    </row>
    <row r="7139" spans="1:9" hidden="1">
      <c r="A7139" t="s">
        <v>9176</v>
      </c>
      <c r="B7139" t="s">
        <v>1430</v>
      </c>
      <c r="C7139" t="s">
        <v>4146</v>
      </c>
      <c r="D7139" t="s">
        <v>4147</v>
      </c>
      <c r="E7139" t="s">
        <v>16008</v>
      </c>
      <c r="F7139" s="2">
        <v>64</v>
      </c>
      <c r="G7139" s="1">
        <v>37823</v>
      </c>
      <c r="H7139">
        <v>67462</v>
      </c>
      <c r="I7139">
        <v>66282.42</v>
      </c>
    </row>
    <row r="7140" spans="1:9" hidden="1">
      <c r="A7140" t="s">
        <v>9177</v>
      </c>
      <c r="B7140" t="s">
        <v>409</v>
      </c>
      <c r="C7140" t="s">
        <v>1876</v>
      </c>
      <c r="D7140" t="s">
        <v>1877</v>
      </c>
      <c r="E7140" t="s">
        <v>16001</v>
      </c>
      <c r="F7140" s="2">
        <v>210</v>
      </c>
      <c r="G7140" s="1">
        <v>40492</v>
      </c>
      <c r="H7140">
        <v>67636</v>
      </c>
      <c r="I7140">
        <v>73432.89</v>
      </c>
    </row>
    <row r="7141" spans="1:9" hidden="1">
      <c r="A7141" t="s">
        <v>9178</v>
      </c>
      <c r="B7141" t="s">
        <v>958</v>
      </c>
      <c r="C7141" t="s">
        <v>607</v>
      </c>
      <c r="D7141" t="s">
        <v>608</v>
      </c>
      <c r="E7141" t="s">
        <v>15994</v>
      </c>
      <c r="F7141" s="2">
        <v>208</v>
      </c>
      <c r="G7141" s="1">
        <v>43309</v>
      </c>
      <c r="H7141">
        <v>34993</v>
      </c>
      <c r="I7141">
        <v>34138.65</v>
      </c>
    </row>
    <row r="7142" spans="1:9" hidden="1">
      <c r="A7142" t="s">
        <v>9179</v>
      </c>
      <c r="B7142" t="s">
        <v>862</v>
      </c>
      <c r="C7142" t="s">
        <v>104</v>
      </c>
      <c r="D7142" t="s">
        <v>105</v>
      </c>
      <c r="E7142" t="s">
        <v>16007</v>
      </c>
      <c r="F7142" s="2">
        <v>301</v>
      </c>
      <c r="G7142" s="1">
        <v>39982</v>
      </c>
      <c r="H7142">
        <v>46107</v>
      </c>
      <c r="I7142">
        <v>57703.27</v>
      </c>
    </row>
    <row r="7143" spans="1:9" hidden="1">
      <c r="A7143" t="s">
        <v>9180</v>
      </c>
      <c r="B7143" t="s">
        <v>409</v>
      </c>
      <c r="C7143" t="s">
        <v>1307</v>
      </c>
      <c r="D7143" t="s">
        <v>1308</v>
      </c>
      <c r="E7143" t="s">
        <v>16001</v>
      </c>
      <c r="F7143" s="2">
        <v>223</v>
      </c>
      <c r="G7143" s="1">
        <v>42802</v>
      </c>
      <c r="H7143">
        <v>49887</v>
      </c>
      <c r="I7143">
        <v>48902.55</v>
      </c>
    </row>
    <row r="7144" spans="1:9" hidden="1">
      <c r="A7144" t="s">
        <v>9181</v>
      </c>
      <c r="B7144" t="s">
        <v>9182</v>
      </c>
      <c r="C7144" t="s">
        <v>7738</v>
      </c>
      <c r="D7144" t="s">
        <v>7739</v>
      </c>
      <c r="E7144" t="s">
        <v>16004</v>
      </c>
      <c r="F7144" s="2">
        <v>11</v>
      </c>
      <c r="G7144" s="1">
        <v>39611</v>
      </c>
      <c r="H7144">
        <v>92500</v>
      </c>
      <c r="I7144">
        <v>89642.65</v>
      </c>
    </row>
    <row r="7145" spans="1:9" hidden="1">
      <c r="A7145" t="s">
        <v>9183</v>
      </c>
      <c r="B7145" t="s">
        <v>1968</v>
      </c>
      <c r="C7145" t="s">
        <v>607</v>
      </c>
      <c r="D7145" t="s">
        <v>608</v>
      </c>
      <c r="E7145" t="s">
        <v>15994</v>
      </c>
      <c r="F7145" s="2">
        <v>208</v>
      </c>
      <c r="G7145" s="1">
        <v>32260</v>
      </c>
      <c r="H7145">
        <v>57743</v>
      </c>
      <c r="I7145">
        <v>68919.649999999994</v>
      </c>
    </row>
    <row r="7146" spans="1:9" hidden="1">
      <c r="A7146" t="s">
        <v>9184</v>
      </c>
      <c r="B7146" t="s">
        <v>1157</v>
      </c>
      <c r="C7146" t="s">
        <v>2936</v>
      </c>
      <c r="D7146" t="s">
        <v>2937</v>
      </c>
      <c r="E7146" t="s">
        <v>16001</v>
      </c>
      <c r="F7146" s="2">
        <v>156</v>
      </c>
      <c r="G7146" s="1">
        <v>30963</v>
      </c>
      <c r="H7146">
        <v>107227</v>
      </c>
      <c r="I7146">
        <v>115012.26</v>
      </c>
    </row>
    <row r="7147" spans="1:9" hidden="1">
      <c r="A7147" t="s">
        <v>9185</v>
      </c>
      <c r="B7147" t="s">
        <v>372</v>
      </c>
      <c r="C7147" t="s">
        <v>9186</v>
      </c>
      <c r="D7147" t="s">
        <v>9187</v>
      </c>
      <c r="E7147" t="s">
        <v>16024</v>
      </c>
      <c r="F7147" s="2">
        <v>105</v>
      </c>
      <c r="G7147" s="1">
        <v>42738</v>
      </c>
      <c r="H7147">
        <v>70397</v>
      </c>
      <c r="I7147">
        <v>70798.81</v>
      </c>
    </row>
    <row r="7148" spans="1:9" hidden="1">
      <c r="A7148" t="s">
        <v>9188</v>
      </c>
      <c r="B7148" t="s">
        <v>634</v>
      </c>
      <c r="C7148" t="s">
        <v>9</v>
      </c>
      <c r="D7148" t="s">
        <v>10</v>
      </c>
      <c r="E7148" t="s">
        <v>15994</v>
      </c>
      <c r="F7148" s="2">
        <v>550</v>
      </c>
      <c r="G7148" s="1">
        <v>38145</v>
      </c>
      <c r="H7148">
        <v>40927</v>
      </c>
      <c r="I7148">
        <v>43933.87</v>
      </c>
    </row>
    <row r="7149" spans="1:9">
      <c r="A7149" t="s">
        <v>9189</v>
      </c>
      <c r="B7149" t="s">
        <v>20</v>
      </c>
      <c r="C7149" t="s">
        <v>795</v>
      </c>
      <c r="D7149" t="s">
        <v>796</v>
      </c>
      <c r="E7149" t="s">
        <v>15997</v>
      </c>
      <c r="F7149" s="2">
        <v>195</v>
      </c>
      <c r="G7149" s="1">
        <v>34891</v>
      </c>
      <c r="H7149">
        <v>92548</v>
      </c>
      <c r="I7149">
        <v>103904.53</v>
      </c>
    </row>
    <row r="7150" spans="1:9" hidden="1">
      <c r="A7150" t="s">
        <v>9190</v>
      </c>
      <c r="B7150" t="s">
        <v>5854</v>
      </c>
      <c r="C7150" t="s">
        <v>1288</v>
      </c>
      <c r="D7150" t="s">
        <v>1289</v>
      </c>
      <c r="E7150" t="s">
        <v>15994</v>
      </c>
      <c r="F7150" s="2">
        <v>207</v>
      </c>
      <c r="G7150" s="1">
        <v>31383</v>
      </c>
      <c r="H7150">
        <v>78948</v>
      </c>
      <c r="I7150">
        <v>80886.649999999994</v>
      </c>
    </row>
    <row r="7151" spans="1:9" hidden="1">
      <c r="A7151" t="s">
        <v>9191</v>
      </c>
      <c r="B7151" t="s">
        <v>69</v>
      </c>
      <c r="C7151" t="s">
        <v>7253</v>
      </c>
      <c r="D7151" t="s">
        <v>7254</v>
      </c>
      <c r="E7151" t="s">
        <v>16012</v>
      </c>
      <c r="F7151" s="2">
        <v>9</v>
      </c>
      <c r="G7151" s="1">
        <v>36776</v>
      </c>
      <c r="H7151">
        <v>38490</v>
      </c>
      <c r="I7151">
        <v>40775.360000000001</v>
      </c>
    </row>
    <row r="7152" spans="1:9" hidden="1">
      <c r="A7152" t="s">
        <v>9192</v>
      </c>
      <c r="B7152" t="s">
        <v>1357</v>
      </c>
      <c r="C7152" t="s">
        <v>1358</v>
      </c>
      <c r="D7152" t="s">
        <v>1359</v>
      </c>
      <c r="E7152" t="s">
        <v>1359</v>
      </c>
      <c r="F7152" s="2">
        <v>1</v>
      </c>
      <c r="G7152" s="1">
        <v>43656</v>
      </c>
      <c r="H7152">
        <v>31169</v>
      </c>
    </row>
    <row r="7153" spans="1:9">
      <c r="A7153" t="s">
        <v>9193</v>
      </c>
      <c r="B7153" t="s">
        <v>20</v>
      </c>
      <c r="C7153" t="s">
        <v>1045</v>
      </c>
      <c r="D7153" t="s">
        <v>1046</v>
      </c>
      <c r="E7153" t="s">
        <v>15997</v>
      </c>
      <c r="F7153" s="2">
        <v>162</v>
      </c>
      <c r="G7153" s="1">
        <v>40800</v>
      </c>
      <c r="H7153">
        <v>75806</v>
      </c>
      <c r="I7153">
        <v>79906.820000000007</v>
      </c>
    </row>
    <row r="7154" spans="1:9">
      <c r="A7154" t="s">
        <v>9194</v>
      </c>
      <c r="B7154" t="s">
        <v>1061</v>
      </c>
      <c r="C7154" t="s">
        <v>717</v>
      </c>
      <c r="D7154" t="s">
        <v>718</v>
      </c>
      <c r="E7154" t="s">
        <v>15997</v>
      </c>
      <c r="F7154" s="2">
        <v>386</v>
      </c>
      <c r="G7154" s="1">
        <v>37228</v>
      </c>
      <c r="H7154">
        <v>71478</v>
      </c>
      <c r="I7154">
        <v>76530.03</v>
      </c>
    </row>
    <row r="7155" spans="1:9">
      <c r="A7155" t="s">
        <v>9195</v>
      </c>
      <c r="B7155" t="s">
        <v>20</v>
      </c>
      <c r="C7155" t="s">
        <v>1370</v>
      </c>
      <c r="D7155" t="s">
        <v>1371</v>
      </c>
      <c r="E7155" t="s">
        <v>15997</v>
      </c>
      <c r="F7155" s="2">
        <v>164</v>
      </c>
      <c r="G7155" s="1">
        <v>39197</v>
      </c>
      <c r="H7155">
        <v>80295</v>
      </c>
      <c r="I7155">
        <v>117206.89</v>
      </c>
    </row>
    <row r="7156" spans="1:9" hidden="1">
      <c r="A7156" t="s">
        <v>9196</v>
      </c>
      <c r="B7156" t="s">
        <v>3286</v>
      </c>
      <c r="C7156" t="s">
        <v>149</v>
      </c>
      <c r="D7156" t="s">
        <v>150</v>
      </c>
      <c r="E7156" t="s">
        <v>16004</v>
      </c>
      <c r="F7156" s="2">
        <v>26</v>
      </c>
      <c r="G7156" s="1">
        <v>39569</v>
      </c>
      <c r="H7156">
        <v>41599</v>
      </c>
      <c r="I7156">
        <v>63828.02</v>
      </c>
    </row>
    <row r="7157" spans="1:9" hidden="1">
      <c r="A7157" t="s">
        <v>9197</v>
      </c>
      <c r="B7157" t="s">
        <v>3129</v>
      </c>
      <c r="C7157" t="s">
        <v>331</v>
      </c>
      <c r="D7157" t="s">
        <v>332</v>
      </c>
      <c r="E7157" t="s">
        <v>15998</v>
      </c>
      <c r="F7157" s="2">
        <v>36</v>
      </c>
      <c r="G7157" s="1">
        <v>42536</v>
      </c>
      <c r="H7157">
        <v>66800</v>
      </c>
      <c r="I7157">
        <v>66019.27</v>
      </c>
    </row>
    <row r="7158" spans="1:9" hidden="1">
      <c r="A7158" t="s">
        <v>9198</v>
      </c>
      <c r="B7158" t="s">
        <v>271</v>
      </c>
      <c r="C7158" t="s">
        <v>5767</v>
      </c>
      <c r="D7158" t="s">
        <v>5768</v>
      </c>
      <c r="E7158" t="s">
        <v>16001</v>
      </c>
      <c r="F7158" s="2">
        <v>158</v>
      </c>
      <c r="G7158" s="1">
        <v>41927</v>
      </c>
      <c r="H7158">
        <v>67161</v>
      </c>
      <c r="I7158">
        <v>79437.240000000005</v>
      </c>
    </row>
    <row r="7159" spans="1:9" hidden="1">
      <c r="A7159" t="s">
        <v>9199</v>
      </c>
      <c r="B7159" t="s">
        <v>24</v>
      </c>
      <c r="C7159" t="s">
        <v>310</v>
      </c>
      <c r="D7159" t="s">
        <v>311</v>
      </c>
      <c r="E7159" t="s">
        <v>15998</v>
      </c>
      <c r="F7159" s="2">
        <v>10</v>
      </c>
      <c r="G7159" s="1">
        <v>43529</v>
      </c>
      <c r="H7159">
        <v>68562</v>
      </c>
      <c r="I7159">
        <v>13358.54</v>
      </c>
    </row>
    <row r="7160" spans="1:9" hidden="1">
      <c r="A7160" t="s">
        <v>9200</v>
      </c>
      <c r="B7160" t="s">
        <v>6381</v>
      </c>
      <c r="C7160" t="s">
        <v>104</v>
      </c>
      <c r="D7160" t="s">
        <v>105</v>
      </c>
      <c r="E7160" t="s">
        <v>16007</v>
      </c>
      <c r="F7160" s="2">
        <v>301</v>
      </c>
      <c r="G7160" s="1">
        <v>39926</v>
      </c>
      <c r="H7160">
        <v>34578</v>
      </c>
      <c r="I7160">
        <v>39823.42</v>
      </c>
    </row>
    <row r="7161" spans="1:9" hidden="1">
      <c r="A7161" t="s">
        <v>9201</v>
      </c>
      <c r="B7161" t="s">
        <v>32</v>
      </c>
      <c r="C7161" t="s">
        <v>415</v>
      </c>
      <c r="D7161" t="s">
        <v>416</v>
      </c>
      <c r="E7161" t="s">
        <v>16010</v>
      </c>
      <c r="F7161" s="2">
        <v>101</v>
      </c>
      <c r="G7161" s="1">
        <v>40035</v>
      </c>
      <c r="H7161">
        <v>94244</v>
      </c>
      <c r="I7161">
        <v>96132.32</v>
      </c>
    </row>
    <row r="7162" spans="1:9" hidden="1">
      <c r="A7162" t="s">
        <v>9202</v>
      </c>
      <c r="B7162" t="s">
        <v>567</v>
      </c>
      <c r="C7162" t="s">
        <v>3046</v>
      </c>
      <c r="D7162" t="s">
        <v>3047</v>
      </c>
      <c r="E7162" t="s">
        <v>1941</v>
      </c>
      <c r="F7162" s="2">
        <v>9</v>
      </c>
      <c r="G7162" s="1">
        <v>43703</v>
      </c>
      <c r="H7162">
        <v>43718</v>
      </c>
    </row>
    <row r="7163" spans="1:9" hidden="1">
      <c r="A7163" t="s">
        <v>9203</v>
      </c>
      <c r="B7163" t="s">
        <v>648</v>
      </c>
      <c r="C7163" t="s">
        <v>1294</v>
      </c>
      <c r="D7163" t="s">
        <v>1295</v>
      </c>
      <c r="E7163" t="s">
        <v>16004</v>
      </c>
      <c r="F7163" s="2">
        <v>12</v>
      </c>
      <c r="G7163" s="1">
        <v>30956</v>
      </c>
      <c r="H7163">
        <v>107263</v>
      </c>
      <c r="I7163">
        <v>108349.51</v>
      </c>
    </row>
    <row r="7164" spans="1:9" hidden="1">
      <c r="A7164" t="s">
        <v>9204</v>
      </c>
      <c r="B7164" t="s">
        <v>114</v>
      </c>
      <c r="C7164" t="s">
        <v>6027</v>
      </c>
      <c r="D7164" t="s">
        <v>6028</v>
      </c>
      <c r="E7164" t="s">
        <v>16011</v>
      </c>
      <c r="F7164" s="2">
        <v>358</v>
      </c>
      <c r="G7164" s="1">
        <v>35059</v>
      </c>
      <c r="H7164">
        <v>35225</v>
      </c>
      <c r="I7164">
        <v>40859.25</v>
      </c>
    </row>
    <row r="7165" spans="1:9" hidden="1">
      <c r="A7165" t="s">
        <v>9205</v>
      </c>
      <c r="B7165" t="s">
        <v>634</v>
      </c>
      <c r="C7165" t="s">
        <v>1842</v>
      </c>
      <c r="D7165" t="s">
        <v>1843</v>
      </c>
      <c r="E7165" t="s">
        <v>15994</v>
      </c>
      <c r="F7165" s="2">
        <v>306</v>
      </c>
      <c r="G7165" s="1">
        <v>38691</v>
      </c>
      <c r="H7165">
        <v>40927</v>
      </c>
      <c r="I7165">
        <v>44382.37</v>
      </c>
    </row>
    <row r="7166" spans="1:9" hidden="1">
      <c r="A7166" t="s">
        <v>9206</v>
      </c>
      <c r="B7166" t="s">
        <v>1628</v>
      </c>
      <c r="C7166" t="s">
        <v>2880</v>
      </c>
      <c r="D7166" t="s">
        <v>2881</v>
      </c>
      <c r="E7166" t="s">
        <v>16019</v>
      </c>
      <c r="F7166" s="2">
        <v>101</v>
      </c>
      <c r="G7166" s="1">
        <v>43703</v>
      </c>
      <c r="H7166">
        <v>35360</v>
      </c>
    </row>
    <row r="7167" spans="1:9" hidden="1">
      <c r="A7167" t="s">
        <v>9207</v>
      </c>
      <c r="B7167" t="s">
        <v>409</v>
      </c>
      <c r="C7167" t="s">
        <v>1327</v>
      </c>
      <c r="D7167" t="s">
        <v>1328</v>
      </c>
      <c r="E7167" t="s">
        <v>16001</v>
      </c>
      <c r="F7167" s="2">
        <v>108</v>
      </c>
      <c r="G7167" s="1">
        <v>41927</v>
      </c>
      <c r="H7167">
        <v>65334</v>
      </c>
      <c r="I7167">
        <v>72586.62</v>
      </c>
    </row>
    <row r="7168" spans="1:9" hidden="1">
      <c r="A7168" t="s">
        <v>9208</v>
      </c>
      <c r="B7168" t="s">
        <v>1882</v>
      </c>
      <c r="C7168" t="s">
        <v>2831</v>
      </c>
      <c r="D7168" t="s">
        <v>2832</v>
      </c>
      <c r="E7168" t="s">
        <v>16001</v>
      </c>
      <c r="F7168" s="2">
        <v>141</v>
      </c>
      <c r="G7168" s="1">
        <v>31390</v>
      </c>
      <c r="H7168">
        <v>123642</v>
      </c>
      <c r="I7168">
        <v>143706.73000000001</v>
      </c>
    </row>
    <row r="7169" spans="1:9">
      <c r="A7169" t="s">
        <v>9209</v>
      </c>
      <c r="B7169" t="s">
        <v>20</v>
      </c>
      <c r="C7169" t="s">
        <v>555</v>
      </c>
      <c r="D7169" t="s">
        <v>556</v>
      </c>
      <c r="E7169" t="s">
        <v>15997</v>
      </c>
      <c r="F7169" s="2">
        <v>93</v>
      </c>
      <c r="G7169" s="1">
        <v>41843</v>
      </c>
      <c r="H7169">
        <v>72254</v>
      </c>
      <c r="I7169">
        <v>65548.509999999995</v>
      </c>
    </row>
    <row r="7170" spans="1:9">
      <c r="A7170" t="s">
        <v>9210</v>
      </c>
      <c r="B7170" t="s">
        <v>152</v>
      </c>
      <c r="C7170" t="s">
        <v>838</v>
      </c>
      <c r="D7170" t="s">
        <v>839</v>
      </c>
      <c r="E7170" t="s">
        <v>15997</v>
      </c>
      <c r="F7170" s="2">
        <v>324</v>
      </c>
      <c r="G7170" s="1">
        <v>42552</v>
      </c>
      <c r="H7170">
        <v>61984</v>
      </c>
      <c r="I7170">
        <v>64573.35</v>
      </c>
    </row>
    <row r="7171" spans="1:9" hidden="1">
      <c r="A7171" t="s">
        <v>9211</v>
      </c>
      <c r="B7171" t="s">
        <v>1840</v>
      </c>
      <c r="C7171" t="s">
        <v>4076</v>
      </c>
      <c r="D7171" t="s">
        <v>4077</v>
      </c>
      <c r="E7171" t="s">
        <v>15994</v>
      </c>
      <c r="F7171" s="2">
        <v>582</v>
      </c>
      <c r="G7171" s="1">
        <v>28738</v>
      </c>
      <c r="H7171">
        <v>39709</v>
      </c>
      <c r="I7171">
        <v>41490.339999999997</v>
      </c>
    </row>
    <row r="7172" spans="1:9" hidden="1">
      <c r="A7172" t="s">
        <v>9212</v>
      </c>
      <c r="B7172" t="s">
        <v>89</v>
      </c>
      <c r="C7172" t="s">
        <v>49</v>
      </c>
      <c r="D7172" t="s">
        <v>50</v>
      </c>
      <c r="E7172" t="s">
        <v>16003</v>
      </c>
      <c r="F7172" s="2">
        <v>2</v>
      </c>
      <c r="G7172" s="1">
        <v>39256</v>
      </c>
      <c r="H7172">
        <v>21008</v>
      </c>
      <c r="I7172">
        <v>10990.23</v>
      </c>
    </row>
    <row r="7173" spans="1:9" hidden="1">
      <c r="A7173" t="s">
        <v>9213</v>
      </c>
      <c r="B7173" t="s">
        <v>1157</v>
      </c>
      <c r="C7173" t="s">
        <v>1226</v>
      </c>
      <c r="D7173" t="s">
        <v>1227</v>
      </c>
      <c r="E7173" t="s">
        <v>16001</v>
      </c>
      <c r="F7173" s="2">
        <v>121</v>
      </c>
      <c r="G7173" s="1">
        <v>34960</v>
      </c>
      <c r="H7173">
        <v>101075</v>
      </c>
      <c r="I7173">
        <v>101065.47</v>
      </c>
    </row>
    <row r="7174" spans="1:9" hidden="1">
      <c r="A7174" t="s">
        <v>9214</v>
      </c>
      <c r="B7174" t="s">
        <v>152</v>
      </c>
      <c r="C7174" t="s">
        <v>415</v>
      </c>
      <c r="D7174" t="s">
        <v>416</v>
      </c>
      <c r="E7174" t="s">
        <v>16010</v>
      </c>
      <c r="F7174" s="2">
        <v>101</v>
      </c>
      <c r="G7174" s="1">
        <v>43591</v>
      </c>
      <c r="H7174">
        <v>145600</v>
      </c>
      <c r="I7174">
        <v>6883.1</v>
      </c>
    </row>
    <row r="7175" spans="1:9">
      <c r="A7175" t="s">
        <v>9215</v>
      </c>
      <c r="B7175" t="s">
        <v>20</v>
      </c>
      <c r="C7175" t="s">
        <v>816</v>
      </c>
      <c r="D7175" t="s">
        <v>817</v>
      </c>
      <c r="E7175" t="s">
        <v>15997</v>
      </c>
      <c r="F7175" s="2">
        <v>194</v>
      </c>
      <c r="G7175" s="1">
        <v>39636</v>
      </c>
      <c r="H7175">
        <v>79544</v>
      </c>
      <c r="I7175">
        <v>156103.72</v>
      </c>
    </row>
    <row r="7176" spans="1:9" hidden="1">
      <c r="A7176" t="s">
        <v>9216</v>
      </c>
      <c r="B7176" t="s">
        <v>579</v>
      </c>
      <c r="C7176" t="s">
        <v>477</v>
      </c>
      <c r="D7176" t="s">
        <v>478</v>
      </c>
      <c r="E7176" t="s">
        <v>16027</v>
      </c>
      <c r="F7176" s="2">
        <v>1</v>
      </c>
      <c r="G7176" s="1">
        <v>42261</v>
      </c>
      <c r="H7176">
        <v>53040</v>
      </c>
      <c r="I7176">
        <v>53488.04</v>
      </c>
    </row>
    <row r="7177" spans="1:9" hidden="1">
      <c r="A7177" t="s">
        <v>9217</v>
      </c>
      <c r="B7177" t="s">
        <v>771</v>
      </c>
      <c r="C7177" t="s">
        <v>1307</v>
      </c>
      <c r="D7177" t="s">
        <v>1308</v>
      </c>
      <c r="E7177" t="s">
        <v>16001</v>
      </c>
      <c r="F7177" s="2">
        <v>223</v>
      </c>
      <c r="G7177" s="1">
        <v>36908</v>
      </c>
      <c r="H7177">
        <v>75993</v>
      </c>
      <c r="I7177">
        <v>74723.47</v>
      </c>
    </row>
    <row r="7178" spans="1:9" hidden="1">
      <c r="A7178" t="s">
        <v>9218</v>
      </c>
      <c r="B7178" t="s">
        <v>1357</v>
      </c>
      <c r="C7178" t="s">
        <v>1358</v>
      </c>
      <c r="D7178" t="s">
        <v>1359</v>
      </c>
      <c r="E7178" t="s">
        <v>1359</v>
      </c>
      <c r="F7178" s="2">
        <v>1</v>
      </c>
      <c r="G7178" s="1">
        <v>43524</v>
      </c>
      <c r="H7178">
        <v>31169</v>
      </c>
      <c r="I7178">
        <v>9662.43</v>
      </c>
    </row>
    <row r="7179" spans="1:9">
      <c r="A7179" t="s">
        <v>9219</v>
      </c>
      <c r="B7179" t="s">
        <v>165</v>
      </c>
      <c r="C7179" t="s">
        <v>173</v>
      </c>
      <c r="D7179" t="s">
        <v>174</v>
      </c>
      <c r="E7179" t="s">
        <v>15997</v>
      </c>
      <c r="F7179" s="2">
        <v>125</v>
      </c>
      <c r="G7179" s="1">
        <v>39757</v>
      </c>
      <c r="H7179">
        <v>80696</v>
      </c>
      <c r="I7179">
        <v>119923.54</v>
      </c>
    </row>
    <row r="7180" spans="1:9" hidden="1">
      <c r="A7180" t="s">
        <v>9220</v>
      </c>
      <c r="B7180" t="s">
        <v>1482</v>
      </c>
      <c r="C7180" t="s">
        <v>438</v>
      </c>
      <c r="D7180" t="s">
        <v>439</v>
      </c>
      <c r="E7180" t="s">
        <v>15998</v>
      </c>
      <c r="F7180" s="2">
        <v>8</v>
      </c>
      <c r="G7180" s="1">
        <v>38971</v>
      </c>
      <c r="H7180">
        <v>105500</v>
      </c>
      <c r="I7180">
        <v>98902.28</v>
      </c>
    </row>
    <row r="7181" spans="1:9" hidden="1">
      <c r="A7181" t="s">
        <v>9221</v>
      </c>
      <c r="B7181" t="s">
        <v>244</v>
      </c>
      <c r="C7181" t="s">
        <v>245</v>
      </c>
      <c r="D7181" t="s">
        <v>246</v>
      </c>
      <c r="E7181" t="s">
        <v>16017</v>
      </c>
      <c r="F7181" s="2">
        <v>786</v>
      </c>
      <c r="G7181" s="1">
        <v>40073</v>
      </c>
      <c r="H7181">
        <v>10974</v>
      </c>
      <c r="I7181">
        <v>10639.87</v>
      </c>
    </row>
    <row r="7182" spans="1:9" hidden="1">
      <c r="A7182" t="s">
        <v>9222</v>
      </c>
      <c r="B7182" t="s">
        <v>1300</v>
      </c>
      <c r="C7182" t="s">
        <v>149</v>
      </c>
      <c r="D7182" t="s">
        <v>150</v>
      </c>
      <c r="E7182" t="s">
        <v>16004</v>
      </c>
      <c r="F7182" s="2">
        <v>26</v>
      </c>
      <c r="G7182" s="1">
        <v>38534</v>
      </c>
      <c r="H7182">
        <v>60655</v>
      </c>
      <c r="I7182">
        <v>6998.67</v>
      </c>
    </row>
    <row r="7183" spans="1:9" hidden="1">
      <c r="A7183" t="s">
        <v>9223</v>
      </c>
      <c r="B7183" t="s">
        <v>905</v>
      </c>
      <c r="C7183" t="s">
        <v>2008</v>
      </c>
      <c r="D7183" t="s">
        <v>2009</v>
      </c>
      <c r="E7183" t="s">
        <v>15994</v>
      </c>
      <c r="F7183" s="2">
        <v>603</v>
      </c>
      <c r="G7183" s="1">
        <v>42303</v>
      </c>
      <c r="H7183">
        <v>40933</v>
      </c>
      <c r="I7183">
        <v>55229.62</v>
      </c>
    </row>
    <row r="7184" spans="1:9" hidden="1">
      <c r="A7184" t="s">
        <v>9224</v>
      </c>
      <c r="B7184" t="s">
        <v>2812</v>
      </c>
      <c r="C7184" t="s">
        <v>917</v>
      </c>
      <c r="D7184" t="s">
        <v>918</v>
      </c>
      <c r="E7184" t="s">
        <v>16029</v>
      </c>
      <c r="F7184" s="2">
        <v>13</v>
      </c>
      <c r="G7184" s="1">
        <v>42684</v>
      </c>
      <c r="H7184">
        <v>37110</v>
      </c>
      <c r="I7184">
        <v>39932.129999999997</v>
      </c>
    </row>
    <row r="7185" spans="1:9" hidden="1">
      <c r="A7185" t="s">
        <v>9225</v>
      </c>
      <c r="B7185" t="s">
        <v>881</v>
      </c>
      <c r="C7185" t="s">
        <v>1510</v>
      </c>
      <c r="D7185" t="s">
        <v>1511</v>
      </c>
      <c r="E7185" t="s">
        <v>16001</v>
      </c>
      <c r="F7185" s="2">
        <v>462</v>
      </c>
      <c r="G7185" s="1">
        <v>41871</v>
      </c>
      <c r="H7185">
        <v>73193</v>
      </c>
      <c r="I7185">
        <v>86683.35</v>
      </c>
    </row>
    <row r="7186" spans="1:9">
      <c r="A7186" t="s">
        <v>9226</v>
      </c>
      <c r="B7186" t="s">
        <v>1061</v>
      </c>
      <c r="C7186" t="s">
        <v>717</v>
      </c>
      <c r="D7186" t="s">
        <v>718</v>
      </c>
      <c r="E7186" t="s">
        <v>15997</v>
      </c>
      <c r="F7186" s="2">
        <v>386</v>
      </c>
      <c r="G7186" s="1">
        <v>38510</v>
      </c>
      <c r="H7186">
        <v>92001</v>
      </c>
      <c r="I7186">
        <v>125504.01</v>
      </c>
    </row>
    <row r="7187" spans="1:9" hidden="1">
      <c r="A7187" t="s">
        <v>9227</v>
      </c>
      <c r="B7187" t="s">
        <v>9228</v>
      </c>
      <c r="C7187" t="s">
        <v>3531</v>
      </c>
      <c r="D7187" t="s">
        <v>3532</v>
      </c>
      <c r="E7187" t="s">
        <v>16004</v>
      </c>
      <c r="F7187" s="2">
        <v>527</v>
      </c>
      <c r="G7187" s="1">
        <v>34683</v>
      </c>
      <c r="H7187">
        <v>68136</v>
      </c>
      <c r="I7187">
        <v>69902.080000000002</v>
      </c>
    </row>
    <row r="7188" spans="1:9" hidden="1">
      <c r="A7188" t="s">
        <v>9229</v>
      </c>
      <c r="B7188" t="s">
        <v>244</v>
      </c>
      <c r="C7188" t="s">
        <v>245</v>
      </c>
      <c r="D7188" t="s">
        <v>246</v>
      </c>
      <c r="E7188" t="s">
        <v>16017</v>
      </c>
      <c r="F7188" s="2">
        <v>786</v>
      </c>
      <c r="G7188" s="1">
        <v>41029</v>
      </c>
      <c r="H7188">
        <v>10974</v>
      </c>
      <c r="I7188">
        <v>10487.43</v>
      </c>
    </row>
    <row r="7189" spans="1:9" hidden="1">
      <c r="A7189" t="s">
        <v>9230</v>
      </c>
      <c r="B7189" t="s">
        <v>847</v>
      </c>
      <c r="C7189" t="s">
        <v>1477</v>
      </c>
      <c r="D7189" t="s">
        <v>1478</v>
      </c>
      <c r="E7189" t="s">
        <v>15994</v>
      </c>
      <c r="F7189" s="2">
        <v>204</v>
      </c>
      <c r="G7189" s="1">
        <v>43687</v>
      </c>
      <c r="H7189">
        <v>45660</v>
      </c>
    </row>
    <row r="7190" spans="1:9">
      <c r="A7190" t="s">
        <v>9231</v>
      </c>
      <c r="B7190" t="s">
        <v>20</v>
      </c>
      <c r="C7190" t="s">
        <v>1281</v>
      </c>
      <c r="D7190" t="s">
        <v>1282</v>
      </c>
      <c r="E7190" t="s">
        <v>15997</v>
      </c>
      <c r="F7190" s="2">
        <v>415</v>
      </c>
      <c r="G7190" s="1">
        <v>40773</v>
      </c>
      <c r="H7190">
        <v>75806</v>
      </c>
      <c r="I7190">
        <v>75988.78</v>
      </c>
    </row>
    <row r="7191" spans="1:9" hidden="1">
      <c r="A7191" t="s">
        <v>9232</v>
      </c>
      <c r="B7191" t="s">
        <v>2520</v>
      </c>
      <c r="C7191" t="s">
        <v>465</v>
      </c>
      <c r="D7191" t="s">
        <v>466</v>
      </c>
      <c r="E7191" t="s">
        <v>16001</v>
      </c>
      <c r="F7191" s="2">
        <v>301</v>
      </c>
      <c r="G7191" s="1">
        <v>35732</v>
      </c>
      <c r="H7191">
        <v>103250</v>
      </c>
      <c r="I7191">
        <v>44750.879999999997</v>
      </c>
    </row>
    <row r="7192" spans="1:9">
      <c r="A7192" t="s">
        <v>9233</v>
      </c>
      <c r="B7192" t="s">
        <v>165</v>
      </c>
      <c r="C7192" t="s">
        <v>1058</v>
      </c>
      <c r="D7192" t="s">
        <v>1059</v>
      </c>
      <c r="E7192" t="s">
        <v>15997</v>
      </c>
      <c r="F7192" s="2">
        <v>123</v>
      </c>
      <c r="G7192" s="1">
        <v>41281</v>
      </c>
      <c r="H7192">
        <v>74737</v>
      </c>
      <c r="I7192">
        <v>105402.57</v>
      </c>
    </row>
    <row r="7193" spans="1:9">
      <c r="A7193" t="s">
        <v>9234</v>
      </c>
      <c r="B7193" t="s">
        <v>2077</v>
      </c>
      <c r="C7193" t="s">
        <v>2078</v>
      </c>
      <c r="D7193" t="s">
        <v>2079</v>
      </c>
      <c r="E7193" t="s">
        <v>15997</v>
      </c>
      <c r="F7193" s="2">
        <v>362</v>
      </c>
      <c r="G7193" s="1">
        <v>39769</v>
      </c>
      <c r="H7193">
        <v>38876</v>
      </c>
      <c r="I7193">
        <v>42239.18</v>
      </c>
    </row>
    <row r="7194" spans="1:9" hidden="1">
      <c r="A7194" t="s">
        <v>9235</v>
      </c>
      <c r="B7194" t="s">
        <v>542</v>
      </c>
      <c r="C7194" t="s">
        <v>2389</v>
      </c>
      <c r="D7194" t="s">
        <v>2390</v>
      </c>
      <c r="E7194" t="s">
        <v>15994</v>
      </c>
      <c r="F7194" s="2">
        <v>303</v>
      </c>
      <c r="G7194" s="1">
        <v>31915</v>
      </c>
      <c r="H7194">
        <v>39832</v>
      </c>
      <c r="I7194">
        <v>40460.01</v>
      </c>
    </row>
    <row r="7195" spans="1:9">
      <c r="A7195" t="s">
        <v>9236</v>
      </c>
      <c r="B7195" t="s">
        <v>20</v>
      </c>
      <c r="C7195" t="s">
        <v>1824</v>
      </c>
      <c r="D7195" t="s">
        <v>1825</v>
      </c>
      <c r="E7195" t="s">
        <v>15997</v>
      </c>
      <c r="F7195" s="2">
        <v>334</v>
      </c>
      <c r="G7195" s="1">
        <v>35277</v>
      </c>
      <c r="H7195">
        <v>91008</v>
      </c>
      <c r="I7195">
        <v>146760.85999999999</v>
      </c>
    </row>
    <row r="7196" spans="1:9">
      <c r="A7196" t="s">
        <v>9237</v>
      </c>
      <c r="B7196" t="s">
        <v>40</v>
      </c>
      <c r="C7196" t="s">
        <v>2259</v>
      </c>
      <c r="D7196" t="s">
        <v>2260</v>
      </c>
      <c r="E7196" t="s">
        <v>15997</v>
      </c>
      <c r="F7196" s="2">
        <v>200</v>
      </c>
      <c r="G7196" s="1">
        <v>37073</v>
      </c>
      <c r="H7196">
        <v>99300</v>
      </c>
      <c r="I7196">
        <v>96582.91</v>
      </c>
    </row>
    <row r="7197" spans="1:9" hidden="1">
      <c r="A7197" t="s">
        <v>9238</v>
      </c>
      <c r="B7197" t="s">
        <v>65</v>
      </c>
      <c r="C7197" t="s">
        <v>1485</v>
      </c>
      <c r="D7197" t="s">
        <v>1486</v>
      </c>
      <c r="E7197" t="s">
        <v>16005</v>
      </c>
      <c r="F7197" s="2">
        <v>3</v>
      </c>
      <c r="G7197" s="1">
        <v>41803</v>
      </c>
      <c r="H7197">
        <v>32131</v>
      </c>
      <c r="I7197">
        <v>17545.12</v>
      </c>
    </row>
    <row r="7198" spans="1:9" hidden="1">
      <c r="A7198" t="s">
        <v>9239</v>
      </c>
      <c r="B7198" t="s">
        <v>905</v>
      </c>
      <c r="C7198" t="s">
        <v>906</v>
      </c>
      <c r="D7198" t="s">
        <v>907</v>
      </c>
      <c r="E7198" t="s">
        <v>16015</v>
      </c>
      <c r="F7198" s="2">
        <v>116</v>
      </c>
      <c r="G7198" s="1">
        <v>43533</v>
      </c>
      <c r="H7198">
        <v>35168</v>
      </c>
      <c r="I7198">
        <v>9308.4</v>
      </c>
    </row>
    <row r="7199" spans="1:9" hidden="1">
      <c r="A7199" t="s">
        <v>9240</v>
      </c>
      <c r="B7199" t="s">
        <v>638</v>
      </c>
      <c r="C7199" t="s">
        <v>2382</v>
      </c>
      <c r="D7199" t="s">
        <v>2383</v>
      </c>
      <c r="E7199" t="s">
        <v>16005</v>
      </c>
      <c r="F7199" s="2">
        <v>7</v>
      </c>
      <c r="G7199" s="1">
        <v>39265</v>
      </c>
      <c r="H7199">
        <v>21008</v>
      </c>
      <c r="I7199">
        <v>3797.6</v>
      </c>
    </row>
    <row r="7200" spans="1:9">
      <c r="A7200" t="s">
        <v>9241</v>
      </c>
      <c r="B7200" t="s">
        <v>233</v>
      </c>
      <c r="C7200" t="s">
        <v>234</v>
      </c>
      <c r="D7200" t="s">
        <v>235</v>
      </c>
      <c r="E7200" t="s">
        <v>15997</v>
      </c>
      <c r="F7200" s="2">
        <v>372</v>
      </c>
      <c r="G7200" s="1">
        <v>40864</v>
      </c>
      <c r="H7200">
        <v>50928</v>
      </c>
      <c r="I7200">
        <v>52037.45</v>
      </c>
    </row>
    <row r="7201" spans="1:9" hidden="1">
      <c r="A7201" t="s">
        <v>9242</v>
      </c>
      <c r="B7201" t="s">
        <v>9243</v>
      </c>
      <c r="C7201" t="s">
        <v>1624</v>
      </c>
      <c r="D7201" t="s">
        <v>1625</v>
      </c>
      <c r="E7201" t="s">
        <v>16008</v>
      </c>
      <c r="F7201" s="2">
        <v>82</v>
      </c>
      <c r="G7201" s="1">
        <v>34351</v>
      </c>
      <c r="H7201">
        <v>37733</v>
      </c>
      <c r="I7201">
        <v>45597.47</v>
      </c>
    </row>
    <row r="7202" spans="1:9" hidden="1">
      <c r="A7202" t="s">
        <v>9244</v>
      </c>
      <c r="B7202" t="s">
        <v>802</v>
      </c>
      <c r="C7202" t="s">
        <v>3396</v>
      </c>
      <c r="D7202" t="s">
        <v>3397</v>
      </c>
      <c r="E7202" t="s">
        <v>15994</v>
      </c>
      <c r="F7202" s="2">
        <v>304</v>
      </c>
      <c r="G7202" s="1">
        <v>32685</v>
      </c>
      <c r="H7202">
        <v>65500</v>
      </c>
      <c r="I7202">
        <v>67106.52</v>
      </c>
    </row>
    <row r="7203" spans="1:9">
      <c r="A7203" t="s">
        <v>9245</v>
      </c>
      <c r="B7203" t="s">
        <v>20</v>
      </c>
      <c r="C7203" t="s">
        <v>200</v>
      </c>
      <c r="D7203" t="s">
        <v>201</v>
      </c>
      <c r="E7203" t="s">
        <v>15997</v>
      </c>
      <c r="F7203" s="2">
        <v>224</v>
      </c>
      <c r="G7203" s="1">
        <v>37467</v>
      </c>
      <c r="H7203">
        <v>86379</v>
      </c>
      <c r="I7203">
        <v>88101.42</v>
      </c>
    </row>
    <row r="7204" spans="1:9" hidden="1">
      <c r="A7204" t="s">
        <v>9246</v>
      </c>
      <c r="B7204" t="s">
        <v>1958</v>
      </c>
      <c r="C7204" t="s">
        <v>17</v>
      </c>
      <c r="D7204" t="s">
        <v>18</v>
      </c>
      <c r="E7204" t="s">
        <v>15996</v>
      </c>
      <c r="F7204" s="2">
        <v>2</v>
      </c>
      <c r="G7204" s="1">
        <v>43535</v>
      </c>
      <c r="H7204">
        <v>37741</v>
      </c>
      <c r="I7204">
        <v>5264.77</v>
      </c>
    </row>
    <row r="7205" spans="1:9" hidden="1">
      <c r="A7205" t="s">
        <v>9247</v>
      </c>
      <c r="B7205" t="s">
        <v>244</v>
      </c>
      <c r="C7205" t="s">
        <v>245</v>
      </c>
      <c r="D7205" t="s">
        <v>246</v>
      </c>
      <c r="E7205" t="s">
        <v>16017</v>
      </c>
      <c r="F7205" s="2">
        <v>786</v>
      </c>
      <c r="G7205" s="1">
        <v>41379</v>
      </c>
      <c r="H7205">
        <v>10054</v>
      </c>
      <c r="I7205">
        <v>9189.24</v>
      </c>
    </row>
    <row r="7206" spans="1:9" hidden="1">
      <c r="A7206" t="s">
        <v>9248</v>
      </c>
      <c r="B7206" t="s">
        <v>671</v>
      </c>
      <c r="C7206" t="s">
        <v>672</v>
      </c>
      <c r="D7206" t="s">
        <v>673</v>
      </c>
      <c r="E7206" t="s">
        <v>16002</v>
      </c>
      <c r="F7206" s="2">
        <v>1</v>
      </c>
      <c r="G7206" s="1">
        <v>37651</v>
      </c>
      <c r="H7206">
        <v>61533</v>
      </c>
      <c r="I7206">
        <v>77834.66</v>
      </c>
    </row>
    <row r="7207" spans="1:9">
      <c r="A7207" t="s">
        <v>9249</v>
      </c>
      <c r="B7207" t="s">
        <v>20</v>
      </c>
      <c r="C7207" t="s">
        <v>1029</v>
      </c>
      <c r="D7207" t="s">
        <v>1030</v>
      </c>
      <c r="E7207" t="s">
        <v>15997</v>
      </c>
      <c r="F7207" s="2">
        <v>395</v>
      </c>
      <c r="G7207" s="1">
        <v>40602</v>
      </c>
      <c r="H7207">
        <v>76547</v>
      </c>
      <c r="I7207">
        <v>95297.2</v>
      </c>
    </row>
    <row r="7208" spans="1:9" hidden="1">
      <c r="A7208" t="s">
        <v>9250</v>
      </c>
      <c r="B7208" t="s">
        <v>16</v>
      </c>
      <c r="C7208" t="s">
        <v>17</v>
      </c>
      <c r="D7208" t="s">
        <v>18</v>
      </c>
      <c r="E7208" t="s">
        <v>15996</v>
      </c>
      <c r="F7208" s="2">
        <v>2</v>
      </c>
      <c r="G7208" s="1">
        <v>41351</v>
      </c>
      <c r="H7208">
        <v>65897</v>
      </c>
      <c r="I7208">
        <v>66100.36</v>
      </c>
    </row>
    <row r="7209" spans="1:9" hidden="1">
      <c r="A7209" t="s">
        <v>9251</v>
      </c>
      <c r="B7209" t="s">
        <v>1508</v>
      </c>
      <c r="C7209" t="s">
        <v>635</v>
      </c>
      <c r="D7209" t="s">
        <v>636</v>
      </c>
      <c r="E7209" t="s">
        <v>15994</v>
      </c>
      <c r="F7209" s="2">
        <v>602</v>
      </c>
      <c r="G7209" s="1">
        <v>36578</v>
      </c>
      <c r="H7209">
        <v>39969</v>
      </c>
      <c r="I7209">
        <v>87506.2</v>
      </c>
    </row>
    <row r="7210" spans="1:9" hidden="1">
      <c r="A7210" t="s">
        <v>9252</v>
      </c>
      <c r="B7210" t="s">
        <v>69</v>
      </c>
      <c r="C7210" t="s">
        <v>1491</v>
      </c>
      <c r="D7210" t="s">
        <v>1492</v>
      </c>
      <c r="E7210" t="s">
        <v>16038</v>
      </c>
      <c r="F7210" s="2">
        <v>2</v>
      </c>
      <c r="G7210" s="1">
        <v>32753</v>
      </c>
      <c r="H7210">
        <v>41757</v>
      </c>
      <c r="I7210">
        <v>40952.69</v>
      </c>
    </row>
    <row r="7211" spans="1:9" hidden="1">
      <c r="A7211" t="s">
        <v>9253</v>
      </c>
      <c r="B7211" t="s">
        <v>1408</v>
      </c>
      <c r="C7211" t="s">
        <v>13</v>
      </c>
      <c r="D7211" t="s">
        <v>14</v>
      </c>
      <c r="E7211" t="s">
        <v>15995</v>
      </c>
      <c r="F7211" s="2">
        <v>31</v>
      </c>
      <c r="G7211" s="1">
        <v>42975</v>
      </c>
      <c r="H7211">
        <v>35299</v>
      </c>
      <c r="I7211">
        <v>35408</v>
      </c>
    </row>
    <row r="7212" spans="1:9" hidden="1">
      <c r="A7212" t="s">
        <v>9254</v>
      </c>
      <c r="B7212" t="s">
        <v>862</v>
      </c>
      <c r="C7212" t="s">
        <v>104</v>
      </c>
      <c r="D7212" t="s">
        <v>105</v>
      </c>
      <c r="E7212" t="s">
        <v>16007</v>
      </c>
      <c r="F7212" s="2">
        <v>301</v>
      </c>
      <c r="G7212" s="1">
        <v>34337</v>
      </c>
      <c r="H7212">
        <v>50136</v>
      </c>
      <c r="I7212">
        <v>55965.26</v>
      </c>
    </row>
    <row r="7213" spans="1:9">
      <c r="A7213" t="s">
        <v>9255</v>
      </c>
      <c r="B7213" t="s">
        <v>20</v>
      </c>
      <c r="C7213" t="s">
        <v>173</v>
      </c>
      <c r="D7213" t="s">
        <v>174</v>
      </c>
      <c r="E7213" t="s">
        <v>15997</v>
      </c>
      <c r="F7213" s="2">
        <v>125</v>
      </c>
      <c r="G7213" s="1">
        <v>34477</v>
      </c>
      <c r="H7213">
        <v>92548</v>
      </c>
      <c r="I7213">
        <v>136533.79999999999</v>
      </c>
    </row>
    <row r="7214" spans="1:9" hidden="1">
      <c r="A7214" t="s">
        <v>9256</v>
      </c>
      <c r="B7214" t="s">
        <v>292</v>
      </c>
      <c r="C7214" t="s">
        <v>293</v>
      </c>
      <c r="D7214" t="s">
        <v>294</v>
      </c>
      <c r="E7214" t="s">
        <v>15996</v>
      </c>
      <c r="F7214" s="2">
        <v>3</v>
      </c>
      <c r="G7214" s="1">
        <v>38495</v>
      </c>
      <c r="H7214">
        <v>56222</v>
      </c>
      <c r="I7214">
        <v>57078.41</v>
      </c>
    </row>
    <row r="7215" spans="1:9" hidden="1">
      <c r="A7215" t="s">
        <v>9257</v>
      </c>
      <c r="B7215" t="s">
        <v>489</v>
      </c>
      <c r="C7215" t="s">
        <v>1808</v>
      </c>
      <c r="D7215" t="s">
        <v>1809</v>
      </c>
      <c r="E7215" t="s">
        <v>16001</v>
      </c>
      <c r="F7215" s="2">
        <v>133</v>
      </c>
      <c r="G7215" s="1">
        <v>31418</v>
      </c>
      <c r="H7215">
        <v>81700</v>
      </c>
      <c r="I7215">
        <v>81168</v>
      </c>
    </row>
    <row r="7216" spans="1:9" hidden="1">
      <c r="A7216" t="s">
        <v>9258</v>
      </c>
      <c r="B7216" t="s">
        <v>179</v>
      </c>
      <c r="C7216" t="s">
        <v>2154</v>
      </c>
      <c r="D7216" t="s">
        <v>2155</v>
      </c>
      <c r="E7216" t="s">
        <v>16001</v>
      </c>
      <c r="F7216" s="2">
        <v>152</v>
      </c>
      <c r="G7216" s="1">
        <v>39678</v>
      </c>
      <c r="H7216">
        <v>73964</v>
      </c>
      <c r="I7216">
        <v>90970.42</v>
      </c>
    </row>
    <row r="7217" spans="1:9" hidden="1">
      <c r="A7217" t="s">
        <v>9259</v>
      </c>
      <c r="B7217" t="s">
        <v>271</v>
      </c>
      <c r="C7217" t="s">
        <v>1036</v>
      </c>
      <c r="D7217" t="s">
        <v>1037</v>
      </c>
      <c r="E7217" t="s">
        <v>16001</v>
      </c>
      <c r="F7217" s="2">
        <v>203</v>
      </c>
      <c r="G7217" s="1">
        <v>37263</v>
      </c>
      <c r="H7217">
        <v>74346</v>
      </c>
      <c r="I7217">
        <v>88957.15</v>
      </c>
    </row>
    <row r="7218" spans="1:9">
      <c r="A7218" t="s">
        <v>9260</v>
      </c>
      <c r="B7218" t="s">
        <v>20</v>
      </c>
      <c r="C7218" t="s">
        <v>555</v>
      </c>
      <c r="D7218" t="s">
        <v>556</v>
      </c>
      <c r="E7218" t="s">
        <v>15997</v>
      </c>
      <c r="F7218" s="2">
        <v>93</v>
      </c>
      <c r="G7218" s="1">
        <v>40294</v>
      </c>
      <c r="H7218">
        <v>78044</v>
      </c>
      <c r="I7218">
        <v>78051.02</v>
      </c>
    </row>
    <row r="7219" spans="1:9" hidden="1">
      <c r="A7219" t="s">
        <v>9261</v>
      </c>
      <c r="B7219" t="s">
        <v>89</v>
      </c>
      <c r="C7219" t="s">
        <v>90</v>
      </c>
      <c r="D7219" t="s">
        <v>91</v>
      </c>
      <c r="E7219" t="s">
        <v>16005</v>
      </c>
      <c r="F7219" s="2">
        <v>15</v>
      </c>
      <c r="G7219" s="1">
        <v>39986</v>
      </c>
      <c r="H7219">
        <v>24960</v>
      </c>
    </row>
    <row r="7220" spans="1:9">
      <c r="A7220" t="s">
        <v>9262</v>
      </c>
      <c r="B7220" t="s">
        <v>81</v>
      </c>
      <c r="C7220" t="s">
        <v>82</v>
      </c>
      <c r="D7220" t="s">
        <v>83</v>
      </c>
      <c r="E7220" t="s">
        <v>15997</v>
      </c>
      <c r="F7220" s="2">
        <v>416</v>
      </c>
      <c r="G7220" s="1">
        <v>43524</v>
      </c>
      <c r="H7220">
        <v>53512</v>
      </c>
      <c r="I7220">
        <v>16412.96</v>
      </c>
    </row>
    <row r="7221" spans="1:9" hidden="1">
      <c r="A7221" t="s">
        <v>9263</v>
      </c>
      <c r="B7221" t="s">
        <v>1601</v>
      </c>
      <c r="C7221" t="s">
        <v>1390</v>
      </c>
      <c r="D7221" t="s">
        <v>1391</v>
      </c>
      <c r="E7221" t="s">
        <v>16005</v>
      </c>
      <c r="F7221" s="2">
        <v>2</v>
      </c>
      <c r="G7221" s="1">
        <v>43447</v>
      </c>
      <c r="H7221">
        <v>39101</v>
      </c>
      <c r="I7221">
        <v>20518.13</v>
      </c>
    </row>
    <row r="7222" spans="1:9" hidden="1">
      <c r="A7222" t="s">
        <v>9264</v>
      </c>
      <c r="B7222" t="s">
        <v>542</v>
      </c>
      <c r="C7222" t="s">
        <v>585</v>
      </c>
      <c r="D7222" t="s">
        <v>586</v>
      </c>
      <c r="E7222" t="s">
        <v>15994</v>
      </c>
      <c r="F7222" s="2">
        <v>606</v>
      </c>
      <c r="G7222" s="1">
        <v>39566</v>
      </c>
      <c r="H7222">
        <v>34633</v>
      </c>
      <c r="I7222">
        <v>44378.55</v>
      </c>
    </row>
    <row r="7223" spans="1:9" hidden="1">
      <c r="A7223" t="s">
        <v>9265</v>
      </c>
      <c r="B7223" t="s">
        <v>114</v>
      </c>
      <c r="C7223" t="s">
        <v>377</v>
      </c>
      <c r="D7223" t="s">
        <v>378</v>
      </c>
      <c r="E7223" t="s">
        <v>15994</v>
      </c>
      <c r="F7223" s="2">
        <v>212</v>
      </c>
      <c r="G7223" s="1">
        <v>32335</v>
      </c>
      <c r="H7223">
        <v>37180</v>
      </c>
      <c r="I7223">
        <v>38079.379999999997</v>
      </c>
    </row>
    <row r="7224" spans="1:9" hidden="1">
      <c r="A7224" t="s">
        <v>9266</v>
      </c>
      <c r="B7224" t="s">
        <v>244</v>
      </c>
      <c r="C7224" t="s">
        <v>245</v>
      </c>
      <c r="D7224" t="s">
        <v>246</v>
      </c>
      <c r="E7224" t="s">
        <v>16017</v>
      </c>
      <c r="F7224" s="2">
        <v>786</v>
      </c>
      <c r="G7224" s="1">
        <v>38426</v>
      </c>
      <c r="H7224">
        <v>11303</v>
      </c>
      <c r="I7224">
        <v>10854.16</v>
      </c>
    </row>
    <row r="7225" spans="1:9" hidden="1">
      <c r="A7225" t="s">
        <v>9267</v>
      </c>
      <c r="B7225" t="s">
        <v>152</v>
      </c>
      <c r="C7225" t="s">
        <v>3188</v>
      </c>
      <c r="D7225" t="s">
        <v>3189</v>
      </c>
      <c r="E7225" t="s">
        <v>16022</v>
      </c>
      <c r="F7225" s="2">
        <v>7</v>
      </c>
      <c r="G7225" s="1">
        <v>43670</v>
      </c>
      <c r="H7225">
        <v>52000</v>
      </c>
    </row>
    <row r="7226" spans="1:9" hidden="1">
      <c r="A7226" t="s">
        <v>9268</v>
      </c>
      <c r="B7226" t="s">
        <v>1765</v>
      </c>
      <c r="C7226" t="s">
        <v>2312</v>
      </c>
      <c r="D7226" t="s">
        <v>2313</v>
      </c>
      <c r="E7226" t="s">
        <v>16001</v>
      </c>
      <c r="F7226" s="2">
        <v>140</v>
      </c>
      <c r="G7226" s="1">
        <v>36122</v>
      </c>
      <c r="H7226">
        <v>91381</v>
      </c>
      <c r="I7226">
        <v>103026.29</v>
      </c>
    </row>
    <row r="7227" spans="1:9" hidden="1">
      <c r="A7227" t="s">
        <v>9269</v>
      </c>
      <c r="B7227" t="s">
        <v>114</v>
      </c>
      <c r="C7227" t="s">
        <v>1686</v>
      </c>
      <c r="D7227" t="s">
        <v>1687</v>
      </c>
      <c r="E7227" t="s">
        <v>15994</v>
      </c>
      <c r="F7227" s="2">
        <v>618</v>
      </c>
      <c r="G7227" s="1">
        <v>35846</v>
      </c>
      <c r="H7227">
        <v>35225</v>
      </c>
      <c r="I7227">
        <v>38254.53</v>
      </c>
    </row>
    <row r="7228" spans="1:9">
      <c r="A7228" t="s">
        <v>9270</v>
      </c>
      <c r="B7228" t="s">
        <v>20</v>
      </c>
      <c r="C7228" t="s">
        <v>268</v>
      </c>
      <c r="D7228" t="s">
        <v>269</v>
      </c>
      <c r="E7228" t="s">
        <v>15997</v>
      </c>
      <c r="F7228" s="2">
        <v>330</v>
      </c>
      <c r="G7228" s="1">
        <v>34022</v>
      </c>
      <c r="H7228">
        <v>92548</v>
      </c>
      <c r="I7228">
        <v>173323.37</v>
      </c>
    </row>
    <row r="7229" spans="1:9">
      <c r="A7229" t="s">
        <v>9271</v>
      </c>
      <c r="B7229" t="s">
        <v>1061</v>
      </c>
      <c r="C7229" t="s">
        <v>717</v>
      </c>
      <c r="D7229" t="s">
        <v>718</v>
      </c>
      <c r="E7229" t="s">
        <v>15997</v>
      </c>
      <c r="F7229" s="2">
        <v>386</v>
      </c>
      <c r="G7229" s="1">
        <v>30550</v>
      </c>
      <c r="H7229">
        <v>103124</v>
      </c>
      <c r="I7229">
        <v>103706.22</v>
      </c>
    </row>
    <row r="7230" spans="1:9">
      <c r="A7230" t="s">
        <v>9272</v>
      </c>
      <c r="B7230" t="s">
        <v>2758</v>
      </c>
      <c r="C7230" t="s">
        <v>533</v>
      </c>
      <c r="D7230" t="s">
        <v>534</v>
      </c>
      <c r="E7230" t="s">
        <v>15997</v>
      </c>
      <c r="F7230" s="2">
        <v>422</v>
      </c>
      <c r="G7230" s="1">
        <v>36678</v>
      </c>
      <c r="H7230">
        <v>131438</v>
      </c>
      <c r="I7230">
        <v>131234.59</v>
      </c>
    </row>
    <row r="7231" spans="1:9" hidden="1">
      <c r="A7231" t="s">
        <v>9273</v>
      </c>
      <c r="B7231" t="s">
        <v>1482</v>
      </c>
      <c r="C7231" t="s">
        <v>1180</v>
      </c>
      <c r="D7231" t="s">
        <v>1181</v>
      </c>
      <c r="E7231" t="s">
        <v>15998</v>
      </c>
      <c r="F7231" s="2">
        <v>17</v>
      </c>
      <c r="G7231" s="1">
        <v>35353</v>
      </c>
      <c r="H7231">
        <v>121100</v>
      </c>
      <c r="I7231">
        <v>120277.14</v>
      </c>
    </row>
    <row r="7232" spans="1:9">
      <c r="A7232" t="s">
        <v>9274</v>
      </c>
      <c r="B7232" t="s">
        <v>20</v>
      </c>
      <c r="C7232" t="s">
        <v>275</v>
      </c>
      <c r="D7232" t="s">
        <v>276</v>
      </c>
      <c r="E7232" t="s">
        <v>15997</v>
      </c>
      <c r="F7232" s="2">
        <v>262</v>
      </c>
      <c r="G7232" s="1">
        <v>41612</v>
      </c>
      <c r="H7232">
        <v>72254</v>
      </c>
      <c r="I7232">
        <v>83778.75</v>
      </c>
    </row>
    <row r="7233" spans="1:9">
      <c r="A7233" t="s">
        <v>9275</v>
      </c>
      <c r="B7233" t="s">
        <v>20</v>
      </c>
      <c r="C7233" t="s">
        <v>1058</v>
      </c>
      <c r="D7233" t="s">
        <v>1059</v>
      </c>
      <c r="E7233" t="s">
        <v>15997</v>
      </c>
      <c r="F7233" s="2">
        <v>123</v>
      </c>
      <c r="G7233" s="1">
        <v>39310</v>
      </c>
      <c r="H7233">
        <v>80295</v>
      </c>
      <c r="I7233">
        <v>104985.77</v>
      </c>
    </row>
    <row r="7234" spans="1:9">
      <c r="A7234" t="s">
        <v>9276</v>
      </c>
      <c r="B7234" t="s">
        <v>20</v>
      </c>
      <c r="C7234" t="s">
        <v>1846</v>
      </c>
      <c r="D7234" t="s">
        <v>1847</v>
      </c>
      <c r="E7234" t="s">
        <v>15997</v>
      </c>
      <c r="F7234" s="2">
        <v>322</v>
      </c>
      <c r="G7234" s="1">
        <v>39126</v>
      </c>
      <c r="H7234">
        <v>80295</v>
      </c>
      <c r="I7234">
        <v>140551.57999999999</v>
      </c>
    </row>
    <row r="7235" spans="1:9" hidden="1">
      <c r="A7235" t="s">
        <v>9277</v>
      </c>
      <c r="B7235" t="s">
        <v>1814</v>
      </c>
      <c r="C7235" t="s">
        <v>1198</v>
      </c>
      <c r="D7235" t="s">
        <v>1199</v>
      </c>
      <c r="E7235" t="s">
        <v>16001</v>
      </c>
      <c r="F7235" s="2">
        <v>206</v>
      </c>
      <c r="G7235" s="1">
        <v>39034</v>
      </c>
      <c r="H7235">
        <v>71572</v>
      </c>
      <c r="I7235">
        <v>78298.36</v>
      </c>
    </row>
    <row r="7236" spans="1:9">
      <c r="A7236" t="s">
        <v>9278</v>
      </c>
      <c r="B7236" t="s">
        <v>2115</v>
      </c>
      <c r="C7236" t="s">
        <v>717</v>
      </c>
      <c r="D7236" t="s">
        <v>718</v>
      </c>
      <c r="E7236" t="s">
        <v>15997</v>
      </c>
      <c r="F7236" s="2">
        <v>386</v>
      </c>
      <c r="G7236" s="1">
        <v>34596</v>
      </c>
      <c r="H7236">
        <v>83426</v>
      </c>
      <c r="I7236">
        <v>83715.42</v>
      </c>
    </row>
    <row r="7237" spans="1:9" hidden="1">
      <c r="A7237" t="s">
        <v>9279</v>
      </c>
      <c r="B7237" t="s">
        <v>991</v>
      </c>
      <c r="C7237" t="s">
        <v>1499</v>
      </c>
      <c r="D7237" t="s">
        <v>1500</v>
      </c>
      <c r="E7237" t="s">
        <v>16019</v>
      </c>
      <c r="F7237" s="2">
        <v>310</v>
      </c>
      <c r="G7237" s="1">
        <v>43689</v>
      </c>
      <c r="H7237">
        <v>22318</v>
      </c>
    </row>
    <row r="7238" spans="1:9" hidden="1">
      <c r="A7238" t="s">
        <v>9280</v>
      </c>
      <c r="B7238" t="s">
        <v>1035</v>
      </c>
      <c r="C7238" t="s">
        <v>2527</v>
      </c>
      <c r="D7238" t="s">
        <v>2528</v>
      </c>
      <c r="E7238" t="s">
        <v>16001</v>
      </c>
      <c r="F7238" s="2">
        <v>216</v>
      </c>
      <c r="G7238" s="1">
        <v>40492</v>
      </c>
      <c r="H7238">
        <v>78345</v>
      </c>
      <c r="I7238">
        <v>78911.210000000006</v>
      </c>
    </row>
    <row r="7239" spans="1:9">
      <c r="A7239" t="s">
        <v>9281</v>
      </c>
      <c r="B7239" t="s">
        <v>20</v>
      </c>
      <c r="C7239" t="s">
        <v>505</v>
      </c>
      <c r="D7239" t="s">
        <v>506</v>
      </c>
      <c r="E7239" t="s">
        <v>15997</v>
      </c>
      <c r="F7239" s="2">
        <v>5</v>
      </c>
      <c r="G7239" s="1">
        <v>43185</v>
      </c>
      <c r="H7239">
        <v>53640</v>
      </c>
      <c r="I7239">
        <v>55222.47</v>
      </c>
    </row>
    <row r="7240" spans="1:9" hidden="1">
      <c r="A7240" t="s">
        <v>9282</v>
      </c>
      <c r="B7240" t="s">
        <v>493</v>
      </c>
      <c r="C7240" t="s">
        <v>494</v>
      </c>
      <c r="D7240" t="s">
        <v>495</v>
      </c>
      <c r="E7240" t="s">
        <v>15994</v>
      </c>
      <c r="F7240" s="2">
        <v>701</v>
      </c>
      <c r="G7240" s="1">
        <v>42523</v>
      </c>
      <c r="H7240">
        <v>35169</v>
      </c>
      <c r="I7240">
        <v>35102.67</v>
      </c>
    </row>
    <row r="7241" spans="1:9" hidden="1">
      <c r="A7241" t="s">
        <v>9283</v>
      </c>
      <c r="B7241" t="s">
        <v>414</v>
      </c>
      <c r="C7241" t="s">
        <v>477</v>
      </c>
      <c r="D7241" t="s">
        <v>478</v>
      </c>
      <c r="E7241" t="s">
        <v>16027</v>
      </c>
      <c r="F7241" s="2">
        <v>1</v>
      </c>
      <c r="G7241" s="1">
        <v>42037</v>
      </c>
      <c r="H7241">
        <v>73440</v>
      </c>
      <c r="I7241">
        <v>74232.11</v>
      </c>
    </row>
    <row r="7242" spans="1:9">
      <c r="A7242" t="s">
        <v>9284</v>
      </c>
      <c r="B7242" t="s">
        <v>20</v>
      </c>
      <c r="C7242" t="s">
        <v>2259</v>
      </c>
      <c r="D7242" t="s">
        <v>2260</v>
      </c>
      <c r="E7242" t="s">
        <v>15997</v>
      </c>
      <c r="F7242" s="2">
        <v>200</v>
      </c>
      <c r="G7242" s="1">
        <v>36010</v>
      </c>
      <c r="H7242">
        <v>89466</v>
      </c>
      <c r="I7242">
        <v>86330.92</v>
      </c>
    </row>
    <row r="7243" spans="1:9">
      <c r="A7243" t="s">
        <v>9285</v>
      </c>
      <c r="B7243" t="s">
        <v>165</v>
      </c>
      <c r="C7243" t="s">
        <v>675</v>
      </c>
      <c r="D7243" t="s">
        <v>676</v>
      </c>
      <c r="E7243" t="s">
        <v>15997</v>
      </c>
      <c r="F7243" s="2">
        <v>323</v>
      </c>
      <c r="G7243" s="1">
        <v>36485</v>
      </c>
      <c r="H7243">
        <v>90042</v>
      </c>
      <c r="I7243">
        <v>106636.52</v>
      </c>
    </row>
    <row r="7244" spans="1:9">
      <c r="A7244" t="s">
        <v>9286</v>
      </c>
      <c r="B7244" t="s">
        <v>165</v>
      </c>
      <c r="C7244" t="s">
        <v>2259</v>
      </c>
      <c r="D7244" t="s">
        <v>2260</v>
      </c>
      <c r="E7244" t="s">
        <v>15997</v>
      </c>
      <c r="F7244" s="2">
        <v>200</v>
      </c>
      <c r="G7244" s="1">
        <v>36485</v>
      </c>
      <c r="H7244">
        <v>90042</v>
      </c>
      <c r="I7244">
        <v>112822.13</v>
      </c>
    </row>
    <row r="7245" spans="1:9" hidden="1">
      <c r="A7245" t="s">
        <v>9287</v>
      </c>
      <c r="B7245" t="s">
        <v>1608</v>
      </c>
      <c r="C7245" t="s">
        <v>1009</v>
      </c>
      <c r="D7245" t="s">
        <v>1010</v>
      </c>
      <c r="E7245" t="s">
        <v>16036</v>
      </c>
      <c r="F7245" s="2">
        <v>1</v>
      </c>
      <c r="G7245" s="1">
        <v>39617</v>
      </c>
      <c r="H7245">
        <v>90200</v>
      </c>
      <c r="I7245">
        <v>76797.460000000006</v>
      </c>
    </row>
    <row r="7246" spans="1:9" hidden="1">
      <c r="A7246" t="s">
        <v>9288</v>
      </c>
      <c r="B7246" t="s">
        <v>4404</v>
      </c>
      <c r="C7246" t="s">
        <v>612</v>
      </c>
      <c r="D7246" t="s">
        <v>613</v>
      </c>
      <c r="E7246" t="s">
        <v>16006</v>
      </c>
      <c r="F7246" s="2">
        <v>11</v>
      </c>
      <c r="G7246" s="1">
        <v>41141</v>
      </c>
      <c r="H7246">
        <v>65959</v>
      </c>
      <c r="I7246">
        <v>66574.66</v>
      </c>
    </row>
    <row r="7247" spans="1:9" hidden="1">
      <c r="A7247" t="s">
        <v>9289</v>
      </c>
      <c r="B7247" t="s">
        <v>9290</v>
      </c>
      <c r="C7247" t="s">
        <v>1195</v>
      </c>
      <c r="D7247" t="s">
        <v>1196</v>
      </c>
      <c r="E7247" t="s">
        <v>16038</v>
      </c>
      <c r="F7247" s="2">
        <v>3</v>
      </c>
      <c r="G7247" s="1">
        <v>38579</v>
      </c>
      <c r="H7247">
        <v>84764</v>
      </c>
      <c r="I7247">
        <v>84887.94</v>
      </c>
    </row>
    <row r="7248" spans="1:9">
      <c r="A7248" t="s">
        <v>9291</v>
      </c>
      <c r="B7248" t="s">
        <v>69</v>
      </c>
      <c r="C7248" t="s">
        <v>451</v>
      </c>
      <c r="D7248" t="s">
        <v>452</v>
      </c>
      <c r="E7248" t="s">
        <v>15997</v>
      </c>
      <c r="F7248" s="2">
        <v>333</v>
      </c>
      <c r="G7248" s="1">
        <v>31083</v>
      </c>
      <c r="H7248">
        <v>41757</v>
      </c>
      <c r="I7248">
        <v>50898.57</v>
      </c>
    </row>
    <row r="7249" spans="1:9" hidden="1">
      <c r="A7249" t="s">
        <v>9292</v>
      </c>
      <c r="B7249" t="s">
        <v>1284</v>
      </c>
      <c r="C7249" t="s">
        <v>657</v>
      </c>
      <c r="D7249" t="s">
        <v>658</v>
      </c>
      <c r="E7249" t="s">
        <v>16033</v>
      </c>
      <c r="F7249" s="2">
        <v>1</v>
      </c>
      <c r="G7249" s="1">
        <v>39169</v>
      </c>
      <c r="H7249">
        <v>69817</v>
      </c>
      <c r="I7249">
        <v>67828.34</v>
      </c>
    </row>
    <row r="7250" spans="1:9" hidden="1">
      <c r="A7250" t="s">
        <v>9293</v>
      </c>
      <c r="B7250" t="s">
        <v>69</v>
      </c>
      <c r="C7250" t="s">
        <v>2877</v>
      </c>
      <c r="D7250" t="s">
        <v>2878</v>
      </c>
      <c r="E7250" t="s">
        <v>16000</v>
      </c>
      <c r="F7250" s="2">
        <v>41</v>
      </c>
      <c r="G7250" s="1">
        <v>34947</v>
      </c>
      <c r="H7250">
        <v>39579</v>
      </c>
      <c r="I7250">
        <v>39287.64</v>
      </c>
    </row>
    <row r="7251" spans="1:9" hidden="1">
      <c r="A7251" t="s">
        <v>9294</v>
      </c>
      <c r="B7251" t="s">
        <v>9295</v>
      </c>
      <c r="C7251" t="s">
        <v>3329</v>
      </c>
      <c r="D7251" t="s">
        <v>3330</v>
      </c>
      <c r="E7251" t="s">
        <v>16028</v>
      </c>
      <c r="F7251" s="2">
        <v>2</v>
      </c>
      <c r="G7251" s="1">
        <v>31883</v>
      </c>
      <c r="H7251">
        <v>86572</v>
      </c>
      <c r="I7251">
        <v>87204.59</v>
      </c>
    </row>
    <row r="7252" spans="1:9" hidden="1">
      <c r="A7252" t="s">
        <v>9296</v>
      </c>
      <c r="B7252" t="s">
        <v>183</v>
      </c>
      <c r="C7252" t="s">
        <v>184</v>
      </c>
      <c r="D7252" t="s">
        <v>185</v>
      </c>
      <c r="E7252" t="s">
        <v>16000</v>
      </c>
      <c r="F7252" s="2">
        <v>201</v>
      </c>
      <c r="G7252" s="1">
        <v>38967</v>
      </c>
      <c r="H7252">
        <v>41537</v>
      </c>
      <c r="I7252">
        <v>55340.57</v>
      </c>
    </row>
    <row r="7253" spans="1:9" hidden="1">
      <c r="A7253" t="s">
        <v>9297</v>
      </c>
      <c r="B7253" t="s">
        <v>325</v>
      </c>
      <c r="C7253" t="s">
        <v>149</v>
      </c>
      <c r="D7253" t="s">
        <v>150</v>
      </c>
      <c r="E7253" t="s">
        <v>16004</v>
      </c>
      <c r="F7253" s="2">
        <v>26</v>
      </c>
      <c r="G7253" s="1">
        <v>34333</v>
      </c>
      <c r="H7253">
        <v>69500</v>
      </c>
      <c r="I7253">
        <v>62632.77</v>
      </c>
    </row>
    <row r="7254" spans="1:9">
      <c r="A7254" t="s">
        <v>9298</v>
      </c>
      <c r="B7254" t="s">
        <v>884</v>
      </c>
      <c r="C7254" t="s">
        <v>533</v>
      </c>
      <c r="D7254" t="s">
        <v>534</v>
      </c>
      <c r="E7254" t="s">
        <v>15997</v>
      </c>
      <c r="F7254" s="2">
        <v>422</v>
      </c>
      <c r="G7254" s="1">
        <v>38328</v>
      </c>
      <c r="H7254">
        <v>94637</v>
      </c>
      <c r="I7254">
        <v>97114.02</v>
      </c>
    </row>
    <row r="7255" spans="1:9">
      <c r="A7255" t="s">
        <v>9299</v>
      </c>
      <c r="B7255" t="s">
        <v>20</v>
      </c>
      <c r="C7255" t="s">
        <v>795</v>
      </c>
      <c r="D7255" t="s">
        <v>796</v>
      </c>
      <c r="E7255" t="s">
        <v>15997</v>
      </c>
      <c r="F7255" s="2">
        <v>195</v>
      </c>
      <c r="G7255" s="1">
        <v>39681</v>
      </c>
      <c r="H7255">
        <v>76547</v>
      </c>
      <c r="I7255">
        <v>90135.71</v>
      </c>
    </row>
    <row r="7256" spans="1:9" hidden="1">
      <c r="A7256" t="s">
        <v>9300</v>
      </c>
      <c r="B7256" t="s">
        <v>1444</v>
      </c>
      <c r="C7256" t="s">
        <v>4673</v>
      </c>
      <c r="D7256" t="s">
        <v>4674</v>
      </c>
      <c r="E7256" t="s">
        <v>16008</v>
      </c>
      <c r="F7256" s="2">
        <v>66</v>
      </c>
      <c r="G7256" s="1">
        <v>41757</v>
      </c>
      <c r="H7256">
        <v>57857</v>
      </c>
      <c r="I7256">
        <v>57813.37</v>
      </c>
    </row>
    <row r="7257" spans="1:9" hidden="1">
      <c r="A7257" t="s">
        <v>9301</v>
      </c>
      <c r="B7257" t="s">
        <v>8286</v>
      </c>
      <c r="C7257" t="s">
        <v>219</v>
      </c>
      <c r="D7257" t="s">
        <v>220</v>
      </c>
      <c r="E7257" t="s">
        <v>16015</v>
      </c>
      <c r="F7257" s="2">
        <v>101</v>
      </c>
      <c r="G7257" s="1">
        <v>43116</v>
      </c>
      <c r="H7257">
        <v>51708</v>
      </c>
      <c r="I7257">
        <v>53863.74</v>
      </c>
    </row>
    <row r="7258" spans="1:9" hidden="1">
      <c r="A7258" t="s">
        <v>9302</v>
      </c>
      <c r="B7258" t="s">
        <v>619</v>
      </c>
      <c r="C7258" t="s">
        <v>1983</v>
      </c>
      <c r="D7258" t="s">
        <v>1984</v>
      </c>
      <c r="E7258" t="s">
        <v>16008</v>
      </c>
      <c r="F7258" s="2">
        <v>10</v>
      </c>
      <c r="G7258" s="1">
        <v>40231</v>
      </c>
      <c r="H7258">
        <v>46904</v>
      </c>
      <c r="I7258">
        <v>47049.83</v>
      </c>
    </row>
    <row r="7259" spans="1:9">
      <c r="A7259" t="s">
        <v>9303</v>
      </c>
      <c r="B7259" t="s">
        <v>2115</v>
      </c>
      <c r="C7259" t="s">
        <v>717</v>
      </c>
      <c r="D7259" t="s">
        <v>718</v>
      </c>
      <c r="E7259" t="s">
        <v>15997</v>
      </c>
      <c r="F7259" s="2">
        <v>386</v>
      </c>
      <c r="G7259" s="1">
        <v>27554</v>
      </c>
      <c r="H7259">
        <v>85054</v>
      </c>
      <c r="I7259">
        <v>86120.15</v>
      </c>
    </row>
    <row r="7260" spans="1:9" hidden="1">
      <c r="A7260" t="s">
        <v>9304</v>
      </c>
      <c r="B7260" t="s">
        <v>9305</v>
      </c>
      <c r="C7260" t="s">
        <v>322</v>
      </c>
      <c r="D7260" t="s">
        <v>323</v>
      </c>
      <c r="E7260" t="s">
        <v>15994</v>
      </c>
      <c r="F7260" s="2">
        <v>609</v>
      </c>
      <c r="G7260" s="1">
        <v>29099</v>
      </c>
      <c r="H7260">
        <v>80900</v>
      </c>
      <c r="I7260">
        <v>82396.84</v>
      </c>
    </row>
    <row r="7261" spans="1:9">
      <c r="A7261" t="s">
        <v>9306</v>
      </c>
      <c r="B7261" t="s">
        <v>1098</v>
      </c>
      <c r="C7261" t="s">
        <v>842</v>
      </c>
      <c r="D7261" t="s">
        <v>843</v>
      </c>
      <c r="E7261" t="s">
        <v>15997</v>
      </c>
      <c r="F7261" s="2">
        <v>370</v>
      </c>
      <c r="G7261" s="1">
        <v>35646</v>
      </c>
      <c r="H7261">
        <v>42374</v>
      </c>
      <c r="I7261">
        <v>42966.09</v>
      </c>
    </row>
    <row r="7262" spans="1:9" hidden="1">
      <c r="A7262" t="s">
        <v>9307</v>
      </c>
      <c r="B7262" t="s">
        <v>9308</v>
      </c>
      <c r="C7262" t="s">
        <v>293</v>
      </c>
      <c r="D7262" t="s">
        <v>294</v>
      </c>
      <c r="E7262" t="s">
        <v>15996</v>
      </c>
      <c r="F7262" s="2">
        <v>3</v>
      </c>
      <c r="G7262" s="1">
        <v>38664</v>
      </c>
      <c r="H7262">
        <v>70000</v>
      </c>
      <c r="I7262">
        <v>67707.179999999993</v>
      </c>
    </row>
    <row r="7263" spans="1:9" hidden="1">
      <c r="A7263" t="s">
        <v>9309</v>
      </c>
      <c r="B7263" t="s">
        <v>89</v>
      </c>
      <c r="C7263" t="s">
        <v>1128</v>
      </c>
      <c r="D7263" t="s">
        <v>1129</v>
      </c>
      <c r="E7263" t="s">
        <v>16019</v>
      </c>
      <c r="F7263" s="2">
        <v>103</v>
      </c>
      <c r="G7263" s="1">
        <v>40701</v>
      </c>
      <c r="H7263">
        <v>29120</v>
      </c>
      <c r="I7263">
        <v>18053</v>
      </c>
    </row>
    <row r="7264" spans="1:9" hidden="1">
      <c r="A7264" t="s">
        <v>9310</v>
      </c>
      <c r="B7264" t="s">
        <v>1645</v>
      </c>
      <c r="C7264" t="s">
        <v>119</v>
      </c>
      <c r="D7264" t="s">
        <v>120</v>
      </c>
      <c r="E7264" t="s">
        <v>15994</v>
      </c>
      <c r="F7264" s="2">
        <v>100</v>
      </c>
      <c r="G7264" s="1">
        <v>39693</v>
      </c>
      <c r="H7264">
        <v>36312</v>
      </c>
      <c r="I7264">
        <v>35236.089999999997</v>
      </c>
    </row>
    <row r="7265" spans="1:9" hidden="1">
      <c r="A7265" t="s">
        <v>9311</v>
      </c>
      <c r="B7265" t="s">
        <v>114</v>
      </c>
      <c r="C7265" t="s">
        <v>2389</v>
      </c>
      <c r="D7265" t="s">
        <v>2390</v>
      </c>
      <c r="E7265" t="s">
        <v>15994</v>
      </c>
      <c r="F7265" s="2">
        <v>303</v>
      </c>
      <c r="G7265" s="1">
        <v>41505</v>
      </c>
      <c r="H7265">
        <v>32292</v>
      </c>
      <c r="I7265">
        <v>32989.29</v>
      </c>
    </row>
    <row r="7266" spans="1:9" hidden="1">
      <c r="A7266" t="s">
        <v>9312</v>
      </c>
      <c r="B7266" t="s">
        <v>347</v>
      </c>
      <c r="C7266" t="s">
        <v>348</v>
      </c>
      <c r="D7266" t="s">
        <v>349</v>
      </c>
      <c r="E7266" t="s">
        <v>16001</v>
      </c>
      <c r="F7266" s="2">
        <v>461</v>
      </c>
      <c r="G7266" s="1">
        <v>42270</v>
      </c>
      <c r="H7266">
        <v>49046</v>
      </c>
      <c r="I7266">
        <v>64508.18</v>
      </c>
    </row>
    <row r="7267" spans="1:9">
      <c r="A7267" t="s">
        <v>9313</v>
      </c>
      <c r="B7267" t="s">
        <v>165</v>
      </c>
      <c r="C7267" t="s">
        <v>9314</v>
      </c>
      <c r="D7267" t="s">
        <v>9315</v>
      </c>
      <c r="E7267" t="s">
        <v>15997</v>
      </c>
      <c r="F7267" s="2">
        <v>307</v>
      </c>
      <c r="G7267" s="1">
        <v>35998</v>
      </c>
      <c r="H7267">
        <v>91625</v>
      </c>
      <c r="I7267">
        <v>101262.05</v>
      </c>
    </row>
    <row r="7268" spans="1:9" hidden="1">
      <c r="A7268" t="s">
        <v>9316</v>
      </c>
      <c r="B7268" t="s">
        <v>361</v>
      </c>
      <c r="C7268" t="s">
        <v>1653</v>
      </c>
      <c r="D7268" t="s">
        <v>1654</v>
      </c>
      <c r="E7268" t="s">
        <v>16004</v>
      </c>
      <c r="F7268" s="2">
        <v>33</v>
      </c>
      <c r="G7268" s="1">
        <v>42691</v>
      </c>
      <c r="H7268">
        <v>63957</v>
      </c>
      <c r="I7268">
        <v>59390.73</v>
      </c>
    </row>
    <row r="7269" spans="1:9" hidden="1">
      <c r="A7269" t="s">
        <v>9317</v>
      </c>
      <c r="B7269" t="s">
        <v>372</v>
      </c>
      <c r="C7269" t="s">
        <v>373</v>
      </c>
      <c r="D7269" t="s">
        <v>374</v>
      </c>
      <c r="E7269" t="s">
        <v>16024</v>
      </c>
      <c r="F7269" s="2">
        <v>103</v>
      </c>
      <c r="G7269" s="1">
        <v>42009</v>
      </c>
      <c r="H7269">
        <v>70468</v>
      </c>
      <c r="I7269">
        <v>66457.55</v>
      </c>
    </row>
    <row r="7270" spans="1:9" hidden="1">
      <c r="A7270" t="s">
        <v>9318</v>
      </c>
      <c r="B7270" t="s">
        <v>8411</v>
      </c>
      <c r="C7270" t="s">
        <v>377</v>
      </c>
      <c r="D7270" t="s">
        <v>378</v>
      </c>
      <c r="E7270" t="s">
        <v>15994</v>
      </c>
      <c r="F7270" s="2">
        <v>212</v>
      </c>
      <c r="G7270" s="1">
        <v>29892</v>
      </c>
      <c r="H7270">
        <v>96900</v>
      </c>
      <c r="I7270">
        <v>75834.25</v>
      </c>
    </row>
    <row r="7271" spans="1:9" hidden="1">
      <c r="A7271" t="s">
        <v>9319</v>
      </c>
      <c r="B7271" t="s">
        <v>418</v>
      </c>
      <c r="C7271" t="s">
        <v>1577</v>
      </c>
      <c r="D7271" t="s">
        <v>1578</v>
      </c>
      <c r="E7271" t="s">
        <v>16012</v>
      </c>
      <c r="F7271" s="2">
        <v>6</v>
      </c>
      <c r="G7271" s="1">
        <v>35390</v>
      </c>
      <c r="H7271">
        <v>43957</v>
      </c>
      <c r="I7271">
        <v>71015.31</v>
      </c>
    </row>
    <row r="7272" spans="1:9" hidden="1">
      <c r="A7272" t="s">
        <v>9320</v>
      </c>
      <c r="B7272" t="s">
        <v>9321</v>
      </c>
      <c r="C7272" t="s">
        <v>639</v>
      </c>
      <c r="D7272" t="s">
        <v>640</v>
      </c>
      <c r="E7272" t="s">
        <v>16022</v>
      </c>
      <c r="F7272" s="2">
        <v>11</v>
      </c>
      <c r="G7272" s="1">
        <v>41779</v>
      </c>
      <c r="H7272">
        <v>60700</v>
      </c>
      <c r="I7272">
        <v>61939.28</v>
      </c>
    </row>
    <row r="7273" spans="1:9" hidden="1">
      <c r="A7273" t="s">
        <v>9322</v>
      </c>
      <c r="B7273" t="s">
        <v>1244</v>
      </c>
      <c r="C7273" t="s">
        <v>1005</v>
      </c>
      <c r="D7273" t="s">
        <v>1006</v>
      </c>
      <c r="E7273" t="s">
        <v>16031</v>
      </c>
      <c r="F7273" s="2">
        <v>1</v>
      </c>
      <c r="G7273" s="1">
        <v>42261</v>
      </c>
      <c r="H7273">
        <v>63735</v>
      </c>
      <c r="I7273">
        <v>63263.33</v>
      </c>
    </row>
    <row r="7274" spans="1:9" hidden="1">
      <c r="A7274" t="s">
        <v>9323</v>
      </c>
      <c r="B7274" t="s">
        <v>6990</v>
      </c>
      <c r="C7274" t="s">
        <v>1005</v>
      </c>
      <c r="D7274" t="s">
        <v>1006</v>
      </c>
      <c r="E7274" t="s">
        <v>16031</v>
      </c>
      <c r="F7274" s="2">
        <v>1</v>
      </c>
      <c r="G7274" s="1">
        <v>43437</v>
      </c>
      <c r="H7274">
        <v>139229</v>
      </c>
      <c r="I7274">
        <v>72827.17</v>
      </c>
    </row>
    <row r="7275" spans="1:9" hidden="1">
      <c r="A7275" t="s">
        <v>9324</v>
      </c>
      <c r="B7275" t="s">
        <v>69</v>
      </c>
      <c r="C7275" t="s">
        <v>1577</v>
      </c>
      <c r="D7275" t="s">
        <v>1578</v>
      </c>
      <c r="E7275" t="s">
        <v>16012</v>
      </c>
      <c r="F7275" s="2">
        <v>6</v>
      </c>
      <c r="G7275" s="1">
        <v>43655</v>
      </c>
      <c r="H7275">
        <v>31488</v>
      </c>
    </row>
    <row r="7276" spans="1:9">
      <c r="A7276" t="s">
        <v>9325</v>
      </c>
      <c r="B7276" t="s">
        <v>20</v>
      </c>
      <c r="C7276" t="s">
        <v>275</v>
      </c>
      <c r="D7276" t="s">
        <v>276</v>
      </c>
      <c r="E7276" t="s">
        <v>15997</v>
      </c>
      <c r="F7276" s="2">
        <v>262</v>
      </c>
      <c r="G7276" s="1">
        <v>39126</v>
      </c>
      <c r="H7276">
        <v>80295</v>
      </c>
      <c r="I7276">
        <v>142786.10999999999</v>
      </c>
    </row>
    <row r="7277" spans="1:9" hidden="1">
      <c r="A7277" t="s">
        <v>9326</v>
      </c>
      <c r="B7277" t="s">
        <v>93</v>
      </c>
      <c r="C7277" t="s">
        <v>3261</v>
      </c>
      <c r="D7277" t="s">
        <v>3262</v>
      </c>
      <c r="E7277" t="s">
        <v>15995</v>
      </c>
      <c r="F7277" s="2">
        <v>64</v>
      </c>
      <c r="G7277" s="1">
        <v>39176</v>
      </c>
      <c r="H7277">
        <v>33751</v>
      </c>
      <c r="I7277">
        <v>33725.480000000003</v>
      </c>
    </row>
    <row r="7278" spans="1:9" hidden="1">
      <c r="A7278" t="s">
        <v>9327</v>
      </c>
      <c r="B7278" t="s">
        <v>1106</v>
      </c>
      <c r="C7278" t="s">
        <v>917</v>
      </c>
      <c r="D7278" t="s">
        <v>918</v>
      </c>
      <c r="E7278" t="s">
        <v>16029</v>
      </c>
      <c r="F7278" s="2">
        <v>13</v>
      </c>
      <c r="G7278" s="1">
        <v>36664</v>
      </c>
      <c r="H7278">
        <v>32623</v>
      </c>
      <c r="I7278">
        <v>34236.080000000002</v>
      </c>
    </row>
    <row r="7279" spans="1:9" hidden="1">
      <c r="A7279" t="s">
        <v>9328</v>
      </c>
      <c r="B7279" t="s">
        <v>542</v>
      </c>
      <c r="C7279" t="s">
        <v>296</v>
      </c>
      <c r="D7279" t="s">
        <v>297</v>
      </c>
      <c r="E7279" t="s">
        <v>16019</v>
      </c>
      <c r="F7279" s="2">
        <v>105</v>
      </c>
      <c r="G7279" s="1">
        <v>42287</v>
      </c>
      <c r="H7279">
        <v>33727</v>
      </c>
      <c r="I7279">
        <v>29379.48</v>
      </c>
    </row>
    <row r="7280" spans="1:9" hidden="1">
      <c r="A7280" t="s">
        <v>9329</v>
      </c>
      <c r="B7280" t="s">
        <v>244</v>
      </c>
      <c r="C7280" t="s">
        <v>245</v>
      </c>
      <c r="D7280" t="s">
        <v>246</v>
      </c>
      <c r="E7280" t="s">
        <v>16017</v>
      </c>
      <c r="F7280" s="2">
        <v>786</v>
      </c>
      <c r="G7280" s="1">
        <v>39247</v>
      </c>
      <c r="H7280">
        <v>11303</v>
      </c>
      <c r="I7280">
        <v>11900.75</v>
      </c>
    </row>
    <row r="7281" spans="1:9" hidden="1">
      <c r="A7281" t="s">
        <v>9330</v>
      </c>
      <c r="B7281" t="s">
        <v>9331</v>
      </c>
      <c r="C7281" t="s">
        <v>791</v>
      </c>
      <c r="D7281" t="s">
        <v>792</v>
      </c>
      <c r="E7281" t="s">
        <v>16018</v>
      </c>
      <c r="F7281" s="2">
        <v>17</v>
      </c>
      <c r="G7281" s="1">
        <v>42450</v>
      </c>
      <c r="H7281">
        <v>50103</v>
      </c>
      <c r="I7281">
        <v>44478</v>
      </c>
    </row>
    <row r="7282" spans="1:9" hidden="1">
      <c r="A7282" t="s">
        <v>9332</v>
      </c>
      <c r="B7282" t="s">
        <v>1665</v>
      </c>
      <c r="C7282" t="s">
        <v>1414</v>
      </c>
      <c r="D7282" t="s">
        <v>1415</v>
      </c>
      <c r="E7282" t="s">
        <v>16008</v>
      </c>
      <c r="F7282" s="2">
        <v>25</v>
      </c>
      <c r="G7282" s="1">
        <v>43031</v>
      </c>
      <c r="H7282">
        <v>44061</v>
      </c>
      <c r="I7282">
        <v>42882.38</v>
      </c>
    </row>
    <row r="7283" spans="1:9" hidden="1">
      <c r="A7283" t="s">
        <v>9333</v>
      </c>
      <c r="B7283" t="s">
        <v>1601</v>
      </c>
      <c r="C7283" t="s">
        <v>1390</v>
      </c>
      <c r="D7283" t="s">
        <v>1391</v>
      </c>
      <c r="E7283" t="s">
        <v>16005</v>
      </c>
      <c r="F7283" s="2">
        <v>2</v>
      </c>
      <c r="G7283" s="1">
        <v>38034</v>
      </c>
      <c r="H7283">
        <v>47746</v>
      </c>
      <c r="I7283">
        <v>47321.88</v>
      </c>
    </row>
    <row r="7284" spans="1:9" hidden="1">
      <c r="A7284" t="s">
        <v>9334</v>
      </c>
      <c r="B7284" t="s">
        <v>4602</v>
      </c>
      <c r="C7284" t="s">
        <v>1410</v>
      </c>
      <c r="D7284" t="s">
        <v>1411</v>
      </c>
      <c r="E7284" t="s">
        <v>15994</v>
      </c>
      <c r="F7284" s="2">
        <v>553</v>
      </c>
      <c r="G7284" s="1">
        <v>32342</v>
      </c>
      <c r="H7284">
        <v>49771</v>
      </c>
      <c r="I7284">
        <v>77625.72</v>
      </c>
    </row>
    <row r="7285" spans="1:9" hidden="1">
      <c r="A7285" t="s">
        <v>9335</v>
      </c>
      <c r="B7285" t="s">
        <v>356</v>
      </c>
      <c r="C7285" t="s">
        <v>377</v>
      </c>
      <c r="D7285" t="s">
        <v>378</v>
      </c>
      <c r="E7285" t="s">
        <v>15994</v>
      </c>
      <c r="F7285" s="2">
        <v>212</v>
      </c>
      <c r="G7285" s="1">
        <v>34631</v>
      </c>
      <c r="H7285">
        <v>50697</v>
      </c>
      <c r="I7285">
        <v>62936.94</v>
      </c>
    </row>
    <row r="7286" spans="1:9" hidden="1">
      <c r="A7286" t="s">
        <v>9336</v>
      </c>
      <c r="B7286" t="s">
        <v>2126</v>
      </c>
      <c r="C7286" t="s">
        <v>6671</v>
      </c>
      <c r="D7286" t="s">
        <v>6672</v>
      </c>
      <c r="E7286" t="s">
        <v>16040</v>
      </c>
      <c r="F7286" s="2">
        <v>1</v>
      </c>
      <c r="G7286" s="1">
        <v>41386</v>
      </c>
      <c r="H7286">
        <v>52268</v>
      </c>
      <c r="I7286">
        <v>63854.9</v>
      </c>
    </row>
    <row r="7287" spans="1:9" hidden="1">
      <c r="A7287" t="s">
        <v>9337</v>
      </c>
      <c r="B7287" t="s">
        <v>69</v>
      </c>
      <c r="C7287" t="s">
        <v>737</v>
      </c>
      <c r="D7287" t="s">
        <v>738</v>
      </c>
      <c r="E7287" t="s">
        <v>15994</v>
      </c>
      <c r="F7287" s="2">
        <v>601</v>
      </c>
      <c r="G7287" s="1">
        <v>42947</v>
      </c>
      <c r="H7287">
        <v>31488</v>
      </c>
      <c r="I7287">
        <v>30586.52</v>
      </c>
    </row>
    <row r="7288" spans="1:9" hidden="1">
      <c r="A7288" t="s">
        <v>9338</v>
      </c>
      <c r="B7288" t="s">
        <v>991</v>
      </c>
      <c r="C7288" t="s">
        <v>3513</v>
      </c>
      <c r="D7288" t="s">
        <v>3514</v>
      </c>
      <c r="E7288" t="s">
        <v>16019</v>
      </c>
      <c r="F7288" s="2">
        <v>340</v>
      </c>
      <c r="G7288" s="1">
        <v>43507</v>
      </c>
      <c r="H7288">
        <v>29120</v>
      </c>
      <c r="I7288">
        <v>16747.5</v>
      </c>
    </row>
    <row r="7289" spans="1:9" hidden="1">
      <c r="A7289" t="s">
        <v>9339</v>
      </c>
      <c r="B7289" t="s">
        <v>720</v>
      </c>
      <c r="C7289" t="s">
        <v>721</v>
      </c>
      <c r="D7289" t="s">
        <v>722</v>
      </c>
      <c r="E7289" t="s">
        <v>16026</v>
      </c>
      <c r="F7289" s="2">
        <v>195</v>
      </c>
      <c r="G7289" s="1">
        <v>43642</v>
      </c>
      <c r="H7289">
        <v>30701</v>
      </c>
    </row>
    <row r="7290" spans="1:9" hidden="1">
      <c r="A7290" t="s">
        <v>9339</v>
      </c>
      <c r="B7290" t="s">
        <v>1119</v>
      </c>
      <c r="C7290" t="s">
        <v>2856</v>
      </c>
      <c r="D7290" t="s">
        <v>2857</v>
      </c>
      <c r="E7290" t="s">
        <v>16004</v>
      </c>
      <c r="F7290" s="2">
        <v>95</v>
      </c>
      <c r="G7290" s="1">
        <v>38892</v>
      </c>
      <c r="H7290">
        <v>26543</v>
      </c>
      <c r="I7290">
        <v>18429.84</v>
      </c>
    </row>
    <row r="7291" spans="1:9" hidden="1">
      <c r="A7291" t="s">
        <v>9340</v>
      </c>
      <c r="B7291" t="s">
        <v>705</v>
      </c>
      <c r="C7291" t="s">
        <v>514</v>
      </c>
      <c r="D7291" t="s">
        <v>515</v>
      </c>
      <c r="E7291" t="s">
        <v>16019</v>
      </c>
      <c r="F7291" s="2">
        <v>415</v>
      </c>
      <c r="G7291" s="1">
        <v>38229</v>
      </c>
      <c r="H7291">
        <v>37723</v>
      </c>
      <c r="I7291">
        <v>41663.339999999997</v>
      </c>
    </row>
    <row r="7292" spans="1:9">
      <c r="A7292" t="s">
        <v>9341</v>
      </c>
      <c r="B7292" t="s">
        <v>1061</v>
      </c>
      <c r="C7292" t="s">
        <v>717</v>
      </c>
      <c r="D7292" t="s">
        <v>718</v>
      </c>
      <c r="E7292" t="s">
        <v>15997</v>
      </c>
      <c r="F7292" s="2">
        <v>386</v>
      </c>
      <c r="G7292" s="1">
        <v>42110</v>
      </c>
      <c r="H7292">
        <v>72792</v>
      </c>
      <c r="I7292">
        <v>72912.009999999995</v>
      </c>
    </row>
    <row r="7293" spans="1:9" hidden="1">
      <c r="A7293" t="s">
        <v>9342</v>
      </c>
      <c r="B7293" t="s">
        <v>671</v>
      </c>
      <c r="C7293" t="s">
        <v>672</v>
      </c>
      <c r="D7293" t="s">
        <v>673</v>
      </c>
      <c r="E7293" t="s">
        <v>16002</v>
      </c>
      <c r="F7293" s="2">
        <v>1</v>
      </c>
      <c r="G7293" s="1">
        <v>37425</v>
      </c>
      <c r="H7293">
        <v>59244</v>
      </c>
      <c r="I7293">
        <v>72902.12</v>
      </c>
    </row>
    <row r="7294" spans="1:9" hidden="1">
      <c r="A7294" t="s">
        <v>9343</v>
      </c>
      <c r="B7294" t="s">
        <v>69</v>
      </c>
      <c r="C7294" t="s">
        <v>145</v>
      </c>
      <c r="D7294" t="s">
        <v>146</v>
      </c>
      <c r="E7294" t="s">
        <v>16010</v>
      </c>
      <c r="F7294" s="2">
        <v>300</v>
      </c>
      <c r="G7294" s="1">
        <v>39069</v>
      </c>
      <c r="H7294">
        <v>37401</v>
      </c>
      <c r="I7294">
        <v>38855.03</v>
      </c>
    </row>
    <row r="7295" spans="1:9">
      <c r="A7295" t="s">
        <v>9344</v>
      </c>
      <c r="B7295" t="s">
        <v>69</v>
      </c>
      <c r="C7295" t="s">
        <v>518</v>
      </c>
      <c r="D7295" t="s">
        <v>519</v>
      </c>
      <c r="E7295" t="s">
        <v>15997</v>
      </c>
      <c r="F7295" s="2">
        <v>1</v>
      </c>
      <c r="G7295" s="1">
        <v>42016</v>
      </c>
      <c r="H7295">
        <v>36312</v>
      </c>
      <c r="I7295">
        <v>46730.65</v>
      </c>
    </row>
    <row r="7296" spans="1:9" hidden="1">
      <c r="A7296" t="s">
        <v>9345</v>
      </c>
      <c r="B7296" t="s">
        <v>958</v>
      </c>
      <c r="C7296" t="s">
        <v>1288</v>
      </c>
      <c r="D7296" t="s">
        <v>1289</v>
      </c>
      <c r="E7296" t="s">
        <v>15994</v>
      </c>
      <c r="F7296" s="2">
        <v>207</v>
      </c>
      <c r="G7296" s="1">
        <v>43057</v>
      </c>
      <c r="H7296">
        <v>36000</v>
      </c>
      <c r="I7296">
        <v>49159.07</v>
      </c>
    </row>
    <row r="7297" spans="1:9" hidden="1">
      <c r="A7297" t="s">
        <v>9346</v>
      </c>
      <c r="B7297" t="s">
        <v>114</v>
      </c>
      <c r="C7297" t="s">
        <v>2568</v>
      </c>
      <c r="D7297" t="s">
        <v>2569</v>
      </c>
      <c r="E7297" t="s">
        <v>16020</v>
      </c>
      <c r="F7297" s="2">
        <v>411</v>
      </c>
      <c r="G7297" s="1">
        <v>32314</v>
      </c>
      <c r="H7297">
        <v>37180</v>
      </c>
      <c r="I7297">
        <v>54496.42</v>
      </c>
    </row>
    <row r="7298" spans="1:9">
      <c r="A7298" t="s">
        <v>9347</v>
      </c>
      <c r="B7298" t="s">
        <v>165</v>
      </c>
      <c r="C7298" t="s">
        <v>173</v>
      </c>
      <c r="D7298" t="s">
        <v>174</v>
      </c>
      <c r="E7298" t="s">
        <v>15997</v>
      </c>
      <c r="F7298" s="2">
        <v>125</v>
      </c>
      <c r="G7298" s="1">
        <v>36485</v>
      </c>
      <c r="H7298">
        <v>90042</v>
      </c>
      <c r="I7298">
        <v>89480.05</v>
      </c>
    </row>
    <row r="7299" spans="1:9" hidden="1">
      <c r="A7299" t="s">
        <v>9348</v>
      </c>
      <c r="B7299" t="s">
        <v>3278</v>
      </c>
      <c r="C7299" t="s">
        <v>477</v>
      </c>
      <c r="D7299" t="s">
        <v>478</v>
      </c>
      <c r="E7299" t="s">
        <v>16027</v>
      </c>
      <c r="F7299" s="2">
        <v>1</v>
      </c>
      <c r="G7299" s="1">
        <v>41977</v>
      </c>
      <c r="H7299">
        <v>75800</v>
      </c>
      <c r="I7299">
        <v>78657.61</v>
      </c>
    </row>
    <row r="7300" spans="1:9" hidden="1">
      <c r="A7300" t="s">
        <v>9349</v>
      </c>
      <c r="B7300" t="s">
        <v>1035</v>
      </c>
      <c r="C7300" t="s">
        <v>1307</v>
      </c>
      <c r="D7300" t="s">
        <v>1308</v>
      </c>
      <c r="E7300" t="s">
        <v>16001</v>
      </c>
      <c r="F7300" s="2">
        <v>223</v>
      </c>
      <c r="G7300" s="1">
        <v>38042</v>
      </c>
      <c r="H7300">
        <v>83775</v>
      </c>
      <c r="I7300">
        <v>94619.37</v>
      </c>
    </row>
    <row r="7301" spans="1:9" hidden="1">
      <c r="A7301" t="s">
        <v>9350</v>
      </c>
      <c r="B7301" t="s">
        <v>89</v>
      </c>
      <c r="C7301" t="s">
        <v>90</v>
      </c>
      <c r="D7301" t="s">
        <v>91</v>
      </c>
      <c r="E7301" t="s">
        <v>16005</v>
      </c>
      <c r="F7301" s="2">
        <v>15</v>
      </c>
      <c r="G7301" s="1">
        <v>42882</v>
      </c>
      <c r="H7301">
        <v>24960</v>
      </c>
      <c r="I7301">
        <v>4565.5</v>
      </c>
    </row>
    <row r="7302" spans="1:9">
      <c r="A7302" t="s">
        <v>9351</v>
      </c>
      <c r="B7302" t="s">
        <v>233</v>
      </c>
      <c r="C7302" t="s">
        <v>234</v>
      </c>
      <c r="D7302" t="s">
        <v>235</v>
      </c>
      <c r="E7302" t="s">
        <v>15997</v>
      </c>
      <c r="F7302" s="2">
        <v>372</v>
      </c>
      <c r="G7302" s="1">
        <v>42583</v>
      </c>
      <c r="H7302">
        <v>50103</v>
      </c>
      <c r="I7302">
        <v>40015.230000000003</v>
      </c>
    </row>
    <row r="7303" spans="1:9" hidden="1">
      <c r="A7303" t="s">
        <v>9352</v>
      </c>
      <c r="B7303" t="s">
        <v>16</v>
      </c>
      <c r="C7303" t="s">
        <v>17</v>
      </c>
      <c r="D7303" t="s">
        <v>18</v>
      </c>
      <c r="E7303" t="s">
        <v>15996</v>
      </c>
      <c r="F7303" s="2">
        <v>2</v>
      </c>
      <c r="G7303" s="1">
        <v>39176</v>
      </c>
      <c r="H7303">
        <v>67874</v>
      </c>
      <c r="I7303">
        <v>68605.990000000005</v>
      </c>
    </row>
    <row r="7304" spans="1:9" hidden="1">
      <c r="A7304" t="s">
        <v>9353</v>
      </c>
      <c r="B7304" t="s">
        <v>271</v>
      </c>
      <c r="C7304" t="s">
        <v>2154</v>
      </c>
      <c r="D7304" t="s">
        <v>2155</v>
      </c>
      <c r="E7304" t="s">
        <v>16001</v>
      </c>
      <c r="F7304" s="2">
        <v>152</v>
      </c>
      <c r="G7304" s="1">
        <v>37536</v>
      </c>
      <c r="H7304">
        <v>74346</v>
      </c>
      <c r="I7304">
        <v>83730.19</v>
      </c>
    </row>
    <row r="7305" spans="1:9">
      <c r="A7305" t="s">
        <v>9354</v>
      </c>
      <c r="B7305" t="s">
        <v>20</v>
      </c>
      <c r="C7305" t="s">
        <v>3997</v>
      </c>
      <c r="D7305" t="s">
        <v>3998</v>
      </c>
      <c r="E7305" t="s">
        <v>15997</v>
      </c>
      <c r="F7305" s="2">
        <v>120</v>
      </c>
      <c r="G7305" s="1">
        <v>42781</v>
      </c>
      <c r="H7305">
        <v>54454</v>
      </c>
      <c r="I7305">
        <v>83669.19</v>
      </c>
    </row>
    <row r="7306" spans="1:9" hidden="1">
      <c r="A7306" t="s">
        <v>9355</v>
      </c>
      <c r="B7306" t="s">
        <v>361</v>
      </c>
      <c r="C7306" t="s">
        <v>2892</v>
      </c>
      <c r="D7306" t="s">
        <v>2893</v>
      </c>
      <c r="E7306" t="s">
        <v>16004</v>
      </c>
      <c r="F7306" s="2">
        <v>13</v>
      </c>
      <c r="G7306" s="1">
        <v>39458</v>
      </c>
      <c r="H7306">
        <v>75088</v>
      </c>
      <c r="I7306">
        <v>75384.72</v>
      </c>
    </row>
    <row r="7307" spans="1:9" hidden="1">
      <c r="A7307" t="s">
        <v>9356</v>
      </c>
      <c r="B7307" t="s">
        <v>905</v>
      </c>
      <c r="C7307" t="s">
        <v>2008</v>
      </c>
      <c r="D7307" t="s">
        <v>2009</v>
      </c>
      <c r="E7307" t="s">
        <v>15994</v>
      </c>
      <c r="F7307" s="2">
        <v>603</v>
      </c>
      <c r="G7307" s="1">
        <v>43547</v>
      </c>
      <c r="H7307">
        <v>35168</v>
      </c>
      <c r="I7307">
        <v>9000.84</v>
      </c>
    </row>
    <row r="7308" spans="1:9">
      <c r="A7308" t="s">
        <v>9357</v>
      </c>
      <c r="B7308" t="s">
        <v>20</v>
      </c>
      <c r="C7308" t="s">
        <v>9358</v>
      </c>
      <c r="D7308" t="s">
        <v>9359</v>
      </c>
      <c r="E7308" t="s">
        <v>15997</v>
      </c>
      <c r="F7308" s="2">
        <v>266</v>
      </c>
      <c r="G7308" s="1">
        <v>33786</v>
      </c>
      <c r="H7308">
        <v>92548</v>
      </c>
      <c r="I7308">
        <v>147895.6</v>
      </c>
    </row>
    <row r="7309" spans="1:9">
      <c r="A7309" t="s">
        <v>9360</v>
      </c>
      <c r="B7309" t="s">
        <v>20</v>
      </c>
      <c r="C7309" t="s">
        <v>480</v>
      </c>
      <c r="D7309" t="s">
        <v>481</v>
      </c>
      <c r="E7309" t="s">
        <v>15997</v>
      </c>
      <c r="F7309" s="2">
        <v>408</v>
      </c>
      <c r="G7309" s="1">
        <v>39252</v>
      </c>
      <c r="H7309">
        <v>80295</v>
      </c>
      <c r="I7309">
        <v>80655.91</v>
      </c>
    </row>
    <row r="7310" spans="1:9" hidden="1">
      <c r="A7310" t="s">
        <v>9361</v>
      </c>
      <c r="B7310" t="s">
        <v>414</v>
      </c>
      <c r="C7310" t="s">
        <v>477</v>
      </c>
      <c r="D7310" t="s">
        <v>478</v>
      </c>
      <c r="E7310" t="s">
        <v>16027</v>
      </c>
      <c r="F7310" s="2">
        <v>1</v>
      </c>
      <c r="G7310" s="1">
        <v>41467</v>
      </c>
      <c r="H7310">
        <v>63240</v>
      </c>
      <c r="I7310">
        <v>63678.46</v>
      </c>
    </row>
    <row r="7311" spans="1:9">
      <c r="A7311" t="s">
        <v>9362</v>
      </c>
      <c r="B7311" t="s">
        <v>20</v>
      </c>
      <c r="C7311" t="s">
        <v>480</v>
      </c>
      <c r="D7311" t="s">
        <v>481</v>
      </c>
      <c r="E7311" t="s">
        <v>15997</v>
      </c>
      <c r="F7311" s="2">
        <v>408</v>
      </c>
      <c r="G7311" s="1">
        <v>37069</v>
      </c>
      <c r="H7311">
        <v>87151</v>
      </c>
      <c r="I7311">
        <v>84586.12</v>
      </c>
    </row>
    <row r="7312" spans="1:9" hidden="1">
      <c r="A7312" t="s">
        <v>9363</v>
      </c>
      <c r="B7312" t="s">
        <v>983</v>
      </c>
      <c r="C7312" t="s">
        <v>2779</v>
      </c>
      <c r="D7312" t="s">
        <v>2780</v>
      </c>
      <c r="E7312" t="s">
        <v>16001</v>
      </c>
      <c r="F7312" s="2">
        <v>1</v>
      </c>
      <c r="G7312" s="1">
        <v>40070</v>
      </c>
      <c r="H7312">
        <v>126600</v>
      </c>
      <c r="I7312">
        <v>128977.77</v>
      </c>
    </row>
    <row r="7313" spans="1:9">
      <c r="A7313" t="s">
        <v>9364</v>
      </c>
      <c r="B7313" t="s">
        <v>884</v>
      </c>
      <c r="C7313" t="s">
        <v>842</v>
      </c>
      <c r="D7313" t="s">
        <v>843</v>
      </c>
      <c r="E7313" t="s">
        <v>15997</v>
      </c>
      <c r="F7313" s="2">
        <v>370</v>
      </c>
      <c r="G7313" s="1">
        <v>34876</v>
      </c>
      <c r="H7313">
        <v>107807</v>
      </c>
      <c r="I7313">
        <v>131059.28</v>
      </c>
    </row>
    <row r="7314" spans="1:9" hidden="1">
      <c r="A7314" t="s">
        <v>9365</v>
      </c>
      <c r="B7314" t="s">
        <v>2181</v>
      </c>
      <c r="C7314" t="s">
        <v>2008</v>
      </c>
      <c r="D7314" t="s">
        <v>2009</v>
      </c>
      <c r="E7314" t="s">
        <v>15994</v>
      </c>
      <c r="F7314" s="2">
        <v>603</v>
      </c>
      <c r="G7314" s="1">
        <v>36552</v>
      </c>
      <c r="H7314">
        <v>53984</v>
      </c>
      <c r="I7314">
        <v>62831.38</v>
      </c>
    </row>
    <row r="7315" spans="1:9">
      <c r="A7315" t="s">
        <v>9366</v>
      </c>
      <c r="B7315" t="s">
        <v>20</v>
      </c>
      <c r="C7315" t="s">
        <v>786</v>
      </c>
      <c r="D7315" t="s">
        <v>787</v>
      </c>
      <c r="E7315" t="s">
        <v>15997</v>
      </c>
      <c r="F7315" s="2">
        <v>95</v>
      </c>
      <c r="G7315" s="1">
        <v>40087</v>
      </c>
      <c r="H7315">
        <v>78044</v>
      </c>
      <c r="I7315">
        <v>97346.38</v>
      </c>
    </row>
    <row r="7316" spans="1:9">
      <c r="A7316" t="s">
        <v>9367</v>
      </c>
      <c r="B7316" t="s">
        <v>20</v>
      </c>
      <c r="C7316" t="s">
        <v>2259</v>
      </c>
      <c r="D7316" t="s">
        <v>2260</v>
      </c>
      <c r="E7316" t="s">
        <v>15997</v>
      </c>
      <c r="F7316" s="2">
        <v>200</v>
      </c>
      <c r="G7316" s="1">
        <v>35996</v>
      </c>
      <c r="H7316">
        <v>89466</v>
      </c>
      <c r="I7316">
        <v>92162.02</v>
      </c>
    </row>
    <row r="7317" spans="1:9" hidden="1">
      <c r="A7317" t="s">
        <v>9368</v>
      </c>
      <c r="B7317" t="s">
        <v>1325</v>
      </c>
      <c r="C7317" t="s">
        <v>616</v>
      </c>
      <c r="D7317" t="s">
        <v>617</v>
      </c>
      <c r="E7317" t="s">
        <v>16031</v>
      </c>
      <c r="F7317" s="2">
        <v>2</v>
      </c>
      <c r="G7317" s="1">
        <v>38538</v>
      </c>
      <c r="H7317">
        <v>40042</v>
      </c>
      <c r="I7317">
        <v>42665.49</v>
      </c>
    </row>
    <row r="7318" spans="1:9" hidden="1">
      <c r="A7318" t="s">
        <v>9369</v>
      </c>
      <c r="B7318" t="s">
        <v>210</v>
      </c>
      <c r="C7318" t="s">
        <v>486</v>
      </c>
      <c r="D7318" t="s">
        <v>487</v>
      </c>
      <c r="E7318" t="s">
        <v>16008</v>
      </c>
      <c r="F7318" s="2">
        <v>79</v>
      </c>
      <c r="G7318" s="1">
        <v>29227</v>
      </c>
      <c r="H7318">
        <v>38744</v>
      </c>
      <c r="I7318">
        <v>51537.97</v>
      </c>
    </row>
    <row r="7319" spans="1:9" hidden="1">
      <c r="A7319" t="s">
        <v>9370</v>
      </c>
      <c r="B7319" t="s">
        <v>1131</v>
      </c>
      <c r="C7319" t="s">
        <v>104</v>
      </c>
      <c r="D7319" t="s">
        <v>105</v>
      </c>
      <c r="E7319" t="s">
        <v>16007</v>
      </c>
      <c r="F7319" s="2">
        <v>301</v>
      </c>
      <c r="G7319" s="1">
        <v>43426</v>
      </c>
      <c r="H7319">
        <v>30795</v>
      </c>
      <c r="I7319">
        <v>20610.27</v>
      </c>
    </row>
    <row r="7320" spans="1:9" hidden="1">
      <c r="A7320" t="s">
        <v>9371</v>
      </c>
      <c r="B7320" t="s">
        <v>114</v>
      </c>
      <c r="C7320" t="s">
        <v>377</v>
      </c>
      <c r="D7320" t="s">
        <v>378</v>
      </c>
      <c r="E7320" t="s">
        <v>15994</v>
      </c>
      <c r="F7320" s="2">
        <v>212</v>
      </c>
      <c r="G7320" s="1">
        <v>42975</v>
      </c>
      <c r="H7320">
        <v>31256</v>
      </c>
      <c r="I7320">
        <v>34047.589999999997</v>
      </c>
    </row>
    <row r="7321" spans="1:9" hidden="1">
      <c r="A7321" t="s">
        <v>9372</v>
      </c>
      <c r="B7321" t="s">
        <v>397</v>
      </c>
      <c r="C7321" t="s">
        <v>398</v>
      </c>
      <c r="D7321" t="s">
        <v>399</v>
      </c>
      <c r="E7321" t="s">
        <v>16007</v>
      </c>
      <c r="F7321" s="2">
        <v>302</v>
      </c>
      <c r="G7321" s="1">
        <v>37789</v>
      </c>
      <c r="H7321">
        <v>61329</v>
      </c>
      <c r="I7321">
        <v>126887.78</v>
      </c>
    </row>
    <row r="7322" spans="1:9" hidden="1">
      <c r="A7322" t="s">
        <v>9373</v>
      </c>
      <c r="B7322" t="s">
        <v>9374</v>
      </c>
      <c r="C7322" t="s">
        <v>3332</v>
      </c>
      <c r="D7322" t="s">
        <v>3333</v>
      </c>
      <c r="E7322" t="s">
        <v>16006</v>
      </c>
      <c r="F7322" s="2">
        <v>41</v>
      </c>
      <c r="G7322" s="1">
        <v>34947</v>
      </c>
      <c r="H7322">
        <v>71306</v>
      </c>
      <c r="I7322">
        <v>72606.12</v>
      </c>
    </row>
    <row r="7323" spans="1:9">
      <c r="A7323" t="s">
        <v>9375</v>
      </c>
      <c r="B7323" t="s">
        <v>884</v>
      </c>
      <c r="C7323" t="s">
        <v>275</v>
      </c>
      <c r="D7323" t="s">
        <v>276</v>
      </c>
      <c r="E7323" t="s">
        <v>15997</v>
      </c>
      <c r="F7323" s="2">
        <v>262</v>
      </c>
      <c r="G7323" s="1">
        <v>35318</v>
      </c>
      <c r="H7323">
        <v>106039</v>
      </c>
      <c r="I7323">
        <v>103836.35</v>
      </c>
    </row>
    <row r="7324" spans="1:9" hidden="1">
      <c r="A7324" t="s">
        <v>9376</v>
      </c>
      <c r="B7324" t="s">
        <v>730</v>
      </c>
      <c r="C7324" t="s">
        <v>731</v>
      </c>
      <c r="D7324" t="s">
        <v>732</v>
      </c>
      <c r="E7324" t="s">
        <v>16004</v>
      </c>
      <c r="F7324" s="2">
        <v>72</v>
      </c>
      <c r="G7324" s="1">
        <v>42353</v>
      </c>
      <c r="H7324">
        <v>5512</v>
      </c>
      <c r="I7324">
        <v>1985.5</v>
      </c>
    </row>
    <row r="7325" spans="1:9" hidden="1">
      <c r="A7325" t="s">
        <v>9377</v>
      </c>
      <c r="B7325" t="s">
        <v>114</v>
      </c>
      <c r="C7325" t="s">
        <v>822</v>
      </c>
      <c r="D7325" t="s">
        <v>823</v>
      </c>
      <c r="E7325" t="s">
        <v>16019</v>
      </c>
      <c r="F7325" s="2">
        <v>360</v>
      </c>
      <c r="G7325" s="1">
        <v>41064</v>
      </c>
      <c r="H7325">
        <v>32292</v>
      </c>
      <c r="I7325">
        <v>34172.01</v>
      </c>
    </row>
    <row r="7326" spans="1:9" hidden="1">
      <c r="A7326" t="s">
        <v>9378</v>
      </c>
      <c r="B7326" t="s">
        <v>203</v>
      </c>
      <c r="C7326" t="s">
        <v>204</v>
      </c>
      <c r="D7326" t="s">
        <v>205</v>
      </c>
      <c r="E7326" t="s">
        <v>15994</v>
      </c>
      <c r="F7326" s="2">
        <v>803</v>
      </c>
      <c r="G7326" s="1">
        <v>43073</v>
      </c>
      <c r="H7326">
        <v>39101</v>
      </c>
      <c r="I7326">
        <v>47197.32</v>
      </c>
    </row>
    <row r="7327" spans="1:9">
      <c r="A7327" t="s">
        <v>9379</v>
      </c>
      <c r="B7327" t="s">
        <v>69</v>
      </c>
      <c r="C7327" t="s">
        <v>3997</v>
      </c>
      <c r="D7327" t="s">
        <v>3998</v>
      </c>
      <c r="E7327" t="s">
        <v>15997</v>
      </c>
      <c r="F7327" s="2">
        <v>120</v>
      </c>
      <c r="G7327" s="1">
        <v>37301</v>
      </c>
      <c r="H7327">
        <v>38490</v>
      </c>
      <c r="I7327">
        <v>39073.660000000003</v>
      </c>
    </row>
    <row r="7328" spans="1:9" hidden="1">
      <c r="A7328" t="s">
        <v>9380</v>
      </c>
      <c r="B7328" t="s">
        <v>244</v>
      </c>
      <c r="C7328" t="s">
        <v>245</v>
      </c>
      <c r="D7328" t="s">
        <v>246</v>
      </c>
      <c r="E7328" t="s">
        <v>16017</v>
      </c>
      <c r="F7328" s="2">
        <v>786</v>
      </c>
      <c r="G7328" s="1">
        <v>38426</v>
      </c>
      <c r="H7328">
        <v>11303</v>
      </c>
      <c r="I7328">
        <v>10932.67</v>
      </c>
    </row>
    <row r="7329" spans="1:9" hidden="1">
      <c r="A7329" t="s">
        <v>9381</v>
      </c>
      <c r="B7329" t="s">
        <v>4720</v>
      </c>
      <c r="C7329" t="s">
        <v>7023</v>
      </c>
      <c r="D7329" t="s">
        <v>7024</v>
      </c>
      <c r="E7329" t="s">
        <v>16008</v>
      </c>
      <c r="F7329" s="2">
        <v>75</v>
      </c>
      <c r="G7329" s="1">
        <v>25084</v>
      </c>
      <c r="H7329">
        <v>39419</v>
      </c>
      <c r="I7329">
        <v>39692.39</v>
      </c>
    </row>
    <row r="7330" spans="1:9" hidden="1">
      <c r="A7330" t="s">
        <v>9382</v>
      </c>
      <c r="B7330" t="s">
        <v>397</v>
      </c>
      <c r="C7330" t="s">
        <v>398</v>
      </c>
      <c r="D7330" t="s">
        <v>399</v>
      </c>
      <c r="E7330" t="s">
        <v>16007</v>
      </c>
      <c r="F7330" s="2">
        <v>302</v>
      </c>
      <c r="G7330" s="1">
        <v>29034</v>
      </c>
      <c r="H7330">
        <v>67694</v>
      </c>
      <c r="I7330">
        <v>98975.48</v>
      </c>
    </row>
    <row r="7331" spans="1:9" hidden="1">
      <c r="A7331" t="s">
        <v>9383</v>
      </c>
      <c r="B7331" t="s">
        <v>114</v>
      </c>
      <c r="C7331" t="s">
        <v>635</v>
      </c>
      <c r="D7331" t="s">
        <v>636</v>
      </c>
      <c r="E7331" t="s">
        <v>15994</v>
      </c>
      <c r="F7331" s="2">
        <v>602</v>
      </c>
      <c r="G7331" s="1">
        <v>31866</v>
      </c>
      <c r="H7331">
        <v>37180</v>
      </c>
      <c r="I7331">
        <v>78269.820000000007</v>
      </c>
    </row>
    <row r="7332" spans="1:9">
      <c r="A7332" t="s">
        <v>9384</v>
      </c>
      <c r="B7332" t="s">
        <v>20</v>
      </c>
      <c r="C7332" t="s">
        <v>624</v>
      </c>
      <c r="D7332" t="s">
        <v>625</v>
      </c>
      <c r="E7332" t="s">
        <v>15997</v>
      </c>
      <c r="F7332" s="2">
        <v>2</v>
      </c>
      <c r="G7332" s="1">
        <v>34256</v>
      </c>
      <c r="H7332">
        <v>92548</v>
      </c>
      <c r="I7332">
        <v>176974.13</v>
      </c>
    </row>
    <row r="7333" spans="1:9" hidden="1">
      <c r="A7333" t="s">
        <v>9385</v>
      </c>
      <c r="B7333" t="s">
        <v>9243</v>
      </c>
      <c r="C7333" t="s">
        <v>1624</v>
      </c>
      <c r="D7333" t="s">
        <v>1625</v>
      </c>
      <c r="E7333" t="s">
        <v>16008</v>
      </c>
      <c r="F7333" s="2">
        <v>82</v>
      </c>
      <c r="G7333" s="1">
        <v>41226</v>
      </c>
      <c r="H7333">
        <v>33689</v>
      </c>
      <c r="I7333">
        <v>41042.81</v>
      </c>
    </row>
    <row r="7334" spans="1:9">
      <c r="A7334" t="s">
        <v>9386</v>
      </c>
      <c r="B7334" t="s">
        <v>748</v>
      </c>
      <c r="C7334" t="s">
        <v>1775</v>
      </c>
      <c r="D7334" t="s">
        <v>1776</v>
      </c>
      <c r="E7334" t="s">
        <v>15997</v>
      </c>
      <c r="F7334" s="2">
        <v>397</v>
      </c>
      <c r="G7334" s="1">
        <v>33309</v>
      </c>
      <c r="H7334">
        <v>41995</v>
      </c>
      <c r="I7334">
        <v>36846.5</v>
      </c>
    </row>
    <row r="7335" spans="1:9" hidden="1">
      <c r="A7335" t="s">
        <v>9387</v>
      </c>
      <c r="B7335" t="s">
        <v>682</v>
      </c>
      <c r="C7335" t="s">
        <v>161</v>
      </c>
      <c r="D7335" t="s">
        <v>162</v>
      </c>
      <c r="E7335" t="s">
        <v>16008</v>
      </c>
      <c r="F7335" s="2">
        <v>8</v>
      </c>
      <c r="G7335" s="1">
        <v>43633</v>
      </c>
      <c r="H7335">
        <v>31200</v>
      </c>
    </row>
    <row r="7336" spans="1:9" hidden="1">
      <c r="A7336" t="s">
        <v>9388</v>
      </c>
      <c r="B7336" t="s">
        <v>836</v>
      </c>
      <c r="C7336" t="s">
        <v>108</v>
      </c>
      <c r="D7336" t="s">
        <v>109</v>
      </c>
      <c r="E7336" t="s">
        <v>16010</v>
      </c>
      <c r="F7336" s="2">
        <v>102</v>
      </c>
      <c r="G7336" s="1">
        <v>27418</v>
      </c>
      <c r="H7336">
        <v>64860</v>
      </c>
      <c r="I7336">
        <v>95213.86</v>
      </c>
    </row>
    <row r="7337" spans="1:9" hidden="1">
      <c r="A7337" t="s">
        <v>9389</v>
      </c>
      <c r="B7337" t="s">
        <v>93</v>
      </c>
      <c r="C7337" t="s">
        <v>3261</v>
      </c>
      <c r="D7337" t="s">
        <v>3262</v>
      </c>
      <c r="E7337" t="s">
        <v>15995</v>
      </c>
      <c r="F7337" s="2">
        <v>64</v>
      </c>
      <c r="G7337" s="1">
        <v>36031</v>
      </c>
      <c r="H7337">
        <v>40580</v>
      </c>
      <c r="I7337">
        <v>40861.56</v>
      </c>
    </row>
    <row r="7338" spans="1:9" hidden="1">
      <c r="A7338" t="s">
        <v>9390</v>
      </c>
      <c r="B7338" t="s">
        <v>306</v>
      </c>
      <c r="C7338" t="s">
        <v>4076</v>
      </c>
      <c r="D7338" t="s">
        <v>4077</v>
      </c>
      <c r="E7338" t="s">
        <v>15994</v>
      </c>
      <c r="F7338" s="2">
        <v>582</v>
      </c>
      <c r="G7338" s="1">
        <v>39685</v>
      </c>
      <c r="H7338">
        <v>37426</v>
      </c>
      <c r="I7338">
        <v>48987.96</v>
      </c>
    </row>
    <row r="7339" spans="1:9" hidden="1">
      <c r="A7339" t="s">
        <v>9391</v>
      </c>
      <c r="B7339" t="s">
        <v>2817</v>
      </c>
      <c r="C7339" t="s">
        <v>597</v>
      </c>
      <c r="D7339" t="s">
        <v>598</v>
      </c>
      <c r="E7339" t="s">
        <v>15994</v>
      </c>
      <c r="F7339" s="2">
        <v>702</v>
      </c>
      <c r="G7339" s="1">
        <v>34211</v>
      </c>
      <c r="H7339">
        <v>46590</v>
      </c>
      <c r="I7339">
        <v>60565.04</v>
      </c>
    </row>
    <row r="7340" spans="1:9">
      <c r="A7340" t="s">
        <v>9392</v>
      </c>
      <c r="B7340" t="s">
        <v>20</v>
      </c>
      <c r="C7340" t="s">
        <v>1058</v>
      </c>
      <c r="D7340" t="s">
        <v>1059</v>
      </c>
      <c r="E7340" t="s">
        <v>15997</v>
      </c>
      <c r="F7340" s="2">
        <v>123</v>
      </c>
      <c r="G7340" s="1">
        <v>37173</v>
      </c>
      <c r="H7340">
        <v>86379</v>
      </c>
      <c r="I7340">
        <v>144199.63</v>
      </c>
    </row>
    <row r="7341" spans="1:9" hidden="1">
      <c r="A7341" t="s">
        <v>9393</v>
      </c>
      <c r="B7341" t="s">
        <v>730</v>
      </c>
      <c r="C7341" t="s">
        <v>731</v>
      </c>
      <c r="D7341" t="s">
        <v>732</v>
      </c>
      <c r="E7341" t="s">
        <v>16004</v>
      </c>
      <c r="F7341" s="2">
        <v>72</v>
      </c>
      <c r="G7341" s="1">
        <v>41850</v>
      </c>
      <c r="H7341">
        <v>5512</v>
      </c>
      <c r="I7341">
        <v>2438.0700000000002</v>
      </c>
    </row>
    <row r="7342" spans="1:9" hidden="1">
      <c r="A7342" t="s">
        <v>9394</v>
      </c>
      <c r="B7342" t="s">
        <v>244</v>
      </c>
      <c r="C7342" t="s">
        <v>245</v>
      </c>
      <c r="D7342" t="s">
        <v>246</v>
      </c>
      <c r="E7342" t="s">
        <v>16017</v>
      </c>
      <c r="F7342" s="2">
        <v>786</v>
      </c>
      <c r="G7342" s="1">
        <v>38892</v>
      </c>
      <c r="H7342">
        <v>10054</v>
      </c>
      <c r="I7342">
        <v>7204.19</v>
      </c>
    </row>
    <row r="7343" spans="1:9" hidden="1">
      <c r="A7343" t="s">
        <v>9395</v>
      </c>
      <c r="B7343" t="s">
        <v>278</v>
      </c>
      <c r="C7343" t="s">
        <v>2294</v>
      </c>
      <c r="D7343" t="s">
        <v>2295</v>
      </c>
      <c r="E7343" t="s">
        <v>16011</v>
      </c>
      <c r="F7343" s="2">
        <v>412</v>
      </c>
      <c r="G7343" s="1">
        <v>41674</v>
      </c>
      <c r="H7343">
        <v>33441</v>
      </c>
      <c r="I7343">
        <v>51607.88</v>
      </c>
    </row>
    <row r="7344" spans="1:9">
      <c r="A7344" t="s">
        <v>9396</v>
      </c>
      <c r="B7344" t="s">
        <v>165</v>
      </c>
      <c r="C7344" t="s">
        <v>675</v>
      </c>
      <c r="D7344" t="s">
        <v>676</v>
      </c>
      <c r="E7344" t="s">
        <v>15997</v>
      </c>
      <c r="F7344" s="2">
        <v>323</v>
      </c>
      <c r="G7344" s="1">
        <v>38892</v>
      </c>
      <c r="H7344">
        <v>77635</v>
      </c>
      <c r="I7344">
        <v>114140.91</v>
      </c>
    </row>
    <row r="7345" spans="1:9">
      <c r="A7345" t="s">
        <v>9397</v>
      </c>
      <c r="B7345" t="s">
        <v>40</v>
      </c>
      <c r="C7345" t="s">
        <v>1230</v>
      </c>
      <c r="D7345" t="s">
        <v>1231</v>
      </c>
      <c r="E7345" t="s">
        <v>15997</v>
      </c>
      <c r="F7345" s="2">
        <v>30</v>
      </c>
      <c r="G7345" s="1">
        <v>39589</v>
      </c>
      <c r="H7345">
        <v>91334</v>
      </c>
      <c r="I7345">
        <v>103068.81</v>
      </c>
    </row>
    <row r="7346" spans="1:9" hidden="1">
      <c r="A7346" t="s">
        <v>9398</v>
      </c>
      <c r="B7346" t="s">
        <v>9399</v>
      </c>
      <c r="C7346" t="s">
        <v>546</v>
      </c>
      <c r="D7346" t="s">
        <v>547</v>
      </c>
      <c r="E7346" t="s">
        <v>16006</v>
      </c>
      <c r="F7346" s="2">
        <v>15</v>
      </c>
      <c r="G7346" s="1">
        <v>43479</v>
      </c>
      <c r="H7346">
        <v>38254</v>
      </c>
      <c r="I7346">
        <v>16164.15</v>
      </c>
    </row>
    <row r="7347" spans="1:9" hidden="1">
      <c r="A7347" t="s">
        <v>9400</v>
      </c>
      <c r="B7347" t="s">
        <v>1840</v>
      </c>
      <c r="C7347" t="s">
        <v>299</v>
      </c>
      <c r="D7347" t="s">
        <v>300</v>
      </c>
      <c r="E7347" t="s">
        <v>16020</v>
      </c>
      <c r="F7347" s="2">
        <v>308</v>
      </c>
      <c r="G7347" s="1">
        <v>33476</v>
      </c>
      <c r="H7347">
        <v>38004</v>
      </c>
      <c r="I7347">
        <v>41235.68</v>
      </c>
    </row>
    <row r="7348" spans="1:9" hidden="1">
      <c r="A7348" t="s">
        <v>9401</v>
      </c>
      <c r="B7348" t="s">
        <v>244</v>
      </c>
      <c r="C7348" t="s">
        <v>245</v>
      </c>
      <c r="D7348" t="s">
        <v>246</v>
      </c>
      <c r="E7348" t="s">
        <v>16017</v>
      </c>
      <c r="F7348" s="2">
        <v>786</v>
      </c>
      <c r="G7348" s="1">
        <v>43335</v>
      </c>
      <c r="H7348">
        <v>10054</v>
      </c>
      <c r="I7348">
        <v>9658.31</v>
      </c>
    </row>
    <row r="7349" spans="1:9" hidden="1">
      <c r="A7349" t="s">
        <v>9402</v>
      </c>
      <c r="B7349" t="s">
        <v>4607</v>
      </c>
      <c r="C7349" t="s">
        <v>777</v>
      </c>
      <c r="D7349" t="s">
        <v>778</v>
      </c>
      <c r="E7349" t="s">
        <v>15998</v>
      </c>
      <c r="F7349" s="2">
        <v>22</v>
      </c>
      <c r="G7349" s="1">
        <v>35646</v>
      </c>
      <c r="H7349">
        <v>65000</v>
      </c>
      <c r="I7349">
        <v>62759.519999999997</v>
      </c>
    </row>
    <row r="7350" spans="1:9" hidden="1">
      <c r="A7350" t="s">
        <v>9403</v>
      </c>
      <c r="B7350" t="s">
        <v>361</v>
      </c>
      <c r="C7350" t="s">
        <v>2275</v>
      </c>
      <c r="D7350" t="s">
        <v>2276</v>
      </c>
      <c r="E7350" t="s">
        <v>16043</v>
      </c>
      <c r="F7350" s="2">
        <v>198</v>
      </c>
      <c r="G7350" s="1">
        <v>42173</v>
      </c>
      <c r="H7350">
        <v>78187</v>
      </c>
      <c r="I7350">
        <v>3242.8</v>
      </c>
    </row>
    <row r="7351" spans="1:9" hidden="1">
      <c r="A7351" t="s">
        <v>9403</v>
      </c>
      <c r="B7351" t="s">
        <v>140</v>
      </c>
      <c r="C7351" t="s">
        <v>2277</v>
      </c>
      <c r="D7351" t="s">
        <v>2278</v>
      </c>
      <c r="E7351" t="s">
        <v>16004</v>
      </c>
      <c r="F7351" s="2">
        <v>98</v>
      </c>
      <c r="G7351" s="1">
        <v>42047</v>
      </c>
      <c r="H7351">
        <v>60745</v>
      </c>
      <c r="I7351">
        <v>61049.38</v>
      </c>
    </row>
    <row r="7352" spans="1:9" hidden="1">
      <c r="A7352" t="s">
        <v>9404</v>
      </c>
      <c r="B7352" t="s">
        <v>536</v>
      </c>
      <c r="C7352" t="s">
        <v>477</v>
      </c>
      <c r="D7352" t="s">
        <v>478</v>
      </c>
      <c r="E7352" t="s">
        <v>16027</v>
      </c>
      <c r="F7352" s="2">
        <v>1</v>
      </c>
      <c r="G7352" s="1">
        <v>43314</v>
      </c>
      <c r="H7352">
        <v>40248</v>
      </c>
      <c r="I7352">
        <v>3347.55</v>
      </c>
    </row>
    <row r="7353" spans="1:9" hidden="1">
      <c r="A7353" t="s">
        <v>9405</v>
      </c>
      <c r="B7353" t="s">
        <v>409</v>
      </c>
      <c r="C7353" t="s">
        <v>3948</v>
      </c>
      <c r="D7353" t="s">
        <v>3949</v>
      </c>
      <c r="E7353" t="s">
        <v>16001</v>
      </c>
      <c r="F7353" s="2">
        <v>150</v>
      </c>
      <c r="G7353" s="1">
        <v>38370</v>
      </c>
      <c r="H7353">
        <v>69980</v>
      </c>
      <c r="I7353">
        <v>86031.2</v>
      </c>
    </row>
    <row r="7354" spans="1:9" hidden="1">
      <c r="A7354" t="s">
        <v>9406</v>
      </c>
      <c r="B7354" t="s">
        <v>409</v>
      </c>
      <c r="C7354" t="s">
        <v>3194</v>
      </c>
      <c r="D7354" t="s">
        <v>3195</v>
      </c>
      <c r="E7354" t="s">
        <v>16001</v>
      </c>
      <c r="F7354" s="2">
        <v>157</v>
      </c>
      <c r="G7354" s="1">
        <v>43096</v>
      </c>
      <c r="H7354">
        <v>49887</v>
      </c>
      <c r="I7354">
        <v>52768.38</v>
      </c>
    </row>
    <row r="7355" spans="1:9" hidden="1">
      <c r="A7355" t="s">
        <v>9407</v>
      </c>
      <c r="B7355" t="s">
        <v>1608</v>
      </c>
      <c r="C7355" t="s">
        <v>2641</v>
      </c>
      <c r="D7355" t="s">
        <v>2642</v>
      </c>
      <c r="E7355" t="s">
        <v>16004</v>
      </c>
      <c r="F7355" s="2">
        <v>5</v>
      </c>
      <c r="G7355" s="1">
        <v>38313</v>
      </c>
      <c r="H7355">
        <v>85360</v>
      </c>
      <c r="I7355">
        <v>83120.78</v>
      </c>
    </row>
    <row r="7356" spans="1:9">
      <c r="A7356" t="s">
        <v>9408</v>
      </c>
      <c r="B7356" t="s">
        <v>8664</v>
      </c>
      <c r="C7356" t="s">
        <v>2078</v>
      </c>
      <c r="D7356" t="s">
        <v>2079</v>
      </c>
      <c r="E7356" t="s">
        <v>15997</v>
      </c>
      <c r="F7356" s="2">
        <v>362</v>
      </c>
      <c r="G7356" s="1">
        <v>38232</v>
      </c>
      <c r="H7356">
        <v>45883</v>
      </c>
      <c r="I7356">
        <v>66511.55</v>
      </c>
    </row>
    <row r="7357" spans="1:9" hidden="1">
      <c r="A7357" t="s">
        <v>9409</v>
      </c>
      <c r="B7357" t="s">
        <v>463</v>
      </c>
      <c r="C7357" t="s">
        <v>296</v>
      </c>
      <c r="D7357" t="s">
        <v>297</v>
      </c>
      <c r="E7357" t="s">
        <v>16019</v>
      </c>
      <c r="F7357" s="2">
        <v>105</v>
      </c>
      <c r="G7357" s="1">
        <v>38565</v>
      </c>
      <c r="H7357">
        <v>57099</v>
      </c>
      <c r="I7357">
        <v>57757.19</v>
      </c>
    </row>
    <row r="7358" spans="1:9" hidden="1">
      <c r="A7358" t="s">
        <v>9410</v>
      </c>
      <c r="B7358" t="s">
        <v>3661</v>
      </c>
      <c r="C7358" t="s">
        <v>1358</v>
      </c>
      <c r="D7358" t="s">
        <v>1359</v>
      </c>
      <c r="E7358" t="s">
        <v>1359</v>
      </c>
      <c r="F7358" s="2">
        <v>1</v>
      </c>
      <c r="G7358" s="1">
        <v>43475</v>
      </c>
      <c r="H7358">
        <v>76000</v>
      </c>
      <c r="I7358">
        <v>33270.21</v>
      </c>
    </row>
    <row r="7359" spans="1:9" hidden="1">
      <c r="A7359" t="s">
        <v>9411</v>
      </c>
      <c r="B7359" t="s">
        <v>390</v>
      </c>
      <c r="C7359" t="s">
        <v>2336</v>
      </c>
      <c r="D7359" t="s">
        <v>2337</v>
      </c>
      <c r="E7359" t="s">
        <v>16022</v>
      </c>
      <c r="F7359" s="2">
        <v>1</v>
      </c>
      <c r="G7359" s="1">
        <v>39839</v>
      </c>
      <c r="H7359">
        <v>46395</v>
      </c>
      <c r="I7359">
        <v>53187.29</v>
      </c>
    </row>
    <row r="7360" spans="1:9" hidden="1">
      <c r="A7360" t="s">
        <v>9412</v>
      </c>
      <c r="B7360" t="s">
        <v>409</v>
      </c>
      <c r="C7360" t="s">
        <v>344</v>
      </c>
      <c r="D7360" t="s">
        <v>345</v>
      </c>
      <c r="E7360" t="s">
        <v>16001</v>
      </c>
      <c r="F7360" s="2">
        <v>154</v>
      </c>
      <c r="G7360" s="1">
        <v>36418</v>
      </c>
      <c r="H7360">
        <v>72324</v>
      </c>
      <c r="I7360">
        <v>77676.41</v>
      </c>
    </row>
    <row r="7361" spans="1:9" hidden="1">
      <c r="A7361" t="s">
        <v>9413</v>
      </c>
      <c r="B7361" t="s">
        <v>2126</v>
      </c>
      <c r="C7361" t="s">
        <v>1441</v>
      </c>
      <c r="D7361" t="s">
        <v>1442</v>
      </c>
      <c r="E7361" t="s">
        <v>16040</v>
      </c>
      <c r="F7361" s="2">
        <v>2</v>
      </c>
      <c r="G7361" s="1">
        <v>40360</v>
      </c>
      <c r="H7361">
        <v>53134</v>
      </c>
      <c r="I7361">
        <v>89307.25</v>
      </c>
    </row>
    <row r="7362" spans="1:9" hidden="1">
      <c r="A7362" t="s">
        <v>9414</v>
      </c>
      <c r="B7362" t="s">
        <v>118</v>
      </c>
      <c r="C7362" t="s">
        <v>1154</v>
      </c>
      <c r="D7362" t="s">
        <v>1155</v>
      </c>
      <c r="E7362" t="s">
        <v>1941</v>
      </c>
      <c r="F7362" s="2">
        <v>2</v>
      </c>
      <c r="G7362" s="1">
        <v>34660</v>
      </c>
      <c r="H7362">
        <v>62881</v>
      </c>
      <c r="I7362">
        <v>63735.43</v>
      </c>
    </row>
    <row r="7363" spans="1:9" hidden="1">
      <c r="A7363" t="s">
        <v>9415</v>
      </c>
      <c r="B7363" t="s">
        <v>152</v>
      </c>
      <c r="C7363" t="s">
        <v>477</v>
      </c>
      <c r="D7363" t="s">
        <v>478</v>
      </c>
      <c r="E7363" t="s">
        <v>16027</v>
      </c>
      <c r="F7363" s="2">
        <v>1</v>
      </c>
      <c r="G7363" s="1">
        <v>43446</v>
      </c>
      <c r="H7363">
        <v>95368</v>
      </c>
      <c r="I7363">
        <v>46598.73</v>
      </c>
    </row>
    <row r="7364" spans="1:9" hidden="1">
      <c r="A7364" t="s">
        <v>9416</v>
      </c>
      <c r="B7364" t="s">
        <v>210</v>
      </c>
      <c r="C7364" t="s">
        <v>3357</v>
      </c>
      <c r="D7364" t="s">
        <v>3358</v>
      </c>
      <c r="E7364" t="s">
        <v>16008</v>
      </c>
      <c r="F7364" s="2">
        <v>23</v>
      </c>
      <c r="G7364" s="1">
        <v>43087</v>
      </c>
      <c r="H7364">
        <v>30316</v>
      </c>
      <c r="I7364">
        <v>29936.82</v>
      </c>
    </row>
    <row r="7365" spans="1:9" hidden="1">
      <c r="A7365" t="s">
        <v>9417</v>
      </c>
      <c r="B7365" t="s">
        <v>881</v>
      </c>
      <c r="C7365" t="s">
        <v>1510</v>
      </c>
      <c r="D7365" t="s">
        <v>1511</v>
      </c>
      <c r="E7365" t="s">
        <v>16001</v>
      </c>
      <c r="F7365" s="2">
        <v>462</v>
      </c>
      <c r="G7365" s="1">
        <v>42928</v>
      </c>
      <c r="H7365">
        <v>47749</v>
      </c>
      <c r="I7365">
        <v>49182.94</v>
      </c>
    </row>
    <row r="7366" spans="1:9" hidden="1">
      <c r="A7366" t="s">
        <v>9418</v>
      </c>
      <c r="B7366" t="s">
        <v>1408</v>
      </c>
      <c r="C7366" t="s">
        <v>4304</v>
      </c>
      <c r="D7366" t="s">
        <v>4305</v>
      </c>
      <c r="E7366" t="s">
        <v>15995</v>
      </c>
      <c r="F7366" s="2">
        <v>27</v>
      </c>
      <c r="G7366" s="1">
        <v>33885</v>
      </c>
      <c r="H7366">
        <v>57330</v>
      </c>
      <c r="I7366">
        <v>57286.46</v>
      </c>
    </row>
    <row r="7367" spans="1:9" hidden="1">
      <c r="A7367" t="s">
        <v>9419</v>
      </c>
      <c r="B7367" t="s">
        <v>1482</v>
      </c>
      <c r="C7367" t="s">
        <v>3571</v>
      </c>
      <c r="D7367" t="s">
        <v>3572</v>
      </c>
      <c r="E7367" t="s">
        <v>15998</v>
      </c>
      <c r="F7367" s="2">
        <v>3</v>
      </c>
      <c r="G7367" s="1">
        <v>36935</v>
      </c>
      <c r="H7367">
        <v>93500</v>
      </c>
      <c r="I7367">
        <v>91969.19</v>
      </c>
    </row>
    <row r="7368" spans="1:9">
      <c r="A7368" t="s">
        <v>9420</v>
      </c>
      <c r="B7368" t="s">
        <v>20</v>
      </c>
      <c r="C7368" t="s">
        <v>41</v>
      </c>
      <c r="D7368" t="s">
        <v>42</v>
      </c>
      <c r="E7368" t="s">
        <v>15997</v>
      </c>
      <c r="F7368" s="2">
        <v>160</v>
      </c>
      <c r="G7368" s="1">
        <v>41799</v>
      </c>
      <c r="H7368">
        <v>72254</v>
      </c>
      <c r="I7368">
        <v>87753.52</v>
      </c>
    </row>
    <row r="7369" spans="1:9">
      <c r="A7369" t="s">
        <v>9421</v>
      </c>
      <c r="B7369" t="s">
        <v>20</v>
      </c>
      <c r="C7369" t="s">
        <v>1965</v>
      </c>
      <c r="D7369" t="s">
        <v>1966</v>
      </c>
      <c r="E7369" t="s">
        <v>15997</v>
      </c>
      <c r="F7369" s="2">
        <v>312</v>
      </c>
      <c r="G7369" s="1">
        <v>31506</v>
      </c>
      <c r="H7369">
        <v>92548</v>
      </c>
      <c r="I7369">
        <v>92394.91</v>
      </c>
    </row>
    <row r="7370" spans="1:9" hidden="1">
      <c r="A7370" t="s">
        <v>9422</v>
      </c>
      <c r="B7370" t="s">
        <v>1814</v>
      </c>
      <c r="C7370" t="s">
        <v>410</v>
      </c>
      <c r="D7370" t="s">
        <v>411</v>
      </c>
      <c r="E7370" t="s">
        <v>16001</v>
      </c>
      <c r="F7370" s="2">
        <v>201</v>
      </c>
      <c r="G7370" s="1">
        <v>39678</v>
      </c>
      <c r="H7370">
        <v>71572</v>
      </c>
      <c r="I7370">
        <v>77789.91</v>
      </c>
    </row>
    <row r="7371" spans="1:9" hidden="1">
      <c r="A7371" t="s">
        <v>9423</v>
      </c>
      <c r="B7371" t="s">
        <v>862</v>
      </c>
      <c r="C7371" t="s">
        <v>104</v>
      </c>
      <c r="D7371" t="s">
        <v>105</v>
      </c>
      <c r="E7371" t="s">
        <v>16007</v>
      </c>
      <c r="F7371" s="2">
        <v>301</v>
      </c>
      <c r="G7371" s="1">
        <v>42026</v>
      </c>
      <c r="H7371">
        <v>44764</v>
      </c>
      <c r="I7371">
        <v>51306.99</v>
      </c>
    </row>
    <row r="7372" spans="1:9" hidden="1">
      <c r="A7372" t="s">
        <v>9424</v>
      </c>
      <c r="B7372" t="s">
        <v>271</v>
      </c>
      <c r="C7372" t="s">
        <v>2154</v>
      </c>
      <c r="D7372" t="s">
        <v>2155</v>
      </c>
      <c r="E7372" t="s">
        <v>16001</v>
      </c>
      <c r="F7372" s="2">
        <v>152</v>
      </c>
      <c r="G7372" s="1">
        <v>39034</v>
      </c>
      <c r="H7372">
        <v>71937</v>
      </c>
      <c r="I7372">
        <v>94224.02</v>
      </c>
    </row>
    <row r="7373" spans="1:9" hidden="1">
      <c r="A7373" t="s">
        <v>9425</v>
      </c>
      <c r="B7373" t="s">
        <v>244</v>
      </c>
      <c r="C7373" t="s">
        <v>245</v>
      </c>
      <c r="D7373" t="s">
        <v>246</v>
      </c>
      <c r="E7373" t="s">
        <v>16017</v>
      </c>
      <c r="F7373" s="2">
        <v>786</v>
      </c>
      <c r="G7373" s="1">
        <v>32389</v>
      </c>
      <c r="H7373">
        <v>12619</v>
      </c>
      <c r="I7373">
        <v>12334.15</v>
      </c>
    </row>
    <row r="7374" spans="1:9" hidden="1">
      <c r="A7374" t="s">
        <v>9426</v>
      </c>
      <c r="B7374" t="s">
        <v>372</v>
      </c>
      <c r="C7374" t="s">
        <v>373</v>
      </c>
      <c r="D7374" t="s">
        <v>374</v>
      </c>
      <c r="E7374" t="s">
        <v>16024</v>
      </c>
      <c r="F7374" s="2">
        <v>103</v>
      </c>
      <c r="G7374" s="1">
        <v>35513</v>
      </c>
      <c r="H7374">
        <v>74545</v>
      </c>
      <c r="I7374">
        <v>75255.33</v>
      </c>
    </row>
    <row r="7375" spans="1:9" hidden="1">
      <c r="A7375" t="s">
        <v>9427</v>
      </c>
      <c r="B7375" t="s">
        <v>542</v>
      </c>
      <c r="C7375" t="s">
        <v>1393</v>
      </c>
      <c r="D7375" t="s">
        <v>1394</v>
      </c>
      <c r="E7375" t="s">
        <v>16011</v>
      </c>
      <c r="F7375" s="2">
        <v>105</v>
      </c>
      <c r="G7375" s="1">
        <v>39057</v>
      </c>
      <c r="H7375">
        <v>35673</v>
      </c>
      <c r="I7375">
        <v>44581.03</v>
      </c>
    </row>
    <row r="7376" spans="1:9">
      <c r="A7376" t="s">
        <v>9428</v>
      </c>
      <c r="B7376" t="s">
        <v>20</v>
      </c>
      <c r="C7376" t="s">
        <v>1754</v>
      </c>
      <c r="D7376" t="s">
        <v>1755</v>
      </c>
      <c r="E7376" t="s">
        <v>15997</v>
      </c>
      <c r="F7376" s="2">
        <v>32</v>
      </c>
      <c r="G7376" s="1">
        <v>38708</v>
      </c>
      <c r="H7376">
        <v>81045</v>
      </c>
      <c r="I7376">
        <v>114317.56</v>
      </c>
    </row>
    <row r="7377" spans="1:9" hidden="1">
      <c r="A7377" t="s">
        <v>9429</v>
      </c>
      <c r="B7377" t="s">
        <v>671</v>
      </c>
      <c r="C7377" t="s">
        <v>672</v>
      </c>
      <c r="D7377" t="s">
        <v>673</v>
      </c>
      <c r="E7377" t="s">
        <v>16002</v>
      </c>
      <c r="F7377" s="2">
        <v>1</v>
      </c>
      <c r="G7377" s="1">
        <v>41333</v>
      </c>
      <c r="H7377">
        <v>57045</v>
      </c>
      <c r="I7377">
        <v>59757.17</v>
      </c>
    </row>
    <row r="7378" spans="1:9">
      <c r="A7378" t="s">
        <v>9430</v>
      </c>
      <c r="B7378" t="s">
        <v>20</v>
      </c>
      <c r="C7378" t="s">
        <v>4396</v>
      </c>
      <c r="D7378" t="s">
        <v>4397</v>
      </c>
      <c r="E7378" t="s">
        <v>15997</v>
      </c>
      <c r="F7378" s="2">
        <v>61</v>
      </c>
      <c r="G7378" s="1">
        <v>35731</v>
      </c>
      <c r="H7378">
        <v>89466</v>
      </c>
      <c r="I7378">
        <v>135379.42000000001</v>
      </c>
    </row>
    <row r="7379" spans="1:9">
      <c r="A7379" t="s">
        <v>9431</v>
      </c>
      <c r="B7379" t="s">
        <v>40</v>
      </c>
      <c r="C7379" t="s">
        <v>2259</v>
      </c>
      <c r="D7379" t="s">
        <v>2260</v>
      </c>
      <c r="E7379" t="s">
        <v>15997</v>
      </c>
      <c r="F7379" s="2">
        <v>200</v>
      </c>
      <c r="G7379" s="1">
        <v>36062</v>
      </c>
      <c r="H7379">
        <v>102879</v>
      </c>
      <c r="I7379">
        <v>106927.09</v>
      </c>
    </row>
    <row r="7380" spans="1:9">
      <c r="A7380" t="s">
        <v>9432</v>
      </c>
      <c r="B7380" t="s">
        <v>20</v>
      </c>
      <c r="C7380" t="s">
        <v>795</v>
      </c>
      <c r="D7380" t="s">
        <v>796</v>
      </c>
      <c r="E7380" t="s">
        <v>15997</v>
      </c>
      <c r="F7380" s="2">
        <v>195</v>
      </c>
      <c r="G7380" s="1">
        <v>43137</v>
      </c>
      <c r="H7380">
        <v>53640</v>
      </c>
      <c r="I7380">
        <v>64908.59</v>
      </c>
    </row>
    <row r="7381" spans="1:9">
      <c r="A7381" t="s">
        <v>9433</v>
      </c>
      <c r="B7381" t="s">
        <v>794</v>
      </c>
      <c r="C7381" t="s">
        <v>1064</v>
      </c>
      <c r="D7381" t="s">
        <v>1065</v>
      </c>
      <c r="E7381" t="s">
        <v>15997</v>
      </c>
      <c r="F7381" s="2">
        <v>265</v>
      </c>
      <c r="G7381" s="1">
        <v>36566</v>
      </c>
      <c r="H7381">
        <v>115881</v>
      </c>
      <c r="I7381">
        <v>183902.56</v>
      </c>
    </row>
    <row r="7382" spans="1:9">
      <c r="A7382" t="s">
        <v>9434</v>
      </c>
      <c r="B7382" t="s">
        <v>1544</v>
      </c>
      <c r="C7382" t="s">
        <v>842</v>
      </c>
      <c r="D7382" t="s">
        <v>843</v>
      </c>
      <c r="E7382" t="s">
        <v>15997</v>
      </c>
      <c r="F7382" s="2">
        <v>370</v>
      </c>
      <c r="G7382" s="1">
        <v>39253</v>
      </c>
      <c r="H7382">
        <v>107391</v>
      </c>
      <c r="I7382">
        <v>105766.64</v>
      </c>
    </row>
    <row r="7383" spans="1:9" hidden="1">
      <c r="A7383" t="s">
        <v>9435</v>
      </c>
      <c r="B7383" t="s">
        <v>1665</v>
      </c>
      <c r="C7383" t="s">
        <v>7023</v>
      </c>
      <c r="D7383" t="s">
        <v>7024</v>
      </c>
      <c r="E7383" t="s">
        <v>16008</v>
      </c>
      <c r="F7383" s="2">
        <v>75</v>
      </c>
      <c r="G7383" s="1">
        <v>37165</v>
      </c>
      <c r="H7383">
        <v>53983</v>
      </c>
      <c r="I7383">
        <v>53942.83</v>
      </c>
    </row>
    <row r="7384" spans="1:9" hidden="1">
      <c r="A7384" t="s">
        <v>9436</v>
      </c>
      <c r="B7384" t="s">
        <v>2131</v>
      </c>
      <c r="C7384" t="s">
        <v>490</v>
      </c>
      <c r="D7384" t="s">
        <v>491</v>
      </c>
      <c r="E7384" t="s">
        <v>16001</v>
      </c>
      <c r="F7384" s="2">
        <v>139</v>
      </c>
      <c r="G7384" s="1">
        <v>33133</v>
      </c>
      <c r="H7384">
        <v>93133</v>
      </c>
      <c r="I7384">
        <v>110311.12</v>
      </c>
    </row>
    <row r="7385" spans="1:9">
      <c r="A7385" t="s">
        <v>9437</v>
      </c>
      <c r="B7385" t="s">
        <v>20</v>
      </c>
      <c r="C7385" t="s">
        <v>480</v>
      </c>
      <c r="D7385" t="s">
        <v>481</v>
      </c>
      <c r="E7385" t="s">
        <v>15997</v>
      </c>
      <c r="F7385" s="2">
        <v>408</v>
      </c>
      <c r="G7385" s="1">
        <v>41381</v>
      </c>
      <c r="H7385">
        <v>72977</v>
      </c>
      <c r="I7385">
        <v>70770.8</v>
      </c>
    </row>
    <row r="7386" spans="1:9" hidden="1">
      <c r="A7386" t="s">
        <v>9438</v>
      </c>
      <c r="B7386" t="s">
        <v>1157</v>
      </c>
      <c r="C7386" t="s">
        <v>1858</v>
      </c>
      <c r="D7386" t="s">
        <v>1859</v>
      </c>
      <c r="E7386" t="s">
        <v>16001</v>
      </c>
      <c r="F7386" s="2">
        <v>151</v>
      </c>
      <c r="G7386" s="1">
        <v>32958</v>
      </c>
      <c r="H7386">
        <v>107227</v>
      </c>
      <c r="I7386">
        <v>119106.29</v>
      </c>
    </row>
    <row r="7387" spans="1:9" hidden="1">
      <c r="A7387" t="s">
        <v>9439</v>
      </c>
      <c r="B7387" t="s">
        <v>69</v>
      </c>
      <c r="C7387" t="s">
        <v>1005</v>
      </c>
      <c r="D7387" t="s">
        <v>1006</v>
      </c>
      <c r="E7387" t="s">
        <v>16031</v>
      </c>
      <c r="F7387" s="2">
        <v>1</v>
      </c>
      <c r="G7387" s="1">
        <v>43185</v>
      </c>
      <c r="H7387">
        <v>31488</v>
      </c>
      <c r="I7387">
        <v>29728.49</v>
      </c>
    </row>
    <row r="7388" spans="1:9" hidden="1">
      <c r="A7388" t="s">
        <v>9440</v>
      </c>
      <c r="B7388" t="s">
        <v>991</v>
      </c>
      <c r="C7388" t="s">
        <v>2105</v>
      </c>
      <c r="D7388" t="s">
        <v>2106</v>
      </c>
      <c r="E7388" t="s">
        <v>16019</v>
      </c>
      <c r="F7388" s="2">
        <v>370</v>
      </c>
      <c r="G7388" s="1">
        <v>43409</v>
      </c>
      <c r="H7388">
        <v>22318</v>
      </c>
      <c r="I7388">
        <v>14318.7</v>
      </c>
    </row>
    <row r="7389" spans="1:9" hidden="1">
      <c r="A7389" t="s">
        <v>9441</v>
      </c>
      <c r="B7389" t="s">
        <v>744</v>
      </c>
      <c r="C7389" t="s">
        <v>745</v>
      </c>
      <c r="D7389" t="s">
        <v>746</v>
      </c>
      <c r="E7389" t="s">
        <v>16006</v>
      </c>
      <c r="F7389" s="2">
        <v>65</v>
      </c>
      <c r="G7389" s="1">
        <v>43633</v>
      </c>
      <c r="H7389">
        <v>29120</v>
      </c>
    </row>
    <row r="7390" spans="1:9" hidden="1">
      <c r="A7390" t="s">
        <v>9442</v>
      </c>
      <c r="B7390" t="s">
        <v>916</v>
      </c>
      <c r="C7390" t="s">
        <v>917</v>
      </c>
      <c r="D7390" t="s">
        <v>918</v>
      </c>
      <c r="E7390" t="s">
        <v>16029</v>
      </c>
      <c r="F7390" s="2">
        <v>13</v>
      </c>
      <c r="G7390" s="1">
        <v>39030</v>
      </c>
      <c r="H7390">
        <v>33342</v>
      </c>
      <c r="I7390">
        <v>33781.51</v>
      </c>
    </row>
    <row r="7391" spans="1:9" hidden="1">
      <c r="A7391" t="s">
        <v>9443</v>
      </c>
      <c r="B7391" t="s">
        <v>372</v>
      </c>
      <c r="C7391" t="s">
        <v>1209</v>
      </c>
      <c r="D7391" t="s">
        <v>1210</v>
      </c>
      <c r="E7391" t="s">
        <v>16024</v>
      </c>
      <c r="F7391" s="2">
        <v>104</v>
      </c>
      <c r="G7391" s="1">
        <v>34629</v>
      </c>
      <c r="H7391">
        <v>77293</v>
      </c>
      <c r="I7391">
        <v>78077.19</v>
      </c>
    </row>
    <row r="7392" spans="1:9" hidden="1">
      <c r="A7392" t="s">
        <v>9444</v>
      </c>
      <c r="B7392" t="s">
        <v>271</v>
      </c>
      <c r="C7392" t="s">
        <v>468</v>
      </c>
      <c r="D7392" t="s">
        <v>469</v>
      </c>
      <c r="E7392" t="s">
        <v>16001</v>
      </c>
      <c r="F7392" s="2">
        <v>135</v>
      </c>
      <c r="G7392" s="1">
        <v>36353</v>
      </c>
      <c r="H7392">
        <v>79165</v>
      </c>
      <c r="I7392">
        <v>101234.98</v>
      </c>
    </row>
    <row r="7393" spans="1:9" hidden="1">
      <c r="A7393" t="s">
        <v>9445</v>
      </c>
      <c r="B7393" t="s">
        <v>372</v>
      </c>
      <c r="C7393" t="s">
        <v>373</v>
      </c>
      <c r="D7393" t="s">
        <v>374</v>
      </c>
      <c r="E7393" t="s">
        <v>16024</v>
      </c>
      <c r="F7393" s="2">
        <v>103</v>
      </c>
      <c r="G7393" s="1">
        <v>42373</v>
      </c>
      <c r="H7393">
        <v>81204</v>
      </c>
      <c r="I7393">
        <v>81667.38</v>
      </c>
    </row>
    <row r="7394" spans="1:9" hidden="1">
      <c r="A7394" t="s">
        <v>9446</v>
      </c>
      <c r="B7394" t="s">
        <v>99</v>
      </c>
      <c r="C7394" t="s">
        <v>100</v>
      </c>
      <c r="D7394" t="s">
        <v>101</v>
      </c>
      <c r="E7394" t="s">
        <v>16009</v>
      </c>
      <c r="F7394" s="2">
        <v>2</v>
      </c>
      <c r="G7394" s="1">
        <v>42849</v>
      </c>
      <c r="H7394">
        <v>68201</v>
      </c>
      <c r="I7394">
        <v>68408.63</v>
      </c>
    </row>
    <row r="7395" spans="1:9">
      <c r="A7395" t="s">
        <v>9447</v>
      </c>
      <c r="B7395" t="s">
        <v>2077</v>
      </c>
      <c r="C7395" t="s">
        <v>2078</v>
      </c>
      <c r="D7395" t="s">
        <v>2079</v>
      </c>
      <c r="E7395" t="s">
        <v>15997</v>
      </c>
      <c r="F7395" s="2">
        <v>362</v>
      </c>
      <c r="G7395" s="1">
        <v>41206</v>
      </c>
      <c r="H7395">
        <v>38254</v>
      </c>
      <c r="I7395">
        <v>43710.06</v>
      </c>
    </row>
    <row r="7396" spans="1:9" hidden="1">
      <c r="A7396" t="s">
        <v>9448</v>
      </c>
      <c r="B7396" t="s">
        <v>1814</v>
      </c>
      <c r="C7396" t="s">
        <v>1307</v>
      </c>
      <c r="D7396" t="s">
        <v>1308</v>
      </c>
      <c r="E7396" t="s">
        <v>16001</v>
      </c>
      <c r="F7396" s="2">
        <v>223</v>
      </c>
      <c r="G7396" s="1">
        <v>40492</v>
      </c>
      <c r="H7396">
        <v>69175</v>
      </c>
      <c r="I7396">
        <v>77889.25</v>
      </c>
    </row>
    <row r="7397" spans="1:9">
      <c r="A7397" t="s">
        <v>9449</v>
      </c>
      <c r="B7397" t="s">
        <v>1131</v>
      </c>
      <c r="C7397" t="s">
        <v>962</v>
      </c>
      <c r="D7397" t="s">
        <v>963</v>
      </c>
      <c r="E7397" t="s">
        <v>15997</v>
      </c>
      <c r="F7397" s="2">
        <v>356</v>
      </c>
      <c r="G7397" s="1">
        <v>32394</v>
      </c>
      <c r="H7397">
        <v>40593</v>
      </c>
      <c r="I7397">
        <v>43617.1</v>
      </c>
    </row>
    <row r="7398" spans="1:9">
      <c r="A7398" t="s">
        <v>9450</v>
      </c>
      <c r="B7398" t="s">
        <v>20</v>
      </c>
      <c r="C7398" t="s">
        <v>505</v>
      </c>
      <c r="D7398" t="s">
        <v>506</v>
      </c>
      <c r="E7398" t="s">
        <v>15997</v>
      </c>
      <c r="F7398" s="2">
        <v>5</v>
      </c>
      <c r="G7398" s="1">
        <v>43143</v>
      </c>
      <c r="H7398">
        <v>53640</v>
      </c>
      <c r="I7398">
        <v>57456.2</v>
      </c>
    </row>
    <row r="7399" spans="1:9">
      <c r="A7399" t="s">
        <v>9451</v>
      </c>
      <c r="B7399" t="s">
        <v>20</v>
      </c>
      <c r="C7399" t="s">
        <v>130</v>
      </c>
      <c r="D7399" t="s">
        <v>131</v>
      </c>
      <c r="E7399" t="s">
        <v>15997</v>
      </c>
      <c r="F7399" s="2">
        <v>34</v>
      </c>
      <c r="G7399" s="1">
        <v>43137</v>
      </c>
      <c r="H7399">
        <v>53640</v>
      </c>
      <c r="I7399">
        <v>56974.12</v>
      </c>
    </row>
    <row r="7400" spans="1:9" hidden="1">
      <c r="A7400" t="s">
        <v>9452</v>
      </c>
      <c r="B7400" t="s">
        <v>2484</v>
      </c>
      <c r="C7400" t="s">
        <v>1367</v>
      </c>
      <c r="D7400" t="s">
        <v>1368</v>
      </c>
      <c r="E7400" t="s">
        <v>15994</v>
      </c>
      <c r="F7400" s="2">
        <v>206</v>
      </c>
      <c r="G7400" s="1">
        <v>32167</v>
      </c>
      <c r="H7400">
        <v>58568</v>
      </c>
      <c r="I7400">
        <v>74249.429999999993</v>
      </c>
    </row>
    <row r="7401" spans="1:9">
      <c r="A7401" t="s">
        <v>9453</v>
      </c>
      <c r="B7401" t="s">
        <v>233</v>
      </c>
      <c r="C7401" t="s">
        <v>234</v>
      </c>
      <c r="D7401" t="s">
        <v>235</v>
      </c>
      <c r="E7401" t="s">
        <v>15997</v>
      </c>
      <c r="F7401" s="2">
        <v>372</v>
      </c>
      <c r="G7401" s="1">
        <v>31097</v>
      </c>
      <c r="H7401">
        <v>58568</v>
      </c>
      <c r="I7401">
        <v>62503.59</v>
      </c>
    </row>
    <row r="7402" spans="1:9" hidden="1">
      <c r="A7402" t="s">
        <v>9454</v>
      </c>
      <c r="B7402" t="s">
        <v>5867</v>
      </c>
      <c r="C7402" t="s">
        <v>925</v>
      </c>
      <c r="D7402" t="s">
        <v>926</v>
      </c>
      <c r="E7402" t="s">
        <v>15998</v>
      </c>
      <c r="F7402" s="2">
        <v>1</v>
      </c>
      <c r="G7402" s="1">
        <v>33518</v>
      </c>
      <c r="H7402">
        <v>54696</v>
      </c>
      <c r="I7402">
        <v>54654.65</v>
      </c>
    </row>
    <row r="7403" spans="1:9" hidden="1">
      <c r="A7403" t="s">
        <v>9455</v>
      </c>
      <c r="B7403" t="s">
        <v>3842</v>
      </c>
      <c r="C7403" t="s">
        <v>1377</v>
      </c>
      <c r="D7403" t="s">
        <v>1378</v>
      </c>
      <c r="E7403" t="s">
        <v>16001</v>
      </c>
      <c r="F7403" s="2">
        <v>4</v>
      </c>
      <c r="G7403" s="1">
        <v>41480</v>
      </c>
      <c r="H7403">
        <v>43285</v>
      </c>
      <c r="I7403">
        <v>44598.82</v>
      </c>
    </row>
    <row r="7404" spans="1:9" hidden="1">
      <c r="A7404" t="s">
        <v>9456</v>
      </c>
      <c r="B7404" t="s">
        <v>89</v>
      </c>
      <c r="C7404" t="s">
        <v>3537</v>
      </c>
      <c r="D7404" t="s">
        <v>3538</v>
      </c>
      <c r="E7404" t="s">
        <v>16006</v>
      </c>
      <c r="F7404" s="2">
        <v>34</v>
      </c>
      <c r="G7404" s="1">
        <v>43325</v>
      </c>
      <c r="H7404">
        <v>29120</v>
      </c>
      <c r="I7404">
        <v>20736.099999999999</v>
      </c>
    </row>
    <row r="7405" spans="1:9" hidden="1">
      <c r="A7405" t="s">
        <v>9457</v>
      </c>
      <c r="B7405" t="s">
        <v>606</v>
      </c>
      <c r="C7405" t="s">
        <v>1288</v>
      </c>
      <c r="D7405" t="s">
        <v>1289</v>
      </c>
      <c r="E7405" t="s">
        <v>15994</v>
      </c>
      <c r="F7405" s="2">
        <v>207</v>
      </c>
      <c r="G7405" s="1">
        <v>41631</v>
      </c>
      <c r="H7405">
        <v>43088</v>
      </c>
      <c r="I7405">
        <v>49621.47</v>
      </c>
    </row>
    <row r="7406" spans="1:9" hidden="1">
      <c r="A7406" t="s">
        <v>9458</v>
      </c>
      <c r="B7406" t="s">
        <v>648</v>
      </c>
      <c r="C7406" t="s">
        <v>219</v>
      </c>
      <c r="D7406" t="s">
        <v>220</v>
      </c>
      <c r="E7406" t="s">
        <v>16015</v>
      </c>
      <c r="F7406" s="2">
        <v>101</v>
      </c>
      <c r="G7406" s="1">
        <v>41685</v>
      </c>
      <c r="H7406">
        <v>103000</v>
      </c>
      <c r="I7406">
        <v>100444.3</v>
      </c>
    </row>
    <row r="7407" spans="1:9" hidden="1">
      <c r="A7407" t="s">
        <v>9459</v>
      </c>
      <c r="B7407" t="s">
        <v>678</v>
      </c>
      <c r="C7407" t="s">
        <v>1048</v>
      </c>
      <c r="D7407" t="s">
        <v>1049</v>
      </c>
      <c r="E7407" t="s">
        <v>16002</v>
      </c>
      <c r="F7407" s="2">
        <v>2</v>
      </c>
      <c r="G7407" s="1">
        <v>33518</v>
      </c>
      <c r="H7407">
        <v>49719</v>
      </c>
      <c r="I7407">
        <v>84413.7</v>
      </c>
    </row>
    <row r="7408" spans="1:9" hidden="1">
      <c r="A7408" t="s">
        <v>9460</v>
      </c>
      <c r="B7408" t="s">
        <v>1408</v>
      </c>
      <c r="C7408" t="s">
        <v>895</v>
      </c>
      <c r="D7408" t="s">
        <v>896</v>
      </c>
      <c r="E7408" t="s">
        <v>15995</v>
      </c>
      <c r="F7408" s="2">
        <v>94</v>
      </c>
      <c r="G7408" s="1">
        <v>43157</v>
      </c>
      <c r="H7408">
        <v>45900</v>
      </c>
      <c r="I7408">
        <v>45865.3</v>
      </c>
    </row>
    <row r="7409" spans="1:9">
      <c r="A7409" t="s">
        <v>9461</v>
      </c>
      <c r="B7409" t="s">
        <v>20</v>
      </c>
      <c r="C7409" t="s">
        <v>2259</v>
      </c>
      <c r="D7409" t="s">
        <v>2260</v>
      </c>
      <c r="E7409" t="s">
        <v>15997</v>
      </c>
      <c r="F7409" s="2">
        <v>200</v>
      </c>
      <c r="G7409" s="1">
        <v>37285</v>
      </c>
      <c r="H7409">
        <v>86379</v>
      </c>
      <c r="I7409">
        <v>111611.97</v>
      </c>
    </row>
    <row r="7410" spans="1:9" hidden="1">
      <c r="A7410" t="s">
        <v>9462</v>
      </c>
      <c r="B7410" t="s">
        <v>947</v>
      </c>
      <c r="C7410" t="s">
        <v>948</v>
      </c>
      <c r="D7410" t="s">
        <v>949</v>
      </c>
      <c r="E7410" t="s">
        <v>15999</v>
      </c>
      <c r="F7410" s="2">
        <v>1</v>
      </c>
      <c r="G7410" s="1">
        <v>38707</v>
      </c>
      <c r="H7410">
        <v>57857</v>
      </c>
      <c r="I7410">
        <v>66543.259999999995</v>
      </c>
    </row>
    <row r="7411" spans="1:9" hidden="1">
      <c r="A7411" t="s">
        <v>9463</v>
      </c>
      <c r="B7411" t="s">
        <v>156</v>
      </c>
      <c r="C7411" t="s">
        <v>157</v>
      </c>
      <c r="D7411" t="s">
        <v>158</v>
      </c>
      <c r="E7411" t="s">
        <v>16014</v>
      </c>
      <c r="F7411" s="2">
        <v>1</v>
      </c>
      <c r="G7411" s="1">
        <v>33045</v>
      </c>
      <c r="H7411">
        <v>99400</v>
      </c>
      <c r="I7411">
        <v>103220.97</v>
      </c>
    </row>
    <row r="7412" spans="1:9" hidden="1">
      <c r="A7412" t="s">
        <v>9464</v>
      </c>
      <c r="B7412" t="s">
        <v>338</v>
      </c>
      <c r="C7412" t="s">
        <v>702</v>
      </c>
      <c r="D7412" t="s">
        <v>703</v>
      </c>
      <c r="E7412" t="s">
        <v>16010</v>
      </c>
      <c r="F7412" s="2">
        <v>104</v>
      </c>
      <c r="G7412" s="1">
        <v>31859</v>
      </c>
      <c r="H7412">
        <v>58568</v>
      </c>
      <c r="I7412">
        <v>58942.07</v>
      </c>
    </row>
    <row r="7413" spans="1:9">
      <c r="A7413" t="s">
        <v>9465</v>
      </c>
      <c r="B7413" t="s">
        <v>20</v>
      </c>
      <c r="C7413" t="s">
        <v>1747</v>
      </c>
      <c r="D7413" t="s">
        <v>1748</v>
      </c>
      <c r="E7413" t="s">
        <v>15997</v>
      </c>
      <c r="F7413" s="2">
        <v>193</v>
      </c>
      <c r="G7413" s="1">
        <v>42163</v>
      </c>
      <c r="H7413">
        <v>68487</v>
      </c>
      <c r="I7413">
        <v>67829.820000000007</v>
      </c>
    </row>
    <row r="7414" spans="1:9" hidden="1">
      <c r="A7414" t="s">
        <v>9466</v>
      </c>
      <c r="B7414" t="s">
        <v>409</v>
      </c>
      <c r="C7414" t="s">
        <v>1226</v>
      </c>
      <c r="D7414" t="s">
        <v>1227</v>
      </c>
      <c r="E7414" t="s">
        <v>16001</v>
      </c>
      <c r="F7414" s="2">
        <v>121</v>
      </c>
      <c r="G7414" s="1">
        <v>40492</v>
      </c>
      <c r="H7414">
        <v>67636</v>
      </c>
      <c r="I7414">
        <v>66752.77</v>
      </c>
    </row>
    <row r="7415" spans="1:9">
      <c r="A7415" t="s">
        <v>9467</v>
      </c>
      <c r="B7415" t="s">
        <v>20</v>
      </c>
      <c r="C7415" t="s">
        <v>2065</v>
      </c>
      <c r="D7415" t="s">
        <v>2066</v>
      </c>
      <c r="E7415" t="s">
        <v>15997</v>
      </c>
      <c r="F7415" s="2">
        <v>222</v>
      </c>
      <c r="G7415" s="1">
        <v>40721</v>
      </c>
      <c r="H7415">
        <v>76547</v>
      </c>
      <c r="I7415">
        <v>92053.51</v>
      </c>
    </row>
    <row r="7416" spans="1:9" hidden="1">
      <c r="A7416" t="s">
        <v>9468</v>
      </c>
      <c r="B7416" t="s">
        <v>833</v>
      </c>
      <c r="C7416" t="s">
        <v>265</v>
      </c>
      <c r="D7416" t="s">
        <v>266</v>
      </c>
      <c r="E7416" t="s">
        <v>16000</v>
      </c>
      <c r="F7416" s="2">
        <v>2</v>
      </c>
      <c r="G7416" s="1">
        <v>42997</v>
      </c>
      <c r="H7416">
        <v>30316</v>
      </c>
      <c r="I7416">
        <v>40796.06</v>
      </c>
    </row>
    <row r="7417" spans="1:9" hidden="1">
      <c r="A7417" t="s">
        <v>9469</v>
      </c>
      <c r="B7417" t="s">
        <v>1351</v>
      </c>
      <c r="C7417" t="s">
        <v>1352</v>
      </c>
      <c r="D7417" t="s">
        <v>1353</v>
      </c>
      <c r="E7417" t="s">
        <v>16001</v>
      </c>
      <c r="F7417" s="2">
        <v>603</v>
      </c>
      <c r="G7417" s="1">
        <v>37627</v>
      </c>
      <c r="H7417">
        <v>55794</v>
      </c>
      <c r="I7417">
        <v>65934.039999999994</v>
      </c>
    </row>
    <row r="7418" spans="1:9" hidden="1">
      <c r="A7418" t="s">
        <v>9470</v>
      </c>
      <c r="B7418" t="s">
        <v>89</v>
      </c>
      <c r="C7418" t="s">
        <v>49</v>
      </c>
      <c r="D7418" t="s">
        <v>50</v>
      </c>
      <c r="E7418" t="s">
        <v>16003</v>
      </c>
      <c r="F7418" s="2">
        <v>2</v>
      </c>
      <c r="G7418" s="1">
        <v>43308</v>
      </c>
      <c r="H7418">
        <v>21008</v>
      </c>
      <c r="I7418">
        <v>9260.7999999999993</v>
      </c>
    </row>
    <row r="7419" spans="1:9">
      <c r="A7419" t="s">
        <v>9471</v>
      </c>
      <c r="B7419" t="s">
        <v>20</v>
      </c>
      <c r="C7419" t="s">
        <v>130</v>
      </c>
      <c r="D7419" t="s">
        <v>131</v>
      </c>
      <c r="E7419" t="s">
        <v>15997</v>
      </c>
      <c r="F7419" s="2">
        <v>34</v>
      </c>
      <c r="G7419" s="1">
        <v>42527</v>
      </c>
      <c r="H7419">
        <v>64431</v>
      </c>
      <c r="I7419">
        <v>113205.56</v>
      </c>
    </row>
    <row r="7420" spans="1:9" hidden="1">
      <c r="A7420" t="s">
        <v>9472</v>
      </c>
      <c r="B7420" t="s">
        <v>857</v>
      </c>
      <c r="C7420" t="s">
        <v>157</v>
      </c>
      <c r="D7420" t="s">
        <v>158</v>
      </c>
      <c r="E7420" t="s">
        <v>16014</v>
      </c>
      <c r="F7420" s="2">
        <v>1</v>
      </c>
      <c r="G7420" s="1">
        <v>39482</v>
      </c>
      <c r="H7420">
        <v>116900</v>
      </c>
      <c r="I7420">
        <v>117261.41</v>
      </c>
    </row>
    <row r="7421" spans="1:9" hidden="1">
      <c r="A7421" t="s">
        <v>9473</v>
      </c>
      <c r="B7421" t="s">
        <v>1266</v>
      </c>
      <c r="C7421" t="s">
        <v>157</v>
      </c>
      <c r="D7421" t="s">
        <v>158</v>
      </c>
      <c r="E7421" t="s">
        <v>16014</v>
      </c>
      <c r="F7421" s="2">
        <v>1</v>
      </c>
      <c r="G7421" s="1">
        <v>35415</v>
      </c>
      <c r="H7421">
        <v>115436</v>
      </c>
      <c r="I7421">
        <v>110510.32</v>
      </c>
    </row>
    <row r="7422" spans="1:9" hidden="1">
      <c r="A7422" t="s">
        <v>9474</v>
      </c>
      <c r="B7422" t="s">
        <v>671</v>
      </c>
      <c r="C7422" t="s">
        <v>672</v>
      </c>
      <c r="D7422" t="s">
        <v>673</v>
      </c>
      <c r="E7422" t="s">
        <v>16002</v>
      </c>
      <c r="F7422" s="2">
        <v>1</v>
      </c>
      <c r="G7422" s="1">
        <v>37805</v>
      </c>
      <c r="H7422">
        <v>60377</v>
      </c>
      <c r="I7422">
        <v>81660.5</v>
      </c>
    </row>
    <row r="7423" spans="1:9">
      <c r="A7423" t="s">
        <v>9475</v>
      </c>
      <c r="B7423" t="s">
        <v>233</v>
      </c>
      <c r="C7423" t="s">
        <v>234</v>
      </c>
      <c r="D7423" t="s">
        <v>235</v>
      </c>
      <c r="E7423" t="s">
        <v>15997</v>
      </c>
      <c r="F7423" s="2">
        <v>372</v>
      </c>
      <c r="G7423" s="1">
        <v>36629</v>
      </c>
      <c r="H7423">
        <v>44061</v>
      </c>
      <c r="I7423">
        <v>45151.01</v>
      </c>
    </row>
    <row r="7424" spans="1:9" hidden="1">
      <c r="A7424" t="s">
        <v>9476</v>
      </c>
      <c r="B7424" t="s">
        <v>1408</v>
      </c>
      <c r="C7424" t="s">
        <v>13</v>
      </c>
      <c r="D7424" t="s">
        <v>14</v>
      </c>
      <c r="E7424" t="s">
        <v>15995</v>
      </c>
      <c r="F7424" s="2">
        <v>31</v>
      </c>
      <c r="G7424" s="1">
        <v>43116</v>
      </c>
      <c r="H7424">
        <v>38000</v>
      </c>
      <c r="I7424">
        <v>1461.54</v>
      </c>
    </row>
    <row r="7425" spans="1:9" hidden="1">
      <c r="A7425" t="s">
        <v>9477</v>
      </c>
      <c r="B7425" t="s">
        <v>2377</v>
      </c>
      <c r="C7425" t="s">
        <v>3537</v>
      </c>
      <c r="D7425" t="s">
        <v>3538</v>
      </c>
      <c r="E7425" t="s">
        <v>16006</v>
      </c>
      <c r="F7425" s="2">
        <v>34</v>
      </c>
      <c r="G7425" s="1">
        <v>35004</v>
      </c>
      <c r="H7425">
        <v>65848</v>
      </c>
      <c r="I7425">
        <v>66558.149999999994</v>
      </c>
    </row>
    <row r="7426" spans="1:9" hidden="1">
      <c r="A7426" t="s">
        <v>9478</v>
      </c>
      <c r="B7426" t="s">
        <v>278</v>
      </c>
      <c r="C7426" t="s">
        <v>514</v>
      </c>
      <c r="D7426" t="s">
        <v>515</v>
      </c>
      <c r="E7426" t="s">
        <v>16019</v>
      </c>
      <c r="F7426" s="2">
        <v>415</v>
      </c>
      <c r="G7426" s="1">
        <v>43417</v>
      </c>
      <c r="H7426">
        <v>32227</v>
      </c>
      <c r="I7426">
        <v>14675.7</v>
      </c>
    </row>
    <row r="7427" spans="1:9" hidden="1">
      <c r="A7427" t="s">
        <v>9479</v>
      </c>
      <c r="B7427" t="s">
        <v>1573</v>
      </c>
      <c r="C7427" t="s">
        <v>1842</v>
      </c>
      <c r="D7427" t="s">
        <v>1843</v>
      </c>
      <c r="E7427" t="s">
        <v>15994</v>
      </c>
      <c r="F7427" s="2">
        <v>306</v>
      </c>
      <c r="G7427" s="1">
        <v>43645</v>
      </c>
      <c r="H7427">
        <v>68000</v>
      </c>
    </row>
    <row r="7428" spans="1:9" hidden="1">
      <c r="A7428" t="s">
        <v>9480</v>
      </c>
      <c r="B7428" t="s">
        <v>682</v>
      </c>
      <c r="C7428" t="s">
        <v>3321</v>
      </c>
      <c r="D7428" t="s">
        <v>3322</v>
      </c>
      <c r="E7428" t="s">
        <v>16008</v>
      </c>
      <c r="F7428" s="2">
        <v>83</v>
      </c>
      <c r="G7428" s="1">
        <v>43311</v>
      </c>
      <c r="H7428">
        <v>31200</v>
      </c>
      <c r="I7428">
        <v>12240</v>
      </c>
    </row>
    <row r="7429" spans="1:9" hidden="1">
      <c r="A7429" t="s">
        <v>9481</v>
      </c>
      <c r="B7429" t="s">
        <v>1325</v>
      </c>
      <c r="C7429" t="s">
        <v>616</v>
      </c>
      <c r="D7429" t="s">
        <v>617</v>
      </c>
      <c r="E7429" t="s">
        <v>16031</v>
      </c>
      <c r="F7429" s="2">
        <v>2</v>
      </c>
      <c r="G7429" s="1">
        <v>38538</v>
      </c>
      <c r="H7429">
        <v>40042</v>
      </c>
      <c r="I7429">
        <v>45969.3</v>
      </c>
    </row>
    <row r="7430" spans="1:9" hidden="1">
      <c r="A7430" t="s">
        <v>9482</v>
      </c>
      <c r="B7430" t="s">
        <v>3486</v>
      </c>
      <c r="C7430" t="s">
        <v>3015</v>
      </c>
      <c r="D7430" t="s">
        <v>3016</v>
      </c>
      <c r="E7430" t="s">
        <v>16029</v>
      </c>
      <c r="F7430" s="2">
        <v>14</v>
      </c>
      <c r="G7430" s="1">
        <v>35740</v>
      </c>
      <c r="H7430">
        <v>50697</v>
      </c>
      <c r="I7430">
        <v>56631.94</v>
      </c>
    </row>
    <row r="7431" spans="1:9">
      <c r="A7431" t="s">
        <v>9483</v>
      </c>
      <c r="B7431" t="s">
        <v>40</v>
      </c>
      <c r="C7431" t="s">
        <v>368</v>
      </c>
      <c r="D7431" t="s">
        <v>369</v>
      </c>
      <c r="E7431" t="s">
        <v>15997</v>
      </c>
      <c r="F7431" s="2">
        <v>225</v>
      </c>
      <c r="G7431" s="1">
        <v>39622</v>
      </c>
      <c r="H7431">
        <v>93089</v>
      </c>
      <c r="I7431">
        <v>147288.75</v>
      </c>
    </row>
    <row r="7432" spans="1:9">
      <c r="A7432" t="s">
        <v>9484</v>
      </c>
      <c r="B7432" t="s">
        <v>69</v>
      </c>
      <c r="C7432" t="s">
        <v>253</v>
      </c>
      <c r="D7432" t="s">
        <v>254</v>
      </c>
      <c r="E7432" t="s">
        <v>15997</v>
      </c>
      <c r="F7432" s="2">
        <v>220</v>
      </c>
      <c r="G7432" s="1">
        <v>43024</v>
      </c>
      <c r="H7432">
        <v>32270</v>
      </c>
      <c r="I7432">
        <v>39263.08</v>
      </c>
    </row>
    <row r="7433" spans="1:9">
      <c r="A7433" t="s">
        <v>9485</v>
      </c>
      <c r="B7433" t="s">
        <v>20</v>
      </c>
      <c r="C7433" t="s">
        <v>1846</v>
      </c>
      <c r="D7433" t="s">
        <v>1847</v>
      </c>
      <c r="E7433" t="s">
        <v>15997</v>
      </c>
      <c r="F7433" s="2">
        <v>322</v>
      </c>
      <c r="G7433" s="1">
        <v>35905</v>
      </c>
      <c r="H7433">
        <v>89466</v>
      </c>
      <c r="I7433">
        <v>125987</v>
      </c>
    </row>
    <row r="7434" spans="1:9" hidden="1">
      <c r="A7434" t="s">
        <v>9486</v>
      </c>
      <c r="B7434" t="s">
        <v>2905</v>
      </c>
      <c r="C7434" t="s">
        <v>377</v>
      </c>
      <c r="D7434" t="s">
        <v>378</v>
      </c>
      <c r="E7434" t="s">
        <v>15994</v>
      </c>
      <c r="F7434" s="2">
        <v>212</v>
      </c>
      <c r="G7434" s="1">
        <v>34183</v>
      </c>
      <c r="H7434">
        <v>42047</v>
      </c>
      <c r="I7434">
        <v>40859.93</v>
      </c>
    </row>
    <row r="7435" spans="1:9" hidden="1">
      <c r="A7435" t="s">
        <v>9487</v>
      </c>
      <c r="B7435" t="s">
        <v>1553</v>
      </c>
      <c r="C7435" t="s">
        <v>494</v>
      </c>
      <c r="D7435" t="s">
        <v>495</v>
      </c>
      <c r="E7435" t="s">
        <v>15994</v>
      </c>
      <c r="F7435" s="2">
        <v>701</v>
      </c>
      <c r="G7435" s="1">
        <v>42247</v>
      </c>
      <c r="H7435">
        <v>37741</v>
      </c>
      <c r="I7435">
        <v>40908.06</v>
      </c>
    </row>
    <row r="7436" spans="1:9" hidden="1">
      <c r="A7436" t="s">
        <v>9488</v>
      </c>
      <c r="B7436" t="s">
        <v>9489</v>
      </c>
      <c r="C7436" t="s">
        <v>9138</v>
      </c>
      <c r="D7436" t="s">
        <v>9139</v>
      </c>
      <c r="E7436" t="s">
        <v>16008</v>
      </c>
      <c r="F7436" s="2">
        <v>51</v>
      </c>
      <c r="G7436" s="1">
        <v>42009</v>
      </c>
      <c r="H7436">
        <v>56390</v>
      </c>
      <c r="I7436">
        <v>51850.94</v>
      </c>
    </row>
    <row r="7437" spans="1:9" hidden="1">
      <c r="A7437" t="s">
        <v>9490</v>
      </c>
      <c r="B7437" t="s">
        <v>648</v>
      </c>
      <c r="C7437" t="s">
        <v>1872</v>
      </c>
      <c r="D7437" t="s">
        <v>1873</v>
      </c>
      <c r="E7437" t="s">
        <v>15995</v>
      </c>
      <c r="F7437" s="2">
        <v>84</v>
      </c>
      <c r="G7437" s="1">
        <v>36913</v>
      </c>
      <c r="H7437">
        <v>97104</v>
      </c>
      <c r="I7437">
        <v>99150.33</v>
      </c>
    </row>
    <row r="7438" spans="1:9" hidden="1">
      <c r="A7438" t="s">
        <v>9491</v>
      </c>
      <c r="B7438" t="s">
        <v>138</v>
      </c>
      <c r="C7438" t="s">
        <v>314</v>
      </c>
      <c r="D7438" t="s">
        <v>315</v>
      </c>
      <c r="E7438" t="s">
        <v>315</v>
      </c>
      <c r="F7438" s="2">
        <v>1</v>
      </c>
      <c r="G7438" s="1">
        <v>35047</v>
      </c>
      <c r="H7438">
        <v>103208</v>
      </c>
      <c r="I7438">
        <v>105724.09</v>
      </c>
    </row>
    <row r="7439" spans="1:9">
      <c r="A7439" t="s">
        <v>9492</v>
      </c>
      <c r="B7439" t="s">
        <v>20</v>
      </c>
      <c r="C7439" t="s">
        <v>1230</v>
      </c>
      <c r="D7439" t="s">
        <v>1231</v>
      </c>
      <c r="E7439" t="s">
        <v>15997</v>
      </c>
      <c r="F7439" s="2">
        <v>30</v>
      </c>
      <c r="G7439" s="1">
        <v>41212</v>
      </c>
      <c r="H7439">
        <v>72977</v>
      </c>
      <c r="I7439">
        <v>129417.29</v>
      </c>
    </row>
    <row r="7440" spans="1:9" hidden="1">
      <c r="A7440" t="s">
        <v>9493</v>
      </c>
      <c r="B7440" t="s">
        <v>28</v>
      </c>
      <c r="C7440" t="s">
        <v>1390</v>
      </c>
      <c r="D7440" t="s">
        <v>1391</v>
      </c>
      <c r="E7440" t="s">
        <v>16005</v>
      </c>
      <c r="F7440" s="2">
        <v>2</v>
      </c>
      <c r="G7440" s="1">
        <v>38878</v>
      </c>
      <c r="H7440">
        <v>21008</v>
      </c>
      <c r="I7440">
        <v>7525.8</v>
      </c>
    </row>
    <row r="7441" spans="1:9" hidden="1">
      <c r="A7441" t="s">
        <v>9494</v>
      </c>
      <c r="B7441" t="s">
        <v>1744</v>
      </c>
      <c r="C7441" t="s">
        <v>2572</v>
      </c>
      <c r="D7441" t="s">
        <v>2573</v>
      </c>
      <c r="E7441" t="s">
        <v>16004</v>
      </c>
      <c r="F7441" s="2">
        <v>8</v>
      </c>
      <c r="G7441" s="1">
        <v>43629</v>
      </c>
      <c r="H7441">
        <v>47604</v>
      </c>
    </row>
    <row r="7442" spans="1:9" hidden="1">
      <c r="A7442" t="s">
        <v>9495</v>
      </c>
      <c r="B7442" t="s">
        <v>89</v>
      </c>
      <c r="C7442" t="s">
        <v>90</v>
      </c>
      <c r="D7442" t="s">
        <v>91</v>
      </c>
      <c r="E7442" t="s">
        <v>16005</v>
      </c>
      <c r="F7442" s="2">
        <v>15</v>
      </c>
      <c r="G7442" s="1">
        <v>42854</v>
      </c>
      <c r="H7442">
        <v>24960</v>
      </c>
      <c r="I7442">
        <v>1111</v>
      </c>
    </row>
    <row r="7443" spans="1:9" hidden="1">
      <c r="A7443" t="s">
        <v>9496</v>
      </c>
      <c r="B7443" t="s">
        <v>61</v>
      </c>
      <c r="C7443" t="s">
        <v>1116</v>
      </c>
      <c r="D7443" t="s">
        <v>1117</v>
      </c>
      <c r="E7443" t="s">
        <v>16004</v>
      </c>
      <c r="F7443" s="2">
        <v>6</v>
      </c>
      <c r="G7443" s="1">
        <v>43517</v>
      </c>
      <c r="H7443">
        <v>37741</v>
      </c>
      <c r="I7443">
        <v>11592.59</v>
      </c>
    </row>
    <row r="7444" spans="1:9" hidden="1">
      <c r="A7444" t="s">
        <v>9497</v>
      </c>
      <c r="B7444" t="s">
        <v>1628</v>
      </c>
      <c r="C7444" t="s">
        <v>2710</v>
      </c>
      <c r="D7444" t="s">
        <v>2711</v>
      </c>
      <c r="E7444" t="s">
        <v>16006</v>
      </c>
      <c r="F7444" s="2">
        <v>1</v>
      </c>
      <c r="G7444" s="1">
        <v>41801</v>
      </c>
      <c r="H7444">
        <v>21008</v>
      </c>
      <c r="I7444">
        <v>9036.06</v>
      </c>
    </row>
    <row r="7445" spans="1:9">
      <c r="A7445" t="s">
        <v>9498</v>
      </c>
      <c r="B7445" t="s">
        <v>20</v>
      </c>
      <c r="C7445" t="s">
        <v>505</v>
      </c>
      <c r="D7445" t="s">
        <v>506</v>
      </c>
      <c r="E7445" t="s">
        <v>15997</v>
      </c>
      <c r="F7445" s="2">
        <v>5</v>
      </c>
      <c r="G7445" s="1">
        <v>40751</v>
      </c>
      <c r="H7445">
        <v>76547</v>
      </c>
      <c r="I7445">
        <v>114312.05</v>
      </c>
    </row>
    <row r="7446" spans="1:9">
      <c r="A7446" t="s">
        <v>9499</v>
      </c>
      <c r="B7446" t="s">
        <v>233</v>
      </c>
      <c r="C7446" t="s">
        <v>234</v>
      </c>
      <c r="D7446" t="s">
        <v>235</v>
      </c>
      <c r="E7446" t="s">
        <v>15997</v>
      </c>
      <c r="F7446" s="2">
        <v>372</v>
      </c>
      <c r="G7446" s="1">
        <v>35501</v>
      </c>
      <c r="H7446">
        <v>55512</v>
      </c>
      <c r="I7446">
        <v>56431.9</v>
      </c>
    </row>
    <row r="7447" spans="1:9" hidden="1">
      <c r="A7447" t="s">
        <v>9500</v>
      </c>
      <c r="B7447" t="s">
        <v>156</v>
      </c>
      <c r="C7447" t="s">
        <v>157</v>
      </c>
      <c r="D7447" t="s">
        <v>158</v>
      </c>
      <c r="E7447" t="s">
        <v>16014</v>
      </c>
      <c r="F7447" s="2">
        <v>1</v>
      </c>
      <c r="G7447" s="1">
        <v>40973</v>
      </c>
      <c r="H7447">
        <v>94000</v>
      </c>
      <c r="I7447">
        <v>18076.900000000001</v>
      </c>
    </row>
    <row r="7448" spans="1:9" hidden="1">
      <c r="A7448" t="s">
        <v>9501</v>
      </c>
      <c r="B7448" t="s">
        <v>89</v>
      </c>
      <c r="C7448" t="s">
        <v>90</v>
      </c>
      <c r="D7448" t="s">
        <v>91</v>
      </c>
      <c r="E7448" t="s">
        <v>16005</v>
      </c>
      <c r="F7448" s="2">
        <v>15</v>
      </c>
      <c r="G7448" s="1">
        <v>43629</v>
      </c>
      <c r="H7448">
        <v>24960</v>
      </c>
    </row>
    <row r="7449" spans="1:9">
      <c r="A7449" t="s">
        <v>9502</v>
      </c>
      <c r="B7449" t="s">
        <v>1947</v>
      </c>
      <c r="C7449" t="s">
        <v>717</v>
      </c>
      <c r="D7449" t="s">
        <v>718</v>
      </c>
      <c r="E7449" t="s">
        <v>15997</v>
      </c>
      <c r="F7449" s="2">
        <v>386</v>
      </c>
      <c r="G7449" s="1">
        <v>40259</v>
      </c>
      <c r="H7449">
        <v>60412</v>
      </c>
      <c r="I7449">
        <v>63555.25</v>
      </c>
    </row>
    <row r="7450" spans="1:9" hidden="1">
      <c r="A7450" t="s">
        <v>9503</v>
      </c>
      <c r="B7450" t="s">
        <v>114</v>
      </c>
      <c r="C7450" t="s">
        <v>607</v>
      </c>
      <c r="D7450" t="s">
        <v>608</v>
      </c>
      <c r="E7450" t="s">
        <v>15994</v>
      </c>
      <c r="F7450" s="2">
        <v>208</v>
      </c>
      <c r="G7450" s="1">
        <v>34312</v>
      </c>
      <c r="H7450">
        <v>36202</v>
      </c>
      <c r="I7450">
        <v>39676.47</v>
      </c>
    </row>
    <row r="7451" spans="1:9">
      <c r="A7451" t="s">
        <v>9504</v>
      </c>
      <c r="B7451" t="s">
        <v>20</v>
      </c>
      <c r="C7451" t="s">
        <v>962</v>
      </c>
      <c r="D7451" t="s">
        <v>963</v>
      </c>
      <c r="E7451" t="s">
        <v>15997</v>
      </c>
      <c r="F7451" s="2">
        <v>356</v>
      </c>
      <c r="G7451" s="1">
        <v>39281</v>
      </c>
      <c r="H7451">
        <v>80295</v>
      </c>
      <c r="I7451">
        <v>79528.649999999994</v>
      </c>
    </row>
    <row r="7452" spans="1:9" hidden="1">
      <c r="A7452" t="s">
        <v>9505</v>
      </c>
      <c r="B7452" t="s">
        <v>730</v>
      </c>
      <c r="C7452" t="s">
        <v>731</v>
      </c>
      <c r="D7452" t="s">
        <v>732</v>
      </c>
      <c r="E7452" t="s">
        <v>16004</v>
      </c>
      <c r="F7452" s="2">
        <v>72</v>
      </c>
      <c r="G7452" s="1">
        <v>42947</v>
      </c>
      <c r="H7452">
        <v>5512</v>
      </c>
      <c r="I7452">
        <v>1857.45</v>
      </c>
    </row>
    <row r="7453" spans="1:9" hidden="1">
      <c r="A7453" t="s">
        <v>9506</v>
      </c>
      <c r="B7453" t="s">
        <v>3968</v>
      </c>
      <c r="C7453" t="s">
        <v>3924</v>
      </c>
      <c r="D7453" t="s">
        <v>3925</v>
      </c>
      <c r="E7453" t="s">
        <v>16000</v>
      </c>
      <c r="F7453" s="2">
        <v>40</v>
      </c>
      <c r="G7453" s="1">
        <v>34095</v>
      </c>
      <c r="H7453">
        <v>64801</v>
      </c>
      <c r="I7453">
        <v>90756.49</v>
      </c>
    </row>
    <row r="7454" spans="1:9" hidden="1">
      <c r="A7454" t="s">
        <v>9507</v>
      </c>
      <c r="B7454" t="s">
        <v>542</v>
      </c>
      <c r="C7454" t="s">
        <v>1310</v>
      </c>
      <c r="D7454" t="s">
        <v>1311</v>
      </c>
      <c r="E7454" t="s">
        <v>15994</v>
      </c>
      <c r="F7454" s="2">
        <v>502</v>
      </c>
      <c r="G7454" s="1">
        <v>37347</v>
      </c>
      <c r="H7454">
        <v>36712</v>
      </c>
      <c r="I7454">
        <v>37147.230000000003</v>
      </c>
    </row>
    <row r="7455" spans="1:9" hidden="1">
      <c r="A7455" t="s">
        <v>9508</v>
      </c>
      <c r="B7455" t="s">
        <v>65</v>
      </c>
      <c r="C7455" t="s">
        <v>765</v>
      </c>
      <c r="D7455" t="s">
        <v>766</v>
      </c>
      <c r="E7455" t="s">
        <v>16005</v>
      </c>
      <c r="F7455" s="2">
        <v>4</v>
      </c>
      <c r="G7455" s="1">
        <v>39737</v>
      </c>
      <c r="H7455">
        <v>38637</v>
      </c>
      <c r="I7455">
        <v>39322.6</v>
      </c>
    </row>
    <row r="7456" spans="1:9">
      <c r="A7456" t="s">
        <v>9509</v>
      </c>
      <c r="B7456" t="s">
        <v>20</v>
      </c>
      <c r="C7456" t="s">
        <v>1161</v>
      </c>
      <c r="D7456" t="s">
        <v>1162</v>
      </c>
      <c r="E7456" t="s">
        <v>15997</v>
      </c>
      <c r="F7456" s="2">
        <v>297</v>
      </c>
      <c r="G7456" s="1">
        <v>35326</v>
      </c>
      <c r="H7456">
        <v>90236</v>
      </c>
      <c r="I7456">
        <v>93362.15</v>
      </c>
    </row>
    <row r="7457" spans="1:9" hidden="1">
      <c r="A7457" t="s">
        <v>9510</v>
      </c>
      <c r="B7457" t="s">
        <v>4018</v>
      </c>
      <c r="C7457" t="s">
        <v>3584</v>
      </c>
      <c r="D7457" t="s">
        <v>3585</v>
      </c>
      <c r="E7457" t="s">
        <v>16006</v>
      </c>
      <c r="F7457" s="2">
        <v>16</v>
      </c>
      <c r="G7457" s="1">
        <v>31719</v>
      </c>
      <c r="H7457">
        <v>53939</v>
      </c>
      <c r="I7457">
        <v>54302.239999999998</v>
      </c>
    </row>
    <row r="7458" spans="1:9">
      <c r="A7458" t="s">
        <v>9511</v>
      </c>
      <c r="B7458" t="s">
        <v>2758</v>
      </c>
      <c r="C7458" t="s">
        <v>842</v>
      </c>
      <c r="D7458" t="s">
        <v>843</v>
      </c>
      <c r="E7458" t="s">
        <v>15997</v>
      </c>
      <c r="F7458" s="2">
        <v>370</v>
      </c>
      <c r="G7458" s="1">
        <v>34424</v>
      </c>
      <c r="H7458">
        <v>131438</v>
      </c>
      <c r="I7458">
        <v>138548.51</v>
      </c>
    </row>
    <row r="7459" spans="1:9" hidden="1">
      <c r="A7459" t="s">
        <v>9512</v>
      </c>
      <c r="B7459" t="s">
        <v>89</v>
      </c>
      <c r="C7459" t="s">
        <v>90</v>
      </c>
      <c r="D7459" t="s">
        <v>91</v>
      </c>
      <c r="E7459" t="s">
        <v>16005</v>
      </c>
      <c r="F7459" s="2">
        <v>15</v>
      </c>
      <c r="G7459" s="1">
        <v>43649</v>
      </c>
      <c r="H7459">
        <v>24960</v>
      </c>
    </row>
    <row r="7460" spans="1:9">
      <c r="A7460" t="s">
        <v>9513</v>
      </c>
      <c r="B7460" t="s">
        <v>81</v>
      </c>
      <c r="C7460" t="s">
        <v>82</v>
      </c>
      <c r="D7460" t="s">
        <v>83</v>
      </c>
      <c r="E7460" t="s">
        <v>15997</v>
      </c>
      <c r="F7460" s="2">
        <v>416</v>
      </c>
      <c r="G7460" s="1">
        <v>43242</v>
      </c>
      <c r="H7460">
        <v>53640</v>
      </c>
      <c r="I7460">
        <v>51305.42</v>
      </c>
    </row>
    <row r="7461" spans="1:9" hidden="1">
      <c r="A7461" t="s">
        <v>9514</v>
      </c>
      <c r="B7461" t="s">
        <v>730</v>
      </c>
      <c r="C7461" t="s">
        <v>731</v>
      </c>
      <c r="D7461" t="s">
        <v>732</v>
      </c>
      <c r="E7461" t="s">
        <v>16004</v>
      </c>
      <c r="F7461" s="2">
        <v>72</v>
      </c>
      <c r="G7461" s="1">
        <v>43637</v>
      </c>
      <c r="H7461">
        <v>4576</v>
      </c>
    </row>
    <row r="7462" spans="1:9" hidden="1">
      <c r="A7462" t="s">
        <v>9515</v>
      </c>
      <c r="B7462" t="s">
        <v>814</v>
      </c>
      <c r="C7462" t="s">
        <v>104</v>
      </c>
      <c r="D7462" t="s">
        <v>105</v>
      </c>
      <c r="E7462" t="s">
        <v>16007</v>
      </c>
      <c r="F7462" s="2">
        <v>301</v>
      </c>
      <c r="G7462" s="1">
        <v>39702</v>
      </c>
      <c r="H7462">
        <v>51836</v>
      </c>
      <c r="I7462">
        <v>77930.41</v>
      </c>
    </row>
    <row r="7463" spans="1:9">
      <c r="A7463" t="s">
        <v>9516</v>
      </c>
      <c r="B7463" t="s">
        <v>69</v>
      </c>
      <c r="C7463" t="s">
        <v>2863</v>
      </c>
      <c r="D7463" t="s">
        <v>2864</v>
      </c>
      <c r="E7463" t="s">
        <v>15997</v>
      </c>
      <c r="F7463" s="2">
        <v>365</v>
      </c>
      <c r="G7463" s="1">
        <v>38862</v>
      </c>
      <c r="H7463">
        <v>37401</v>
      </c>
      <c r="I7463">
        <v>47857.8</v>
      </c>
    </row>
    <row r="7464" spans="1:9" hidden="1">
      <c r="A7464" t="s">
        <v>9517</v>
      </c>
      <c r="B7464" t="s">
        <v>2089</v>
      </c>
      <c r="C7464" t="s">
        <v>1215</v>
      </c>
      <c r="D7464" t="s">
        <v>1216</v>
      </c>
      <c r="E7464" t="s">
        <v>16010</v>
      </c>
      <c r="F7464" s="2">
        <v>350</v>
      </c>
      <c r="G7464" s="1">
        <v>36689</v>
      </c>
      <c r="H7464">
        <v>39795</v>
      </c>
      <c r="I7464">
        <v>58407.519999999997</v>
      </c>
    </row>
    <row r="7465" spans="1:9" hidden="1">
      <c r="A7465" t="s">
        <v>9518</v>
      </c>
      <c r="B7465" t="s">
        <v>244</v>
      </c>
      <c r="C7465" t="s">
        <v>245</v>
      </c>
      <c r="D7465" t="s">
        <v>246</v>
      </c>
      <c r="E7465" t="s">
        <v>16017</v>
      </c>
      <c r="F7465" s="2">
        <v>786</v>
      </c>
      <c r="G7465" s="1">
        <v>39177</v>
      </c>
      <c r="H7465">
        <v>11303</v>
      </c>
      <c r="I7465">
        <v>10958.83</v>
      </c>
    </row>
    <row r="7466" spans="1:9" hidden="1">
      <c r="A7466" t="s">
        <v>9519</v>
      </c>
      <c r="B7466" t="s">
        <v>536</v>
      </c>
      <c r="C7466" t="s">
        <v>477</v>
      </c>
      <c r="D7466" t="s">
        <v>478</v>
      </c>
      <c r="E7466" t="s">
        <v>16027</v>
      </c>
      <c r="F7466" s="2">
        <v>1</v>
      </c>
      <c r="G7466" s="1">
        <v>43314</v>
      </c>
      <c r="H7466">
        <v>40248</v>
      </c>
      <c r="I7466">
        <v>4798.8</v>
      </c>
    </row>
    <row r="7467" spans="1:9" hidden="1">
      <c r="A7467" t="s">
        <v>9520</v>
      </c>
      <c r="B7467" t="s">
        <v>3842</v>
      </c>
      <c r="C7467" t="s">
        <v>365</v>
      </c>
      <c r="D7467" t="s">
        <v>366</v>
      </c>
      <c r="E7467" t="s">
        <v>16006</v>
      </c>
      <c r="F7467" s="2">
        <v>33</v>
      </c>
      <c r="G7467" s="1">
        <v>40091</v>
      </c>
      <c r="H7467">
        <v>42588</v>
      </c>
      <c r="I7467">
        <v>42556.86</v>
      </c>
    </row>
    <row r="7468" spans="1:9" hidden="1">
      <c r="A7468" t="s">
        <v>9521</v>
      </c>
      <c r="B7468" t="s">
        <v>347</v>
      </c>
      <c r="C7468" t="s">
        <v>1510</v>
      </c>
      <c r="D7468" t="s">
        <v>1511</v>
      </c>
      <c r="E7468" t="s">
        <v>16001</v>
      </c>
      <c r="F7468" s="2">
        <v>462</v>
      </c>
      <c r="G7468" s="1">
        <v>42270</v>
      </c>
      <c r="H7468">
        <v>49046</v>
      </c>
      <c r="I7468">
        <v>52724.95</v>
      </c>
    </row>
    <row r="7469" spans="1:9" hidden="1">
      <c r="A7469" t="s">
        <v>9522</v>
      </c>
      <c r="B7469" t="s">
        <v>9523</v>
      </c>
      <c r="C7469" t="s">
        <v>768</v>
      </c>
      <c r="D7469" t="s">
        <v>769</v>
      </c>
      <c r="E7469" t="s">
        <v>16001</v>
      </c>
      <c r="F7469" s="2">
        <v>6</v>
      </c>
      <c r="G7469" s="1">
        <v>35717</v>
      </c>
      <c r="H7469">
        <v>81691</v>
      </c>
      <c r="I7469">
        <v>97656.2</v>
      </c>
    </row>
    <row r="7470" spans="1:9" hidden="1">
      <c r="A7470" t="s">
        <v>9524</v>
      </c>
      <c r="B7470" t="s">
        <v>152</v>
      </c>
      <c r="C7470" t="s">
        <v>777</v>
      </c>
      <c r="D7470" t="s">
        <v>778</v>
      </c>
      <c r="E7470" t="s">
        <v>15998</v>
      </c>
      <c r="F7470" s="2">
        <v>22</v>
      </c>
      <c r="G7470" s="1">
        <v>43325</v>
      </c>
      <c r="H7470">
        <v>50918</v>
      </c>
      <c r="I7470">
        <v>37251.39</v>
      </c>
    </row>
    <row r="7471" spans="1:9" hidden="1">
      <c r="A7471" t="s">
        <v>9525</v>
      </c>
      <c r="B7471" t="s">
        <v>282</v>
      </c>
      <c r="C7471" t="s">
        <v>283</v>
      </c>
      <c r="D7471" t="s">
        <v>284</v>
      </c>
      <c r="E7471" t="s">
        <v>15998</v>
      </c>
      <c r="F7471" s="2">
        <v>4</v>
      </c>
      <c r="G7471" s="1">
        <v>36983</v>
      </c>
      <c r="H7471">
        <v>41208</v>
      </c>
      <c r="I7471">
        <v>41176.949999999997</v>
      </c>
    </row>
    <row r="7472" spans="1:9" hidden="1">
      <c r="A7472" t="s">
        <v>9526</v>
      </c>
      <c r="B7472" t="s">
        <v>89</v>
      </c>
      <c r="C7472" t="s">
        <v>134</v>
      </c>
      <c r="D7472" t="s">
        <v>135</v>
      </c>
      <c r="E7472" t="s">
        <v>16012</v>
      </c>
      <c r="F7472" s="2">
        <v>3</v>
      </c>
      <c r="G7472" s="1">
        <v>38892</v>
      </c>
      <c r="H7472">
        <v>27040</v>
      </c>
      <c r="I7472">
        <v>23080.98</v>
      </c>
    </row>
    <row r="7473" spans="1:9" hidden="1">
      <c r="A7473" t="s">
        <v>9527</v>
      </c>
      <c r="B7473" t="s">
        <v>89</v>
      </c>
      <c r="C7473" t="s">
        <v>1222</v>
      </c>
      <c r="D7473" t="s">
        <v>1223</v>
      </c>
      <c r="E7473" t="s">
        <v>16005</v>
      </c>
      <c r="F7473" s="2">
        <v>1</v>
      </c>
      <c r="G7473" s="1">
        <v>41457</v>
      </c>
      <c r="H7473">
        <v>21008</v>
      </c>
      <c r="I7473">
        <v>8322.74</v>
      </c>
    </row>
    <row r="7474" spans="1:9" hidden="1">
      <c r="A7474" t="s">
        <v>9528</v>
      </c>
      <c r="B7474" t="s">
        <v>347</v>
      </c>
      <c r="C7474" t="s">
        <v>1510</v>
      </c>
      <c r="D7474" t="s">
        <v>1511</v>
      </c>
      <c r="E7474" t="s">
        <v>16001</v>
      </c>
      <c r="F7474" s="2">
        <v>462</v>
      </c>
      <c r="G7474" s="1">
        <v>42270</v>
      </c>
      <c r="H7474">
        <v>49046</v>
      </c>
      <c r="I7474">
        <v>47075.82</v>
      </c>
    </row>
    <row r="7475" spans="1:9" hidden="1">
      <c r="A7475" t="s">
        <v>9529</v>
      </c>
      <c r="B7475" t="s">
        <v>1765</v>
      </c>
      <c r="C7475" t="s">
        <v>37</v>
      </c>
      <c r="D7475" t="s">
        <v>38</v>
      </c>
      <c r="E7475" t="s">
        <v>16001</v>
      </c>
      <c r="F7475" s="2">
        <v>120</v>
      </c>
      <c r="G7475" s="1">
        <v>36122</v>
      </c>
      <c r="H7475">
        <v>91381</v>
      </c>
      <c r="I7475">
        <v>88860.6</v>
      </c>
    </row>
    <row r="7476" spans="1:9" hidden="1">
      <c r="A7476" t="s">
        <v>9530</v>
      </c>
      <c r="B7476" t="s">
        <v>409</v>
      </c>
      <c r="C7476" t="s">
        <v>5482</v>
      </c>
      <c r="D7476" t="s">
        <v>5483</v>
      </c>
      <c r="E7476" t="s">
        <v>16001</v>
      </c>
      <c r="F7476" s="2">
        <v>113</v>
      </c>
      <c r="G7476" s="1">
        <v>39678</v>
      </c>
      <c r="H7476">
        <v>69980</v>
      </c>
      <c r="I7476">
        <v>83521.53</v>
      </c>
    </row>
    <row r="7477" spans="1:9" hidden="1">
      <c r="A7477" t="s">
        <v>9531</v>
      </c>
      <c r="B7477" t="s">
        <v>271</v>
      </c>
      <c r="C7477" t="s">
        <v>1198</v>
      </c>
      <c r="D7477" t="s">
        <v>1199</v>
      </c>
      <c r="E7477" t="s">
        <v>16001</v>
      </c>
      <c r="F7477" s="2">
        <v>206</v>
      </c>
      <c r="G7477" s="1">
        <v>39034</v>
      </c>
      <c r="H7477">
        <v>71937</v>
      </c>
      <c r="I7477">
        <v>88973.71</v>
      </c>
    </row>
    <row r="7478" spans="1:9" hidden="1">
      <c r="A7478" t="s">
        <v>9532</v>
      </c>
      <c r="B7478" t="s">
        <v>1814</v>
      </c>
      <c r="C7478" t="s">
        <v>2983</v>
      </c>
      <c r="D7478" t="s">
        <v>2984</v>
      </c>
      <c r="E7478" t="s">
        <v>16001</v>
      </c>
      <c r="F7478" s="2">
        <v>221</v>
      </c>
      <c r="G7478" s="1">
        <v>31649</v>
      </c>
      <c r="H7478">
        <v>83557</v>
      </c>
      <c r="I7478">
        <v>94132.46</v>
      </c>
    </row>
    <row r="7479" spans="1:9">
      <c r="A7479" t="s">
        <v>9533</v>
      </c>
      <c r="B7479" t="s">
        <v>5829</v>
      </c>
      <c r="C7479" t="s">
        <v>1898</v>
      </c>
      <c r="D7479" t="s">
        <v>1899</v>
      </c>
      <c r="E7479" t="s">
        <v>15997</v>
      </c>
      <c r="F7479" s="2">
        <v>302</v>
      </c>
      <c r="G7479" s="1">
        <v>42702</v>
      </c>
      <c r="H7479">
        <v>83582</v>
      </c>
      <c r="I7479">
        <v>95370.33</v>
      </c>
    </row>
    <row r="7480" spans="1:9" hidden="1">
      <c r="A7480" t="s">
        <v>9534</v>
      </c>
      <c r="B7480" t="s">
        <v>1968</v>
      </c>
      <c r="C7480" t="s">
        <v>1288</v>
      </c>
      <c r="D7480" t="s">
        <v>1289</v>
      </c>
      <c r="E7480" t="s">
        <v>15994</v>
      </c>
      <c r="F7480" s="2">
        <v>207</v>
      </c>
      <c r="G7480" s="1">
        <v>32489</v>
      </c>
      <c r="H7480">
        <v>58568</v>
      </c>
      <c r="I7480">
        <v>77399.53</v>
      </c>
    </row>
    <row r="7481" spans="1:9" hidden="1">
      <c r="A7481" t="s">
        <v>9535</v>
      </c>
      <c r="B7481" t="s">
        <v>24</v>
      </c>
      <c r="C7481" t="s">
        <v>283</v>
      </c>
      <c r="D7481" t="s">
        <v>284</v>
      </c>
      <c r="E7481" t="s">
        <v>15998</v>
      </c>
      <c r="F7481" s="2">
        <v>4</v>
      </c>
      <c r="G7481" s="1">
        <v>33196</v>
      </c>
      <c r="H7481">
        <v>101900</v>
      </c>
      <c r="I7481">
        <v>101823.06</v>
      </c>
    </row>
    <row r="7482" spans="1:9" hidden="1">
      <c r="A7482" t="s">
        <v>9536</v>
      </c>
      <c r="B7482" t="s">
        <v>1387</v>
      </c>
      <c r="C7482" t="s">
        <v>917</v>
      </c>
      <c r="D7482" t="s">
        <v>918</v>
      </c>
      <c r="E7482" t="s">
        <v>16029</v>
      </c>
      <c r="F7482" s="2">
        <v>13</v>
      </c>
      <c r="G7482" s="1">
        <v>43355</v>
      </c>
      <c r="H7482">
        <v>21840</v>
      </c>
      <c r="I7482">
        <v>6309.78</v>
      </c>
    </row>
    <row r="7483" spans="1:9" hidden="1">
      <c r="A7483" t="s">
        <v>9537</v>
      </c>
      <c r="B7483" t="s">
        <v>9538</v>
      </c>
      <c r="C7483" t="s">
        <v>679</v>
      </c>
      <c r="D7483" t="s">
        <v>680</v>
      </c>
      <c r="E7483" t="s">
        <v>16002</v>
      </c>
      <c r="F7483" s="2">
        <v>6</v>
      </c>
      <c r="G7483" s="1">
        <v>32961</v>
      </c>
      <c r="H7483">
        <v>46904</v>
      </c>
      <c r="I7483">
        <v>46869.68</v>
      </c>
    </row>
    <row r="7484" spans="1:9" hidden="1">
      <c r="A7484" t="s">
        <v>9539</v>
      </c>
      <c r="B7484" t="s">
        <v>991</v>
      </c>
      <c r="C7484" t="s">
        <v>104</v>
      </c>
      <c r="D7484" t="s">
        <v>105</v>
      </c>
      <c r="E7484" t="s">
        <v>16007</v>
      </c>
      <c r="F7484" s="2">
        <v>301</v>
      </c>
      <c r="G7484" s="1">
        <v>43706</v>
      </c>
      <c r="H7484">
        <v>21008</v>
      </c>
    </row>
    <row r="7485" spans="1:9" hidden="1">
      <c r="A7485" t="s">
        <v>9540</v>
      </c>
      <c r="B7485" t="s">
        <v>606</v>
      </c>
      <c r="C7485" t="s">
        <v>1288</v>
      </c>
      <c r="D7485" t="s">
        <v>1289</v>
      </c>
      <c r="E7485" t="s">
        <v>15994</v>
      </c>
      <c r="F7485" s="2">
        <v>207</v>
      </c>
      <c r="G7485" s="1">
        <v>30249</v>
      </c>
      <c r="H7485">
        <v>49553</v>
      </c>
      <c r="I7485">
        <v>54629.919999999998</v>
      </c>
    </row>
    <row r="7486" spans="1:9" hidden="1">
      <c r="A7486" t="s">
        <v>9541</v>
      </c>
      <c r="B7486" t="s">
        <v>771</v>
      </c>
      <c r="C7486" t="s">
        <v>1198</v>
      </c>
      <c r="D7486" t="s">
        <v>1199</v>
      </c>
      <c r="E7486" t="s">
        <v>16001</v>
      </c>
      <c r="F7486" s="2">
        <v>206</v>
      </c>
      <c r="G7486" s="1">
        <v>38042</v>
      </c>
      <c r="H7486">
        <v>75993</v>
      </c>
      <c r="I7486">
        <v>83475.199999999997</v>
      </c>
    </row>
    <row r="7487" spans="1:9" hidden="1">
      <c r="A7487" t="s">
        <v>9542</v>
      </c>
      <c r="B7487" t="s">
        <v>409</v>
      </c>
      <c r="C7487" t="s">
        <v>2552</v>
      </c>
      <c r="D7487" t="s">
        <v>2553</v>
      </c>
      <c r="E7487" t="s">
        <v>16001</v>
      </c>
      <c r="F7487" s="2">
        <v>127</v>
      </c>
      <c r="G7487" s="1">
        <v>40632</v>
      </c>
      <c r="H7487">
        <v>67636</v>
      </c>
      <c r="I7487">
        <v>69073.02</v>
      </c>
    </row>
    <row r="7488" spans="1:9" hidden="1">
      <c r="A7488" t="s">
        <v>9543</v>
      </c>
      <c r="B7488" t="s">
        <v>3486</v>
      </c>
      <c r="C7488" t="s">
        <v>3015</v>
      </c>
      <c r="D7488" t="s">
        <v>3016</v>
      </c>
      <c r="E7488" t="s">
        <v>16029</v>
      </c>
      <c r="F7488" s="2">
        <v>14</v>
      </c>
      <c r="G7488" s="1">
        <v>35824</v>
      </c>
      <c r="H7488">
        <v>50697</v>
      </c>
      <c r="I7488">
        <v>54431.56</v>
      </c>
    </row>
    <row r="7489" spans="1:9">
      <c r="A7489" t="s">
        <v>9544</v>
      </c>
      <c r="B7489" t="s">
        <v>20</v>
      </c>
      <c r="C7489" t="s">
        <v>2259</v>
      </c>
      <c r="D7489" t="s">
        <v>2260</v>
      </c>
      <c r="E7489" t="s">
        <v>15997</v>
      </c>
      <c r="F7489" s="2">
        <v>200</v>
      </c>
      <c r="G7489" s="1">
        <v>38309</v>
      </c>
      <c r="H7489">
        <v>80295</v>
      </c>
      <c r="I7489">
        <v>103746.6</v>
      </c>
    </row>
    <row r="7490" spans="1:9" hidden="1">
      <c r="A7490" t="s">
        <v>9545</v>
      </c>
      <c r="B7490" t="s">
        <v>24</v>
      </c>
      <c r="C7490" t="s">
        <v>25</v>
      </c>
      <c r="D7490" t="s">
        <v>26</v>
      </c>
      <c r="E7490" t="s">
        <v>15998</v>
      </c>
      <c r="F7490" s="2">
        <v>11</v>
      </c>
      <c r="G7490" s="1">
        <v>36531</v>
      </c>
      <c r="H7490">
        <v>83110</v>
      </c>
      <c r="I7490">
        <v>82539.960000000006</v>
      </c>
    </row>
    <row r="7491" spans="1:9" hidden="1">
      <c r="A7491" t="s">
        <v>9546</v>
      </c>
      <c r="B7491" t="s">
        <v>894</v>
      </c>
      <c r="C7491" t="s">
        <v>94</v>
      </c>
      <c r="D7491" t="s">
        <v>95</v>
      </c>
      <c r="E7491" t="s">
        <v>15995</v>
      </c>
      <c r="F7491" s="2">
        <v>92</v>
      </c>
      <c r="G7491" s="1">
        <v>41520</v>
      </c>
      <c r="H7491">
        <v>61000</v>
      </c>
      <c r="I7491">
        <v>62657.68</v>
      </c>
    </row>
    <row r="7492" spans="1:9" hidden="1">
      <c r="A7492" t="s">
        <v>9547</v>
      </c>
      <c r="B7492" t="s">
        <v>32</v>
      </c>
      <c r="C7492" t="s">
        <v>1076</v>
      </c>
      <c r="D7492" t="s">
        <v>1077</v>
      </c>
      <c r="E7492" t="s">
        <v>16007</v>
      </c>
      <c r="F7492" s="2">
        <v>100</v>
      </c>
      <c r="G7492" s="1">
        <v>39111</v>
      </c>
      <c r="H7492">
        <v>98839</v>
      </c>
      <c r="I7492">
        <v>99444.03</v>
      </c>
    </row>
    <row r="7493" spans="1:9" hidden="1">
      <c r="A7493" t="s">
        <v>9548</v>
      </c>
      <c r="B7493" t="s">
        <v>183</v>
      </c>
      <c r="C7493" t="s">
        <v>184</v>
      </c>
      <c r="D7493" t="s">
        <v>185</v>
      </c>
      <c r="E7493" t="s">
        <v>16000</v>
      </c>
      <c r="F7493" s="2">
        <v>201</v>
      </c>
      <c r="G7493" s="1">
        <v>43587</v>
      </c>
      <c r="H7493">
        <v>34039</v>
      </c>
      <c r="I7493">
        <v>3927.57</v>
      </c>
    </row>
    <row r="7494" spans="1:9">
      <c r="A7494" t="s">
        <v>9549</v>
      </c>
      <c r="B7494" t="s">
        <v>20</v>
      </c>
      <c r="C7494" t="s">
        <v>1747</v>
      </c>
      <c r="D7494" t="s">
        <v>1748</v>
      </c>
      <c r="E7494" t="s">
        <v>15997</v>
      </c>
      <c r="F7494" s="2">
        <v>193</v>
      </c>
      <c r="G7494" s="1">
        <v>35523</v>
      </c>
      <c r="H7494">
        <v>90236</v>
      </c>
      <c r="I7494">
        <v>88267.4</v>
      </c>
    </row>
    <row r="7495" spans="1:9" hidden="1">
      <c r="A7495" t="s">
        <v>9550</v>
      </c>
      <c r="B7495" t="s">
        <v>409</v>
      </c>
      <c r="C7495" t="s">
        <v>1876</v>
      </c>
      <c r="D7495" t="s">
        <v>1877</v>
      </c>
      <c r="E7495" t="s">
        <v>16001</v>
      </c>
      <c r="F7495" s="2">
        <v>210</v>
      </c>
      <c r="G7495" s="1">
        <v>39428</v>
      </c>
      <c r="H7495">
        <v>69980</v>
      </c>
      <c r="I7495">
        <v>82089.66</v>
      </c>
    </row>
    <row r="7496" spans="1:9" hidden="1">
      <c r="A7496" t="s">
        <v>9551</v>
      </c>
      <c r="B7496" t="s">
        <v>2450</v>
      </c>
      <c r="C7496" t="s">
        <v>4739</v>
      </c>
      <c r="D7496" t="s">
        <v>4740</v>
      </c>
      <c r="E7496" t="s">
        <v>16008</v>
      </c>
      <c r="F7496" s="2">
        <v>52</v>
      </c>
      <c r="G7496" s="1">
        <v>41156</v>
      </c>
      <c r="H7496">
        <v>65897</v>
      </c>
      <c r="I7496">
        <v>64958.85</v>
      </c>
    </row>
    <row r="7497" spans="1:9" hidden="1">
      <c r="A7497" t="s">
        <v>9552</v>
      </c>
      <c r="B7497" t="s">
        <v>3842</v>
      </c>
      <c r="C7497" t="s">
        <v>33</v>
      </c>
      <c r="D7497" t="s">
        <v>34</v>
      </c>
      <c r="E7497" t="s">
        <v>16000</v>
      </c>
      <c r="F7497" s="2">
        <v>5</v>
      </c>
      <c r="G7497" s="1">
        <v>41827</v>
      </c>
      <c r="H7497">
        <v>42588</v>
      </c>
      <c r="I7497">
        <v>41143.75</v>
      </c>
    </row>
    <row r="7498" spans="1:9" hidden="1">
      <c r="A7498" t="s">
        <v>9553</v>
      </c>
      <c r="B7498" t="s">
        <v>991</v>
      </c>
      <c r="C7498" t="s">
        <v>3033</v>
      </c>
      <c r="D7498" t="s">
        <v>3034</v>
      </c>
      <c r="E7498" t="s">
        <v>15999</v>
      </c>
      <c r="F7498" s="2">
        <v>4</v>
      </c>
      <c r="G7498" s="1">
        <v>43624</v>
      </c>
      <c r="H7498">
        <v>21008</v>
      </c>
      <c r="I7498">
        <v>404</v>
      </c>
    </row>
    <row r="7499" spans="1:9" hidden="1">
      <c r="A7499" t="s">
        <v>9554</v>
      </c>
      <c r="B7499" t="s">
        <v>3483</v>
      </c>
      <c r="C7499" t="s">
        <v>1101</v>
      </c>
      <c r="D7499" t="s">
        <v>1102</v>
      </c>
      <c r="E7499" t="s">
        <v>15994</v>
      </c>
      <c r="F7499" s="2">
        <v>509</v>
      </c>
      <c r="G7499" s="1">
        <v>33945</v>
      </c>
      <c r="H7499">
        <v>42047</v>
      </c>
      <c r="I7499">
        <v>51726.87</v>
      </c>
    </row>
    <row r="7500" spans="1:9" hidden="1">
      <c r="A7500" t="s">
        <v>9555</v>
      </c>
      <c r="B7500" t="s">
        <v>24</v>
      </c>
      <c r="C7500" t="s">
        <v>283</v>
      </c>
      <c r="D7500" t="s">
        <v>284</v>
      </c>
      <c r="E7500" t="s">
        <v>15998</v>
      </c>
      <c r="F7500" s="2">
        <v>4</v>
      </c>
      <c r="G7500" s="1">
        <v>38761</v>
      </c>
      <c r="H7500">
        <v>91300</v>
      </c>
      <c r="I7500">
        <v>89930.68</v>
      </c>
    </row>
    <row r="7501" spans="1:9" hidden="1">
      <c r="A7501" t="s">
        <v>9556</v>
      </c>
      <c r="B7501" t="s">
        <v>24</v>
      </c>
      <c r="C7501" t="s">
        <v>1380</v>
      </c>
      <c r="D7501" t="s">
        <v>1381</v>
      </c>
      <c r="E7501" t="s">
        <v>15998</v>
      </c>
      <c r="F7501" s="2">
        <v>45</v>
      </c>
      <c r="G7501" s="1">
        <v>42338</v>
      </c>
      <c r="H7501">
        <v>69600</v>
      </c>
      <c r="I7501">
        <v>69181.41</v>
      </c>
    </row>
    <row r="7502" spans="1:9">
      <c r="A7502" t="s">
        <v>9557</v>
      </c>
      <c r="B7502" t="s">
        <v>20</v>
      </c>
      <c r="C7502" t="s">
        <v>1161</v>
      </c>
      <c r="D7502" t="s">
        <v>1162</v>
      </c>
      <c r="E7502" t="s">
        <v>15997</v>
      </c>
      <c r="F7502" s="2">
        <v>297</v>
      </c>
      <c r="G7502" s="1">
        <v>32399</v>
      </c>
      <c r="H7502">
        <v>92548</v>
      </c>
      <c r="I7502">
        <v>117233.07</v>
      </c>
    </row>
    <row r="7503" spans="1:9" hidden="1">
      <c r="A7503" t="s">
        <v>9558</v>
      </c>
      <c r="B7503" t="s">
        <v>89</v>
      </c>
      <c r="C7503" t="s">
        <v>90</v>
      </c>
      <c r="D7503" t="s">
        <v>91</v>
      </c>
      <c r="E7503" t="s">
        <v>16005</v>
      </c>
      <c r="F7503" s="2">
        <v>15</v>
      </c>
      <c r="G7503" s="1">
        <v>41453</v>
      </c>
      <c r="H7503">
        <v>24960</v>
      </c>
    </row>
    <row r="7504" spans="1:9" hidden="1">
      <c r="A7504" t="s">
        <v>9559</v>
      </c>
      <c r="B7504" t="s">
        <v>1035</v>
      </c>
      <c r="C7504" t="s">
        <v>1139</v>
      </c>
      <c r="D7504" t="s">
        <v>1140</v>
      </c>
      <c r="E7504" t="s">
        <v>16001</v>
      </c>
      <c r="F7504" s="2">
        <v>130</v>
      </c>
      <c r="G7504" s="1">
        <v>35520</v>
      </c>
      <c r="H7504">
        <v>89205</v>
      </c>
      <c r="I7504">
        <v>111359.88</v>
      </c>
    </row>
    <row r="7505" spans="1:9" hidden="1">
      <c r="A7505" t="s">
        <v>9560</v>
      </c>
      <c r="B7505" t="s">
        <v>409</v>
      </c>
      <c r="C7505" t="s">
        <v>2831</v>
      </c>
      <c r="D7505" t="s">
        <v>2832</v>
      </c>
      <c r="E7505" t="s">
        <v>16001</v>
      </c>
      <c r="F7505" s="2">
        <v>141</v>
      </c>
      <c r="G7505" s="1">
        <v>42802</v>
      </c>
      <c r="H7505">
        <v>49887</v>
      </c>
      <c r="I7505">
        <v>48398.45</v>
      </c>
    </row>
    <row r="7506" spans="1:9">
      <c r="A7506" t="s">
        <v>9561</v>
      </c>
      <c r="B7506" t="s">
        <v>81</v>
      </c>
      <c r="C7506" t="s">
        <v>82</v>
      </c>
      <c r="D7506" t="s">
        <v>83</v>
      </c>
      <c r="E7506" t="s">
        <v>15997</v>
      </c>
      <c r="F7506" s="2">
        <v>416</v>
      </c>
      <c r="G7506" s="1">
        <v>43430</v>
      </c>
      <c r="H7506">
        <v>53512</v>
      </c>
      <c r="I7506">
        <v>30538.67</v>
      </c>
    </row>
    <row r="7507" spans="1:9" hidden="1">
      <c r="A7507" t="s">
        <v>9562</v>
      </c>
      <c r="B7507" t="s">
        <v>264</v>
      </c>
      <c r="C7507" t="s">
        <v>265</v>
      </c>
      <c r="D7507" t="s">
        <v>266</v>
      </c>
      <c r="E7507" t="s">
        <v>16000</v>
      </c>
      <c r="F7507" s="2">
        <v>2</v>
      </c>
      <c r="G7507" s="1">
        <v>31141</v>
      </c>
      <c r="H7507">
        <v>41757</v>
      </c>
      <c r="I7507">
        <v>52714.23</v>
      </c>
    </row>
    <row r="7508" spans="1:9" hidden="1">
      <c r="A7508" t="s">
        <v>9563</v>
      </c>
      <c r="B7508" t="s">
        <v>9564</v>
      </c>
      <c r="C7508" t="s">
        <v>2016</v>
      </c>
      <c r="D7508" t="s">
        <v>2017</v>
      </c>
      <c r="E7508" t="s">
        <v>16010</v>
      </c>
      <c r="F7508" s="2">
        <v>505</v>
      </c>
      <c r="G7508" s="1">
        <v>31453</v>
      </c>
      <c r="H7508">
        <v>67951</v>
      </c>
      <c r="I7508">
        <v>72219.89</v>
      </c>
    </row>
    <row r="7509" spans="1:9">
      <c r="A7509" t="s">
        <v>9565</v>
      </c>
      <c r="B7509" t="s">
        <v>20</v>
      </c>
      <c r="C7509" t="s">
        <v>268</v>
      </c>
      <c r="D7509" t="s">
        <v>269</v>
      </c>
      <c r="E7509" t="s">
        <v>15997</v>
      </c>
      <c r="F7509" s="2">
        <v>330</v>
      </c>
      <c r="G7509" s="1">
        <v>42219</v>
      </c>
      <c r="H7509">
        <v>68487</v>
      </c>
      <c r="I7509">
        <v>85962.92</v>
      </c>
    </row>
    <row r="7510" spans="1:9" hidden="1">
      <c r="A7510" t="s">
        <v>9566</v>
      </c>
      <c r="B7510" t="s">
        <v>2969</v>
      </c>
      <c r="C7510" t="s">
        <v>2389</v>
      </c>
      <c r="D7510" t="s">
        <v>2390</v>
      </c>
      <c r="E7510" t="s">
        <v>15994</v>
      </c>
      <c r="F7510" s="2">
        <v>303</v>
      </c>
      <c r="G7510" s="1">
        <v>39335</v>
      </c>
      <c r="H7510">
        <v>34993</v>
      </c>
      <c r="I7510">
        <v>39259.599999999999</v>
      </c>
    </row>
    <row r="7511" spans="1:9" hidden="1">
      <c r="A7511" t="s">
        <v>9567</v>
      </c>
      <c r="B7511" t="s">
        <v>1482</v>
      </c>
      <c r="C7511" t="s">
        <v>3571</v>
      </c>
      <c r="D7511" t="s">
        <v>3572</v>
      </c>
      <c r="E7511" t="s">
        <v>15998</v>
      </c>
      <c r="F7511" s="2">
        <v>3</v>
      </c>
      <c r="G7511" s="1">
        <v>37935</v>
      </c>
      <c r="H7511">
        <v>101700</v>
      </c>
      <c r="I7511">
        <v>94568.51</v>
      </c>
    </row>
    <row r="7512" spans="1:9" hidden="1">
      <c r="A7512" t="s">
        <v>9568</v>
      </c>
      <c r="B7512" t="s">
        <v>881</v>
      </c>
      <c r="C7512" t="s">
        <v>1679</v>
      </c>
      <c r="D7512" t="s">
        <v>1680</v>
      </c>
      <c r="E7512" t="s">
        <v>16001</v>
      </c>
      <c r="F7512" s="2">
        <v>460</v>
      </c>
      <c r="G7512" s="1">
        <v>39049</v>
      </c>
      <c r="H7512">
        <v>75729</v>
      </c>
      <c r="I7512">
        <v>92028.67</v>
      </c>
    </row>
    <row r="7513" spans="1:9" hidden="1">
      <c r="A7513" t="s">
        <v>9569</v>
      </c>
      <c r="B7513" t="s">
        <v>437</v>
      </c>
      <c r="C7513" t="s">
        <v>438</v>
      </c>
      <c r="D7513" t="s">
        <v>439</v>
      </c>
      <c r="E7513" t="s">
        <v>15998</v>
      </c>
      <c r="F7513" s="2">
        <v>8</v>
      </c>
      <c r="G7513" s="1">
        <v>35556</v>
      </c>
      <c r="H7513">
        <v>63065</v>
      </c>
      <c r="I7513">
        <v>63017.32</v>
      </c>
    </row>
    <row r="7514" spans="1:9" hidden="1">
      <c r="A7514" t="s">
        <v>9570</v>
      </c>
      <c r="B7514" t="s">
        <v>138</v>
      </c>
      <c r="C7514" t="s">
        <v>219</v>
      </c>
      <c r="D7514" t="s">
        <v>220</v>
      </c>
      <c r="E7514" t="s">
        <v>16015</v>
      </c>
      <c r="F7514" s="2">
        <v>101</v>
      </c>
      <c r="G7514" s="1">
        <v>42416</v>
      </c>
      <c r="H7514">
        <v>72450</v>
      </c>
      <c r="I7514">
        <v>71413.36</v>
      </c>
    </row>
    <row r="7515" spans="1:9" hidden="1">
      <c r="A7515" t="s">
        <v>9571</v>
      </c>
      <c r="B7515" t="s">
        <v>1033</v>
      </c>
      <c r="C7515" t="s">
        <v>645</v>
      </c>
      <c r="D7515" t="s">
        <v>646</v>
      </c>
      <c r="E7515" t="s">
        <v>16032</v>
      </c>
      <c r="F7515" s="2">
        <v>401</v>
      </c>
      <c r="G7515" s="1">
        <v>41452</v>
      </c>
      <c r="H7515">
        <v>37512</v>
      </c>
      <c r="I7515">
        <v>35946.6</v>
      </c>
    </row>
    <row r="7516" spans="1:9" hidden="1">
      <c r="A7516" t="s">
        <v>9572</v>
      </c>
      <c r="B7516" t="s">
        <v>1119</v>
      </c>
      <c r="C7516" t="s">
        <v>1120</v>
      </c>
      <c r="D7516" t="s">
        <v>1121</v>
      </c>
      <c r="E7516" t="s">
        <v>16004</v>
      </c>
      <c r="F7516" s="2">
        <v>96</v>
      </c>
      <c r="G7516" s="1">
        <v>38899</v>
      </c>
      <c r="H7516">
        <v>29162</v>
      </c>
      <c r="I7516">
        <v>29772.39</v>
      </c>
    </row>
    <row r="7517" spans="1:9" hidden="1">
      <c r="A7517" t="s">
        <v>9573</v>
      </c>
      <c r="B7517" t="s">
        <v>1814</v>
      </c>
      <c r="C7517" t="s">
        <v>1541</v>
      </c>
      <c r="D7517" t="s">
        <v>1542</v>
      </c>
      <c r="E7517" t="s">
        <v>16001</v>
      </c>
      <c r="F7517" s="2">
        <v>3</v>
      </c>
      <c r="G7517" s="1">
        <v>34960</v>
      </c>
      <c r="H7517">
        <v>78763</v>
      </c>
      <c r="I7517">
        <v>87937.19</v>
      </c>
    </row>
    <row r="7518" spans="1:9" hidden="1">
      <c r="A7518" t="s">
        <v>9574</v>
      </c>
      <c r="B7518" t="s">
        <v>1325</v>
      </c>
      <c r="C7518" t="s">
        <v>616</v>
      </c>
      <c r="D7518" t="s">
        <v>617</v>
      </c>
      <c r="E7518" t="s">
        <v>16031</v>
      </c>
      <c r="F7518" s="2">
        <v>2</v>
      </c>
      <c r="G7518" s="1">
        <v>37544</v>
      </c>
      <c r="H7518">
        <v>41208</v>
      </c>
      <c r="I7518">
        <v>32624.51</v>
      </c>
    </row>
    <row r="7519" spans="1:9" hidden="1">
      <c r="A7519" t="s">
        <v>9575</v>
      </c>
      <c r="B7519" t="s">
        <v>347</v>
      </c>
      <c r="C7519" t="s">
        <v>194</v>
      </c>
      <c r="D7519" t="s">
        <v>195</v>
      </c>
      <c r="E7519" t="s">
        <v>16001</v>
      </c>
      <c r="F7519" s="2">
        <v>466</v>
      </c>
      <c r="G7519" s="1">
        <v>39751</v>
      </c>
      <c r="H7519">
        <v>49046</v>
      </c>
      <c r="I7519">
        <v>66081.72</v>
      </c>
    </row>
    <row r="7520" spans="1:9" hidden="1">
      <c r="A7520" t="s">
        <v>9576</v>
      </c>
      <c r="B7520" t="s">
        <v>3278</v>
      </c>
      <c r="C7520" t="s">
        <v>327</v>
      </c>
      <c r="D7520" t="s">
        <v>328</v>
      </c>
      <c r="E7520" t="s">
        <v>16004</v>
      </c>
      <c r="F7520" s="2">
        <v>75</v>
      </c>
      <c r="G7520" s="1">
        <v>42527</v>
      </c>
      <c r="H7520">
        <v>66770</v>
      </c>
      <c r="I7520">
        <v>64060.07</v>
      </c>
    </row>
    <row r="7521" spans="1:9" hidden="1">
      <c r="A7521" t="s">
        <v>9577</v>
      </c>
      <c r="B7521" t="s">
        <v>114</v>
      </c>
      <c r="C7521" t="s">
        <v>3676</v>
      </c>
      <c r="D7521" t="s">
        <v>3677</v>
      </c>
      <c r="E7521" t="s">
        <v>16011</v>
      </c>
      <c r="F7521" s="2">
        <v>370</v>
      </c>
      <c r="G7521" s="1">
        <v>40350</v>
      </c>
      <c r="H7521">
        <v>32292</v>
      </c>
      <c r="I7521">
        <v>39346.15</v>
      </c>
    </row>
    <row r="7522" spans="1:9" hidden="1">
      <c r="A7522" t="s">
        <v>9578</v>
      </c>
      <c r="B7522" t="s">
        <v>244</v>
      </c>
      <c r="C7522" t="s">
        <v>245</v>
      </c>
      <c r="D7522" t="s">
        <v>246</v>
      </c>
      <c r="E7522" t="s">
        <v>16017</v>
      </c>
      <c r="F7522" s="2">
        <v>786</v>
      </c>
      <c r="G7522" s="1">
        <v>34972</v>
      </c>
      <c r="H7522">
        <v>11961</v>
      </c>
      <c r="I7522">
        <v>11893.69</v>
      </c>
    </row>
    <row r="7523" spans="1:9">
      <c r="A7523" t="s">
        <v>9579</v>
      </c>
      <c r="B7523" t="s">
        <v>428</v>
      </c>
      <c r="C7523" t="s">
        <v>665</v>
      </c>
      <c r="D7523" t="s">
        <v>666</v>
      </c>
      <c r="E7523" t="s">
        <v>15997</v>
      </c>
      <c r="F7523" s="2">
        <v>399</v>
      </c>
      <c r="G7523" s="1">
        <v>43234</v>
      </c>
      <c r="H7523">
        <v>86700</v>
      </c>
      <c r="I7523">
        <v>86967.7</v>
      </c>
    </row>
    <row r="7524" spans="1:9" hidden="1">
      <c r="A7524" t="s">
        <v>9580</v>
      </c>
      <c r="B7524" t="s">
        <v>497</v>
      </c>
      <c r="C7524" t="s">
        <v>498</v>
      </c>
      <c r="D7524" t="s">
        <v>499</v>
      </c>
      <c r="E7524" t="s">
        <v>16029</v>
      </c>
      <c r="F7524" s="2">
        <v>15</v>
      </c>
      <c r="G7524" s="1">
        <v>39562</v>
      </c>
      <c r="H7524">
        <v>44584</v>
      </c>
      <c r="I7524">
        <v>46180.93</v>
      </c>
    </row>
    <row r="7525" spans="1:9" hidden="1">
      <c r="A7525" t="s">
        <v>9581</v>
      </c>
      <c r="B7525" t="s">
        <v>2247</v>
      </c>
      <c r="C7525" t="s">
        <v>1624</v>
      </c>
      <c r="D7525" t="s">
        <v>1625</v>
      </c>
      <c r="E7525" t="s">
        <v>16008</v>
      </c>
      <c r="F7525" s="2">
        <v>82</v>
      </c>
      <c r="G7525" s="1">
        <v>40945</v>
      </c>
      <c r="H7525">
        <v>43285</v>
      </c>
      <c r="I7525">
        <v>47753.17</v>
      </c>
    </row>
    <row r="7526" spans="1:9" hidden="1">
      <c r="A7526" t="s">
        <v>9582</v>
      </c>
      <c r="B7526" t="s">
        <v>3116</v>
      </c>
      <c r="C7526" t="s">
        <v>7738</v>
      </c>
      <c r="D7526" t="s">
        <v>7739</v>
      </c>
      <c r="E7526" t="s">
        <v>16004</v>
      </c>
      <c r="F7526" s="2">
        <v>11</v>
      </c>
      <c r="G7526" s="1">
        <v>34983</v>
      </c>
      <c r="H7526">
        <v>68600</v>
      </c>
      <c r="I7526">
        <v>69649.98</v>
      </c>
    </row>
    <row r="7527" spans="1:9">
      <c r="A7527" t="s">
        <v>9583</v>
      </c>
      <c r="B7527" t="s">
        <v>20</v>
      </c>
      <c r="C7527" t="s">
        <v>3997</v>
      </c>
      <c r="D7527" t="s">
        <v>3998</v>
      </c>
      <c r="E7527" t="s">
        <v>15997</v>
      </c>
      <c r="F7527" s="2">
        <v>120</v>
      </c>
      <c r="G7527" s="1">
        <v>40059</v>
      </c>
      <c r="H7527">
        <v>78791</v>
      </c>
      <c r="I7527">
        <v>94257.600000000006</v>
      </c>
    </row>
    <row r="7528" spans="1:9" hidden="1">
      <c r="A7528" t="s">
        <v>9584</v>
      </c>
      <c r="B7528" t="s">
        <v>420</v>
      </c>
      <c r="C7528" t="s">
        <v>2688</v>
      </c>
      <c r="D7528" t="s">
        <v>2689</v>
      </c>
      <c r="E7528" t="s">
        <v>16004</v>
      </c>
      <c r="F7528" s="2">
        <v>41</v>
      </c>
      <c r="G7528" s="1">
        <v>38225</v>
      </c>
      <c r="H7528">
        <v>64036</v>
      </c>
      <c r="I7528">
        <v>62176.69</v>
      </c>
    </row>
    <row r="7529" spans="1:9" hidden="1">
      <c r="A7529" t="s">
        <v>9585</v>
      </c>
      <c r="B7529" t="s">
        <v>57</v>
      </c>
      <c r="C7529" t="s">
        <v>58</v>
      </c>
      <c r="D7529" t="s">
        <v>59</v>
      </c>
      <c r="E7529" t="s">
        <v>15994</v>
      </c>
      <c r="F7529" s="2">
        <v>101</v>
      </c>
      <c r="G7529" s="1">
        <v>42793</v>
      </c>
      <c r="H7529">
        <v>73542</v>
      </c>
      <c r="I7529">
        <v>74389.27</v>
      </c>
    </row>
    <row r="7530" spans="1:9">
      <c r="A7530" t="s">
        <v>9586</v>
      </c>
      <c r="B7530" t="s">
        <v>40</v>
      </c>
      <c r="C7530" t="s">
        <v>1281</v>
      </c>
      <c r="D7530" t="s">
        <v>1282</v>
      </c>
      <c r="E7530" t="s">
        <v>15997</v>
      </c>
      <c r="F7530" s="2">
        <v>415</v>
      </c>
      <c r="G7530" s="1">
        <v>36412</v>
      </c>
      <c r="H7530">
        <v>101941</v>
      </c>
      <c r="I7530">
        <v>118001.83</v>
      </c>
    </row>
    <row r="7531" spans="1:9" hidden="1">
      <c r="A7531" t="s">
        <v>9587</v>
      </c>
      <c r="B7531" t="s">
        <v>682</v>
      </c>
      <c r="C7531" t="s">
        <v>683</v>
      </c>
      <c r="D7531" t="s">
        <v>684</v>
      </c>
      <c r="E7531" t="s">
        <v>16008</v>
      </c>
      <c r="F7531" s="2">
        <v>88</v>
      </c>
      <c r="G7531" s="1">
        <v>36424</v>
      </c>
      <c r="H7531">
        <v>41600</v>
      </c>
      <c r="I7531">
        <v>18674.599999999999</v>
      </c>
    </row>
    <row r="7532" spans="1:9" hidden="1">
      <c r="A7532" t="s">
        <v>9588</v>
      </c>
      <c r="B7532" t="s">
        <v>497</v>
      </c>
      <c r="C7532" t="s">
        <v>498</v>
      </c>
      <c r="D7532" t="s">
        <v>499</v>
      </c>
      <c r="E7532" t="s">
        <v>16029</v>
      </c>
      <c r="F7532" s="2">
        <v>15</v>
      </c>
      <c r="G7532" s="1">
        <v>39256</v>
      </c>
      <c r="H7532">
        <v>43285</v>
      </c>
      <c r="I7532">
        <v>48040.03</v>
      </c>
    </row>
    <row r="7533" spans="1:9" hidden="1">
      <c r="A7533" t="s">
        <v>9589</v>
      </c>
      <c r="B7533" t="s">
        <v>1956</v>
      </c>
      <c r="C7533" t="s">
        <v>2136</v>
      </c>
      <c r="D7533" t="s">
        <v>2137</v>
      </c>
      <c r="E7533" t="s">
        <v>16010</v>
      </c>
      <c r="F7533" s="2">
        <v>103</v>
      </c>
      <c r="G7533" s="1">
        <v>33091</v>
      </c>
      <c r="H7533">
        <v>70643</v>
      </c>
      <c r="I7533">
        <v>61539.77</v>
      </c>
    </row>
    <row r="7534" spans="1:9" hidden="1">
      <c r="A7534" t="s">
        <v>9590</v>
      </c>
      <c r="B7534" t="s">
        <v>203</v>
      </c>
      <c r="C7534" t="s">
        <v>204</v>
      </c>
      <c r="D7534" t="s">
        <v>205</v>
      </c>
      <c r="E7534" t="s">
        <v>15994</v>
      </c>
      <c r="F7534" s="2">
        <v>803</v>
      </c>
      <c r="G7534" s="1">
        <v>38453</v>
      </c>
      <c r="H7534">
        <v>39102</v>
      </c>
      <c r="I7534">
        <v>41626.53</v>
      </c>
    </row>
    <row r="7535" spans="1:9">
      <c r="A7535" t="s">
        <v>9591</v>
      </c>
      <c r="B7535" t="s">
        <v>20</v>
      </c>
      <c r="C7535" t="s">
        <v>1829</v>
      </c>
      <c r="D7535" t="s">
        <v>1830</v>
      </c>
      <c r="E7535" t="s">
        <v>15997</v>
      </c>
      <c r="F7535" s="2">
        <v>90</v>
      </c>
      <c r="G7535" s="1">
        <v>36895</v>
      </c>
      <c r="H7535">
        <v>87151</v>
      </c>
      <c r="I7535">
        <v>128563.36</v>
      </c>
    </row>
    <row r="7536" spans="1:9" hidden="1">
      <c r="A7536" t="s">
        <v>9592</v>
      </c>
      <c r="B7536" t="s">
        <v>1482</v>
      </c>
      <c r="C7536" t="s">
        <v>811</v>
      </c>
      <c r="D7536" t="s">
        <v>812</v>
      </c>
      <c r="E7536" t="s">
        <v>15998</v>
      </c>
      <c r="F7536" s="2">
        <v>16</v>
      </c>
      <c r="G7536" s="1">
        <v>42170</v>
      </c>
      <c r="H7536">
        <v>106326</v>
      </c>
      <c r="I7536">
        <v>95096.4</v>
      </c>
    </row>
    <row r="7537" spans="1:9" hidden="1">
      <c r="A7537" t="s">
        <v>9593</v>
      </c>
      <c r="B7537" t="s">
        <v>89</v>
      </c>
      <c r="C7537" t="s">
        <v>90</v>
      </c>
      <c r="D7537" t="s">
        <v>91</v>
      </c>
      <c r="E7537" t="s">
        <v>16005</v>
      </c>
      <c r="F7537" s="2">
        <v>15</v>
      </c>
      <c r="G7537" s="1">
        <v>39256</v>
      </c>
      <c r="H7537">
        <v>24960</v>
      </c>
    </row>
    <row r="7538" spans="1:9">
      <c r="A7538" t="s">
        <v>9594</v>
      </c>
      <c r="B7538" t="s">
        <v>40</v>
      </c>
      <c r="C7538" t="s">
        <v>1846</v>
      </c>
      <c r="D7538" t="s">
        <v>1847</v>
      </c>
      <c r="E7538" t="s">
        <v>15997</v>
      </c>
      <c r="F7538" s="2">
        <v>322</v>
      </c>
      <c r="G7538" s="1">
        <v>36703</v>
      </c>
      <c r="H7538">
        <v>101031</v>
      </c>
      <c r="I7538">
        <v>138530.91</v>
      </c>
    </row>
    <row r="7539" spans="1:9" hidden="1">
      <c r="A7539" t="s">
        <v>9595</v>
      </c>
      <c r="B7539" t="s">
        <v>89</v>
      </c>
      <c r="C7539" t="s">
        <v>3230</v>
      </c>
      <c r="D7539" t="s">
        <v>3231</v>
      </c>
      <c r="E7539" t="s">
        <v>16006</v>
      </c>
      <c r="F7539" s="2">
        <v>74</v>
      </c>
      <c r="G7539" s="1">
        <v>43263</v>
      </c>
      <c r="H7539">
        <v>32302</v>
      </c>
      <c r="I7539">
        <v>28060.93</v>
      </c>
    </row>
    <row r="7540" spans="1:9" hidden="1">
      <c r="A7540" t="s">
        <v>9596</v>
      </c>
      <c r="B7540" t="s">
        <v>69</v>
      </c>
      <c r="C7540" t="s">
        <v>2421</v>
      </c>
      <c r="D7540" t="s">
        <v>2422</v>
      </c>
      <c r="E7540" t="s">
        <v>16022</v>
      </c>
      <c r="F7540" s="2">
        <v>5</v>
      </c>
      <c r="G7540" s="1">
        <v>42562</v>
      </c>
      <c r="H7540">
        <v>35750</v>
      </c>
      <c r="I7540">
        <v>33916.370000000003</v>
      </c>
    </row>
    <row r="7541" spans="1:9" hidden="1">
      <c r="A7541" t="s">
        <v>9597</v>
      </c>
      <c r="B7541" t="s">
        <v>114</v>
      </c>
      <c r="C7541" t="s">
        <v>753</v>
      </c>
      <c r="D7541" t="s">
        <v>754</v>
      </c>
      <c r="E7541" t="s">
        <v>16010</v>
      </c>
      <c r="F7541" s="2">
        <v>320</v>
      </c>
      <c r="G7541" s="1">
        <v>40742</v>
      </c>
      <c r="H7541">
        <v>32292</v>
      </c>
      <c r="I7541">
        <v>34616.35</v>
      </c>
    </row>
    <row r="7542" spans="1:9">
      <c r="A7542" t="s">
        <v>9598</v>
      </c>
      <c r="B7542" t="s">
        <v>884</v>
      </c>
      <c r="C7542" t="s">
        <v>533</v>
      </c>
      <c r="D7542" t="s">
        <v>534</v>
      </c>
      <c r="E7542" t="s">
        <v>15997</v>
      </c>
      <c r="F7542" s="2">
        <v>422</v>
      </c>
      <c r="G7542" s="1">
        <v>37607</v>
      </c>
      <c r="H7542">
        <v>100693</v>
      </c>
      <c r="I7542">
        <v>125500.87</v>
      </c>
    </row>
    <row r="7543" spans="1:9" hidden="1">
      <c r="A7543" t="s">
        <v>9599</v>
      </c>
      <c r="B7543" t="s">
        <v>193</v>
      </c>
      <c r="C7543" t="s">
        <v>194</v>
      </c>
      <c r="D7543" t="s">
        <v>195</v>
      </c>
      <c r="E7543" t="s">
        <v>16001</v>
      </c>
      <c r="F7543" s="2">
        <v>466</v>
      </c>
      <c r="G7543" s="1">
        <v>37636</v>
      </c>
      <c r="H7543">
        <v>75054</v>
      </c>
      <c r="I7543">
        <v>102218.28</v>
      </c>
    </row>
    <row r="7544" spans="1:9" hidden="1">
      <c r="A7544" t="s">
        <v>9600</v>
      </c>
      <c r="B7544" t="s">
        <v>89</v>
      </c>
      <c r="C7544" t="s">
        <v>3230</v>
      </c>
      <c r="D7544" t="s">
        <v>3231</v>
      </c>
      <c r="E7544" t="s">
        <v>16006</v>
      </c>
      <c r="F7544" s="2">
        <v>74</v>
      </c>
      <c r="G7544" s="1">
        <v>43409</v>
      </c>
      <c r="H7544">
        <v>32302</v>
      </c>
      <c r="I7544">
        <v>17840.72</v>
      </c>
    </row>
    <row r="7545" spans="1:9" hidden="1">
      <c r="A7545" t="s">
        <v>9601</v>
      </c>
      <c r="B7545" t="s">
        <v>361</v>
      </c>
      <c r="C7545" t="s">
        <v>3453</v>
      </c>
      <c r="D7545" t="s">
        <v>3454</v>
      </c>
      <c r="E7545" t="s">
        <v>16026</v>
      </c>
      <c r="F7545" s="2">
        <v>199</v>
      </c>
      <c r="G7545" s="1">
        <v>42543</v>
      </c>
      <c r="H7545">
        <v>76253</v>
      </c>
      <c r="I7545">
        <v>7051.04</v>
      </c>
    </row>
    <row r="7546" spans="1:9" hidden="1">
      <c r="A7546" t="s">
        <v>9601</v>
      </c>
      <c r="B7546" t="s">
        <v>140</v>
      </c>
      <c r="C7546" t="s">
        <v>1889</v>
      </c>
      <c r="D7546" t="s">
        <v>1890</v>
      </c>
      <c r="E7546" t="s">
        <v>16004</v>
      </c>
      <c r="F7546" s="2">
        <v>99</v>
      </c>
      <c r="G7546" s="1">
        <v>42241</v>
      </c>
      <c r="H7546">
        <v>59263</v>
      </c>
      <c r="I7546">
        <v>60299.68</v>
      </c>
    </row>
    <row r="7547" spans="1:9" hidden="1">
      <c r="A7547" t="s">
        <v>9602</v>
      </c>
      <c r="B7547" t="s">
        <v>1035</v>
      </c>
      <c r="C7547" t="s">
        <v>1567</v>
      </c>
      <c r="D7547" t="s">
        <v>1568</v>
      </c>
      <c r="E7547" t="s">
        <v>16001</v>
      </c>
      <c r="F7547" s="2">
        <v>220</v>
      </c>
      <c r="G7547" s="1">
        <v>33049</v>
      </c>
      <c r="H7547">
        <v>94635</v>
      </c>
      <c r="I7547">
        <v>112234.96</v>
      </c>
    </row>
    <row r="7548" spans="1:9" hidden="1">
      <c r="A7548" t="s">
        <v>9603</v>
      </c>
      <c r="B7548" t="s">
        <v>489</v>
      </c>
      <c r="C7548" t="s">
        <v>5482</v>
      </c>
      <c r="D7548" t="s">
        <v>5483</v>
      </c>
      <c r="E7548" t="s">
        <v>16001</v>
      </c>
      <c r="F7548" s="2">
        <v>113</v>
      </c>
      <c r="G7548" s="1">
        <v>34960</v>
      </c>
      <c r="H7548">
        <v>77012</v>
      </c>
      <c r="I7548">
        <v>75935.039999999994</v>
      </c>
    </row>
    <row r="7549" spans="1:9" hidden="1">
      <c r="A7549" t="s">
        <v>9604</v>
      </c>
      <c r="B7549" t="s">
        <v>6074</v>
      </c>
      <c r="C7549" t="s">
        <v>2870</v>
      </c>
      <c r="D7549" t="s">
        <v>2871</v>
      </c>
      <c r="E7549" t="s">
        <v>15994</v>
      </c>
      <c r="F7549" s="2">
        <v>580</v>
      </c>
      <c r="G7549" s="1">
        <v>39559</v>
      </c>
      <c r="H7549">
        <v>42847</v>
      </c>
      <c r="I7549">
        <v>42926.04</v>
      </c>
    </row>
    <row r="7550" spans="1:9">
      <c r="A7550" t="s">
        <v>9605</v>
      </c>
      <c r="B7550" t="s">
        <v>20</v>
      </c>
      <c r="C7550" t="s">
        <v>624</v>
      </c>
      <c r="D7550" t="s">
        <v>625</v>
      </c>
      <c r="E7550" t="s">
        <v>15997</v>
      </c>
      <c r="F7550" s="2">
        <v>2</v>
      </c>
      <c r="G7550" s="1">
        <v>38534</v>
      </c>
      <c r="H7550">
        <v>80295</v>
      </c>
      <c r="I7550">
        <v>85333.03</v>
      </c>
    </row>
    <row r="7551" spans="1:9" hidden="1">
      <c r="A7551" t="s">
        <v>9606</v>
      </c>
      <c r="B7551" t="s">
        <v>1925</v>
      </c>
      <c r="C7551" t="s">
        <v>188</v>
      </c>
      <c r="D7551" t="s">
        <v>189</v>
      </c>
      <c r="E7551" t="s">
        <v>16010</v>
      </c>
      <c r="F7551" s="2">
        <v>506</v>
      </c>
      <c r="G7551" s="1">
        <v>38952</v>
      </c>
      <c r="H7551">
        <v>39420</v>
      </c>
      <c r="I7551">
        <v>42557.41</v>
      </c>
    </row>
    <row r="7552" spans="1:9" hidden="1">
      <c r="A7552" t="s">
        <v>9607</v>
      </c>
      <c r="B7552" t="s">
        <v>2444</v>
      </c>
      <c r="C7552" t="s">
        <v>9</v>
      </c>
      <c r="D7552" t="s">
        <v>10</v>
      </c>
      <c r="E7552" t="s">
        <v>15994</v>
      </c>
      <c r="F7552" s="2">
        <v>550</v>
      </c>
      <c r="G7552" s="1">
        <v>39546</v>
      </c>
      <c r="H7552">
        <v>37809</v>
      </c>
      <c r="I7552">
        <v>48752.98</v>
      </c>
    </row>
    <row r="7553" spans="1:9" hidden="1">
      <c r="A7553" t="s">
        <v>9608</v>
      </c>
      <c r="B7553" t="s">
        <v>356</v>
      </c>
      <c r="C7553" t="s">
        <v>377</v>
      </c>
      <c r="D7553" t="s">
        <v>378</v>
      </c>
      <c r="E7553" t="s">
        <v>15994</v>
      </c>
      <c r="F7553" s="2">
        <v>212</v>
      </c>
      <c r="G7553" s="1">
        <v>30970</v>
      </c>
      <c r="H7553">
        <v>53487</v>
      </c>
      <c r="I7553">
        <v>65077.01</v>
      </c>
    </row>
    <row r="7554" spans="1:9" hidden="1">
      <c r="A7554" t="s">
        <v>9609</v>
      </c>
      <c r="B7554" t="s">
        <v>648</v>
      </c>
      <c r="C7554" t="s">
        <v>104</v>
      </c>
      <c r="D7554" t="s">
        <v>105</v>
      </c>
      <c r="E7554" t="s">
        <v>16007</v>
      </c>
      <c r="F7554" s="2">
        <v>301</v>
      </c>
      <c r="G7554" s="1">
        <v>29094</v>
      </c>
      <c r="H7554">
        <v>90230</v>
      </c>
      <c r="I7554">
        <v>88942.25</v>
      </c>
    </row>
    <row r="7555" spans="1:9" hidden="1">
      <c r="A7555" t="s">
        <v>9610</v>
      </c>
      <c r="B7555" t="s">
        <v>9611</v>
      </c>
      <c r="C7555" t="s">
        <v>265</v>
      </c>
      <c r="D7555" t="s">
        <v>266</v>
      </c>
      <c r="E7555" t="s">
        <v>16000</v>
      </c>
      <c r="F7555" s="2">
        <v>2</v>
      </c>
      <c r="G7555" s="1">
        <v>43129</v>
      </c>
      <c r="H7555">
        <v>73000</v>
      </c>
      <c r="I7555">
        <v>72952.41</v>
      </c>
    </row>
    <row r="7556" spans="1:9" hidden="1">
      <c r="A7556" t="s">
        <v>9612</v>
      </c>
      <c r="B7556" t="s">
        <v>5492</v>
      </c>
      <c r="C7556" t="s">
        <v>100</v>
      </c>
      <c r="D7556" t="s">
        <v>101</v>
      </c>
      <c r="E7556" t="s">
        <v>16009</v>
      </c>
      <c r="F7556" s="2">
        <v>2</v>
      </c>
      <c r="G7556" s="1">
        <v>29248</v>
      </c>
      <c r="H7556">
        <v>111064</v>
      </c>
      <c r="I7556">
        <v>111970.21</v>
      </c>
    </row>
    <row r="7557" spans="1:9">
      <c r="A7557" t="s">
        <v>9613</v>
      </c>
      <c r="B7557" t="s">
        <v>20</v>
      </c>
      <c r="C7557" t="s">
        <v>384</v>
      </c>
      <c r="D7557" t="s">
        <v>385</v>
      </c>
      <c r="E7557" t="s">
        <v>15997</v>
      </c>
      <c r="F7557" s="2">
        <v>6</v>
      </c>
      <c r="G7557" s="1">
        <v>43276</v>
      </c>
      <c r="H7557">
        <v>53640</v>
      </c>
      <c r="I7557">
        <v>54551.35</v>
      </c>
    </row>
    <row r="7558" spans="1:9" hidden="1">
      <c r="A7558" t="s">
        <v>9614</v>
      </c>
      <c r="B7558" t="s">
        <v>306</v>
      </c>
      <c r="C7558" t="s">
        <v>585</v>
      </c>
      <c r="D7558" t="s">
        <v>586</v>
      </c>
      <c r="E7558" t="s">
        <v>15994</v>
      </c>
      <c r="F7558" s="2">
        <v>606</v>
      </c>
      <c r="G7558" s="1">
        <v>42110</v>
      </c>
      <c r="H7558">
        <v>34080</v>
      </c>
      <c r="I7558">
        <v>53626.05</v>
      </c>
    </row>
    <row r="7559" spans="1:9">
      <c r="A7559" t="s">
        <v>9615</v>
      </c>
      <c r="B7559" t="s">
        <v>5047</v>
      </c>
      <c r="C7559" t="s">
        <v>9616</v>
      </c>
      <c r="D7559" t="s">
        <v>9617</v>
      </c>
      <c r="E7559" t="s">
        <v>15997</v>
      </c>
      <c r="F7559" s="2">
        <v>389</v>
      </c>
      <c r="G7559" s="1">
        <v>39049</v>
      </c>
      <c r="H7559">
        <v>124396</v>
      </c>
      <c r="I7559">
        <v>115529.97</v>
      </c>
    </row>
    <row r="7560" spans="1:9" hidden="1">
      <c r="A7560" t="s">
        <v>9618</v>
      </c>
      <c r="B7560" t="s">
        <v>69</v>
      </c>
      <c r="C7560" t="s">
        <v>7109</v>
      </c>
      <c r="D7560" t="s">
        <v>7110</v>
      </c>
      <c r="E7560" t="s">
        <v>16008</v>
      </c>
      <c r="F7560" s="2">
        <v>60</v>
      </c>
      <c r="G7560" s="1">
        <v>43087</v>
      </c>
      <c r="H7560">
        <v>36312</v>
      </c>
      <c r="I7560">
        <v>31305.360000000001</v>
      </c>
    </row>
    <row r="7561" spans="1:9" hidden="1">
      <c r="A7561" t="s">
        <v>9619</v>
      </c>
      <c r="B7561" t="s">
        <v>2060</v>
      </c>
      <c r="C7561" t="s">
        <v>2061</v>
      </c>
      <c r="D7561" t="s">
        <v>2062</v>
      </c>
      <c r="E7561" t="s">
        <v>16030</v>
      </c>
      <c r="F7561" s="2">
        <v>1</v>
      </c>
      <c r="G7561" s="1">
        <v>40749</v>
      </c>
      <c r="H7561">
        <v>74000</v>
      </c>
      <c r="I7561">
        <v>74000.160000000003</v>
      </c>
    </row>
    <row r="7562" spans="1:9">
      <c r="A7562" t="s">
        <v>9620</v>
      </c>
      <c r="B7562" t="s">
        <v>40</v>
      </c>
      <c r="C7562" t="s">
        <v>1801</v>
      </c>
      <c r="D7562" t="s">
        <v>1802</v>
      </c>
      <c r="E7562" t="s">
        <v>15997</v>
      </c>
      <c r="F7562" s="2">
        <v>190</v>
      </c>
      <c r="G7562" s="1">
        <v>35831</v>
      </c>
      <c r="H7562">
        <v>101031</v>
      </c>
      <c r="I7562">
        <v>110528.93</v>
      </c>
    </row>
    <row r="7563" spans="1:9" hidden="1">
      <c r="A7563" t="s">
        <v>9621</v>
      </c>
      <c r="B7563" t="s">
        <v>97</v>
      </c>
      <c r="C7563" t="s">
        <v>49</v>
      </c>
      <c r="D7563" t="s">
        <v>50</v>
      </c>
      <c r="E7563" t="s">
        <v>16003</v>
      </c>
      <c r="F7563" s="2">
        <v>2</v>
      </c>
      <c r="G7563" s="1">
        <v>42518</v>
      </c>
      <c r="H7563">
        <v>23920</v>
      </c>
      <c r="I7563">
        <v>8946.69</v>
      </c>
    </row>
    <row r="7564" spans="1:9">
      <c r="A7564" t="s">
        <v>9622</v>
      </c>
      <c r="B7564" t="s">
        <v>20</v>
      </c>
      <c r="C7564" t="s">
        <v>1978</v>
      </c>
      <c r="D7564" t="s">
        <v>1979</v>
      </c>
      <c r="E7564" t="s">
        <v>15997</v>
      </c>
      <c r="F7564" s="2">
        <v>396</v>
      </c>
      <c r="G7564" s="1">
        <v>37119</v>
      </c>
      <c r="H7564">
        <v>87151</v>
      </c>
      <c r="I7564">
        <v>121400.33</v>
      </c>
    </row>
    <row r="7565" spans="1:9" hidden="1">
      <c r="A7565" t="s">
        <v>9623</v>
      </c>
      <c r="B7565" t="s">
        <v>210</v>
      </c>
      <c r="C7565" t="s">
        <v>1886</v>
      </c>
      <c r="D7565" t="s">
        <v>1887</v>
      </c>
      <c r="E7565" t="s">
        <v>16008</v>
      </c>
      <c r="F7565" s="2">
        <v>72</v>
      </c>
      <c r="G7565" s="1">
        <v>33233</v>
      </c>
      <c r="H7565">
        <v>37734</v>
      </c>
      <c r="I7565">
        <v>41383.78</v>
      </c>
    </row>
    <row r="7566" spans="1:9" hidden="1">
      <c r="A7566" t="s">
        <v>9624</v>
      </c>
      <c r="B7566" t="s">
        <v>2220</v>
      </c>
      <c r="C7566" t="s">
        <v>229</v>
      </c>
      <c r="D7566" t="s">
        <v>230</v>
      </c>
      <c r="E7566" t="s">
        <v>15994</v>
      </c>
      <c r="F7566" s="2">
        <v>209</v>
      </c>
      <c r="G7566" s="1">
        <v>35961</v>
      </c>
      <c r="H7566">
        <v>45873</v>
      </c>
      <c r="I7566">
        <v>52406.75</v>
      </c>
    </row>
    <row r="7567" spans="1:9" hidden="1">
      <c r="A7567" t="s">
        <v>9625</v>
      </c>
      <c r="B7567" t="s">
        <v>1357</v>
      </c>
      <c r="C7567" t="s">
        <v>145</v>
      </c>
      <c r="D7567" t="s">
        <v>146</v>
      </c>
      <c r="E7567" t="s">
        <v>16010</v>
      </c>
      <c r="F7567" s="2">
        <v>300</v>
      </c>
      <c r="G7567" s="1">
        <v>36871</v>
      </c>
      <c r="H7567">
        <v>35065</v>
      </c>
      <c r="I7567">
        <v>44561</v>
      </c>
    </row>
    <row r="7568" spans="1:9" hidden="1">
      <c r="A7568" t="s">
        <v>9626</v>
      </c>
      <c r="B7568" t="s">
        <v>28</v>
      </c>
      <c r="C7568" t="s">
        <v>2382</v>
      </c>
      <c r="D7568" t="s">
        <v>2383</v>
      </c>
      <c r="E7568" t="s">
        <v>16005</v>
      </c>
      <c r="F7568" s="2">
        <v>7</v>
      </c>
      <c r="G7568" s="1">
        <v>40332</v>
      </c>
      <c r="H7568">
        <v>21008</v>
      </c>
      <c r="I7568">
        <v>14439.8</v>
      </c>
    </row>
    <row r="7569" spans="1:9" hidden="1">
      <c r="A7569" t="s">
        <v>9627</v>
      </c>
      <c r="B7569" t="s">
        <v>65</v>
      </c>
      <c r="C7569" t="s">
        <v>261</v>
      </c>
      <c r="D7569" t="s">
        <v>262</v>
      </c>
      <c r="E7569" t="s">
        <v>16004</v>
      </c>
      <c r="F7569" s="2">
        <v>200</v>
      </c>
      <c r="G7569" s="1">
        <v>42053</v>
      </c>
      <c r="H7569">
        <v>37512</v>
      </c>
      <c r="I7569">
        <v>37169.07</v>
      </c>
    </row>
    <row r="7570" spans="1:9">
      <c r="A7570" t="s">
        <v>9628</v>
      </c>
      <c r="B7570" t="s">
        <v>2077</v>
      </c>
      <c r="C7570" t="s">
        <v>2078</v>
      </c>
      <c r="D7570" t="s">
        <v>2079</v>
      </c>
      <c r="E7570" t="s">
        <v>15997</v>
      </c>
      <c r="F7570" s="2">
        <v>362</v>
      </c>
      <c r="G7570" s="1">
        <v>39380</v>
      </c>
      <c r="H7570">
        <v>40042</v>
      </c>
      <c r="I7570">
        <v>52381.68</v>
      </c>
    </row>
    <row r="7571" spans="1:9" hidden="1">
      <c r="A7571" t="s">
        <v>9629</v>
      </c>
      <c r="B7571" t="s">
        <v>89</v>
      </c>
      <c r="C7571" t="s">
        <v>639</v>
      </c>
      <c r="D7571" t="s">
        <v>640</v>
      </c>
      <c r="E7571" t="s">
        <v>16022</v>
      </c>
      <c r="F7571" s="2">
        <v>11</v>
      </c>
      <c r="G7571" s="1">
        <v>40701</v>
      </c>
      <c r="H7571">
        <v>24960</v>
      </c>
    </row>
    <row r="7572" spans="1:9" hidden="1">
      <c r="A7572" t="s">
        <v>9630</v>
      </c>
      <c r="B7572" t="s">
        <v>1248</v>
      </c>
      <c r="C7572" t="s">
        <v>3924</v>
      </c>
      <c r="D7572" t="s">
        <v>3925</v>
      </c>
      <c r="E7572" t="s">
        <v>16000</v>
      </c>
      <c r="F7572" s="2">
        <v>40</v>
      </c>
      <c r="G7572" s="1">
        <v>38264</v>
      </c>
      <c r="H7572">
        <v>52456</v>
      </c>
      <c r="I7572">
        <v>76031.38</v>
      </c>
    </row>
    <row r="7573" spans="1:9" hidden="1">
      <c r="A7573" t="s">
        <v>9631</v>
      </c>
      <c r="B7573" t="s">
        <v>249</v>
      </c>
      <c r="C7573" t="s">
        <v>1761</v>
      </c>
      <c r="D7573" t="s">
        <v>1762</v>
      </c>
      <c r="E7573" t="s">
        <v>16018</v>
      </c>
      <c r="F7573" s="2">
        <v>12</v>
      </c>
      <c r="G7573" s="1">
        <v>41743</v>
      </c>
      <c r="H7573">
        <v>52044</v>
      </c>
      <c r="I7573">
        <v>49608.95</v>
      </c>
    </row>
    <row r="7574" spans="1:9" hidden="1">
      <c r="A7574" t="s">
        <v>9632</v>
      </c>
      <c r="B7574" t="s">
        <v>2537</v>
      </c>
      <c r="C7574" t="s">
        <v>2538</v>
      </c>
      <c r="D7574" t="s">
        <v>2539</v>
      </c>
      <c r="E7574" t="s">
        <v>16027</v>
      </c>
      <c r="F7574" s="2">
        <v>30</v>
      </c>
      <c r="G7574" s="1">
        <v>39048</v>
      </c>
      <c r="H7574">
        <v>79325</v>
      </c>
      <c r="I7574">
        <v>81515.11</v>
      </c>
    </row>
    <row r="7575" spans="1:9" hidden="1">
      <c r="A7575" t="s">
        <v>9633</v>
      </c>
      <c r="B7575" t="s">
        <v>73</v>
      </c>
      <c r="C7575" t="s">
        <v>74</v>
      </c>
      <c r="D7575" t="s">
        <v>75</v>
      </c>
      <c r="E7575" t="s">
        <v>16001</v>
      </c>
      <c r="F7575" s="2">
        <v>604</v>
      </c>
      <c r="G7575" s="1">
        <v>38796</v>
      </c>
      <c r="H7575">
        <v>54728</v>
      </c>
      <c r="I7575">
        <v>64917.86</v>
      </c>
    </row>
    <row r="7576" spans="1:9">
      <c r="A7576" t="s">
        <v>9634</v>
      </c>
      <c r="B7576" t="s">
        <v>884</v>
      </c>
      <c r="C7576" t="s">
        <v>783</v>
      </c>
      <c r="D7576" t="s">
        <v>784</v>
      </c>
      <c r="E7576" t="s">
        <v>15997</v>
      </c>
      <c r="F7576" s="2">
        <v>35</v>
      </c>
      <c r="G7576" s="1">
        <v>36485</v>
      </c>
      <c r="H7576">
        <v>103331</v>
      </c>
      <c r="I7576">
        <v>111791.02</v>
      </c>
    </row>
    <row r="7577" spans="1:9">
      <c r="A7577" t="s">
        <v>9635</v>
      </c>
      <c r="B7577" t="s">
        <v>20</v>
      </c>
      <c r="C7577" t="s">
        <v>480</v>
      </c>
      <c r="D7577" t="s">
        <v>481</v>
      </c>
      <c r="E7577" t="s">
        <v>15997</v>
      </c>
      <c r="F7577" s="2">
        <v>408</v>
      </c>
      <c r="G7577" s="1">
        <v>39433</v>
      </c>
      <c r="H7577">
        <v>79544</v>
      </c>
      <c r="I7577">
        <v>118891.19</v>
      </c>
    </row>
    <row r="7578" spans="1:9">
      <c r="A7578" t="s">
        <v>9636</v>
      </c>
      <c r="B7578" t="s">
        <v>165</v>
      </c>
      <c r="C7578" t="s">
        <v>222</v>
      </c>
      <c r="D7578" t="s">
        <v>223</v>
      </c>
      <c r="E7578" t="s">
        <v>15997</v>
      </c>
      <c r="F7578" s="2">
        <v>304</v>
      </c>
      <c r="G7578" s="1">
        <v>40296</v>
      </c>
      <c r="H7578">
        <v>79923</v>
      </c>
      <c r="I7578">
        <v>92625.03</v>
      </c>
    </row>
    <row r="7579" spans="1:9" hidden="1">
      <c r="A7579" t="s">
        <v>9637</v>
      </c>
      <c r="B7579" t="s">
        <v>114</v>
      </c>
      <c r="C7579" t="s">
        <v>299</v>
      </c>
      <c r="D7579" t="s">
        <v>300</v>
      </c>
      <c r="E7579" t="s">
        <v>16020</v>
      </c>
      <c r="F7579" s="2">
        <v>308</v>
      </c>
      <c r="G7579" s="1">
        <v>37236</v>
      </c>
      <c r="H7579">
        <v>34247</v>
      </c>
      <c r="I7579">
        <v>36127.5</v>
      </c>
    </row>
    <row r="7580" spans="1:9" hidden="1">
      <c r="A7580" t="s">
        <v>9638</v>
      </c>
      <c r="B7580" t="s">
        <v>69</v>
      </c>
      <c r="C7580" t="s">
        <v>9639</v>
      </c>
      <c r="D7580" t="s">
        <v>9640</v>
      </c>
      <c r="E7580" t="s">
        <v>16031</v>
      </c>
      <c r="F7580" s="2">
        <v>300</v>
      </c>
      <c r="G7580" s="1">
        <v>31084</v>
      </c>
      <c r="H7580">
        <v>41757</v>
      </c>
      <c r="I7580">
        <v>45868.44</v>
      </c>
    </row>
    <row r="7581" spans="1:9">
      <c r="A7581" t="s">
        <v>9641</v>
      </c>
      <c r="B7581" t="s">
        <v>1947</v>
      </c>
      <c r="C7581" t="s">
        <v>717</v>
      </c>
      <c r="D7581" t="s">
        <v>718</v>
      </c>
      <c r="E7581" t="s">
        <v>15997</v>
      </c>
      <c r="F7581" s="2">
        <v>386</v>
      </c>
      <c r="G7581" s="1">
        <v>42572</v>
      </c>
      <c r="H7581">
        <v>49651</v>
      </c>
      <c r="I7581">
        <v>53557.93</v>
      </c>
    </row>
    <row r="7582" spans="1:9" hidden="1">
      <c r="A7582" t="s">
        <v>9642</v>
      </c>
      <c r="B7582" t="s">
        <v>1435</v>
      </c>
      <c r="C7582" t="s">
        <v>607</v>
      </c>
      <c r="D7582" t="s">
        <v>608</v>
      </c>
      <c r="E7582" t="s">
        <v>15994</v>
      </c>
      <c r="F7582" s="2">
        <v>208</v>
      </c>
      <c r="G7582" s="1">
        <v>34491</v>
      </c>
      <c r="H7582">
        <v>62088</v>
      </c>
      <c r="I7582">
        <v>63207.17</v>
      </c>
    </row>
    <row r="7583" spans="1:9" hidden="1">
      <c r="A7583" t="s">
        <v>9643</v>
      </c>
      <c r="B7583" t="s">
        <v>501</v>
      </c>
      <c r="C7583" t="s">
        <v>3095</v>
      </c>
      <c r="D7583" t="s">
        <v>3096</v>
      </c>
      <c r="E7583" t="s">
        <v>16008</v>
      </c>
      <c r="F7583" s="2">
        <v>63</v>
      </c>
      <c r="G7583" s="1">
        <v>43102</v>
      </c>
      <c r="H7583">
        <v>31488</v>
      </c>
      <c r="I7583">
        <v>30535.95</v>
      </c>
    </row>
    <row r="7584" spans="1:9">
      <c r="A7584" t="s">
        <v>9644</v>
      </c>
      <c r="B7584" t="s">
        <v>20</v>
      </c>
      <c r="C7584" t="s">
        <v>1488</v>
      </c>
      <c r="D7584" t="s">
        <v>1489</v>
      </c>
      <c r="E7584" t="s">
        <v>15997</v>
      </c>
      <c r="F7584" s="2">
        <v>91</v>
      </c>
      <c r="G7584" s="1">
        <v>39576</v>
      </c>
      <c r="H7584">
        <v>76547</v>
      </c>
      <c r="I7584">
        <v>125461.61</v>
      </c>
    </row>
    <row r="7585" spans="1:9" hidden="1">
      <c r="A7585" t="s">
        <v>9645</v>
      </c>
      <c r="B7585" t="s">
        <v>606</v>
      </c>
      <c r="C7585" t="s">
        <v>607</v>
      </c>
      <c r="D7585" t="s">
        <v>608</v>
      </c>
      <c r="E7585" t="s">
        <v>15994</v>
      </c>
      <c r="F7585" s="2">
        <v>208</v>
      </c>
      <c r="G7585" s="1">
        <v>35471</v>
      </c>
      <c r="H7585">
        <v>46967</v>
      </c>
      <c r="I7585">
        <v>59231.95</v>
      </c>
    </row>
    <row r="7586" spans="1:9" hidden="1">
      <c r="A7586" t="s">
        <v>9646</v>
      </c>
      <c r="B7586" t="s">
        <v>3278</v>
      </c>
      <c r="C7586" t="s">
        <v>1605</v>
      </c>
      <c r="D7586" t="s">
        <v>1606</v>
      </c>
      <c r="E7586" t="s">
        <v>16004</v>
      </c>
      <c r="F7586" s="2">
        <v>17</v>
      </c>
      <c r="G7586" s="1">
        <v>38534</v>
      </c>
      <c r="H7586">
        <v>70125</v>
      </c>
      <c r="I7586">
        <v>71393.100000000006</v>
      </c>
    </row>
    <row r="7587" spans="1:9" hidden="1">
      <c r="A7587" t="s">
        <v>9647</v>
      </c>
      <c r="B7587" t="s">
        <v>89</v>
      </c>
      <c r="C7587" t="s">
        <v>765</v>
      </c>
      <c r="D7587" t="s">
        <v>766</v>
      </c>
      <c r="E7587" t="s">
        <v>16005</v>
      </c>
      <c r="F7587" s="2">
        <v>4</v>
      </c>
      <c r="G7587" s="1">
        <v>43627</v>
      </c>
      <c r="H7587">
        <v>21008</v>
      </c>
    </row>
    <row r="7588" spans="1:9" hidden="1">
      <c r="A7588" t="s">
        <v>9648</v>
      </c>
      <c r="B7588" t="s">
        <v>1131</v>
      </c>
      <c r="C7588" t="s">
        <v>377</v>
      </c>
      <c r="D7588" t="s">
        <v>378</v>
      </c>
      <c r="E7588" t="s">
        <v>15994</v>
      </c>
      <c r="F7588" s="2">
        <v>212</v>
      </c>
      <c r="G7588" s="1">
        <v>42931</v>
      </c>
      <c r="H7588">
        <v>31627</v>
      </c>
      <c r="I7588">
        <v>33004.25</v>
      </c>
    </row>
    <row r="7589" spans="1:9">
      <c r="A7589" t="s">
        <v>9649</v>
      </c>
      <c r="B7589" t="s">
        <v>20</v>
      </c>
      <c r="C7589" t="s">
        <v>169</v>
      </c>
      <c r="D7589" t="s">
        <v>170</v>
      </c>
      <c r="E7589" t="s">
        <v>15997</v>
      </c>
      <c r="F7589" s="2">
        <v>4</v>
      </c>
      <c r="G7589" s="1">
        <v>39630</v>
      </c>
      <c r="H7589">
        <v>79544</v>
      </c>
      <c r="I7589">
        <v>81057</v>
      </c>
    </row>
    <row r="7590" spans="1:9" hidden="1">
      <c r="A7590" t="s">
        <v>9650</v>
      </c>
      <c r="B7590" t="s">
        <v>752</v>
      </c>
      <c r="C7590" t="s">
        <v>4218</v>
      </c>
      <c r="D7590" t="s">
        <v>4219</v>
      </c>
      <c r="E7590" t="s">
        <v>16020</v>
      </c>
      <c r="F7590" s="2">
        <v>330</v>
      </c>
      <c r="G7590" s="1">
        <v>37515</v>
      </c>
      <c r="H7590">
        <v>36712</v>
      </c>
      <c r="I7590">
        <v>38048.01</v>
      </c>
    </row>
    <row r="7591" spans="1:9" hidden="1">
      <c r="A7591" t="s">
        <v>9651</v>
      </c>
      <c r="B7591" t="s">
        <v>89</v>
      </c>
      <c r="C7591" t="s">
        <v>6284</v>
      </c>
      <c r="D7591" t="s">
        <v>6285</v>
      </c>
      <c r="E7591" t="s">
        <v>16005</v>
      </c>
      <c r="F7591" s="2">
        <v>10</v>
      </c>
      <c r="G7591" s="1">
        <v>42444</v>
      </c>
      <c r="H7591">
        <v>21008</v>
      </c>
      <c r="I7591">
        <v>2923.85</v>
      </c>
    </row>
    <row r="7592" spans="1:9" hidden="1">
      <c r="A7592" t="s">
        <v>9652</v>
      </c>
      <c r="B7592" t="s">
        <v>89</v>
      </c>
      <c r="C7592" t="s">
        <v>6284</v>
      </c>
      <c r="D7592" t="s">
        <v>6285</v>
      </c>
      <c r="E7592" t="s">
        <v>16005</v>
      </c>
      <c r="F7592" s="2">
        <v>10</v>
      </c>
      <c r="G7592" s="1">
        <v>38892</v>
      </c>
      <c r="H7592">
        <v>21008</v>
      </c>
      <c r="I7592">
        <v>2911.14</v>
      </c>
    </row>
    <row r="7593" spans="1:9" hidden="1">
      <c r="A7593" t="s">
        <v>9653</v>
      </c>
      <c r="B7593" t="s">
        <v>3106</v>
      </c>
      <c r="C7593" t="s">
        <v>1646</v>
      </c>
      <c r="D7593" t="s">
        <v>1647</v>
      </c>
      <c r="E7593" t="s">
        <v>16006</v>
      </c>
      <c r="F7593" s="2">
        <v>32</v>
      </c>
      <c r="G7593" s="1">
        <v>39811</v>
      </c>
      <c r="H7593">
        <v>40042</v>
      </c>
      <c r="I7593">
        <v>39820.75</v>
      </c>
    </row>
    <row r="7594" spans="1:9" hidden="1">
      <c r="A7594" t="s">
        <v>9654</v>
      </c>
      <c r="B7594" t="s">
        <v>9655</v>
      </c>
      <c r="C7594" t="s">
        <v>9138</v>
      </c>
      <c r="D7594" t="s">
        <v>9139</v>
      </c>
      <c r="E7594" t="s">
        <v>16008</v>
      </c>
      <c r="F7594" s="2">
        <v>51</v>
      </c>
      <c r="G7594" s="1">
        <v>43402</v>
      </c>
      <c r="H7594">
        <v>37741</v>
      </c>
      <c r="I7594">
        <v>24025.77</v>
      </c>
    </row>
    <row r="7595" spans="1:9">
      <c r="A7595" t="s">
        <v>9656</v>
      </c>
      <c r="B7595" t="s">
        <v>20</v>
      </c>
      <c r="C7595" t="s">
        <v>1281</v>
      </c>
      <c r="D7595" t="s">
        <v>1282</v>
      </c>
      <c r="E7595" t="s">
        <v>15997</v>
      </c>
      <c r="F7595" s="2">
        <v>415</v>
      </c>
      <c r="G7595" s="1">
        <v>37006</v>
      </c>
      <c r="H7595">
        <v>87151</v>
      </c>
      <c r="I7595">
        <v>90203.73</v>
      </c>
    </row>
    <row r="7596" spans="1:9" hidden="1">
      <c r="A7596" t="s">
        <v>9657</v>
      </c>
      <c r="B7596" t="s">
        <v>1020</v>
      </c>
      <c r="C7596" t="s">
        <v>265</v>
      </c>
      <c r="D7596" t="s">
        <v>266</v>
      </c>
      <c r="E7596" t="s">
        <v>16000</v>
      </c>
      <c r="F7596" s="2">
        <v>2</v>
      </c>
      <c r="G7596" s="1">
        <v>31306</v>
      </c>
      <c r="H7596">
        <v>53185</v>
      </c>
      <c r="I7596">
        <v>57594.36</v>
      </c>
    </row>
    <row r="7597" spans="1:9">
      <c r="A7597" t="s">
        <v>9658</v>
      </c>
      <c r="B7597" t="s">
        <v>1544</v>
      </c>
      <c r="C7597" t="s">
        <v>533</v>
      </c>
      <c r="D7597" t="s">
        <v>534</v>
      </c>
      <c r="E7597" t="s">
        <v>15997</v>
      </c>
      <c r="F7597" s="2">
        <v>422</v>
      </c>
      <c r="G7597" s="1">
        <v>30946</v>
      </c>
      <c r="H7597">
        <v>123441</v>
      </c>
      <c r="I7597">
        <v>151203.26</v>
      </c>
    </row>
    <row r="7598" spans="1:9">
      <c r="A7598" t="s">
        <v>9659</v>
      </c>
      <c r="B7598" t="s">
        <v>1098</v>
      </c>
      <c r="C7598" t="s">
        <v>1081</v>
      </c>
      <c r="D7598" t="s">
        <v>1082</v>
      </c>
      <c r="E7598" t="s">
        <v>15997</v>
      </c>
      <c r="F7598" s="2">
        <v>405</v>
      </c>
      <c r="G7598" s="1">
        <v>35479</v>
      </c>
      <c r="H7598">
        <v>42374</v>
      </c>
      <c r="I7598">
        <v>43567.11</v>
      </c>
    </row>
    <row r="7599" spans="1:9">
      <c r="A7599" t="s">
        <v>9660</v>
      </c>
      <c r="B7599" t="s">
        <v>20</v>
      </c>
      <c r="C7599" t="s">
        <v>624</v>
      </c>
      <c r="D7599" t="s">
        <v>625</v>
      </c>
      <c r="E7599" t="s">
        <v>15997</v>
      </c>
      <c r="F7599" s="2">
        <v>2</v>
      </c>
      <c r="G7599" s="1">
        <v>37265</v>
      </c>
      <c r="H7599">
        <v>86379</v>
      </c>
      <c r="I7599">
        <v>130976.14</v>
      </c>
    </row>
    <row r="7600" spans="1:9" hidden="1">
      <c r="A7600" t="s">
        <v>9661</v>
      </c>
      <c r="B7600" t="s">
        <v>7042</v>
      </c>
      <c r="C7600" t="s">
        <v>1116</v>
      </c>
      <c r="D7600" t="s">
        <v>1117</v>
      </c>
      <c r="E7600" t="s">
        <v>16004</v>
      </c>
      <c r="F7600" s="2">
        <v>6</v>
      </c>
      <c r="G7600" s="1">
        <v>38897</v>
      </c>
      <c r="H7600">
        <v>66200</v>
      </c>
      <c r="I7600">
        <v>67213.58</v>
      </c>
    </row>
    <row r="7601" spans="1:9">
      <c r="A7601" t="s">
        <v>9662</v>
      </c>
      <c r="B7601" t="s">
        <v>233</v>
      </c>
      <c r="C7601" t="s">
        <v>234</v>
      </c>
      <c r="D7601" t="s">
        <v>235</v>
      </c>
      <c r="E7601" t="s">
        <v>15997</v>
      </c>
      <c r="F7601" s="2">
        <v>372</v>
      </c>
      <c r="G7601" s="1">
        <v>38131</v>
      </c>
      <c r="H7601">
        <v>53984</v>
      </c>
      <c r="I7601">
        <v>61268.75</v>
      </c>
    </row>
    <row r="7602" spans="1:9" hidden="1">
      <c r="A7602" t="s">
        <v>9663</v>
      </c>
      <c r="B7602" t="s">
        <v>114</v>
      </c>
      <c r="C7602" t="s">
        <v>1393</v>
      </c>
      <c r="D7602" t="s">
        <v>1394</v>
      </c>
      <c r="E7602" t="s">
        <v>16011</v>
      </c>
      <c r="F7602" s="2">
        <v>105</v>
      </c>
      <c r="G7602" s="1">
        <v>38859</v>
      </c>
      <c r="H7602">
        <v>33271</v>
      </c>
      <c r="I7602">
        <v>35835.879999999997</v>
      </c>
    </row>
    <row r="7603" spans="1:9" hidden="1">
      <c r="A7603" t="s">
        <v>9664</v>
      </c>
      <c r="B7603" t="s">
        <v>634</v>
      </c>
      <c r="C7603" t="s">
        <v>1906</v>
      </c>
      <c r="D7603" t="s">
        <v>1907</v>
      </c>
      <c r="E7603" t="s">
        <v>16019</v>
      </c>
      <c r="F7603" s="2">
        <v>402</v>
      </c>
      <c r="G7603" s="1">
        <v>38299</v>
      </c>
      <c r="H7603">
        <v>44381</v>
      </c>
      <c r="I7603">
        <v>52834.23</v>
      </c>
    </row>
    <row r="7604" spans="1:9" hidden="1">
      <c r="A7604" t="s">
        <v>9665</v>
      </c>
      <c r="B7604" t="s">
        <v>705</v>
      </c>
      <c r="C7604" t="s">
        <v>514</v>
      </c>
      <c r="D7604" t="s">
        <v>515</v>
      </c>
      <c r="E7604" t="s">
        <v>16019</v>
      </c>
      <c r="F7604" s="2">
        <v>415</v>
      </c>
      <c r="G7604" s="1">
        <v>42611</v>
      </c>
      <c r="H7604">
        <v>36398</v>
      </c>
      <c r="I7604">
        <v>33613.730000000003</v>
      </c>
    </row>
    <row r="7605" spans="1:9">
      <c r="A7605" t="s">
        <v>9666</v>
      </c>
      <c r="B7605" t="s">
        <v>20</v>
      </c>
      <c r="C7605" t="s">
        <v>480</v>
      </c>
      <c r="D7605" t="s">
        <v>481</v>
      </c>
      <c r="E7605" t="s">
        <v>15997</v>
      </c>
      <c r="F7605" s="2">
        <v>408</v>
      </c>
      <c r="G7605" s="1">
        <v>35235</v>
      </c>
      <c r="H7605">
        <v>91008</v>
      </c>
      <c r="I7605">
        <v>87247.41</v>
      </c>
    </row>
    <row r="7606" spans="1:9" hidden="1">
      <c r="A7606" t="s">
        <v>9667</v>
      </c>
      <c r="B7606" t="s">
        <v>409</v>
      </c>
      <c r="C7606" t="s">
        <v>5482</v>
      </c>
      <c r="D7606" t="s">
        <v>5483</v>
      </c>
      <c r="E7606" t="s">
        <v>16001</v>
      </c>
      <c r="F7606" s="2">
        <v>113</v>
      </c>
      <c r="G7606" s="1">
        <v>40562</v>
      </c>
      <c r="H7606">
        <v>67636</v>
      </c>
      <c r="I7606">
        <v>80176.259999999995</v>
      </c>
    </row>
    <row r="7607" spans="1:9">
      <c r="A7607" t="s">
        <v>9668</v>
      </c>
      <c r="B7607" t="s">
        <v>20</v>
      </c>
      <c r="C7607" t="s">
        <v>3345</v>
      </c>
      <c r="D7607" t="s">
        <v>3346</v>
      </c>
      <c r="E7607" t="s">
        <v>15997</v>
      </c>
      <c r="F7607" s="2">
        <v>161</v>
      </c>
      <c r="G7607" s="1">
        <v>41242</v>
      </c>
      <c r="H7607">
        <v>72977</v>
      </c>
      <c r="I7607">
        <v>111102.85</v>
      </c>
    </row>
    <row r="7608" spans="1:9" hidden="1">
      <c r="A7608" t="s">
        <v>9669</v>
      </c>
      <c r="B7608" t="s">
        <v>193</v>
      </c>
      <c r="C7608" t="s">
        <v>348</v>
      </c>
      <c r="D7608" t="s">
        <v>349</v>
      </c>
      <c r="E7608" t="s">
        <v>16001</v>
      </c>
      <c r="F7608" s="2">
        <v>461</v>
      </c>
      <c r="G7608" s="1">
        <v>39034</v>
      </c>
      <c r="H7608">
        <v>72622</v>
      </c>
      <c r="I7608">
        <v>121201.44</v>
      </c>
    </row>
    <row r="7609" spans="1:9">
      <c r="A7609" t="s">
        <v>9670</v>
      </c>
      <c r="B7609" t="s">
        <v>20</v>
      </c>
      <c r="C7609" t="s">
        <v>786</v>
      </c>
      <c r="D7609" t="s">
        <v>787</v>
      </c>
      <c r="E7609" t="s">
        <v>15997</v>
      </c>
      <c r="F7609" s="2">
        <v>95</v>
      </c>
      <c r="G7609" s="1">
        <v>42527</v>
      </c>
      <c r="H7609">
        <v>64431</v>
      </c>
      <c r="I7609">
        <v>82091.08</v>
      </c>
    </row>
    <row r="7610" spans="1:9" hidden="1">
      <c r="A7610" t="s">
        <v>9671</v>
      </c>
      <c r="B7610" t="s">
        <v>1035</v>
      </c>
      <c r="C7610" t="s">
        <v>180</v>
      </c>
      <c r="D7610" t="s">
        <v>181</v>
      </c>
      <c r="E7610" t="s">
        <v>16001</v>
      </c>
      <c r="F7610" s="2">
        <v>131</v>
      </c>
      <c r="G7610" s="1">
        <v>37846</v>
      </c>
      <c r="H7610">
        <v>83775</v>
      </c>
      <c r="I7610">
        <v>92802.33</v>
      </c>
    </row>
    <row r="7611" spans="1:9">
      <c r="A7611" t="s">
        <v>9672</v>
      </c>
      <c r="B7611" t="s">
        <v>81</v>
      </c>
      <c r="C7611" t="s">
        <v>6463</v>
      </c>
      <c r="D7611" t="s">
        <v>6464</v>
      </c>
      <c r="E7611" t="s">
        <v>15997</v>
      </c>
      <c r="F7611" s="2">
        <v>126</v>
      </c>
      <c r="G7611" s="1">
        <v>43217</v>
      </c>
      <c r="H7611">
        <v>53512</v>
      </c>
      <c r="I7611">
        <v>41558.97</v>
      </c>
    </row>
    <row r="7612" spans="1:9" hidden="1">
      <c r="A7612" t="s">
        <v>9673</v>
      </c>
      <c r="B7612" t="s">
        <v>69</v>
      </c>
      <c r="C7612" t="s">
        <v>568</v>
      </c>
      <c r="D7612" t="s">
        <v>569</v>
      </c>
      <c r="E7612" t="s">
        <v>1941</v>
      </c>
      <c r="F7612" s="2">
        <v>8</v>
      </c>
      <c r="G7612" s="1">
        <v>33105</v>
      </c>
      <c r="H7612">
        <v>40668</v>
      </c>
      <c r="I7612">
        <v>40949.71</v>
      </c>
    </row>
    <row r="7613" spans="1:9" hidden="1">
      <c r="A7613" t="s">
        <v>9674</v>
      </c>
      <c r="B7613" t="s">
        <v>99</v>
      </c>
      <c r="C7613" t="s">
        <v>4481</v>
      </c>
      <c r="D7613" t="s">
        <v>4482</v>
      </c>
      <c r="E7613" t="s">
        <v>16009</v>
      </c>
      <c r="F7613" s="2">
        <v>1</v>
      </c>
      <c r="G7613" s="1">
        <v>39174</v>
      </c>
      <c r="H7613">
        <v>67267</v>
      </c>
      <c r="I7613">
        <v>67910.42</v>
      </c>
    </row>
    <row r="7614" spans="1:9" hidden="1">
      <c r="A7614" t="s">
        <v>9675</v>
      </c>
      <c r="B7614" t="s">
        <v>2030</v>
      </c>
      <c r="C7614" t="s">
        <v>7026</v>
      </c>
      <c r="D7614" t="s">
        <v>7027</v>
      </c>
      <c r="E7614" t="s">
        <v>15995</v>
      </c>
      <c r="F7614" s="2">
        <v>93</v>
      </c>
      <c r="G7614" s="1">
        <v>28481</v>
      </c>
      <c r="H7614">
        <v>84700</v>
      </c>
      <c r="I7614">
        <v>86135.86</v>
      </c>
    </row>
    <row r="7615" spans="1:9" hidden="1">
      <c r="A7615" t="s">
        <v>9676</v>
      </c>
      <c r="B7615" t="s">
        <v>836</v>
      </c>
      <c r="C7615" t="s">
        <v>108</v>
      </c>
      <c r="D7615" t="s">
        <v>109</v>
      </c>
      <c r="E7615" t="s">
        <v>16010</v>
      </c>
      <c r="F7615" s="2">
        <v>102</v>
      </c>
      <c r="G7615" s="1">
        <v>42989</v>
      </c>
      <c r="H7615">
        <v>47828</v>
      </c>
      <c r="I7615">
        <v>58032.19</v>
      </c>
    </row>
    <row r="7616" spans="1:9" hidden="1">
      <c r="A7616" t="s">
        <v>9677</v>
      </c>
      <c r="B7616" t="s">
        <v>2131</v>
      </c>
      <c r="C7616" t="s">
        <v>490</v>
      </c>
      <c r="D7616" t="s">
        <v>491</v>
      </c>
      <c r="E7616" t="s">
        <v>16001</v>
      </c>
      <c r="F7616" s="2">
        <v>139</v>
      </c>
      <c r="G7616" s="1">
        <v>29514</v>
      </c>
      <c r="H7616">
        <v>93133</v>
      </c>
      <c r="I7616">
        <v>112884.42</v>
      </c>
    </row>
    <row r="7617" spans="1:9" hidden="1">
      <c r="A7617" t="s">
        <v>9678</v>
      </c>
      <c r="B7617" t="s">
        <v>409</v>
      </c>
      <c r="C7617" t="s">
        <v>2552</v>
      </c>
      <c r="D7617" t="s">
        <v>2553</v>
      </c>
      <c r="E7617" t="s">
        <v>16001</v>
      </c>
      <c r="F7617" s="2">
        <v>127</v>
      </c>
      <c r="G7617" s="1">
        <v>39428</v>
      </c>
      <c r="H7617">
        <v>69980</v>
      </c>
      <c r="I7617">
        <v>73613.63</v>
      </c>
    </row>
    <row r="7618" spans="1:9" hidden="1">
      <c r="A7618" t="s">
        <v>9679</v>
      </c>
      <c r="B7618" t="s">
        <v>114</v>
      </c>
      <c r="C7618" t="s">
        <v>597</v>
      </c>
      <c r="D7618" t="s">
        <v>598</v>
      </c>
      <c r="E7618" t="s">
        <v>15994</v>
      </c>
      <c r="F7618" s="2">
        <v>702</v>
      </c>
      <c r="G7618" s="1">
        <v>37205</v>
      </c>
      <c r="H7618">
        <v>34247</v>
      </c>
      <c r="I7618">
        <v>35676.910000000003</v>
      </c>
    </row>
    <row r="7619" spans="1:9">
      <c r="A7619" t="s">
        <v>9680</v>
      </c>
      <c r="B7619" t="s">
        <v>20</v>
      </c>
      <c r="C7619" t="s">
        <v>1641</v>
      </c>
      <c r="D7619" t="s">
        <v>1642</v>
      </c>
      <c r="E7619" t="s">
        <v>15997</v>
      </c>
      <c r="F7619" s="2">
        <v>62</v>
      </c>
      <c r="G7619" s="1">
        <v>42985</v>
      </c>
      <c r="H7619">
        <v>53640</v>
      </c>
      <c r="I7619">
        <v>57373.57</v>
      </c>
    </row>
    <row r="7620" spans="1:9" hidden="1">
      <c r="A7620" t="s">
        <v>9681</v>
      </c>
      <c r="B7620" t="s">
        <v>705</v>
      </c>
      <c r="C7620" t="s">
        <v>3524</v>
      </c>
      <c r="D7620" t="s">
        <v>3525</v>
      </c>
      <c r="E7620" t="s">
        <v>16011</v>
      </c>
      <c r="F7620" s="2">
        <v>413</v>
      </c>
      <c r="G7620" s="1">
        <v>41064</v>
      </c>
      <c r="H7620">
        <v>37723</v>
      </c>
      <c r="I7620">
        <v>41477.53</v>
      </c>
    </row>
    <row r="7621" spans="1:9" hidden="1">
      <c r="A7621" t="s">
        <v>9682</v>
      </c>
      <c r="B7621" t="s">
        <v>409</v>
      </c>
      <c r="C7621" t="s">
        <v>410</v>
      </c>
      <c r="D7621" t="s">
        <v>411</v>
      </c>
      <c r="E7621" t="s">
        <v>16001</v>
      </c>
      <c r="F7621" s="2">
        <v>201</v>
      </c>
      <c r="G7621" s="1">
        <v>43096</v>
      </c>
      <c r="H7621">
        <v>49887</v>
      </c>
      <c r="I7621">
        <v>48264.83</v>
      </c>
    </row>
    <row r="7622" spans="1:9">
      <c r="A7622" t="s">
        <v>9683</v>
      </c>
      <c r="B7622" t="s">
        <v>165</v>
      </c>
      <c r="C7622" t="s">
        <v>2259</v>
      </c>
      <c r="D7622" t="s">
        <v>2260</v>
      </c>
      <c r="E7622" t="s">
        <v>15997</v>
      </c>
      <c r="F7622" s="2">
        <v>200</v>
      </c>
      <c r="G7622" s="1">
        <v>36485</v>
      </c>
      <c r="H7622">
        <v>90042</v>
      </c>
      <c r="I7622">
        <v>159012.62</v>
      </c>
    </row>
    <row r="7623" spans="1:9">
      <c r="A7623" t="s">
        <v>9684</v>
      </c>
      <c r="B7623" t="s">
        <v>20</v>
      </c>
      <c r="C7623" t="s">
        <v>962</v>
      </c>
      <c r="D7623" t="s">
        <v>963</v>
      </c>
      <c r="E7623" t="s">
        <v>15997</v>
      </c>
      <c r="F7623" s="2">
        <v>356</v>
      </c>
      <c r="G7623" s="1">
        <v>36458</v>
      </c>
      <c r="H7623">
        <v>87924</v>
      </c>
      <c r="I7623">
        <v>96970.63</v>
      </c>
    </row>
    <row r="7624" spans="1:9" hidden="1">
      <c r="A7624" t="s">
        <v>9685</v>
      </c>
      <c r="B7624" t="s">
        <v>638</v>
      </c>
      <c r="C7624" t="s">
        <v>639</v>
      </c>
      <c r="D7624" t="s">
        <v>640</v>
      </c>
      <c r="E7624" t="s">
        <v>16022</v>
      </c>
      <c r="F7624" s="2">
        <v>11</v>
      </c>
      <c r="G7624" s="1">
        <v>42197</v>
      </c>
      <c r="H7624">
        <v>21008</v>
      </c>
      <c r="I7624">
        <v>1434.2</v>
      </c>
    </row>
    <row r="7625" spans="1:9" hidden="1">
      <c r="A7625" t="s">
        <v>9686</v>
      </c>
      <c r="B7625" t="s">
        <v>9687</v>
      </c>
      <c r="C7625" t="s">
        <v>2771</v>
      </c>
      <c r="D7625" t="s">
        <v>2772</v>
      </c>
      <c r="E7625" t="s">
        <v>16028</v>
      </c>
      <c r="F7625" s="2">
        <v>7</v>
      </c>
      <c r="G7625" s="1">
        <v>43367</v>
      </c>
      <c r="H7625">
        <v>56919</v>
      </c>
      <c r="I7625">
        <v>41594.61</v>
      </c>
    </row>
    <row r="7626" spans="1:9" hidden="1">
      <c r="A7626" t="s">
        <v>9688</v>
      </c>
      <c r="B7626" t="s">
        <v>771</v>
      </c>
      <c r="C7626" t="s">
        <v>3291</v>
      </c>
      <c r="D7626" t="s">
        <v>3292</v>
      </c>
      <c r="E7626" t="s">
        <v>16001</v>
      </c>
      <c r="F7626" s="2">
        <v>205</v>
      </c>
      <c r="G7626" s="1">
        <v>36207</v>
      </c>
      <c r="H7626">
        <v>80918</v>
      </c>
      <c r="I7626">
        <v>91156.4</v>
      </c>
    </row>
    <row r="7627" spans="1:9" hidden="1">
      <c r="A7627" t="s">
        <v>9689</v>
      </c>
      <c r="B7627" t="s">
        <v>409</v>
      </c>
      <c r="C7627" t="s">
        <v>1766</v>
      </c>
      <c r="D7627" t="s">
        <v>1767</v>
      </c>
      <c r="E7627" t="s">
        <v>16001</v>
      </c>
      <c r="F7627" s="2">
        <v>142</v>
      </c>
      <c r="G7627" s="1">
        <v>38796</v>
      </c>
      <c r="H7627">
        <v>69980</v>
      </c>
      <c r="I7627">
        <v>82379.41</v>
      </c>
    </row>
    <row r="7628" spans="1:9" hidden="1">
      <c r="A7628" t="s">
        <v>9690</v>
      </c>
      <c r="B7628" t="s">
        <v>881</v>
      </c>
      <c r="C7628" t="s">
        <v>1454</v>
      </c>
      <c r="D7628" t="s">
        <v>1455</v>
      </c>
      <c r="E7628" t="s">
        <v>16001</v>
      </c>
      <c r="F7628" s="2">
        <v>464</v>
      </c>
      <c r="G7628" s="1">
        <v>42662</v>
      </c>
      <c r="H7628">
        <v>54344</v>
      </c>
      <c r="I7628">
        <v>78924.509999999995</v>
      </c>
    </row>
    <row r="7629" spans="1:9">
      <c r="A7629" t="s">
        <v>9691</v>
      </c>
      <c r="B7629" t="s">
        <v>20</v>
      </c>
      <c r="C7629" t="s">
        <v>825</v>
      </c>
      <c r="D7629" t="s">
        <v>826</v>
      </c>
      <c r="E7629" t="s">
        <v>15997</v>
      </c>
      <c r="F7629" s="2">
        <v>407</v>
      </c>
      <c r="G7629" s="1">
        <v>34241</v>
      </c>
      <c r="H7629">
        <v>92548</v>
      </c>
      <c r="I7629">
        <v>92839.66</v>
      </c>
    </row>
    <row r="7630" spans="1:9">
      <c r="A7630" t="s">
        <v>9692</v>
      </c>
      <c r="B7630" t="s">
        <v>9693</v>
      </c>
      <c r="C7630" t="s">
        <v>2078</v>
      </c>
      <c r="D7630" t="s">
        <v>2079</v>
      </c>
      <c r="E7630" t="s">
        <v>15997</v>
      </c>
      <c r="F7630" s="2">
        <v>362</v>
      </c>
      <c r="G7630" s="1">
        <v>38666</v>
      </c>
      <c r="H7630">
        <v>50301</v>
      </c>
      <c r="I7630">
        <v>59672.82</v>
      </c>
    </row>
    <row r="7631" spans="1:9" hidden="1">
      <c r="A7631" t="s">
        <v>9694</v>
      </c>
      <c r="B7631" t="s">
        <v>2415</v>
      </c>
      <c r="C7631" t="s">
        <v>753</v>
      </c>
      <c r="D7631" t="s">
        <v>754</v>
      </c>
      <c r="E7631" t="s">
        <v>16010</v>
      </c>
      <c r="F7631" s="2">
        <v>320</v>
      </c>
      <c r="G7631" s="1">
        <v>32783</v>
      </c>
      <c r="H7631">
        <v>57040</v>
      </c>
      <c r="I7631">
        <v>67642.28</v>
      </c>
    </row>
    <row r="7632" spans="1:9" hidden="1">
      <c r="A7632" t="s">
        <v>9695</v>
      </c>
      <c r="B7632" t="s">
        <v>1958</v>
      </c>
      <c r="C7632" t="s">
        <v>17</v>
      </c>
      <c r="D7632" t="s">
        <v>18</v>
      </c>
      <c r="E7632" t="s">
        <v>15996</v>
      </c>
      <c r="F7632" s="2">
        <v>2</v>
      </c>
      <c r="G7632" s="1">
        <v>42716</v>
      </c>
      <c r="H7632">
        <v>39102</v>
      </c>
      <c r="I7632">
        <v>21514.45</v>
      </c>
    </row>
    <row r="7633" spans="1:9">
      <c r="A7633" t="s">
        <v>9696</v>
      </c>
      <c r="B7633" t="s">
        <v>20</v>
      </c>
      <c r="C7633" t="s">
        <v>275</v>
      </c>
      <c r="D7633" t="s">
        <v>276</v>
      </c>
      <c r="E7633" t="s">
        <v>15997</v>
      </c>
      <c r="F7633" s="2">
        <v>262</v>
      </c>
      <c r="G7633" s="1">
        <v>42871</v>
      </c>
      <c r="H7633">
        <v>54454</v>
      </c>
      <c r="I7633">
        <v>90395.1</v>
      </c>
    </row>
    <row r="7634" spans="1:9" hidden="1">
      <c r="A7634" t="s">
        <v>9697</v>
      </c>
      <c r="B7634" t="s">
        <v>278</v>
      </c>
      <c r="C7634" t="s">
        <v>1772</v>
      </c>
      <c r="D7634" t="s">
        <v>1773</v>
      </c>
      <c r="E7634" t="s">
        <v>16011</v>
      </c>
      <c r="F7634" s="2">
        <v>410</v>
      </c>
      <c r="G7634" s="1">
        <v>40799</v>
      </c>
      <c r="H7634">
        <v>33441</v>
      </c>
      <c r="I7634">
        <v>44983.88</v>
      </c>
    </row>
    <row r="7635" spans="1:9" hidden="1">
      <c r="A7635" t="s">
        <v>9698</v>
      </c>
      <c r="B7635" t="s">
        <v>160</v>
      </c>
      <c r="C7635" t="s">
        <v>575</v>
      </c>
      <c r="D7635" t="s">
        <v>576</v>
      </c>
      <c r="E7635" t="s">
        <v>16008</v>
      </c>
      <c r="F7635" s="2">
        <v>9</v>
      </c>
      <c r="G7635" s="1">
        <v>42854</v>
      </c>
      <c r="H7635">
        <v>21008</v>
      </c>
      <c r="I7635">
        <v>4259.08</v>
      </c>
    </row>
    <row r="7636" spans="1:9" hidden="1">
      <c r="A7636" t="s">
        <v>9699</v>
      </c>
      <c r="B7636" t="s">
        <v>6105</v>
      </c>
      <c r="C7636" t="s">
        <v>4319</v>
      </c>
      <c r="D7636" t="s">
        <v>4320</v>
      </c>
      <c r="E7636" t="s">
        <v>16022</v>
      </c>
      <c r="F7636" s="2">
        <v>10</v>
      </c>
      <c r="G7636" s="1">
        <v>35688</v>
      </c>
      <c r="H7636">
        <v>57050</v>
      </c>
      <c r="I7636">
        <v>54874.23</v>
      </c>
    </row>
    <row r="7637" spans="1:9" hidden="1">
      <c r="A7637" t="s">
        <v>9700</v>
      </c>
      <c r="B7637" t="s">
        <v>347</v>
      </c>
      <c r="C7637" t="s">
        <v>1510</v>
      </c>
      <c r="D7637" t="s">
        <v>1511</v>
      </c>
      <c r="E7637" t="s">
        <v>16001</v>
      </c>
      <c r="F7637" s="2">
        <v>462</v>
      </c>
      <c r="G7637" s="1">
        <v>43362</v>
      </c>
      <c r="H7637">
        <v>34298</v>
      </c>
      <c r="I7637">
        <v>25684.93</v>
      </c>
    </row>
    <row r="7638" spans="1:9" hidden="1">
      <c r="A7638" t="s">
        <v>9701</v>
      </c>
      <c r="B7638" t="s">
        <v>671</v>
      </c>
      <c r="C7638" t="s">
        <v>672</v>
      </c>
      <c r="D7638" t="s">
        <v>673</v>
      </c>
      <c r="E7638" t="s">
        <v>16002</v>
      </c>
      <c r="F7638" s="2">
        <v>1</v>
      </c>
      <c r="G7638" s="1">
        <v>39401</v>
      </c>
      <c r="H7638">
        <v>60377</v>
      </c>
      <c r="I7638">
        <v>63200.43</v>
      </c>
    </row>
    <row r="7639" spans="1:9" hidden="1">
      <c r="A7639" t="s">
        <v>9702</v>
      </c>
      <c r="B7639" t="s">
        <v>678</v>
      </c>
      <c r="C7639" t="s">
        <v>679</v>
      </c>
      <c r="D7639" t="s">
        <v>680</v>
      </c>
      <c r="E7639" t="s">
        <v>16002</v>
      </c>
      <c r="F7639" s="2">
        <v>6</v>
      </c>
      <c r="G7639" s="1">
        <v>41780</v>
      </c>
      <c r="H7639">
        <v>41262</v>
      </c>
      <c r="I7639">
        <v>17040.259999999998</v>
      </c>
    </row>
    <row r="7640" spans="1:9" hidden="1">
      <c r="A7640" t="s">
        <v>9703</v>
      </c>
      <c r="B7640" t="s">
        <v>1993</v>
      </c>
      <c r="C7640" t="s">
        <v>2389</v>
      </c>
      <c r="D7640" t="s">
        <v>2390</v>
      </c>
      <c r="E7640" t="s">
        <v>15994</v>
      </c>
      <c r="F7640" s="2">
        <v>303</v>
      </c>
      <c r="G7640" s="1">
        <v>39098</v>
      </c>
      <c r="H7640">
        <v>47907</v>
      </c>
      <c r="I7640">
        <v>49084.45</v>
      </c>
    </row>
    <row r="7641" spans="1:9" hidden="1">
      <c r="A7641" t="s">
        <v>9704</v>
      </c>
      <c r="B7641" t="s">
        <v>638</v>
      </c>
      <c r="C7641" t="s">
        <v>765</v>
      </c>
      <c r="D7641" t="s">
        <v>766</v>
      </c>
      <c r="E7641" t="s">
        <v>16005</v>
      </c>
      <c r="F7641" s="2">
        <v>4</v>
      </c>
      <c r="G7641" s="1">
        <v>39975</v>
      </c>
      <c r="H7641">
        <v>21008</v>
      </c>
      <c r="I7641">
        <v>2817.9</v>
      </c>
    </row>
    <row r="7642" spans="1:9">
      <c r="A7642" t="s">
        <v>9705</v>
      </c>
      <c r="B7642" t="s">
        <v>20</v>
      </c>
      <c r="C7642" t="s">
        <v>130</v>
      </c>
      <c r="D7642" t="s">
        <v>131</v>
      </c>
      <c r="E7642" t="s">
        <v>15997</v>
      </c>
      <c r="F7642" s="2">
        <v>34</v>
      </c>
      <c r="G7642" s="1">
        <v>42576</v>
      </c>
      <c r="H7642">
        <v>64431</v>
      </c>
      <c r="I7642">
        <v>63821.440000000002</v>
      </c>
    </row>
    <row r="7643" spans="1:9" hidden="1">
      <c r="A7643" t="s">
        <v>9706</v>
      </c>
      <c r="B7643" t="s">
        <v>107</v>
      </c>
      <c r="C7643" t="s">
        <v>2136</v>
      </c>
      <c r="D7643" t="s">
        <v>2137</v>
      </c>
      <c r="E7643" t="s">
        <v>16010</v>
      </c>
      <c r="F7643" s="2">
        <v>103</v>
      </c>
      <c r="G7643" s="1">
        <v>37193</v>
      </c>
      <c r="H7643">
        <v>88161</v>
      </c>
      <c r="I7643">
        <v>88320.88</v>
      </c>
    </row>
    <row r="7644" spans="1:9" hidden="1">
      <c r="A7644" t="s">
        <v>9707</v>
      </c>
      <c r="B7644" t="s">
        <v>382</v>
      </c>
      <c r="C7644" t="s">
        <v>25</v>
      </c>
      <c r="D7644" t="s">
        <v>26</v>
      </c>
      <c r="E7644" t="s">
        <v>15998</v>
      </c>
      <c r="F7644" s="2">
        <v>11</v>
      </c>
      <c r="G7644" s="1">
        <v>42947</v>
      </c>
      <c r="H7644">
        <v>40677</v>
      </c>
      <c r="I7644">
        <v>39895.18</v>
      </c>
    </row>
    <row r="7645" spans="1:9" hidden="1">
      <c r="A7645" t="s">
        <v>9708</v>
      </c>
      <c r="B7645" t="s">
        <v>6990</v>
      </c>
      <c r="C7645" t="s">
        <v>1005</v>
      </c>
      <c r="D7645" t="s">
        <v>1006</v>
      </c>
      <c r="E7645" t="s">
        <v>16031</v>
      </c>
      <c r="F7645" s="2">
        <v>1</v>
      </c>
      <c r="G7645" s="1">
        <v>43255</v>
      </c>
      <c r="H7645">
        <v>158100</v>
      </c>
      <c r="I7645">
        <v>157881.51999999999</v>
      </c>
    </row>
    <row r="7646" spans="1:9" hidden="1">
      <c r="A7646" t="s">
        <v>9709</v>
      </c>
      <c r="B7646" t="s">
        <v>1332</v>
      </c>
      <c r="C7646" t="s">
        <v>108</v>
      </c>
      <c r="D7646" t="s">
        <v>109</v>
      </c>
      <c r="E7646" t="s">
        <v>16010</v>
      </c>
      <c r="F7646" s="2">
        <v>102</v>
      </c>
      <c r="G7646" s="1">
        <v>40833</v>
      </c>
      <c r="H7646">
        <v>37512</v>
      </c>
      <c r="I7646">
        <v>52359.27</v>
      </c>
    </row>
    <row r="7647" spans="1:9" hidden="1">
      <c r="A7647" t="s">
        <v>9710</v>
      </c>
      <c r="B7647" t="s">
        <v>958</v>
      </c>
      <c r="C7647" t="s">
        <v>607</v>
      </c>
      <c r="D7647" t="s">
        <v>608</v>
      </c>
      <c r="E7647" t="s">
        <v>15994</v>
      </c>
      <c r="F7647" s="2">
        <v>208</v>
      </c>
      <c r="G7647" s="1">
        <v>43281</v>
      </c>
      <c r="H7647">
        <v>34307</v>
      </c>
      <c r="I7647">
        <v>36767.72</v>
      </c>
    </row>
    <row r="7648" spans="1:9" hidden="1">
      <c r="A7648" t="s">
        <v>9711</v>
      </c>
      <c r="B7648" t="s">
        <v>9712</v>
      </c>
      <c r="C7648" t="s">
        <v>3095</v>
      </c>
      <c r="D7648" t="s">
        <v>3096</v>
      </c>
      <c r="E7648" t="s">
        <v>16008</v>
      </c>
      <c r="F7648" s="2">
        <v>63</v>
      </c>
      <c r="G7648" s="1">
        <v>39391</v>
      </c>
      <c r="H7648">
        <v>56000</v>
      </c>
      <c r="I7648">
        <v>57503.85</v>
      </c>
    </row>
    <row r="7649" spans="1:9" hidden="1">
      <c r="A7649" t="s">
        <v>9713</v>
      </c>
      <c r="B7649" t="s">
        <v>73</v>
      </c>
      <c r="C7649" t="s">
        <v>74</v>
      </c>
      <c r="D7649" t="s">
        <v>75</v>
      </c>
      <c r="E7649" t="s">
        <v>16001</v>
      </c>
      <c r="F7649" s="2">
        <v>604</v>
      </c>
      <c r="G7649" s="1">
        <v>43267</v>
      </c>
      <c r="H7649">
        <v>43855</v>
      </c>
      <c r="I7649">
        <v>46470.64</v>
      </c>
    </row>
    <row r="7650" spans="1:9" hidden="1">
      <c r="A7650" t="s">
        <v>9714</v>
      </c>
      <c r="B7650" t="s">
        <v>862</v>
      </c>
      <c r="C7650" t="s">
        <v>398</v>
      </c>
      <c r="D7650" t="s">
        <v>399</v>
      </c>
      <c r="E7650" t="s">
        <v>16007</v>
      </c>
      <c r="F7650" s="2">
        <v>302</v>
      </c>
      <c r="G7650" s="1">
        <v>39702</v>
      </c>
      <c r="H7650">
        <v>46107</v>
      </c>
      <c r="I7650">
        <v>50769.5</v>
      </c>
    </row>
    <row r="7651" spans="1:9" hidden="1">
      <c r="A7651" t="s">
        <v>9715</v>
      </c>
      <c r="B7651" t="s">
        <v>720</v>
      </c>
      <c r="C7651" t="s">
        <v>3089</v>
      </c>
      <c r="D7651" t="s">
        <v>3090</v>
      </c>
      <c r="E7651" t="s">
        <v>16026</v>
      </c>
      <c r="F7651" s="2">
        <v>113</v>
      </c>
      <c r="G7651" s="1">
        <v>40351</v>
      </c>
      <c r="H7651">
        <v>32739</v>
      </c>
      <c r="I7651">
        <v>2686.03</v>
      </c>
    </row>
    <row r="7652" spans="1:9" hidden="1">
      <c r="A7652" t="s">
        <v>9715</v>
      </c>
      <c r="B7652" t="s">
        <v>1119</v>
      </c>
      <c r="C7652" t="s">
        <v>3091</v>
      </c>
      <c r="D7652" t="s">
        <v>3092</v>
      </c>
      <c r="E7652" t="s">
        <v>16004</v>
      </c>
      <c r="F7652" s="2">
        <v>103</v>
      </c>
      <c r="G7652" s="1">
        <v>39951</v>
      </c>
      <c r="H7652">
        <v>29162</v>
      </c>
      <c r="I7652">
        <v>29050.92</v>
      </c>
    </row>
    <row r="7653" spans="1:9" hidden="1">
      <c r="A7653" t="s">
        <v>9716</v>
      </c>
      <c r="B7653" t="s">
        <v>318</v>
      </c>
      <c r="C7653" t="s">
        <v>1177</v>
      </c>
      <c r="D7653" t="s">
        <v>1178</v>
      </c>
      <c r="E7653" t="s">
        <v>16019</v>
      </c>
      <c r="F7653" s="2">
        <v>104</v>
      </c>
      <c r="G7653" s="1">
        <v>36731</v>
      </c>
      <c r="H7653">
        <v>73338</v>
      </c>
      <c r="I7653">
        <v>77175.39</v>
      </c>
    </row>
    <row r="7654" spans="1:9" hidden="1">
      <c r="A7654" t="s">
        <v>9717</v>
      </c>
      <c r="B7654" t="s">
        <v>606</v>
      </c>
      <c r="C7654" t="s">
        <v>607</v>
      </c>
      <c r="D7654" t="s">
        <v>608</v>
      </c>
      <c r="E7654" t="s">
        <v>15994</v>
      </c>
      <c r="F7654" s="2">
        <v>208</v>
      </c>
      <c r="G7654" s="1">
        <v>30613</v>
      </c>
      <c r="H7654">
        <v>49553</v>
      </c>
      <c r="I7654">
        <v>76502.91</v>
      </c>
    </row>
    <row r="7655" spans="1:9">
      <c r="A7655" t="s">
        <v>9718</v>
      </c>
      <c r="B7655" t="s">
        <v>2363</v>
      </c>
      <c r="C7655" t="s">
        <v>717</v>
      </c>
      <c r="D7655" t="s">
        <v>718</v>
      </c>
      <c r="E7655" t="s">
        <v>15997</v>
      </c>
      <c r="F7655" s="2">
        <v>386</v>
      </c>
      <c r="G7655" s="1">
        <v>37658</v>
      </c>
      <c r="H7655">
        <v>96753</v>
      </c>
      <c r="I7655">
        <v>95013.49</v>
      </c>
    </row>
    <row r="7656" spans="1:9" hidden="1">
      <c r="A7656" t="s">
        <v>9719</v>
      </c>
      <c r="B7656" t="s">
        <v>4000</v>
      </c>
      <c r="C7656" t="s">
        <v>889</v>
      </c>
      <c r="D7656" t="s">
        <v>890</v>
      </c>
      <c r="E7656" t="s">
        <v>16006</v>
      </c>
      <c r="F7656" s="2">
        <v>9</v>
      </c>
      <c r="G7656" s="1">
        <v>42905</v>
      </c>
      <c r="H7656">
        <v>69385</v>
      </c>
      <c r="I7656">
        <v>69769.119999999995</v>
      </c>
    </row>
    <row r="7657" spans="1:9" hidden="1">
      <c r="A7657" t="s">
        <v>9720</v>
      </c>
      <c r="B7657" t="s">
        <v>9721</v>
      </c>
      <c r="C7657" t="s">
        <v>5863</v>
      </c>
      <c r="D7657" t="s">
        <v>5864</v>
      </c>
      <c r="E7657" t="s">
        <v>16046</v>
      </c>
      <c r="F7657" s="2">
        <v>1</v>
      </c>
      <c r="G7657" s="1">
        <v>43629</v>
      </c>
      <c r="H7657">
        <v>11000</v>
      </c>
    </row>
    <row r="7658" spans="1:9">
      <c r="A7658" t="s">
        <v>9722</v>
      </c>
      <c r="B7658" t="s">
        <v>884</v>
      </c>
      <c r="C7658" t="s">
        <v>1769</v>
      </c>
      <c r="D7658" t="s">
        <v>1770</v>
      </c>
      <c r="E7658" t="s">
        <v>15997</v>
      </c>
      <c r="F7658" s="2">
        <v>299</v>
      </c>
      <c r="G7658" s="1">
        <v>38314</v>
      </c>
      <c r="H7658">
        <v>96451</v>
      </c>
      <c r="I7658">
        <v>93930.32</v>
      </c>
    </row>
    <row r="7659" spans="1:9" hidden="1">
      <c r="A7659" t="s">
        <v>9723</v>
      </c>
      <c r="B7659" t="s">
        <v>1106</v>
      </c>
      <c r="C7659" t="s">
        <v>917</v>
      </c>
      <c r="D7659" t="s">
        <v>918</v>
      </c>
      <c r="E7659" t="s">
        <v>16029</v>
      </c>
      <c r="F7659" s="2">
        <v>13</v>
      </c>
      <c r="G7659" s="1">
        <v>38288</v>
      </c>
      <c r="H7659">
        <v>31700</v>
      </c>
      <c r="I7659">
        <v>33131.72</v>
      </c>
    </row>
    <row r="7660" spans="1:9" hidden="1">
      <c r="A7660" t="s">
        <v>9724</v>
      </c>
      <c r="B7660" t="s">
        <v>9725</v>
      </c>
      <c r="C7660" t="s">
        <v>9726</v>
      </c>
      <c r="D7660" t="s">
        <v>9727</v>
      </c>
      <c r="E7660" t="s">
        <v>16010</v>
      </c>
      <c r="F7660" s="2">
        <v>106</v>
      </c>
      <c r="G7660" s="1">
        <v>39559</v>
      </c>
      <c r="H7660">
        <v>40327</v>
      </c>
      <c r="I7660">
        <v>38457.040000000001</v>
      </c>
    </row>
    <row r="7661" spans="1:9" hidden="1">
      <c r="A7661" t="s">
        <v>9728</v>
      </c>
      <c r="B7661" t="s">
        <v>748</v>
      </c>
      <c r="C7661" t="s">
        <v>331</v>
      </c>
      <c r="D7661" t="s">
        <v>332</v>
      </c>
      <c r="E7661" t="s">
        <v>15998</v>
      </c>
      <c r="F7661" s="2">
        <v>36</v>
      </c>
      <c r="G7661" s="1">
        <v>40819</v>
      </c>
      <c r="H7661">
        <v>50918</v>
      </c>
      <c r="I7661">
        <v>36311.11</v>
      </c>
    </row>
    <row r="7662" spans="1:9" hidden="1">
      <c r="A7662" t="s">
        <v>9729</v>
      </c>
      <c r="B7662" t="s">
        <v>24</v>
      </c>
      <c r="C7662" t="s">
        <v>283</v>
      </c>
      <c r="D7662" t="s">
        <v>284</v>
      </c>
      <c r="E7662" t="s">
        <v>15998</v>
      </c>
      <c r="F7662" s="2">
        <v>4</v>
      </c>
      <c r="G7662" s="1">
        <v>38572</v>
      </c>
      <c r="H7662">
        <v>68562</v>
      </c>
      <c r="I7662">
        <v>62343.58</v>
      </c>
    </row>
    <row r="7663" spans="1:9" hidden="1">
      <c r="A7663" t="s">
        <v>9730</v>
      </c>
      <c r="B7663" t="s">
        <v>28</v>
      </c>
      <c r="C7663" t="s">
        <v>90</v>
      </c>
      <c r="D7663" t="s">
        <v>91</v>
      </c>
      <c r="E7663" t="s">
        <v>16005</v>
      </c>
      <c r="F7663" s="2">
        <v>15</v>
      </c>
      <c r="G7663" s="1">
        <v>43629</v>
      </c>
      <c r="H7663">
        <v>31200</v>
      </c>
    </row>
    <row r="7664" spans="1:9" hidden="1">
      <c r="A7664" t="s">
        <v>9731</v>
      </c>
      <c r="B7664" t="s">
        <v>9732</v>
      </c>
      <c r="C7664" t="s">
        <v>1005</v>
      </c>
      <c r="D7664" t="s">
        <v>1006</v>
      </c>
      <c r="E7664" t="s">
        <v>16031</v>
      </c>
      <c r="F7664" s="2">
        <v>1</v>
      </c>
      <c r="G7664" s="1">
        <v>39403</v>
      </c>
      <c r="H7664">
        <v>83028</v>
      </c>
      <c r="I7664">
        <v>79800.490000000005</v>
      </c>
    </row>
    <row r="7665" spans="1:9" hidden="1">
      <c r="A7665" t="s">
        <v>9733</v>
      </c>
      <c r="B7665" t="s">
        <v>77</v>
      </c>
      <c r="C7665" t="s">
        <v>78</v>
      </c>
      <c r="D7665" t="s">
        <v>79</v>
      </c>
      <c r="E7665" t="s">
        <v>16007</v>
      </c>
      <c r="F7665" s="2">
        <v>1</v>
      </c>
      <c r="G7665" s="1">
        <v>42796</v>
      </c>
      <c r="H7665">
        <v>82130</v>
      </c>
      <c r="I7665">
        <v>78717.38</v>
      </c>
    </row>
    <row r="7666" spans="1:9">
      <c r="A7666" t="s">
        <v>9734</v>
      </c>
      <c r="B7666" t="s">
        <v>20</v>
      </c>
      <c r="C7666" t="s">
        <v>816</v>
      </c>
      <c r="D7666" t="s">
        <v>817</v>
      </c>
      <c r="E7666" t="s">
        <v>15997</v>
      </c>
      <c r="F7666" s="2">
        <v>194</v>
      </c>
      <c r="G7666" s="1">
        <v>41141</v>
      </c>
      <c r="H7666">
        <v>75806</v>
      </c>
      <c r="I7666">
        <v>75167.240000000005</v>
      </c>
    </row>
    <row r="7667" spans="1:9" hidden="1">
      <c r="A7667" t="s">
        <v>9735</v>
      </c>
      <c r="B7667" t="s">
        <v>748</v>
      </c>
      <c r="C7667" t="s">
        <v>331</v>
      </c>
      <c r="D7667" t="s">
        <v>332</v>
      </c>
      <c r="E7667" t="s">
        <v>15998</v>
      </c>
      <c r="F7667" s="2">
        <v>36</v>
      </c>
      <c r="G7667" s="1">
        <v>31294</v>
      </c>
      <c r="H7667">
        <v>77979</v>
      </c>
      <c r="I7667">
        <v>37699.620000000003</v>
      </c>
    </row>
    <row r="7668" spans="1:9">
      <c r="A7668" t="s">
        <v>9736</v>
      </c>
      <c r="B7668" t="s">
        <v>884</v>
      </c>
      <c r="C7668" t="s">
        <v>4900</v>
      </c>
      <c r="D7668" t="s">
        <v>4901</v>
      </c>
      <c r="E7668" t="s">
        <v>15997</v>
      </c>
      <c r="F7668" s="2">
        <v>221</v>
      </c>
      <c r="G7668" s="1">
        <v>36301</v>
      </c>
      <c r="H7668">
        <v>104271</v>
      </c>
      <c r="I7668">
        <v>171812.92</v>
      </c>
    </row>
    <row r="7669" spans="1:9">
      <c r="A7669" t="s">
        <v>9737</v>
      </c>
      <c r="B7669" t="s">
        <v>20</v>
      </c>
      <c r="C7669" t="s">
        <v>2824</v>
      </c>
      <c r="D7669" t="s">
        <v>2825</v>
      </c>
      <c r="E7669" t="s">
        <v>15997</v>
      </c>
      <c r="F7669" s="2">
        <v>331</v>
      </c>
      <c r="G7669" s="1">
        <v>37053</v>
      </c>
      <c r="H7669">
        <v>87151</v>
      </c>
      <c r="I7669">
        <v>109786.6</v>
      </c>
    </row>
    <row r="7670" spans="1:9">
      <c r="A7670" t="s">
        <v>9738</v>
      </c>
      <c r="B7670" t="s">
        <v>884</v>
      </c>
      <c r="C7670" t="s">
        <v>816</v>
      </c>
      <c r="D7670" t="s">
        <v>817</v>
      </c>
      <c r="E7670" t="s">
        <v>15997</v>
      </c>
      <c r="F7670" s="2">
        <v>194</v>
      </c>
      <c r="G7670" s="1">
        <v>41838</v>
      </c>
      <c r="H7670">
        <v>85863</v>
      </c>
      <c r="I7670">
        <v>90422.36</v>
      </c>
    </row>
    <row r="7671" spans="1:9" hidden="1">
      <c r="A7671" t="s">
        <v>9739</v>
      </c>
      <c r="B7671" t="s">
        <v>1035</v>
      </c>
      <c r="C7671" t="s">
        <v>2046</v>
      </c>
      <c r="D7671" t="s">
        <v>2047</v>
      </c>
      <c r="E7671" t="s">
        <v>16001</v>
      </c>
      <c r="F7671" s="2">
        <v>102</v>
      </c>
      <c r="G7671" s="1">
        <v>31887</v>
      </c>
      <c r="H7671">
        <v>94635</v>
      </c>
      <c r="I7671">
        <v>112713.43</v>
      </c>
    </row>
    <row r="7672" spans="1:9" hidden="1">
      <c r="A7672" t="s">
        <v>9740</v>
      </c>
      <c r="B7672" t="s">
        <v>193</v>
      </c>
      <c r="C7672" t="s">
        <v>348</v>
      </c>
      <c r="D7672" t="s">
        <v>349</v>
      </c>
      <c r="E7672" t="s">
        <v>16001</v>
      </c>
      <c r="F7672" s="2">
        <v>461</v>
      </c>
      <c r="G7672" s="1">
        <v>37636</v>
      </c>
      <c r="H7672">
        <v>75054</v>
      </c>
      <c r="I7672">
        <v>88977.51</v>
      </c>
    </row>
    <row r="7673" spans="1:9" hidden="1">
      <c r="A7673" t="s">
        <v>9741</v>
      </c>
      <c r="B7673" t="s">
        <v>1861</v>
      </c>
      <c r="C7673" t="s">
        <v>1714</v>
      </c>
      <c r="D7673" t="s">
        <v>1715</v>
      </c>
      <c r="E7673" t="s">
        <v>16004</v>
      </c>
      <c r="F7673" s="2">
        <v>42</v>
      </c>
      <c r="G7673" s="1">
        <v>41011</v>
      </c>
      <c r="H7673">
        <v>43088</v>
      </c>
      <c r="I7673">
        <v>42547.17</v>
      </c>
    </row>
    <row r="7674" spans="1:9" hidden="1">
      <c r="A7674" t="s">
        <v>9742</v>
      </c>
      <c r="B7674" t="s">
        <v>430</v>
      </c>
      <c r="C7674" t="s">
        <v>100</v>
      </c>
      <c r="D7674" t="s">
        <v>101</v>
      </c>
      <c r="E7674" t="s">
        <v>16009</v>
      </c>
      <c r="F7674" s="2">
        <v>2</v>
      </c>
      <c r="G7674" s="1">
        <v>43409</v>
      </c>
      <c r="H7674">
        <v>80000</v>
      </c>
      <c r="I7674">
        <v>49555.72</v>
      </c>
    </row>
    <row r="7675" spans="1:9" hidden="1">
      <c r="A7675" t="s">
        <v>9743</v>
      </c>
      <c r="B7675" t="s">
        <v>2804</v>
      </c>
      <c r="C7675" t="s">
        <v>1679</v>
      </c>
      <c r="D7675" t="s">
        <v>1680</v>
      </c>
      <c r="E7675" t="s">
        <v>16001</v>
      </c>
      <c r="F7675" s="2">
        <v>460</v>
      </c>
      <c r="G7675" s="1">
        <v>38796</v>
      </c>
      <c r="H7675">
        <v>81449</v>
      </c>
      <c r="I7675">
        <v>86017.44</v>
      </c>
    </row>
    <row r="7676" spans="1:9" hidden="1">
      <c r="A7676" t="s">
        <v>9744</v>
      </c>
      <c r="B7676" t="s">
        <v>3643</v>
      </c>
      <c r="C7676" t="s">
        <v>78</v>
      </c>
      <c r="D7676" t="s">
        <v>79</v>
      </c>
      <c r="E7676" t="s">
        <v>16007</v>
      </c>
      <c r="F7676" s="2">
        <v>1</v>
      </c>
      <c r="G7676" s="1">
        <v>43580</v>
      </c>
      <c r="H7676">
        <v>34080</v>
      </c>
      <c r="I7676">
        <v>6118.72</v>
      </c>
    </row>
    <row r="7677" spans="1:9">
      <c r="A7677" t="s">
        <v>9745</v>
      </c>
      <c r="B7677" t="s">
        <v>1544</v>
      </c>
      <c r="C7677" t="s">
        <v>1161</v>
      </c>
      <c r="D7677" t="s">
        <v>1162</v>
      </c>
      <c r="E7677" t="s">
        <v>15997</v>
      </c>
      <c r="F7677" s="2">
        <v>297</v>
      </c>
      <c r="G7677" s="1">
        <v>32029</v>
      </c>
      <c r="H7677">
        <v>123441</v>
      </c>
      <c r="I7677">
        <v>144565.78</v>
      </c>
    </row>
    <row r="7678" spans="1:9" hidden="1">
      <c r="A7678" t="s">
        <v>9746</v>
      </c>
      <c r="B7678" t="s">
        <v>857</v>
      </c>
      <c r="C7678" t="s">
        <v>157</v>
      </c>
      <c r="D7678" t="s">
        <v>158</v>
      </c>
      <c r="E7678" t="s">
        <v>16014</v>
      </c>
      <c r="F7678" s="2">
        <v>1</v>
      </c>
      <c r="G7678" s="1">
        <v>40483</v>
      </c>
      <c r="H7678">
        <v>99000</v>
      </c>
      <c r="I7678">
        <v>94449.73</v>
      </c>
    </row>
    <row r="7679" spans="1:9" hidden="1">
      <c r="A7679" t="s">
        <v>9747</v>
      </c>
      <c r="B7679" t="s">
        <v>28</v>
      </c>
      <c r="C7679" t="s">
        <v>29</v>
      </c>
      <c r="D7679" t="s">
        <v>30</v>
      </c>
      <c r="E7679" t="s">
        <v>15999</v>
      </c>
      <c r="F7679" s="2">
        <v>2</v>
      </c>
      <c r="G7679" s="1">
        <v>42159</v>
      </c>
      <c r="H7679">
        <v>29120</v>
      </c>
      <c r="I7679">
        <v>11451.97</v>
      </c>
    </row>
    <row r="7680" spans="1:9" hidden="1">
      <c r="A7680" t="s">
        <v>9748</v>
      </c>
      <c r="B7680" t="s">
        <v>881</v>
      </c>
      <c r="C7680" t="s">
        <v>1510</v>
      </c>
      <c r="D7680" t="s">
        <v>1511</v>
      </c>
      <c r="E7680" t="s">
        <v>16001</v>
      </c>
      <c r="F7680" s="2">
        <v>462</v>
      </c>
      <c r="G7680" s="1">
        <v>37636</v>
      </c>
      <c r="H7680">
        <v>78265</v>
      </c>
      <c r="I7680">
        <v>159263.32</v>
      </c>
    </row>
    <row r="7681" spans="1:9" hidden="1">
      <c r="A7681" t="s">
        <v>9749</v>
      </c>
      <c r="B7681" t="s">
        <v>414</v>
      </c>
      <c r="C7681" t="s">
        <v>225</v>
      </c>
      <c r="D7681" t="s">
        <v>226</v>
      </c>
      <c r="E7681" t="s">
        <v>6057</v>
      </c>
      <c r="F7681" s="2">
        <v>1</v>
      </c>
      <c r="G7681" s="1">
        <v>40542</v>
      </c>
      <c r="H7681">
        <v>64445</v>
      </c>
      <c r="I7681">
        <v>55478.69</v>
      </c>
    </row>
    <row r="7682" spans="1:9" hidden="1">
      <c r="A7682" t="s">
        <v>9750</v>
      </c>
      <c r="B7682" t="s">
        <v>114</v>
      </c>
      <c r="C7682" t="s">
        <v>1101</v>
      </c>
      <c r="D7682" t="s">
        <v>1102</v>
      </c>
      <c r="E7682" t="s">
        <v>15994</v>
      </c>
      <c r="F7682" s="2">
        <v>509</v>
      </c>
      <c r="G7682" s="1">
        <v>37529</v>
      </c>
      <c r="H7682">
        <v>34247</v>
      </c>
      <c r="I7682">
        <v>34933.839999999997</v>
      </c>
    </row>
    <row r="7683" spans="1:9" hidden="1">
      <c r="A7683" t="s">
        <v>9751</v>
      </c>
      <c r="B7683" t="s">
        <v>89</v>
      </c>
      <c r="C7683" t="s">
        <v>3932</v>
      </c>
      <c r="D7683" t="s">
        <v>3933</v>
      </c>
      <c r="E7683" t="s">
        <v>16006</v>
      </c>
      <c r="F7683" s="2">
        <v>31</v>
      </c>
      <c r="G7683" s="1">
        <v>43367</v>
      </c>
      <c r="H7683">
        <v>31200</v>
      </c>
      <c r="I7683">
        <v>9286.9500000000007</v>
      </c>
    </row>
    <row r="7684" spans="1:9" hidden="1">
      <c r="A7684" t="s">
        <v>9752</v>
      </c>
      <c r="B7684" t="s">
        <v>409</v>
      </c>
      <c r="C7684" t="s">
        <v>2552</v>
      </c>
      <c r="D7684" t="s">
        <v>2553</v>
      </c>
      <c r="E7684" t="s">
        <v>16001</v>
      </c>
      <c r="F7684" s="2">
        <v>127</v>
      </c>
      <c r="G7684" s="1">
        <v>40835</v>
      </c>
      <c r="H7684">
        <v>67636</v>
      </c>
      <c r="I7684">
        <v>74647.179999999993</v>
      </c>
    </row>
    <row r="7685" spans="1:9" hidden="1">
      <c r="A7685" t="s">
        <v>9753</v>
      </c>
      <c r="B7685" t="s">
        <v>1765</v>
      </c>
      <c r="C7685" t="s">
        <v>511</v>
      </c>
      <c r="D7685" t="s">
        <v>512</v>
      </c>
      <c r="E7685" t="s">
        <v>16001</v>
      </c>
      <c r="F7685" s="2">
        <v>147</v>
      </c>
      <c r="G7685" s="1">
        <v>40835</v>
      </c>
      <c r="H7685">
        <v>80257</v>
      </c>
      <c r="I7685">
        <v>98053.23</v>
      </c>
    </row>
    <row r="7686" spans="1:9">
      <c r="A7686" t="s">
        <v>9754</v>
      </c>
      <c r="B7686" t="s">
        <v>20</v>
      </c>
      <c r="C7686" t="s">
        <v>3006</v>
      </c>
      <c r="D7686" t="s">
        <v>3007</v>
      </c>
      <c r="E7686" t="s">
        <v>15997</v>
      </c>
      <c r="F7686" s="2">
        <v>96</v>
      </c>
      <c r="G7686" s="1">
        <v>43235</v>
      </c>
      <c r="H7686">
        <v>53640</v>
      </c>
      <c r="I7686">
        <v>53838.3</v>
      </c>
    </row>
    <row r="7687" spans="1:9" hidden="1">
      <c r="A7687" t="s">
        <v>9755</v>
      </c>
      <c r="B7687" t="s">
        <v>638</v>
      </c>
      <c r="C7687" t="s">
        <v>765</v>
      </c>
      <c r="D7687" t="s">
        <v>766</v>
      </c>
      <c r="E7687" t="s">
        <v>16005</v>
      </c>
      <c r="F7687" s="2">
        <v>4</v>
      </c>
      <c r="G7687" s="1">
        <v>42566</v>
      </c>
      <c r="H7687">
        <v>21008</v>
      </c>
      <c r="I7687">
        <v>11968.77</v>
      </c>
    </row>
    <row r="7688" spans="1:9">
      <c r="A7688" t="s">
        <v>9756</v>
      </c>
      <c r="B7688" t="s">
        <v>81</v>
      </c>
      <c r="C7688" t="s">
        <v>82</v>
      </c>
      <c r="D7688" t="s">
        <v>83</v>
      </c>
      <c r="E7688" t="s">
        <v>15997</v>
      </c>
      <c r="F7688" s="2">
        <v>416</v>
      </c>
      <c r="G7688" s="1">
        <v>43529</v>
      </c>
      <c r="H7688">
        <v>53512</v>
      </c>
      <c r="I7688">
        <v>15812.6</v>
      </c>
    </row>
    <row r="7689" spans="1:9">
      <c r="A7689" t="s">
        <v>9757</v>
      </c>
      <c r="B7689" t="s">
        <v>20</v>
      </c>
      <c r="C7689" t="s">
        <v>1029</v>
      </c>
      <c r="D7689" t="s">
        <v>1030</v>
      </c>
      <c r="E7689" t="s">
        <v>15997</v>
      </c>
      <c r="F7689" s="2">
        <v>395</v>
      </c>
      <c r="G7689" s="1">
        <v>40722</v>
      </c>
      <c r="H7689">
        <v>76547</v>
      </c>
      <c r="I7689">
        <v>94971.6</v>
      </c>
    </row>
    <row r="7690" spans="1:9" hidden="1">
      <c r="A7690" t="s">
        <v>9758</v>
      </c>
      <c r="B7690" t="s">
        <v>334</v>
      </c>
      <c r="C7690" t="s">
        <v>108</v>
      </c>
      <c r="D7690" t="s">
        <v>109</v>
      </c>
      <c r="E7690" t="s">
        <v>16010</v>
      </c>
      <c r="F7690" s="2">
        <v>102</v>
      </c>
      <c r="G7690" s="1">
        <v>38687</v>
      </c>
      <c r="H7690">
        <v>34701</v>
      </c>
      <c r="I7690">
        <v>35207.79</v>
      </c>
    </row>
    <row r="7691" spans="1:9" hidden="1">
      <c r="A7691" t="s">
        <v>9759</v>
      </c>
      <c r="B7691" t="s">
        <v>306</v>
      </c>
      <c r="C7691" t="s">
        <v>585</v>
      </c>
      <c r="D7691" t="s">
        <v>586</v>
      </c>
      <c r="E7691" t="s">
        <v>15994</v>
      </c>
      <c r="F7691" s="2">
        <v>606</v>
      </c>
      <c r="G7691" s="1">
        <v>38348</v>
      </c>
      <c r="H7691">
        <v>34080</v>
      </c>
      <c r="I7691">
        <v>59921.58</v>
      </c>
    </row>
    <row r="7692" spans="1:9">
      <c r="A7692" t="s">
        <v>9760</v>
      </c>
      <c r="B7692" t="s">
        <v>20</v>
      </c>
      <c r="C7692" t="s">
        <v>1965</v>
      </c>
      <c r="D7692" t="s">
        <v>1966</v>
      </c>
      <c r="E7692" t="s">
        <v>15997</v>
      </c>
      <c r="F7692" s="2">
        <v>312</v>
      </c>
      <c r="G7692" s="1">
        <v>39256</v>
      </c>
      <c r="H7692">
        <v>68487</v>
      </c>
      <c r="I7692">
        <v>82229</v>
      </c>
    </row>
    <row r="7693" spans="1:9" hidden="1">
      <c r="A7693" t="s">
        <v>9761</v>
      </c>
      <c r="B7693" t="s">
        <v>414</v>
      </c>
      <c r="C7693" t="s">
        <v>477</v>
      </c>
      <c r="D7693" t="s">
        <v>478</v>
      </c>
      <c r="E7693" t="s">
        <v>16027</v>
      </c>
      <c r="F7693" s="2">
        <v>1</v>
      </c>
      <c r="G7693" s="1">
        <v>43353</v>
      </c>
      <c r="H7693">
        <v>65000</v>
      </c>
      <c r="I7693">
        <v>43514.78</v>
      </c>
    </row>
    <row r="7694" spans="1:9" hidden="1">
      <c r="A7694" t="s">
        <v>9762</v>
      </c>
      <c r="B7694" t="s">
        <v>28</v>
      </c>
      <c r="C7694" t="s">
        <v>29</v>
      </c>
      <c r="D7694" t="s">
        <v>30</v>
      </c>
      <c r="E7694" t="s">
        <v>15999</v>
      </c>
      <c r="F7694" s="2">
        <v>2</v>
      </c>
      <c r="G7694" s="1">
        <v>40252</v>
      </c>
      <c r="H7694">
        <v>37440</v>
      </c>
    </row>
    <row r="7695" spans="1:9" hidden="1">
      <c r="A7695" t="s">
        <v>9763</v>
      </c>
      <c r="B7695" t="s">
        <v>69</v>
      </c>
      <c r="C7695" t="s">
        <v>1288</v>
      </c>
      <c r="D7695" t="s">
        <v>1289</v>
      </c>
      <c r="E7695" t="s">
        <v>15994</v>
      </c>
      <c r="F7695" s="2">
        <v>207</v>
      </c>
      <c r="G7695" s="1">
        <v>39041</v>
      </c>
      <c r="H7695">
        <v>37401</v>
      </c>
      <c r="I7695">
        <v>37414.46</v>
      </c>
    </row>
    <row r="7696" spans="1:9" hidden="1">
      <c r="A7696" t="s">
        <v>9764</v>
      </c>
      <c r="B7696" t="s">
        <v>606</v>
      </c>
      <c r="C7696" t="s">
        <v>607</v>
      </c>
      <c r="D7696" t="s">
        <v>608</v>
      </c>
      <c r="E7696" t="s">
        <v>15994</v>
      </c>
      <c r="F7696" s="2">
        <v>208</v>
      </c>
      <c r="G7696" s="1">
        <v>35471</v>
      </c>
      <c r="H7696">
        <v>46967</v>
      </c>
      <c r="I7696">
        <v>61165.54</v>
      </c>
    </row>
    <row r="7697" spans="1:9">
      <c r="A7697" t="s">
        <v>9765</v>
      </c>
      <c r="B7697" t="s">
        <v>20</v>
      </c>
      <c r="C7697" t="s">
        <v>2723</v>
      </c>
      <c r="D7697" t="s">
        <v>2724</v>
      </c>
      <c r="E7697" t="s">
        <v>15997</v>
      </c>
      <c r="F7697" s="2">
        <v>300</v>
      </c>
      <c r="G7697" s="1">
        <v>34204</v>
      </c>
      <c r="H7697">
        <v>90236</v>
      </c>
      <c r="I7697">
        <v>125936.1</v>
      </c>
    </row>
    <row r="7698" spans="1:9" hidden="1">
      <c r="A7698" t="s">
        <v>9766</v>
      </c>
      <c r="B7698" t="s">
        <v>409</v>
      </c>
      <c r="C7698" t="s">
        <v>2718</v>
      </c>
      <c r="D7698" t="s">
        <v>2719</v>
      </c>
      <c r="E7698" t="s">
        <v>16001</v>
      </c>
      <c r="F7698" s="2">
        <v>104</v>
      </c>
      <c r="G7698" s="1">
        <v>41095</v>
      </c>
      <c r="H7698">
        <v>49887</v>
      </c>
      <c r="I7698">
        <v>52638.13</v>
      </c>
    </row>
    <row r="7699" spans="1:9" hidden="1">
      <c r="A7699" t="s">
        <v>9767</v>
      </c>
      <c r="B7699" t="s">
        <v>463</v>
      </c>
      <c r="C7699" t="s">
        <v>319</v>
      </c>
      <c r="D7699" t="s">
        <v>320</v>
      </c>
      <c r="E7699" t="s">
        <v>16019</v>
      </c>
      <c r="F7699" s="2">
        <v>410</v>
      </c>
      <c r="G7699" s="1">
        <v>34988</v>
      </c>
      <c r="H7699">
        <v>60425</v>
      </c>
      <c r="I7699">
        <v>61487.73</v>
      </c>
    </row>
    <row r="7700" spans="1:9">
      <c r="A7700" t="s">
        <v>9768</v>
      </c>
      <c r="B7700" t="s">
        <v>20</v>
      </c>
      <c r="C7700" t="s">
        <v>692</v>
      </c>
      <c r="D7700" t="s">
        <v>693</v>
      </c>
      <c r="E7700" t="s">
        <v>15997</v>
      </c>
      <c r="F7700" s="2">
        <v>409</v>
      </c>
      <c r="G7700" s="1">
        <v>34437</v>
      </c>
      <c r="H7700">
        <v>92548</v>
      </c>
      <c r="I7700">
        <v>90971.12</v>
      </c>
    </row>
    <row r="7701" spans="1:9" hidden="1">
      <c r="A7701" t="s">
        <v>9769</v>
      </c>
      <c r="B7701" t="s">
        <v>3486</v>
      </c>
      <c r="C7701" t="s">
        <v>3015</v>
      </c>
      <c r="D7701" t="s">
        <v>3016</v>
      </c>
      <c r="E7701" t="s">
        <v>16029</v>
      </c>
      <c r="F7701" s="2">
        <v>14</v>
      </c>
      <c r="G7701" s="1">
        <v>37476</v>
      </c>
      <c r="H7701">
        <v>46512</v>
      </c>
      <c r="I7701">
        <v>50071.65</v>
      </c>
    </row>
    <row r="7702" spans="1:9" hidden="1">
      <c r="A7702" t="s">
        <v>9770</v>
      </c>
      <c r="B7702" t="s">
        <v>152</v>
      </c>
      <c r="C7702" t="s">
        <v>1832</v>
      </c>
      <c r="D7702" t="s">
        <v>1833</v>
      </c>
      <c r="E7702" t="s">
        <v>16022</v>
      </c>
      <c r="F7702" s="2">
        <v>9</v>
      </c>
      <c r="G7702" s="1">
        <v>43479</v>
      </c>
      <c r="H7702">
        <v>57845</v>
      </c>
      <c r="I7702">
        <v>43177.7</v>
      </c>
    </row>
    <row r="7703" spans="1:9" hidden="1">
      <c r="A7703" t="s">
        <v>9771</v>
      </c>
      <c r="B7703" t="s">
        <v>991</v>
      </c>
      <c r="C7703" t="s">
        <v>645</v>
      </c>
      <c r="D7703" t="s">
        <v>646</v>
      </c>
      <c r="E7703" t="s">
        <v>16032</v>
      </c>
      <c r="F7703" s="2">
        <v>401</v>
      </c>
      <c r="G7703" s="1">
        <v>43692</v>
      </c>
      <c r="H7703">
        <v>22880</v>
      </c>
    </row>
    <row r="7704" spans="1:9" hidden="1">
      <c r="A7704" t="s">
        <v>9772</v>
      </c>
      <c r="B7704" t="s">
        <v>244</v>
      </c>
      <c r="C7704" t="s">
        <v>245</v>
      </c>
      <c r="D7704" t="s">
        <v>246</v>
      </c>
      <c r="E7704" t="s">
        <v>16017</v>
      </c>
      <c r="F7704" s="2">
        <v>786</v>
      </c>
      <c r="G7704" s="1">
        <v>37567</v>
      </c>
      <c r="H7704">
        <v>11632</v>
      </c>
      <c r="I7704">
        <v>11387.73</v>
      </c>
    </row>
    <row r="7705" spans="1:9" hidden="1">
      <c r="A7705" t="s">
        <v>9773</v>
      </c>
      <c r="B7705" t="s">
        <v>857</v>
      </c>
      <c r="C7705" t="s">
        <v>157</v>
      </c>
      <c r="D7705" t="s">
        <v>158</v>
      </c>
      <c r="E7705" t="s">
        <v>16014</v>
      </c>
      <c r="F7705" s="2">
        <v>1</v>
      </c>
      <c r="G7705" s="1">
        <v>41055</v>
      </c>
      <c r="H7705">
        <v>94820</v>
      </c>
      <c r="I7705">
        <v>94042.64</v>
      </c>
    </row>
    <row r="7706" spans="1:9" hidden="1">
      <c r="A7706" t="s">
        <v>9774</v>
      </c>
      <c r="B7706" t="s">
        <v>591</v>
      </c>
      <c r="C7706" t="s">
        <v>184</v>
      </c>
      <c r="D7706" t="s">
        <v>185</v>
      </c>
      <c r="E7706" t="s">
        <v>16000</v>
      </c>
      <c r="F7706" s="2">
        <v>201</v>
      </c>
      <c r="G7706" s="1">
        <v>38012</v>
      </c>
      <c r="H7706">
        <v>45883</v>
      </c>
      <c r="I7706">
        <v>67049.63</v>
      </c>
    </row>
    <row r="7707" spans="1:9" hidden="1">
      <c r="A7707" t="s">
        <v>9775</v>
      </c>
      <c r="B7707" t="s">
        <v>292</v>
      </c>
      <c r="C7707" t="s">
        <v>293</v>
      </c>
      <c r="D7707" t="s">
        <v>294</v>
      </c>
      <c r="E7707" t="s">
        <v>15996</v>
      </c>
      <c r="F7707" s="2">
        <v>3</v>
      </c>
      <c r="G7707" s="1">
        <v>41239</v>
      </c>
      <c r="H7707">
        <v>51000</v>
      </c>
      <c r="I7707">
        <v>45570.63</v>
      </c>
    </row>
    <row r="7708" spans="1:9" hidden="1">
      <c r="A7708" t="s">
        <v>9776</v>
      </c>
      <c r="B7708" t="s">
        <v>5078</v>
      </c>
      <c r="C7708" t="s">
        <v>6685</v>
      </c>
      <c r="D7708" t="s">
        <v>6686</v>
      </c>
      <c r="E7708" t="s">
        <v>16004</v>
      </c>
      <c r="F7708" s="2">
        <v>105</v>
      </c>
      <c r="G7708" s="1">
        <v>32020</v>
      </c>
      <c r="H7708">
        <v>44706</v>
      </c>
      <c r="I7708">
        <v>44672.26</v>
      </c>
    </row>
    <row r="7709" spans="1:9" hidden="1">
      <c r="A7709" t="s">
        <v>9777</v>
      </c>
      <c r="B7709" t="s">
        <v>89</v>
      </c>
      <c r="C7709" t="s">
        <v>90</v>
      </c>
      <c r="D7709" t="s">
        <v>91</v>
      </c>
      <c r="E7709" t="s">
        <v>16005</v>
      </c>
      <c r="F7709" s="2">
        <v>15</v>
      </c>
      <c r="G7709" s="1">
        <v>42155</v>
      </c>
      <c r="H7709">
        <v>24960</v>
      </c>
      <c r="I7709">
        <v>4299.6000000000004</v>
      </c>
    </row>
    <row r="7710" spans="1:9" hidden="1">
      <c r="A7710" t="s">
        <v>9778</v>
      </c>
      <c r="B7710" t="s">
        <v>183</v>
      </c>
      <c r="C7710" t="s">
        <v>184</v>
      </c>
      <c r="D7710" t="s">
        <v>185</v>
      </c>
      <c r="E7710" t="s">
        <v>16000</v>
      </c>
      <c r="F7710" s="2">
        <v>201</v>
      </c>
      <c r="G7710" s="1">
        <v>39261</v>
      </c>
      <c r="H7710">
        <v>41537</v>
      </c>
      <c r="I7710">
        <v>83164.429999999993</v>
      </c>
    </row>
    <row r="7711" spans="1:9" hidden="1">
      <c r="A7711" t="s">
        <v>9779</v>
      </c>
      <c r="B7711" t="s">
        <v>214</v>
      </c>
      <c r="C7711" t="s">
        <v>215</v>
      </c>
      <c r="D7711" t="s">
        <v>216</v>
      </c>
      <c r="E7711" t="s">
        <v>15994</v>
      </c>
      <c r="F7711" s="2">
        <v>804</v>
      </c>
      <c r="G7711" s="1">
        <v>39391</v>
      </c>
      <c r="H7711">
        <v>40042</v>
      </c>
      <c r="I7711">
        <v>61826.43</v>
      </c>
    </row>
    <row r="7712" spans="1:9" hidden="1">
      <c r="A7712" t="s">
        <v>9780</v>
      </c>
      <c r="B7712" t="s">
        <v>179</v>
      </c>
      <c r="C7712" t="s">
        <v>344</v>
      </c>
      <c r="D7712" t="s">
        <v>345</v>
      </c>
      <c r="E7712" t="s">
        <v>16001</v>
      </c>
      <c r="F7712" s="2">
        <v>154</v>
      </c>
      <c r="G7712" s="1">
        <v>37636</v>
      </c>
      <c r="H7712">
        <v>76441</v>
      </c>
      <c r="I7712">
        <v>83456.34</v>
      </c>
    </row>
    <row r="7713" spans="1:9">
      <c r="A7713" t="s">
        <v>9781</v>
      </c>
      <c r="B7713" t="s">
        <v>9782</v>
      </c>
      <c r="C7713" t="s">
        <v>1898</v>
      </c>
      <c r="D7713" t="s">
        <v>1899</v>
      </c>
      <c r="E7713" t="s">
        <v>15997</v>
      </c>
      <c r="F7713" s="2">
        <v>302</v>
      </c>
      <c r="G7713" s="1">
        <v>41302</v>
      </c>
      <c r="H7713">
        <v>80633</v>
      </c>
      <c r="I7713">
        <v>128306.91</v>
      </c>
    </row>
    <row r="7714" spans="1:9" hidden="1">
      <c r="A7714" t="s">
        <v>9783</v>
      </c>
      <c r="B7714" t="s">
        <v>409</v>
      </c>
      <c r="C7714" t="s">
        <v>1892</v>
      </c>
      <c r="D7714" t="s">
        <v>1893</v>
      </c>
      <c r="E7714" t="s">
        <v>16001</v>
      </c>
      <c r="F7714" s="2">
        <v>227</v>
      </c>
      <c r="G7714" s="1">
        <v>40492</v>
      </c>
      <c r="H7714">
        <v>67636</v>
      </c>
      <c r="I7714">
        <v>66632.52</v>
      </c>
    </row>
    <row r="7715" spans="1:9" hidden="1">
      <c r="A7715" t="s">
        <v>9784</v>
      </c>
      <c r="B7715" t="s">
        <v>57</v>
      </c>
      <c r="C7715" t="s">
        <v>365</v>
      </c>
      <c r="D7715" t="s">
        <v>366</v>
      </c>
      <c r="E7715" t="s">
        <v>16006</v>
      </c>
      <c r="F7715" s="2">
        <v>33</v>
      </c>
      <c r="G7715" s="1">
        <v>40889</v>
      </c>
      <c r="H7715">
        <v>66280</v>
      </c>
      <c r="I7715">
        <v>66911.19</v>
      </c>
    </row>
    <row r="7716" spans="1:9" hidden="1">
      <c r="A7716" t="s">
        <v>9785</v>
      </c>
      <c r="B7716" t="s">
        <v>682</v>
      </c>
      <c r="C7716" t="s">
        <v>3272</v>
      </c>
      <c r="D7716" t="s">
        <v>3273</v>
      </c>
      <c r="E7716" t="s">
        <v>16008</v>
      </c>
      <c r="F7716" s="2">
        <v>28</v>
      </c>
      <c r="G7716" s="1">
        <v>43116</v>
      </c>
      <c r="H7716">
        <v>25709</v>
      </c>
      <c r="I7716">
        <v>11698.74</v>
      </c>
    </row>
    <row r="7717" spans="1:9">
      <c r="A7717" t="s">
        <v>9786</v>
      </c>
      <c r="B7717" t="s">
        <v>20</v>
      </c>
      <c r="C7717" t="s">
        <v>1045</v>
      </c>
      <c r="D7717" t="s">
        <v>1046</v>
      </c>
      <c r="E7717" t="s">
        <v>15997</v>
      </c>
      <c r="F7717" s="2">
        <v>162</v>
      </c>
      <c r="G7717" s="1">
        <v>43013</v>
      </c>
      <c r="H7717">
        <v>53640</v>
      </c>
      <c r="I7717">
        <v>80499.34</v>
      </c>
    </row>
    <row r="7718" spans="1:9" hidden="1">
      <c r="A7718" t="s">
        <v>9787</v>
      </c>
      <c r="B7718" t="s">
        <v>542</v>
      </c>
      <c r="C7718" t="s">
        <v>4735</v>
      </c>
      <c r="D7718" t="s">
        <v>4736</v>
      </c>
      <c r="E7718" t="s">
        <v>15994</v>
      </c>
      <c r="F7718" s="2">
        <v>608</v>
      </c>
      <c r="G7718" s="1">
        <v>43557</v>
      </c>
      <c r="H7718">
        <v>33132</v>
      </c>
      <c r="I7718">
        <v>10838.79</v>
      </c>
    </row>
    <row r="7719" spans="1:9">
      <c r="A7719" t="s">
        <v>9788</v>
      </c>
      <c r="B7719" t="s">
        <v>81</v>
      </c>
      <c r="C7719" t="s">
        <v>2359</v>
      </c>
      <c r="D7719" t="s">
        <v>2360</v>
      </c>
      <c r="E7719" t="s">
        <v>15997</v>
      </c>
      <c r="F7719" s="2">
        <v>264</v>
      </c>
      <c r="G7719" s="1">
        <v>43340</v>
      </c>
      <c r="H7719">
        <v>53640</v>
      </c>
      <c r="I7719">
        <v>43900.33</v>
      </c>
    </row>
    <row r="7720" spans="1:9" hidden="1">
      <c r="A7720" t="s">
        <v>9789</v>
      </c>
      <c r="B7720" t="s">
        <v>278</v>
      </c>
      <c r="C7720" t="s">
        <v>514</v>
      </c>
      <c r="D7720" t="s">
        <v>515</v>
      </c>
      <c r="E7720" t="s">
        <v>16019</v>
      </c>
      <c r="F7720" s="2">
        <v>415</v>
      </c>
      <c r="G7720" s="1">
        <v>43325</v>
      </c>
      <c r="H7720">
        <v>32227</v>
      </c>
      <c r="I7720">
        <v>18281.099999999999</v>
      </c>
    </row>
    <row r="7721" spans="1:9" hidden="1">
      <c r="A7721" t="s">
        <v>9790</v>
      </c>
      <c r="B7721" t="s">
        <v>650</v>
      </c>
      <c r="C7721" t="s">
        <v>494</v>
      </c>
      <c r="D7721" t="s">
        <v>495</v>
      </c>
      <c r="E7721" t="s">
        <v>15994</v>
      </c>
      <c r="F7721" s="2">
        <v>701</v>
      </c>
      <c r="G7721" s="1">
        <v>39580</v>
      </c>
      <c r="H7721">
        <v>39420</v>
      </c>
      <c r="I7721">
        <v>38301.46</v>
      </c>
    </row>
    <row r="7722" spans="1:9" hidden="1">
      <c r="A7722" t="s">
        <v>9791</v>
      </c>
      <c r="B7722" t="s">
        <v>334</v>
      </c>
      <c r="C7722" t="s">
        <v>229</v>
      </c>
      <c r="D7722" t="s">
        <v>230</v>
      </c>
      <c r="E7722" t="s">
        <v>15994</v>
      </c>
      <c r="F7722" s="2">
        <v>209</v>
      </c>
      <c r="G7722" s="1">
        <v>43213</v>
      </c>
      <c r="H7722">
        <v>29638</v>
      </c>
      <c r="I7722">
        <v>26009.43</v>
      </c>
    </row>
    <row r="7723" spans="1:9" hidden="1">
      <c r="A7723" t="s">
        <v>9792</v>
      </c>
      <c r="B7723" t="s">
        <v>114</v>
      </c>
      <c r="C7723" t="s">
        <v>104</v>
      </c>
      <c r="D7723" t="s">
        <v>105</v>
      </c>
      <c r="E7723" t="s">
        <v>16007</v>
      </c>
      <c r="F7723" s="2">
        <v>301</v>
      </c>
      <c r="G7723" s="1">
        <v>42390</v>
      </c>
      <c r="H7723">
        <v>32293</v>
      </c>
      <c r="I7723">
        <v>44305.46</v>
      </c>
    </row>
    <row r="7724" spans="1:9" hidden="1">
      <c r="A7724" t="s">
        <v>9793</v>
      </c>
      <c r="B7724" t="s">
        <v>271</v>
      </c>
      <c r="C7724" t="s">
        <v>3948</v>
      </c>
      <c r="D7724" t="s">
        <v>3949</v>
      </c>
      <c r="E7724" t="s">
        <v>16001</v>
      </c>
      <c r="F7724" s="2">
        <v>150</v>
      </c>
      <c r="G7724" s="1">
        <v>33959</v>
      </c>
      <c r="H7724">
        <v>83984</v>
      </c>
      <c r="I7724">
        <v>93125.06</v>
      </c>
    </row>
    <row r="7725" spans="1:9" hidden="1">
      <c r="A7725" t="s">
        <v>9794</v>
      </c>
      <c r="B7725" t="s">
        <v>1814</v>
      </c>
      <c r="C7725" t="s">
        <v>2763</v>
      </c>
      <c r="D7725" t="s">
        <v>2764</v>
      </c>
      <c r="E7725" t="s">
        <v>16001</v>
      </c>
      <c r="F7725" s="2">
        <v>226</v>
      </c>
      <c r="G7725" s="1">
        <v>32958</v>
      </c>
      <c r="H7725">
        <v>83557</v>
      </c>
      <c r="I7725">
        <v>86852.29</v>
      </c>
    </row>
    <row r="7726" spans="1:9">
      <c r="A7726" t="s">
        <v>9795</v>
      </c>
      <c r="B7726" t="s">
        <v>40</v>
      </c>
      <c r="C7726" t="s">
        <v>1978</v>
      </c>
      <c r="D7726" t="s">
        <v>1979</v>
      </c>
      <c r="E7726" t="s">
        <v>15997</v>
      </c>
      <c r="F7726" s="2">
        <v>396</v>
      </c>
      <c r="G7726" s="1">
        <v>33904</v>
      </c>
      <c r="H7726">
        <v>107364</v>
      </c>
      <c r="I7726">
        <v>163506.98000000001</v>
      </c>
    </row>
    <row r="7727" spans="1:9" hidden="1">
      <c r="A7727" t="s">
        <v>9796</v>
      </c>
      <c r="B7727" t="s">
        <v>69</v>
      </c>
      <c r="C7727" t="s">
        <v>149</v>
      </c>
      <c r="D7727" t="s">
        <v>150</v>
      </c>
      <c r="E7727" t="s">
        <v>16004</v>
      </c>
      <c r="F7727" s="2">
        <v>26</v>
      </c>
      <c r="G7727" s="1">
        <v>26577</v>
      </c>
      <c r="H7727">
        <v>42483</v>
      </c>
      <c r="I7727">
        <v>46891.16</v>
      </c>
    </row>
    <row r="7728" spans="1:9" hidden="1">
      <c r="A7728" t="s">
        <v>9797</v>
      </c>
      <c r="B7728" t="s">
        <v>288</v>
      </c>
      <c r="C7728" t="s">
        <v>225</v>
      </c>
      <c r="D7728" t="s">
        <v>226</v>
      </c>
      <c r="E7728" t="s">
        <v>6057</v>
      </c>
      <c r="F7728" s="2">
        <v>1</v>
      </c>
      <c r="G7728" s="1">
        <v>26973</v>
      </c>
      <c r="H7728">
        <v>70680</v>
      </c>
      <c r="I7728">
        <v>71442.44</v>
      </c>
    </row>
    <row r="7729" spans="1:9" hidden="1">
      <c r="A7729" t="s">
        <v>9798</v>
      </c>
      <c r="B7729" t="s">
        <v>1035</v>
      </c>
      <c r="C7729" t="s">
        <v>1188</v>
      </c>
      <c r="D7729" t="s">
        <v>1189</v>
      </c>
      <c r="E7729" t="s">
        <v>16001</v>
      </c>
      <c r="F7729" s="2">
        <v>229</v>
      </c>
      <c r="G7729" s="1">
        <v>32181</v>
      </c>
      <c r="H7729">
        <v>94635</v>
      </c>
      <c r="I7729">
        <v>104702.77</v>
      </c>
    </row>
    <row r="7730" spans="1:9" hidden="1">
      <c r="A7730" t="s">
        <v>9799</v>
      </c>
      <c r="B7730" t="s">
        <v>28</v>
      </c>
      <c r="C7730" t="s">
        <v>111</v>
      </c>
      <c r="D7730" t="s">
        <v>112</v>
      </c>
      <c r="E7730" t="s">
        <v>16005</v>
      </c>
      <c r="F7730" s="2">
        <v>9</v>
      </c>
      <c r="G7730" s="1">
        <v>40978</v>
      </c>
      <c r="H7730">
        <v>31200</v>
      </c>
      <c r="I7730">
        <v>4050</v>
      </c>
    </row>
    <row r="7731" spans="1:9">
      <c r="A7731" t="s">
        <v>9800</v>
      </c>
      <c r="B7731" t="s">
        <v>20</v>
      </c>
      <c r="C7731" t="s">
        <v>555</v>
      </c>
      <c r="D7731" t="s">
        <v>556</v>
      </c>
      <c r="E7731" t="s">
        <v>15997</v>
      </c>
      <c r="F7731" s="2">
        <v>93</v>
      </c>
      <c r="G7731" s="1">
        <v>42816</v>
      </c>
      <c r="H7731">
        <v>54454</v>
      </c>
      <c r="I7731">
        <v>71932.740000000005</v>
      </c>
    </row>
    <row r="7732" spans="1:9">
      <c r="A7732" t="s">
        <v>9801</v>
      </c>
      <c r="B7732" t="s">
        <v>2428</v>
      </c>
      <c r="C7732" t="s">
        <v>717</v>
      </c>
      <c r="D7732" t="s">
        <v>718</v>
      </c>
      <c r="E7732" t="s">
        <v>15997</v>
      </c>
      <c r="F7732" s="2">
        <v>386</v>
      </c>
      <c r="G7732" s="1">
        <v>43515</v>
      </c>
      <c r="H7732">
        <v>35168</v>
      </c>
      <c r="I7732">
        <v>12358.74</v>
      </c>
    </row>
    <row r="7733" spans="1:9" hidden="1">
      <c r="A7733" t="s">
        <v>9802</v>
      </c>
      <c r="B7733" t="s">
        <v>152</v>
      </c>
      <c r="C7733" t="s">
        <v>157</v>
      </c>
      <c r="D7733" t="s">
        <v>158</v>
      </c>
      <c r="E7733" t="s">
        <v>16014</v>
      </c>
      <c r="F7733" s="2">
        <v>1</v>
      </c>
      <c r="G7733" s="1">
        <v>41183</v>
      </c>
      <c r="H7733">
        <v>163800</v>
      </c>
      <c r="I7733">
        <v>72698.080000000002</v>
      </c>
    </row>
    <row r="7734" spans="1:9" hidden="1">
      <c r="A7734" t="s">
        <v>9803</v>
      </c>
      <c r="B7734" t="s">
        <v>114</v>
      </c>
      <c r="C7734" t="s">
        <v>299</v>
      </c>
      <c r="D7734" t="s">
        <v>300</v>
      </c>
      <c r="E7734" t="s">
        <v>16020</v>
      </c>
      <c r="F7734" s="2">
        <v>308</v>
      </c>
      <c r="G7734" s="1">
        <v>37949</v>
      </c>
      <c r="H7734">
        <v>34247</v>
      </c>
      <c r="I7734">
        <v>36371.31</v>
      </c>
    </row>
    <row r="7735" spans="1:9" hidden="1">
      <c r="A7735" t="s">
        <v>9804</v>
      </c>
      <c r="B7735" t="s">
        <v>347</v>
      </c>
      <c r="C7735" t="s">
        <v>1466</v>
      </c>
      <c r="D7735" t="s">
        <v>1467</v>
      </c>
      <c r="E7735" t="s">
        <v>16001</v>
      </c>
      <c r="F7735" s="2">
        <v>463</v>
      </c>
      <c r="G7735" s="1">
        <v>41813</v>
      </c>
      <c r="H7735">
        <v>37728</v>
      </c>
      <c r="I7735">
        <v>45160.28</v>
      </c>
    </row>
    <row r="7736" spans="1:9" hidden="1">
      <c r="A7736" t="s">
        <v>9805</v>
      </c>
      <c r="B7736" t="s">
        <v>862</v>
      </c>
      <c r="C7736" t="s">
        <v>104</v>
      </c>
      <c r="D7736" t="s">
        <v>105</v>
      </c>
      <c r="E7736" t="s">
        <v>16007</v>
      </c>
      <c r="F7736" s="2">
        <v>301</v>
      </c>
      <c r="G7736" s="1">
        <v>42670</v>
      </c>
      <c r="H7736">
        <v>40730</v>
      </c>
      <c r="I7736">
        <v>59902.78</v>
      </c>
    </row>
    <row r="7737" spans="1:9" hidden="1">
      <c r="A7737" t="s">
        <v>9806</v>
      </c>
      <c r="B7737" t="s">
        <v>2484</v>
      </c>
      <c r="C7737" t="s">
        <v>1367</v>
      </c>
      <c r="D7737" t="s">
        <v>1368</v>
      </c>
      <c r="E7737" t="s">
        <v>15994</v>
      </c>
      <c r="F7737" s="2">
        <v>206</v>
      </c>
      <c r="G7737" s="1">
        <v>38892</v>
      </c>
      <c r="H7737">
        <v>50927</v>
      </c>
      <c r="I7737">
        <v>55822.27</v>
      </c>
    </row>
    <row r="7738" spans="1:9" hidden="1">
      <c r="A7738" t="s">
        <v>9807</v>
      </c>
      <c r="B7738" t="s">
        <v>152</v>
      </c>
      <c r="C7738" t="s">
        <v>1605</v>
      </c>
      <c r="D7738" t="s">
        <v>1606</v>
      </c>
      <c r="E7738" t="s">
        <v>16004</v>
      </c>
      <c r="F7738" s="2">
        <v>17</v>
      </c>
      <c r="G7738" s="1">
        <v>42929</v>
      </c>
      <c r="H7738">
        <v>40643</v>
      </c>
      <c r="I7738">
        <v>33685.760000000002</v>
      </c>
    </row>
    <row r="7739" spans="1:9" hidden="1">
      <c r="A7739" t="s">
        <v>9808</v>
      </c>
      <c r="B7739" t="s">
        <v>9809</v>
      </c>
      <c r="C7739" t="s">
        <v>2350</v>
      </c>
      <c r="D7739" t="s">
        <v>2351</v>
      </c>
      <c r="E7739" t="s">
        <v>1941</v>
      </c>
      <c r="F7739" s="2">
        <v>5</v>
      </c>
      <c r="G7739" s="1">
        <v>33423</v>
      </c>
      <c r="H7739">
        <v>71029</v>
      </c>
      <c r="I7739">
        <v>71686.53</v>
      </c>
    </row>
    <row r="7740" spans="1:9" hidden="1">
      <c r="A7740" t="s">
        <v>9810</v>
      </c>
      <c r="B7740" t="s">
        <v>409</v>
      </c>
      <c r="C7740" t="s">
        <v>180</v>
      </c>
      <c r="D7740" t="s">
        <v>181</v>
      </c>
      <c r="E7740" t="s">
        <v>16001</v>
      </c>
      <c r="F7740" s="2">
        <v>131</v>
      </c>
      <c r="G7740" s="1">
        <v>39443</v>
      </c>
      <c r="H7740">
        <v>52901</v>
      </c>
      <c r="I7740">
        <v>52587.25</v>
      </c>
    </row>
    <row r="7741" spans="1:9" hidden="1">
      <c r="A7741" t="s">
        <v>9811</v>
      </c>
      <c r="B7741" t="s">
        <v>763</v>
      </c>
      <c r="C7741" t="s">
        <v>377</v>
      </c>
      <c r="D7741" t="s">
        <v>378</v>
      </c>
      <c r="E7741" t="s">
        <v>15994</v>
      </c>
      <c r="F7741" s="2">
        <v>212</v>
      </c>
      <c r="G7741" s="1">
        <v>31033</v>
      </c>
      <c r="H7741">
        <v>61104</v>
      </c>
      <c r="I7741">
        <v>74970.25</v>
      </c>
    </row>
    <row r="7742" spans="1:9" hidden="1">
      <c r="A7742" t="s">
        <v>9812</v>
      </c>
      <c r="B7742" t="s">
        <v>638</v>
      </c>
      <c r="C7742" t="s">
        <v>1485</v>
      </c>
      <c r="D7742" t="s">
        <v>1486</v>
      </c>
      <c r="E7742" t="s">
        <v>16005</v>
      </c>
      <c r="F7742" s="2">
        <v>3</v>
      </c>
      <c r="G7742" s="1">
        <v>39620</v>
      </c>
      <c r="H7742">
        <v>21008</v>
      </c>
      <c r="I7742">
        <v>10909.21</v>
      </c>
    </row>
    <row r="7743" spans="1:9" hidden="1">
      <c r="A7743" t="s">
        <v>9813</v>
      </c>
      <c r="B7743" t="s">
        <v>334</v>
      </c>
      <c r="C7743" t="s">
        <v>1116</v>
      </c>
      <c r="D7743" t="s">
        <v>1117</v>
      </c>
      <c r="E7743" t="s">
        <v>16004</v>
      </c>
      <c r="F7743" s="2">
        <v>6</v>
      </c>
      <c r="G7743" s="1">
        <v>39475</v>
      </c>
      <c r="H7743">
        <v>34701</v>
      </c>
      <c r="I7743">
        <v>34733.89</v>
      </c>
    </row>
    <row r="7744" spans="1:9" hidden="1">
      <c r="A7744" t="s">
        <v>9814</v>
      </c>
      <c r="B7744" t="s">
        <v>414</v>
      </c>
      <c r="C7744" t="s">
        <v>415</v>
      </c>
      <c r="D7744" t="s">
        <v>416</v>
      </c>
      <c r="E7744" t="s">
        <v>16010</v>
      </c>
      <c r="F7744" s="2">
        <v>101</v>
      </c>
      <c r="G7744" s="1">
        <v>38586</v>
      </c>
      <c r="H7744">
        <v>74661</v>
      </c>
      <c r="I7744">
        <v>80006.75</v>
      </c>
    </row>
    <row r="7745" spans="1:9" hidden="1">
      <c r="A7745" t="s">
        <v>9815</v>
      </c>
      <c r="B7745" t="s">
        <v>3108</v>
      </c>
      <c r="C7745" t="s">
        <v>2877</v>
      </c>
      <c r="D7745" t="s">
        <v>2878</v>
      </c>
      <c r="E7745" t="s">
        <v>16000</v>
      </c>
      <c r="F7745" s="2">
        <v>41</v>
      </c>
      <c r="G7745" s="1">
        <v>39062</v>
      </c>
      <c r="H7745">
        <v>44584</v>
      </c>
      <c r="I7745">
        <v>44830.36</v>
      </c>
    </row>
    <row r="7746" spans="1:9" hidden="1">
      <c r="A7746" t="s">
        <v>9816</v>
      </c>
      <c r="B7746" t="s">
        <v>579</v>
      </c>
      <c r="C7746" t="s">
        <v>477</v>
      </c>
      <c r="D7746" t="s">
        <v>478</v>
      </c>
      <c r="E7746" t="s">
        <v>16027</v>
      </c>
      <c r="F7746" s="2">
        <v>1</v>
      </c>
      <c r="G7746" s="1">
        <v>41588</v>
      </c>
      <c r="H7746">
        <v>47900</v>
      </c>
      <c r="I7746">
        <v>48415.06</v>
      </c>
    </row>
    <row r="7747" spans="1:9" hidden="1">
      <c r="A7747" t="s">
        <v>9817</v>
      </c>
      <c r="B7747" t="s">
        <v>720</v>
      </c>
      <c r="C7747" t="s">
        <v>721</v>
      </c>
      <c r="D7747" t="s">
        <v>722</v>
      </c>
      <c r="E7747" t="s">
        <v>16026</v>
      </c>
      <c r="F7747" s="2">
        <v>195</v>
      </c>
      <c r="G7747" s="1">
        <v>40350</v>
      </c>
      <c r="H7747">
        <v>32739</v>
      </c>
    </row>
    <row r="7748" spans="1:9" hidden="1">
      <c r="A7748" t="s">
        <v>9817</v>
      </c>
      <c r="B7748" t="s">
        <v>1119</v>
      </c>
      <c r="C7748" t="s">
        <v>2856</v>
      </c>
      <c r="D7748" t="s">
        <v>2857</v>
      </c>
      <c r="E7748" t="s">
        <v>16004</v>
      </c>
      <c r="F7748" s="2">
        <v>95</v>
      </c>
      <c r="G7748" s="1">
        <v>38899</v>
      </c>
      <c r="H7748">
        <v>29162</v>
      </c>
      <c r="I7748">
        <v>29038.03</v>
      </c>
    </row>
    <row r="7749" spans="1:9" hidden="1">
      <c r="A7749" t="s">
        <v>9818</v>
      </c>
      <c r="B7749" t="s">
        <v>89</v>
      </c>
      <c r="C7749" t="s">
        <v>90</v>
      </c>
      <c r="D7749" t="s">
        <v>91</v>
      </c>
      <c r="E7749" t="s">
        <v>16005</v>
      </c>
      <c r="F7749" s="2">
        <v>15</v>
      </c>
      <c r="G7749" s="1">
        <v>43629</v>
      </c>
      <c r="H7749">
        <v>24960</v>
      </c>
    </row>
    <row r="7750" spans="1:9" hidden="1">
      <c r="A7750" t="s">
        <v>9819</v>
      </c>
      <c r="B7750" t="s">
        <v>114</v>
      </c>
      <c r="C7750" t="s">
        <v>1367</v>
      </c>
      <c r="D7750" t="s">
        <v>1368</v>
      </c>
      <c r="E7750" t="s">
        <v>15994</v>
      </c>
      <c r="F7750" s="2">
        <v>206</v>
      </c>
      <c r="G7750" s="1">
        <v>43505</v>
      </c>
      <c r="H7750">
        <v>31256</v>
      </c>
      <c r="I7750">
        <v>11181.58</v>
      </c>
    </row>
    <row r="7751" spans="1:9" hidden="1">
      <c r="A7751" t="s">
        <v>9820</v>
      </c>
      <c r="B7751" t="s">
        <v>114</v>
      </c>
      <c r="C7751" t="s">
        <v>4735</v>
      </c>
      <c r="D7751" t="s">
        <v>4736</v>
      </c>
      <c r="E7751" t="s">
        <v>15994</v>
      </c>
      <c r="F7751" s="2">
        <v>608</v>
      </c>
      <c r="G7751" s="1">
        <v>37347</v>
      </c>
      <c r="H7751">
        <v>34247</v>
      </c>
      <c r="I7751">
        <v>41509.4</v>
      </c>
    </row>
    <row r="7752" spans="1:9" hidden="1">
      <c r="A7752" t="s">
        <v>9821</v>
      </c>
      <c r="B7752" t="s">
        <v>73</v>
      </c>
      <c r="C7752" t="s">
        <v>74</v>
      </c>
      <c r="D7752" t="s">
        <v>75</v>
      </c>
      <c r="E7752" t="s">
        <v>16001</v>
      </c>
      <c r="F7752" s="2">
        <v>604</v>
      </c>
      <c r="G7752" s="1">
        <v>32097</v>
      </c>
      <c r="H7752">
        <v>61104</v>
      </c>
      <c r="I7752">
        <v>85735.31</v>
      </c>
    </row>
    <row r="7753" spans="1:9">
      <c r="A7753" t="s">
        <v>9822</v>
      </c>
      <c r="B7753" t="s">
        <v>20</v>
      </c>
      <c r="C7753" t="s">
        <v>253</v>
      </c>
      <c r="D7753" t="s">
        <v>254</v>
      </c>
      <c r="E7753" t="s">
        <v>15997</v>
      </c>
      <c r="F7753" s="2">
        <v>220</v>
      </c>
      <c r="G7753" s="1">
        <v>40155</v>
      </c>
      <c r="H7753">
        <v>78044</v>
      </c>
      <c r="I7753">
        <v>102557.57</v>
      </c>
    </row>
    <row r="7754" spans="1:9" hidden="1">
      <c r="A7754" t="s">
        <v>9823</v>
      </c>
      <c r="B7754" t="s">
        <v>1628</v>
      </c>
      <c r="C7754" t="s">
        <v>17</v>
      </c>
      <c r="D7754" t="s">
        <v>18</v>
      </c>
      <c r="E7754" t="s">
        <v>15996</v>
      </c>
      <c r="F7754" s="2">
        <v>2</v>
      </c>
      <c r="G7754" s="1">
        <v>43675</v>
      </c>
      <c r="H7754">
        <v>31200</v>
      </c>
    </row>
    <row r="7755" spans="1:9" hidden="1">
      <c r="A7755" t="s">
        <v>9824</v>
      </c>
      <c r="B7755" t="s">
        <v>2520</v>
      </c>
      <c r="C7755" t="s">
        <v>5482</v>
      </c>
      <c r="D7755" t="s">
        <v>5483</v>
      </c>
      <c r="E7755" t="s">
        <v>16001</v>
      </c>
      <c r="F7755" s="2">
        <v>113</v>
      </c>
      <c r="G7755" s="1">
        <v>37263</v>
      </c>
      <c r="H7755">
        <v>96965</v>
      </c>
      <c r="I7755">
        <v>109497.41</v>
      </c>
    </row>
    <row r="7756" spans="1:9" hidden="1">
      <c r="A7756" t="s">
        <v>9825</v>
      </c>
      <c r="B7756" t="s">
        <v>249</v>
      </c>
      <c r="C7756" t="s">
        <v>1761</v>
      </c>
      <c r="D7756" t="s">
        <v>1762</v>
      </c>
      <c r="E7756" t="s">
        <v>16018</v>
      </c>
      <c r="F7756" s="2">
        <v>12</v>
      </c>
      <c r="G7756" s="1">
        <v>35342</v>
      </c>
      <c r="H7756">
        <v>65847</v>
      </c>
      <c r="I7756">
        <v>66546.31</v>
      </c>
    </row>
    <row r="7757" spans="1:9" hidden="1">
      <c r="A7757" t="s">
        <v>9826</v>
      </c>
      <c r="B7757" t="s">
        <v>638</v>
      </c>
      <c r="C7757" t="s">
        <v>639</v>
      </c>
      <c r="D7757" t="s">
        <v>640</v>
      </c>
      <c r="E7757" t="s">
        <v>16022</v>
      </c>
      <c r="F7757" s="2">
        <v>11</v>
      </c>
      <c r="G7757" s="1">
        <v>42887</v>
      </c>
      <c r="H7757">
        <v>21008</v>
      </c>
      <c r="I7757">
        <v>6284.09</v>
      </c>
    </row>
    <row r="7758" spans="1:9" hidden="1">
      <c r="A7758" t="s">
        <v>9827</v>
      </c>
      <c r="B7758" t="s">
        <v>9828</v>
      </c>
      <c r="C7758" t="s">
        <v>5534</v>
      </c>
      <c r="D7758" t="s">
        <v>5535</v>
      </c>
      <c r="E7758" t="s">
        <v>16010</v>
      </c>
      <c r="F7758" s="2">
        <v>107</v>
      </c>
      <c r="G7758" s="1">
        <v>29381</v>
      </c>
      <c r="H7758">
        <v>53940</v>
      </c>
      <c r="I7758">
        <v>55233.85</v>
      </c>
    </row>
    <row r="7759" spans="1:9" hidden="1">
      <c r="A7759" t="s">
        <v>9829</v>
      </c>
      <c r="B7759" t="s">
        <v>148</v>
      </c>
      <c r="C7759" t="s">
        <v>828</v>
      </c>
      <c r="D7759" t="s">
        <v>829</v>
      </c>
      <c r="E7759" t="s">
        <v>16004</v>
      </c>
      <c r="F7759" s="2">
        <v>27</v>
      </c>
      <c r="G7759" s="1">
        <v>36707</v>
      </c>
      <c r="H7759">
        <v>53983</v>
      </c>
      <c r="I7759">
        <v>62606.879999999997</v>
      </c>
    </row>
    <row r="7760" spans="1:9" hidden="1">
      <c r="A7760" t="s">
        <v>9830</v>
      </c>
      <c r="B7760" t="s">
        <v>833</v>
      </c>
      <c r="C7760" t="s">
        <v>265</v>
      </c>
      <c r="D7760" t="s">
        <v>266</v>
      </c>
      <c r="E7760" t="s">
        <v>16000</v>
      </c>
      <c r="F7760" s="2">
        <v>2</v>
      </c>
      <c r="G7760" s="1">
        <v>43598</v>
      </c>
      <c r="H7760">
        <v>29638</v>
      </c>
      <c r="I7760">
        <v>4132.32</v>
      </c>
    </row>
    <row r="7761" spans="1:9">
      <c r="A7761" t="s">
        <v>9831</v>
      </c>
      <c r="B7761" t="s">
        <v>20</v>
      </c>
      <c r="C7761" t="s">
        <v>552</v>
      </c>
      <c r="D7761" t="s">
        <v>553</v>
      </c>
      <c r="E7761" t="s">
        <v>15997</v>
      </c>
      <c r="F7761" s="2">
        <v>335</v>
      </c>
      <c r="G7761" s="1">
        <v>41471</v>
      </c>
      <c r="H7761">
        <v>72977</v>
      </c>
      <c r="I7761">
        <v>89529.9</v>
      </c>
    </row>
    <row r="7762" spans="1:9" hidden="1">
      <c r="A7762" t="s">
        <v>9832</v>
      </c>
      <c r="B7762" t="s">
        <v>437</v>
      </c>
      <c r="C7762" t="s">
        <v>25</v>
      </c>
      <c r="D7762" t="s">
        <v>26</v>
      </c>
      <c r="E7762" t="s">
        <v>15998</v>
      </c>
      <c r="F7762" s="2">
        <v>11</v>
      </c>
      <c r="G7762" s="1">
        <v>43262</v>
      </c>
      <c r="H7762">
        <v>47604</v>
      </c>
      <c r="I7762">
        <v>47567.040000000001</v>
      </c>
    </row>
    <row r="7763" spans="1:9">
      <c r="A7763" t="s">
        <v>9833</v>
      </c>
      <c r="B7763" t="s">
        <v>20</v>
      </c>
      <c r="C7763" t="s">
        <v>1064</v>
      </c>
      <c r="D7763" t="s">
        <v>1065</v>
      </c>
      <c r="E7763" t="s">
        <v>15997</v>
      </c>
      <c r="F7763" s="2">
        <v>265</v>
      </c>
      <c r="G7763" s="1">
        <v>40168</v>
      </c>
      <c r="H7763">
        <v>80295</v>
      </c>
      <c r="I7763">
        <v>112643</v>
      </c>
    </row>
    <row r="7764" spans="1:9" hidden="1">
      <c r="A7764" t="s">
        <v>9834</v>
      </c>
      <c r="B7764" t="s">
        <v>89</v>
      </c>
      <c r="C7764" t="s">
        <v>90</v>
      </c>
      <c r="D7764" t="s">
        <v>91</v>
      </c>
      <c r="E7764" t="s">
        <v>16005</v>
      </c>
      <c r="F7764" s="2">
        <v>15</v>
      </c>
      <c r="G7764" s="1">
        <v>39620</v>
      </c>
      <c r="H7764">
        <v>24960</v>
      </c>
    </row>
    <row r="7765" spans="1:9" hidden="1">
      <c r="A7765" t="s">
        <v>9835</v>
      </c>
      <c r="B7765" t="s">
        <v>114</v>
      </c>
      <c r="C7765" t="s">
        <v>299</v>
      </c>
      <c r="D7765" t="s">
        <v>300</v>
      </c>
      <c r="E7765" t="s">
        <v>16020</v>
      </c>
      <c r="F7765" s="2">
        <v>308</v>
      </c>
      <c r="G7765" s="1">
        <v>36997</v>
      </c>
      <c r="H7765">
        <v>34247</v>
      </c>
      <c r="I7765">
        <v>33455.19</v>
      </c>
    </row>
    <row r="7766" spans="1:9" hidden="1">
      <c r="A7766" t="s">
        <v>9836</v>
      </c>
      <c r="B7766" t="s">
        <v>1035</v>
      </c>
      <c r="C7766" t="s">
        <v>1188</v>
      </c>
      <c r="D7766" t="s">
        <v>1189</v>
      </c>
      <c r="E7766" t="s">
        <v>16001</v>
      </c>
      <c r="F7766" s="2">
        <v>229</v>
      </c>
      <c r="G7766" s="1">
        <v>39428</v>
      </c>
      <c r="H7766">
        <v>81060</v>
      </c>
      <c r="I7766">
        <v>90079.33</v>
      </c>
    </row>
    <row r="7767" spans="1:9" hidden="1">
      <c r="A7767" t="s">
        <v>9837</v>
      </c>
      <c r="B7767" t="s">
        <v>271</v>
      </c>
      <c r="C7767" t="s">
        <v>2312</v>
      </c>
      <c r="D7767" t="s">
        <v>2313</v>
      </c>
      <c r="E7767" t="s">
        <v>16001</v>
      </c>
      <c r="F7767" s="2">
        <v>140</v>
      </c>
      <c r="G7767" s="1">
        <v>38306</v>
      </c>
      <c r="H7767">
        <v>71937</v>
      </c>
      <c r="I7767">
        <v>130123.16</v>
      </c>
    </row>
    <row r="7768" spans="1:9" hidden="1">
      <c r="A7768" t="s">
        <v>9838</v>
      </c>
      <c r="B7768" t="s">
        <v>501</v>
      </c>
      <c r="C7768" t="s">
        <v>1817</v>
      </c>
      <c r="D7768" t="s">
        <v>1818</v>
      </c>
      <c r="E7768" t="s">
        <v>16008</v>
      </c>
      <c r="F7768" s="2">
        <v>67</v>
      </c>
      <c r="G7768" s="1">
        <v>41547</v>
      </c>
      <c r="H7768">
        <v>36312</v>
      </c>
      <c r="I7768">
        <v>39089.5</v>
      </c>
    </row>
    <row r="7769" spans="1:9">
      <c r="A7769" t="s">
        <v>9839</v>
      </c>
      <c r="B7769" t="s">
        <v>20</v>
      </c>
      <c r="C7769" t="s">
        <v>816</v>
      </c>
      <c r="D7769" t="s">
        <v>817</v>
      </c>
      <c r="E7769" t="s">
        <v>15997</v>
      </c>
      <c r="F7769" s="2">
        <v>194</v>
      </c>
      <c r="G7769" s="1">
        <v>42242</v>
      </c>
      <c r="H7769">
        <v>68487</v>
      </c>
      <c r="I7769">
        <v>78163.09</v>
      </c>
    </row>
    <row r="7770" spans="1:9">
      <c r="A7770" t="s">
        <v>9840</v>
      </c>
      <c r="B7770" t="s">
        <v>20</v>
      </c>
      <c r="C7770" t="s">
        <v>521</v>
      </c>
      <c r="D7770" t="s">
        <v>522</v>
      </c>
      <c r="E7770" t="s">
        <v>15997</v>
      </c>
      <c r="F7770" s="2">
        <v>60</v>
      </c>
      <c r="G7770" s="1">
        <v>38442</v>
      </c>
      <c r="H7770">
        <v>81795</v>
      </c>
      <c r="I7770">
        <v>119320.19</v>
      </c>
    </row>
    <row r="7771" spans="1:9">
      <c r="A7771" t="s">
        <v>9841</v>
      </c>
      <c r="B7771" t="s">
        <v>165</v>
      </c>
      <c r="C7771" t="s">
        <v>268</v>
      </c>
      <c r="D7771" t="s">
        <v>269</v>
      </c>
      <c r="E7771" t="s">
        <v>15997</v>
      </c>
      <c r="F7771" s="2">
        <v>330</v>
      </c>
      <c r="G7771" s="1">
        <v>31422</v>
      </c>
      <c r="H7771">
        <v>94783</v>
      </c>
      <c r="I7771">
        <v>137174.26</v>
      </c>
    </row>
    <row r="7772" spans="1:9" hidden="1">
      <c r="A7772" t="s">
        <v>9842</v>
      </c>
      <c r="B7772" t="s">
        <v>529</v>
      </c>
      <c r="C7772" t="s">
        <v>2958</v>
      </c>
      <c r="D7772" t="s">
        <v>2959</v>
      </c>
      <c r="E7772" t="s">
        <v>16004</v>
      </c>
      <c r="F7772" s="2">
        <v>38</v>
      </c>
      <c r="G7772" s="1">
        <v>42107</v>
      </c>
      <c r="H7772">
        <v>35750</v>
      </c>
      <c r="I7772">
        <v>58182.32</v>
      </c>
    </row>
    <row r="7773" spans="1:9" hidden="1">
      <c r="A7773" t="s">
        <v>9843</v>
      </c>
      <c r="B7773" t="s">
        <v>89</v>
      </c>
      <c r="C7773" t="s">
        <v>1222</v>
      </c>
      <c r="D7773" t="s">
        <v>1223</v>
      </c>
      <c r="E7773" t="s">
        <v>16005</v>
      </c>
      <c r="F7773" s="2">
        <v>1</v>
      </c>
      <c r="G7773" s="1">
        <v>43252</v>
      </c>
      <c r="H7773">
        <v>21008</v>
      </c>
      <c r="I7773">
        <v>11583.4</v>
      </c>
    </row>
    <row r="7774" spans="1:9" hidden="1">
      <c r="A7774" t="s">
        <v>9844</v>
      </c>
      <c r="B7774" t="s">
        <v>420</v>
      </c>
      <c r="C7774" t="s">
        <v>759</v>
      </c>
      <c r="D7774" t="s">
        <v>760</v>
      </c>
      <c r="E7774" t="s">
        <v>16004</v>
      </c>
      <c r="F7774" s="2">
        <v>508</v>
      </c>
      <c r="G7774" s="1">
        <v>38785</v>
      </c>
      <c r="H7774">
        <v>62224</v>
      </c>
      <c r="I7774">
        <v>62895.03</v>
      </c>
    </row>
    <row r="7775" spans="1:9" hidden="1">
      <c r="A7775" t="s">
        <v>9845</v>
      </c>
      <c r="B7775" t="s">
        <v>1157</v>
      </c>
      <c r="C7775" t="s">
        <v>3801</v>
      </c>
      <c r="D7775" t="s">
        <v>3802</v>
      </c>
      <c r="E7775" t="s">
        <v>16001</v>
      </c>
      <c r="F7775" s="2">
        <v>144</v>
      </c>
      <c r="G7775" s="1">
        <v>33371</v>
      </c>
      <c r="H7775">
        <v>107227</v>
      </c>
      <c r="I7775">
        <v>126066.74</v>
      </c>
    </row>
    <row r="7776" spans="1:9" hidden="1">
      <c r="A7776" t="s">
        <v>9846</v>
      </c>
      <c r="B7776" t="s">
        <v>409</v>
      </c>
      <c r="C7776" t="s">
        <v>465</v>
      </c>
      <c r="D7776" t="s">
        <v>466</v>
      </c>
      <c r="E7776" t="s">
        <v>16001</v>
      </c>
      <c r="F7776" s="2">
        <v>301</v>
      </c>
      <c r="G7776" s="1">
        <v>39678</v>
      </c>
      <c r="H7776">
        <v>69980</v>
      </c>
      <c r="I7776">
        <v>70102.27</v>
      </c>
    </row>
    <row r="7777" spans="1:9">
      <c r="A7777" t="s">
        <v>9847</v>
      </c>
      <c r="B7777" t="s">
        <v>40</v>
      </c>
      <c r="C7777" t="s">
        <v>4396</v>
      </c>
      <c r="D7777" t="s">
        <v>4397</v>
      </c>
      <c r="E7777" t="s">
        <v>15997</v>
      </c>
      <c r="F7777" s="2">
        <v>61</v>
      </c>
      <c r="G7777" s="1">
        <v>36411</v>
      </c>
      <c r="H7777">
        <v>101941</v>
      </c>
      <c r="I7777">
        <v>115648.07</v>
      </c>
    </row>
    <row r="7778" spans="1:9" hidden="1">
      <c r="A7778" t="s">
        <v>9848</v>
      </c>
      <c r="B7778" t="s">
        <v>3108</v>
      </c>
      <c r="C7778" t="s">
        <v>2877</v>
      </c>
      <c r="D7778" t="s">
        <v>2878</v>
      </c>
      <c r="E7778" t="s">
        <v>16000</v>
      </c>
      <c r="F7778" s="2">
        <v>41</v>
      </c>
      <c r="G7778" s="1">
        <v>34947</v>
      </c>
      <c r="H7778">
        <v>47182</v>
      </c>
      <c r="I7778">
        <v>41139.85</v>
      </c>
    </row>
    <row r="7779" spans="1:9" hidden="1">
      <c r="A7779" t="s">
        <v>9849</v>
      </c>
      <c r="B7779" t="s">
        <v>2247</v>
      </c>
      <c r="C7779" t="s">
        <v>1624</v>
      </c>
      <c r="D7779" t="s">
        <v>1625</v>
      </c>
      <c r="E7779" t="s">
        <v>16008</v>
      </c>
      <c r="F7779" s="2">
        <v>82</v>
      </c>
      <c r="G7779" s="1">
        <v>43171</v>
      </c>
      <c r="H7779">
        <v>36396</v>
      </c>
      <c r="I7779">
        <v>43245.3</v>
      </c>
    </row>
    <row r="7780" spans="1:9">
      <c r="A7780" t="s">
        <v>9850</v>
      </c>
      <c r="B7780" t="s">
        <v>81</v>
      </c>
      <c r="C7780" t="s">
        <v>82</v>
      </c>
      <c r="D7780" t="s">
        <v>83</v>
      </c>
      <c r="E7780" t="s">
        <v>15997</v>
      </c>
      <c r="F7780" s="2">
        <v>416</v>
      </c>
      <c r="G7780" s="1">
        <v>43613</v>
      </c>
      <c r="H7780">
        <v>53512</v>
      </c>
      <c r="I7780">
        <v>3802.26</v>
      </c>
    </row>
    <row r="7781" spans="1:9">
      <c r="A7781" t="s">
        <v>9851</v>
      </c>
      <c r="B7781" t="s">
        <v>20</v>
      </c>
      <c r="C7781" t="s">
        <v>624</v>
      </c>
      <c r="D7781" t="s">
        <v>625</v>
      </c>
      <c r="E7781" t="s">
        <v>15997</v>
      </c>
      <c r="F7781" s="2">
        <v>2</v>
      </c>
      <c r="G7781" s="1">
        <v>38407</v>
      </c>
      <c r="H7781">
        <v>81795</v>
      </c>
      <c r="I7781">
        <v>90376.23</v>
      </c>
    </row>
    <row r="7782" spans="1:9" hidden="1">
      <c r="A7782" t="s">
        <v>9852</v>
      </c>
      <c r="B7782" t="s">
        <v>428</v>
      </c>
      <c r="C7782" t="s">
        <v>2641</v>
      </c>
      <c r="D7782" t="s">
        <v>2642</v>
      </c>
      <c r="E7782" t="s">
        <v>16004</v>
      </c>
      <c r="F7782" s="2">
        <v>5</v>
      </c>
      <c r="G7782" s="1">
        <v>43349</v>
      </c>
      <c r="H7782">
        <v>114950</v>
      </c>
      <c r="I7782">
        <v>76365.850000000006</v>
      </c>
    </row>
    <row r="7783" spans="1:9" hidden="1">
      <c r="A7783" t="s">
        <v>9853</v>
      </c>
      <c r="B7783" t="s">
        <v>1628</v>
      </c>
      <c r="C7783" t="s">
        <v>17</v>
      </c>
      <c r="D7783" t="s">
        <v>18</v>
      </c>
      <c r="E7783" t="s">
        <v>15996</v>
      </c>
      <c r="F7783" s="2">
        <v>2</v>
      </c>
      <c r="G7783" s="1">
        <v>43367</v>
      </c>
      <c r="H7783">
        <v>31200</v>
      </c>
      <c r="I7783">
        <v>10635</v>
      </c>
    </row>
    <row r="7784" spans="1:9">
      <c r="A7784" t="s">
        <v>9854</v>
      </c>
      <c r="B7784" t="s">
        <v>20</v>
      </c>
      <c r="C7784" t="s">
        <v>1318</v>
      </c>
      <c r="D7784" t="s">
        <v>1319</v>
      </c>
      <c r="E7784" t="s">
        <v>15997</v>
      </c>
      <c r="F7784" s="2">
        <v>97</v>
      </c>
      <c r="G7784" s="1">
        <v>34890</v>
      </c>
      <c r="H7784">
        <v>91780</v>
      </c>
      <c r="I7784">
        <v>173461.44</v>
      </c>
    </row>
    <row r="7785" spans="1:9" hidden="1">
      <c r="A7785" t="s">
        <v>9855</v>
      </c>
      <c r="B7785" t="s">
        <v>356</v>
      </c>
      <c r="C7785" t="s">
        <v>229</v>
      </c>
      <c r="D7785" t="s">
        <v>230</v>
      </c>
      <c r="E7785" t="s">
        <v>15994</v>
      </c>
      <c r="F7785" s="2">
        <v>209</v>
      </c>
      <c r="G7785" s="1">
        <v>30459</v>
      </c>
      <c r="H7785">
        <v>53487</v>
      </c>
      <c r="I7785">
        <v>67997.960000000006</v>
      </c>
    </row>
    <row r="7786" spans="1:9" hidden="1">
      <c r="A7786" t="s">
        <v>9856</v>
      </c>
      <c r="B7786" t="s">
        <v>1814</v>
      </c>
      <c r="C7786" t="s">
        <v>272</v>
      </c>
      <c r="D7786" t="s">
        <v>273</v>
      </c>
      <c r="E7786" t="s">
        <v>16001</v>
      </c>
      <c r="F7786" s="2">
        <v>225</v>
      </c>
      <c r="G7786" s="1">
        <v>35317</v>
      </c>
      <c r="H7786">
        <v>78763</v>
      </c>
      <c r="I7786">
        <v>95340.14</v>
      </c>
    </row>
    <row r="7787" spans="1:9" hidden="1">
      <c r="A7787" t="s">
        <v>9857</v>
      </c>
      <c r="B7787" t="s">
        <v>2089</v>
      </c>
      <c r="C7787" t="s">
        <v>631</v>
      </c>
      <c r="D7787" t="s">
        <v>632</v>
      </c>
      <c r="E7787" t="s">
        <v>16010</v>
      </c>
      <c r="F7787" s="2">
        <v>370</v>
      </c>
      <c r="G7787" s="1">
        <v>36745</v>
      </c>
      <c r="H7787">
        <v>39795</v>
      </c>
      <c r="I7787">
        <v>52654.01</v>
      </c>
    </row>
    <row r="7788" spans="1:9" hidden="1">
      <c r="A7788" t="s">
        <v>9858</v>
      </c>
      <c r="B7788" t="s">
        <v>69</v>
      </c>
      <c r="C7788" t="s">
        <v>698</v>
      </c>
      <c r="D7788" t="s">
        <v>699</v>
      </c>
      <c r="E7788" t="s">
        <v>16012</v>
      </c>
      <c r="F7788" s="2">
        <v>7</v>
      </c>
      <c r="G7788" s="1">
        <v>39114</v>
      </c>
      <c r="H7788">
        <v>37401</v>
      </c>
      <c r="I7788">
        <v>38986.26</v>
      </c>
    </row>
    <row r="7789" spans="1:9">
      <c r="A7789" t="s">
        <v>9859</v>
      </c>
      <c r="B7789" t="s">
        <v>1544</v>
      </c>
      <c r="C7789" t="s">
        <v>3997</v>
      </c>
      <c r="D7789" t="s">
        <v>3998</v>
      </c>
      <c r="E7789" t="s">
        <v>15997</v>
      </c>
      <c r="F7789" s="2">
        <v>120</v>
      </c>
      <c r="G7789" s="1">
        <v>34078</v>
      </c>
      <c r="H7789">
        <v>123441</v>
      </c>
      <c r="I7789">
        <v>186166.94</v>
      </c>
    </row>
    <row r="7790" spans="1:9">
      <c r="A7790" t="s">
        <v>9860</v>
      </c>
      <c r="B7790" t="s">
        <v>1272</v>
      </c>
      <c r="C7790" t="s">
        <v>717</v>
      </c>
      <c r="D7790" t="s">
        <v>718</v>
      </c>
      <c r="E7790" t="s">
        <v>15997</v>
      </c>
      <c r="F7790" s="2">
        <v>386</v>
      </c>
      <c r="G7790" s="1">
        <v>43402</v>
      </c>
      <c r="H7790">
        <v>49651</v>
      </c>
      <c r="I7790">
        <v>33031.949999999997</v>
      </c>
    </row>
    <row r="7791" spans="1:9">
      <c r="A7791" t="s">
        <v>9861</v>
      </c>
      <c r="B7791" t="s">
        <v>165</v>
      </c>
      <c r="C7791" t="s">
        <v>480</v>
      </c>
      <c r="D7791" t="s">
        <v>481</v>
      </c>
      <c r="E7791" t="s">
        <v>15997</v>
      </c>
      <c r="F7791" s="2">
        <v>408</v>
      </c>
      <c r="G7791" s="1">
        <v>39553</v>
      </c>
      <c r="H7791">
        <v>81464</v>
      </c>
      <c r="I7791">
        <v>95034.8</v>
      </c>
    </row>
    <row r="7792" spans="1:9" hidden="1">
      <c r="A7792" t="s">
        <v>9862</v>
      </c>
      <c r="B7792" t="s">
        <v>1765</v>
      </c>
      <c r="C7792" t="s">
        <v>1188</v>
      </c>
      <c r="D7792" t="s">
        <v>1189</v>
      </c>
      <c r="E7792" t="s">
        <v>16001</v>
      </c>
      <c r="F7792" s="2">
        <v>229</v>
      </c>
      <c r="G7792" s="1">
        <v>38334</v>
      </c>
      <c r="H7792">
        <v>83038</v>
      </c>
      <c r="I7792">
        <v>83901.6</v>
      </c>
    </row>
    <row r="7793" spans="1:9" hidden="1">
      <c r="A7793" t="s">
        <v>9863</v>
      </c>
      <c r="B7793" t="s">
        <v>24</v>
      </c>
      <c r="C7793" t="s">
        <v>176</v>
      </c>
      <c r="D7793" t="s">
        <v>177</v>
      </c>
      <c r="E7793" t="s">
        <v>15998</v>
      </c>
      <c r="F7793" s="2">
        <v>5</v>
      </c>
      <c r="G7793" s="1">
        <v>42052</v>
      </c>
      <c r="H7793">
        <v>73706</v>
      </c>
      <c r="I7793">
        <v>72190.13</v>
      </c>
    </row>
    <row r="7794" spans="1:9" hidden="1">
      <c r="A7794" t="s">
        <v>9864</v>
      </c>
      <c r="B7794" t="s">
        <v>1956</v>
      </c>
      <c r="C7794" t="s">
        <v>58</v>
      </c>
      <c r="D7794" t="s">
        <v>59</v>
      </c>
      <c r="E7794" t="s">
        <v>15994</v>
      </c>
      <c r="F7794" s="2">
        <v>101</v>
      </c>
      <c r="G7794" s="1">
        <v>39993</v>
      </c>
      <c r="H7794">
        <v>64967</v>
      </c>
      <c r="I7794">
        <v>62363.67</v>
      </c>
    </row>
    <row r="7795" spans="1:9" hidden="1">
      <c r="A7795" t="s">
        <v>9865</v>
      </c>
      <c r="B7795" t="s">
        <v>634</v>
      </c>
      <c r="C7795" t="s">
        <v>635</v>
      </c>
      <c r="D7795" t="s">
        <v>636</v>
      </c>
      <c r="E7795" t="s">
        <v>15994</v>
      </c>
      <c r="F7795" s="2">
        <v>602</v>
      </c>
      <c r="G7795" s="1">
        <v>35289</v>
      </c>
      <c r="H7795">
        <v>46967</v>
      </c>
      <c r="I7795">
        <v>66478.320000000007</v>
      </c>
    </row>
    <row r="7796" spans="1:9" hidden="1">
      <c r="A7796" t="s">
        <v>9866</v>
      </c>
      <c r="B7796" t="s">
        <v>93</v>
      </c>
      <c r="C7796" t="s">
        <v>13</v>
      </c>
      <c r="D7796" t="s">
        <v>14</v>
      </c>
      <c r="E7796" t="s">
        <v>15995</v>
      </c>
      <c r="F7796" s="2">
        <v>31</v>
      </c>
      <c r="G7796" s="1">
        <v>32069</v>
      </c>
      <c r="H7796">
        <v>44241</v>
      </c>
      <c r="I7796">
        <v>44718.06</v>
      </c>
    </row>
    <row r="7797" spans="1:9">
      <c r="A7797" t="s">
        <v>9867</v>
      </c>
      <c r="B7797" t="s">
        <v>81</v>
      </c>
      <c r="C7797" t="s">
        <v>82</v>
      </c>
      <c r="D7797" t="s">
        <v>83</v>
      </c>
      <c r="E7797" t="s">
        <v>15997</v>
      </c>
      <c r="F7797" s="2">
        <v>416</v>
      </c>
      <c r="G7797" s="1">
        <v>43319</v>
      </c>
      <c r="H7797">
        <v>53640</v>
      </c>
      <c r="I7797">
        <v>46560.08</v>
      </c>
    </row>
    <row r="7798" spans="1:9">
      <c r="A7798" t="s">
        <v>9868</v>
      </c>
      <c r="B7798" t="s">
        <v>20</v>
      </c>
      <c r="C7798" t="s">
        <v>21</v>
      </c>
      <c r="D7798" t="s">
        <v>22</v>
      </c>
      <c r="E7798" t="s">
        <v>15997</v>
      </c>
      <c r="F7798" s="2">
        <v>94</v>
      </c>
      <c r="G7798" s="1">
        <v>43193</v>
      </c>
      <c r="H7798">
        <v>53640</v>
      </c>
      <c r="I7798">
        <v>55923.519999999997</v>
      </c>
    </row>
    <row r="7799" spans="1:9" hidden="1">
      <c r="A7799" t="s">
        <v>9869</v>
      </c>
      <c r="B7799" t="s">
        <v>409</v>
      </c>
      <c r="C7799" t="s">
        <v>2718</v>
      </c>
      <c r="D7799" t="s">
        <v>2719</v>
      </c>
      <c r="E7799" t="s">
        <v>16001</v>
      </c>
      <c r="F7799" s="2">
        <v>104</v>
      </c>
      <c r="G7799" s="1">
        <v>38614</v>
      </c>
      <c r="H7799">
        <v>69980</v>
      </c>
      <c r="I7799">
        <v>84114.02</v>
      </c>
    </row>
    <row r="7800" spans="1:9">
      <c r="A7800" t="s">
        <v>9870</v>
      </c>
      <c r="B7800" t="s">
        <v>1061</v>
      </c>
      <c r="C7800" t="s">
        <v>717</v>
      </c>
      <c r="D7800" t="s">
        <v>718</v>
      </c>
      <c r="E7800" t="s">
        <v>15997</v>
      </c>
      <c r="F7800" s="2">
        <v>386</v>
      </c>
      <c r="G7800" s="1">
        <v>37438</v>
      </c>
      <c r="H7800">
        <v>76201</v>
      </c>
      <c r="I7800">
        <v>77120.960000000006</v>
      </c>
    </row>
    <row r="7801" spans="1:9" hidden="1">
      <c r="A7801" t="s">
        <v>9871</v>
      </c>
      <c r="B7801" t="s">
        <v>152</v>
      </c>
      <c r="C7801" t="s">
        <v>2779</v>
      </c>
      <c r="D7801" t="s">
        <v>2780</v>
      </c>
      <c r="E7801" t="s">
        <v>16001</v>
      </c>
      <c r="F7801" s="2">
        <v>1</v>
      </c>
      <c r="G7801" s="1">
        <v>42984</v>
      </c>
      <c r="H7801">
        <v>55994</v>
      </c>
      <c r="I7801">
        <v>48191.49</v>
      </c>
    </row>
    <row r="7802" spans="1:9" hidden="1">
      <c r="A7802" t="s">
        <v>9872</v>
      </c>
      <c r="B7802" t="s">
        <v>611</v>
      </c>
      <c r="C7802" t="s">
        <v>365</v>
      </c>
      <c r="D7802" t="s">
        <v>366</v>
      </c>
      <c r="E7802" t="s">
        <v>16006</v>
      </c>
      <c r="F7802" s="2">
        <v>33</v>
      </c>
      <c r="G7802" s="1">
        <v>40721</v>
      </c>
      <c r="H7802">
        <v>45660</v>
      </c>
      <c r="I7802">
        <v>39576.089999999997</v>
      </c>
    </row>
    <row r="7803" spans="1:9" hidden="1">
      <c r="A7803" t="s">
        <v>9873</v>
      </c>
      <c r="B7803" t="s">
        <v>983</v>
      </c>
      <c r="C7803" t="s">
        <v>6849</v>
      </c>
      <c r="D7803" t="s">
        <v>6850</v>
      </c>
      <c r="E7803" t="s">
        <v>16006</v>
      </c>
      <c r="F7803" s="2">
        <v>5</v>
      </c>
      <c r="G7803" s="1">
        <v>31931</v>
      </c>
      <c r="H7803">
        <v>114849</v>
      </c>
      <c r="I7803">
        <v>111272.65</v>
      </c>
    </row>
    <row r="7804" spans="1:9">
      <c r="A7804" t="s">
        <v>9874</v>
      </c>
      <c r="B7804" t="s">
        <v>165</v>
      </c>
      <c r="C7804" t="s">
        <v>1641</v>
      </c>
      <c r="D7804" t="s">
        <v>1642</v>
      </c>
      <c r="E7804" t="s">
        <v>15997</v>
      </c>
      <c r="F7804" s="2">
        <v>62</v>
      </c>
      <c r="G7804" s="1">
        <v>35641</v>
      </c>
      <c r="H7804">
        <v>92415</v>
      </c>
      <c r="I7804">
        <v>209385.13</v>
      </c>
    </row>
    <row r="7805" spans="1:9" hidden="1">
      <c r="A7805" t="s">
        <v>9875</v>
      </c>
      <c r="B7805" t="s">
        <v>244</v>
      </c>
      <c r="C7805" t="s">
        <v>245</v>
      </c>
      <c r="D7805" t="s">
        <v>246</v>
      </c>
      <c r="E7805" t="s">
        <v>16017</v>
      </c>
      <c r="F7805" s="2">
        <v>786</v>
      </c>
      <c r="G7805" s="1">
        <v>37763</v>
      </c>
      <c r="H7805">
        <v>11632</v>
      </c>
      <c r="I7805">
        <v>10900.82</v>
      </c>
    </row>
    <row r="7806" spans="1:9">
      <c r="A7806" t="s">
        <v>9876</v>
      </c>
      <c r="B7806" t="s">
        <v>20</v>
      </c>
      <c r="C7806" t="s">
        <v>816</v>
      </c>
      <c r="D7806" t="s">
        <v>817</v>
      </c>
      <c r="E7806" t="s">
        <v>15997</v>
      </c>
      <c r="F7806" s="2">
        <v>194</v>
      </c>
      <c r="G7806" s="1">
        <v>42347</v>
      </c>
      <c r="H7806">
        <v>64431</v>
      </c>
      <c r="I7806">
        <v>73414.149999999994</v>
      </c>
    </row>
    <row r="7807" spans="1:9" hidden="1">
      <c r="A7807" t="s">
        <v>9877</v>
      </c>
      <c r="B7807" t="s">
        <v>9878</v>
      </c>
      <c r="C7807" t="s">
        <v>483</v>
      </c>
      <c r="D7807" t="s">
        <v>484</v>
      </c>
      <c r="E7807" t="s">
        <v>16028</v>
      </c>
      <c r="F7807" s="2">
        <v>1</v>
      </c>
      <c r="G7807" s="1">
        <v>40960</v>
      </c>
      <c r="H7807">
        <v>64505</v>
      </c>
      <c r="I7807">
        <v>59555.6</v>
      </c>
    </row>
    <row r="7808" spans="1:9" hidden="1">
      <c r="A7808" t="s">
        <v>9879</v>
      </c>
      <c r="B7808" t="s">
        <v>24</v>
      </c>
      <c r="C7808" t="s">
        <v>25</v>
      </c>
      <c r="D7808" t="s">
        <v>26</v>
      </c>
      <c r="E7808" t="s">
        <v>15998</v>
      </c>
      <c r="F7808" s="2">
        <v>11</v>
      </c>
      <c r="G7808" s="1">
        <v>42907</v>
      </c>
      <c r="H7808">
        <v>68562</v>
      </c>
      <c r="I7808">
        <v>61207.05</v>
      </c>
    </row>
    <row r="7809" spans="1:9">
      <c r="A7809" t="s">
        <v>9880</v>
      </c>
      <c r="B7809" t="s">
        <v>20</v>
      </c>
      <c r="C7809" t="s">
        <v>1747</v>
      </c>
      <c r="D7809" t="s">
        <v>1748</v>
      </c>
      <c r="E7809" t="s">
        <v>15997</v>
      </c>
      <c r="F7809" s="2">
        <v>193</v>
      </c>
      <c r="G7809" s="1">
        <v>40812</v>
      </c>
      <c r="H7809">
        <v>75806</v>
      </c>
      <c r="I7809">
        <v>81384.05</v>
      </c>
    </row>
    <row r="7810" spans="1:9" hidden="1">
      <c r="A7810" t="s">
        <v>9881</v>
      </c>
      <c r="B7810" t="s">
        <v>36</v>
      </c>
      <c r="C7810" t="s">
        <v>3801</v>
      </c>
      <c r="D7810" t="s">
        <v>3802</v>
      </c>
      <c r="E7810" t="s">
        <v>16001</v>
      </c>
      <c r="F7810" s="2">
        <v>144</v>
      </c>
      <c r="G7810" s="1">
        <v>32958</v>
      </c>
      <c r="H7810">
        <v>84065</v>
      </c>
      <c r="I7810">
        <v>88865.81</v>
      </c>
    </row>
    <row r="7811" spans="1:9" hidden="1">
      <c r="A7811" t="s">
        <v>9882</v>
      </c>
      <c r="B7811" t="s">
        <v>218</v>
      </c>
      <c r="C7811" t="s">
        <v>628</v>
      </c>
      <c r="D7811" t="s">
        <v>629</v>
      </c>
      <c r="E7811" t="s">
        <v>16024</v>
      </c>
      <c r="F7811" s="2">
        <v>101</v>
      </c>
      <c r="G7811" s="1">
        <v>43269</v>
      </c>
      <c r="H7811">
        <v>70730</v>
      </c>
      <c r="I7811">
        <v>64497.21</v>
      </c>
    </row>
    <row r="7812" spans="1:9" hidden="1">
      <c r="A7812" t="s">
        <v>9883</v>
      </c>
      <c r="B7812" t="s">
        <v>489</v>
      </c>
      <c r="C7812" t="s">
        <v>2046</v>
      </c>
      <c r="D7812" t="s">
        <v>2047</v>
      </c>
      <c r="E7812" t="s">
        <v>16001</v>
      </c>
      <c r="F7812" s="2">
        <v>102</v>
      </c>
      <c r="G7812" s="1">
        <v>33133</v>
      </c>
      <c r="H7812">
        <v>81700</v>
      </c>
      <c r="I7812">
        <v>97858.26</v>
      </c>
    </row>
    <row r="7813" spans="1:9">
      <c r="A7813" t="s">
        <v>9884</v>
      </c>
      <c r="B7813" t="s">
        <v>81</v>
      </c>
      <c r="C7813" t="s">
        <v>82</v>
      </c>
      <c r="D7813" t="s">
        <v>83</v>
      </c>
      <c r="E7813" t="s">
        <v>15997</v>
      </c>
      <c r="F7813" s="2">
        <v>416</v>
      </c>
      <c r="G7813" s="1">
        <v>43677</v>
      </c>
      <c r="H7813">
        <v>53512</v>
      </c>
    </row>
    <row r="7814" spans="1:9">
      <c r="A7814" t="s">
        <v>9885</v>
      </c>
      <c r="B7814" t="s">
        <v>20</v>
      </c>
      <c r="C7814" t="s">
        <v>783</v>
      </c>
      <c r="D7814" t="s">
        <v>784</v>
      </c>
      <c r="E7814" t="s">
        <v>15997</v>
      </c>
      <c r="F7814" s="2">
        <v>35</v>
      </c>
      <c r="G7814" s="1">
        <v>42886</v>
      </c>
      <c r="H7814">
        <v>54454</v>
      </c>
      <c r="I7814">
        <v>73179.600000000006</v>
      </c>
    </row>
    <row r="7815" spans="1:9" hidden="1">
      <c r="A7815" t="s">
        <v>9886</v>
      </c>
      <c r="B7815" t="s">
        <v>57</v>
      </c>
      <c r="C7815" t="s">
        <v>58</v>
      </c>
      <c r="D7815" t="s">
        <v>59</v>
      </c>
      <c r="E7815" t="s">
        <v>15994</v>
      </c>
      <c r="F7815" s="2">
        <v>101</v>
      </c>
      <c r="G7815" s="1">
        <v>42681</v>
      </c>
      <c r="H7815">
        <v>64505</v>
      </c>
      <c r="I7815">
        <v>65589.600000000006</v>
      </c>
    </row>
    <row r="7816" spans="1:9" hidden="1">
      <c r="A7816" t="s">
        <v>9887</v>
      </c>
      <c r="B7816" t="s">
        <v>24</v>
      </c>
      <c r="C7816" t="s">
        <v>2504</v>
      </c>
      <c r="D7816" t="s">
        <v>2505</v>
      </c>
      <c r="E7816" t="s">
        <v>15998</v>
      </c>
      <c r="F7816" s="2">
        <v>7</v>
      </c>
      <c r="G7816" s="1">
        <v>41904</v>
      </c>
      <c r="H7816">
        <v>75328</v>
      </c>
      <c r="I7816">
        <v>73444.960000000006</v>
      </c>
    </row>
    <row r="7817" spans="1:9">
      <c r="A7817" t="s">
        <v>9888</v>
      </c>
      <c r="B7817" t="s">
        <v>81</v>
      </c>
      <c r="C7817" t="s">
        <v>2359</v>
      </c>
      <c r="D7817" t="s">
        <v>2360</v>
      </c>
      <c r="E7817" t="s">
        <v>15997</v>
      </c>
      <c r="F7817" s="2">
        <v>264</v>
      </c>
      <c r="G7817" s="1">
        <v>43355</v>
      </c>
      <c r="H7817">
        <v>53512</v>
      </c>
      <c r="I7817">
        <v>41766.42</v>
      </c>
    </row>
    <row r="7818" spans="1:9" hidden="1">
      <c r="A7818" t="s">
        <v>9889</v>
      </c>
      <c r="B7818" t="s">
        <v>107</v>
      </c>
      <c r="C7818" t="s">
        <v>108</v>
      </c>
      <c r="D7818" t="s">
        <v>109</v>
      </c>
      <c r="E7818" t="s">
        <v>16010</v>
      </c>
      <c r="F7818" s="2">
        <v>102</v>
      </c>
      <c r="G7818" s="1">
        <v>42345</v>
      </c>
      <c r="H7818">
        <v>89089</v>
      </c>
      <c r="I7818">
        <v>88934.05</v>
      </c>
    </row>
    <row r="7819" spans="1:9" hidden="1">
      <c r="A7819" t="s">
        <v>9890</v>
      </c>
      <c r="B7819" t="s">
        <v>338</v>
      </c>
      <c r="C7819" t="s">
        <v>702</v>
      </c>
      <c r="D7819" t="s">
        <v>703</v>
      </c>
      <c r="E7819" t="s">
        <v>16010</v>
      </c>
      <c r="F7819" s="2">
        <v>104</v>
      </c>
      <c r="G7819" s="1">
        <v>39435</v>
      </c>
      <c r="H7819">
        <v>52456</v>
      </c>
      <c r="I7819">
        <v>70974</v>
      </c>
    </row>
    <row r="7820" spans="1:9" hidden="1">
      <c r="A7820" t="s">
        <v>9891</v>
      </c>
      <c r="B7820" t="s">
        <v>9892</v>
      </c>
      <c r="C7820" t="s">
        <v>702</v>
      </c>
      <c r="D7820" t="s">
        <v>703</v>
      </c>
      <c r="E7820" t="s">
        <v>16010</v>
      </c>
      <c r="F7820" s="2">
        <v>104</v>
      </c>
      <c r="G7820" s="1">
        <v>40805</v>
      </c>
      <c r="H7820">
        <v>41599</v>
      </c>
      <c r="I7820">
        <v>42238.62</v>
      </c>
    </row>
    <row r="7821" spans="1:9" hidden="1">
      <c r="A7821" t="s">
        <v>9893</v>
      </c>
      <c r="B7821" t="s">
        <v>228</v>
      </c>
      <c r="C7821" t="s">
        <v>3396</v>
      </c>
      <c r="D7821" t="s">
        <v>3397</v>
      </c>
      <c r="E7821" t="s">
        <v>15994</v>
      </c>
      <c r="F7821" s="2">
        <v>304</v>
      </c>
      <c r="G7821" s="1">
        <v>34561</v>
      </c>
      <c r="H7821">
        <v>46480</v>
      </c>
      <c r="I7821">
        <v>52264.4</v>
      </c>
    </row>
    <row r="7822" spans="1:9" hidden="1">
      <c r="A7822" t="s">
        <v>9894</v>
      </c>
      <c r="B7822" t="s">
        <v>1035</v>
      </c>
      <c r="C7822" t="s">
        <v>3801</v>
      </c>
      <c r="D7822" t="s">
        <v>3802</v>
      </c>
      <c r="E7822" t="s">
        <v>16001</v>
      </c>
      <c r="F7822" s="2">
        <v>144</v>
      </c>
      <c r="G7822" s="1">
        <v>32076</v>
      </c>
      <c r="H7822">
        <v>94635</v>
      </c>
      <c r="I7822">
        <v>109649.96</v>
      </c>
    </row>
    <row r="7823" spans="1:9" hidden="1">
      <c r="A7823" t="s">
        <v>9895</v>
      </c>
      <c r="B7823" t="s">
        <v>4437</v>
      </c>
      <c r="C7823" t="s">
        <v>2389</v>
      </c>
      <c r="D7823" t="s">
        <v>2390</v>
      </c>
      <c r="E7823" t="s">
        <v>15994</v>
      </c>
      <c r="F7823" s="2">
        <v>303</v>
      </c>
      <c r="G7823" s="1">
        <v>36073</v>
      </c>
      <c r="H7823">
        <v>61914</v>
      </c>
      <c r="I7823">
        <v>66034.06</v>
      </c>
    </row>
    <row r="7824" spans="1:9" hidden="1">
      <c r="A7824" t="s">
        <v>9896</v>
      </c>
      <c r="B7824" t="s">
        <v>114</v>
      </c>
      <c r="C7824" t="s">
        <v>1393</v>
      </c>
      <c r="D7824" t="s">
        <v>1394</v>
      </c>
      <c r="E7824" t="s">
        <v>16011</v>
      </c>
      <c r="F7824" s="2">
        <v>105</v>
      </c>
      <c r="G7824" s="1">
        <v>38628</v>
      </c>
      <c r="H7824">
        <v>33270</v>
      </c>
      <c r="I7824">
        <v>36504.47</v>
      </c>
    </row>
    <row r="7825" spans="1:9" hidden="1">
      <c r="A7825" t="s">
        <v>9897</v>
      </c>
      <c r="B7825" t="s">
        <v>2853</v>
      </c>
      <c r="C7825" t="s">
        <v>398</v>
      </c>
      <c r="D7825" t="s">
        <v>399</v>
      </c>
      <c r="E7825" t="s">
        <v>16007</v>
      </c>
      <c r="F7825" s="2">
        <v>302</v>
      </c>
      <c r="G7825" s="1">
        <v>43132</v>
      </c>
      <c r="H7825">
        <v>34192</v>
      </c>
      <c r="I7825">
        <v>41687.24</v>
      </c>
    </row>
    <row r="7826" spans="1:9" hidden="1">
      <c r="A7826" t="s">
        <v>9898</v>
      </c>
      <c r="B7826" t="s">
        <v>2853</v>
      </c>
      <c r="C7826" t="s">
        <v>104</v>
      </c>
      <c r="D7826" t="s">
        <v>105</v>
      </c>
      <c r="E7826" t="s">
        <v>16007</v>
      </c>
      <c r="F7826" s="2">
        <v>301</v>
      </c>
      <c r="G7826" s="1">
        <v>43314</v>
      </c>
      <c r="H7826">
        <v>33048</v>
      </c>
      <c r="I7826">
        <v>34774.410000000003</v>
      </c>
    </row>
    <row r="7827" spans="1:9" hidden="1">
      <c r="A7827" t="s">
        <v>9899</v>
      </c>
      <c r="B7827" t="s">
        <v>634</v>
      </c>
      <c r="C7827" t="s">
        <v>1842</v>
      </c>
      <c r="D7827" t="s">
        <v>1843</v>
      </c>
      <c r="E7827" t="s">
        <v>15994</v>
      </c>
      <c r="F7827" s="2">
        <v>306</v>
      </c>
      <c r="G7827" s="1">
        <v>38971</v>
      </c>
      <c r="H7827">
        <v>40927</v>
      </c>
      <c r="I7827">
        <v>43565.43</v>
      </c>
    </row>
    <row r="7828" spans="1:9" hidden="1">
      <c r="A7828" t="s">
        <v>9900</v>
      </c>
      <c r="B7828" t="s">
        <v>409</v>
      </c>
      <c r="C7828" t="s">
        <v>3194</v>
      </c>
      <c r="D7828" t="s">
        <v>3195</v>
      </c>
      <c r="E7828" t="s">
        <v>16001</v>
      </c>
      <c r="F7828" s="2">
        <v>157</v>
      </c>
      <c r="G7828" s="1">
        <v>39678</v>
      </c>
      <c r="H7828">
        <v>69980</v>
      </c>
      <c r="I7828">
        <v>77125.279999999999</v>
      </c>
    </row>
    <row r="7829" spans="1:9" hidden="1">
      <c r="A7829" t="s">
        <v>9901</v>
      </c>
      <c r="B7829" t="s">
        <v>36</v>
      </c>
      <c r="C7829" t="s">
        <v>987</v>
      </c>
      <c r="D7829" t="s">
        <v>988</v>
      </c>
      <c r="E7829" t="s">
        <v>16001</v>
      </c>
      <c r="F7829" s="2">
        <v>126</v>
      </c>
      <c r="G7829" s="1">
        <v>40492</v>
      </c>
      <c r="H7829">
        <v>69595</v>
      </c>
      <c r="I7829">
        <v>75992.56</v>
      </c>
    </row>
    <row r="7830" spans="1:9" hidden="1">
      <c r="A7830" t="s">
        <v>9902</v>
      </c>
      <c r="B7830" t="s">
        <v>4000</v>
      </c>
      <c r="C7830" t="s">
        <v>889</v>
      </c>
      <c r="D7830" t="s">
        <v>890</v>
      </c>
      <c r="E7830" t="s">
        <v>16006</v>
      </c>
      <c r="F7830" s="2">
        <v>9</v>
      </c>
      <c r="G7830" s="1">
        <v>43409</v>
      </c>
      <c r="H7830">
        <v>68562</v>
      </c>
      <c r="I7830">
        <v>39157.68</v>
      </c>
    </row>
    <row r="7831" spans="1:9" hidden="1">
      <c r="A7831" t="s">
        <v>9903</v>
      </c>
      <c r="B7831" t="s">
        <v>428</v>
      </c>
      <c r="C7831" t="s">
        <v>9104</v>
      </c>
      <c r="D7831" t="s">
        <v>9105</v>
      </c>
      <c r="E7831" t="s">
        <v>16008</v>
      </c>
      <c r="F7831" s="2">
        <v>1</v>
      </c>
      <c r="G7831" s="1">
        <v>42191</v>
      </c>
      <c r="H7831">
        <v>100210</v>
      </c>
      <c r="I7831">
        <v>94993.01</v>
      </c>
    </row>
    <row r="7832" spans="1:9" hidden="1">
      <c r="A7832" t="s">
        <v>9904</v>
      </c>
      <c r="B7832" t="s">
        <v>720</v>
      </c>
      <c r="C7832" t="s">
        <v>3089</v>
      </c>
      <c r="D7832" t="s">
        <v>3090</v>
      </c>
      <c r="E7832" t="s">
        <v>16026</v>
      </c>
      <c r="F7832" s="2">
        <v>113</v>
      </c>
      <c r="G7832" s="1">
        <v>43642</v>
      </c>
      <c r="H7832">
        <v>30701</v>
      </c>
    </row>
    <row r="7833" spans="1:9" hidden="1">
      <c r="A7833" t="s">
        <v>9904</v>
      </c>
      <c r="B7833" t="s">
        <v>1119</v>
      </c>
      <c r="C7833" t="s">
        <v>3091</v>
      </c>
      <c r="D7833" t="s">
        <v>3092</v>
      </c>
      <c r="E7833" t="s">
        <v>16004</v>
      </c>
      <c r="F7833" s="2">
        <v>103</v>
      </c>
      <c r="G7833" s="1">
        <v>43419</v>
      </c>
      <c r="H7833">
        <v>26543</v>
      </c>
      <c r="I7833">
        <v>18432.599999999999</v>
      </c>
    </row>
    <row r="7834" spans="1:9">
      <c r="A7834" t="s">
        <v>9905</v>
      </c>
      <c r="B7834" t="s">
        <v>884</v>
      </c>
      <c r="C7834" t="s">
        <v>6495</v>
      </c>
      <c r="D7834" t="s">
        <v>6496</v>
      </c>
      <c r="E7834" t="s">
        <v>15997</v>
      </c>
      <c r="F7834" s="2">
        <v>350</v>
      </c>
      <c r="G7834" s="1">
        <v>32268</v>
      </c>
      <c r="H7834">
        <v>108755</v>
      </c>
      <c r="I7834">
        <v>148954.26</v>
      </c>
    </row>
    <row r="7835" spans="1:9" hidden="1">
      <c r="A7835" t="s">
        <v>9906</v>
      </c>
      <c r="B7835" t="s">
        <v>3852</v>
      </c>
      <c r="C7835" t="s">
        <v>2139</v>
      </c>
      <c r="D7835" t="s">
        <v>2140</v>
      </c>
      <c r="E7835" t="s">
        <v>16015</v>
      </c>
      <c r="F7835" s="2">
        <v>103</v>
      </c>
      <c r="G7835" s="1">
        <v>43351</v>
      </c>
      <c r="H7835">
        <v>42131</v>
      </c>
      <c r="I7835">
        <v>42872.99</v>
      </c>
    </row>
    <row r="7836" spans="1:9">
      <c r="A7836" t="s">
        <v>9907</v>
      </c>
      <c r="B7836" t="s">
        <v>20</v>
      </c>
      <c r="C7836" t="s">
        <v>480</v>
      </c>
      <c r="D7836" t="s">
        <v>481</v>
      </c>
      <c r="E7836" t="s">
        <v>15997</v>
      </c>
      <c r="F7836" s="2">
        <v>408</v>
      </c>
      <c r="G7836" s="1">
        <v>39175</v>
      </c>
      <c r="H7836">
        <v>80295</v>
      </c>
      <c r="I7836">
        <v>76933.22</v>
      </c>
    </row>
    <row r="7837" spans="1:9" hidden="1">
      <c r="A7837" t="s">
        <v>9908</v>
      </c>
      <c r="B7837" t="s">
        <v>9909</v>
      </c>
      <c r="C7837" t="s">
        <v>1574</v>
      </c>
      <c r="D7837" t="s">
        <v>1575</v>
      </c>
      <c r="E7837" t="s">
        <v>16008</v>
      </c>
      <c r="F7837" s="2">
        <v>50</v>
      </c>
      <c r="G7837" s="1">
        <v>39307</v>
      </c>
      <c r="H7837">
        <v>64600</v>
      </c>
      <c r="I7837">
        <v>65946.14</v>
      </c>
    </row>
    <row r="7838" spans="1:9" hidden="1">
      <c r="A7838" t="s">
        <v>9910</v>
      </c>
      <c r="B7838" t="s">
        <v>3536</v>
      </c>
      <c r="C7838" t="s">
        <v>3537</v>
      </c>
      <c r="D7838" t="s">
        <v>3538</v>
      </c>
      <c r="E7838" t="s">
        <v>16006</v>
      </c>
      <c r="F7838" s="2">
        <v>34</v>
      </c>
      <c r="G7838" s="1">
        <v>43199</v>
      </c>
      <c r="H7838">
        <v>43856</v>
      </c>
      <c r="I7838">
        <v>52614.05</v>
      </c>
    </row>
    <row r="7839" spans="1:9" hidden="1">
      <c r="A7839" t="s">
        <v>9911</v>
      </c>
      <c r="B7839" t="s">
        <v>9912</v>
      </c>
      <c r="C7839" t="s">
        <v>2016</v>
      </c>
      <c r="D7839" t="s">
        <v>2017</v>
      </c>
      <c r="E7839" t="s">
        <v>16010</v>
      </c>
      <c r="F7839" s="2">
        <v>505</v>
      </c>
      <c r="G7839" s="1">
        <v>28569</v>
      </c>
      <c r="H7839">
        <v>81276</v>
      </c>
      <c r="I7839">
        <v>82041.240000000005</v>
      </c>
    </row>
    <row r="7840" spans="1:9" hidden="1">
      <c r="A7840" t="s">
        <v>9913</v>
      </c>
      <c r="B7840" t="s">
        <v>9914</v>
      </c>
      <c r="C7840" t="s">
        <v>327</v>
      </c>
      <c r="D7840" t="s">
        <v>328</v>
      </c>
      <c r="E7840" t="s">
        <v>16004</v>
      </c>
      <c r="F7840" s="2">
        <v>75</v>
      </c>
      <c r="G7840" s="1">
        <v>36549</v>
      </c>
      <c r="H7840">
        <v>95500</v>
      </c>
      <c r="I7840">
        <v>96821.84</v>
      </c>
    </row>
    <row r="7841" spans="1:9" hidden="1">
      <c r="A7841" t="s">
        <v>9915</v>
      </c>
      <c r="B7841" t="s">
        <v>3750</v>
      </c>
      <c r="C7841" t="s">
        <v>8198</v>
      </c>
      <c r="D7841" t="s">
        <v>8199</v>
      </c>
      <c r="E7841" t="s">
        <v>16002</v>
      </c>
      <c r="F7841" s="2">
        <v>5</v>
      </c>
      <c r="G7841" s="1">
        <v>41151</v>
      </c>
      <c r="H7841">
        <v>47842</v>
      </c>
      <c r="I7841">
        <v>50064.07</v>
      </c>
    </row>
    <row r="7842" spans="1:9" hidden="1">
      <c r="A7842" t="s">
        <v>9916</v>
      </c>
      <c r="B7842" t="s">
        <v>69</v>
      </c>
      <c r="C7842" t="s">
        <v>1177</v>
      </c>
      <c r="D7842" t="s">
        <v>1178</v>
      </c>
      <c r="E7842" t="s">
        <v>16019</v>
      </c>
      <c r="F7842" s="2">
        <v>104</v>
      </c>
      <c r="G7842" s="1">
        <v>35807</v>
      </c>
      <c r="H7842">
        <v>39017</v>
      </c>
      <c r="I7842">
        <v>42574.47</v>
      </c>
    </row>
    <row r="7843" spans="1:9" hidden="1">
      <c r="A7843" t="s">
        <v>9917</v>
      </c>
      <c r="B7843" t="s">
        <v>338</v>
      </c>
      <c r="C7843" t="s">
        <v>145</v>
      </c>
      <c r="D7843" t="s">
        <v>146</v>
      </c>
      <c r="E7843" t="s">
        <v>16010</v>
      </c>
      <c r="F7843" s="2">
        <v>300</v>
      </c>
      <c r="G7843" s="1">
        <v>43654</v>
      </c>
      <c r="H7843">
        <v>42131</v>
      </c>
    </row>
    <row r="7844" spans="1:9" hidden="1">
      <c r="A7844" t="s">
        <v>9918</v>
      </c>
      <c r="B7844" t="s">
        <v>991</v>
      </c>
      <c r="C7844" t="s">
        <v>822</v>
      </c>
      <c r="D7844" t="s">
        <v>823</v>
      </c>
      <c r="E7844" t="s">
        <v>16019</v>
      </c>
      <c r="F7844" s="2">
        <v>360</v>
      </c>
      <c r="G7844" s="1">
        <v>43402</v>
      </c>
      <c r="H7844">
        <v>22318</v>
      </c>
      <c r="I7844">
        <v>17892.53</v>
      </c>
    </row>
    <row r="7845" spans="1:9" hidden="1">
      <c r="A7845" t="s">
        <v>9919</v>
      </c>
      <c r="B7845" t="s">
        <v>1573</v>
      </c>
      <c r="C7845" t="s">
        <v>2421</v>
      </c>
      <c r="D7845" t="s">
        <v>2422</v>
      </c>
      <c r="E7845" t="s">
        <v>16022</v>
      </c>
      <c r="F7845" s="2">
        <v>5</v>
      </c>
      <c r="G7845" s="1">
        <v>28677</v>
      </c>
      <c r="H7845">
        <v>70124</v>
      </c>
      <c r="I7845">
        <v>70609.320000000007</v>
      </c>
    </row>
    <row r="7846" spans="1:9">
      <c r="A7846" t="s">
        <v>9920</v>
      </c>
      <c r="B7846" t="s">
        <v>884</v>
      </c>
      <c r="C7846" t="s">
        <v>268</v>
      </c>
      <c r="D7846" t="s">
        <v>269</v>
      </c>
      <c r="E7846" t="s">
        <v>15997</v>
      </c>
      <c r="F7846" s="2">
        <v>330</v>
      </c>
      <c r="G7846" s="1">
        <v>36611</v>
      </c>
      <c r="H7846">
        <v>103331</v>
      </c>
      <c r="I7846">
        <v>108828.17</v>
      </c>
    </row>
    <row r="7847" spans="1:9" hidden="1">
      <c r="A7847" t="s">
        <v>9921</v>
      </c>
      <c r="B7847" t="s">
        <v>89</v>
      </c>
      <c r="C7847" t="s">
        <v>49</v>
      </c>
      <c r="D7847" t="s">
        <v>50</v>
      </c>
      <c r="E7847" t="s">
        <v>16003</v>
      </c>
      <c r="F7847" s="2">
        <v>2</v>
      </c>
      <c r="G7847" s="1">
        <v>43629</v>
      </c>
      <c r="H7847">
        <v>21008</v>
      </c>
    </row>
    <row r="7848" spans="1:9" hidden="1">
      <c r="A7848" t="s">
        <v>9922</v>
      </c>
      <c r="B7848" t="s">
        <v>249</v>
      </c>
      <c r="C7848" t="s">
        <v>1761</v>
      </c>
      <c r="D7848" t="s">
        <v>1762</v>
      </c>
      <c r="E7848" t="s">
        <v>16018</v>
      </c>
      <c r="F7848" s="2">
        <v>12</v>
      </c>
      <c r="G7848" s="1">
        <v>36676</v>
      </c>
      <c r="H7848">
        <v>64035</v>
      </c>
      <c r="I7848">
        <v>64139.74</v>
      </c>
    </row>
    <row r="7849" spans="1:9" hidden="1">
      <c r="A7849" t="s">
        <v>9923</v>
      </c>
      <c r="B7849" t="s">
        <v>73</v>
      </c>
      <c r="C7849" t="s">
        <v>74</v>
      </c>
      <c r="D7849" t="s">
        <v>75</v>
      </c>
      <c r="E7849" t="s">
        <v>16001</v>
      </c>
      <c r="F7849" s="2">
        <v>604</v>
      </c>
      <c r="G7849" s="1">
        <v>37130</v>
      </c>
      <c r="H7849">
        <v>56322</v>
      </c>
      <c r="I7849">
        <v>60040.35</v>
      </c>
    </row>
    <row r="7850" spans="1:9">
      <c r="A7850" t="s">
        <v>9924</v>
      </c>
      <c r="B7850" t="s">
        <v>20</v>
      </c>
      <c r="C7850" t="s">
        <v>451</v>
      </c>
      <c r="D7850" t="s">
        <v>452</v>
      </c>
      <c r="E7850" t="s">
        <v>15997</v>
      </c>
      <c r="F7850" s="2">
        <v>333</v>
      </c>
      <c r="G7850" s="1">
        <v>37558</v>
      </c>
      <c r="H7850">
        <v>85609</v>
      </c>
      <c r="I7850">
        <v>122259.19</v>
      </c>
    </row>
    <row r="7851" spans="1:9" hidden="1">
      <c r="A7851" t="s">
        <v>9925</v>
      </c>
      <c r="B7851" t="s">
        <v>271</v>
      </c>
      <c r="C7851" t="s">
        <v>1145</v>
      </c>
      <c r="D7851" t="s">
        <v>1146</v>
      </c>
      <c r="E7851" t="s">
        <v>16001</v>
      </c>
      <c r="F7851" s="2">
        <v>153</v>
      </c>
      <c r="G7851" s="1">
        <v>39678</v>
      </c>
      <c r="H7851">
        <v>71937</v>
      </c>
      <c r="I7851">
        <v>82991.320000000007</v>
      </c>
    </row>
    <row r="7852" spans="1:9" hidden="1">
      <c r="A7852" t="s">
        <v>9926</v>
      </c>
      <c r="B7852" t="s">
        <v>114</v>
      </c>
      <c r="C7852" t="s">
        <v>299</v>
      </c>
      <c r="D7852" t="s">
        <v>300</v>
      </c>
      <c r="E7852" t="s">
        <v>16020</v>
      </c>
      <c r="F7852" s="2">
        <v>308</v>
      </c>
      <c r="G7852" s="1">
        <v>37705</v>
      </c>
      <c r="H7852">
        <v>34247</v>
      </c>
      <c r="I7852">
        <v>39145.69</v>
      </c>
    </row>
    <row r="7853" spans="1:9" hidden="1">
      <c r="A7853" t="s">
        <v>9927</v>
      </c>
      <c r="B7853" t="s">
        <v>409</v>
      </c>
      <c r="C7853" t="s">
        <v>1876</v>
      </c>
      <c r="D7853" t="s">
        <v>1877</v>
      </c>
      <c r="E7853" t="s">
        <v>16001</v>
      </c>
      <c r="F7853" s="2">
        <v>210</v>
      </c>
      <c r="G7853" s="1">
        <v>39378</v>
      </c>
      <c r="H7853">
        <v>69980</v>
      </c>
      <c r="I7853">
        <v>80564.87</v>
      </c>
    </row>
    <row r="7854" spans="1:9" hidden="1">
      <c r="A7854" t="s">
        <v>9928</v>
      </c>
      <c r="B7854" t="s">
        <v>89</v>
      </c>
      <c r="C7854" t="s">
        <v>149</v>
      </c>
      <c r="D7854" t="s">
        <v>150</v>
      </c>
      <c r="E7854" t="s">
        <v>16004</v>
      </c>
      <c r="F7854" s="2">
        <v>26</v>
      </c>
      <c r="G7854" s="1">
        <v>38965</v>
      </c>
      <c r="H7854">
        <v>31200</v>
      </c>
      <c r="I7854">
        <v>360</v>
      </c>
    </row>
    <row r="7855" spans="1:9" hidden="1">
      <c r="A7855" t="s">
        <v>9929</v>
      </c>
      <c r="B7855" t="s">
        <v>7494</v>
      </c>
      <c r="C7855" t="s">
        <v>6284</v>
      </c>
      <c r="D7855" t="s">
        <v>6285</v>
      </c>
      <c r="E7855" t="s">
        <v>16005</v>
      </c>
      <c r="F7855" s="2">
        <v>10</v>
      </c>
      <c r="G7855" s="1">
        <v>39986</v>
      </c>
      <c r="H7855">
        <v>45044</v>
      </c>
      <c r="I7855">
        <v>48111.55</v>
      </c>
    </row>
    <row r="7856" spans="1:9" hidden="1">
      <c r="A7856" t="s">
        <v>9930</v>
      </c>
      <c r="B7856" t="s">
        <v>271</v>
      </c>
      <c r="C7856" t="s">
        <v>1766</v>
      </c>
      <c r="D7856" t="s">
        <v>1767</v>
      </c>
      <c r="E7856" t="s">
        <v>16001</v>
      </c>
      <c r="F7856" s="2">
        <v>142</v>
      </c>
      <c r="G7856" s="1">
        <v>39678</v>
      </c>
      <c r="H7856">
        <v>71937</v>
      </c>
      <c r="I7856">
        <v>80900.78</v>
      </c>
    </row>
    <row r="7857" spans="1:9">
      <c r="A7857" t="s">
        <v>9931</v>
      </c>
      <c r="B7857" t="s">
        <v>20</v>
      </c>
      <c r="C7857" t="s">
        <v>1595</v>
      </c>
      <c r="D7857" t="s">
        <v>1596</v>
      </c>
      <c r="E7857" t="s">
        <v>15997</v>
      </c>
      <c r="F7857" s="2">
        <v>338</v>
      </c>
      <c r="G7857" s="1">
        <v>33743</v>
      </c>
      <c r="H7857">
        <v>92548</v>
      </c>
      <c r="I7857">
        <v>140834.09</v>
      </c>
    </row>
    <row r="7858" spans="1:9" hidden="1">
      <c r="A7858" t="s">
        <v>9932</v>
      </c>
      <c r="B7858" t="s">
        <v>140</v>
      </c>
      <c r="C7858" t="s">
        <v>434</v>
      </c>
      <c r="D7858" t="s">
        <v>435</v>
      </c>
      <c r="E7858" t="s">
        <v>16004</v>
      </c>
      <c r="F7858" s="2">
        <v>101</v>
      </c>
      <c r="G7858" s="1">
        <v>38281</v>
      </c>
      <c r="H7858">
        <v>62567</v>
      </c>
      <c r="I7858">
        <v>63509.56</v>
      </c>
    </row>
    <row r="7859" spans="1:9" hidden="1">
      <c r="A7859" t="s">
        <v>9933</v>
      </c>
      <c r="B7859" t="s">
        <v>1418</v>
      </c>
      <c r="C7859" t="s">
        <v>108</v>
      </c>
      <c r="D7859" t="s">
        <v>109</v>
      </c>
      <c r="E7859" t="s">
        <v>16010</v>
      </c>
      <c r="F7859" s="2">
        <v>102</v>
      </c>
      <c r="G7859" s="1">
        <v>42950</v>
      </c>
      <c r="H7859">
        <v>45153</v>
      </c>
      <c r="I7859">
        <v>43677.43</v>
      </c>
    </row>
    <row r="7860" spans="1:9" hidden="1">
      <c r="A7860" t="s">
        <v>9934</v>
      </c>
      <c r="B7860" t="s">
        <v>7890</v>
      </c>
      <c r="C7860" t="s">
        <v>1541</v>
      </c>
      <c r="D7860" t="s">
        <v>1542</v>
      </c>
      <c r="E7860" t="s">
        <v>16001</v>
      </c>
      <c r="F7860" s="2">
        <v>3</v>
      </c>
      <c r="G7860" s="1">
        <v>39378</v>
      </c>
      <c r="H7860">
        <v>73626</v>
      </c>
      <c r="I7860">
        <v>90231.17</v>
      </c>
    </row>
    <row r="7861" spans="1:9" hidden="1">
      <c r="A7861" t="s">
        <v>9935</v>
      </c>
      <c r="B7861" t="s">
        <v>916</v>
      </c>
      <c r="C7861" t="s">
        <v>917</v>
      </c>
      <c r="D7861" t="s">
        <v>918</v>
      </c>
      <c r="E7861" t="s">
        <v>16029</v>
      </c>
      <c r="F7861" s="2">
        <v>13</v>
      </c>
      <c r="G7861" s="1">
        <v>38484</v>
      </c>
      <c r="H7861">
        <v>30702</v>
      </c>
      <c r="I7861">
        <v>13502.3</v>
      </c>
    </row>
    <row r="7862" spans="1:9" hidden="1">
      <c r="A7862" t="s">
        <v>9936</v>
      </c>
      <c r="B7862" t="s">
        <v>3904</v>
      </c>
      <c r="C7862" t="s">
        <v>387</v>
      </c>
      <c r="D7862" t="s">
        <v>388</v>
      </c>
      <c r="E7862" t="s">
        <v>15994</v>
      </c>
      <c r="F7862" s="2">
        <v>401</v>
      </c>
      <c r="G7862" s="1">
        <v>34575</v>
      </c>
      <c r="H7862">
        <v>73805</v>
      </c>
      <c r="I7862">
        <v>72283.039999999994</v>
      </c>
    </row>
    <row r="7863" spans="1:9" hidden="1">
      <c r="A7863" t="s">
        <v>9937</v>
      </c>
      <c r="B7863" t="s">
        <v>2444</v>
      </c>
      <c r="C7863" t="s">
        <v>635</v>
      </c>
      <c r="D7863" t="s">
        <v>636</v>
      </c>
      <c r="E7863" t="s">
        <v>15994</v>
      </c>
      <c r="F7863" s="2">
        <v>602</v>
      </c>
      <c r="G7863" s="1">
        <v>42086</v>
      </c>
      <c r="H7863">
        <v>35168</v>
      </c>
      <c r="I7863">
        <v>71655.39</v>
      </c>
    </row>
    <row r="7864" spans="1:9" hidden="1">
      <c r="A7864" t="s">
        <v>9938</v>
      </c>
      <c r="B7864" t="s">
        <v>1814</v>
      </c>
      <c r="C7864" t="s">
        <v>772</v>
      </c>
      <c r="D7864" t="s">
        <v>773</v>
      </c>
      <c r="E7864" t="s">
        <v>16001</v>
      </c>
      <c r="F7864" s="2">
        <v>208</v>
      </c>
      <c r="G7864" s="1">
        <v>40632</v>
      </c>
      <c r="H7864">
        <v>69175</v>
      </c>
      <c r="I7864">
        <v>71810.429999999993</v>
      </c>
    </row>
    <row r="7865" spans="1:9" hidden="1">
      <c r="A7865" t="s">
        <v>9939</v>
      </c>
      <c r="B7865" t="s">
        <v>1584</v>
      </c>
      <c r="C7865" t="s">
        <v>1477</v>
      </c>
      <c r="D7865" t="s">
        <v>1478</v>
      </c>
      <c r="E7865" t="s">
        <v>15994</v>
      </c>
      <c r="F7865" s="2">
        <v>204</v>
      </c>
      <c r="G7865" s="1">
        <v>29073</v>
      </c>
      <c r="H7865">
        <v>77100</v>
      </c>
      <c r="I7865">
        <v>76021.350000000006</v>
      </c>
    </row>
    <row r="7866" spans="1:9" hidden="1">
      <c r="A7866" t="s">
        <v>9940</v>
      </c>
      <c r="B7866" t="s">
        <v>821</v>
      </c>
      <c r="C7866" t="s">
        <v>4374</v>
      </c>
      <c r="D7866" t="s">
        <v>4375</v>
      </c>
      <c r="E7866" t="s">
        <v>16011</v>
      </c>
      <c r="F7866" s="2">
        <v>403</v>
      </c>
      <c r="G7866" s="1">
        <v>37994</v>
      </c>
      <c r="H7866">
        <v>39025</v>
      </c>
      <c r="I7866">
        <v>41918.15</v>
      </c>
    </row>
    <row r="7867" spans="1:9" hidden="1">
      <c r="A7867" t="s">
        <v>9941</v>
      </c>
      <c r="B7867" t="s">
        <v>24</v>
      </c>
      <c r="C7867" t="s">
        <v>283</v>
      </c>
      <c r="D7867" t="s">
        <v>284</v>
      </c>
      <c r="E7867" t="s">
        <v>15998</v>
      </c>
      <c r="F7867" s="2">
        <v>4</v>
      </c>
      <c r="G7867" s="1">
        <v>42373</v>
      </c>
      <c r="H7867">
        <v>68600</v>
      </c>
      <c r="I7867">
        <v>68546.990000000005</v>
      </c>
    </row>
    <row r="7868" spans="1:9" hidden="1">
      <c r="A7868" t="s">
        <v>9942</v>
      </c>
      <c r="B7868" t="s">
        <v>862</v>
      </c>
      <c r="C7868" t="s">
        <v>398</v>
      </c>
      <c r="D7868" t="s">
        <v>399</v>
      </c>
      <c r="E7868" t="s">
        <v>16007</v>
      </c>
      <c r="F7868" s="2">
        <v>302</v>
      </c>
      <c r="G7868" s="1">
        <v>38012</v>
      </c>
      <c r="H7868">
        <v>47450</v>
      </c>
      <c r="I7868">
        <v>52496.02</v>
      </c>
    </row>
    <row r="7869" spans="1:9">
      <c r="A7869" t="s">
        <v>9943</v>
      </c>
      <c r="B7869" t="s">
        <v>20</v>
      </c>
      <c r="C7869" t="s">
        <v>1281</v>
      </c>
      <c r="D7869" t="s">
        <v>1282</v>
      </c>
      <c r="E7869" t="s">
        <v>15997</v>
      </c>
      <c r="F7869" s="2">
        <v>415</v>
      </c>
      <c r="G7869" s="1">
        <v>37881</v>
      </c>
      <c r="H7869">
        <v>85609</v>
      </c>
      <c r="I7869">
        <v>123876.18</v>
      </c>
    </row>
    <row r="7870" spans="1:9" hidden="1">
      <c r="A7870" t="s">
        <v>9944</v>
      </c>
      <c r="B7870" t="s">
        <v>5020</v>
      </c>
      <c r="C7870" t="s">
        <v>250</v>
      </c>
      <c r="D7870" t="s">
        <v>251</v>
      </c>
      <c r="E7870" t="s">
        <v>16018</v>
      </c>
      <c r="F7870" s="2">
        <v>1</v>
      </c>
      <c r="G7870" s="1">
        <v>43276</v>
      </c>
      <c r="H7870">
        <v>51800</v>
      </c>
      <c r="I7870">
        <v>49655.89</v>
      </c>
    </row>
    <row r="7871" spans="1:9" hidden="1">
      <c r="A7871" t="s">
        <v>9945</v>
      </c>
      <c r="B7871" t="s">
        <v>271</v>
      </c>
      <c r="C7871" t="s">
        <v>1188</v>
      </c>
      <c r="D7871" t="s">
        <v>1189</v>
      </c>
      <c r="E7871" t="s">
        <v>16001</v>
      </c>
      <c r="F7871" s="2">
        <v>229</v>
      </c>
      <c r="G7871" s="1">
        <v>36353</v>
      </c>
      <c r="H7871">
        <v>79165</v>
      </c>
      <c r="I7871">
        <v>87915.86</v>
      </c>
    </row>
    <row r="7872" spans="1:9" hidden="1">
      <c r="A7872" t="s">
        <v>9946</v>
      </c>
      <c r="B7872" t="s">
        <v>1091</v>
      </c>
      <c r="C7872" t="s">
        <v>1441</v>
      </c>
      <c r="D7872" t="s">
        <v>1442</v>
      </c>
      <c r="E7872" t="s">
        <v>16040</v>
      </c>
      <c r="F7872" s="2">
        <v>2</v>
      </c>
      <c r="G7872" s="1">
        <v>31684</v>
      </c>
      <c r="H7872">
        <v>51799</v>
      </c>
      <c r="I7872">
        <v>52843.9</v>
      </c>
    </row>
    <row r="7873" spans="1:9" hidden="1">
      <c r="A7873" t="s">
        <v>9947</v>
      </c>
      <c r="B7873" t="s">
        <v>1814</v>
      </c>
      <c r="C7873" t="s">
        <v>1172</v>
      </c>
      <c r="D7873" t="s">
        <v>1173</v>
      </c>
      <c r="E7873" t="s">
        <v>16001</v>
      </c>
      <c r="F7873" s="2">
        <v>218</v>
      </c>
      <c r="G7873" s="1">
        <v>40632</v>
      </c>
      <c r="H7873">
        <v>69175</v>
      </c>
      <c r="I7873">
        <v>72003.41</v>
      </c>
    </row>
    <row r="7874" spans="1:9" hidden="1">
      <c r="A7874" t="s">
        <v>9948</v>
      </c>
      <c r="B7874" t="s">
        <v>409</v>
      </c>
      <c r="C7874" t="s">
        <v>2718</v>
      </c>
      <c r="D7874" t="s">
        <v>2719</v>
      </c>
      <c r="E7874" t="s">
        <v>16001</v>
      </c>
      <c r="F7874" s="2">
        <v>104</v>
      </c>
      <c r="G7874" s="1">
        <v>39678</v>
      </c>
      <c r="H7874">
        <v>69980</v>
      </c>
      <c r="I7874">
        <v>68122.740000000005</v>
      </c>
    </row>
    <row r="7875" spans="1:9" hidden="1">
      <c r="A7875" t="s">
        <v>9949</v>
      </c>
      <c r="B7875" t="s">
        <v>814</v>
      </c>
      <c r="C7875" t="s">
        <v>398</v>
      </c>
      <c r="D7875" t="s">
        <v>399</v>
      </c>
      <c r="E7875" t="s">
        <v>16007</v>
      </c>
      <c r="F7875" s="2">
        <v>302</v>
      </c>
      <c r="G7875" s="1">
        <v>29885</v>
      </c>
      <c r="H7875">
        <v>57876</v>
      </c>
      <c r="I7875">
        <v>77988.86</v>
      </c>
    </row>
    <row r="7876" spans="1:9" hidden="1">
      <c r="A7876" t="s">
        <v>9950</v>
      </c>
      <c r="B7876" t="s">
        <v>6281</v>
      </c>
      <c r="C7876" t="s">
        <v>1377</v>
      </c>
      <c r="D7876" t="s">
        <v>1378</v>
      </c>
      <c r="E7876" t="s">
        <v>16001</v>
      </c>
      <c r="F7876" s="2">
        <v>4</v>
      </c>
      <c r="G7876" s="1">
        <v>36122</v>
      </c>
      <c r="H7876">
        <v>77925</v>
      </c>
      <c r="I7876">
        <v>74233.289999999994</v>
      </c>
    </row>
    <row r="7877" spans="1:9" hidden="1">
      <c r="A7877" t="s">
        <v>9951</v>
      </c>
      <c r="B7877" t="s">
        <v>748</v>
      </c>
      <c r="C7877" t="s">
        <v>749</v>
      </c>
      <c r="D7877" t="s">
        <v>750</v>
      </c>
      <c r="E7877" t="s">
        <v>15998</v>
      </c>
      <c r="F7877" s="2">
        <v>2</v>
      </c>
      <c r="G7877" s="1">
        <v>27428</v>
      </c>
      <c r="H7877">
        <v>58843</v>
      </c>
      <c r="I7877">
        <v>49689.279999999999</v>
      </c>
    </row>
    <row r="7878" spans="1:9" hidden="1">
      <c r="A7878" t="s">
        <v>9952</v>
      </c>
      <c r="B7878" t="s">
        <v>1004</v>
      </c>
      <c r="C7878" t="s">
        <v>1005</v>
      </c>
      <c r="D7878" t="s">
        <v>1006</v>
      </c>
      <c r="E7878" t="s">
        <v>16031</v>
      </c>
      <c r="F7878" s="2">
        <v>1</v>
      </c>
      <c r="G7878" s="1">
        <v>41799</v>
      </c>
      <c r="H7878">
        <v>64505</v>
      </c>
      <c r="I7878">
        <v>65825.600000000006</v>
      </c>
    </row>
    <row r="7879" spans="1:9" hidden="1">
      <c r="A7879" t="s">
        <v>9953</v>
      </c>
      <c r="B7879" t="s">
        <v>1599</v>
      </c>
      <c r="C7879" t="s">
        <v>2572</v>
      </c>
      <c r="D7879" t="s">
        <v>2573</v>
      </c>
      <c r="E7879" t="s">
        <v>16004</v>
      </c>
      <c r="F7879" s="2">
        <v>8</v>
      </c>
      <c r="G7879" s="1">
        <v>43125</v>
      </c>
      <c r="H7879">
        <v>53500</v>
      </c>
      <c r="I7879">
        <v>47253.43</v>
      </c>
    </row>
    <row r="7880" spans="1:9" hidden="1">
      <c r="A7880" t="s">
        <v>9954</v>
      </c>
      <c r="B7880" t="s">
        <v>409</v>
      </c>
      <c r="C7880" t="s">
        <v>1198</v>
      </c>
      <c r="D7880" t="s">
        <v>1199</v>
      </c>
      <c r="E7880" t="s">
        <v>16001</v>
      </c>
      <c r="F7880" s="2">
        <v>206</v>
      </c>
      <c r="G7880" s="1">
        <v>40492</v>
      </c>
      <c r="H7880">
        <v>67636</v>
      </c>
      <c r="I7880">
        <v>67525.66</v>
      </c>
    </row>
    <row r="7881" spans="1:9">
      <c r="A7881" t="s">
        <v>9955</v>
      </c>
      <c r="B7881" t="s">
        <v>3116</v>
      </c>
      <c r="C7881" t="s">
        <v>1775</v>
      </c>
      <c r="D7881" t="s">
        <v>1776</v>
      </c>
      <c r="E7881" t="s">
        <v>15997</v>
      </c>
      <c r="F7881" s="2">
        <v>397</v>
      </c>
      <c r="G7881" s="1">
        <v>42044</v>
      </c>
      <c r="H7881">
        <v>73493</v>
      </c>
      <c r="I7881">
        <v>69216.38</v>
      </c>
    </row>
    <row r="7882" spans="1:9">
      <c r="A7882" t="s">
        <v>9956</v>
      </c>
      <c r="B7882" t="s">
        <v>20</v>
      </c>
      <c r="C7882" t="s">
        <v>816</v>
      </c>
      <c r="D7882" t="s">
        <v>817</v>
      </c>
      <c r="E7882" t="s">
        <v>15997</v>
      </c>
      <c r="F7882" s="2">
        <v>194</v>
      </c>
      <c r="G7882" s="1">
        <v>39664</v>
      </c>
      <c r="H7882">
        <v>53640</v>
      </c>
      <c r="I7882">
        <v>57581.05</v>
      </c>
    </row>
    <row r="7883" spans="1:9">
      <c r="A7883" t="s">
        <v>9957</v>
      </c>
      <c r="B7883" t="s">
        <v>20</v>
      </c>
      <c r="C7883" t="s">
        <v>816</v>
      </c>
      <c r="D7883" t="s">
        <v>817</v>
      </c>
      <c r="E7883" t="s">
        <v>15997</v>
      </c>
      <c r="F7883" s="2">
        <v>194</v>
      </c>
      <c r="G7883" s="1">
        <v>39839</v>
      </c>
      <c r="H7883">
        <v>78791</v>
      </c>
      <c r="I7883">
        <v>117676.36</v>
      </c>
    </row>
    <row r="7884" spans="1:9" hidden="1">
      <c r="A7884" t="s">
        <v>9958</v>
      </c>
      <c r="B7884" t="s">
        <v>1248</v>
      </c>
      <c r="C7884" t="s">
        <v>184</v>
      </c>
      <c r="D7884" t="s">
        <v>185</v>
      </c>
      <c r="E7884" t="s">
        <v>16000</v>
      </c>
      <c r="F7884" s="2">
        <v>201</v>
      </c>
      <c r="G7884" s="1">
        <v>42789</v>
      </c>
      <c r="H7884">
        <v>44061</v>
      </c>
      <c r="I7884">
        <v>45616.6</v>
      </c>
    </row>
    <row r="7885" spans="1:9">
      <c r="A7885" t="s">
        <v>9959</v>
      </c>
      <c r="B7885" t="s">
        <v>20</v>
      </c>
      <c r="C7885" t="s">
        <v>21</v>
      </c>
      <c r="D7885" t="s">
        <v>22</v>
      </c>
      <c r="E7885" t="s">
        <v>15997</v>
      </c>
      <c r="F7885" s="2">
        <v>94</v>
      </c>
      <c r="G7885" s="1">
        <v>35318</v>
      </c>
      <c r="H7885">
        <v>90236</v>
      </c>
      <c r="I7885">
        <v>87911.679999999993</v>
      </c>
    </row>
    <row r="7886" spans="1:9" hidden="1">
      <c r="A7886" t="s">
        <v>9960</v>
      </c>
      <c r="B7886" t="s">
        <v>619</v>
      </c>
      <c r="C7886" t="s">
        <v>575</v>
      </c>
      <c r="D7886" t="s">
        <v>576</v>
      </c>
      <c r="E7886" t="s">
        <v>16008</v>
      </c>
      <c r="F7886" s="2">
        <v>9</v>
      </c>
      <c r="G7886" s="1">
        <v>43073</v>
      </c>
      <c r="H7886">
        <v>38926</v>
      </c>
      <c r="I7886">
        <v>32141.42</v>
      </c>
    </row>
    <row r="7887" spans="1:9">
      <c r="A7887" t="s">
        <v>9961</v>
      </c>
      <c r="B7887" t="s">
        <v>748</v>
      </c>
      <c r="C7887" t="s">
        <v>1124</v>
      </c>
      <c r="D7887" t="s">
        <v>1125</v>
      </c>
      <c r="E7887" t="s">
        <v>15997</v>
      </c>
      <c r="F7887" s="2">
        <v>363</v>
      </c>
      <c r="G7887" s="1">
        <v>38848</v>
      </c>
      <c r="H7887">
        <v>41995</v>
      </c>
      <c r="I7887">
        <v>40147.57</v>
      </c>
    </row>
    <row r="7888" spans="1:9" hidden="1">
      <c r="A7888" t="s">
        <v>9962</v>
      </c>
      <c r="B7888" t="s">
        <v>619</v>
      </c>
      <c r="C7888" t="s">
        <v>2163</v>
      </c>
      <c r="D7888" t="s">
        <v>2164</v>
      </c>
      <c r="E7888" t="s">
        <v>16008</v>
      </c>
      <c r="F7888" s="2">
        <v>17</v>
      </c>
      <c r="G7888" s="1">
        <v>40049</v>
      </c>
      <c r="H7888">
        <v>48312</v>
      </c>
      <c r="I7888">
        <v>47143.37</v>
      </c>
    </row>
    <row r="7889" spans="1:9">
      <c r="A7889" t="s">
        <v>9963</v>
      </c>
      <c r="B7889" t="s">
        <v>165</v>
      </c>
      <c r="C7889" t="s">
        <v>1318</v>
      </c>
      <c r="D7889" t="s">
        <v>1319</v>
      </c>
      <c r="E7889" t="s">
        <v>15997</v>
      </c>
      <c r="F7889" s="2">
        <v>97</v>
      </c>
      <c r="G7889" s="1">
        <v>40911</v>
      </c>
      <c r="H7889">
        <v>77635</v>
      </c>
      <c r="I7889">
        <v>83778.55</v>
      </c>
    </row>
    <row r="7890" spans="1:9" hidden="1">
      <c r="A7890" t="s">
        <v>9964</v>
      </c>
      <c r="B7890" t="s">
        <v>9965</v>
      </c>
      <c r="C7890" t="s">
        <v>86</v>
      </c>
      <c r="D7890" t="s">
        <v>87</v>
      </c>
      <c r="E7890" t="s">
        <v>16008</v>
      </c>
      <c r="F7890" s="2">
        <v>55</v>
      </c>
      <c r="G7890" s="1">
        <v>43395</v>
      </c>
      <c r="H7890">
        <v>42131</v>
      </c>
      <c r="I7890">
        <v>27567.15</v>
      </c>
    </row>
    <row r="7891" spans="1:9" hidden="1">
      <c r="A7891" t="s">
        <v>9966</v>
      </c>
      <c r="B7891" t="s">
        <v>991</v>
      </c>
      <c r="C7891" t="s">
        <v>215</v>
      </c>
      <c r="D7891" t="s">
        <v>216</v>
      </c>
      <c r="E7891" t="s">
        <v>15994</v>
      </c>
      <c r="F7891" s="2">
        <v>804</v>
      </c>
      <c r="G7891" s="1">
        <v>43620</v>
      </c>
      <c r="H7891">
        <v>22318</v>
      </c>
      <c r="I7891">
        <v>1</v>
      </c>
    </row>
    <row r="7892" spans="1:9">
      <c r="A7892" t="s">
        <v>9967</v>
      </c>
      <c r="B7892" t="s">
        <v>81</v>
      </c>
      <c r="C7892" t="s">
        <v>82</v>
      </c>
      <c r="D7892" t="s">
        <v>83</v>
      </c>
      <c r="E7892" t="s">
        <v>15997</v>
      </c>
      <c r="F7892" s="2">
        <v>416</v>
      </c>
      <c r="G7892" s="1">
        <v>43319</v>
      </c>
      <c r="H7892">
        <v>53640</v>
      </c>
      <c r="I7892">
        <v>46515.39</v>
      </c>
    </row>
    <row r="7893" spans="1:9" hidden="1">
      <c r="A7893" t="s">
        <v>9968</v>
      </c>
      <c r="B7893" t="s">
        <v>347</v>
      </c>
      <c r="C7893" t="s">
        <v>1454</v>
      </c>
      <c r="D7893" t="s">
        <v>1455</v>
      </c>
      <c r="E7893" t="s">
        <v>16001</v>
      </c>
      <c r="F7893" s="2">
        <v>464</v>
      </c>
      <c r="G7893" s="1">
        <v>43362</v>
      </c>
      <c r="H7893">
        <v>34298</v>
      </c>
      <c r="I7893">
        <v>27350.11</v>
      </c>
    </row>
    <row r="7894" spans="1:9">
      <c r="A7894" t="s">
        <v>9969</v>
      </c>
      <c r="B7894" t="s">
        <v>81</v>
      </c>
      <c r="C7894" t="s">
        <v>82</v>
      </c>
      <c r="D7894" t="s">
        <v>83</v>
      </c>
      <c r="E7894" t="s">
        <v>15997</v>
      </c>
      <c r="F7894" s="2">
        <v>416</v>
      </c>
      <c r="G7894" s="1">
        <v>43615</v>
      </c>
      <c r="H7894">
        <v>87924</v>
      </c>
      <c r="I7894">
        <v>5543.25</v>
      </c>
    </row>
    <row r="7895" spans="1:9">
      <c r="A7895" t="s">
        <v>9970</v>
      </c>
      <c r="B7895" t="s">
        <v>165</v>
      </c>
      <c r="C7895" t="s">
        <v>1698</v>
      </c>
      <c r="D7895" t="s">
        <v>1699</v>
      </c>
      <c r="E7895" t="s">
        <v>15997</v>
      </c>
      <c r="F7895" s="2">
        <v>124</v>
      </c>
      <c r="G7895" s="1">
        <v>39111</v>
      </c>
      <c r="H7895">
        <v>88464</v>
      </c>
      <c r="I7895">
        <v>113286.99</v>
      </c>
    </row>
    <row r="7896" spans="1:9" hidden="1">
      <c r="A7896" t="s">
        <v>9971</v>
      </c>
      <c r="B7896" t="s">
        <v>1968</v>
      </c>
      <c r="C7896" t="s">
        <v>607</v>
      </c>
      <c r="D7896" t="s">
        <v>608</v>
      </c>
      <c r="E7896" t="s">
        <v>15994</v>
      </c>
      <c r="F7896" s="2">
        <v>208</v>
      </c>
      <c r="G7896" s="1">
        <v>31523</v>
      </c>
      <c r="H7896">
        <v>58568</v>
      </c>
      <c r="I7896">
        <v>94622.75</v>
      </c>
    </row>
    <row r="7897" spans="1:9" hidden="1">
      <c r="A7897" t="s">
        <v>9972</v>
      </c>
      <c r="B7897" t="s">
        <v>857</v>
      </c>
      <c r="C7897" t="s">
        <v>157</v>
      </c>
      <c r="D7897" t="s">
        <v>158</v>
      </c>
      <c r="E7897" t="s">
        <v>16014</v>
      </c>
      <c r="F7897" s="2">
        <v>1</v>
      </c>
      <c r="G7897" s="1">
        <v>40630</v>
      </c>
      <c r="H7897">
        <v>122500</v>
      </c>
    </row>
    <row r="7898" spans="1:9">
      <c r="A7898" t="s">
        <v>9973</v>
      </c>
      <c r="B7898" t="s">
        <v>69</v>
      </c>
      <c r="C7898" t="s">
        <v>2723</v>
      </c>
      <c r="D7898" t="s">
        <v>2724</v>
      </c>
      <c r="E7898" t="s">
        <v>15997</v>
      </c>
      <c r="F7898" s="2">
        <v>300</v>
      </c>
      <c r="G7898" s="1">
        <v>33392</v>
      </c>
      <c r="H7898">
        <v>40668</v>
      </c>
      <c r="I7898">
        <v>40637.279999999999</v>
      </c>
    </row>
    <row r="7899" spans="1:9" hidden="1">
      <c r="A7899" t="s">
        <v>9974</v>
      </c>
      <c r="B7899" t="s">
        <v>606</v>
      </c>
      <c r="C7899" t="s">
        <v>607</v>
      </c>
      <c r="D7899" t="s">
        <v>608</v>
      </c>
      <c r="E7899" t="s">
        <v>15994</v>
      </c>
      <c r="F7899" s="2">
        <v>208</v>
      </c>
      <c r="G7899" s="1">
        <v>31103</v>
      </c>
      <c r="H7899">
        <v>49553</v>
      </c>
      <c r="I7899">
        <v>62276.58</v>
      </c>
    </row>
    <row r="7900" spans="1:9" hidden="1">
      <c r="A7900" t="s">
        <v>9975</v>
      </c>
      <c r="B7900" t="s">
        <v>1482</v>
      </c>
      <c r="C7900" t="s">
        <v>749</v>
      </c>
      <c r="D7900" t="s">
        <v>750</v>
      </c>
      <c r="E7900" t="s">
        <v>15998</v>
      </c>
      <c r="F7900" s="2">
        <v>2</v>
      </c>
      <c r="G7900" s="1">
        <v>37914</v>
      </c>
      <c r="H7900">
        <v>96380</v>
      </c>
      <c r="I7900">
        <v>91258.26</v>
      </c>
    </row>
    <row r="7901" spans="1:9">
      <c r="A7901" t="s">
        <v>9976</v>
      </c>
      <c r="B7901" t="s">
        <v>20</v>
      </c>
      <c r="C7901" t="s">
        <v>1978</v>
      </c>
      <c r="D7901" t="s">
        <v>1979</v>
      </c>
      <c r="E7901" t="s">
        <v>15997</v>
      </c>
      <c r="F7901" s="2">
        <v>396</v>
      </c>
      <c r="G7901" s="1">
        <v>35453</v>
      </c>
      <c r="H7901">
        <v>90236</v>
      </c>
      <c r="I7901">
        <v>117356.14</v>
      </c>
    </row>
    <row r="7902" spans="1:9" hidden="1">
      <c r="A7902" t="s">
        <v>9977</v>
      </c>
      <c r="B7902" t="s">
        <v>1508</v>
      </c>
      <c r="C7902" t="s">
        <v>1250</v>
      </c>
      <c r="D7902" t="s">
        <v>1251</v>
      </c>
      <c r="E7902" t="s">
        <v>16010</v>
      </c>
      <c r="F7902" s="2">
        <v>507</v>
      </c>
      <c r="G7902" s="1">
        <v>40210</v>
      </c>
      <c r="H7902">
        <v>37723</v>
      </c>
      <c r="I7902">
        <v>51122.82</v>
      </c>
    </row>
    <row r="7903" spans="1:9">
      <c r="A7903" t="s">
        <v>9978</v>
      </c>
      <c r="B7903" t="s">
        <v>20</v>
      </c>
      <c r="C7903" t="s">
        <v>3345</v>
      </c>
      <c r="D7903" t="s">
        <v>3346</v>
      </c>
      <c r="E7903" t="s">
        <v>15997</v>
      </c>
      <c r="F7903" s="2">
        <v>161</v>
      </c>
      <c r="G7903" s="1">
        <v>41677</v>
      </c>
      <c r="H7903">
        <v>72254</v>
      </c>
      <c r="I7903">
        <v>107532.8</v>
      </c>
    </row>
    <row r="7904" spans="1:9" hidden="1">
      <c r="A7904" t="s">
        <v>9979</v>
      </c>
      <c r="B7904" t="s">
        <v>354</v>
      </c>
      <c r="C7904" t="s">
        <v>229</v>
      </c>
      <c r="D7904" t="s">
        <v>230</v>
      </c>
      <c r="E7904" t="s">
        <v>15994</v>
      </c>
      <c r="F7904" s="2">
        <v>209</v>
      </c>
      <c r="G7904" s="1">
        <v>37235</v>
      </c>
      <c r="H7904">
        <v>49302</v>
      </c>
      <c r="I7904">
        <v>51463.38</v>
      </c>
    </row>
    <row r="7905" spans="1:9" hidden="1">
      <c r="A7905" t="s">
        <v>9980</v>
      </c>
      <c r="B7905" t="s">
        <v>114</v>
      </c>
      <c r="C7905" t="s">
        <v>398</v>
      </c>
      <c r="D7905" t="s">
        <v>399</v>
      </c>
      <c r="E7905" t="s">
        <v>16007</v>
      </c>
      <c r="F7905" s="2">
        <v>302</v>
      </c>
      <c r="G7905" s="1">
        <v>37781</v>
      </c>
      <c r="H7905">
        <v>34247</v>
      </c>
      <c r="I7905">
        <v>61897.63</v>
      </c>
    </row>
    <row r="7906" spans="1:9">
      <c r="A7906" t="s">
        <v>9981</v>
      </c>
      <c r="B7906" t="s">
        <v>40</v>
      </c>
      <c r="C7906" t="s">
        <v>1698</v>
      </c>
      <c r="D7906" t="s">
        <v>1699</v>
      </c>
      <c r="E7906" t="s">
        <v>15997</v>
      </c>
      <c r="F7906" s="2">
        <v>124</v>
      </c>
      <c r="G7906" s="1">
        <v>34632</v>
      </c>
      <c r="H7906">
        <v>104649</v>
      </c>
      <c r="I7906">
        <v>108637.8</v>
      </c>
    </row>
    <row r="7907" spans="1:9" hidden="1">
      <c r="A7907" t="s">
        <v>9982</v>
      </c>
      <c r="B7907" t="s">
        <v>278</v>
      </c>
      <c r="C7907" t="s">
        <v>2294</v>
      </c>
      <c r="D7907" t="s">
        <v>2295</v>
      </c>
      <c r="E7907" t="s">
        <v>16011</v>
      </c>
      <c r="F7907" s="2">
        <v>412</v>
      </c>
      <c r="G7907" s="1">
        <v>38601</v>
      </c>
      <c r="H7907">
        <v>34439</v>
      </c>
      <c r="I7907">
        <v>37646.660000000003</v>
      </c>
    </row>
    <row r="7908" spans="1:9" hidden="1">
      <c r="A7908" t="s">
        <v>9983</v>
      </c>
      <c r="B7908" t="s">
        <v>493</v>
      </c>
      <c r="C7908" t="s">
        <v>494</v>
      </c>
      <c r="D7908" t="s">
        <v>495</v>
      </c>
      <c r="E7908" t="s">
        <v>15994</v>
      </c>
      <c r="F7908" s="2">
        <v>701</v>
      </c>
      <c r="G7908" s="1">
        <v>41858</v>
      </c>
      <c r="H7908">
        <v>41598</v>
      </c>
      <c r="I7908">
        <v>50251.3</v>
      </c>
    </row>
    <row r="7909" spans="1:9" hidden="1">
      <c r="A7909" t="s">
        <v>9984</v>
      </c>
      <c r="B7909" t="s">
        <v>2247</v>
      </c>
      <c r="C7909" t="s">
        <v>1624</v>
      </c>
      <c r="D7909" t="s">
        <v>1625</v>
      </c>
      <c r="E7909" t="s">
        <v>16008</v>
      </c>
      <c r="F7909" s="2">
        <v>82</v>
      </c>
      <c r="G7909" s="1">
        <v>43185</v>
      </c>
      <c r="H7909">
        <v>36396</v>
      </c>
      <c r="I7909">
        <v>42355.6</v>
      </c>
    </row>
    <row r="7910" spans="1:9" hidden="1">
      <c r="A7910" t="s">
        <v>9985</v>
      </c>
      <c r="B7910" t="s">
        <v>302</v>
      </c>
      <c r="C7910" t="s">
        <v>2185</v>
      </c>
      <c r="D7910" t="s">
        <v>2186</v>
      </c>
      <c r="E7910" t="s">
        <v>16010</v>
      </c>
      <c r="F7910" s="2">
        <v>100</v>
      </c>
      <c r="G7910" s="1">
        <v>32911</v>
      </c>
      <c r="H7910">
        <v>57040</v>
      </c>
      <c r="I7910">
        <v>59564</v>
      </c>
    </row>
    <row r="7911" spans="1:9" hidden="1">
      <c r="A7911" t="s">
        <v>9986</v>
      </c>
      <c r="B7911" t="s">
        <v>16</v>
      </c>
      <c r="C7911" t="s">
        <v>17</v>
      </c>
      <c r="D7911" t="s">
        <v>18</v>
      </c>
      <c r="E7911" t="s">
        <v>15996</v>
      </c>
      <c r="F7911" s="2">
        <v>2</v>
      </c>
      <c r="G7911" s="1">
        <v>42850</v>
      </c>
      <c r="H7911">
        <v>54044</v>
      </c>
      <c r="I7911">
        <v>52161.98</v>
      </c>
    </row>
    <row r="7912" spans="1:9" hidden="1">
      <c r="A7912" t="s">
        <v>9987</v>
      </c>
      <c r="B7912" t="s">
        <v>2247</v>
      </c>
      <c r="C7912" t="s">
        <v>1624</v>
      </c>
      <c r="D7912" t="s">
        <v>1625</v>
      </c>
      <c r="E7912" t="s">
        <v>16008</v>
      </c>
      <c r="F7912" s="2">
        <v>82</v>
      </c>
      <c r="G7912" s="1">
        <v>43507</v>
      </c>
      <c r="H7912">
        <v>36396</v>
      </c>
      <c r="I7912">
        <v>17361.48</v>
      </c>
    </row>
    <row r="7913" spans="1:9" hidden="1">
      <c r="A7913" t="s">
        <v>9988</v>
      </c>
      <c r="B7913" t="s">
        <v>1408</v>
      </c>
      <c r="C7913" t="s">
        <v>13</v>
      </c>
      <c r="D7913" t="s">
        <v>14</v>
      </c>
      <c r="E7913" t="s">
        <v>15995</v>
      </c>
      <c r="F7913" s="2">
        <v>31</v>
      </c>
      <c r="G7913" s="1">
        <v>37881</v>
      </c>
      <c r="H7913">
        <v>46916</v>
      </c>
      <c r="I7913">
        <v>47421.45</v>
      </c>
    </row>
    <row r="7914" spans="1:9" hidden="1">
      <c r="A7914" t="s">
        <v>9989</v>
      </c>
      <c r="B7914" t="s">
        <v>1608</v>
      </c>
      <c r="C7914" t="s">
        <v>219</v>
      </c>
      <c r="D7914" t="s">
        <v>220</v>
      </c>
      <c r="E7914" t="s">
        <v>16015</v>
      </c>
      <c r="F7914" s="2">
        <v>101</v>
      </c>
      <c r="G7914" s="1">
        <v>42737</v>
      </c>
      <c r="H7914">
        <v>73868</v>
      </c>
      <c r="I7914">
        <v>60203.11</v>
      </c>
    </row>
    <row r="7915" spans="1:9">
      <c r="A7915" t="s">
        <v>9990</v>
      </c>
      <c r="B7915" t="s">
        <v>81</v>
      </c>
      <c r="C7915" t="s">
        <v>82</v>
      </c>
      <c r="D7915" t="s">
        <v>83</v>
      </c>
      <c r="E7915" t="s">
        <v>15997</v>
      </c>
      <c r="F7915" s="2">
        <v>416</v>
      </c>
      <c r="G7915" s="1">
        <v>43508</v>
      </c>
      <c r="H7915">
        <v>75806</v>
      </c>
      <c r="I7915">
        <v>26654.84</v>
      </c>
    </row>
    <row r="7916" spans="1:9" hidden="1">
      <c r="A7916" t="s">
        <v>9991</v>
      </c>
      <c r="B7916" t="s">
        <v>947</v>
      </c>
      <c r="C7916" t="s">
        <v>948</v>
      </c>
      <c r="D7916" t="s">
        <v>949</v>
      </c>
      <c r="E7916" t="s">
        <v>15999</v>
      </c>
      <c r="F7916" s="2">
        <v>1</v>
      </c>
      <c r="G7916" s="1">
        <v>42072</v>
      </c>
      <c r="H7916">
        <v>56919</v>
      </c>
      <c r="I7916">
        <v>57685.95</v>
      </c>
    </row>
    <row r="7917" spans="1:9" hidden="1">
      <c r="A7917" t="s">
        <v>9992</v>
      </c>
      <c r="B7917" t="s">
        <v>958</v>
      </c>
      <c r="C7917" t="s">
        <v>607</v>
      </c>
      <c r="D7917" t="s">
        <v>608</v>
      </c>
      <c r="E7917" t="s">
        <v>15994</v>
      </c>
      <c r="F7917" s="2">
        <v>208</v>
      </c>
      <c r="G7917" s="1">
        <v>42497</v>
      </c>
      <c r="H7917">
        <v>38892</v>
      </c>
      <c r="I7917">
        <v>45479.12</v>
      </c>
    </row>
    <row r="7918" spans="1:9" hidden="1">
      <c r="A7918" t="s">
        <v>9993</v>
      </c>
      <c r="B7918" t="s">
        <v>720</v>
      </c>
      <c r="C7918" t="s">
        <v>3089</v>
      </c>
      <c r="D7918" t="s">
        <v>3090</v>
      </c>
      <c r="E7918" t="s">
        <v>16026</v>
      </c>
      <c r="F7918" s="2">
        <v>113</v>
      </c>
      <c r="G7918" s="1">
        <v>42173</v>
      </c>
      <c r="H7918">
        <v>32739</v>
      </c>
    </row>
    <row r="7919" spans="1:9" hidden="1">
      <c r="A7919" t="s">
        <v>9993</v>
      </c>
      <c r="B7919" t="s">
        <v>1119</v>
      </c>
      <c r="C7919" t="s">
        <v>3091</v>
      </c>
      <c r="D7919" t="s">
        <v>3092</v>
      </c>
      <c r="E7919" t="s">
        <v>16004</v>
      </c>
      <c r="F7919" s="2">
        <v>103</v>
      </c>
      <c r="G7919" s="1">
        <v>38899</v>
      </c>
      <c r="H7919">
        <v>29162</v>
      </c>
      <c r="I7919">
        <v>28984.46</v>
      </c>
    </row>
    <row r="7920" spans="1:9" hidden="1">
      <c r="A7920" t="s">
        <v>9994</v>
      </c>
      <c r="B7920" t="s">
        <v>24</v>
      </c>
      <c r="C7920" t="s">
        <v>25</v>
      </c>
      <c r="D7920" t="s">
        <v>26</v>
      </c>
      <c r="E7920" t="s">
        <v>15998</v>
      </c>
      <c r="F7920" s="2">
        <v>11</v>
      </c>
      <c r="G7920" s="1">
        <v>43059</v>
      </c>
      <c r="H7920">
        <v>68562</v>
      </c>
      <c r="I7920">
        <v>61693.58</v>
      </c>
    </row>
    <row r="7921" spans="1:9" hidden="1">
      <c r="A7921" t="s">
        <v>9995</v>
      </c>
      <c r="B7921" t="s">
        <v>89</v>
      </c>
      <c r="C7921" t="s">
        <v>90</v>
      </c>
      <c r="D7921" t="s">
        <v>91</v>
      </c>
      <c r="E7921" t="s">
        <v>16005</v>
      </c>
      <c r="F7921" s="2">
        <v>15</v>
      </c>
      <c r="G7921" s="1">
        <v>38892</v>
      </c>
      <c r="H7921">
        <v>24960</v>
      </c>
    </row>
    <row r="7922" spans="1:9">
      <c r="A7922" t="s">
        <v>9996</v>
      </c>
      <c r="B7922" t="s">
        <v>40</v>
      </c>
      <c r="C7922" t="s">
        <v>1754</v>
      </c>
      <c r="D7922" t="s">
        <v>1755</v>
      </c>
      <c r="E7922" t="s">
        <v>15997</v>
      </c>
      <c r="F7922" s="2">
        <v>32</v>
      </c>
      <c r="G7922" s="1">
        <v>37007</v>
      </c>
      <c r="H7922">
        <v>101031</v>
      </c>
      <c r="I7922">
        <v>141973.95000000001</v>
      </c>
    </row>
    <row r="7923" spans="1:9" hidden="1">
      <c r="A7923" t="s">
        <v>9997</v>
      </c>
      <c r="B7923" t="s">
        <v>152</v>
      </c>
      <c r="C7923" t="s">
        <v>1076</v>
      </c>
      <c r="D7923" t="s">
        <v>1077</v>
      </c>
      <c r="E7923" t="s">
        <v>16007</v>
      </c>
      <c r="F7923" s="2">
        <v>100</v>
      </c>
      <c r="G7923" s="1">
        <v>43006</v>
      </c>
      <c r="H7923">
        <v>70013</v>
      </c>
      <c r="I7923">
        <v>57359.72</v>
      </c>
    </row>
    <row r="7924" spans="1:9" hidden="1">
      <c r="A7924" t="s">
        <v>9998</v>
      </c>
      <c r="B7924" t="s">
        <v>382</v>
      </c>
      <c r="C7924" t="s">
        <v>283</v>
      </c>
      <c r="D7924" t="s">
        <v>284</v>
      </c>
      <c r="E7924" t="s">
        <v>15998</v>
      </c>
      <c r="F7924" s="2">
        <v>4</v>
      </c>
      <c r="G7924" s="1">
        <v>42593</v>
      </c>
      <c r="H7924">
        <v>40677</v>
      </c>
      <c r="I7924">
        <v>39031.040000000001</v>
      </c>
    </row>
    <row r="7925" spans="1:9">
      <c r="A7925" t="s">
        <v>9999</v>
      </c>
      <c r="B7925" t="s">
        <v>40</v>
      </c>
      <c r="C7925" t="s">
        <v>521</v>
      </c>
      <c r="D7925" t="s">
        <v>522</v>
      </c>
      <c r="E7925" t="s">
        <v>15997</v>
      </c>
      <c r="F7925" s="2">
        <v>60</v>
      </c>
      <c r="G7925" s="1">
        <v>38301</v>
      </c>
      <c r="H7925">
        <v>95097</v>
      </c>
      <c r="I7925">
        <v>99009.97</v>
      </c>
    </row>
    <row r="7926" spans="1:9" hidden="1">
      <c r="A7926" t="s">
        <v>10000</v>
      </c>
      <c r="B7926" t="s">
        <v>93</v>
      </c>
      <c r="C7926" t="s">
        <v>4304</v>
      </c>
      <c r="D7926" t="s">
        <v>4305</v>
      </c>
      <c r="E7926" t="s">
        <v>15995</v>
      </c>
      <c r="F7926" s="2">
        <v>27</v>
      </c>
      <c r="G7926" s="1">
        <v>37536</v>
      </c>
      <c r="H7926">
        <v>40992</v>
      </c>
      <c r="I7926">
        <v>40981.589999999997</v>
      </c>
    </row>
    <row r="7927" spans="1:9" hidden="1">
      <c r="A7927" t="s">
        <v>10001</v>
      </c>
      <c r="B7927" t="s">
        <v>3457</v>
      </c>
      <c r="C7927" t="s">
        <v>477</v>
      </c>
      <c r="D7927" t="s">
        <v>478</v>
      </c>
      <c r="E7927" t="s">
        <v>16027</v>
      </c>
      <c r="F7927" s="2">
        <v>1</v>
      </c>
      <c r="G7927" s="1">
        <v>40945</v>
      </c>
      <c r="H7927">
        <v>172000</v>
      </c>
      <c r="I7927">
        <v>68618.990000000005</v>
      </c>
    </row>
    <row r="7928" spans="1:9" hidden="1">
      <c r="A7928" t="s">
        <v>10002</v>
      </c>
      <c r="B7928" t="s">
        <v>10003</v>
      </c>
      <c r="C7928" t="s">
        <v>672</v>
      </c>
      <c r="D7928" t="s">
        <v>673</v>
      </c>
      <c r="E7928" t="s">
        <v>16002</v>
      </c>
      <c r="F7928" s="2">
        <v>1</v>
      </c>
      <c r="G7928" s="1">
        <v>36461</v>
      </c>
      <c r="H7928">
        <v>120756</v>
      </c>
      <c r="I7928">
        <v>116435.82</v>
      </c>
    </row>
    <row r="7929" spans="1:9" hidden="1">
      <c r="A7929" t="s">
        <v>10004</v>
      </c>
      <c r="B7929" t="s">
        <v>1266</v>
      </c>
      <c r="C7929" t="s">
        <v>257</v>
      </c>
      <c r="D7929" t="s">
        <v>258</v>
      </c>
      <c r="E7929" t="s">
        <v>16004</v>
      </c>
      <c r="F7929" s="2">
        <v>4</v>
      </c>
      <c r="G7929" s="1">
        <v>39934</v>
      </c>
      <c r="H7929">
        <v>135597</v>
      </c>
      <c r="I7929">
        <v>133616.72</v>
      </c>
    </row>
    <row r="7930" spans="1:9" hidden="1">
      <c r="A7930" t="s">
        <v>10005</v>
      </c>
      <c r="B7930" t="s">
        <v>671</v>
      </c>
      <c r="C7930" t="s">
        <v>1494</v>
      </c>
      <c r="D7930" t="s">
        <v>1495</v>
      </c>
      <c r="E7930" t="s">
        <v>16002</v>
      </c>
      <c r="F7930" s="2">
        <v>4</v>
      </c>
      <c r="G7930" s="1">
        <v>39867</v>
      </c>
      <c r="H7930">
        <v>60377</v>
      </c>
      <c r="I7930">
        <v>72595.539999999994</v>
      </c>
    </row>
    <row r="7931" spans="1:9" hidden="1">
      <c r="A7931" t="s">
        <v>10006</v>
      </c>
      <c r="B7931" t="s">
        <v>3965</v>
      </c>
      <c r="C7931" t="s">
        <v>153</v>
      </c>
      <c r="D7931" t="s">
        <v>154</v>
      </c>
      <c r="E7931" t="s">
        <v>16013</v>
      </c>
      <c r="F7931" s="2">
        <v>1</v>
      </c>
      <c r="G7931" s="1">
        <v>35060</v>
      </c>
      <c r="H7931">
        <v>57916</v>
      </c>
      <c r="I7931">
        <v>58470.39</v>
      </c>
    </row>
    <row r="7932" spans="1:9" hidden="1">
      <c r="A7932" t="s">
        <v>10007</v>
      </c>
      <c r="B7932" t="s">
        <v>409</v>
      </c>
      <c r="C7932" t="s">
        <v>180</v>
      </c>
      <c r="D7932" t="s">
        <v>181</v>
      </c>
      <c r="E7932" t="s">
        <v>16001</v>
      </c>
      <c r="F7932" s="2">
        <v>131</v>
      </c>
      <c r="G7932" s="1">
        <v>39428</v>
      </c>
      <c r="H7932">
        <v>69980</v>
      </c>
      <c r="I7932">
        <v>83451.41</v>
      </c>
    </row>
    <row r="7933" spans="1:9" hidden="1">
      <c r="A7933" t="s">
        <v>10008</v>
      </c>
      <c r="B7933" t="s">
        <v>1435</v>
      </c>
      <c r="C7933" t="s">
        <v>848</v>
      </c>
      <c r="D7933" t="s">
        <v>849</v>
      </c>
      <c r="E7933" t="s">
        <v>15994</v>
      </c>
      <c r="F7933" s="2">
        <v>305</v>
      </c>
      <c r="G7933" s="1">
        <v>41967</v>
      </c>
      <c r="H7933">
        <v>55436</v>
      </c>
      <c r="I7933">
        <v>55624.83</v>
      </c>
    </row>
    <row r="7934" spans="1:9" hidden="1">
      <c r="A7934" t="s">
        <v>10009</v>
      </c>
      <c r="B7934" t="s">
        <v>89</v>
      </c>
      <c r="C7934" t="s">
        <v>90</v>
      </c>
      <c r="D7934" t="s">
        <v>91</v>
      </c>
      <c r="E7934" t="s">
        <v>16005</v>
      </c>
      <c r="F7934" s="2">
        <v>15</v>
      </c>
      <c r="G7934" s="1">
        <v>42854</v>
      </c>
      <c r="H7934">
        <v>24960</v>
      </c>
      <c r="I7934">
        <v>1212</v>
      </c>
    </row>
    <row r="7935" spans="1:9" hidden="1">
      <c r="A7935" t="s">
        <v>10010</v>
      </c>
      <c r="B7935" t="s">
        <v>881</v>
      </c>
      <c r="C7935" t="s">
        <v>1510</v>
      </c>
      <c r="D7935" t="s">
        <v>1511</v>
      </c>
      <c r="E7935" t="s">
        <v>16001</v>
      </c>
      <c r="F7935" s="2">
        <v>462</v>
      </c>
      <c r="G7935" s="1">
        <v>42662</v>
      </c>
      <c r="H7935">
        <v>54344</v>
      </c>
      <c r="I7935">
        <v>89227.09</v>
      </c>
    </row>
    <row r="7936" spans="1:9" hidden="1">
      <c r="A7936" t="s">
        <v>10011</v>
      </c>
      <c r="B7936" t="s">
        <v>2969</v>
      </c>
      <c r="C7936" t="s">
        <v>1463</v>
      </c>
      <c r="D7936" t="s">
        <v>1464</v>
      </c>
      <c r="E7936" t="s">
        <v>15994</v>
      </c>
      <c r="F7936" s="2">
        <v>211</v>
      </c>
      <c r="G7936" s="1">
        <v>39256</v>
      </c>
      <c r="H7936">
        <v>34993</v>
      </c>
      <c r="I7936">
        <v>34981.129999999997</v>
      </c>
    </row>
    <row r="7937" spans="1:9" hidden="1">
      <c r="A7937" t="s">
        <v>10012</v>
      </c>
      <c r="B7937" t="s">
        <v>1814</v>
      </c>
      <c r="C7937" t="s">
        <v>1541</v>
      </c>
      <c r="D7937" t="s">
        <v>1542</v>
      </c>
      <c r="E7937" t="s">
        <v>16001</v>
      </c>
      <c r="F7937" s="2">
        <v>3</v>
      </c>
      <c r="G7937" s="1">
        <v>34960</v>
      </c>
      <c r="H7937">
        <v>78763</v>
      </c>
      <c r="I7937">
        <v>87477.9</v>
      </c>
    </row>
    <row r="7938" spans="1:9" hidden="1">
      <c r="A7938" t="s">
        <v>10013</v>
      </c>
      <c r="B7938" t="s">
        <v>244</v>
      </c>
      <c r="C7938" t="s">
        <v>245</v>
      </c>
      <c r="D7938" t="s">
        <v>246</v>
      </c>
      <c r="E7938" t="s">
        <v>16017</v>
      </c>
      <c r="F7938" s="2">
        <v>786</v>
      </c>
      <c r="G7938" s="1">
        <v>38426</v>
      </c>
      <c r="H7938">
        <v>11303</v>
      </c>
      <c r="I7938">
        <v>10960.92</v>
      </c>
    </row>
    <row r="7939" spans="1:9" hidden="1">
      <c r="A7939" t="s">
        <v>10014</v>
      </c>
      <c r="B7939" t="s">
        <v>278</v>
      </c>
      <c r="C7939" t="s">
        <v>514</v>
      </c>
      <c r="D7939" t="s">
        <v>515</v>
      </c>
      <c r="E7939" t="s">
        <v>16019</v>
      </c>
      <c r="F7939" s="2">
        <v>415</v>
      </c>
      <c r="G7939" s="1">
        <v>38892</v>
      </c>
      <c r="H7939">
        <v>32734</v>
      </c>
      <c r="I7939">
        <v>36849.29</v>
      </c>
    </row>
    <row r="7940" spans="1:9" hidden="1">
      <c r="A7940" t="s">
        <v>10015</v>
      </c>
      <c r="B7940" t="s">
        <v>286</v>
      </c>
      <c r="C7940" t="s">
        <v>204</v>
      </c>
      <c r="D7940" t="s">
        <v>205</v>
      </c>
      <c r="E7940" t="s">
        <v>15994</v>
      </c>
      <c r="F7940" s="2">
        <v>803</v>
      </c>
      <c r="G7940" s="1">
        <v>35964</v>
      </c>
      <c r="H7940">
        <v>59976</v>
      </c>
      <c r="I7940">
        <v>103361.9</v>
      </c>
    </row>
    <row r="7941" spans="1:9">
      <c r="A7941" t="s">
        <v>10016</v>
      </c>
      <c r="B7941" t="s">
        <v>20</v>
      </c>
      <c r="C7941" t="s">
        <v>1846</v>
      </c>
      <c r="D7941" t="s">
        <v>1847</v>
      </c>
      <c r="E7941" t="s">
        <v>15997</v>
      </c>
      <c r="F7941" s="2">
        <v>322</v>
      </c>
      <c r="G7941" s="1">
        <v>32724</v>
      </c>
      <c r="H7941">
        <v>92548</v>
      </c>
      <c r="I7941">
        <v>91253.4</v>
      </c>
    </row>
    <row r="7942" spans="1:9" hidden="1">
      <c r="A7942" t="s">
        <v>10017</v>
      </c>
      <c r="B7942" t="s">
        <v>414</v>
      </c>
      <c r="C7942" t="s">
        <v>702</v>
      </c>
      <c r="D7942" t="s">
        <v>703</v>
      </c>
      <c r="E7942" t="s">
        <v>16010</v>
      </c>
      <c r="F7942" s="2">
        <v>104</v>
      </c>
      <c r="G7942" s="1">
        <v>34536</v>
      </c>
      <c r="H7942">
        <v>66214</v>
      </c>
      <c r="I7942">
        <v>66834.789999999994</v>
      </c>
    </row>
    <row r="7943" spans="1:9" hidden="1">
      <c r="A7943" t="s">
        <v>10018</v>
      </c>
      <c r="B7943" t="s">
        <v>347</v>
      </c>
      <c r="C7943" t="s">
        <v>1466</v>
      </c>
      <c r="D7943" t="s">
        <v>1467</v>
      </c>
      <c r="E7943" t="s">
        <v>16001</v>
      </c>
      <c r="F7943" s="2">
        <v>463</v>
      </c>
      <c r="G7943" s="1">
        <v>42158</v>
      </c>
      <c r="H7943">
        <v>49046</v>
      </c>
      <c r="I7943">
        <v>57320.4</v>
      </c>
    </row>
    <row r="7944" spans="1:9" hidden="1">
      <c r="A7944" t="s">
        <v>10019</v>
      </c>
      <c r="B7944" t="s">
        <v>409</v>
      </c>
      <c r="C7944" t="s">
        <v>1226</v>
      </c>
      <c r="D7944" t="s">
        <v>1227</v>
      </c>
      <c r="E7944" t="s">
        <v>16001</v>
      </c>
      <c r="F7944" s="2">
        <v>121</v>
      </c>
      <c r="G7944" s="1">
        <v>42928</v>
      </c>
      <c r="H7944">
        <v>49887</v>
      </c>
      <c r="I7944">
        <v>49919.66</v>
      </c>
    </row>
    <row r="7945" spans="1:9" hidden="1">
      <c r="A7945" t="s">
        <v>10020</v>
      </c>
      <c r="B7945" t="s">
        <v>857</v>
      </c>
      <c r="C7945" t="s">
        <v>157</v>
      </c>
      <c r="D7945" t="s">
        <v>158</v>
      </c>
      <c r="E7945" t="s">
        <v>16014</v>
      </c>
      <c r="F7945" s="2">
        <v>1</v>
      </c>
      <c r="G7945" s="1">
        <v>39601</v>
      </c>
      <c r="H7945">
        <v>93500</v>
      </c>
      <c r="I7945">
        <v>86531.54</v>
      </c>
    </row>
    <row r="7946" spans="1:9">
      <c r="A7946" t="s">
        <v>10021</v>
      </c>
      <c r="B7946" t="s">
        <v>81</v>
      </c>
      <c r="C7946" t="s">
        <v>82</v>
      </c>
      <c r="D7946" t="s">
        <v>83</v>
      </c>
      <c r="E7946" t="s">
        <v>15997</v>
      </c>
      <c r="F7946" s="2">
        <v>416</v>
      </c>
      <c r="G7946" s="1">
        <v>43606</v>
      </c>
      <c r="H7946">
        <v>53512</v>
      </c>
      <c r="I7946">
        <v>4813.66</v>
      </c>
    </row>
    <row r="7947" spans="1:9">
      <c r="A7947" t="s">
        <v>10022</v>
      </c>
      <c r="B7947" t="s">
        <v>20</v>
      </c>
      <c r="C7947" t="s">
        <v>624</v>
      </c>
      <c r="D7947" t="s">
        <v>625</v>
      </c>
      <c r="E7947" t="s">
        <v>15997</v>
      </c>
      <c r="F7947" s="2">
        <v>2</v>
      </c>
      <c r="G7947" s="1">
        <v>38806</v>
      </c>
      <c r="H7947">
        <v>87151</v>
      </c>
      <c r="I7947">
        <v>114074.54</v>
      </c>
    </row>
    <row r="7948" spans="1:9">
      <c r="A7948" t="s">
        <v>10023</v>
      </c>
      <c r="B7948" t="s">
        <v>20</v>
      </c>
      <c r="C7948" t="s">
        <v>368</v>
      </c>
      <c r="D7948" t="s">
        <v>369</v>
      </c>
      <c r="E7948" t="s">
        <v>15997</v>
      </c>
      <c r="F7948" s="2">
        <v>225</v>
      </c>
      <c r="G7948" s="1">
        <v>40015</v>
      </c>
      <c r="H7948">
        <v>78791</v>
      </c>
      <c r="I7948">
        <v>85266.18</v>
      </c>
    </row>
    <row r="7949" spans="1:9">
      <c r="A7949" t="s">
        <v>10024</v>
      </c>
      <c r="B7949" t="s">
        <v>20</v>
      </c>
      <c r="C7949" t="s">
        <v>200</v>
      </c>
      <c r="D7949" t="s">
        <v>201</v>
      </c>
      <c r="E7949" t="s">
        <v>15997</v>
      </c>
      <c r="F7949" s="2">
        <v>224</v>
      </c>
      <c r="G7949" s="1">
        <v>40925</v>
      </c>
      <c r="H7949">
        <v>75806</v>
      </c>
      <c r="I7949">
        <v>84604.07</v>
      </c>
    </row>
    <row r="7950" spans="1:9">
      <c r="A7950" t="s">
        <v>10025</v>
      </c>
      <c r="B7950" t="s">
        <v>1401</v>
      </c>
      <c r="C7950" t="s">
        <v>1978</v>
      </c>
      <c r="D7950" t="s">
        <v>1979</v>
      </c>
      <c r="E7950" t="s">
        <v>15997</v>
      </c>
      <c r="F7950" s="2">
        <v>396</v>
      </c>
      <c r="G7950" s="1">
        <v>40374</v>
      </c>
      <c r="H7950">
        <v>66223</v>
      </c>
      <c r="I7950">
        <v>66621.81</v>
      </c>
    </row>
    <row r="7951" spans="1:9" hidden="1">
      <c r="A7951" t="s">
        <v>10026</v>
      </c>
      <c r="B7951" t="s">
        <v>244</v>
      </c>
      <c r="C7951" t="s">
        <v>245</v>
      </c>
      <c r="D7951" t="s">
        <v>246</v>
      </c>
      <c r="E7951" t="s">
        <v>16017</v>
      </c>
      <c r="F7951" s="2">
        <v>786</v>
      </c>
      <c r="G7951" s="1">
        <v>38071</v>
      </c>
      <c r="H7951">
        <v>11632</v>
      </c>
      <c r="I7951">
        <v>11083.7</v>
      </c>
    </row>
    <row r="7952" spans="1:9">
      <c r="A7952" t="s">
        <v>10027</v>
      </c>
      <c r="B7952" t="s">
        <v>20</v>
      </c>
      <c r="C7952" t="s">
        <v>1281</v>
      </c>
      <c r="D7952" t="s">
        <v>1282</v>
      </c>
      <c r="E7952" t="s">
        <v>15997</v>
      </c>
      <c r="F7952" s="2">
        <v>415</v>
      </c>
      <c r="G7952" s="1">
        <v>36725</v>
      </c>
      <c r="H7952">
        <v>87924</v>
      </c>
      <c r="I7952">
        <v>122383.23</v>
      </c>
    </row>
    <row r="7953" spans="1:9" hidden="1">
      <c r="A7953" t="s">
        <v>10028</v>
      </c>
      <c r="B7953" t="s">
        <v>638</v>
      </c>
      <c r="C7953" t="s">
        <v>639</v>
      </c>
      <c r="D7953" t="s">
        <v>640</v>
      </c>
      <c r="E7953" t="s">
        <v>16022</v>
      </c>
      <c r="F7953" s="2">
        <v>11</v>
      </c>
      <c r="G7953" s="1">
        <v>43542</v>
      </c>
      <c r="H7953">
        <v>21008</v>
      </c>
      <c r="I7953">
        <v>2775.78</v>
      </c>
    </row>
    <row r="7954" spans="1:9" hidden="1">
      <c r="A7954" t="s">
        <v>10029</v>
      </c>
      <c r="B7954" t="s">
        <v>6189</v>
      </c>
      <c r="C7954" t="s">
        <v>250</v>
      </c>
      <c r="D7954" t="s">
        <v>251</v>
      </c>
      <c r="E7954" t="s">
        <v>16018</v>
      </c>
      <c r="F7954" s="2">
        <v>1</v>
      </c>
      <c r="G7954" s="1">
        <v>32951</v>
      </c>
      <c r="H7954">
        <v>139436</v>
      </c>
      <c r="I7954">
        <v>132206.49</v>
      </c>
    </row>
    <row r="7955" spans="1:9">
      <c r="A7955" t="s">
        <v>10030</v>
      </c>
      <c r="B7955" t="s">
        <v>20</v>
      </c>
      <c r="C7955" t="s">
        <v>6463</v>
      </c>
      <c r="D7955" t="s">
        <v>6464</v>
      </c>
      <c r="E7955" t="s">
        <v>15997</v>
      </c>
      <c r="F7955" s="2">
        <v>126</v>
      </c>
      <c r="G7955" s="1">
        <v>43213</v>
      </c>
      <c r="H7955">
        <v>53640</v>
      </c>
      <c r="I7955">
        <v>55030.62</v>
      </c>
    </row>
    <row r="7956" spans="1:9" hidden="1">
      <c r="A7956" t="s">
        <v>10031</v>
      </c>
      <c r="B7956" t="s">
        <v>1599</v>
      </c>
      <c r="C7956" t="s">
        <v>2572</v>
      </c>
      <c r="D7956" t="s">
        <v>2573</v>
      </c>
      <c r="E7956" t="s">
        <v>16004</v>
      </c>
      <c r="F7956" s="2">
        <v>8</v>
      </c>
      <c r="G7956" s="1">
        <v>43027</v>
      </c>
      <c r="H7956">
        <v>54000</v>
      </c>
      <c r="I7956">
        <v>50468.17</v>
      </c>
    </row>
    <row r="7957" spans="1:9" hidden="1">
      <c r="A7957" t="s">
        <v>10032</v>
      </c>
      <c r="B7957" t="s">
        <v>4733</v>
      </c>
      <c r="C7957" t="s">
        <v>906</v>
      </c>
      <c r="D7957" t="s">
        <v>907</v>
      </c>
      <c r="E7957" t="s">
        <v>16015</v>
      </c>
      <c r="F7957" s="2">
        <v>116</v>
      </c>
      <c r="G7957" s="1">
        <v>38418</v>
      </c>
      <c r="H7957">
        <v>48312</v>
      </c>
      <c r="I7957">
        <v>54080.28</v>
      </c>
    </row>
    <row r="7958" spans="1:9" hidden="1">
      <c r="A7958" t="s">
        <v>10033</v>
      </c>
      <c r="B7958" t="s">
        <v>1968</v>
      </c>
      <c r="C7958" t="s">
        <v>1288</v>
      </c>
      <c r="D7958" t="s">
        <v>1289</v>
      </c>
      <c r="E7958" t="s">
        <v>15994</v>
      </c>
      <c r="F7958" s="2">
        <v>207</v>
      </c>
      <c r="G7958" s="1">
        <v>28402</v>
      </c>
      <c r="H7958">
        <v>59587</v>
      </c>
      <c r="I7958">
        <v>78456.31</v>
      </c>
    </row>
    <row r="7959" spans="1:9">
      <c r="A7959" t="s">
        <v>10034</v>
      </c>
      <c r="B7959" t="s">
        <v>1091</v>
      </c>
      <c r="C7959" t="s">
        <v>709</v>
      </c>
      <c r="D7959" t="s">
        <v>710</v>
      </c>
      <c r="E7959" t="s">
        <v>15997</v>
      </c>
      <c r="F7959" s="2">
        <v>410</v>
      </c>
      <c r="G7959" s="1">
        <v>23931</v>
      </c>
      <c r="H7959">
        <v>52700</v>
      </c>
      <c r="I7959">
        <v>69069.350000000006</v>
      </c>
    </row>
    <row r="7960" spans="1:9" hidden="1">
      <c r="A7960" t="s">
        <v>10035</v>
      </c>
      <c r="B7960" t="s">
        <v>114</v>
      </c>
      <c r="C7960" t="s">
        <v>1789</v>
      </c>
      <c r="D7960" t="s">
        <v>1790</v>
      </c>
      <c r="E7960" t="s">
        <v>16019</v>
      </c>
      <c r="F7960" s="2">
        <v>414</v>
      </c>
      <c r="G7960" s="1">
        <v>43005</v>
      </c>
      <c r="H7960">
        <v>31256</v>
      </c>
      <c r="I7960">
        <v>37918.14</v>
      </c>
    </row>
    <row r="7961" spans="1:9" hidden="1">
      <c r="A7961" t="s">
        <v>10036</v>
      </c>
      <c r="B7961" t="s">
        <v>334</v>
      </c>
      <c r="C7961" t="s">
        <v>1177</v>
      </c>
      <c r="D7961" t="s">
        <v>1178</v>
      </c>
      <c r="E7961" t="s">
        <v>16019</v>
      </c>
      <c r="F7961" s="2">
        <v>104</v>
      </c>
      <c r="G7961" s="1">
        <v>39620</v>
      </c>
      <c r="H7961">
        <v>30316</v>
      </c>
      <c r="I7961">
        <v>31087.87</v>
      </c>
    </row>
    <row r="7962" spans="1:9" hidden="1">
      <c r="A7962" t="s">
        <v>10037</v>
      </c>
      <c r="B7962" t="s">
        <v>493</v>
      </c>
      <c r="C7962" t="s">
        <v>494</v>
      </c>
      <c r="D7962" t="s">
        <v>495</v>
      </c>
      <c r="E7962" t="s">
        <v>15994</v>
      </c>
      <c r="F7962" s="2">
        <v>701</v>
      </c>
      <c r="G7962" s="1">
        <v>37081</v>
      </c>
      <c r="H7962">
        <v>44094</v>
      </c>
      <c r="I7962">
        <v>44378.75</v>
      </c>
    </row>
    <row r="7963" spans="1:9">
      <c r="A7963" t="s">
        <v>10038</v>
      </c>
      <c r="B7963" t="s">
        <v>20</v>
      </c>
      <c r="C7963" t="s">
        <v>1987</v>
      </c>
      <c r="D7963" t="s">
        <v>1988</v>
      </c>
      <c r="E7963" t="s">
        <v>15997</v>
      </c>
      <c r="F7963" s="2">
        <v>347</v>
      </c>
      <c r="G7963" s="1">
        <v>34828</v>
      </c>
      <c r="H7963">
        <v>91780</v>
      </c>
      <c r="I7963">
        <v>95114.38</v>
      </c>
    </row>
    <row r="7964" spans="1:9">
      <c r="A7964" t="s">
        <v>10039</v>
      </c>
      <c r="B7964" t="s">
        <v>20</v>
      </c>
      <c r="C7964" t="s">
        <v>838</v>
      </c>
      <c r="D7964" t="s">
        <v>839</v>
      </c>
      <c r="E7964" t="s">
        <v>15997</v>
      </c>
      <c r="F7964" s="2">
        <v>324</v>
      </c>
      <c r="G7964" s="1">
        <v>35565</v>
      </c>
      <c r="H7964">
        <v>87151</v>
      </c>
      <c r="I7964">
        <v>105488.83</v>
      </c>
    </row>
    <row r="7965" spans="1:9" hidden="1">
      <c r="A7965" t="s">
        <v>10040</v>
      </c>
      <c r="B7965" t="s">
        <v>409</v>
      </c>
      <c r="C7965" t="s">
        <v>1139</v>
      </c>
      <c r="D7965" t="s">
        <v>1140</v>
      </c>
      <c r="E7965" t="s">
        <v>16001</v>
      </c>
      <c r="F7965" s="2">
        <v>130</v>
      </c>
      <c r="G7965" s="1">
        <v>39867</v>
      </c>
      <c r="H7965">
        <v>69980</v>
      </c>
      <c r="I7965">
        <v>72330.039999999994</v>
      </c>
    </row>
    <row r="7966" spans="1:9" hidden="1">
      <c r="A7966" t="s">
        <v>10041</v>
      </c>
      <c r="B7966" t="s">
        <v>542</v>
      </c>
      <c r="C7966" t="s">
        <v>822</v>
      </c>
      <c r="D7966" t="s">
        <v>823</v>
      </c>
      <c r="E7966" t="s">
        <v>16019</v>
      </c>
      <c r="F7966" s="2">
        <v>360</v>
      </c>
      <c r="G7966" s="1">
        <v>43381</v>
      </c>
      <c r="H7966">
        <v>33132</v>
      </c>
      <c r="I7966">
        <v>27371.47</v>
      </c>
    </row>
    <row r="7967" spans="1:9" hidden="1">
      <c r="A7967" t="s">
        <v>10042</v>
      </c>
      <c r="B7967" t="s">
        <v>414</v>
      </c>
      <c r="C7967" t="s">
        <v>4183</v>
      </c>
      <c r="D7967" t="s">
        <v>4184</v>
      </c>
      <c r="E7967" t="s">
        <v>16006</v>
      </c>
      <c r="F7967" s="2">
        <v>8</v>
      </c>
      <c r="G7967" s="1">
        <v>42989</v>
      </c>
      <c r="H7967">
        <v>63688</v>
      </c>
      <c r="I7967">
        <v>55708.24</v>
      </c>
    </row>
    <row r="7968" spans="1:9" hidden="1">
      <c r="A7968" t="s">
        <v>10043</v>
      </c>
      <c r="B7968" t="s">
        <v>193</v>
      </c>
      <c r="C7968" t="s">
        <v>1510</v>
      </c>
      <c r="D7968" t="s">
        <v>1511</v>
      </c>
      <c r="E7968" t="s">
        <v>16001</v>
      </c>
      <c r="F7968" s="2">
        <v>462</v>
      </c>
      <c r="G7968" s="1">
        <v>43180</v>
      </c>
      <c r="H7968">
        <v>45981</v>
      </c>
      <c r="I7968">
        <v>46239.53</v>
      </c>
    </row>
    <row r="7969" spans="1:9" hidden="1">
      <c r="A7969" t="s">
        <v>10044</v>
      </c>
      <c r="B7969" t="s">
        <v>28</v>
      </c>
      <c r="C7969" t="s">
        <v>90</v>
      </c>
      <c r="D7969" t="s">
        <v>91</v>
      </c>
      <c r="E7969" t="s">
        <v>16005</v>
      </c>
      <c r="F7969" s="2">
        <v>15</v>
      </c>
      <c r="G7969" s="1">
        <v>43262</v>
      </c>
      <c r="H7969">
        <v>31200</v>
      </c>
      <c r="I7969">
        <v>3982.5</v>
      </c>
    </row>
    <row r="7970" spans="1:9" hidden="1">
      <c r="A7970" t="s">
        <v>10045</v>
      </c>
      <c r="B7970" t="s">
        <v>2640</v>
      </c>
      <c r="C7970" t="s">
        <v>219</v>
      </c>
      <c r="D7970" t="s">
        <v>220</v>
      </c>
      <c r="E7970" t="s">
        <v>16015</v>
      </c>
      <c r="F7970" s="2">
        <v>101</v>
      </c>
      <c r="G7970" s="1">
        <v>41660</v>
      </c>
      <c r="H7970">
        <v>35329</v>
      </c>
      <c r="I7970">
        <v>38725.18</v>
      </c>
    </row>
    <row r="7971" spans="1:9" hidden="1">
      <c r="A7971" t="s">
        <v>10046</v>
      </c>
      <c r="B7971" t="s">
        <v>2969</v>
      </c>
      <c r="C7971" t="s">
        <v>2389</v>
      </c>
      <c r="D7971" t="s">
        <v>2390</v>
      </c>
      <c r="E7971" t="s">
        <v>15994</v>
      </c>
      <c r="F7971" s="2">
        <v>303</v>
      </c>
      <c r="G7971" s="1">
        <v>36326</v>
      </c>
      <c r="H7971">
        <v>37457</v>
      </c>
      <c r="I7971">
        <v>40051.160000000003</v>
      </c>
    </row>
    <row r="7972" spans="1:9" hidden="1">
      <c r="A7972" t="s">
        <v>10047</v>
      </c>
      <c r="B7972" t="s">
        <v>752</v>
      </c>
      <c r="C7972" t="s">
        <v>689</v>
      </c>
      <c r="D7972" t="s">
        <v>690</v>
      </c>
      <c r="E7972" t="s">
        <v>16010</v>
      </c>
      <c r="F7972" s="2">
        <v>310</v>
      </c>
      <c r="G7972" s="1">
        <v>43613</v>
      </c>
      <c r="H7972">
        <v>33132</v>
      </c>
      <c r="I7972">
        <v>1784.02</v>
      </c>
    </row>
    <row r="7973" spans="1:9" hidden="1">
      <c r="A7973" t="s">
        <v>10048</v>
      </c>
      <c r="B7973" t="s">
        <v>65</v>
      </c>
      <c r="C7973" t="s">
        <v>1390</v>
      </c>
      <c r="D7973" t="s">
        <v>1391</v>
      </c>
      <c r="E7973" t="s">
        <v>16005</v>
      </c>
      <c r="F7973" s="2">
        <v>2</v>
      </c>
      <c r="G7973" s="1">
        <v>41809</v>
      </c>
      <c r="H7973">
        <v>37512</v>
      </c>
      <c r="I7973">
        <v>45671.519999999997</v>
      </c>
    </row>
    <row r="7974" spans="1:9" hidden="1">
      <c r="A7974" t="s">
        <v>10049</v>
      </c>
      <c r="B7974" t="s">
        <v>3717</v>
      </c>
      <c r="C7974" t="s">
        <v>104</v>
      </c>
      <c r="D7974" t="s">
        <v>105</v>
      </c>
      <c r="E7974" t="s">
        <v>16007</v>
      </c>
      <c r="F7974" s="2">
        <v>301</v>
      </c>
      <c r="G7974" s="1">
        <v>39380</v>
      </c>
      <c r="H7974">
        <v>56205</v>
      </c>
      <c r="I7974">
        <v>57209.95</v>
      </c>
    </row>
    <row r="7975" spans="1:9" hidden="1">
      <c r="A7975" t="s">
        <v>10050</v>
      </c>
      <c r="B7975" t="s">
        <v>1508</v>
      </c>
      <c r="C7975" t="s">
        <v>296</v>
      </c>
      <c r="D7975" t="s">
        <v>297</v>
      </c>
      <c r="E7975" t="s">
        <v>16019</v>
      </c>
      <c r="F7975" s="2">
        <v>105</v>
      </c>
      <c r="G7975" s="1">
        <v>41445</v>
      </c>
      <c r="H7975">
        <v>35383</v>
      </c>
      <c r="I7975">
        <v>35788.239999999998</v>
      </c>
    </row>
    <row r="7976" spans="1:9" hidden="1">
      <c r="A7976" t="s">
        <v>10051</v>
      </c>
      <c r="B7976" t="s">
        <v>183</v>
      </c>
      <c r="C7976" t="s">
        <v>184</v>
      </c>
      <c r="D7976" t="s">
        <v>185</v>
      </c>
      <c r="E7976" t="s">
        <v>16000</v>
      </c>
      <c r="F7976" s="2">
        <v>201</v>
      </c>
      <c r="G7976" s="1">
        <v>40339</v>
      </c>
      <c r="H7976">
        <v>40327</v>
      </c>
      <c r="I7976">
        <v>43195.86</v>
      </c>
    </row>
    <row r="7977" spans="1:9" hidden="1">
      <c r="A7977" t="s">
        <v>10052</v>
      </c>
      <c r="B7977" t="s">
        <v>471</v>
      </c>
      <c r="C7977" t="s">
        <v>2024</v>
      </c>
      <c r="D7977" t="s">
        <v>2025</v>
      </c>
      <c r="E7977" t="s">
        <v>16004</v>
      </c>
      <c r="F7977" s="2">
        <v>201</v>
      </c>
      <c r="G7977" s="1">
        <v>38601</v>
      </c>
      <c r="H7977">
        <v>66708</v>
      </c>
      <c r="I7977">
        <v>66933.820000000007</v>
      </c>
    </row>
    <row r="7978" spans="1:9" hidden="1">
      <c r="A7978" t="s">
        <v>10053</v>
      </c>
      <c r="B7978" t="s">
        <v>89</v>
      </c>
      <c r="C7978" t="s">
        <v>90</v>
      </c>
      <c r="D7978" t="s">
        <v>91</v>
      </c>
      <c r="E7978" t="s">
        <v>16005</v>
      </c>
      <c r="F7978" s="2">
        <v>15</v>
      </c>
      <c r="G7978" s="1">
        <v>43655</v>
      </c>
      <c r="H7978">
        <v>24960</v>
      </c>
    </row>
    <row r="7979" spans="1:9">
      <c r="A7979" t="s">
        <v>10054</v>
      </c>
      <c r="B7979" t="s">
        <v>165</v>
      </c>
      <c r="C7979" t="s">
        <v>9358</v>
      </c>
      <c r="D7979" t="s">
        <v>9359</v>
      </c>
      <c r="E7979" t="s">
        <v>15997</v>
      </c>
      <c r="F7979" s="2">
        <v>266</v>
      </c>
      <c r="G7979" s="1">
        <v>39553</v>
      </c>
      <c r="H7979">
        <v>81464</v>
      </c>
      <c r="I7979">
        <v>102049.02</v>
      </c>
    </row>
    <row r="7980" spans="1:9" hidden="1">
      <c r="A7980" t="s">
        <v>10055</v>
      </c>
      <c r="B7980" t="s">
        <v>9308</v>
      </c>
      <c r="C7980" t="s">
        <v>1068</v>
      </c>
      <c r="D7980" t="s">
        <v>1069</v>
      </c>
      <c r="E7980" t="s">
        <v>16037</v>
      </c>
      <c r="F7980" s="2">
        <v>1</v>
      </c>
      <c r="G7980" s="1">
        <v>32349</v>
      </c>
      <c r="H7980">
        <v>71871</v>
      </c>
      <c r="I7980">
        <v>72004.02</v>
      </c>
    </row>
    <row r="7981" spans="1:9" hidden="1">
      <c r="A7981" t="s">
        <v>10056</v>
      </c>
      <c r="B7981" t="s">
        <v>7878</v>
      </c>
      <c r="C7981" t="s">
        <v>1624</v>
      </c>
      <c r="D7981" t="s">
        <v>1625</v>
      </c>
      <c r="E7981" t="s">
        <v>16008</v>
      </c>
      <c r="F7981" s="2">
        <v>82</v>
      </c>
      <c r="G7981" s="1">
        <v>42150</v>
      </c>
      <c r="H7981">
        <v>48045</v>
      </c>
      <c r="I7981">
        <v>72333.94</v>
      </c>
    </row>
    <row r="7982" spans="1:9">
      <c r="A7982" t="s">
        <v>10057</v>
      </c>
      <c r="B7982" t="s">
        <v>165</v>
      </c>
      <c r="C7982" t="s">
        <v>1987</v>
      </c>
      <c r="D7982" t="s">
        <v>1988</v>
      </c>
      <c r="E7982" t="s">
        <v>15997</v>
      </c>
      <c r="F7982" s="2">
        <v>347</v>
      </c>
      <c r="G7982" s="1">
        <v>35647</v>
      </c>
      <c r="H7982">
        <v>92415</v>
      </c>
      <c r="I7982">
        <v>100771.54</v>
      </c>
    </row>
    <row r="7983" spans="1:9">
      <c r="A7983" t="s">
        <v>10058</v>
      </c>
      <c r="B7983" t="s">
        <v>20</v>
      </c>
      <c r="C7983" t="s">
        <v>675</v>
      </c>
      <c r="D7983" t="s">
        <v>676</v>
      </c>
      <c r="E7983" t="s">
        <v>15997</v>
      </c>
      <c r="F7983" s="2">
        <v>323</v>
      </c>
      <c r="G7983" s="1">
        <v>38714</v>
      </c>
      <c r="H7983">
        <v>81045</v>
      </c>
      <c r="I7983">
        <v>89607.46</v>
      </c>
    </row>
    <row r="7984" spans="1:9" hidden="1">
      <c r="A7984" t="s">
        <v>10059</v>
      </c>
      <c r="B7984" t="s">
        <v>24</v>
      </c>
      <c r="C7984" t="s">
        <v>1730</v>
      </c>
      <c r="D7984" t="s">
        <v>1731</v>
      </c>
      <c r="E7984" t="s">
        <v>15998</v>
      </c>
      <c r="F7984" s="2">
        <v>6</v>
      </c>
      <c r="G7984" s="1">
        <v>42436</v>
      </c>
      <c r="H7984">
        <v>68600</v>
      </c>
      <c r="I7984">
        <v>68547.03</v>
      </c>
    </row>
    <row r="7985" spans="1:9" hidden="1">
      <c r="A7985" t="s">
        <v>10060</v>
      </c>
      <c r="B7985" t="s">
        <v>36</v>
      </c>
      <c r="C7985" t="s">
        <v>2588</v>
      </c>
      <c r="D7985" t="s">
        <v>2589</v>
      </c>
      <c r="E7985" t="s">
        <v>16001</v>
      </c>
      <c r="F7985" s="2">
        <v>155</v>
      </c>
      <c r="G7985" s="1">
        <v>39428</v>
      </c>
      <c r="H7985">
        <v>72007</v>
      </c>
      <c r="I7985">
        <v>70672.350000000006</v>
      </c>
    </row>
    <row r="7986" spans="1:9" hidden="1">
      <c r="A7986" t="s">
        <v>10061</v>
      </c>
      <c r="B7986" t="s">
        <v>1106</v>
      </c>
      <c r="C7986" t="s">
        <v>917</v>
      </c>
      <c r="D7986" t="s">
        <v>918</v>
      </c>
      <c r="E7986" t="s">
        <v>16029</v>
      </c>
      <c r="F7986" s="2">
        <v>13</v>
      </c>
      <c r="G7986" s="1">
        <v>35719</v>
      </c>
      <c r="H7986">
        <v>33546</v>
      </c>
      <c r="I7986">
        <v>32311.360000000001</v>
      </c>
    </row>
    <row r="7987" spans="1:9" hidden="1">
      <c r="A7987" t="s">
        <v>10062</v>
      </c>
      <c r="B7987" t="s">
        <v>3951</v>
      </c>
      <c r="C7987" t="s">
        <v>2688</v>
      </c>
      <c r="D7987" t="s">
        <v>2689</v>
      </c>
      <c r="E7987" t="s">
        <v>16004</v>
      </c>
      <c r="F7987" s="2">
        <v>41</v>
      </c>
      <c r="G7987" s="1">
        <v>43629</v>
      </c>
      <c r="H7987">
        <v>43855</v>
      </c>
    </row>
    <row r="7988" spans="1:9" hidden="1">
      <c r="A7988" t="s">
        <v>10063</v>
      </c>
      <c r="B7988" t="s">
        <v>862</v>
      </c>
      <c r="C7988" t="s">
        <v>398</v>
      </c>
      <c r="D7988" t="s">
        <v>399</v>
      </c>
      <c r="E7988" t="s">
        <v>16007</v>
      </c>
      <c r="F7988" s="2">
        <v>302</v>
      </c>
      <c r="G7988" s="1">
        <v>31498</v>
      </c>
      <c r="H7988">
        <v>51479</v>
      </c>
      <c r="I7988">
        <v>56578.22</v>
      </c>
    </row>
    <row r="7989" spans="1:9">
      <c r="A7989" t="s">
        <v>10064</v>
      </c>
      <c r="B7989" t="s">
        <v>20</v>
      </c>
      <c r="C7989" t="s">
        <v>6334</v>
      </c>
      <c r="D7989" t="s">
        <v>6335</v>
      </c>
      <c r="E7989" t="s">
        <v>15997</v>
      </c>
      <c r="F7989" s="2">
        <v>163</v>
      </c>
      <c r="G7989" s="1">
        <v>43228</v>
      </c>
      <c r="H7989">
        <v>53640</v>
      </c>
      <c r="I7989">
        <v>54560.94</v>
      </c>
    </row>
    <row r="7990" spans="1:9" hidden="1">
      <c r="A7990" t="s">
        <v>10065</v>
      </c>
      <c r="B7990" t="s">
        <v>2228</v>
      </c>
      <c r="C7990" t="s">
        <v>415</v>
      </c>
      <c r="D7990" t="s">
        <v>416</v>
      </c>
      <c r="E7990" t="s">
        <v>16010</v>
      </c>
      <c r="F7990" s="2">
        <v>101</v>
      </c>
      <c r="G7990" s="1">
        <v>41498</v>
      </c>
      <c r="H7990">
        <v>57857</v>
      </c>
      <c r="I7990">
        <v>78015.03</v>
      </c>
    </row>
    <row r="7991" spans="1:9" hidden="1">
      <c r="A7991" t="s">
        <v>10066</v>
      </c>
      <c r="B7991" t="s">
        <v>4322</v>
      </c>
      <c r="C7991" t="s">
        <v>1076</v>
      </c>
      <c r="D7991" t="s">
        <v>1077</v>
      </c>
      <c r="E7991" t="s">
        <v>16007</v>
      </c>
      <c r="F7991" s="2">
        <v>100</v>
      </c>
      <c r="G7991" s="1">
        <v>41088</v>
      </c>
      <c r="H7991">
        <v>60655</v>
      </c>
      <c r="I7991">
        <v>43921.84</v>
      </c>
    </row>
    <row r="7992" spans="1:9" hidden="1">
      <c r="A7992" t="s">
        <v>10067</v>
      </c>
      <c r="B7992" t="s">
        <v>10068</v>
      </c>
      <c r="C7992" t="s">
        <v>6863</v>
      </c>
      <c r="D7992" t="s">
        <v>6864</v>
      </c>
      <c r="E7992" t="s">
        <v>16013</v>
      </c>
      <c r="F7992" s="2">
        <v>2</v>
      </c>
      <c r="G7992" s="1">
        <v>42487</v>
      </c>
      <c r="H7992">
        <v>31230</v>
      </c>
      <c r="I7992">
        <v>29725.02</v>
      </c>
    </row>
    <row r="7993" spans="1:9" hidden="1">
      <c r="A7993" t="s">
        <v>10069</v>
      </c>
      <c r="B7993" t="s">
        <v>705</v>
      </c>
      <c r="C7993" t="s">
        <v>3524</v>
      </c>
      <c r="D7993" t="s">
        <v>3525</v>
      </c>
      <c r="E7993" t="s">
        <v>16011</v>
      </c>
      <c r="F7993" s="2">
        <v>413</v>
      </c>
      <c r="G7993" s="1">
        <v>30991</v>
      </c>
      <c r="H7993">
        <v>43339</v>
      </c>
      <c r="I7993">
        <v>79739.81</v>
      </c>
    </row>
    <row r="7994" spans="1:9">
      <c r="A7994" t="s">
        <v>10070</v>
      </c>
      <c r="B7994" t="s">
        <v>165</v>
      </c>
      <c r="C7994" t="s">
        <v>1045</v>
      </c>
      <c r="D7994" t="s">
        <v>1046</v>
      </c>
      <c r="E7994" t="s">
        <v>15997</v>
      </c>
      <c r="F7994" s="2">
        <v>162</v>
      </c>
      <c r="G7994" s="1">
        <v>39771</v>
      </c>
      <c r="H7994">
        <v>80696</v>
      </c>
      <c r="I7994">
        <v>134005.24</v>
      </c>
    </row>
    <row r="7995" spans="1:9" hidden="1">
      <c r="A7995" t="s">
        <v>10071</v>
      </c>
      <c r="B7995" t="s">
        <v>114</v>
      </c>
      <c r="C7995" t="s">
        <v>1250</v>
      </c>
      <c r="D7995" t="s">
        <v>1251</v>
      </c>
      <c r="E7995" t="s">
        <v>16010</v>
      </c>
      <c r="F7995" s="2">
        <v>507</v>
      </c>
      <c r="G7995" s="1">
        <v>38414</v>
      </c>
      <c r="H7995">
        <v>32292</v>
      </c>
      <c r="I7995">
        <v>37376.54</v>
      </c>
    </row>
    <row r="7996" spans="1:9" hidden="1">
      <c r="A7996" t="s">
        <v>10072</v>
      </c>
      <c r="B7996" t="s">
        <v>9809</v>
      </c>
      <c r="C7996" t="s">
        <v>1928</v>
      </c>
      <c r="D7996" t="s">
        <v>1929</v>
      </c>
      <c r="E7996" t="s">
        <v>1941</v>
      </c>
      <c r="F7996" s="2">
        <v>6</v>
      </c>
      <c r="G7996" s="1">
        <v>41562</v>
      </c>
      <c r="H7996">
        <v>62276</v>
      </c>
      <c r="I7996">
        <v>61418.559999999998</v>
      </c>
    </row>
    <row r="7997" spans="1:9" hidden="1">
      <c r="A7997" t="s">
        <v>10073</v>
      </c>
      <c r="B7997" t="s">
        <v>678</v>
      </c>
      <c r="C7997" t="s">
        <v>679</v>
      </c>
      <c r="D7997" t="s">
        <v>680</v>
      </c>
      <c r="E7997" t="s">
        <v>16002</v>
      </c>
      <c r="F7997" s="2">
        <v>6</v>
      </c>
      <c r="G7997" s="1">
        <v>41655</v>
      </c>
      <c r="H7997">
        <v>48919</v>
      </c>
      <c r="I7997">
        <v>46237.14</v>
      </c>
    </row>
    <row r="7998" spans="1:9" hidden="1">
      <c r="A7998" t="s">
        <v>10074</v>
      </c>
      <c r="B7998" t="s">
        <v>390</v>
      </c>
      <c r="C7998" t="s">
        <v>1866</v>
      </c>
      <c r="D7998" t="s">
        <v>1867</v>
      </c>
      <c r="E7998" t="s">
        <v>16008</v>
      </c>
      <c r="F7998" s="2">
        <v>62</v>
      </c>
      <c r="G7998" s="1">
        <v>36046</v>
      </c>
      <c r="H7998">
        <v>48376</v>
      </c>
      <c r="I7998">
        <v>56001.61</v>
      </c>
    </row>
    <row r="7999" spans="1:9" hidden="1">
      <c r="A7999" t="s">
        <v>10075</v>
      </c>
      <c r="B7999" t="s">
        <v>730</v>
      </c>
      <c r="C7999" t="s">
        <v>731</v>
      </c>
      <c r="D7999" t="s">
        <v>732</v>
      </c>
      <c r="E7999" t="s">
        <v>16004</v>
      </c>
      <c r="F7999" s="2">
        <v>72</v>
      </c>
      <c r="G7999" s="1">
        <v>43196</v>
      </c>
      <c r="H7999">
        <v>5512</v>
      </c>
    </row>
    <row r="8000" spans="1:9" hidden="1">
      <c r="A8000" t="s">
        <v>10076</v>
      </c>
      <c r="B8000" t="s">
        <v>437</v>
      </c>
      <c r="C8000" t="s">
        <v>25</v>
      </c>
      <c r="D8000" t="s">
        <v>26</v>
      </c>
      <c r="E8000" t="s">
        <v>15998</v>
      </c>
      <c r="F8000" s="2">
        <v>11</v>
      </c>
      <c r="G8000" s="1">
        <v>34536</v>
      </c>
      <c r="H8000">
        <v>64801</v>
      </c>
      <c r="I8000">
        <v>63667.44</v>
      </c>
    </row>
    <row r="8001" spans="1:9" hidden="1">
      <c r="A8001" t="s">
        <v>10077</v>
      </c>
      <c r="B8001" t="s">
        <v>69</v>
      </c>
      <c r="C8001" t="s">
        <v>661</v>
      </c>
      <c r="D8001" t="s">
        <v>662</v>
      </c>
      <c r="E8001" t="s">
        <v>16006</v>
      </c>
      <c r="F8001" s="2">
        <v>53</v>
      </c>
      <c r="G8001" s="1">
        <v>42233</v>
      </c>
      <c r="H8001">
        <v>36312</v>
      </c>
      <c r="I8001">
        <v>35722.92</v>
      </c>
    </row>
    <row r="8002" spans="1:9" hidden="1">
      <c r="A8002" t="s">
        <v>10078</v>
      </c>
      <c r="B8002" t="s">
        <v>3581</v>
      </c>
      <c r="C8002" t="s">
        <v>3015</v>
      </c>
      <c r="D8002" t="s">
        <v>3016</v>
      </c>
      <c r="E8002" t="s">
        <v>16029</v>
      </c>
      <c r="F8002" s="2">
        <v>14</v>
      </c>
      <c r="G8002" s="1">
        <v>43010</v>
      </c>
      <c r="H8002">
        <v>33409</v>
      </c>
      <c r="I8002">
        <v>33933.519999999997</v>
      </c>
    </row>
    <row r="8003" spans="1:9" hidden="1">
      <c r="A8003" t="s">
        <v>10079</v>
      </c>
      <c r="B8003" t="s">
        <v>3152</v>
      </c>
      <c r="C8003" t="s">
        <v>2024</v>
      </c>
      <c r="D8003" t="s">
        <v>2025</v>
      </c>
      <c r="E8003" t="s">
        <v>16004</v>
      </c>
      <c r="F8003" s="2">
        <v>201</v>
      </c>
      <c r="G8003" s="1">
        <v>41520</v>
      </c>
      <c r="H8003">
        <v>48836</v>
      </c>
      <c r="I8003">
        <v>48548.49</v>
      </c>
    </row>
    <row r="8004" spans="1:9" hidden="1">
      <c r="A8004" t="s">
        <v>10080</v>
      </c>
      <c r="B8004" t="s">
        <v>1432</v>
      </c>
      <c r="C8004" t="s">
        <v>689</v>
      </c>
      <c r="D8004" t="s">
        <v>690</v>
      </c>
      <c r="E8004" t="s">
        <v>16010</v>
      </c>
      <c r="F8004" s="2">
        <v>310</v>
      </c>
      <c r="G8004" s="1">
        <v>32230</v>
      </c>
      <c r="H8004">
        <v>47725</v>
      </c>
      <c r="I8004">
        <v>52872.639999999999</v>
      </c>
    </row>
    <row r="8005" spans="1:9" hidden="1">
      <c r="A8005" t="s">
        <v>10081</v>
      </c>
      <c r="B8005" t="s">
        <v>10082</v>
      </c>
      <c r="C8005" t="s">
        <v>1706</v>
      </c>
      <c r="D8005" t="s">
        <v>1707</v>
      </c>
      <c r="E8005" t="s">
        <v>16004</v>
      </c>
      <c r="F8005" s="2">
        <v>501</v>
      </c>
      <c r="G8005" s="1">
        <v>39256</v>
      </c>
      <c r="H8005">
        <v>80737</v>
      </c>
      <c r="I8005">
        <v>10247.31</v>
      </c>
    </row>
    <row r="8006" spans="1:9" hidden="1">
      <c r="A8006" t="s">
        <v>10083</v>
      </c>
      <c r="B8006" t="s">
        <v>638</v>
      </c>
      <c r="C8006" t="s">
        <v>639</v>
      </c>
      <c r="D8006" t="s">
        <v>640</v>
      </c>
      <c r="E8006" t="s">
        <v>16022</v>
      </c>
      <c r="F8006" s="2">
        <v>11</v>
      </c>
      <c r="G8006" s="1">
        <v>43508</v>
      </c>
      <c r="H8006">
        <v>21008</v>
      </c>
      <c r="I8006">
        <v>356.03</v>
      </c>
    </row>
    <row r="8007" spans="1:9" hidden="1">
      <c r="A8007" t="s">
        <v>10084</v>
      </c>
      <c r="B8007" t="s">
        <v>862</v>
      </c>
      <c r="C8007" t="s">
        <v>104</v>
      </c>
      <c r="D8007" t="s">
        <v>105</v>
      </c>
      <c r="E8007" t="s">
        <v>16007</v>
      </c>
      <c r="F8007" s="2">
        <v>301</v>
      </c>
      <c r="G8007" s="1">
        <v>39240</v>
      </c>
      <c r="H8007">
        <v>46107</v>
      </c>
      <c r="I8007">
        <v>70233.03</v>
      </c>
    </row>
    <row r="8008" spans="1:9" hidden="1">
      <c r="A8008" t="s">
        <v>10085</v>
      </c>
      <c r="B8008" t="s">
        <v>638</v>
      </c>
      <c r="C8008" t="s">
        <v>2382</v>
      </c>
      <c r="D8008" t="s">
        <v>2383</v>
      </c>
      <c r="E8008" t="s">
        <v>16005</v>
      </c>
      <c r="F8008" s="2">
        <v>7</v>
      </c>
      <c r="G8008" s="1">
        <v>40378</v>
      </c>
      <c r="H8008">
        <v>21008</v>
      </c>
      <c r="I8008">
        <v>11445.1</v>
      </c>
    </row>
    <row r="8009" spans="1:9" hidden="1">
      <c r="A8009" t="s">
        <v>10086</v>
      </c>
      <c r="B8009" t="s">
        <v>10087</v>
      </c>
      <c r="C8009" t="s">
        <v>3628</v>
      </c>
      <c r="D8009" t="s">
        <v>3629</v>
      </c>
      <c r="E8009" t="s">
        <v>16006</v>
      </c>
      <c r="F8009" s="2">
        <v>62</v>
      </c>
      <c r="G8009" s="1">
        <v>43479</v>
      </c>
      <c r="H8009">
        <v>90000</v>
      </c>
      <c r="I8009">
        <v>38076.94</v>
      </c>
    </row>
    <row r="8010" spans="1:9" hidden="1">
      <c r="A8010" t="s">
        <v>10088</v>
      </c>
      <c r="B8010" t="s">
        <v>821</v>
      </c>
      <c r="C8010" t="s">
        <v>4374</v>
      </c>
      <c r="D8010" t="s">
        <v>4375</v>
      </c>
      <c r="E8010" t="s">
        <v>16011</v>
      </c>
      <c r="F8010" s="2">
        <v>403</v>
      </c>
      <c r="G8010" s="1">
        <v>35331</v>
      </c>
      <c r="H8010">
        <v>42519</v>
      </c>
      <c r="I8010">
        <v>48282.73</v>
      </c>
    </row>
    <row r="8011" spans="1:9" hidden="1">
      <c r="A8011" t="s">
        <v>10089</v>
      </c>
      <c r="B8011" t="s">
        <v>244</v>
      </c>
      <c r="C8011" t="s">
        <v>245</v>
      </c>
      <c r="D8011" t="s">
        <v>246</v>
      </c>
      <c r="E8011" t="s">
        <v>16017</v>
      </c>
      <c r="F8011" s="2">
        <v>786</v>
      </c>
      <c r="G8011" s="1">
        <v>40513</v>
      </c>
      <c r="H8011">
        <v>10974</v>
      </c>
      <c r="I8011">
        <v>10622.07</v>
      </c>
    </row>
    <row r="8012" spans="1:9" hidden="1">
      <c r="A8012" t="s">
        <v>10090</v>
      </c>
      <c r="B8012" t="s">
        <v>567</v>
      </c>
      <c r="C8012" t="s">
        <v>4841</v>
      </c>
      <c r="D8012" t="s">
        <v>4842</v>
      </c>
      <c r="E8012" t="s">
        <v>1941</v>
      </c>
      <c r="F8012" s="2">
        <v>7</v>
      </c>
      <c r="G8012" s="1">
        <v>38978</v>
      </c>
      <c r="H8012">
        <v>51836</v>
      </c>
      <c r="I8012">
        <v>45843.23</v>
      </c>
    </row>
    <row r="8013" spans="1:9" hidden="1">
      <c r="A8013" t="s">
        <v>10091</v>
      </c>
      <c r="B8013" t="s">
        <v>9243</v>
      </c>
      <c r="C8013" t="s">
        <v>1624</v>
      </c>
      <c r="D8013" t="s">
        <v>1625</v>
      </c>
      <c r="E8013" t="s">
        <v>16008</v>
      </c>
      <c r="F8013" s="2">
        <v>82</v>
      </c>
      <c r="G8013" s="1">
        <v>28835</v>
      </c>
      <c r="H8013">
        <v>39419</v>
      </c>
      <c r="I8013">
        <v>47991.55</v>
      </c>
    </row>
    <row r="8014" spans="1:9" hidden="1">
      <c r="A8014" t="s">
        <v>10092</v>
      </c>
      <c r="B8014" t="s">
        <v>28</v>
      </c>
      <c r="C8014" t="s">
        <v>66</v>
      </c>
      <c r="D8014" t="s">
        <v>67</v>
      </c>
      <c r="E8014" t="s">
        <v>16005</v>
      </c>
      <c r="F8014" s="2">
        <v>5</v>
      </c>
      <c r="G8014" s="1">
        <v>41470</v>
      </c>
      <c r="H8014">
        <v>21008</v>
      </c>
      <c r="I8014">
        <v>10602.05</v>
      </c>
    </row>
    <row r="8015" spans="1:9" hidden="1">
      <c r="A8015" t="s">
        <v>10093</v>
      </c>
      <c r="B8015" t="s">
        <v>2089</v>
      </c>
      <c r="C8015" t="s">
        <v>391</v>
      </c>
      <c r="D8015" t="s">
        <v>392</v>
      </c>
      <c r="E8015" t="s">
        <v>16010</v>
      </c>
      <c r="F8015" s="2">
        <v>308</v>
      </c>
      <c r="G8015" s="1">
        <v>35093</v>
      </c>
      <c r="H8015">
        <v>40921</v>
      </c>
      <c r="I8015">
        <v>46420.33</v>
      </c>
    </row>
    <row r="8016" spans="1:9" hidden="1">
      <c r="A8016" t="s">
        <v>10094</v>
      </c>
      <c r="B8016" t="s">
        <v>414</v>
      </c>
      <c r="C8016" t="s">
        <v>2421</v>
      </c>
      <c r="D8016" t="s">
        <v>2422</v>
      </c>
      <c r="E8016" t="s">
        <v>16022</v>
      </c>
      <c r="F8016" s="2">
        <v>5</v>
      </c>
      <c r="G8016" s="1">
        <v>43353</v>
      </c>
      <c r="H8016">
        <v>76500</v>
      </c>
      <c r="I8016">
        <v>57380.53</v>
      </c>
    </row>
    <row r="8017" spans="1:9" hidden="1">
      <c r="A8017" t="s">
        <v>10095</v>
      </c>
      <c r="B8017" t="s">
        <v>6357</v>
      </c>
      <c r="C8017" t="s">
        <v>265</v>
      </c>
      <c r="D8017" t="s">
        <v>266</v>
      </c>
      <c r="E8017" t="s">
        <v>16000</v>
      </c>
      <c r="F8017" s="2">
        <v>2</v>
      </c>
      <c r="G8017" s="1">
        <v>32653</v>
      </c>
      <c r="H8017">
        <v>45856</v>
      </c>
      <c r="I8017">
        <v>56846.87</v>
      </c>
    </row>
    <row r="8018" spans="1:9" hidden="1">
      <c r="A8018" t="s">
        <v>10096</v>
      </c>
      <c r="B8018" t="s">
        <v>114</v>
      </c>
      <c r="C8018" t="s">
        <v>10097</v>
      </c>
      <c r="D8018" t="s">
        <v>10098</v>
      </c>
      <c r="E8018" t="s">
        <v>16011</v>
      </c>
      <c r="F8018" s="2">
        <v>354</v>
      </c>
      <c r="G8018" s="1">
        <v>35975</v>
      </c>
      <c r="H8018">
        <v>35225</v>
      </c>
      <c r="I8018">
        <v>39302.17</v>
      </c>
    </row>
    <row r="8019" spans="1:9" hidden="1">
      <c r="A8019" t="s">
        <v>10099</v>
      </c>
      <c r="B8019" t="s">
        <v>10100</v>
      </c>
      <c r="C8019" t="s">
        <v>672</v>
      </c>
      <c r="D8019" t="s">
        <v>673</v>
      </c>
      <c r="E8019" t="s">
        <v>16002</v>
      </c>
      <c r="F8019" s="2">
        <v>1</v>
      </c>
      <c r="G8019" s="1">
        <v>36321</v>
      </c>
      <c r="H8019">
        <v>103968</v>
      </c>
      <c r="I8019">
        <v>100373.45</v>
      </c>
    </row>
    <row r="8020" spans="1:9" hidden="1">
      <c r="A8020" t="s">
        <v>10101</v>
      </c>
      <c r="B8020" t="s">
        <v>69</v>
      </c>
      <c r="C8020" t="s">
        <v>899</v>
      </c>
      <c r="D8020" t="s">
        <v>900</v>
      </c>
      <c r="E8020" t="s">
        <v>16035</v>
      </c>
      <c r="F8020" s="2">
        <v>2</v>
      </c>
      <c r="G8020" s="1">
        <v>32975</v>
      </c>
      <c r="H8020">
        <v>40668</v>
      </c>
      <c r="I8020">
        <v>40637.29</v>
      </c>
    </row>
    <row r="8021" spans="1:9" hidden="1">
      <c r="A8021" t="s">
        <v>10102</v>
      </c>
      <c r="B8021" t="s">
        <v>916</v>
      </c>
      <c r="C8021" t="s">
        <v>917</v>
      </c>
      <c r="D8021" t="s">
        <v>918</v>
      </c>
      <c r="E8021" t="s">
        <v>16029</v>
      </c>
      <c r="F8021" s="2">
        <v>13</v>
      </c>
      <c r="G8021" s="1">
        <v>41857</v>
      </c>
      <c r="H8021">
        <v>32371</v>
      </c>
      <c r="I8021">
        <v>34725.769999999997</v>
      </c>
    </row>
    <row r="8022" spans="1:9" hidden="1">
      <c r="A8022" t="s">
        <v>10103</v>
      </c>
      <c r="B8022" t="s">
        <v>271</v>
      </c>
      <c r="C8022" t="s">
        <v>1883</v>
      </c>
      <c r="D8022" t="s">
        <v>1884</v>
      </c>
      <c r="E8022" t="s">
        <v>16001</v>
      </c>
      <c r="F8022" s="2">
        <v>123</v>
      </c>
      <c r="G8022" s="1">
        <v>38796</v>
      </c>
      <c r="H8022">
        <v>71937</v>
      </c>
      <c r="I8022">
        <v>74185.58</v>
      </c>
    </row>
    <row r="8023" spans="1:9">
      <c r="A8023" t="s">
        <v>10104</v>
      </c>
      <c r="B8023" t="s">
        <v>1544</v>
      </c>
      <c r="C8023" t="s">
        <v>3348</v>
      </c>
      <c r="D8023" t="s">
        <v>3349</v>
      </c>
      <c r="E8023" t="s">
        <v>15997</v>
      </c>
      <c r="F8023" s="2">
        <v>332</v>
      </c>
      <c r="G8023" s="1">
        <v>31999</v>
      </c>
      <c r="H8023">
        <v>123441</v>
      </c>
      <c r="I8023">
        <v>134435.73000000001</v>
      </c>
    </row>
    <row r="8024" spans="1:9" hidden="1">
      <c r="A8024" t="s">
        <v>10105</v>
      </c>
      <c r="B8024" t="s">
        <v>1035</v>
      </c>
      <c r="C8024" t="s">
        <v>1191</v>
      </c>
      <c r="D8024" t="s">
        <v>1192</v>
      </c>
      <c r="E8024" t="s">
        <v>16001</v>
      </c>
      <c r="F8024" s="2">
        <v>129</v>
      </c>
      <c r="G8024" s="1">
        <v>34920</v>
      </c>
      <c r="H8024">
        <v>89205</v>
      </c>
      <c r="I8024">
        <v>100632.69</v>
      </c>
    </row>
    <row r="8025" spans="1:9" hidden="1">
      <c r="A8025" t="s">
        <v>10106</v>
      </c>
      <c r="B8025" t="s">
        <v>1814</v>
      </c>
      <c r="C8025" t="s">
        <v>1892</v>
      </c>
      <c r="D8025" t="s">
        <v>1893</v>
      </c>
      <c r="E8025" t="s">
        <v>16001</v>
      </c>
      <c r="F8025" s="2">
        <v>227</v>
      </c>
      <c r="G8025" s="1">
        <v>40632</v>
      </c>
      <c r="H8025">
        <v>69175</v>
      </c>
      <c r="I8025">
        <v>76706.28</v>
      </c>
    </row>
    <row r="8026" spans="1:9" hidden="1">
      <c r="A8026" t="s">
        <v>10107</v>
      </c>
      <c r="B8026" t="s">
        <v>1678</v>
      </c>
      <c r="C8026" t="s">
        <v>1679</v>
      </c>
      <c r="D8026" t="s">
        <v>1680</v>
      </c>
      <c r="E8026" t="s">
        <v>16001</v>
      </c>
      <c r="F8026" s="2">
        <v>460</v>
      </c>
      <c r="G8026" s="1">
        <v>35415</v>
      </c>
      <c r="H8026">
        <v>114472</v>
      </c>
      <c r="I8026">
        <v>150986.54</v>
      </c>
    </row>
    <row r="8027" spans="1:9" hidden="1">
      <c r="A8027" t="s">
        <v>10108</v>
      </c>
      <c r="B8027" t="s">
        <v>97</v>
      </c>
      <c r="C8027" t="s">
        <v>49</v>
      </c>
      <c r="D8027" t="s">
        <v>50</v>
      </c>
      <c r="E8027" t="s">
        <v>16003</v>
      </c>
      <c r="F8027" s="2">
        <v>2</v>
      </c>
      <c r="G8027" s="1">
        <v>42882</v>
      </c>
      <c r="H8027">
        <v>23920</v>
      </c>
      <c r="I8027">
        <v>2954.25</v>
      </c>
    </row>
    <row r="8028" spans="1:9" hidden="1">
      <c r="A8028" t="s">
        <v>10109</v>
      </c>
      <c r="B8028" t="s">
        <v>2817</v>
      </c>
      <c r="C8028" t="s">
        <v>215</v>
      </c>
      <c r="D8028" t="s">
        <v>216</v>
      </c>
      <c r="E8028" t="s">
        <v>15994</v>
      </c>
      <c r="F8028" s="2">
        <v>804</v>
      </c>
      <c r="G8028" s="1">
        <v>41442</v>
      </c>
      <c r="H8028">
        <v>40933</v>
      </c>
      <c r="I8028">
        <v>68179.27</v>
      </c>
    </row>
    <row r="8029" spans="1:9" hidden="1">
      <c r="A8029" t="s">
        <v>10110</v>
      </c>
      <c r="B8029" t="s">
        <v>10111</v>
      </c>
      <c r="C8029" t="s">
        <v>100</v>
      </c>
      <c r="D8029" t="s">
        <v>101</v>
      </c>
      <c r="E8029" t="s">
        <v>16009</v>
      </c>
      <c r="F8029" s="2">
        <v>2</v>
      </c>
      <c r="G8029" s="1">
        <v>43626</v>
      </c>
      <c r="H8029">
        <v>140000</v>
      </c>
      <c r="I8029">
        <v>2176.84</v>
      </c>
    </row>
    <row r="8030" spans="1:9" hidden="1">
      <c r="A8030" t="s">
        <v>10112</v>
      </c>
      <c r="B8030" t="s">
        <v>489</v>
      </c>
      <c r="C8030" t="s">
        <v>2046</v>
      </c>
      <c r="D8030" t="s">
        <v>2047</v>
      </c>
      <c r="E8030" t="s">
        <v>16001</v>
      </c>
      <c r="F8030" s="2">
        <v>102</v>
      </c>
      <c r="G8030" s="1">
        <v>31978</v>
      </c>
      <c r="H8030">
        <v>81700</v>
      </c>
      <c r="I8030">
        <v>89848.2</v>
      </c>
    </row>
    <row r="8031" spans="1:9">
      <c r="A8031" t="s">
        <v>10113</v>
      </c>
      <c r="B8031" t="s">
        <v>1098</v>
      </c>
      <c r="C8031" t="s">
        <v>842</v>
      </c>
      <c r="D8031" t="s">
        <v>843</v>
      </c>
      <c r="E8031" t="s">
        <v>15997</v>
      </c>
      <c r="F8031" s="2">
        <v>370</v>
      </c>
      <c r="G8031" s="1">
        <v>35597</v>
      </c>
      <c r="H8031">
        <v>42374</v>
      </c>
      <c r="I8031">
        <v>44064.25</v>
      </c>
    </row>
    <row r="8032" spans="1:9">
      <c r="A8032" t="s">
        <v>10114</v>
      </c>
      <c r="B8032" t="s">
        <v>20</v>
      </c>
      <c r="C8032" t="s">
        <v>21</v>
      </c>
      <c r="D8032" t="s">
        <v>22</v>
      </c>
      <c r="E8032" t="s">
        <v>15997</v>
      </c>
      <c r="F8032" s="2">
        <v>94</v>
      </c>
      <c r="G8032" s="1">
        <v>42885</v>
      </c>
      <c r="H8032">
        <v>54454</v>
      </c>
      <c r="I8032">
        <v>64677.63</v>
      </c>
    </row>
    <row r="8033" spans="1:9">
      <c r="A8033" t="s">
        <v>10115</v>
      </c>
      <c r="B8033" t="s">
        <v>40</v>
      </c>
      <c r="C8033" t="s">
        <v>521</v>
      </c>
      <c r="D8033" t="s">
        <v>522</v>
      </c>
      <c r="E8033" t="s">
        <v>15997</v>
      </c>
      <c r="F8033" s="2">
        <v>60</v>
      </c>
      <c r="G8033" s="1">
        <v>37658</v>
      </c>
      <c r="H8033">
        <v>99300</v>
      </c>
      <c r="I8033">
        <v>99454.52</v>
      </c>
    </row>
    <row r="8034" spans="1:9" hidden="1">
      <c r="A8034" t="s">
        <v>10116</v>
      </c>
      <c r="B8034" t="s">
        <v>292</v>
      </c>
      <c r="C8034" t="s">
        <v>293</v>
      </c>
      <c r="D8034" t="s">
        <v>294</v>
      </c>
      <c r="E8034" t="s">
        <v>15996</v>
      </c>
      <c r="F8034" s="2">
        <v>3</v>
      </c>
      <c r="G8034" s="1">
        <v>43423</v>
      </c>
      <c r="H8034">
        <v>58679</v>
      </c>
      <c r="I8034">
        <v>27718.2</v>
      </c>
    </row>
    <row r="8035" spans="1:9" hidden="1">
      <c r="A8035" t="s">
        <v>10117</v>
      </c>
      <c r="B8035" t="s">
        <v>10118</v>
      </c>
      <c r="C8035" t="s">
        <v>149</v>
      </c>
      <c r="D8035" t="s">
        <v>150</v>
      </c>
      <c r="E8035" t="s">
        <v>16004</v>
      </c>
      <c r="F8035" s="2">
        <v>26</v>
      </c>
      <c r="G8035" s="1">
        <v>42607</v>
      </c>
      <c r="H8035">
        <v>51800</v>
      </c>
      <c r="I8035">
        <v>51023.199999999997</v>
      </c>
    </row>
    <row r="8036" spans="1:9" hidden="1">
      <c r="A8036" t="s">
        <v>10119</v>
      </c>
      <c r="B8036" t="s">
        <v>10120</v>
      </c>
      <c r="C8036" t="s">
        <v>387</v>
      </c>
      <c r="D8036" t="s">
        <v>388</v>
      </c>
      <c r="E8036" t="s">
        <v>15994</v>
      </c>
      <c r="F8036" s="2">
        <v>401</v>
      </c>
      <c r="G8036" s="1">
        <v>42854</v>
      </c>
      <c r="H8036">
        <v>28681</v>
      </c>
      <c r="I8036">
        <v>19744.580000000002</v>
      </c>
    </row>
    <row r="8037" spans="1:9" hidden="1">
      <c r="A8037" t="s">
        <v>10121</v>
      </c>
      <c r="B8037" t="s">
        <v>1814</v>
      </c>
      <c r="C8037" t="s">
        <v>2147</v>
      </c>
      <c r="D8037" t="s">
        <v>2148</v>
      </c>
      <c r="E8037" t="s">
        <v>16001</v>
      </c>
      <c r="F8037" s="2">
        <v>230</v>
      </c>
      <c r="G8037" s="1">
        <v>34211</v>
      </c>
      <c r="H8037">
        <v>83557</v>
      </c>
      <c r="I8037">
        <v>99988.22</v>
      </c>
    </row>
    <row r="8038" spans="1:9" hidden="1">
      <c r="A8038" t="s">
        <v>10122</v>
      </c>
      <c r="B8038" t="s">
        <v>6037</v>
      </c>
      <c r="C8038" t="s">
        <v>731</v>
      </c>
      <c r="D8038" t="s">
        <v>732</v>
      </c>
      <c r="E8038" t="s">
        <v>16004</v>
      </c>
      <c r="F8038" s="2">
        <v>72</v>
      </c>
      <c r="G8038" s="1">
        <v>43290</v>
      </c>
      <c r="H8038">
        <v>5512</v>
      </c>
    </row>
    <row r="8039" spans="1:9">
      <c r="A8039" t="s">
        <v>10123</v>
      </c>
      <c r="B8039" t="s">
        <v>165</v>
      </c>
      <c r="C8039" t="s">
        <v>555</v>
      </c>
      <c r="D8039" t="s">
        <v>556</v>
      </c>
      <c r="E8039" t="s">
        <v>15997</v>
      </c>
      <c r="F8039" s="2">
        <v>93</v>
      </c>
      <c r="G8039" s="1">
        <v>40150</v>
      </c>
      <c r="H8039">
        <v>79923</v>
      </c>
      <c r="I8039">
        <v>93611.07</v>
      </c>
    </row>
    <row r="8040" spans="1:9" hidden="1">
      <c r="A8040" t="s">
        <v>10124</v>
      </c>
      <c r="B8040" t="s">
        <v>278</v>
      </c>
      <c r="C8040" t="s">
        <v>909</v>
      </c>
      <c r="D8040" t="s">
        <v>910</v>
      </c>
      <c r="E8040" t="s">
        <v>16011</v>
      </c>
      <c r="F8040" s="2">
        <v>350</v>
      </c>
      <c r="G8040" s="1">
        <v>38012</v>
      </c>
      <c r="H8040">
        <v>35438</v>
      </c>
      <c r="I8040">
        <v>41499.15</v>
      </c>
    </row>
    <row r="8041" spans="1:9" hidden="1">
      <c r="A8041" t="s">
        <v>10125</v>
      </c>
      <c r="B8041" t="s">
        <v>114</v>
      </c>
      <c r="C8041" t="s">
        <v>1789</v>
      </c>
      <c r="D8041" t="s">
        <v>1790</v>
      </c>
      <c r="E8041" t="s">
        <v>16019</v>
      </c>
      <c r="F8041" s="2">
        <v>414</v>
      </c>
      <c r="G8041" s="1">
        <v>42275</v>
      </c>
      <c r="H8041">
        <v>31720</v>
      </c>
      <c r="I8041">
        <v>20765.8</v>
      </c>
    </row>
    <row r="8042" spans="1:9">
      <c r="A8042" t="s">
        <v>10126</v>
      </c>
      <c r="B8042" t="s">
        <v>40</v>
      </c>
      <c r="C8042" t="s">
        <v>41</v>
      </c>
      <c r="D8042" t="s">
        <v>42</v>
      </c>
      <c r="E8042" t="s">
        <v>15997</v>
      </c>
      <c r="F8042" s="2">
        <v>160</v>
      </c>
      <c r="G8042" s="1">
        <v>31761</v>
      </c>
      <c r="H8042">
        <v>107364</v>
      </c>
      <c r="I8042">
        <v>166001.01999999999</v>
      </c>
    </row>
    <row r="8043" spans="1:9" hidden="1">
      <c r="A8043" t="s">
        <v>10127</v>
      </c>
      <c r="B8043" t="s">
        <v>2578</v>
      </c>
      <c r="C8043" t="s">
        <v>585</v>
      </c>
      <c r="D8043" t="s">
        <v>586</v>
      </c>
      <c r="E8043" t="s">
        <v>15994</v>
      </c>
      <c r="F8043" s="2">
        <v>606</v>
      </c>
      <c r="G8043" s="1">
        <v>34365</v>
      </c>
      <c r="H8043">
        <v>71060</v>
      </c>
      <c r="I8043">
        <v>66177.81</v>
      </c>
    </row>
    <row r="8044" spans="1:9" hidden="1">
      <c r="A8044" t="s">
        <v>10128</v>
      </c>
      <c r="B8044" t="s">
        <v>463</v>
      </c>
      <c r="C8044" t="s">
        <v>319</v>
      </c>
      <c r="D8044" t="s">
        <v>320</v>
      </c>
      <c r="E8044" t="s">
        <v>16019</v>
      </c>
      <c r="F8044" s="2">
        <v>410</v>
      </c>
      <c r="G8044" s="1">
        <v>40834</v>
      </c>
      <c r="H8044">
        <v>55436</v>
      </c>
      <c r="I8044">
        <v>55711.82</v>
      </c>
    </row>
    <row r="8045" spans="1:9" hidden="1">
      <c r="A8045" t="s">
        <v>10129</v>
      </c>
      <c r="B8045" t="s">
        <v>409</v>
      </c>
      <c r="C8045" t="s">
        <v>1188</v>
      </c>
      <c r="D8045" t="s">
        <v>1189</v>
      </c>
      <c r="E8045" t="s">
        <v>16001</v>
      </c>
      <c r="F8045" s="2">
        <v>229</v>
      </c>
      <c r="G8045" s="1">
        <v>39678</v>
      </c>
      <c r="H8045">
        <v>69980</v>
      </c>
      <c r="I8045">
        <v>75213.94</v>
      </c>
    </row>
    <row r="8046" spans="1:9" hidden="1">
      <c r="A8046" t="s">
        <v>10130</v>
      </c>
      <c r="B8046" t="s">
        <v>24</v>
      </c>
      <c r="C8046" t="s">
        <v>1180</v>
      </c>
      <c r="D8046" t="s">
        <v>1181</v>
      </c>
      <c r="E8046" t="s">
        <v>15998</v>
      </c>
      <c r="F8046" s="2">
        <v>17</v>
      </c>
      <c r="G8046" s="1">
        <v>42702</v>
      </c>
      <c r="H8046">
        <v>74300</v>
      </c>
      <c r="I8046">
        <v>72378.899999999994</v>
      </c>
    </row>
    <row r="8047" spans="1:9">
      <c r="A8047" t="s">
        <v>10131</v>
      </c>
      <c r="B8047" t="s">
        <v>20</v>
      </c>
      <c r="C8047" t="s">
        <v>505</v>
      </c>
      <c r="D8047" t="s">
        <v>506</v>
      </c>
      <c r="E8047" t="s">
        <v>15997</v>
      </c>
      <c r="F8047" s="2">
        <v>5</v>
      </c>
      <c r="G8047" s="1">
        <v>35731</v>
      </c>
      <c r="H8047">
        <v>89466</v>
      </c>
      <c r="I8047">
        <v>91854.01</v>
      </c>
    </row>
    <row r="8048" spans="1:9" hidden="1">
      <c r="A8048" t="s">
        <v>10132</v>
      </c>
      <c r="B8048" t="s">
        <v>428</v>
      </c>
      <c r="C8048" t="s">
        <v>261</v>
      </c>
      <c r="D8048" t="s">
        <v>262</v>
      </c>
      <c r="E8048" t="s">
        <v>16004</v>
      </c>
      <c r="F8048" s="2">
        <v>200</v>
      </c>
      <c r="G8048" s="1">
        <v>32468</v>
      </c>
      <c r="H8048">
        <v>105700</v>
      </c>
      <c r="I8048">
        <v>106743.78</v>
      </c>
    </row>
    <row r="8049" spans="1:9" hidden="1">
      <c r="A8049" t="s">
        <v>10133</v>
      </c>
      <c r="B8049" t="s">
        <v>152</v>
      </c>
      <c r="C8049" t="s">
        <v>78</v>
      </c>
      <c r="D8049" t="s">
        <v>79</v>
      </c>
      <c r="E8049" t="s">
        <v>16007</v>
      </c>
      <c r="F8049" s="2">
        <v>1</v>
      </c>
      <c r="G8049" s="1">
        <v>43556</v>
      </c>
      <c r="H8049">
        <v>21008</v>
      </c>
      <c r="I8049">
        <v>10650.78</v>
      </c>
    </row>
    <row r="8050" spans="1:9" hidden="1">
      <c r="A8050" t="s">
        <v>10134</v>
      </c>
      <c r="B8050" t="s">
        <v>244</v>
      </c>
      <c r="C8050" t="s">
        <v>245</v>
      </c>
      <c r="D8050" t="s">
        <v>246</v>
      </c>
      <c r="E8050" t="s">
        <v>16017</v>
      </c>
      <c r="F8050" s="2">
        <v>786</v>
      </c>
      <c r="G8050" s="1">
        <v>38393</v>
      </c>
      <c r="H8050">
        <v>11303</v>
      </c>
      <c r="I8050">
        <v>11065.58</v>
      </c>
    </row>
    <row r="8051" spans="1:9" hidden="1">
      <c r="A8051" t="s">
        <v>10135</v>
      </c>
      <c r="B8051" t="s">
        <v>89</v>
      </c>
      <c r="C8051" t="s">
        <v>712</v>
      </c>
      <c r="D8051" t="s">
        <v>713</v>
      </c>
      <c r="E8051" t="s">
        <v>15999</v>
      </c>
      <c r="F8051" s="2">
        <v>11</v>
      </c>
      <c r="G8051" s="1">
        <v>43613</v>
      </c>
      <c r="H8051">
        <v>21008</v>
      </c>
      <c r="I8051">
        <v>614.38</v>
      </c>
    </row>
    <row r="8052" spans="1:9" hidden="1">
      <c r="A8052" t="s">
        <v>10136</v>
      </c>
      <c r="B8052" t="s">
        <v>278</v>
      </c>
      <c r="C8052" t="s">
        <v>514</v>
      </c>
      <c r="D8052" t="s">
        <v>515</v>
      </c>
      <c r="E8052" t="s">
        <v>16019</v>
      </c>
      <c r="F8052" s="2">
        <v>415</v>
      </c>
      <c r="G8052" s="1">
        <v>42793</v>
      </c>
      <c r="H8052">
        <v>32734</v>
      </c>
      <c r="I8052">
        <v>47229.62</v>
      </c>
    </row>
    <row r="8053" spans="1:9" hidden="1">
      <c r="A8053" t="s">
        <v>10137</v>
      </c>
      <c r="B8053" t="s">
        <v>881</v>
      </c>
      <c r="C8053" t="s">
        <v>1466</v>
      </c>
      <c r="D8053" t="s">
        <v>1467</v>
      </c>
      <c r="E8053" t="s">
        <v>16001</v>
      </c>
      <c r="F8053" s="2">
        <v>463</v>
      </c>
      <c r="G8053" s="1">
        <v>42928</v>
      </c>
      <c r="H8053">
        <v>54344</v>
      </c>
      <c r="I8053">
        <v>47911.81</v>
      </c>
    </row>
    <row r="8054" spans="1:9" hidden="1">
      <c r="A8054" t="s">
        <v>10138</v>
      </c>
      <c r="B8054" t="s">
        <v>89</v>
      </c>
      <c r="C8054" t="s">
        <v>1177</v>
      </c>
      <c r="D8054" t="s">
        <v>1178</v>
      </c>
      <c r="E8054" t="s">
        <v>16019</v>
      </c>
      <c r="F8054" s="2">
        <v>104</v>
      </c>
      <c r="G8054" s="1">
        <v>41072</v>
      </c>
      <c r="H8054">
        <v>29120</v>
      </c>
      <c r="I8054">
        <v>22606.22</v>
      </c>
    </row>
    <row r="8055" spans="1:9" hidden="1">
      <c r="A8055" t="s">
        <v>10139</v>
      </c>
      <c r="B8055" t="s">
        <v>991</v>
      </c>
      <c r="C8055" t="s">
        <v>1906</v>
      </c>
      <c r="D8055" t="s">
        <v>1907</v>
      </c>
      <c r="E8055" t="s">
        <v>16019</v>
      </c>
      <c r="F8055" s="2">
        <v>402</v>
      </c>
      <c r="G8055" s="1">
        <v>43675</v>
      </c>
      <c r="H8055">
        <v>22318</v>
      </c>
    </row>
    <row r="8056" spans="1:9">
      <c r="A8056" t="s">
        <v>10140</v>
      </c>
      <c r="B8056" t="s">
        <v>884</v>
      </c>
      <c r="C8056" t="s">
        <v>3997</v>
      </c>
      <c r="D8056" t="s">
        <v>3998</v>
      </c>
      <c r="E8056" t="s">
        <v>15997</v>
      </c>
      <c r="F8056" s="2">
        <v>120</v>
      </c>
      <c r="G8056" s="1">
        <v>38223</v>
      </c>
      <c r="H8056">
        <v>99784</v>
      </c>
      <c r="I8056">
        <v>144817.09</v>
      </c>
    </row>
    <row r="8057" spans="1:9" hidden="1">
      <c r="A8057" t="s">
        <v>10141</v>
      </c>
      <c r="B8057" t="s">
        <v>1814</v>
      </c>
      <c r="C8057" t="s">
        <v>1172</v>
      </c>
      <c r="D8057" t="s">
        <v>1173</v>
      </c>
      <c r="E8057" t="s">
        <v>16001</v>
      </c>
      <c r="F8057" s="2">
        <v>218</v>
      </c>
      <c r="G8057" s="1">
        <v>37263</v>
      </c>
      <c r="H8057">
        <v>73969</v>
      </c>
      <c r="I8057">
        <v>85450.2</v>
      </c>
    </row>
    <row r="8058" spans="1:9" hidden="1">
      <c r="A8058" t="s">
        <v>10142</v>
      </c>
      <c r="B8058" t="s">
        <v>3904</v>
      </c>
      <c r="C8058" t="s">
        <v>1842</v>
      </c>
      <c r="D8058" t="s">
        <v>1843</v>
      </c>
      <c r="E8058" t="s">
        <v>15994</v>
      </c>
      <c r="F8058" s="2">
        <v>306</v>
      </c>
      <c r="G8058" s="1">
        <v>37991</v>
      </c>
      <c r="H8058">
        <v>69851</v>
      </c>
      <c r="I8058">
        <v>69202.960000000006</v>
      </c>
    </row>
    <row r="8059" spans="1:9" hidden="1">
      <c r="A8059" t="s">
        <v>10143</v>
      </c>
      <c r="B8059" t="s">
        <v>1262</v>
      </c>
      <c r="C8059" t="s">
        <v>204</v>
      </c>
      <c r="D8059" t="s">
        <v>205</v>
      </c>
      <c r="E8059" t="s">
        <v>15994</v>
      </c>
      <c r="F8059" s="2">
        <v>803</v>
      </c>
      <c r="G8059" s="1">
        <v>41617</v>
      </c>
      <c r="H8059">
        <v>60700</v>
      </c>
      <c r="I8059">
        <v>62027.02</v>
      </c>
    </row>
    <row r="8060" spans="1:9" hidden="1">
      <c r="A8060" t="s">
        <v>10144</v>
      </c>
      <c r="B8060" t="s">
        <v>65</v>
      </c>
      <c r="C8060" t="s">
        <v>1222</v>
      </c>
      <c r="D8060" t="s">
        <v>1223</v>
      </c>
      <c r="E8060" t="s">
        <v>16005</v>
      </c>
      <c r="F8060" s="2">
        <v>1</v>
      </c>
      <c r="G8060" s="1">
        <v>40714</v>
      </c>
      <c r="H8060">
        <v>36913</v>
      </c>
      <c r="I8060">
        <v>34680.370000000003</v>
      </c>
    </row>
    <row r="8061" spans="1:9" hidden="1">
      <c r="A8061" t="s">
        <v>10145</v>
      </c>
      <c r="B8061" t="s">
        <v>65</v>
      </c>
      <c r="C8061" t="s">
        <v>1485</v>
      </c>
      <c r="D8061" t="s">
        <v>1486</v>
      </c>
      <c r="E8061" t="s">
        <v>16005</v>
      </c>
      <c r="F8061" s="2">
        <v>3</v>
      </c>
      <c r="G8061" s="1">
        <v>41149</v>
      </c>
      <c r="H8061">
        <v>32131</v>
      </c>
      <c r="I8061">
        <v>7827.5</v>
      </c>
    </row>
    <row r="8062" spans="1:9">
      <c r="A8062" t="s">
        <v>10146</v>
      </c>
      <c r="B8062" t="s">
        <v>20</v>
      </c>
      <c r="C8062" t="s">
        <v>521</v>
      </c>
      <c r="D8062" t="s">
        <v>522</v>
      </c>
      <c r="E8062" t="s">
        <v>15997</v>
      </c>
      <c r="F8062" s="2">
        <v>60</v>
      </c>
      <c r="G8062" s="1">
        <v>34870</v>
      </c>
      <c r="H8062">
        <v>91780</v>
      </c>
      <c r="I8062">
        <v>114097.24</v>
      </c>
    </row>
    <row r="8063" spans="1:9" hidden="1">
      <c r="A8063" t="s">
        <v>10147</v>
      </c>
      <c r="B8063" t="s">
        <v>292</v>
      </c>
      <c r="C8063" t="s">
        <v>293</v>
      </c>
      <c r="D8063" t="s">
        <v>294</v>
      </c>
      <c r="E8063" t="s">
        <v>15996</v>
      </c>
      <c r="F8063" s="2">
        <v>3</v>
      </c>
      <c r="G8063" s="1">
        <v>42709</v>
      </c>
      <c r="H8063">
        <v>62357</v>
      </c>
      <c r="I8063">
        <v>57082.81</v>
      </c>
    </row>
    <row r="8064" spans="1:9" hidden="1">
      <c r="A8064" t="s">
        <v>10148</v>
      </c>
      <c r="B8064" t="s">
        <v>1895</v>
      </c>
      <c r="C8064" t="s">
        <v>1518</v>
      </c>
      <c r="D8064" t="s">
        <v>1519</v>
      </c>
      <c r="E8064" t="s">
        <v>16006</v>
      </c>
      <c r="F8064" s="2">
        <v>19</v>
      </c>
      <c r="G8064" s="1">
        <v>43318</v>
      </c>
      <c r="H8064">
        <v>70000</v>
      </c>
      <c r="I8064">
        <v>28693.39</v>
      </c>
    </row>
    <row r="8065" spans="1:9" hidden="1">
      <c r="A8065" t="s">
        <v>10149</v>
      </c>
      <c r="B8065" t="s">
        <v>24</v>
      </c>
      <c r="C8065" t="s">
        <v>438</v>
      </c>
      <c r="D8065" t="s">
        <v>439</v>
      </c>
      <c r="E8065" t="s">
        <v>15998</v>
      </c>
      <c r="F8065" s="2">
        <v>8</v>
      </c>
      <c r="G8065" s="1">
        <v>36297</v>
      </c>
      <c r="H8065">
        <v>104200</v>
      </c>
      <c r="I8065">
        <v>102580.79</v>
      </c>
    </row>
    <row r="8066" spans="1:9" hidden="1">
      <c r="A8066" t="s">
        <v>10150</v>
      </c>
      <c r="B8066" t="s">
        <v>1958</v>
      </c>
      <c r="C8066" t="s">
        <v>17</v>
      </c>
      <c r="D8066" t="s">
        <v>18</v>
      </c>
      <c r="E8066" t="s">
        <v>15996</v>
      </c>
      <c r="F8066" s="2">
        <v>2</v>
      </c>
      <c r="G8066" s="1">
        <v>43241</v>
      </c>
      <c r="H8066">
        <v>37741</v>
      </c>
      <c r="I8066">
        <v>5081.3100000000004</v>
      </c>
    </row>
    <row r="8067" spans="1:9" hidden="1">
      <c r="A8067" t="s">
        <v>10151</v>
      </c>
      <c r="B8067" t="s">
        <v>1435</v>
      </c>
      <c r="C8067" t="s">
        <v>387</v>
      </c>
      <c r="D8067" t="s">
        <v>388</v>
      </c>
      <c r="E8067" t="s">
        <v>15994</v>
      </c>
      <c r="F8067" s="2">
        <v>401</v>
      </c>
      <c r="G8067" s="1">
        <v>31915</v>
      </c>
      <c r="H8067">
        <v>63751</v>
      </c>
      <c r="I8067">
        <v>56229.52</v>
      </c>
    </row>
    <row r="8068" spans="1:9" hidden="1">
      <c r="A8068" t="s">
        <v>10152</v>
      </c>
      <c r="B8068" t="s">
        <v>2030</v>
      </c>
      <c r="C8068" t="s">
        <v>197</v>
      </c>
      <c r="D8068" t="s">
        <v>198</v>
      </c>
      <c r="E8068" t="s">
        <v>15995</v>
      </c>
      <c r="F8068" s="2">
        <v>85</v>
      </c>
      <c r="G8068" s="1">
        <v>34862</v>
      </c>
      <c r="H8068">
        <v>73236</v>
      </c>
      <c r="I8068">
        <v>74741.33</v>
      </c>
    </row>
    <row r="8069" spans="1:9" hidden="1">
      <c r="A8069" t="s">
        <v>10153</v>
      </c>
      <c r="B8069" t="s">
        <v>1284</v>
      </c>
      <c r="C8069" t="s">
        <v>546</v>
      </c>
      <c r="D8069" t="s">
        <v>547</v>
      </c>
      <c r="E8069" t="s">
        <v>16006</v>
      </c>
      <c r="F8069" s="2">
        <v>15</v>
      </c>
      <c r="G8069" s="1">
        <v>39261</v>
      </c>
      <c r="H8069">
        <v>67059</v>
      </c>
      <c r="I8069">
        <v>67170.25</v>
      </c>
    </row>
    <row r="8070" spans="1:9" hidden="1">
      <c r="A8070" t="s">
        <v>10154</v>
      </c>
      <c r="B8070" t="s">
        <v>256</v>
      </c>
      <c r="C8070" t="s">
        <v>2024</v>
      </c>
      <c r="D8070" t="s">
        <v>2025</v>
      </c>
      <c r="E8070" t="s">
        <v>16004</v>
      </c>
      <c r="F8070" s="2">
        <v>201</v>
      </c>
      <c r="G8070" s="1">
        <v>39370</v>
      </c>
      <c r="H8070">
        <v>55600</v>
      </c>
      <c r="I8070">
        <v>55248.89</v>
      </c>
    </row>
    <row r="8071" spans="1:9" hidden="1">
      <c r="A8071" t="s">
        <v>10155</v>
      </c>
      <c r="B8071" t="s">
        <v>10156</v>
      </c>
      <c r="C8071" t="s">
        <v>78</v>
      </c>
      <c r="D8071" t="s">
        <v>79</v>
      </c>
      <c r="E8071" t="s">
        <v>16007</v>
      </c>
      <c r="F8071" s="2">
        <v>1</v>
      </c>
      <c r="G8071" s="1">
        <v>40934</v>
      </c>
      <c r="H8071">
        <v>38892</v>
      </c>
      <c r="I8071">
        <v>52916.74</v>
      </c>
    </row>
    <row r="8072" spans="1:9" hidden="1">
      <c r="A8072" t="s">
        <v>10157</v>
      </c>
      <c r="B8072" t="s">
        <v>634</v>
      </c>
      <c r="C8072" t="s">
        <v>1789</v>
      </c>
      <c r="D8072" t="s">
        <v>1790</v>
      </c>
      <c r="E8072" t="s">
        <v>16019</v>
      </c>
      <c r="F8072" s="2">
        <v>414</v>
      </c>
      <c r="G8072" s="1">
        <v>41240</v>
      </c>
      <c r="H8072">
        <v>38339</v>
      </c>
      <c r="I8072">
        <v>49234.75</v>
      </c>
    </row>
    <row r="8073" spans="1:9" hidden="1">
      <c r="A8073" t="s">
        <v>10158</v>
      </c>
      <c r="B8073" t="s">
        <v>3227</v>
      </c>
      <c r="C8073" t="s">
        <v>149</v>
      </c>
      <c r="D8073" t="s">
        <v>150</v>
      </c>
      <c r="E8073" t="s">
        <v>16004</v>
      </c>
      <c r="F8073" s="2">
        <v>26</v>
      </c>
      <c r="G8073" s="1">
        <v>42453</v>
      </c>
      <c r="H8073">
        <v>43855</v>
      </c>
      <c r="I8073">
        <v>49205.8</v>
      </c>
    </row>
    <row r="8074" spans="1:9" hidden="1">
      <c r="A8074" t="s">
        <v>10159</v>
      </c>
      <c r="B8074" t="s">
        <v>862</v>
      </c>
      <c r="C8074" t="s">
        <v>104</v>
      </c>
      <c r="D8074" t="s">
        <v>105</v>
      </c>
      <c r="E8074" t="s">
        <v>16007</v>
      </c>
      <c r="F8074" s="2">
        <v>301</v>
      </c>
      <c r="G8074" s="1">
        <v>43076</v>
      </c>
      <c r="H8074">
        <v>39634</v>
      </c>
      <c r="I8074">
        <v>47110.13</v>
      </c>
    </row>
    <row r="8075" spans="1:9">
      <c r="A8075" t="s">
        <v>10160</v>
      </c>
      <c r="B8075" t="s">
        <v>165</v>
      </c>
      <c r="C8075" t="s">
        <v>505</v>
      </c>
      <c r="D8075" t="s">
        <v>506</v>
      </c>
      <c r="E8075" t="s">
        <v>15997</v>
      </c>
      <c r="F8075" s="2">
        <v>5</v>
      </c>
      <c r="G8075" s="1">
        <v>39769</v>
      </c>
      <c r="H8075">
        <v>80696</v>
      </c>
      <c r="I8075">
        <v>91048.7</v>
      </c>
    </row>
    <row r="8076" spans="1:9" hidden="1">
      <c r="A8076" t="s">
        <v>10161</v>
      </c>
      <c r="B8076" t="s">
        <v>9809</v>
      </c>
      <c r="C8076" t="s">
        <v>4841</v>
      </c>
      <c r="D8076" t="s">
        <v>4842</v>
      </c>
      <c r="E8076" t="s">
        <v>1941</v>
      </c>
      <c r="F8076" s="2">
        <v>7</v>
      </c>
      <c r="G8076" s="1">
        <v>42556</v>
      </c>
      <c r="H8076">
        <v>62892</v>
      </c>
      <c r="I8076">
        <v>62783.53</v>
      </c>
    </row>
    <row r="8077" spans="1:9" hidden="1">
      <c r="A8077" t="s">
        <v>10162</v>
      </c>
      <c r="B8077" t="s">
        <v>9523</v>
      </c>
      <c r="C8077" t="s">
        <v>768</v>
      </c>
      <c r="D8077" t="s">
        <v>769</v>
      </c>
      <c r="E8077" t="s">
        <v>16001</v>
      </c>
      <c r="F8077" s="2">
        <v>6</v>
      </c>
      <c r="G8077" s="1">
        <v>34960</v>
      </c>
      <c r="H8077">
        <v>81691</v>
      </c>
      <c r="I8077">
        <v>99354.52</v>
      </c>
    </row>
    <row r="8078" spans="1:9" hidden="1">
      <c r="A8078" t="s">
        <v>10163</v>
      </c>
      <c r="B8078" t="s">
        <v>638</v>
      </c>
      <c r="C8078" t="s">
        <v>639</v>
      </c>
      <c r="D8078" t="s">
        <v>640</v>
      </c>
      <c r="E8078" t="s">
        <v>16022</v>
      </c>
      <c r="F8078" s="2">
        <v>11</v>
      </c>
      <c r="G8078" s="1">
        <v>43524</v>
      </c>
      <c r="H8078">
        <v>21008</v>
      </c>
      <c r="I8078">
        <v>4378.46</v>
      </c>
    </row>
    <row r="8079" spans="1:9">
      <c r="A8079" t="s">
        <v>10164</v>
      </c>
      <c r="B8079" t="s">
        <v>20</v>
      </c>
      <c r="C8079" t="s">
        <v>368</v>
      </c>
      <c r="D8079" t="s">
        <v>369</v>
      </c>
      <c r="E8079" t="s">
        <v>15997</v>
      </c>
      <c r="F8079" s="2">
        <v>225</v>
      </c>
      <c r="G8079" s="1">
        <v>39343</v>
      </c>
      <c r="H8079">
        <v>78044</v>
      </c>
      <c r="I8079">
        <v>121466.78</v>
      </c>
    </row>
    <row r="8080" spans="1:9" hidden="1">
      <c r="A8080" t="s">
        <v>10165</v>
      </c>
      <c r="B8080" t="s">
        <v>1387</v>
      </c>
      <c r="C8080" t="s">
        <v>917</v>
      </c>
      <c r="D8080" t="s">
        <v>918</v>
      </c>
      <c r="E8080" t="s">
        <v>16029</v>
      </c>
      <c r="F8080" s="2">
        <v>13</v>
      </c>
      <c r="G8080" s="1">
        <v>43601</v>
      </c>
      <c r="H8080">
        <v>21840</v>
      </c>
      <c r="I8080">
        <v>687.44</v>
      </c>
    </row>
    <row r="8081" spans="1:9" hidden="1">
      <c r="A8081" t="s">
        <v>10166</v>
      </c>
      <c r="B8081" t="s">
        <v>3882</v>
      </c>
      <c r="C8081" t="s">
        <v>494</v>
      </c>
      <c r="D8081" t="s">
        <v>495</v>
      </c>
      <c r="E8081" t="s">
        <v>15994</v>
      </c>
      <c r="F8081" s="2">
        <v>701</v>
      </c>
      <c r="G8081" s="1">
        <v>41897</v>
      </c>
      <c r="H8081">
        <v>50927</v>
      </c>
      <c r="I8081">
        <v>71902.23</v>
      </c>
    </row>
    <row r="8082" spans="1:9">
      <c r="A8082" t="s">
        <v>10167</v>
      </c>
      <c r="B8082" t="s">
        <v>20</v>
      </c>
      <c r="C8082" t="s">
        <v>5966</v>
      </c>
      <c r="D8082" t="s">
        <v>5967</v>
      </c>
      <c r="E8082" t="s">
        <v>15997</v>
      </c>
      <c r="F8082" s="2">
        <v>165</v>
      </c>
      <c r="G8082" s="1">
        <v>39700</v>
      </c>
      <c r="H8082">
        <v>78791</v>
      </c>
      <c r="I8082">
        <v>109792.32000000001</v>
      </c>
    </row>
    <row r="8083" spans="1:9" hidden="1">
      <c r="A8083" t="s">
        <v>10168</v>
      </c>
      <c r="B8083" t="s">
        <v>69</v>
      </c>
      <c r="C8083" t="s">
        <v>9726</v>
      </c>
      <c r="D8083" t="s">
        <v>9727</v>
      </c>
      <c r="E8083" t="s">
        <v>16010</v>
      </c>
      <c r="F8083" s="2">
        <v>106</v>
      </c>
      <c r="G8083" s="1">
        <v>31166</v>
      </c>
      <c r="H8083">
        <v>41757</v>
      </c>
      <c r="I8083">
        <v>43189.18</v>
      </c>
    </row>
    <row r="8084" spans="1:9" hidden="1">
      <c r="A8084" t="s">
        <v>10169</v>
      </c>
      <c r="B8084" t="s">
        <v>7233</v>
      </c>
      <c r="C8084" t="s">
        <v>2354</v>
      </c>
      <c r="D8084" t="s">
        <v>2355</v>
      </c>
      <c r="E8084" t="s">
        <v>16029</v>
      </c>
      <c r="F8084" s="2">
        <v>11</v>
      </c>
      <c r="G8084" s="1">
        <v>43691</v>
      </c>
      <c r="H8084">
        <v>46150</v>
      </c>
    </row>
    <row r="8085" spans="1:9" hidden="1">
      <c r="A8085" t="s">
        <v>10170</v>
      </c>
      <c r="B8085" t="s">
        <v>133</v>
      </c>
      <c r="C8085" t="s">
        <v>134</v>
      </c>
      <c r="D8085" t="s">
        <v>135</v>
      </c>
      <c r="E8085" t="s">
        <v>16012</v>
      </c>
      <c r="F8085" s="2">
        <v>3</v>
      </c>
      <c r="G8085" s="1">
        <v>38484</v>
      </c>
      <c r="H8085">
        <v>40042</v>
      </c>
      <c r="I8085">
        <v>32786.080000000002</v>
      </c>
    </row>
    <row r="8086" spans="1:9" hidden="1">
      <c r="A8086" t="s">
        <v>10171</v>
      </c>
      <c r="B8086" t="s">
        <v>705</v>
      </c>
      <c r="C8086" t="s">
        <v>2294</v>
      </c>
      <c r="D8086" t="s">
        <v>2295</v>
      </c>
      <c r="E8086" t="s">
        <v>16011</v>
      </c>
      <c r="F8086" s="2">
        <v>412</v>
      </c>
      <c r="G8086" s="1">
        <v>37886</v>
      </c>
      <c r="H8086">
        <v>39969</v>
      </c>
      <c r="I8086">
        <v>42475.53</v>
      </c>
    </row>
    <row r="8087" spans="1:9" hidden="1">
      <c r="A8087" t="s">
        <v>10172</v>
      </c>
      <c r="B8087" t="s">
        <v>1482</v>
      </c>
      <c r="C8087" t="s">
        <v>283</v>
      </c>
      <c r="D8087" t="s">
        <v>284</v>
      </c>
      <c r="E8087" t="s">
        <v>15998</v>
      </c>
      <c r="F8087" s="2">
        <v>4</v>
      </c>
      <c r="G8087" s="1">
        <v>32947</v>
      </c>
      <c r="H8087">
        <v>125338</v>
      </c>
      <c r="I8087">
        <v>124511.98</v>
      </c>
    </row>
    <row r="8088" spans="1:9">
      <c r="A8088" t="s">
        <v>10173</v>
      </c>
      <c r="B8088" t="s">
        <v>20</v>
      </c>
      <c r="C8088" t="s">
        <v>1281</v>
      </c>
      <c r="D8088" t="s">
        <v>1282</v>
      </c>
      <c r="E8088" t="s">
        <v>15997</v>
      </c>
      <c r="F8088" s="2">
        <v>415</v>
      </c>
      <c r="G8088" s="1">
        <v>41079</v>
      </c>
      <c r="H8088">
        <v>75806</v>
      </c>
      <c r="I8088">
        <v>96677.65</v>
      </c>
    </row>
    <row r="8089" spans="1:9" hidden="1">
      <c r="A8089" t="s">
        <v>10174</v>
      </c>
      <c r="B8089" t="s">
        <v>3882</v>
      </c>
      <c r="C8089" t="s">
        <v>494</v>
      </c>
      <c r="D8089" t="s">
        <v>495</v>
      </c>
      <c r="E8089" t="s">
        <v>15994</v>
      </c>
      <c r="F8089" s="2">
        <v>701</v>
      </c>
      <c r="G8089" s="1">
        <v>29118</v>
      </c>
      <c r="H8089">
        <v>58567</v>
      </c>
      <c r="I8089">
        <v>78176.06</v>
      </c>
    </row>
    <row r="8090" spans="1:9" hidden="1">
      <c r="A8090" t="s">
        <v>10175</v>
      </c>
      <c r="B8090" t="s">
        <v>65</v>
      </c>
      <c r="C8090" t="s">
        <v>2249</v>
      </c>
      <c r="D8090" t="s">
        <v>2250</v>
      </c>
      <c r="E8090" t="s">
        <v>16005</v>
      </c>
      <c r="F8090" s="2">
        <v>11</v>
      </c>
      <c r="G8090" s="1">
        <v>36829</v>
      </c>
      <c r="H8090">
        <v>32131</v>
      </c>
      <c r="I8090">
        <v>11579.95</v>
      </c>
    </row>
    <row r="8091" spans="1:9" hidden="1">
      <c r="A8091" t="s">
        <v>10176</v>
      </c>
      <c r="B8091" t="s">
        <v>1678</v>
      </c>
      <c r="C8091" t="s">
        <v>1679</v>
      </c>
      <c r="D8091" t="s">
        <v>1680</v>
      </c>
      <c r="E8091" t="s">
        <v>16001</v>
      </c>
      <c r="F8091" s="2">
        <v>460</v>
      </c>
      <c r="G8091" s="1">
        <v>32160</v>
      </c>
      <c r="H8091">
        <v>121440</v>
      </c>
      <c r="I8091">
        <v>142568.99</v>
      </c>
    </row>
    <row r="8092" spans="1:9" hidden="1">
      <c r="A8092" t="s">
        <v>10177</v>
      </c>
      <c r="B8092" t="s">
        <v>271</v>
      </c>
      <c r="C8092" t="s">
        <v>987</v>
      </c>
      <c r="D8092" t="s">
        <v>988</v>
      </c>
      <c r="E8092" t="s">
        <v>16001</v>
      </c>
      <c r="F8092" s="2">
        <v>126</v>
      </c>
      <c r="G8092" s="1">
        <v>36857</v>
      </c>
      <c r="H8092">
        <v>74346</v>
      </c>
      <c r="I8092">
        <v>81694.27</v>
      </c>
    </row>
    <row r="8093" spans="1:9" hidden="1">
      <c r="A8093" t="s">
        <v>10178</v>
      </c>
      <c r="B8093" t="s">
        <v>409</v>
      </c>
      <c r="C8093" t="s">
        <v>410</v>
      </c>
      <c r="D8093" t="s">
        <v>411</v>
      </c>
      <c r="E8093" t="s">
        <v>16001</v>
      </c>
      <c r="F8093" s="2">
        <v>201</v>
      </c>
      <c r="G8093" s="1">
        <v>42270</v>
      </c>
      <c r="H8093">
        <v>65334</v>
      </c>
      <c r="I8093">
        <v>51649.66</v>
      </c>
    </row>
    <row r="8094" spans="1:9">
      <c r="A8094" t="s">
        <v>10179</v>
      </c>
      <c r="B8094" t="s">
        <v>20</v>
      </c>
      <c r="C8094" t="s">
        <v>1965</v>
      </c>
      <c r="D8094" t="s">
        <v>1966</v>
      </c>
      <c r="E8094" t="s">
        <v>15997</v>
      </c>
      <c r="F8094" s="2">
        <v>312</v>
      </c>
      <c r="G8094" s="1">
        <v>31160</v>
      </c>
      <c r="H8094">
        <v>92548</v>
      </c>
      <c r="I8094">
        <v>131653.81</v>
      </c>
    </row>
    <row r="8095" spans="1:9" hidden="1">
      <c r="A8095" t="s">
        <v>10180</v>
      </c>
      <c r="B8095" t="s">
        <v>1035</v>
      </c>
      <c r="C8095" t="s">
        <v>2046</v>
      </c>
      <c r="D8095" t="s">
        <v>2047</v>
      </c>
      <c r="E8095" t="s">
        <v>16001</v>
      </c>
      <c r="F8095" s="2">
        <v>102</v>
      </c>
      <c r="G8095" s="1">
        <v>38334</v>
      </c>
      <c r="H8095">
        <v>81060</v>
      </c>
      <c r="I8095">
        <v>97656.4</v>
      </c>
    </row>
    <row r="8096" spans="1:9">
      <c r="A8096" t="s">
        <v>10181</v>
      </c>
      <c r="B8096" t="s">
        <v>165</v>
      </c>
      <c r="C8096" t="s">
        <v>3997</v>
      </c>
      <c r="D8096" t="s">
        <v>3998</v>
      </c>
      <c r="E8096" t="s">
        <v>15997</v>
      </c>
      <c r="F8096" s="2">
        <v>120</v>
      </c>
      <c r="G8096" s="1">
        <v>36204</v>
      </c>
      <c r="H8096">
        <v>90833</v>
      </c>
      <c r="I8096">
        <v>146693.34</v>
      </c>
    </row>
    <row r="8097" spans="1:9" hidden="1">
      <c r="A8097" t="s">
        <v>10182</v>
      </c>
      <c r="B8097" t="s">
        <v>89</v>
      </c>
      <c r="C8097" t="s">
        <v>66</v>
      </c>
      <c r="D8097" t="s">
        <v>67</v>
      </c>
      <c r="E8097" t="s">
        <v>16005</v>
      </c>
      <c r="F8097" s="2">
        <v>5</v>
      </c>
      <c r="G8097" s="1">
        <v>43252</v>
      </c>
      <c r="H8097">
        <v>21008</v>
      </c>
      <c r="I8097">
        <v>9157.7099999999991</v>
      </c>
    </row>
    <row r="8098" spans="1:9" hidden="1">
      <c r="A8098" t="s">
        <v>10183</v>
      </c>
      <c r="B8098" t="s">
        <v>325</v>
      </c>
      <c r="C8098" t="s">
        <v>984</v>
      </c>
      <c r="D8098" t="s">
        <v>985</v>
      </c>
      <c r="E8098" t="s">
        <v>1941</v>
      </c>
      <c r="F8098" s="2">
        <v>4</v>
      </c>
      <c r="G8098" s="1">
        <v>43241</v>
      </c>
      <c r="H8098">
        <v>71400</v>
      </c>
      <c r="I8098">
        <v>71996.11</v>
      </c>
    </row>
    <row r="8099" spans="1:9">
      <c r="A8099" t="s">
        <v>10184</v>
      </c>
      <c r="B8099" t="s">
        <v>884</v>
      </c>
      <c r="C8099" t="s">
        <v>552</v>
      </c>
      <c r="D8099" t="s">
        <v>553</v>
      </c>
      <c r="E8099" t="s">
        <v>15997</v>
      </c>
      <c r="F8099" s="2">
        <v>335</v>
      </c>
      <c r="G8099" s="1">
        <v>31881</v>
      </c>
      <c r="H8099">
        <v>108755</v>
      </c>
      <c r="I8099">
        <v>182067.11</v>
      </c>
    </row>
    <row r="8100" spans="1:9" hidden="1">
      <c r="A8100" t="s">
        <v>10185</v>
      </c>
      <c r="B8100" t="s">
        <v>36</v>
      </c>
      <c r="C8100" t="s">
        <v>2312</v>
      </c>
      <c r="D8100" t="s">
        <v>2313</v>
      </c>
      <c r="E8100" t="s">
        <v>16001</v>
      </c>
      <c r="F8100" s="2">
        <v>140</v>
      </c>
      <c r="G8100" s="1">
        <v>40562</v>
      </c>
      <c r="H8100">
        <v>69595</v>
      </c>
      <c r="I8100">
        <v>79678.67</v>
      </c>
    </row>
    <row r="8101" spans="1:9" hidden="1">
      <c r="A8101" t="s">
        <v>10186</v>
      </c>
      <c r="B8101" t="s">
        <v>821</v>
      </c>
      <c r="C8101" t="s">
        <v>4374</v>
      </c>
      <c r="D8101" t="s">
        <v>4375</v>
      </c>
      <c r="E8101" t="s">
        <v>16011</v>
      </c>
      <c r="F8101" s="2">
        <v>403</v>
      </c>
      <c r="G8101" s="1">
        <v>35809</v>
      </c>
      <c r="H8101">
        <v>42519</v>
      </c>
      <c r="I8101">
        <v>45838.18</v>
      </c>
    </row>
    <row r="8102" spans="1:9" hidden="1">
      <c r="A8102" t="s">
        <v>10187</v>
      </c>
      <c r="B8102" t="s">
        <v>606</v>
      </c>
      <c r="C8102" t="s">
        <v>607</v>
      </c>
      <c r="D8102" t="s">
        <v>608</v>
      </c>
      <c r="E8102" t="s">
        <v>15994</v>
      </c>
      <c r="F8102" s="2">
        <v>208</v>
      </c>
      <c r="G8102" s="1">
        <v>39545</v>
      </c>
      <c r="H8102">
        <v>44381</v>
      </c>
      <c r="I8102">
        <v>58393.61</v>
      </c>
    </row>
    <row r="8103" spans="1:9" hidden="1">
      <c r="A8103" t="s">
        <v>10188</v>
      </c>
      <c r="B8103" t="s">
        <v>678</v>
      </c>
      <c r="C8103" t="s">
        <v>1048</v>
      </c>
      <c r="D8103" t="s">
        <v>1049</v>
      </c>
      <c r="E8103" t="s">
        <v>16002</v>
      </c>
      <c r="F8103" s="2">
        <v>2</v>
      </c>
      <c r="G8103" s="1">
        <v>40701</v>
      </c>
      <c r="H8103">
        <v>43118</v>
      </c>
      <c r="I8103">
        <v>41230.65</v>
      </c>
    </row>
    <row r="8104" spans="1:9" hidden="1">
      <c r="A8104" t="s">
        <v>10189</v>
      </c>
      <c r="B8104" t="s">
        <v>678</v>
      </c>
      <c r="C8104" t="s">
        <v>679</v>
      </c>
      <c r="D8104" t="s">
        <v>680</v>
      </c>
      <c r="E8104" t="s">
        <v>16002</v>
      </c>
      <c r="F8104" s="2">
        <v>6</v>
      </c>
      <c r="G8104" s="1">
        <v>40701</v>
      </c>
      <c r="H8104">
        <v>41262</v>
      </c>
    </row>
    <row r="8105" spans="1:9" hidden="1">
      <c r="A8105" t="s">
        <v>10190</v>
      </c>
      <c r="B8105" t="s">
        <v>501</v>
      </c>
      <c r="C8105" t="s">
        <v>7109</v>
      </c>
      <c r="D8105" t="s">
        <v>7110</v>
      </c>
      <c r="E8105" t="s">
        <v>16008</v>
      </c>
      <c r="F8105" s="2">
        <v>60</v>
      </c>
      <c r="G8105" s="1">
        <v>41884</v>
      </c>
      <c r="H8105">
        <v>32270</v>
      </c>
      <c r="I8105">
        <v>32101.86</v>
      </c>
    </row>
    <row r="8106" spans="1:9" hidden="1">
      <c r="A8106" t="s">
        <v>10191</v>
      </c>
      <c r="B8106" t="s">
        <v>89</v>
      </c>
      <c r="C8106" t="s">
        <v>90</v>
      </c>
      <c r="D8106" t="s">
        <v>91</v>
      </c>
      <c r="E8106" t="s">
        <v>16005</v>
      </c>
      <c r="F8106" s="2">
        <v>15</v>
      </c>
      <c r="G8106" s="1">
        <v>43629</v>
      </c>
      <c r="H8106">
        <v>24960</v>
      </c>
    </row>
    <row r="8107" spans="1:9">
      <c r="A8107" t="s">
        <v>10192</v>
      </c>
      <c r="B8107" t="s">
        <v>748</v>
      </c>
      <c r="C8107" t="s">
        <v>1335</v>
      </c>
      <c r="D8107" t="s">
        <v>1336</v>
      </c>
      <c r="E8107" t="s">
        <v>15997</v>
      </c>
      <c r="F8107" s="2">
        <v>303</v>
      </c>
      <c r="G8107" s="1">
        <v>29355</v>
      </c>
      <c r="H8107">
        <v>41995</v>
      </c>
      <c r="I8107">
        <v>32326.29</v>
      </c>
    </row>
    <row r="8108" spans="1:9">
      <c r="A8108" t="s">
        <v>10193</v>
      </c>
      <c r="B8108" t="s">
        <v>20</v>
      </c>
      <c r="C8108" t="s">
        <v>533</v>
      </c>
      <c r="D8108" t="s">
        <v>534</v>
      </c>
      <c r="E8108" t="s">
        <v>15997</v>
      </c>
      <c r="F8108" s="2">
        <v>422</v>
      </c>
      <c r="G8108" s="1">
        <v>32258</v>
      </c>
      <c r="H8108">
        <v>92548</v>
      </c>
      <c r="I8108">
        <v>130648.75</v>
      </c>
    </row>
    <row r="8109" spans="1:9" hidden="1">
      <c r="A8109" t="s">
        <v>10194</v>
      </c>
      <c r="B8109" t="s">
        <v>152</v>
      </c>
      <c r="C8109" t="s">
        <v>6113</v>
      </c>
      <c r="D8109" t="s">
        <v>6114</v>
      </c>
      <c r="E8109" t="s">
        <v>16048</v>
      </c>
      <c r="F8109" s="2">
        <v>1</v>
      </c>
      <c r="G8109" s="1">
        <v>43525</v>
      </c>
      <c r="H8109">
        <v>187200</v>
      </c>
      <c r="I8109">
        <v>8752.5</v>
      </c>
    </row>
    <row r="8110" spans="1:9" hidden="1">
      <c r="A8110" t="s">
        <v>10195</v>
      </c>
      <c r="B8110" t="s">
        <v>114</v>
      </c>
      <c r="C8110" t="s">
        <v>635</v>
      </c>
      <c r="D8110" t="s">
        <v>636</v>
      </c>
      <c r="E8110" t="s">
        <v>15994</v>
      </c>
      <c r="F8110" s="2">
        <v>602</v>
      </c>
      <c r="G8110" s="1">
        <v>39475</v>
      </c>
      <c r="H8110">
        <v>33270</v>
      </c>
      <c r="I8110">
        <v>53375.44</v>
      </c>
    </row>
    <row r="8111" spans="1:9" hidden="1">
      <c r="A8111" t="s">
        <v>10196</v>
      </c>
      <c r="B8111" t="s">
        <v>69</v>
      </c>
      <c r="C8111" t="s">
        <v>581</v>
      </c>
      <c r="D8111" t="s">
        <v>582</v>
      </c>
      <c r="E8111" t="s">
        <v>16021</v>
      </c>
      <c r="F8111" s="2">
        <v>2</v>
      </c>
      <c r="G8111" s="1">
        <v>39977</v>
      </c>
      <c r="H8111">
        <v>36312</v>
      </c>
      <c r="I8111">
        <v>36284.589999999997</v>
      </c>
    </row>
    <row r="8112" spans="1:9" hidden="1">
      <c r="A8112" t="s">
        <v>10197</v>
      </c>
      <c r="B8112" t="s">
        <v>542</v>
      </c>
      <c r="C8112" t="s">
        <v>514</v>
      </c>
      <c r="D8112" t="s">
        <v>515</v>
      </c>
      <c r="E8112" t="s">
        <v>16019</v>
      </c>
      <c r="F8112" s="2">
        <v>415</v>
      </c>
      <c r="G8112" s="1">
        <v>41424</v>
      </c>
      <c r="H8112">
        <v>34632</v>
      </c>
      <c r="I8112">
        <v>50775.09</v>
      </c>
    </row>
    <row r="8113" spans="1:9" hidden="1">
      <c r="A8113" t="s">
        <v>10198</v>
      </c>
      <c r="B8113" t="s">
        <v>5854</v>
      </c>
      <c r="C8113" t="s">
        <v>1288</v>
      </c>
      <c r="D8113" t="s">
        <v>1289</v>
      </c>
      <c r="E8113" t="s">
        <v>15994</v>
      </c>
      <c r="F8113" s="2">
        <v>207</v>
      </c>
      <c r="G8113" s="1">
        <v>29850</v>
      </c>
      <c r="H8113">
        <v>80900</v>
      </c>
      <c r="I8113">
        <v>82676.350000000006</v>
      </c>
    </row>
    <row r="8114" spans="1:9" hidden="1">
      <c r="A8114" t="s">
        <v>10199</v>
      </c>
      <c r="B8114" t="s">
        <v>36</v>
      </c>
      <c r="C8114" t="s">
        <v>457</v>
      </c>
      <c r="D8114" t="s">
        <v>458</v>
      </c>
      <c r="E8114" t="s">
        <v>16001</v>
      </c>
      <c r="F8114" s="2">
        <v>114</v>
      </c>
      <c r="G8114" s="1">
        <v>36207</v>
      </c>
      <c r="H8114">
        <v>79242</v>
      </c>
      <c r="I8114">
        <v>80479.11</v>
      </c>
    </row>
    <row r="8115" spans="1:9" hidden="1">
      <c r="A8115" t="s">
        <v>10200</v>
      </c>
      <c r="B8115" t="s">
        <v>894</v>
      </c>
      <c r="C8115" t="s">
        <v>10201</v>
      </c>
      <c r="D8115" t="s">
        <v>10202</v>
      </c>
      <c r="E8115" t="s">
        <v>15995</v>
      </c>
      <c r="F8115" s="2">
        <v>72</v>
      </c>
      <c r="G8115" s="1">
        <v>41988</v>
      </c>
      <c r="H8115">
        <v>64500</v>
      </c>
      <c r="I8115">
        <v>54915.38</v>
      </c>
    </row>
    <row r="8116" spans="1:9" hidden="1">
      <c r="A8116" t="s">
        <v>10203</v>
      </c>
      <c r="B8116" t="s">
        <v>152</v>
      </c>
      <c r="C8116" t="s">
        <v>639</v>
      </c>
      <c r="D8116" t="s">
        <v>640</v>
      </c>
      <c r="E8116" t="s">
        <v>16022</v>
      </c>
      <c r="F8116" s="2">
        <v>11</v>
      </c>
      <c r="G8116" s="1">
        <v>39975</v>
      </c>
      <c r="H8116">
        <v>47715</v>
      </c>
      <c r="I8116">
        <v>45463.81</v>
      </c>
    </row>
    <row r="8117" spans="1:9" hidden="1">
      <c r="A8117" t="s">
        <v>10204</v>
      </c>
      <c r="B8117" t="s">
        <v>89</v>
      </c>
      <c r="C8117" t="s">
        <v>90</v>
      </c>
      <c r="D8117" t="s">
        <v>91</v>
      </c>
      <c r="E8117" t="s">
        <v>16005</v>
      </c>
      <c r="F8117" s="2">
        <v>15</v>
      </c>
      <c r="G8117" s="1">
        <v>43255</v>
      </c>
      <c r="H8117">
        <v>24960</v>
      </c>
      <c r="I8117">
        <v>6264.5</v>
      </c>
    </row>
    <row r="8118" spans="1:9" hidden="1">
      <c r="A8118" t="s">
        <v>10205</v>
      </c>
      <c r="B8118" t="s">
        <v>867</v>
      </c>
      <c r="C8118" t="s">
        <v>868</v>
      </c>
      <c r="D8118" t="s">
        <v>869</v>
      </c>
      <c r="E8118" t="s">
        <v>16010</v>
      </c>
      <c r="F8118" s="2">
        <v>390</v>
      </c>
      <c r="G8118" s="1">
        <v>36647</v>
      </c>
      <c r="H8118">
        <v>39795</v>
      </c>
      <c r="I8118">
        <v>81199.89</v>
      </c>
    </row>
    <row r="8119" spans="1:9" hidden="1">
      <c r="A8119" t="s">
        <v>10206</v>
      </c>
      <c r="B8119" t="s">
        <v>7481</v>
      </c>
      <c r="C8119" t="s">
        <v>2771</v>
      </c>
      <c r="D8119" t="s">
        <v>2772</v>
      </c>
      <c r="E8119" t="s">
        <v>16028</v>
      </c>
      <c r="F8119" s="2">
        <v>7</v>
      </c>
      <c r="G8119" s="1">
        <v>40966</v>
      </c>
      <c r="H8119">
        <v>57857</v>
      </c>
      <c r="I8119">
        <v>59309.73</v>
      </c>
    </row>
    <row r="8120" spans="1:9" hidden="1">
      <c r="A8120" t="s">
        <v>10207</v>
      </c>
      <c r="B8120" t="s">
        <v>3852</v>
      </c>
      <c r="C8120" t="s">
        <v>3985</v>
      </c>
      <c r="D8120" t="s">
        <v>3986</v>
      </c>
      <c r="E8120" t="s">
        <v>16022</v>
      </c>
      <c r="F8120" s="2">
        <v>3</v>
      </c>
      <c r="G8120" s="1">
        <v>43423</v>
      </c>
      <c r="H8120">
        <v>42131</v>
      </c>
      <c r="I8120">
        <v>24723.29</v>
      </c>
    </row>
    <row r="8121" spans="1:9" hidden="1">
      <c r="A8121" t="s">
        <v>10208</v>
      </c>
      <c r="B8121" t="s">
        <v>114</v>
      </c>
      <c r="C8121" t="s">
        <v>1393</v>
      </c>
      <c r="D8121" t="s">
        <v>1394</v>
      </c>
      <c r="E8121" t="s">
        <v>16011</v>
      </c>
      <c r="F8121" s="2">
        <v>105</v>
      </c>
      <c r="G8121" s="1">
        <v>38677</v>
      </c>
      <c r="H8121">
        <v>32293</v>
      </c>
      <c r="I8121">
        <v>36717.050000000003</v>
      </c>
    </row>
    <row r="8122" spans="1:9" hidden="1">
      <c r="A8122" t="s">
        <v>10209</v>
      </c>
      <c r="B8122" t="s">
        <v>5474</v>
      </c>
      <c r="C8122" t="s">
        <v>2831</v>
      </c>
      <c r="D8122" t="s">
        <v>2832</v>
      </c>
      <c r="E8122" t="s">
        <v>16001</v>
      </c>
      <c r="F8122" s="2">
        <v>141</v>
      </c>
      <c r="G8122" s="1">
        <v>38370</v>
      </c>
      <c r="H8122">
        <v>107885</v>
      </c>
      <c r="I8122">
        <v>130138.97</v>
      </c>
    </row>
    <row r="8123" spans="1:9" hidden="1">
      <c r="A8123" t="s">
        <v>10210</v>
      </c>
      <c r="B8123" t="s">
        <v>10211</v>
      </c>
      <c r="C8123" t="s">
        <v>1574</v>
      </c>
      <c r="D8123" t="s">
        <v>1575</v>
      </c>
      <c r="E8123" t="s">
        <v>16008</v>
      </c>
      <c r="F8123" s="2">
        <v>50</v>
      </c>
      <c r="G8123" s="1">
        <v>42765</v>
      </c>
      <c r="H8123">
        <v>85833</v>
      </c>
      <c r="I8123">
        <v>82322.070000000007</v>
      </c>
    </row>
    <row r="8124" spans="1:9" hidden="1">
      <c r="A8124" t="s">
        <v>10212</v>
      </c>
      <c r="B8124" t="s">
        <v>89</v>
      </c>
      <c r="C8124" t="s">
        <v>90</v>
      </c>
      <c r="D8124" t="s">
        <v>91</v>
      </c>
      <c r="E8124" t="s">
        <v>16005</v>
      </c>
      <c r="F8124" s="2">
        <v>15</v>
      </c>
      <c r="G8124" s="1">
        <v>43629</v>
      </c>
      <c r="H8124">
        <v>24960</v>
      </c>
    </row>
    <row r="8125" spans="1:9" hidden="1">
      <c r="A8125" t="s">
        <v>10213</v>
      </c>
      <c r="B8125" t="s">
        <v>671</v>
      </c>
      <c r="C8125" t="s">
        <v>672</v>
      </c>
      <c r="D8125" t="s">
        <v>673</v>
      </c>
      <c r="E8125" t="s">
        <v>16002</v>
      </c>
      <c r="F8125" s="2">
        <v>1</v>
      </c>
      <c r="G8125" s="1">
        <v>41445</v>
      </c>
      <c r="H8125">
        <v>55975</v>
      </c>
      <c r="I8125">
        <v>64485.83</v>
      </c>
    </row>
    <row r="8126" spans="1:9" hidden="1">
      <c r="A8126" t="s">
        <v>10214</v>
      </c>
      <c r="B8126" t="s">
        <v>1927</v>
      </c>
      <c r="C8126" t="s">
        <v>2691</v>
      </c>
      <c r="D8126" t="s">
        <v>2692</v>
      </c>
      <c r="E8126" t="s">
        <v>1941</v>
      </c>
      <c r="F8126" s="2">
        <v>11</v>
      </c>
      <c r="G8126" s="1">
        <v>43423</v>
      </c>
      <c r="H8126">
        <v>32272</v>
      </c>
      <c r="I8126">
        <v>18709.21</v>
      </c>
    </row>
    <row r="8127" spans="1:9" hidden="1">
      <c r="A8127" t="s">
        <v>10215</v>
      </c>
      <c r="B8127" t="s">
        <v>2591</v>
      </c>
      <c r="C8127" t="s">
        <v>917</v>
      </c>
      <c r="D8127" t="s">
        <v>918</v>
      </c>
      <c r="E8127" t="s">
        <v>16029</v>
      </c>
      <c r="F8127" s="2">
        <v>13</v>
      </c>
      <c r="G8127" s="1">
        <v>37056</v>
      </c>
      <c r="H8127">
        <v>49060</v>
      </c>
      <c r="I8127">
        <v>53158.76</v>
      </c>
    </row>
    <row r="8128" spans="1:9" hidden="1">
      <c r="A8128" t="s">
        <v>10216</v>
      </c>
      <c r="B8128" t="s">
        <v>89</v>
      </c>
      <c r="C8128" t="s">
        <v>90</v>
      </c>
      <c r="D8128" t="s">
        <v>91</v>
      </c>
      <c r="E8128" t="s">
        <v>16005</v>
      </c>
      <c r="F8128" s="2">
        <v>15</v>
      </c>
      <c r="G8128" s="1">
        <v>41435</v>
      </c>
      <c r="H8128">
        <v>24960</v>
      </c>
    </row>
    <row r="8129" spans="1:9" hidden="1">
      <c r="A8129" t="s">
        <v>10217</v>
      </c>
      <c r="B8129" t="s">
        <v>4150</v>
      </c>
      <c r="C8129" t="s">
        <v>250</v>
      </c>
      <c r="D8129" t="s">
        <v>251</v>
      </c>
      <c r="E8129" t="s">
        <v>16018</v>
      </c>
      <c r="F8129" s="2">
        <v>1</v>
      </c>
      <c r="G8129" s="1">
        <v>36270</v>
      </c>
      <c r="H8129">
        <v>43957</v>
      </c>
      <c r="I8129">
        <v>42900.800000000003</v>
      </c>
    </row>
    <row r="8130" spans="1:9" hidden="1">
      <c r="A8130" t="s">
        <v>10218</v>
      </c>
      <c r="B8130" t="s">
        <v>152</v>
      </c>
      <c r="C8130" t="s">
        <v>1076</v>
      </c>
      <c r="D8130" t="s">
        <v>1077</v>
      </c>
      <c r="E8130" t="s">
        <v>16007</v>
      </c>
      <c r="F8130" s="2">
        <v>100</v>
      </c>
      <c r="G8130" s="1">
        <v>43453</v>
      </c>
      <c r="H8130">
        <v>49982</v>
      </c>
      <c r="I8130">
        <v>35073.06</v>
      </c>
    </row>
    <row r="8131" spans="1:9" hidden="1">
      <c r="A8131" t="s">
        <v>10219</v>
      </c>
      <c r="B8131" t="s">
        <v>89</v>
      </c>
      <c r="C8131" t="s">
        <v>49</v>
      </c>
      <c r="D8131" t="s">
        <v>50</v>
      </c>
      <c r="E8131" t="s">
        <v>16003</v>
      </c>
      <c r="F8131" s="2">
        <v>2</v>
      </c>
      <c r="G8131" s="1">
        <v>42882</v>
      </c>
      <c r="H8131">
        <v>21008</v>
      </c>
      <c r="I8131">
        <v>2758.8</v>
      </c>
    </row>
    <row r="8132" spans="1:9" hidden="1">
      <c r="A8132" t="s">
        <v>10220</v>
      </c>
      <c r="B8132" t="s">
        <v>3643</v>
      </c>
      <c r="C8132" t="s">
        <v>78</v>
      </c>
      <c r="D8132" t="s">
        <v>79</v>
      </c>
      <c r="E8132" t="s">
        <v>16007</v>
      </c>
      <c r="F8132" s="2">
        <v>1</v>
      </c>
      <c r="G8132" s="1">
        <v>39436</v>
      </c>
      <c r="H8132">
        <v>38669</v>
      </c>
      <c r="I8132">
        <v>61253.11</v>
      </c>
    </row>
    <row r="8133" spans="1:9">
      <c r="A8133" t="s">
        <v>10221</v>
      </c>
      <c r="B8133" t="s">
        <v>40</v>
      </c>
      <c r="C8133" t="s">
        <v>1281</v>
      </c>
      <c r="D8133" t="s">
        <v>1282</v>
      </c>
      <c r="E8133" t="s">
        <v>15997</v>
      </c>
      <c r="F8133" s="2">
        <v>415</v>
      </c>
      <c r="G8133" s="1">
        <v>34757</v>
      </c>
      <c r="H8133">
        <v>106415</v>
      </c>
      <c r="I8133">
        <v>129283.14</v>
      </c>
    </row>
    <row r="8134" spans="1:9" hidden="1">
      <c r="A8134" t="s">
        <v>10222</v>
      </c>
      <c r="B8134" t="s">
        <v>278</v>
      </c>
      <c r="C8134" t="s">
        <v>1772</v>
      </c>
      <c r="D8134" t="s">
        <v>1773</v>
      </c>
      <c r="E8134" t="s">
        <v>16011</v>
      </c>
      <c r="F8134" s="2">
        <v>410</v>
      </c>
      <c r="G8134" s="1">
        <v>35611</v>
      </c>
      <c r="H8134">
        <v>36436</v>
      </c>
      <c r="I8134">
        <v>45084.35</v>
      </c>
    </row>
    <row r="8135" spans="1:9" hidden="1">
      <c r="A8135" t="s">
        <v>10223</v>
      </c>
      <c r="B8135" t="s">
        <v>664</v>
      </c>
      <c r="C8135" t="s">
        <v>2880</v>
      </c>
      <c r="D8135" t="s">
        <v>2881</v>
      </c>
      <c r="E8135" t="s">
        <v>16019</v>
      </c>
      <c r="F8135" s="2">
        <v>101</v>
      </c>
      <c r="G8135" s="1">
        <v>36871</v>
      </c>
      <c r="H8135">
        <v>47746</v>
      </c>
      <c r="I8135">
        <v>47709.73</v>
      </c>
    </row>
    <row r="8136" spans="1:9" hidden="1">
      <c r="A8136" t="s">
        <v>10224</v>
      </c>
      <c r="B8136" t="s">
        <v>292</v>
      </c>
      <c r="C8136" t="s">
        <v>293</v>
      </c>
      <c r="D8136" t="s">
        <v>294</v>
      </c>
      <c r="E8136" t="s">
        <v>15996</v>
      </c>
      <c r="F8136" s="2">
        <v>3</v>
      </c>
      <c r="G8136" s="1">
        <v>40889</v>
      </c>
      <c r="H8136">
        <v>60704</v>
      </c>
      <c r="I8136">
        <v>61358.720000000001</v>
      </c>
    </row>
    <row r="8137" spans="1:9" hidden="1">
      <c r="A8137" t="s">
        <v>10225</v>
      </c>
      <c r="B8137" t="s">
        <v>1628</v>
      </c>
      <c r="C8137" t="s">
        <v>104</v>
      </c>
      <c r="D8137" t="s">
        <v>105</v>
      </c>
      <c r="E8137" t="s">
        <v>16007</v>
      </c>
      <c r="F8137" s="2">
        <v>301</v>
      </c>
      <c r="G8137" s="1">
        <v>42389</v>
      </c>
      <c r="H8137">
        <v>24960</v>
      </c>
    </row>
    <row r="8138" spans="1:9" hidden="1">
      <c r="A8138" t="s">
        <v>10226</v>
      </c>
      <c r="B8138" t="s">
        <v>240</v>
      </c>
      <c r="C8138" t="s">
        <v>241</v>
      </c>
      <c r="D8138" t="s">
        <v>242</v>
      </c>
      <c r="E8138" t="s">
        <v>16016</v>
      </c>
      <c r="F8138" s="2">
        <v>4</v>
      </c>
      <c r="G8138" s="1">
        <v>41398</v>
      </c>
      <c r="H8138">
        <v>21008</v>
      </c>
      <c r="I8138">
        <v>1686.5</v>
      </c>
    </row>
    <row r="8139" spans="1:9" hidden="1">
      <c r="A8139" t="s">
        <v>10227</v>
      </c>
      <c r="B8139" t="s">
        <v>638</v>
      </c>
      <c r="C8139" t="s">
        <v>1485</v>
      </c>
      <c r="D8139" t="s">
        <v>1486</v>
      </c>
      <c r="E8139" t="s">
        <v>16005</v>
      </c>
      <c r="F8139" s="2">
        <v>3</v>
      </c>
      <c r="G8139" s="1">
        <v>42854</v>
      </c>
      <c r="H8139">
        <v>21008</v>
      </c>
      <c r="I8139">
        <v>10893.12</v>
      </c>
    </row>
    <row r="8140" spans="1:9" hidden="1">
      <c r="A8140" t="s">
        <v>10228</v>
      </c>
      <c r="B8140" t="s">
        <v>5719</v>
      </c>
      <c r="C8140" t="s">
        <v>2585</v>
      </c>
      <c r="D8140" t="s">
        <v>2586</v>
      </c>
      <c r="E8140" t="s">
        <v>16008</v>
      </c>
      <c r="F8140" s="2">
        <v>81</v>
      </c>
      <c r="G8140" s="1">
        <v>43297</v>
      </c>
      <c r="H8140">
        <v>31488</v>
      </c>
      <c r="I8140">
        <v>38356.32</v>
      </c>
    </row>
    <row r="8141" spans="1:9">
      <c r="A8141" t="s">
        <v>10229</v>
      </c>
      <c r="B8141" t="s">
        <v>2758</v>
      </c>
      <c r="C8141" t="s">
        <v>665</v>
      </c>
      <c r="D8141" t="s">
        <v>666</v>
      </c>
      <c r="E8141" t="s">
        <v>15997</v>
      </c>
      <c r="F8141" s="2">
        <v>399</v>
      </c>
      <c r="G8141" s="1">
        <v>33770</v>
      </c>
      <c r="H8141">
        <v>131438</v>
      </c>
      <c r="I8141">
        <v>124215.75</v>
      </c>
    </row>
    <row r="8142" spans="1:9" hidden="1">
      <c r="A8142" t="s">
        <v>10230</v>
      </c>
      <c r="B8142" t="s">
        <v>89</v>
      </c>
      <c r="C8142" t="s">
        <v>90</v>
      </c>
      <c r="D8142" t="s">
        <v>91</v>
      </c>
      <c r="E8142" t="s">
        <v>16005</v>
      </c>
      <c r="F8142" s="2">
        <v>15</v>
      </c>
      <c r="G8142" s="1">
        <v>40701</v>
      </c>
      <c r="H8142">
        <v>24960</v>
      </c>
    </row>
    <row r="8143" spans="1:9" hidden="1">
      <c r="A8143" t="s">
        <v>10231</v>
      </c>
      <c r="B8143" t="s">
        <v>3108</v>
      </c>
      <c r="C8143" t="s">
        <v>2877</v>
      </c>
      <c r="D8143" t="s">
        <v>2878</v>
      </c>
      <c r="E8143" t="s">
        <v>16000</v>
      </c>
      <c r="F8143" s="2">
        <v>41</v>
      </c>
      <c r="G8143" s="1">
        <v>38327</v>
      </c>
      <c r="H8143">
        <v>44584</v>
      </c>
      <c r="I8143">
        <v>51513.46</v>
      </c>
    </row>
    <row r="8144" spans="1:9">
      <c r="A8144" t="s">
        <v>10232</v>
      </c>
      <c r="B8144" t="s">
        <v>20</v>
      </c>
      <c r="C8144" t="s">
        <v>1846</v>
      </c>
      <c r="D8144" t="s">
        <v>1847</v>
      </c>
      <c r="E8144" t="s">
        <v>15997</v>
      </c>
      <c r="F8144" s="2">
        <v>322</v>
      </c>
      <c r="G8144" s="1">
        <v>38188</v>
      </c>
      <c r="H8144">
        <v>85609</v>
      </c>
      <c r="I8144">
        <v>112041.03</v>
      </c>
    </row>
    <row r="8145" spans="1:9" hidden="1">
      <c r="A8145" t="s">
        <v>10233</v>
      </c>
      <c r="B8145" t="s">
        <v>958</v>
      </c>
      <c r="C8145" t="s">
        <v>607</v>
      </c>
      <c r="D8145" t="s">
        <v>608</v>
      </c>
      <c r="E8145" t="s">
        <v>15994</v>
      </c>
      <c r="F8145" s="2">
        <v>208</v>
      </c>
      <c r="G8145" s="1">
        <v>42567</v>
      </c>
      <c r="H8145">
        <v>38892</v>
      </c>
      <c r="I8145">
        <v>49407.77</v>
      </c>
    </row>
    <row r="8146" spans="1:9" hidden="1">
      <c r="A8146" t="s">
        <v>10234</v>
      </c>
      <c r="B8146" t="s">
        <v>334</v>
      </c>
      <c r="C8146" t="s">
        <v>134</v>
      </c>
      <c r="D8146" t="s">
        <v>135</v>
      </c>
      <c r="E8146" t="s">
        <v>16012</v>
      </c>
      <c r="F8146" s="2">
        <v>3</v>
      </c>
      <c r="G8146" s="1">
        <v>42362</v>
      </c>
      <c r="H8146">
        <v>33171</v>
      </c>
      <c r="I8146">
        <v>32219.62</v>
      </c>
    </row>
    <row r="8147" spans="1:9" hidden="1">
      <c r="A8147" t="s">
        <v>10235</v>
      </c>
      <c r="B8147" t="s">
        <v>69</v>
      </c>
      <c r="C8147" t="s">
        <v>546</v>
      </c>
      <c r="D8147" t="s">
        <v>547</v>
      </c>
      <c r="E8147" t="s">
        <v>16006</v>
      </c>
      <c r="F8147" s="2">
        <v>15</v>
      </c>
      <c r="G8147" s="1">
        <v>24432</v>
      </c>
      <c r="H8147">
        <v>42483</v>
      </c>
      <c r="I8147">
        <v>42451.16</v>
      </c>
    </row>
    <row r="8148" spans="1:9" hidden="1">
      <c r="A8148" t="s">
        <v>10236</v>
      </c>
      <c r="B8148" t="s">
        <v>648</v>
      </c>
      <c r="C8148" t="s">
        <v>1068</v>
      </c>
      <c r="D8148" t="s">
        <v>1069</v>
      </c>
      <c r="E8148" t="s">
        <v>16037</v>
      </c>
      <c r="F8148" s="2">
        <v>1</v>
      </c>
      <c r="G8148" s="1">
        <v>43493</v>
      </c>
      <c r="H8148">
        <v>100000</v>
      </c>
      <c r="I8148">
        <v>39615.24</v>
      </c>
    </row>
    <row r="8149" spans="1:9" hidden="1">
      <c r="A8149" t="s">
        <v>10237</v>
      </c>
      <c r="B8149" t="s">
        <v>183</v>
      </c>
      <c r="C8149" t="s">
        <v>184</v>
      </c>
      <c r="D8149" t="s">
        <v>185</v>
      </c>
      <c r="E8149" t="s">
        <v>16000</v>
      </c>
      <c r="F8149" s="2">
        <v>201</v>
      </c>
      <c r="G8149" s="1">
        <v>37959</v>
      </c>
      <c r="H8149">
        <v>42747</v>
      </c>
      <c r="I8149">
        <v>50435.78</v>
      </c>
    </row>
    <row r="8150" spans="1:9" hidden="1">
      <c r="A8150" t="s">
        <v>10238</v>
      </c>
      <c r="B8150" t="s">
        <v>2085</v>
      </c>
      <c r="C8150" t="s">
        <v>2086</v>
      </c>
      <c r="D8150" t="s">
        <v>2087</v>
      </c>
      <c r="E8150" t="s">
        <v>15996</v>
      </c>
      <c r="F8150" s="2">
        <v>1</v>
      </c>
      <c r="G8150" s="1">
        <v>41696</v>
      </c>
      <c r="H8150">
        <v>71186</v>
      </c>
      <c r="I8150">
        <v>48799.19</v>
      </c>
    </row>
    <row r="8151" spans="1:9" hidden="1">
      <c r="A8151" t="s">
        <v>10239</v>
      </c>
      <c r="B8151" t="s">
        <v>152</v>
      </c>
      <c r="C8151" t="s">
        <v>712</v>
      </c>
      <c r="D8151" t="s">
        <v>713</v>
      </c>
      <c r="E8151" t="s">
        <v>15999</v>
      </c>
      <c r="F8151" s="2">
        <v>11</v>
      </c>
      <c r="G8151" s="1">
        <v>41772</v>
      </c>
      <c r="H8151">
        <v>38189</v>
      </c>
      <c r="I8151">
        <v>35376.550000000003</v>
      </c>
    </row>
    <row r="8152" spans="1:9" hidden="1">
      <c r="A8152" t="s">
        <v>10240</v>
      </c>
      <c r="B8152" t="s">
        <v>493</v>
      </c>
      <c r="C8152" t="s">
        <v>494</v>
      </c>
      <c r="D8152" t="s">
        <v>495</v>
      </c>
      <c r="E8152" t="s">
        <v>15994</v>
      </c>
      <c r="F8152" s="2">
        <v>701</v>
      </c>
      <c r="G8152" s="1">
        <v>43286</v>
      </c>
      <c r="H8152">
        <v>35168</v>
      </c>
      <c r="I8152">
        <v>30843.79</v>
      </c>
    </row>
    <row r="8153" spans="1:9">
      <c r="A8153" t="s">
        <v>10241</v>
      </c>
      <c r="B8153" t="s">
        <v>20</v>
      </c>
      <c r="C8153" t="s">
        <v>825</v>
      </c>
      <c r="D8153" t="s">
        <v>826</v>
      </c>
      <c r="E8153" t="s">
        <v>15997</v>
      </c>
      <c r="F8153" s="2">
        <v>407</v>
      </c>
      <c r="G8153" s="1">
        <v>40135</v>
      </c>
      <c r="H8153">
        <v>78044</v>
      </c>
      <c r="I8153">
        <v>120631.43</v>
      </c>
    </row>
    <row r="8154" spans="1:9">
      <c r="A8154" t="s">
        <v>10242</v>
      </c>
      <c r="B8154" t="s">
        <v>748</v>
      </c>
      <c r="C8154" t="s">
        <v>825</v>
      </c>
      <c r="D8154" t="s">
        <v>826</v>
      </c>
      <c r="E8154" t="s">
        <v>15997</v>
      </c>
      <c r="F8154" s="2">
        <v>407</v>
      </c>
      <c r="G8154" s="1">
        <v>31429</v>
      </c>
      <c r="H8154">
        <v>41995</v>
      </c>
      <c r="I8154">
        <v>38441.5</v>
      </c>
    </row>
    <row r="8155" spans="1:9" hidden="1">
      <c r="A8155" t="s">
        <v>10243</v>
      </c>
      <c r="B8155" t="s">
        <v>28</v>
      </c>
      <c r="C8155" t="s">
        <v>1390</v>
      </c>
      <c r="D8155" t="s">
        <v>1391</v>
      </c>
      <c r="E8155" t="s">
        <v>16005</v>
      </c>
      <c r="F8155" s="2">
        <v>2</v>
      </c>
      <c r="G8155" s="1">
        <v>37438</v>
      </c>
      <c r="H8155">
        <v>24960</v>
      </c>
      <c r="I8155">
        <v>15057</v>
      </c>
    </row>
    <row r="8156" spans="1:9">
      <c r="A8156" t="s">
        <v>10244</v>
      </c>
      <c r="B8156" t="s">
        <v>794</v>
      </c>
      <c r="C8156" t="s">
        <v>253</v>
      </c>
      <c r="D8156" t="s">
        <v>254</v>
      </c>
      <c r="E8156" t="s">
        <v>15997</v>
      </c>
      <c r="F8156" s="2">
        <v>220</v>
      </c>
      <c r="G8156" s="1">
        <v>34760</v>
      </c>
      <c r="H8156">
        <v>118960</v>
      </c>
      <c r="I8156">
        <v>158925.6</v>
      </c>
    </row>
    <row r="8157" spans="1:9" hidden="1">
      <c r="A8157" t="s">
        <v>10245</v>
      </c>
      <c r="B8157" t="s">
        <v>2595</v>
      </c>
      <c r="C8157" t="s">
        <v>74</v>
      </c>
      <c r="D8157" t="s">
        <v>75</v>
      </c>
      <c r="E8157" t="s">
        <v>16001</v>
      </c>
      <c r="F8157" s="2">
        <v>604</v>
      </c>
      <c r="G8157" s="1">
        <v>35516</v>
      </c>
      <c r="H8157">
        <v>60425</v>
      </c>
      <c r="I8157">
        <v>69065.52</v>
      </c>
    </row>
    <row r="8158" spans="1:9" hidden="1">
      <c r="A8158" t="s">
        <v>10246</v>
      </c>
      <c r="B8158" t="s">
        <v>1357</v>
      </c>
      <c r="C8158" t="s">
        <v>1177</v>
      </c>
      <c r="D8158" t="s">
        <v>1178</v>
      </c>
      <c r="E8158" t="s">
        <v>16019</v>
      </c>
      <c r="F8158" s="2">
        <v>104</v>
      </c>
      <c r="G8158" s="1">
        <v>34998</v>
      </c>
      <c r="H8158">
        <v>36057</v>
      </c>
      <c r="I8158">
        <v>36454.9</v>
      </c>
    </row>
    <row r="8159" spans="1:9" hidden="1">
      <c r="A8159" t="s">
        <v>10247</v>
      </c>
      <c r="B8159" t="s">
        <v>193</v>
      </c>
      <c r="C8159" t="s">
        <v>194</v>
      </c>
      <c r="D8159" t="s">
        <v>195</v>
      </c>
      <c r="E8159" t="s">
        <v>16001</v>
      </c>
      <c r="F8159" s="2">
        <v>466</v>
      </c>
      <c r="G8159" s="1">
        <v>38614</v>
      </c>
      <c r="H8159">
        <v>72622</v>
      </c>
      <c r="I8159">
        <v>106533.82</v>
      </c>
    </row>
    <row r="8160" spans="1:9" hidden="1">
      <c r="A8160" t="s">
        <v>10248</v>
      </c>
      <c r="B8160" t="s">
        <v>493</v>
      </c>
      <c r="C8160" t="s">
        <v>494</v>
      </c>
      <c r="D8160" t="s">
        <v>495</v>
      </c>
      <c r="E8160" t="s">
        <v>15994</v>
      </c>
      <c r="F8160" s="2">
        <v>701</v>
      </c>
      <c r="G8160" s="1">
        <v>42310</v>
      </c>
      <c r="H8160">
        <v>40933</v>
      </c>
      <c r="I8160">
        <v>40071.879999999997</v>
      </c>
    </row>
    <row r="8161" spans="1:9" hidden="1">
      <c r="A8161" t="s">
        <v>10249</v>
      </c>
      <c r="B8161" t="s">
        <v>1376</v>
      </c>
      <c r="C8161" t="s">
        <v>1377</v>
      </c>
      <c r="D8161" t="s">
        <v>1378</v>
      </c>
      <c r="E8161" t="s">
        <v>16001</v>
      </c>
      <c r="F8161" s="2">
        <v>4</v>
      </c>
      <c r="G8161" s="1">
        <v>37529</v>
      </c>
      <c r="H8161">
        <v>75011</v>
      </c>
      <c r="I8161">
        <v>97368.5</v>
      </c>
    </row>
    <row r="8162" spans="1:9" hidden="1">
      <c r="A8162" t="s">
        <v>10250</v>
      </c>
      <c r="B8162" t="s">
        <v>122</v>
      </c>
      <c r="C8162" t="s">
        <v>2309</v>
      </c>
      <c r="D8162" t="s">
        <v>2310</v>
      </c>
      <c r="E8162" t="s">
        <v>16006</v>
      </c>
      <c r="F8162" s="2">
        <v>83</v>
      </c>
      <c r="G8162" s="1">
        <v>42821</v>
      </c>
      <c r="H8162">
        <v>44061</v>
      </c>
      <c r="I8162">
        <v>43720.84</v>
      </c>
    </row>
    <row r="8163" spans="1:9" hidden="1">
      <c r="A8163" t="s">
        <v>10251</v>
      </c>
      <c r="B8163" t="s">
        <v>1765</v>
      </c>
      <c r="C8163" t="s">
        <v>1145</v>
      </c>
      <c r="D8163" t="s">
        <v>1146</v>
      </c>
      <c r="E8163" t="s">
        <v>16001</v>
      </c>
      <c r="F8163" s="2">
        <v>153</v>
      </c>
      <c r="G8163" s="1">
        <v>37263</v>
      </c>
      <c r="H8163">
        <v>85819</v>
      </c>
      <c r="I8163">
        <v>90708.34</v>
      </c>
    </row>
    <row r="8164" spans="1:9">
      <c r="A8164" t="s">
        <v>10252</v>
      </c>
      <c r="B8164" t="s">
        <v>20</v>
      </c>
      <c r="C8164" t="s">
        <v>521</v>
      </c>
      <c r="D8164" t="s">
        <v>522</v>
      </c>
      <c r="E8164" t="s">
        <v>15997</v>
      </c>
      <c r="F8164" s="2">
        <v>60</v>
      </c>
      <c r="G8164" s="1">
        <v>39310</v>
      </c>
      <c r="H8164">
        <v>80295</v>
      </c>
      <c r="I8164">
        <v>93783.3</v>
      </c>
    </row>
    <row r="8165" spans="1:9" hidden="1">
      <c r="A8165" t="s">
        <v>10253</v>
      </c>
      <c r="B8165" t="s">
        <v>7494</v>
      </c>
      <c r="C8165" t="s">
        <v>111</v>
      </c>
      <c r="D8165" t="s">
        <v>112</v>
      </c>
      <c r="E8165" t="s">
        <v>16005</v>
      </c>
      <c r="F8165" s="2">
        <v>9</v>
      </c>
      <c r="G8165" s="1">
        <v>42882</v>
      </c>
      <c r="H8165">
        <v>37741</v>
      </c>
      <c r="I8165">
        <v>7000.11</v>
      </c>
    </row>
    <row r="8166" spans="1:9" hidden="1">
      <c r="A8166" t="s">
        <v>10254</v>
      </c>
      <c r="B8166" t="s">
        <v>2015</v>
      </c>
      <c r="C8166" t="s">
        <v>2016</v>
      </c>
      <c r="D8166" t="s">
        <v>2017</v>
      </c>
      <c r="E8166" t="s">
        <v>16010</v>
      </c>
      <c r="F8166" s="2">
        <v>505</v>
      </c>
      <c r="G8166" s="1">
        <v>43549</v>
      </c>
      <c r="H8166">
        <v>45873</v>
      </c>
      <c r="I8166">
        <v>11720.49</v>
      </c>
    </row>
    <row r="8167" spans="1:9" hidden="1">
      <c r="A8167" t="s">
        <v>10255</v>
      </c>
      <c r="B8167" t="s">
        <v>916</v>
      </c>
      <c r="C8167" t="s">
        <v>917</v>
      </c>
      <c r="D8167" t="s">
        <v>918</v>
      </c>
      <c r="E8167" t="s">
        <v>16029</v>
      </c>
      <c r="F8167" s="2">
        <v>13</v>
      </c>
      <c r="G8167" s="1">
        <v>41072</v>
      </c>
      <c r="H8167">
        <v>32371</v>
      </c>
      <c r="I8167">
        <v>32058</v>
      </c>
    </row>
    <row r="8168" spans="1:9" hidden="1">
      <c r="A8168" t="s">
        <v>10256</v>
      </c>
      <c r="B8168" t="s">
        <v>69</v>
      </c>
      <c r="C8168" t="s">
        <v>2397</v>
      </c>
      <c r="D8168" t="s">
        <v>2398</v>
      </c>
      <c r="E8168" t="s">
        <v>16004</v>
      </c>
      <c r="F8168" s="2">
        <v>86</v>
      </c>
      <c r="G8168" s="1">
        <v>36907</v>
      </c>
      <c r="H8168">
        <v>38490</v>
      </c>
      <c r="I8168">
        <v>39120.07</v>
      </c>
    </row>
    <row r="8169" spans="1:9" hidden="1">
      <c r="A8169" t="s">
        <v>10257</v>
      </c>
      <c r="B8169" t="s">
        <v>1440</v>
      </c>
      <c r="C8169" t="s">
        <v>6671</v>
      </c>
      <c r="D8169" t="s">
        <v>6672</v>
      </c>
      <c r="E8169" t="s">
        <v>16040</v>
      </c>
      <c r="F8169" s="2">
        <v>1</v>
      </c>
      <c r="G8169" s="1">
        <v>43493</v>
      </c>
      <c r="H8169">
        <v>72800</v>
      </c>
      <c r="I8169">
        <v>27999.98</v>
      </c>
    </row>
    <row r="8170" spans="1:9" hidden="1">
      <c r="A8170" t="s">
        <v>10258</v>
      </c>
      <c r="B8170" t="s">
        <v>611</v>
      </c>
      <c r="C8170" t="s">
        <v>314</v>
      </c>
      <c r="D8170" t="s">
        <v>315</v>
      </c>
      <c r="E8170" t="s">
        <v>315</v>
      </c>
      <c r="F8170" s="2">
        <v>1</v>
      </c>
      <c r="G8170" s="1">
        <v>41942</v>
      </c>
      <c r="H8170">
        <v>55436</v>
      </c>
      <c r="I8170">
        <v>54634.15</v>
      </c>
    </row>
    <row r="8171" spans="1:9" hidden="1">
      <c r="A8171" t="s">
        <v>10259</v>
      </c>
      <c r="B8171" t="s">
        <v>271</v>
      </c>
      <c r="C8171" t="s">
        <v>511</v>
      </c>
      <c r="D8171" t="s">
        <v>512</v>
      </c>
      <c r="E8171" t="s">
        <v>16001</v>
      </c>
      <c r="F8171" s="2">
        <v>147</v>
      </c>
      <c r="G8171" s="1">
        <v>36214</v>
      </c>
      <c r="H8171">
        <v>79165</v>
      </c>
      <c r="I8171">
        <v>86617.8</v>
      </c>
    </row>
    <row r="8172" spans="1:9" hidden="1">
      <c r="A8172" t="s">
        <v>10260</v>
      </c>
      <c r="B8172" t="s">
        <v>114</v>
      </c>
      <c r="C8172" t="s">
        <v>1906</v>
      </c>
      <c r="D8172" t="s">
        <v>1907</v>
      </c>
      <c r="E8172" t="s">
        <v>16019</v>
      </c>
      <c r="F8172" s="2">
        <v>402</v>
      </c>
      <c r="G8172" s="1">
        <v>38775</v>
      </c>
      <c r="H8172">
        <v>33270</v>
      </c>
      <c r="I8172">
        <v>36529.620000000003</v>
      </c>
    </row>
    <row r="8173" spans="1:9" hidden="1">
      <c r="A8173" t="s">
        <v>10261</v>
      </c>
      <c r="B8173" t="s">
        <v>10262</v>
      </c>
      <c r="C8173" t="s">
        <v>303</v>
      </c>
      <c r="D8173" t="s">
        <v>304</v>
      </c>
      <c r="E8173" t="s">
        <v>16021</v>
      </c>
      <c r="F8173" s="2">
        <v>1</v>
      </c>
      <c r="G8173" s="1">
        <v>37361</v>
      </c>
      <c r="H8173">
        <v>105418</v>
      </c>
      <c r="I8173">
        <v>106027.42</v>
      </c>
    </row>
    <row r="8174" spans="1:9" hidden="1">
      <c r="A8174" t="s">
        <v>10263</v>
      </c>
      <c r="B8174" t="s">
        <v>8286</v>
      </c>
      <c r="C8174" t="s">
        <v>219</v>
      </c>
      <c r="D8174" t="s">
        <v>220</v>
      </c>
      <c r="E8174" t="s">
        <v>16015</v>
      </c>
      <c r="F8174" s="2">
        <v>101</v>
      </c>
      <c r="G8174" s="1">
        <v>39727</v>
      </c>
      <c r="H8174">
        <v>57099</v>
      </c>
      <c r="I8174">
        <v>70593.960000000006</v>
      </c>
    </row>
    <row r="8175" spans="1:9" hidden="1">
      <c r="A8175" t="s">
        <v>10264</v>
      </c>
      <c r="B8175" t="s">
        <v>8273</v>
      </c>
      <c r="C8175" t="s">
        <v>1009</v>
      </c>
      <c r="D8175" t="s">
        <v>1010</v>
      </c>
      <c r="E8175" t="s">
        <v>16036</v>
      </c>
      <c r="F8175" s="2">
        <v>1</v>
      </c>
      <c r="G8175" s="1">
        <v>42681</v>
      </c>
      <c r="H8175">
        <v>74478</v>
      </c>
      <c r="I8175">
        <v>74674.55</v>
      </c>
    </row>
    <row r="8176" spans="1:9" hidden="1">
      <c r="A8176" t="s">
        <v>10265</v>
      </c>
      <c r="B8176" t="s">
        <v>409</v>
      </c>
      <c r="C8176" t="s">
        <v>2831</v>
      </c>
      <c r="D8176" t="s">
        <v>2832</v>
      </c>
      <c r="E8176" t="s">
        <v>16001</v>
      </c>
      <c r="F8176" s="2">
        <v>141</v>
      </c>
      <c r="G8176" s="1">
        <v>42802</v>
      </c>
      <c r="H8176">
        <v>49887</v>
      </c>
      <c r="I8176">
        <v>47612.54</v>
      </c>
    </row>
    <row r="8177" spans="1:9" hidden="1">
      <c r="A8177" t="s">
        <v>10266</v>
      </c>
      <c r="B8177" t="s">
        <v>356</v>
      </c>
      <c r="C8177" t="s">
        <v>377</v>
      </c>
      <c r="D8177" t="s">
        <v>378</v>
      </c>
      <c r="E8177" t="s">
        <v>15994</v>
      </c>
      <c r="F8177" s="2">
        <v>212</v>
      </c>
      <c r="G8177" s="1">
        <v>31600</v>
      </c>
      <c r="H8177">
        <v>53487</v>
      </c>
      <c r="I8177">
        <v>54328.33</v>
      </c>
    </row>
    <row r="8178" spans="1:9" hidden="1">
      <c r="A8178" t="s">
        <v>10267</v>
      </c>
      <c r="B8178" t="s">
        <v>152</v>
      </c>
      <c r="C8178" t="s">
        <v>854</v>
      </c>
      <c r="D8178" t="s">
        <v>855</v>
      </c>
      <c r="E8178" t="s">
        <v>15999</v>
      </c>
      <c r="F8178" s="2">
        <v>5</v>
      </c>
      <c r="G8178" s="1">
        <v>43108</v>
      </c>
      <c r="H8178">
        <v>59405</v>
      </c>
      <c r="I8178">
        <v>53920.3</v>
      </c>
    </row>
    <row r="8179" spans="1:9">
      <c r="A8179" t="s">
        <v>10268</v>
      </c>
      <c r="B8179" t="s">
        <v>20</v>
      </c>
      <c r="C8179" t="s">
        <v>1029</v>
      </c>
      <c r="D8179" t="s">
        <v>1030</v>
      </c>
      <c r="E8179" t="s">
        <v>15997</v>
      </c>
      <c r="F8179" s="2">
        <v>395</v>
      </c>
      <c r="G8179" s="1">
        <v>39211</v>
      </c>
      <c r="H8179">
        <v>80295</v>
      </c>
      <c r="I8179">
        <v>79649.81</v>
      </c>
    </row>
    <row r="8180" spans="1:9" hidden="1">
      <c r="A8180" t="s">
        <v>10269</v>
      </c>
      <c r="B8180" t="s">
        <v>1020</v>
      </c>
      <c r="C8180" t="s">
        <v>4253</v>
      </c>
      <c r="D8180" t="s">
        <v>4254</v>
      </c>
      <c r="E8180" t="s">
        <v>16015</v>
      </c>
      <c r="F8180" s="2">
        <v>106</v>
      </c>
      <c r="G8180" s="1">
        <v>31491</v>
      </c>
      <c r="H8180">
        <v>53940</v>
      </c>
      <c r="I8180">
        <v>54759.81</v>
      </c>
    </row>
    <row r="8181" spans="1:9" hidden="1">
      <c r="A8181" t="s">
        <v>10270</v>
      </c>
      <c r="B8181" t="s">
        <v>89</v>
      </c>
      <c r="C8181" t="s">
        <v>1340</v>
      </c>
      <c r="D8181" t="s">
        <v>50</v>
      </c>
      <c r="E8181" t="s">
        <v>16003</v>
      </c>
      <c r="F8181" s="2">
        <v>1</v>
      </c>
      <c r="G8181" s="1">
        <v>37620</v>
      </c>
      <c r="H8181">
        <v>31200</v>
      </c>
      <c r="I8181">
        <v>4582.3599999999997</v>
      </c>
    </row>
    <row r="8182" spans="1:9" hidden="1">
      <c r="A8182" t="s">
        <v>10271</v>
      </c>
      <c r="B8182" t="s">
        <v>210</v>
      </c>
      <c r="C8182" t="s">
        <v>5183</v>
      </c>
      <c r="D8182" t="s">
        <v>5184</v>
      </c>
      <c r="E8182" t="s">
        <v>16008</v>
      </c>
      <c r="F8182" s="2">
        <v>27</v>
      </c>
      <c r="G8182" s="1">
        <v>43059</v>
      </c>
      <c r="H8182">
        <v>30316</v>
      </c>
      <c r="I8182">
        <v>29233.88</v>
      </c>
    </row>
    <row r="8183" spans="1:9" hidden="1">
      <c r="A8183" t="s">
        <v>10272</v>
      </c>
      <c r="B8183" t="s">
        <v>1119</v>
      </c>
      <c r="C8183" t="s">
        <v>1889</v>
      </c>
      <c r="D8183" t="s">
        <v>1890</v>
      </c>
      <c r="E8183" t="s">
        <v>16004</v>
      </c>
      <c r="F8183" s="2">
        <v>99</v>
      </c>
      <c r="G8183" s="1">
        <v>38899</v>
      </c>
      <c r="H8183">
        <v>29162</v>
      </c>
      <c r="I8183">
        <v>4406.66</v>
      </c>
    </row>
    <row r="8184" spans="1:9" hidden="1">
      <c r="A8184" t="s">
        <v>10273</v>
      </c>
      <c r="B8184" t="s">
        <v>10274</v>
      </c>
      <c r="C8184" t="s">
        <v>2277</v>
      </c>
      <c r="D8184" t="s">
        <v>2278</v>
      </c>
      <c r="E8184" t="s">
        <v>16004</v>
      </c>
      <c r="F8184" s="2">
        <v>98</v>
      </c>
      <c r="G8184" s="1">
        <v>43083</v>
      </c>
      <c r="H8184">
        <v>51731</v>
      </c>
      <c r="I8184">
        <v>43255.59</v>
      </c>
    </row>
    <row r="8185" spans="1:9" hidden="1">
      <c r="A8185" t="s">
        <v>10275</v>
      </c>
      <c r="B8185" t="s">
        <v>1925</v>
      </c>
      <c r="C8185" t="s">
        <v>753</v>
      </c>
      <c r="D8185" t="s">
        <v>754</v>
      </c>
      <c r="E8185" t="s">
        <v>16010</v>
      </c>
      <c r="F8185" s="2">
        <v>320</v>
      </c>
      <c r="G8185" s="1">
        <v>38197</v>
      </c>
      <c r="H8185">
        <v>40586</v>
      </c>
      <c r="I8185">
        <v>70191.14</v>
      </c>
    </row>
    <row r="8186" spans="1:9" hidden="1">
      <c r="A8186" t="s">
        <v>10276</v>
      </c>
      <c r="B8186" t="s">
        <v>6263</v>
      </c>
      <c r="C8186" t="s">
        <v>4333</v>
      </c>
      <c r="D8186" t="s">
        <v>4334</v>
      </c>
      <c r="E8186" t="s">
        <v>16017</v>
      </c>
      <c r="F8186" s="2">
        <v>900</v>
      </c>
      <c r="G8186" s="1">
        <v>27715</v>
      </c>
      <c r="H8186">
        <v>13288</v>
      </c>
      <c r="I8186">
        <v>12760.17</v>
      </c>
    </row>
    <row r="8187" spans="1:9" hidden="1">
      <c r="A8187" t="s">
        <v>10277</v>
      </c>
      <c r="B8187" t="s">
        <v>1351</v>
      </c>
      <c r="C8187" t="s">
        <v>1352</v>
      </c>
      <c r="D8187" t="s">
        <v>1353</v>
      </c>
      <c r="E8187" t="s">
        <v>16001</v>
      </c>
      <c r="F8187" s="2">
        <v>603</v>
      </c>
      <c r="G8187" s="1">
        <v>31754</v>
      </c>
      <c r="H8187">
        <v>63026</v>
      </c>
      <c r="I8187">
        <v>82679.539999999994</v>
      </c>
    </row>
    <row r="8188" spans="1:9" hidden="1">
      <c r="A8188" t="s">
        <v>10278</v>
      </c>
      <c r="B8188" t="s">
        <v>606</v>
      </c>
      <c r="C8188" t="s">
        <v>607</v>
      </c>
      <c r="D8188" t="s">
        <v>608</v>
      </c>
      <c r="E8188" t="s">
        <v>15994</v>
      </c>
      <c r="F8188" s="2">
        <v>208</v>
      </c>
      <c r="G8188" s="1">
        <v>32573</v>
      </c>
      <c r="H8188">
        <v>49553</v>
      </c>
      <c r="I8188">
        <v>52698.7</v>
      </c>
    </row>
    <row r="8189" spans="1:9" hidden="1">
      <c r="A8189" t="s">
        <v>10279</v>
      </c>
      <c r="B8189" t="s">
        <v>334</v>
      </c>
      <c r="C8189" t="s">
        <v>1055</v>
      </c>
      <c r="D8189" t="s">
        <v>1056</v>
      </c>
      <c r="E8189" t="s">
        <v>16004</v>
      </c>
      <c r="F8189" s="2">
        <v>531</v>
      </c>
      <c r="G8189" s="1">
        <v>40717</v>
      </c>
      <c r="H8189">
        <v>33690</v>
      </c>
      <c r="I8189">
        <v>31595.52</v>
      </c>
    </row>
    <row r="8190" spans="1:9" hidden="1">
      <c r="A8190" t="s">
        <v>10280</v>
      </c>
      <c r="B8190" t="s">
        <v>2222</v>
      </c>
      <c r="C8190" t="s">
        <v>1541</v>
      </c>
      <c r="D8190" t="s">
        <v>1542</v>
      </c>
      <c r="E8190" t="s">
        <v>16001</v>
      </c>
      <c r="F8190" s="2">
        <v>3</v>
      </c>
      <c r="G8190" s="1">
        <v>43516</v>
      </c>
      <c r="H8190">
        <v>38827</v>
      </c>
      <c r="I8190">
        <v>11712.64</v>
      </c>
    </row>
    <row r="8191" spans="1:9" hidden="1">
      <c r="A8191" t="s">
        <v>10281</v>
      </c>
      <c r="B8191" t="s">
        <v>567</v>
      </c>
      <c r="C8191" t="s">
        <v>568</v>
      </c>
      <c r="D8191" t="s">
        <v>569</v>
      </c>
      <c r="E8191" t="s">
        <v>1941</v>
      </c>
      <c r="F8191" s="2">
        <v>8</v>
      </c>
      <c r="G8191" s="1">
        <v>43703</v>
      </c>
      <c r="H8191">
        <v>43718</v>
      </c>
    </row>
    <row r="8192" spans="1:9" hidden="1">
      <c r="A8192" t="s">
        <v>10282</v>
      </c>
      <c r="B8192" t="s">
        <v>619</v>
      </c>
      <c r="C8192" t="s">
        <v>161</v>
      </c>
      <c r="D8192" t="s">
        <v>162</v>
      </c>
      <c r="E8192" t="s">
        <v>16008</v>
      </c>
      <c r="F8192" s="2">
        <v>8</v>
      </c>
      <c r="G8192" s="1">
        <v>39949</v>
      </c>
      <c r="H8192">
        <v>46904</v>
      </c>
      <c r="I8192">
        <v>47230.5</v>
      </c>
    </row>
    <row r="8193" spans="1:9" hidden="1">
      <c r="A8193" t="s">
        <v>10283</v>
      </c>
      <c r="B8193" t="s">
        <v>579</v>
      </c>
      <c r="C8193" t="s">
        <v>477</v>
      </c>
      <c r="D8193" t="s">
        <v>478</v>
      </c>
      <c r="E8193" t="s">
        <v>16027</v>
      </c>
      <c r="F8193" s="2">
        <v>1</v>
      </c>
      <c r="G8193" s="1">
        <v>43479</v>
      </c>
      <c r="H8193">
        <v>47858</v>
      </c>
      <c r="I8193">
        <v>14740.55</v>
      </c>
    </row>
    <row r="8194" spans="1:9">
      <c r="A8194" t="s">
        <v>10284</v>
      </c>
      <c r="B8194" t="s">
        <v>165</v>
      </c>
      <c r="C8194" t="s">
        <v>1846</v>
      </c>
      <c r="D8194" t="s">
        <v>1847</v>
      </c>
      <c r="E8194" t="s">
        <v>15997</v>
      </c>
      <c r="F8194" s="2">
        <v>322</v>
      </c>
      <c r="G8194" s="1">
        <v>37425</v>
      </c>
      <c r="H8194">
        <v>88464</v>
      </c>
      <c r="I8194">
        <v>138493.82999999999</v>
      </c>
    </row>
    <row r="8195" spans="1:9" hidden="1">
      <c r="A8195" t="s">
        <v>10285</v>
      </c>
      <c r="B8195" t="s">
        <v>382</v>
      </c>
      <c r="C8195" t="s">
        <v>310</v>
      </c>
      <c r="D8195" t="s">
        <v>311</v>
      </c>
      <c r="E8195" t="s">
        <v>15998</v>
      </c>
      <c r="F8195" s="2">
        <v>10</v>
      </c>
      <c r="G8195" s="1">
        <v>43605</v>
      </c>
      <c r="H8195">
        <v>38926</v>
      </c>
      <c r="I8195">
        <v>2844.48</v>
      </c>
    </row>
    <row r="8196" spans="1:9" hidden="1">
      <c r="A8196" t="s">
        <v>10286</v>
      </c>
      <c r="B8196" t="s">
        <v>4892</v>
      </c>
      <c r="C8196" t="s">
        <v>104</v>
      </c>
      <c r="D8196" t="s">
        <v>105</v>
      </c>
      <c r="E8196" t="s">
        <v>16007</v>
      </c>
      <c r="F8196" s="2">
        <v>301</v>
      </c>
      <c r="G8196" s="1">
        <v>42800</v>
      </c>
      <c r="H8196">
        <v>32272</v>
      </c>
      <c r="I8196">
        <v>26228.35</v>
      </c>
    </row>
    <row r="8197" spans="1:9" hidden="1">
      <c r="A8197" t="s">
        <v>10287</v>
      </c>
      <c r="B8197" t="s">
        <v>991</v>
      </c>
      <c r="C8197" t="s">
        <v>494</v>
      </c>
      <c r="D8197" t="s">
        <v>495</v>
      </c>
      <c r="E8197" t="s">
        <v>15994</v>
      </c>
      <c r="F8197" s="2">
        <v>701</v>
      </c>
      <c r="G8197" s="1">
        <v>40701</v>
      </c>
      <c r="H8197">
        <v>29120</v>
      </c>
      <c r="I8197">
        <v>1</v>
      </c>
    </row>
    <row r="8198" spans="1:9" hidden="1">
      <c r="A8198" t="s">
        <v>10288</v>
      </c>
      <c r="B8198" t="s">
        <v>114</v>
      </c>
      <c r="C8198" t="s">
        <v>1535</v>
      </c>
      <c r="D8198" t="s">
        <v>1536</v>
      </c>
      <c r="E8198" t="s">
        <v>16020</v>
      </c>
      <c r="F8198" s="2">
        <v>410</v>
      </c>
      <c r="G8198" s="1">
        <v>35039</v>
      </c>
      <c r="H8198">
        <v>35225</v>
      </c>
      <c r="I8198">
        <v>28979.72</v>
      </c>
    </row>
    <row r="8199" spans="1:9" hidden="1">
      <c r="A8199" t="s">
        <v>10289</v>
      </c>
      <c r="B8199" t="s">
        <v>133</v>
      </c>
      <c r="C8199" t="s">
        <v>134</v>
      </c>
      <c r="D8199" t="s">
        <v>135</v>
      </c>
      <c r="E8199" t="s">
        <v>16012</v>
      </c>
      <c r="F8199" s="2">
        <v>3</v>
      </c>
      <c r="G8199" s="1">
        <v>43272</v>
      </c>
      <c r="H8199">
        <v>33048</v>
      </c>
      <c r="I8199">
        <v>40241.42</v>
      </c>
    </row>
    <row r="8200" spans="1:9" hidden="1">
      <c r="A8200" t="s">
        <v>10290</v>
      </c>
      <c r="B8200" t="s">
        <v>1035</v>
      </c>
      <c r="C8200" t="s">
        <v>3161</v>
      </c>
      <c r="D8200" t="s">
        <v>3162</v>
      </c>
      <c r="E8200" t="s">
        <v>16001</v>
      </c>
      <c r="F8200" s="2">
        <v>106</v>
      </c>
      <c r="G8200" s="1">
        <v>36908</v>
      </c>
      <c r="H8200">
        <v>83775</v>
      </c>
      <c r="I8200">
        <v>85627.54</v>
      </c>
    </row>
    <row r="8201" spans="1:9" hidden="1">
      <c r="A8201" t="s">
        <v>10291</v>
      </c>
      <c r="B8201" t="s">
        <v>89</v>
      </c>
      <c r="C8201" t="s">
        <v>49</v>
      </c>
      <c r="D8201" t="s">
        <v>50</v>
      </c>
      <c r="E8201" t="s">
        <v>16003</v>
      </c>
      <c r="F8201" s="2">
        <v>2</v>
      </c>
      <c r="G8201" s="1">
        <v>41419</v>
      </c>
      <c r="H8201">
        <v>21008</v>
      </c>
      <c r="I8201">
        <v>4260.33</v>
      </c>
    </row>
    <row r="8202" spans="1:9">
      <c r="A8202" t="s">
        <v>10292</v>
      </c>
      <c r="B8202" t="s">
        <v>20</v>
      </c>
      <c r="C8202" t="s">
        <v>207</v>
      </c>
      <c r="D8202" t="s">
        <v>208</v>
      </c>
      <c r="E8202" t="s">
        <v>15997</v>
      </c>
      <c r="F8202" s="2">
        <v>64</v>
      </c>
      <c r="G8202" s="1">
        <v>38433</v>
      </c>
      <c r="H8202">
        <v>81795</v>
      </c>
      <c r="I8202">
        <v>164650.47</v>
      </c>
    </row>
    <row r="8203" spans="1:9" hidden="1">
      <c r="A8203" t="s">
        <v>10293</v>
      </c>
      <c r="B8203" t="s">
        <v>720</v>
      </c>
      <c r="C8203" t="s">
        <v>721</v>
      </c>
      <c r="D8203" t="s">
        <v>722</v>
      </c>
      <c r="E8203" t="s">
        <v>16026</v>
      </c>
      <c r="F8203" s="2">
        <v>195</v>
      </c>
      <c r="G8203" s="1">
        <v>42173</v>
      </c>
      <c r="H8203">
        <v>32739</v>
      </c>
    </row>
    <row r="8204" spans="1:9" hidden="1">
      <c r="A8204" t="s">
        <v>10293</v>
      </c>
      <c r="B8204" t="s">
        <v>1119</v>
      </c>
      <c r="C8204" t="s">
        <v>2856</v>
      </c>
      <c r="D8204" t="s">
        <v>2857</v>
      </c>
      <c r="E8204" t="s">
        <v>16004</v>
      </c>
      <c r="F8204" s="2">
        <v>95</v>
      </c>
      <c r="G8204" s="1">
        <v>38899</v>
      </c>
      <c r="H8204">
        <v>29162</v>
      </c>
      <c r="I8204">
        <v>28821.62</v>
      </c>
    </row>
    <row r="8205" spans="1:9" hidden="1">
      <c r="A8205" t="s">
        <v>10294</v>
      </c>
      <c r="B8205" t="s">
        <v>493</v>
      </c>
      <c r="C8205" t="s">
        <v>494</v>
      </c>
      <c r="D8205" t="s">
        <v>495</v>
      </c>
      <c r="E8205" t="s">
        <v>15994</v>
      </c>
      <c r="F8205" s="2">
        <v>701</v>
      </c>
      <c r="G8205" s="1">
        <v>38985</v>
      </c>
      <c r="H8205">
        <v>42846</v>
      </c>
      <c r="I8205">
        <v>60131.76</v>
      </c>
    </row>
    <row r="8206" spans="1:9" hidden="1">
      <c r="A8206" t="s">
        <v>10295</v>
      </c>
      <c r="B8206" t="s">
        <v>5854</v>
      </c>
      <c r="C8206" t="s">
        <v>1288</v>
      </c>
      <c r="D8206" t="s">
        <v>1289</v>
      </c>
      <c r="E8206" t="s">
        <v>15994</v>
      </c>
      <c r="F8206" s="2">
        <v>207</v>
      </c>
      <c r="G8206" s="1">
        <v>31887</v>
      </c>
      <c r="H8206">
        <v>78948</v>
      </c>
      <c r="I8206">
        <v>80720.2</v>
      </c>
    </row>
    <row r="8207" spans="1:9">
      <c r="A8207" t="s">
        <v>10296</v>
      </c>
      <c r="B8207" t="s">
        <v>69</v>
      </c>
      <c r="C8207" t="s">
        <v>451</v>
      </c>
      <c r="D8207" t="s">
        <v>452</v>
      </c>
      <c r="E8207" t="s">
        <v>15997</v>
      </c>
      <c r="F8207" s="2">
        <v>333</v>
      </c>
      <c r="G8207" s="1">
        <v>30209</v>
      </c>
      <c r="H8207">
        <v>41757</v>
      </c>
      <c r="I8207">
        <v>42837.73</v>
      </c>
    </row>
    <row r="8208" spans="1:9" hidden="1">
      <c r="A8208" t="s">
        <v>10297</v>
      </c>
      <c r="B8208" t="s">
        <v>1357</v>
      </c>
      <c r="C8208" t="s">
        <v>1177</v>
      </c>
      <c r="D8208" t="s">
        <v>1178</v>
      </c>
      <c r="E8208" t="s">
        <v>16019</v>
      </c>
      <c r="F8208" s="2">
        <v>104</v>
      </c>
      <c r="G8208" s="1">
        <v>39256</v>
      </c>
      <c r="H8208">
        <v>33081</v>
      </c>
      <c r="I8208">
        <v>35244.550000000003</v>
      </c>
    </row>
    <row r="8209" spans="1:9">
      <c r="A8209" t="s">
        <v>10298</v>
      </c>
      <c r="B8209" t="s">
        <v>20</v>
      </c>
      <c r="C8209" t="s">
        <v>518</v>
      </c>
      <c r="D8209" t="s">
        <v>519</v>
      </c>
      <c r="E8209" t="s">
        <v>15997</v>
      </c>
      <c r="F8209" s="2">
        <v>1</v>
      </c>
      <c r="G8209" s="1">
        <v>34234</v>
      </c>
      <c r="H8209">
        <v>92548</v>
      </c>
      <c r="I8209">
        <v>156389.95000000001</v>
      </c>
    </row>
    <row r="8210" spans="1:9" hidden="1">
      <c r="A8210" t="s">
        <v>10299</v>
      </c>
      <c r="B8210" t="s">
        <v>542</v>
      </c>
      <c r="C8210" t="s">
        <v>296</v>
      </c>
      <c r="D8210" t="s">
        <v>297</v>
      </c>
      <c r="E8210" t="s">
        <v>16019</v>
      </c>
      <c r="F8210" s="2">
        <v>105</v>
      </c>
      <c r="G8210" s="1">
        <v>42905</v>
      </c>
      <c r="H8210">
        <v>33132</v>
      </c>
      <c r="I8210">
        <v>33946.65</v>
      </c>
    </row>
    <row r="8211" spans="1:9" hidden="1">
      <c r="A8211" t="s">
        <v>10300</v>
      </c>
      <c r="B8211" t="s">
        <v>409</v>
      </c>
      <c r="C8211" t="s">
        <v>344</v>
      </c>
      <c r="D8211" t="s">
        <v>345</v>
      </c>
      <c r="E8211" t="s">
        <v>16001</v>
      </c>
      <c r="F8211" s="2">
        <v>154</v>
      </c>
      <c r="G8211" s="1">
        <v>39378</v>
      </c>
      <c r="H8211">
        <v>69980</v>
      </c>
      <c r="I8211">
        <v>76598.02</v>
      </c>
    </row>
    <row r="8212" spans="1:9" hidden="1">
      <c r="A8212" t="s">
        <v>10301</v>
      </c>
      <c r="B8212" t="s">
        <v>995</v>
      </c>
      <c r="C8212" t="s">
        <v>25</v>
      </c>
      <c r="D8212" t="s">
        <v>26</v>
      </c>
      <c r="E8212" t="s">
        <v>15998</v>
      </c>
      <c r="F8212" s="2">
        <v>11</v>
      </c>
      <c r="G8212" s="1">
        <v>37438</v>
      </c>
      <c r="H8212">
        <v>61329</v>
      </c>
      <c r="I8212">
        <v>61282.73</v>
      </c>
    </row>
    <row r="8213" spans="1:9" hidden="1">
      <c r="A8213" t="s">
        <v>10302</v>
      </c>
      <c r="B8213" t="s">
        <v>678</v>
      </c>
      <c r="C8213" t="s">
        <v>1048</v>
      </c>
      <c r="D8213" t="s">
        <v>1049</v>
      </c>
      <c r="E8213" t="s">
        <v>16002</v>
      </c>
      <c r="F8213" s="2">
        <v>2</v>
      </c>
      <c r="G8213" s="1">
        <v>41095</v>
      </c>
      <c r="H8213">
        <v>48919</v>
      </c>
      <c r="I8213">
        <v>44646.559999999998</v>
      </c>
    </row>
    <row r="8214" spans="1:9" hidden="1">
      <c r="A8214" t="s">
        <v>10303</v>
      </c>
      <c r="B8214" t="s">
        <v>678</v>
      </c>
      <c r="C8214" t="s">
        <v>679</v>
      </c>
      <c r="D8214" t="s">
        <v>680</v>
      </c>
      <c r="E8214" t="s">
        <v>16002</v>
      </c>
      <c r="F8214" s="2">
        <v>6</v>
      </c>
      <c r="G8214" s="1">
        <v>43643</v>
      </c>
      <c r="H8214">
        <v>41262</v>
      </c>
    </row>
    <row r="8215" spans="1:9">
      <c r="A8215" t="s">
        <v>10304</v>
      </c>
      <c r="B8215" t="s">
        <v>40</v>
      </c>
      <c r="C8215" t="s">
        <v>406</v>
      </c>
      <c r="D8215" t="s">
        <v>407</v>
      </c>
      <c r="E8215" t="s">
        <v>15997</v>
      </c>
      <c r="F8215" s="2">
        <v>308</v>
      </c>
      <c r="G8215" s="1">
        <v>33059</v>
      </c>
      <c r="H8215">
        <v>107364</v>
      </c>
      <c r="I8215">
        <v>157391.64000000001</v>
      </c>
    </row>
    <row r="8216" spans="1:9" hidden="1">
      <c r="A8216" t="s">
        <v>10305</v>
      </c>
      <c r="B8216" t="s">
        <v>4343</v>
      </c>
      <c r="C8216" t="s">
        <v>1340</v>
      </c>
      <c r="D8216" t="s">
        <v>50</v>
      </c>
      <c r="E8216" t="s">
        <v>16003</v>
      </c>
      <c r="F8216" s="2">
        <v>1</v>
      </c>
      <c r="G8216" s="1">
        <v>40417</v>
      </c>
      <c r="H8216">
        <v>21008</v>
      </c>
      <c r="I8216">
        <v>12029.99</v>
      </c>
    </row>
    <row r="8217" spans="1:9">
      <c r="A8217" t="s">
        <v>10306</v>
      </c>
      <c r="B8217" t="s">
        <v>20</v>
      </c>
      <c r="C8217" t="s">
        <v>1281</v>
      </c>
      <c r="D8217" t="s">
        <v>1282</v>
      </c>
      <c r="E8217" t="s">
        <v>15997</v>
      </c>
      <c r="F8217" s="2">
        <v>415</v>
      </c>
      <c r="G8217" s="1">
        <v>41297</v>
      </c>
      <c r="H8217">
        <v>72977</v>
      </c>
      <c r="I8217">
        <v>122344.77</v>
      </c>
    </row>
    <row r="8218" spans="1:9" hidden="1">
      <c r="A8218" t="s">
        <v>10307</v>
      </c>
      <c r="B8218" t="s">
        <v>3106</v>
      </c>
      <c r="C8218" t="s">
        <v>1646</v>
      </c>
      <c r="D8218" t="s">
        <v>1647</v>
      </c>
      <c r="E8218" t="s">
        <v>16006</v>
      </c>
      <c r="F8218" s="2">
        <v>32</v>
      </c>
      <c r="G8218" s="1">
        <v>40854</v>
      </c>
      <c r="H8218">
        <v>38876</v>
      </c>
      <c r="I8218">
        <v>37054.76</v>
      </c>
    </row>
    <row r="8219" spans="1:9" hidden="1">
      <c r="A8219" t="s">
        <v>10308</v>
      </c>
      <c r="B8219" t="s">
        <v>114</v>
      </c>
      <c r="C8219" t="s">
        <v>377</v>
      </c>
      <c r="D8219" t="s">
        <v>378</v>
      </c>
      <c r="E8219" t="s">
        <v>15994</v>
      </c>
      <c r="F8219" s="2">
        <v>212</v>
      </c>
      <c r="G8219" s="1">
        <v>32545</v>
      </c>
      <c r="H8219">
        <v>37180</v>
      </c>
      <c r="I8219">
        <v>37073.980000000003</v>
      </c>
    </row>
    <row r="8220" spans="1:9" hidden="1">
      <c r="A8220" t="s">
        <v>10309</v>
      </c>
      <c r="B8220" t="s">
        <v>4774</v>
      </c>
      <c r="C8220" t="s">
        <v>607</v>
      </c>
      <c r="D8220" t="s">
        <v>608</v>
      </c>
      <c r="E8220" t="s">
        <v>15994</v>
      </c>
      <c r="F8220" s="2">
        <v>208</v>
      </c>
      <c r="G8220" s="1">
        <v>28514</v>
      </c>
      <c r="H8220">
        <v>75100</v>
      </c>
      <c r="I8220">
        <v>76788.81</v>
      </c>
    </row>
    <row r="8221" spans="1:9" hidden="1">
      <c r="A8221" t="s">
        <v>10310</v>
      </c>
      <c r="B8221" t="s">
        <v>862</v>
      </c>
      <c r="C8221" t="s">
        <v>104</v>
      </c>
      <c r="D8221" t="s">
        <v>105</v>
      </c>
      <c r="E8221" t="s">
        <v>16007</v>
      </c>
      <c r="F8221" s="2">
        <v>301</v>
      </c>
      <c r="G8221" s="1">
        <v>38820</v>
      </c>
      <c r="H8221">
        <v>46107</v>
      </c>
      <c r="I8221">
        <v>69289.460000000006</v>
      </c>
    </row>
    <row r="8222" spans="1:9">
      <c r="A8222" t="s">
        <v>10311</v>
      </c>
      <c r="B8222" t="s">
        <v>1544</v>
      </c>
      <c r="C8222" t="s">
        <v>518</v>
      </c>
      <c r="D8222" t="s">
        <v>519</v>
      </c>
      <c r="E8222" t="s">
        <v>15997</v>
      </c>
      <c r="F8222" s="2">
        <v>1</v>
      </c>
      <c r="G8222" s="1">
        <v>34795</v>
      </c>
      <c r="H8222">
        <v>123441</v>
      </c>
      <c r="I8222">
        <v>126973.83</v>
      </c>
    </row>
    <row r="8223" spans="1:9" hidden="1">
      <c r="A8223" t="s">
        <v>10312</v>
      </c>
      <c r="B8223" t="s">
        <v>286</v>
      </c>
      <c r="C8223" t="s">
        <v>702</v>
      </c>
      <c r="D8223" t="s">
        <v>703</v>
      </c>
      <c r="E8223" t="s">
        <v>16010</v>
      </c>
      <c r="F8223" s="2">
        <v>104</v>
      </c>
      <c r="G8223" s="1">
        <v>31805</v>
      </c>
      <c r="H8223">
        <v>72535</v>
      </c>
      <c r="I8223">
        <v>78352.87</v>
      </c>
    </row>
    <row r="8224" spans="1:9" hidden="1">
      <c r="A8224" t="s">
        <v>10313</v>
      </c>
      <c r="B8224" t="s">
        <v>1968</v>
      </c>
      <c r="C8224" t="s">
        <v>607</v>
      </c>
      <c r="D8224" t="s">
        <v>608</v>
      </c>
      <c r="E8224" t="s">
        <v>15994</v>
      </c>
      <c r="F8224" s="2">
        <v>208</v>
      </c>
      <c r="G8224" s="1">
        <v>32209</v>
      </c>
      <c r="H8224">
        <v>58568</v>
      </c>
      <c r="I8224">
        <v>94055.44</v>
      </c>
    </row>
    <row r="8225" spans="1:9" hidden="1">
      <c r="A8225" t="s">
        <v>10314</v>
      </c>
      <c r="B8225" t="s">
        <v>5199</v>
      </c>
      <c r="C8225" t="s">
        <v>377</v>
      </c>
      <c r="D8225" t="s">
        <v>378</v>
      </c>
      <c r="E8225" t="s">
        <v>15994</v>
      </c>
      <c r="F8225" s="2">
        <v>212</v>
      </c>
      <c r="G8225" s="1">
        <v>32545</v>
      </c>
      <c r="H8225">
        <v>39763</v>
      </c>
      <c r="I8225">
        <v>40267.97</v>
      </c>
    </row>
    <row r="8226" spans="1:9" hidden="1">
      <c r="A8226" t="s">
        <v>10315</v>
      </c>
      <c r="B8226" t="s">
        <v>862</v>
      </c>
      <c r="C8226" t="s">
        <v>104</v>
      </c>
      <c r="D8226" t="s">
        <v>105</v>
      </c>
      <c r="E8226" t="s">
        <v>16007</v>
      </c>
      <c r="F8226" s="2">
        <v>301</v>
      </c>
      <c r="G8226" s="1">
        <v>39450</v>
      </c>
      <c r="H8226">
        <v>46107</v>
      </c>
      <c r="I8226">
        <v>59043.76</v>
      </c>
    </row>
    <row r="8227" spans="1:9" hidden="1">
      <c r="A8227" t="s">
        <v>10316</v>
      </c>
      <c r="B8227" t="s">
        <v>334</v>
      </c>
      <c r="C8227" t="s">
        <v>661</v>
      </c>
      <c r="D8227" t="s">
        <v>662</v>
      </c>
      <c r="E8227" t="s">
        <v>16006</v>
      </c>
      <c r="F8227" s="2">
        <v>53</v>
      </c>
      <c r="G8227" s="1">
        <v>42849</v>
      </c>
      <c r="H8227">
        <v>30316</v>
      </c>
      <c r="I8227">
        <v>30163.26</v>
      </c>
    </row>
    <row r="8228" spans="1:9" hidden="1">
      <c r="A8228" t="s">
        <v>10317</v>
      </c>
      <c r="B8228" t="s">
        <v>10318</v>
      </c>
      <c r="C8228" t="s">
        <v>672</v>
      </c>
      <c r="D8228" t="s">
        <v>673</v>
      </c>
      <c r="E8228" t="s">
        <v>16002</v>
      </c>
      <c r="F8228" s="2">
        <v>1</v>
      </c>
      <c r="G8228" s="1">
        <v>38148</v>
      </c>
      <c r="H8228">
        <v>52513</v>
      </c>
      <c r="I8228">
        <v>53909.1</v>
      </c>
    </row>
    <row r="8229" spans="1:9" hidden="1">
      <c r="A8229" t="s">
        <v>10319</v>
      </c>
      <c r="B8229" t="s">
        <v>437</v>
      </c>
      <c r="C8229" t="s">
        <v>777</v>
      </c>
      <c r="D8229" t="s">
        <v>778</v>
      </c>
      <c r="E8229" t="s">
        <v>15998</v>
      </c>
      <c r="F8229" s="2">
        <v>22</v>
      </c>
      <c r="G8229" s="1">
        <v>43654</v>
      </c>
      <c r="H8229">
        <v>47604</v>
      </c>
    </row>
    <row r="8230" spans="1:9" hidden="1">
      <c r="A8230" t="s">
        <v>10320</v>
      </c>
      <c r="B8230" t="s">
        <v>10321</v>
      </c>
      <c r="C8230" t="s">
        <v>415</v>
      </c>
      <c r="D8230" t="s">
        <v>416</v>
      </c>
      <c r="E8230" t="s">
        <v>16010</v>
      </c>
      <c r="F8230" s="2">
        <v>101</v>
      </c>
      <c r="G8230" s="1">
        <v>41904</v>
      </c>
      <c r="H8230">
        <v>75716</v>
      </c>
      <c r="I8230">
        <v>77286.59</v>
      </c>
    </row>
    <row r="8231" spans="1:9" hidden="1">
      <c r="A8231" t="s">
        <v>10322</v>
      </c>
      <c r="B8231" t="s">
        <v>1408</v>
      </c>
      <c r="C8231" t="s">
        <v>4304</v>
      </c>
      <c r="D8231" t="s">
        <v>4305</v>
      </c>
      <c r="E8231" t="s">
        <v>15995</v>
      </c>
      <c r="F8231" s="2">
        <v>27</v>
      </c>
      <c r="G8231" s="1">
        <v>41827</v>
      </c>
      <c r="H8231">
        <v>48645</v>
      </c>
      <c r="I8231">
        <v>48981.46</v>
      </c>
    </row>
    <row r="8232" spans="1:9" hidden="1">
      <c r="A8232" t="s">
        <v>10323</v>
      </c>
      <c r="B8232" t="s">
        <v>69</v>
      </c>
      <c r="C8232" t="s">
        <v>33</v>
      </c>
      <c r="D8232" t="s">
        <v>34</v>
      </c>
      <c r="E8232" t="s">
        <v>16000</v>
      </c>
      <c r="F8232" s="2">
        <v>5</v>
      </c>
      <c r="G8232" s="1">
        <v>29324</v>
      </c>
      <c r="H8232">
        <v>56161</v>
      </c>
      <c r="I8232">
        <v>61370.96</v>
      </c>
    </row>
    <row r="8233" spans="1:9" hidden="1">
      <c r="A8233" t="s">
        <v>10324</v>
      </c>
      <c r="B8233" t="s">
        <v>536</v>
      </c>
      <c r="C8233" t="s">
        <v>477</v>
      </c>
      <c r="D8233" t="s">
        <v>478</v>
      </c>
      <c r="E8233" t="s">
        <v>16027</v>
      </c>
      <c r="F8233" s="2">
        <v>1</v>
      </c>
      <c r="G8233" s="1">
        <v>43314</v>
      </c>
      <c r="H8233">
        <v>40248</v>
      </c>
      <c r="I8233">
        <v>3947.4</v>
      </c>
    </row>
    <row r="8234" spans="1:9" hidden="1">
      <c r="A8234" t="s">
        <v>10325</v>
      </c>
      <c r="B8234" t="s">
        <v>1628</v>
      </c>
      <c r="C8234" t="s">
        <v>104</v>
      </c>
      <c r="D8234" t="s">
        <v>105</v>
      </c>
      <c r="E8234" t="s">
        <v>16007</v>
      </c>
      <c r="F8234" s="2">
        <v>301</v>
      </c>
      <c r="G8234" s="1">
        <v>42854</v>
      </c>
      <c r="H8234">
        <v>24960</v>
      </c>
    </row>
    <row r="8235" spans="1:9">
      <c r="A8235" t="s">
        <v>10326</v>
      </c>
      <c r="B8235" t="s">
        <v>1544</v>
      </c>
      <c r="C8235" t="s">
        <v>675</v>
      </c>
      <c r="D8235" t="s">
        <v>676</v>
      </c>
      <c r="E8235" t="s">
        <v>15997</v>
      </c>
      <c r="F8235" s="2">
        <v>323</v>
      </c>
      <c r="G8235" s="1">
        <v>36204</v>
      </c>
      <c r="H8235">
        <v>118338</v>
      </c>
      <c r="I8235">
        <v>129527.08</v>
      </c>
    </row>
    <row r="8236" spans="1:9" hidden="1">
      <c r="A8236" t="s">
        <v>10327</v>
      </c>
      <c r="B8236" t="s">
        <v>409</v>
      </c>
      <c r="C8236" t="s">
        <v>1883</v>
      </c>
      <c r="D8236" t="s">
        <v>1884</v>
      </c>
      <c r="E8236" t="s">
        <v>16001</v>
      </c>
      <c r="F8236" s="2">
        <v>123</v>
      </c>
      <c r="G8236" s="1">
        <v>43334</v>
      </c>
      <c r="H8236">
        <v>41905</v>
      </c>
      <c r="I8236">
        <v>30913.89</v>
      </c>
    </row>
    <row r="8237" spans="1:9" hidden="1">
      <c r="A8237" t="s">
        <v>10328</v>
      </c>
      <c r="B8237" t="s">
        <v>409</v>
      </c>
      <c r="C8237" t="s">
        <v>1995</v>
      </c>
      <c r="D8237" t="s">
        <v>1996</v>
      </c>
      <c r="E8237" t="s">
        <v>16001</v>
      </c>
      <c r="F8237" s="2">
        <v>143</v>
      </c>
      <c r="G8237" s="1">
        <v>37263</v>
      </c>
      <c r="H8237">
        <v>72324</v>
      </c>
      <c r="I8237">
        <v>71931.460000000006</v>
      </c>
    </row>
    <row r="8238" spans="1:9">
      <c r="A8238" t="s">
        <v>10329</v>
      </c>
      <c r="B8238" t="s">
        <v>20</v>
      </c>
      <c r="C8238" t="s">
        <v>1513</v>
      </c>
      <c r="D8238" t="s">
        <v>1514</v>
      </c>
      <c r="E8238" t="s">
        <v>15997</v>
      </c>
      <c r="F8238" s="2">
        <v>127</v>
      </c>
      <c r="G8238" s="1">
        <v>36815</v>
      </c>
      <c r="H8238">
        <v>87151</v>
      </c>
      <c r="I8238">
        <v>128844.84</v>
      </c>
    </row>
    <row r="8239" spans="1:9" hidden="1">
      <c r="A8239" t="s">
        <v>10330</v>
      </c>
      <c r="B8239" t="s">
        <v>390</v>
      </c>
      <c r="C8239" t="s">
        <v>145</v>
      </c>
      <c r="D8239" t="s">
        <v>146</v>
      </c>
      <c r="E8239" t="s">
        <v>16010</v>
      </c>
      <c r="F8239" s="2">
        <v>300</v>
      </c>
      <c r="G8239" s="1">
        <v>39632</v>
      </c>
      <c r="H8239">
        <v>45674</v>
      </c>
      <c r="I8239">
        <v>35484.589999999997</v>
      </c>
    </row>
    <row r="8240" spans="1:9" hidden="1">
      <c r="A8240" t="s">
        <v>10331</v>
      </c>
      <c r="B8240" t="s">
        <v>89</v>
      </c>
      <c r="C8240" t="s">
        <v>765</v>
      </c>
      <c r="D8240" t="s">
        <v>766</v>
      </c>
      <c r="E8240" t="s">
        <v>16005</v>
      </c>
      <c r="F8240" s="2">
        <v>4</v>
      </c>
      <c r="G8240" s="1">
        <v>38450</v>
      </c>
      <c r="H8240">
        <v>21008</v>
      </c>
      <c r="I8240">
        <v>11647.36</v>
      </c>
    </row>
    <row r="8241" spans="1:9" hidden="1">
      <c r="A8241" t="s">
        <v>10332</v>
      </c>
      <c r="B8241" t="s">
        <v>862</v>
      </c>
      <c r="C8241" t="s">
        <v>398</v>
      </c>
      <c r="D8241" t="s">
        <v>399</v>
      </c>
      <c r="E8241" t="s">
        <v>16007</v>
      </c>
      <c r="F8241" s="2">
        <v>302</v>
      </c>
      <c r="G8241" s="1">
        <v>32450</v>
      </c>
      <c r="H8241">
        <v>51479</v>
      </c>
      <c r="I8241">
        <v>57237.5</v>
      </c>
    </row>
    <row r="8242" spans="1:9" hidden="1">
      <c r="A8242" t="s">
        <v>10333</v>
      </c>
      <c r="B8242" t="s">
        <v>53</v>
      </c>
      <c r="C8242" t="s">
        <v>219</v>
      </c>
      <c r="D8242" t="s">
        <v>220</v>
      </c>
      <c r="E8242" t="s">
        <v>16015</v>
      </c>
      <c r="F8242" s="2">
        <v>101</v>
      </c>
      <c r="G8242" s="1">
        <v>42331</v>
      </c>
      <c r="H8242">
        <v>56919</v>
      </c>
      <c r="I8242">
        <v>53905.07</v>
      </c>
    </row>
    <row r="8243" spans="1:9" hidden="1">
      <c r="A8243" t="s">
        <v>10334</v>
      </c>
      <c r="B8243" t="s">
        <v>409</v>
      </c>
      <c r="C8243" t="s">
        <v>1883</v>
      </c>
      <c r="D8243" t="s">
        <v>1884</v>
      </c>
      <c r="E8243" t="s">
        <v>16001</v>
      </c>
      <c r="F8243" s="2">
        <v>123</v>
      </c>
      <c r="G8243" s="1">
        <v>43334</v>
      </c>
      <c r="H8243">
        <v>41905</v>
      </c>
      <c r="I8243">
        <v>30887.82</v>
      </c>
    </row>
    <row r="8244" spans="1:9" hidden="1">
      <c r="A8244" t="s">
        <v>10335</v>
      </c>
      <c r="B8244" t="s">
        <v>497</v>
      </c>
      <c r="C8244" t="s">
        <v>498</v>
      </c>
      <c r="D8244" t="s">
        <v>499</v>
      </c>
      <c r="E8244" t="s">
        <v>16029</v>
      </c>
      <c r="F8244" s="2">
        <v>15</v>
      </c>
      <c r="G8244" s="1">
        <v>42587</v>
      </c>
      <c r="H8244">
        <v>37918</v>
      </c>
      <c r="I8244">
        <v>38883.4</v>
      </c>
    </row>
    <row r="8245" spans="1:9" hidden="1">
      <c r="A8245" t="s">
        <v>10336</v>
      </c>
      <c r="B8245" t="s">
        <v>347</v>
      </c>
      <c r="C8245" t="s">
        <v>194</v>
      </c>
      <c r="D8245" t="s">
        <v>195</v>
      </c>
      <c r="E8245" t="s">
        <v>16001</v>
      </c>
      <c r="F8245" s="2">
        <v>466</v>
      </c>
      <c r="G8245" s="1">
        <v>41435</v>
      </c>
      <c r="H8245">
        <v>37728</v>
      </c>
      <c r="I8245">
        <v>38465.72</v>
      </c>
    </row>
    <row r="8246" spans="1:9" hidden="1">
      <c r="A8246" t="s">
        <v>10337</v>
      </c>
      <c r="B8246" t="s">
        <v>5131</v>
      </c>
      <c r="C8246" t="s">
        <v>3298</v>
      </c>
      <c r="D8246" t="s">
        <v>3299</v>
      </c>
      <c r="E8246" t="s">
        <v>16004</v>
      </c>
      <c r="F8246" s="2">
        <v>509</v>
      </c>
      <c r="G8246" s="1">
        <v>40434</v>
      </c>
      <c r="H8246">
        <v>38876</v>
      </c>
      <c r="I8246">
        <v>38846.550000000003</v>
      </c>
    </row>
    <row r="8247" spans="1:9">
      <c r="A8247" t="s">
        <v>10338</v>
      </c>
      <c r="B8247" t="s">
        <v>20</v>
      </c>
      <c r="C8247" t="s">
        <v>2492</v>
      </c>
      <c r="D8247" t="s">
        <v>2493</v>
      </c>
      <c r="E8247" t="s">
        <v>15997</v>
      </c>
      <c r="F8247" s="2">
        <v>263</v>
      </c>
      <c r="G8247" s="1">
        <v>42856</v>
      </c>
      <c r="H8247">
        <v>54454</v>
      </c>
      <c r="I8247">
        <v>97986.86</v>
      </c>
    </row>
    <row r="8248" spans="1:9" hidden="1">
      <c r="A8248" t="s">
        <v>10339</v>
      </c>
      <c r="B8248" t="s">
        <v>114</v>
      </c>
      <c r="C8248" t="s">
        <v>2466</v>
      </c>
      <c r="D8248" t="s">
        <v>2467</v>
      </c>
      <c r="E8248" t="s">
        <v>16010</v>
      </c>
      <c r="F8248" s="2">
        <v>412</v>
      </c>
      <c r="G8248" s="1">
        <v>38047</v>
      </c>
      <c r="H8248">
        <v>34247</v>
      </c>
      <c r="I8248">
        <v>49799.360000000001</v>
      </c>
    </row>
    <row r="8249" spans="1:9">
      <c r="A8249" t="s">
        <v>10340</v>
      </c>
      <c r="B8249" t="s">
        <v>20</v>
      </c>
      <c r="C8249" t="s">
        <v>1488</v>
      </c>
      <c r="D8249" t="s">
        <v>1489</v>
      </c>
      <c r="E8249" t="s">
        <v>15997</v>
      </c>
      <c r="F8249" s="2">
        <v>91</v>
      </c>
      <c r="G8249" s="1">
        <v>37481</v>
      </c>
      <c r="H8249">
        <v>86379</v>
      </c>
      <c r="I8249">
        <v>91954.5</v>
      </c>
    </row>
    <row r="8250" spans="1:9" hidden="1">
      <c r="A8250" t="s">
        <v>10341</v>
      </c>
      <c r="B8250" t="s">
        <v>1013</v>
      </c>
      <c r="C8250" t="s">
        <v>1014</v>
      </c>
      <c r="D8250" t="s">
        <v>1015</v>
      </c>
      <c r="E8250" t="s">
        <v>16006</v>
      </c>
      <c r="F8250" s="2">
        <v>75</v>
      </c>
      <c r="G8250" s="1">
        <v>42373</v>
      </c>
      <c r="H8250">
        <v>50927</v>
      </c>
      <c r="I8250">
        <v>68239.850000000006</v>
      </c>
    </row>
    <row r="8251" spans="1:9" hidden="1">
      <c r="A8251" t="s">
        <v>10342</v>
      </c>
      <c r="B8251" t="s">
        <v>1444</v>
      </c>
      <c r="C8251" t="s">
        <v>7109</v>
      </c>
      <c r="D8251" t="s">
        <v>7110</v>
      </c>
      <c r="E8251" t="s">
        <v>16008</v>
      </c>
      <c r="F8251" s="2">
        <v>60</v>
      </c>
      <c r="G8251" s="1">
        <v>39783</v>
      </c>
      <c r="H8251">
        <v>59593</v>
      </c>
      <c r="I8251">
        <v>58676.63</v>
      </c>
    </row>
    <row r="8252" spans="1:9" hidden="1">
      <c r="A8252" t="s">
        <v>10343</v>
      </c>
      <c r="B8252" t="s">
        <v>114</v>
      </c>
      <c r="C8252" t="s">
        <v>514</v>
      </c>
      <c r="D8252" t="s">
        <v>515</v>
      </c>
      <c r="E8252" t="s">
        <v>16019</v>
      </c>
      <c r="F8252" s="2">
        <v>415</v>
      </c>
      <c r="G8252" s="1">
        <v>41506</v>
      </c>
      <c r="H8252">
        <v>32293</v>
      </c>
      <c r="I8252">
        <v>37993.24</v>
      </c>
    </row>
    <row r="8253" spans="1:9" hidden="1">
      <c r="A8253" t="s">
        <v>10344</v>
      </c>
      <c r="B8253" t="s">
        <v>606</v>
      </c>
      <c r="C8253" t="s">
        <v>1288</v>
      </c>
      <c r="D8253" t="s">
        <v>1289</v>
      </c>
      <c r="E8253" t="s">
        <v>15994</v>
      </c>
      <c r="F8253" s="2">
        <v>207</v>
      </c>
      <c r="G8253" s="1">
        <v>32951</v>
      </c>
      <c r="H8253">
        <v>48260</v>
      </c>
      <c r="I8253">
        <v>54337.43</v>
      </c>
    </row>
    <row r="8254" spans="1:9" hidden="1">
      <c r="A8254" t="s">
        <v>10345</v>
      </c>
      <c r="B8254" t="s">
        <v>114</v>
      </c>
      <c r="C8254" t="s">
        <v>1686</v>
      </c>
      <c r="D8254" t="s">
        <v>1687</v>
      </c>
      <c r="E8254" t="s">
        <v>15994</v>
      </c>
      <c r="F8254" s="2">
        <v>618</v>
      </c>
      <c r="G8254" s="1">
        <v>35558</v>
      </c>
      <c r="H8254">
        <v>35225</v>
      </c>
      <c r="I8254">
        <v>37361.79</v>
      </c>
    </row>
    <row r="8255" spans="1:9" hidden="1">
      <c r="A8255" t="s">
        <v>10346</v>
      </c>
      <c r="B8255" t="s">
        <v>282</v>
      </c>
      <c r="C8255" t="s">
        <v>283</v>
      </c>
      <c r="D8255" t="s">
        <v>284</v>
      </c>
      <c r="E8255" t="s">
        <v>15998</v>
      </c>
      <c r="F8255" s="2">
        <v>4</v>
      </c>
      <c r="G8255" s="1">
        <v>38892</v>
      </c>
      <c r="H8255">
        <v>38876</v>
      </c>
      <c r="I8255">
        <v>38846.720000000001</v>
      </c>
    </row>
    <row r="8256" spans="1:9" hidden="1">
      <c r="A8256" t="s">
        <v>10347</v>
      </c>
      <c r="B8256" t="s">
        <v>602</v>
      </c>
      <c r="C8256" t="s">
        <v>603</v>
      </c>
      <c r="D8256" t="s">
        <v>604</v>
      </c>
      <c r="E8256" t="s">
        <v>16029</v>
      </c>
      <c r="F8256" s="2">
        <v>18</v>
      </c>
      <c r="G8256" s="1">
        <v>43473</v>
      </c>
      <c r="H8256">
        <v>23920</v>
      </c>
      <c r="I8256">
        <v>3729.84</v>
      </c>
    </row>
    <row r="8257" spans="1:9" hidden="1">
      <c r="A8257" t="s">
        <v>10348</v>
      </c>
      <c r="B8257" t="s">
        <v>36</v>
      </c>
      <c r="C8257" t="s">
        <v>2831</v>
      </c>
      <c r="D8257" t="s">
        <v>2832</v>
      </c>
      <c r="E8257" t="s">
        <v>16001</v>
      </c>
      <c r="F8257" s="2">
        <v>141</v>
      </c>
      <c r="G8257" s="1">
        <v>32825</v>
      </c>
      <c r="H8257">
        <v>84065</v>
      </c>
      <c r="I8257">
        <v>111917.08</v>
      </c>
    </row>
    <row r="8258" spans="1:9">
      <c r="A8258" t="s">
        <v>10349</v>
      </c>
      <c r="B8258" t="s">
        <v>40</v>
      </c>
      <c r="C8258" t="s">
        <v>2259</v>
      </c>
      <c r="D8258" t="s">
        <v>2260</v>
      </c>
      <c r="E8258" t="s">
        <v>15997</v>
      </c>
      <c r="F8258" s="2">
        <v>200</v>
      </c>
      <c r="G8258" s="1">
        <v>37259</v>
      </c>
      <c r="H8258">
        <v>100211</v>
      </c>
      <c r="I8258">
        <v>113555.39</v>
      </c>
    </row>
    <row r="8259" spans="1:9">
      <c r="A8259" t="s">
        <v>10350</v>
      </c>
      <c r="B8259" t="s">
        <v>20</v>
      </c>
      <c r="C8259" t="s">
        <v>624</v>
      </c>
      <c r="D8259" t="s">
        <v>625</v>
      </c>
      <c r="E8259" t="s">
        <v>15997</v>
      </c>
      <c r="F8259" s="2">
        <v>2</v>
      </c>
      <c r="G8259" s="1">
        <v>40155</v>
      </c>
      <c r="H8259">
        <v>78044</v>
      </c>
      <c r="I8259">
        <v>79027.740000000005</v>
      </c>
    </row>
    <row r="8260" spans="1:9">
      <c r="A8260" t="s">
        <v>10351</v>
      </c>
      <c r="B8260" t="s">
        <v>884</v>
      </c>
      <c r="C8260" t="s">
        <v>1698</v>
      </c>
      <c r="D8260" t="s">
        <v>1699</v>
      </c>
      <c r="E8260" t="s">
        <v>15997</v>
      </c>
      <c r="F8260" s="2">
        <v>124</v>
      </c>
      <c r="G8260" s="1">
        <v>34325</v>
      </c>
      <c r="H8260">
        <v>108755</v>
      </c>
      <c r="I8260">
        <v>173369.09</v>
      </c>
    </row>
    <row r="8261" spans="1:9">
      <c r="A8261" t="s">
        <v>10352</v>
      </c>
      <c r="B8261" t="s">
        <v>20</v>
      </c>
      <c r="C8261" t="s">
        <v>130</v>
      </c>
      <c r="D8261" t="s">
        <v>131</v>
      </c>
      <c r="E8261" t="s">
        <v>15997</v>
      </c>
      <c r="F8261" s="2">
        <v>34</v>
      </c>
      <c r="G8261" s="1">
        <v>42667</v>
      </c>
      <c r="H8261">
        <v>54454</v>
      </c>
      <c r="I8261">
        <v>74785.14</v>
      </c>
    </row>
    <row r="8262" spans="1:9" hidden="1">
      <c r="A8262" t="s">
        <v>10353</v>
      </c>
      <c r="B8262" t="s">
        <v>542</v>
      </c>
      <c r="C8262" t="s">
        <v>265</v>
      </c>
      <c r="D8262" t="s">
        <v>266</v>
      </c>
      <c r="E8262" t="s">
        <v>16000</v>
      </c>
      <c r="F8262" s="2">
        <v>2</v>
      </c>
      <c r="G8262" s="1">
        <v>43164</v>
      </c>
      <c r="H8262">
        <v>33727</v>
      </c>
      <c r="I8262">
        <v>49240.84</v>
      </c>
    </row>
    <row r="8263" spans="1:9" hidden="1">
      <c r="A8263" t="s">
        <v>10354</v>
      </c>
      <c r="B8263" t="s">
        <v>1587</v>
      </c>
      <c r="C8263" t="s">
        <v>568</v>
      </c>
      <c r="D8263" t="s">
        <v>569</v>
      </c>
      <c r="E8263" t="s">
        <v>1941</v>
      </c>
      <c r="F8263" s="2">
        <v>8</v>
      </c>
      <c r="G8263" s="1">
        <v>37529</v>
      </c>
      <c r="H8263">
        <v>39795</v>
      </c>
      <c r="I8263">
        <v>40985.910000000003</v>
      </c>
    </row>
    <row r="8264" spans="1:9" hidden="1">
      <c r="A8264" t="s">
        <v>10355</v>
      </c>
      <c r="B8264" t="s">
        <v>330</v>
      </c>
      <c r="C8264" t="s">
        <v>5293</v>
      </c>
      <c r="D8264" t="s">
        <v>5294</v>
      </c>
      <c r="E8264" t="s">
        <v>16008</v>
      </c>
      <c r="F8264" s="2">
        <v>86</v>
      </c>
      <c r="G8264" s="1">
        <v>36046</v>
      </c>
      <c r="H8264">
        <v>78303</v>
      </c>
      <c r="I8264">
        <v>77748.31</v>
      </c>
    </row>
    <row r="8265" spans="1:9" hidden="1">
      <c r="A8265" t="s">
        <v>10356</v>
      </c>
      <c r="B8265" t="s">
        <v>10357</v>
      </c>
      <c r="C8265" t="s">
        <v>341</v>
      </c>
      <c r="D8265" t="s">
        <v>342</v>
      </c>
      <c r="E8265" t="s">
        <v>16022</v>
      </c>
      <c r="F8265" s="2">
        <v>2</v>
      </c>
      <c r="G8265" s="1">
        <v>36724</v>
      </c>
      <c r="H8265">
        <v>84012</v>
      </c>
      <c r="I8265">
        <v>85048.16</v>
      </c>
    </row>
    <row r="8266" spans="1:9">
      <c r="A8266" t="s">
        <v>10358</v>
      </c>
      <c r="B8266" t="s">
        <v>20</v>
      </c>
      <c r="C8266" t="s">
        <v>1641</v>
      </c>
      <c r="D8266" t="s">
        <v>1642</v>
      </c>
      <c r="E8266" t="s">
        <v>15997</v>
      </c>
      <c r="F8266" s="2">
        <v>62</v>
      </c>
      <c r="G8266" s="1">
        <v>40805</v>
      </c>
      <c r="H8266">
        <v>75806</v>
      </c>
      <c r="I8266">
        <v>82043.44</v>
      </c>
    </row>
    <row r="8267" spans="1:9" hidden="1">
      <c r="A8267" t="s">
        <v>10359</v>
      </c>
      <c r="B8267" t="s">
        <v>89</v>
      </c>
      <c r="C8267" t="s">
        <v>90</v>
      </c>
      <c r="D8267" t="s">
        <v>91</v>
      </c>
      <c r="E8267" t="s">
        <v>16005</v>
      </c>
      <c r="F8267" s="2">
        <v>15</v>
      </c>
      <c r="G8267" s="1">
        <v>43629</v>
      </c>
      <c r="H8267">
        <v>24960</v>
      </c>
    </row>
    <row r="8268" spans="1:9" hidden="1">
      <c r="A8268" t="s">
        <v>10360</v>
      </c>
      <c r="B8268" t="s">
        <v>958</v>
      </c>
      <c r="C8268" t="s">
        <v>1288</v>
      </c>
      <c r="D8268" t="s">
        <v>1289</v>
      </c>
      <c r="E8268" t="s">
        <v>15994</v>
      </c>
      <c r="F8268" s="2">
        <v>207</v>
      </c>
      <c r="G8268" s="1">
        <v>43057</v>
      </c>
      <c r="H8268">
        <v>36000</v>
      </c>
      <c r="I8268">
        <v>39062.620000000003</v>
      </c>
    </row>
    <row r="8269" spans="1:9" hidden="1">
      <c r="A8269" t="s">
        <v>10361</v>
      </c>
      <c r="B8269" t="s">
        <v>2228</v>
      </c>
      <c r="C8269" t="s">
        <v>219</v>
      </c>
      <c r="D8269" t="s">
        <v>220</v>
      </c>
      <c r="E8269" t="s">
        <v>16015</v>
      </c>
      <c r="F8269" s="2">
        <v>101</v>
      </c>
      <c r="G8269" s="1">
        <v>39979</v>
      </c>
      <c r="H8269">
        <v>56919</v>
      </c>
      <c r="I8269">
        <v>69172.53</v>
      </c>
    </row>
    <row r="8270" spans="1:9" hidden="1">
      <c r="A8270" t="s">
        <v>10362</v>
      </c>
      <c r="B8270" t="s">
        <v>529</v>
      </c>
      <c r="C8270" t="s">
        <v>2958</v>
      </c>
      <c r="D8270" t="s">
        <v>2959</v>
      </c>
      <c r="E8270" t="s">
        <v>16004</v>
      </c>
      <c r="F8270" s="2">
        <v>38</v>
      </c>
      <c r="G8270" s="1">
        <v>42117</v>
      </c>
      <c r="H8270">
        <v>35750</v>
      </c>
      <c r="I8270">
        <v>46748.2</v>
      </c>
    </row>
    <row r="8271" spans="1:9" hidden="1">
      <c r="A8271" t="s">
        <v>10363</v>
      </c>
      <c r="B8271" t="s">
        <v>28</v>
      </c>
      <c r="C8271" t="s">
        <v>66</v>
      </c>
      <c r="D8271" t="s">
        <v>67</v>
      </c>
      <c r="E8271" t="s">
        <v>16005</v>
      </c>
      <c r="F8271" s="2">
        <v>5</v>
      </c>
      <c r="G8271" s="1">
        <v>40332</v>
      </c>
      <c r="H8271">
        <v>21008</v>
      </c>
      <c r="I8271">
        <v>12306.65</v>
      </c>
    </row>
    <row r="8272" spans="1:9" hidden="1">
      <c r="A8272" t="s">
        <v>10364</v>
      </c>
      <c r="B8272" t="s">
        <v>4869</v>
      </c>
      <c r="C8272" t="s">
        <v>421</v>
      </c>
      <c r="D8272" t="s">
        <v>422</v>
      </c>
      <c r="E8272" t="s">
        <v>16004</v>
      </c>
      <c r="F8272" s="2">
        <v>48</v>
      </c>
      <c r="G8272" s="1">
        <v>34305</v>
      </c>
      <c r="H8272">
        <v>76908</v>
      </c>
      <c r="I8272">
        <v>78048.91</v>
      </c>
    </row>
    <row r="8273" spans="1:9" hidden="1">
      <c r="A8273" t="s">
        <v>10365</v>
      </c>
      <c r="B8273" t="s">
        <v>2222</v>
      </c>
      <c r="C8273" t="s">
        <v>1541</v>
      </c>
      <c r="D8273" t="s">
        <v>1542</v>
      </c>
      <c r="E8273" t="s">
        <v>16001</v>
      </c>
      <c r="F8273" s="2">
        <v>3</v>
      </c>
      <c r="G8273" s="1">
        <v>43516</v>
      </c>
      <c r="H8273">
        <v>38827</v>
      </c>
      <c r="I8273">
        <v>11712.64</v>
      </c>
    </row>
    <row r="8274" spans="1:9" hidden="1">
      <c r="A8274" t="s">
        <v>10366</v>
      </c>
      <c r="B8274" t="s">
        <v>260</v>
      </c>
      <c r="C8274" t="s">
        <v>261</v>
      </c>
      <c r="D8274" t="s">
        <v>262</v>
      </c>
      <c r="E8274" t="s">
        <v>16004</v>
      </c>
      <c r="F8274" s="2">
        <v>200</v>
      </c>
      <c r="G8274" s="1">
        <v>38991</v>
      </c>
      <c r="H8274">
        <v>38876</v>
      </c>
      <c r="I8274">
        <v>24255.05</v>
      </c>
    </row>
    <row r="8275" spans="1:9" hidden="1">
      <c r="A8275" t="s">
        <v>10367</v>
      </c>
      <c r="B8275" t="s">
        <v>5993</v>
      </c>
      <c r="C8275" t="s">
        <v>560</v>
      </c>
      <c r="D8275" t="s">
        <v>561</v>
      </c>
      <c r="E8275" t="s">
        <v>15994</v>
      </c>
      <c r="F8275" s="2">
        <v>302</v>
      </c>
      <c r="G8275" s="1">
        <v>32111</v>
      </c>
      <c r="H8275">
        <v>49553</v>
      </c>
      <c r="I8275">
        <v>55027.99</v>
      </c>
    </row>
    <row r="8276" spans="1:9" hidden="1">
      <c r="A8276" t="s">
        <v>10368</v>
      </c>
      <c r="B8276" t="s">
        <v>347</v>
      </c>
      <c r="C8276" t="s">
        <v>549</v>
      </c>
      <c r="D8276" t="s">
        <v>550</v>
      </c>
      <c r="E8276" t="s">
        <v>16001</v>
      </c>
      <c r="F8276" s="2">
        <v>465</v>
      </c>
      <c r="G8276" s="1">
        <v>42928</v>
      </c>
      <c r="H8276">
        <v>37728</v>
      </c>
      <c r="I8276">
        <v>39445.46</v>
      </c>
    </row>
    <row r="8277" spans="1:9" hidden="1">
      <c r="A8277" t="s">
        <v>10369</v>
      </c>
      <c r="B8277" t="s">
        <v>437</v>
      </c>
      <c r="C8277" t="s">
        <v>1180</v>
      </c>
      <c r="D8277" t="s">
        <v>1181</v>
      </c>
      <c r="E8277" t="s">
        <v>15998</v>
      </c>
      <c r="F8277" s="2">
        <v>17</v>
      </c>
      <c r="G8277" s="1">
        <v>42807</v>
      </c>
      <c r="H8277">
        <v>56919</v>
      </c>
      <c r="I8277">
        <v>43255.85</v>
      </c>
    </row>
    <row r="8278" spans="1:9">
      <c r="A8278" t="s">
        <v>10370</v>
      </c>
      <c r="B8278" t="s">
        <v>20</v>
      </c>
      <c r="C8278" t="s">
        <v>1641</v>
      </c>
      <c r="D8278" t="s">
        <v>1642</v>
      </c>
      <c r="E8278" t="s">
        <v>15997</v>
      </c>
      <c r="F8278" s="2">
        <v>62</v>
      </c>
      <c r="G8278" s="1">
        <v>37658</v>
      </c>
      <c r="H8278">
        <v>85609</v>
      </c>
      <c r="I8278">
        <v>87546.06</v>
      </c>
    </row>
    <row r="8279" spans="1:9" hidden="1">
      <c r="A8279" t="s">
        <v>10371</v>
      </c>
      <c r="B8279" t="s">
        <v>4442</v>
      </c>
      <c r="C8279" t="s">
        <v>2024</v>
      </c>
      <c r="D8279" t="s">
        <v>2025</v>
      </c>
      <c r="E8279" t="s">
        <v>16004</v>
      </c>
      <c r="F8279" s="2">
        <v>201</v>
      </c>
      <c r="G8279" s="1">
        <v>42929</v>
      </c>
      <c r="H8279">
        <v>36396</v>
      </c>
      <c r="I8279">
        <v>19536.099999999999</v>
      </c>
    </row>
    <row r="8280" spans="1:9" hidden="1">
      <c r="A8280" t="s">
        <v>10372</v>
      </c>
      <c r="B8280" t="s">
        <v>1408</v>
      </c>
      <c r="C8280" t="s">
        <v>4304</v>
      </c>
      <c r="D8280" t="s">
        <v>4305</v>
      </c>
      <c r="E8280" t="s">
        <v>15995</v>
      </c>
      <c r="F8280" s="2">
        <v>27</v>
      </c>
      <c r="G8280" s="1">
        <v>38418</v>
      </c>
      <c r="H8280">
        <v>48737</v>
      </c>
      <c r="I8280">
        <v>48887.41</v>
      </c>
    </row>
    <row r="8281" spans="1:9" hidden="1">
      <c r="A8281" t="s">
        <v>10373</v>
      </c>
      <c r="B8281" t="s">
        <v>10374</v>
      </c>
      <c r="C8281" t="s">
        <v>250</v>
      </c>
      <c r="D8281" t="s">
        <v>251</v>
      </c>
      <c r="E8281" t="s">
        <v>16018</v>
      </c>
      <c r="F8281" s="2">
        <v>1</v>
      </c>
      <c r="G8281" s="1">
        <v>37487</v>
      </c>
      <c r="H8281">
        <v>44094</v>
      </c>
      <c r="I8281">
        <v>44570.37</v>
      </c>
    </row>
    <row r="8282" spans="1:9" hidden="1">
      <c r="A8282" t="s">
        <v>10375</v>
      </c>
      <c r="B8282" t="s">
        <v>114</v>
      </c>
      <c r="C8282" t="s">
        <v>2389</v>
      </c>
      <c r="D8282" t="s">
        <v>2390</v>
      </c>
      <c r="E8282" t="s">
        <v>15994</v>
      </c>
      <c r="F8282" s="2">
        <v>303</v>
      </c>
      <c r="G8282" s="1">
        <v>35394</v>
      </c>
      <c r="H8282">
        <v>35225</v>
      </c>
      <c r="I8282">
        <v>36368.559999999998</v>
      </c>
    </row>
    <row r="8283" spans="1:9" hidden="1">
      <c r="A8283" t="s">
        <v>10376</v>
      </c>
      <c r="B8283" t="s">
        <v>409</v>
      </c>
      <c r="C8283" t="s">
        <v>2718</v>
      </c>
      <c r="D8283" t="s">
        <v>2719</v>
      </c>
      <c r="E8283" t="s">
        <v>16001</v>
      </c>
      <c r="F8283" s="2">
        <v>104</v>
      </c>
      <c r="G8283" s="1">
        <v>40492</v>
      </c>
      <c r="H8283">
        <v>67636</v>
      </c>
      <c r="I8283">
        <v>67809.570000000007</v>
      </c>
    </row>
    <row r="8284" spans="1:9">
      <c r="A8284" t="s">
        <v>10377</v>
      </c>
      <c r="B8284" t="s">
        <v>20</v>
      </c>
      <c r="C8284" t="s">
        <v>173</v>
      </c>
      <c r="D8284" t="s">
        <v>174</v>
      </c>
      <c r="E8284" t="s">
        <v>15997</v>
      </c>
      <c r="F8284" s="2">
        <v>125</v>
      </c>
      <c r="G8284" s="1">
        <v>42787</v>
      </c>
      <c r="H8284">
        <v>54454</v>
      </c>
      <c r="I8284">
        <v>81425.63</v>
      </c>
    </row>
    <row r="8285" spans="1:9" hidden="1">
      <c r="A8285" t="s">
        <v>10378</v>
      </c>
      <c r="B8285" t="s">
        <v>1004</v>
      </c>
      <c r="C8285" t="s">
        <v>1005</v>
      </c>
      <c r="D8285" t="s">
        <v>1006</v>
      </c>
      <c r="E8285" t="s">
        <v>16031</v>
      </c>
      <c r="F8285" s="2">
        <v>1</v>
      </c>
      <c r="G8285" s="1">
        <v>43143</v>
      </c>
      <c r="H8285">
        <v>70000</v>
      </c>
      <c r="I8285">
        <v>66993.98</v>
      </c>
    </row>
    <row r="8286" spans="1:9" hidden="1">
      <c r="A8286" t="s">
        <v>10379</v>
      </c>
      <c r="B8286" t="s">
        <v>1444</v>
      </c>
      <c r="C8286" t="s">
        <v>4146</v>
      </c>
      <c r="D8286" t="s">
        <v>4147</v>
      </c>
      <c r="E8286" t="s">
        <v>16008</v>
      </c>
      <c r="F8286" s="2">
        <v>64</v>
      </c>
      <c r="G8286" s="1">
        <v>42024</v>
      </c>
      <c r="H8286">
        <v>57857</v>
      </c>
      <c r="I8286">
        <v>57386.05</v>
      </c>
    </row>
    <row r="8287" spans="1:9" hidden="1">
      <c r="A8287" t="s">
        <v>10380</v>
      </c>
      <c r="B8287" t="s">
        <v>3071</v>
      </c>
      <c r="C8287" t="s">
        <v>1177</v>
      </c>
      <c r="D8287" t="s">
        <v>1178</v>
      </c>
      <c r="E8287" t="s">
        <v>16019</v>
      </c>
      <c r="F8287" s="2">
        <v>104</v>
      </c>
      <c r="G8287" s="1">
        <v>38915</v>
      </c>
      <c r="H8287">
        <v>33342</v>
      </c>
      <c r="I8287">
        <v>42540.99</v>
      </c>
    </row>
    <row r="8288" spans="1:9" hidden="1">
      <c r="A8288" t="s">
        <v>10381</v>
      </c>
      <c r="B8288" t="s">
        <v>114</v>
      </c>
      <c r="C8288" t="s">
        <v>1789</v>
      </c>
      <c r="D8288" t="s">
        <v>1790</v>
      </c>
      <c r="E8288" t="s">
        <v>16019</v>
      </c>
      <c r="F8288" s="2">
        <v>414</v>
      </c>
      <c r="G8288" s="1">
        <v>39620</v>
      </c>
      <c r="H8288">
        <v>31720</v>
      </c>
      <c r="I8288">
        <v>42472.65</v>
      </c>
    </row>
    <row r="8289" spans="1:9" hidden="1">
      <c r="A8289" t="s">
        <v>10382</v>
      </c>
      <c r="B8289" t="s">
        <v>991</v>
      </c>
      <c r="C8289" t="s">
        <v>3513</v>
      </c>
      <c r="D8289" t="s">
        <v>3514</v>
      </c>
      <c r="E8289" t="s">
        <v>16019</v>
      </c>
      <c r="F8289" s="2">
        <v>340</v>
      </c>
      <c r="G8289" s="1">
        <v>43633</v>
      </c>
      <c r="H8289">
        <v>22318</v>
      </c>
    </row>
    <row r="8290" spans="1:9" hidden="1">
      <c r="A8290" t="s">
        <v>10383</v>
      </c>
      <c r="B8290" t="s">
        <v>493</v>
      </c>
      <c r="C8290" t="s">
        <v>494</v>
      </c>
      <c r="D8290" t="s">
        <v>495</v>
      </c>
      <c r="E8290" t="s">
        <v>15994</v>
      </c>
      <c r="F8290" s="2">
        <v>701</v>
      </c>
      <c r="G8290" s="1">
        <v>43351</v>
      </c>
      <c r="H8290">
        <v>35168</v>
      </c>
      <c r="I8290">
        <v>31124.82</v>
      </c>
    </row>
    <row r="8291" spans="1:9">
      <c r="A8291" t="s">
        <v>10384</v>
      </c>
      <c r="B8291" t="s">
        <v>20</v>
      </c>
      <c r="C8291" t="s">
        <v>665</v>
      </c>
      <c r="D8291" t="s">
        <v>666</v>
      </c>
      <c r="E8291" t="s">
        <v>15997</v>
      </c>
      <c r="F8291" s="2">
        <v>399</v>
      </c>
      <c r="G8291" s="1">
        <v>37880</v>
      </c>
      <c r="H8291">
        <v>84838</v>
      </c>
      <c r="I8291">
        <v>100775.26</v>
      </c>
    </row>
    <row r="8292" spans="1:9">
      <c r="A8292" t="s">
        <v>10385</v>
      </c>
      <c r="B8292" t="s">
        <v>218</v>
      </c>
      <c r="C8292" t="s">
        <v>1081</v>
      </c>
      <c r="D8292" t="s">
        <v>1082</v>
      </c>
      <c r="E8292" t="s">
        <v>15997</v>
      </c>
      <c r="F8292" s="2">
        <v>405</v>
      </c>
      <c r="G8292" s="1">
        <v>43703</v>
      </c>
      <c r="H8292">
        <v>60655</v>
      </c>
    </row>
    <row r="8293" spans="1:9" hidden="1">
      <c r="A8293" t="s">
        <v>10386</v>
      </c>
      <c r="B8293" t="s">
        <v>160</v>
      </c>
      <c r="C8293" t="s">
        <v>2585</v>
      </c>
      <c r="D8293" t="s">
        <v>2586</v>
      </c>
      <c r="E8293" t="s">
        <v>16008</v>
      </c>
      <c r="F8293" s="2">
        <v>81</v>
      </c>
      <c r="G8293" s="1">
        <v>43605</v>
      </c>
      <c r="H8293">
        <v>21008</v>
      </c>
      <c r="I8293">
        <v>717.1</v>
      </c>
    </row>
    <row r="8294" spans="1:9" hidden="1">
      <c r="A8294" t="s">
        <v>10387</v>
      </c>
      <c r="B8294" t="s">
        <v>2269</v>
      </c>
      <c r="C8294" t="s">
        <v>2263</v>
      </c>
      <c r="D8294" t="s">
        <v>2264</v>
      </c>
      <c r="E8294" t="s">
        <v>15995</v>
      </c>
      <c r="F8294" s="2">
        <v>73</v>
      </c>
      <c r="G8294" s="1">
        <v>40868</v>
      </c>
      <c r="H8294">
        <v>37399</v>
      </c>
      <c r="I8294">
        <v>37370.35</v>
      </c>
    </row>
    <row r="8295" spans="1:9">
      <c r="A8295" t="s">
        <v>10388</v>
      </c>
      <c r="B8295" t="s">
        <v>20</v>
      </c>
      <c r="C8295" t="s">
        <v>1747</v>
      </c>
      <c r="D8295" t="s">
        <v>1748</v>
      </c>
      <c r="E8295" t="s">
        <v>15997</v>
      </c>
      <c r="F8295" s="2">
        <v>193</v>
      </c>
      <c r="G8295" s="1">
        <v>33924</v>
      </c>
      <c r="H8295">
        <v>92548</v>
      </c>
      <c r="I8295">
        <v>104058.29</v>
      </c>
    </row>
    <row r="8296" spans="1:9" hidden="1">
      <c r="A8296" t="s">
        <v>10389</v>
      </c>
      <c r="B8296" t="s">
        <v>542</v>
      </c>
      <c r="C8296" t="s">
        <v>1215</v>
      </c>
      <c r="D8296" t="s">
        <v>1216</v>
      </c>
      <c r="E8296" t="s">
        <v>16010</v>
      </c>
      <c r="F8296" s="2">
        <v>350</v>
      </c>
      <c r="G8296" s="1">
        <v>41708</v>
      </c>
      <c r="H8296">
        <v>33132</v>
      </c>
      <c r="I8296">
        <v>22867.45</v>
      </c>
    </row>
    <row r="8297" spans="1:9" hidden="1">
      <c r="A8297" t="s">
        <v>10390</v>
      </c>
      <c r="B8297" t="s">
        <v>28</v>
      </c>
      <c r="C8297" t="s">
        <v>111</v>
      </c>
      <c r="D8297" t="s">
        <v>112</v>
      </c>
      <c r="E8297" t="s">
        <v>16005</v>
      </c>
      <c r="F8297" s="2">
        <v>9</v>
      </c>
      <c r="G8297" s="1">
        <v>39258</v>
      </c>
      <c r="H8297">
        <v>24960</v>
      </c>
      <c r="I8297">
        <v>4752</v>
      </c>
    </row>
    <row r="8298" spans="1:9" hidden="1">
      <c r="A8298" t="s">
        <v>10391</v>
      </c>
      <c r="B8298" t="s">
        <v>244</v>
      </c>
      <c r="C8298" t="s">
        <v>245</v>
      </c>
      <c r="D8298" t="s">
        <v>246</v>
      </c>
      <c r="E8298" t="s">
        <v>16017</v>
      </c>
      <c r="F8298" s="2">
        <v>786</v>
      </c>
      <c r="G8298" s="1">
        <v>40821</v>
      </c>
      <c r="H8298">
        <v>10181</v>
      </c>
      <c r="I8298">
        <v>9677.98</v>
      </c>
    </row>
    <row r="8299" spans="1:9" hidden="1">
      <c r="A8299" t="s">
        <v>10392</v>
      </c>
      <c r="B8299" t="s">
        <v>1927</v>
      </c>
      <c r="C8299" t="s">
        <v>3046</v>
      </c>
      <c r="D8299" t="s">
        <v>3047</v>
      </c>
      <c r="E8299" t="s">
        <v>1941</v>
      </c>
      <c r="F8299" s="2">
        <v>9</v>
      </c>
      <c r="G8299" s="1">
        <v>43423</v>
      </c>
      <c r="H8299">
        <v>32272</v>
      </c>
      <c r="I8299">
        <v>18707.34</v>
      </c>
    </row>
    <row r="8300" spans="1:9">
      <c r="A8300" t="s">
        <v>10393</v>
      </c>
      <c r="B8300" t="s">
        <v>233</v>
      </c>
      <c r="C8300" t="s">
        <v>234</v>
      </c>
      <c r="D8300" t="s">
        <v>235</v>
      </c>
      <c r="E8300" t="s">
        <v>15997</v>
      </c>
      <c r="F8300" s="2">
        <v>372</v>
      </c>
      <c r="G8300" s="1">
        <v>38586</v>
      </c>
      <c r="H8300">
        <v>52456</v>
      </c>
      <c r="I8300">
        <v>53696.41</v>
      </c>
    </row>
    <row r="8301" spans="1:9" hidden="1">
      <c r="A8301" t="s">
        <v>10394</v>
      </c>
      <c r="B8301" t="s">
        <v>671</v>
      </c>
      <c r="C8301" t="s">
        <v>672</v>
      </c>
      <c r="D8301" t="s">
        <v>673</v>
      </c>
      <c r="E8301" t="s">
        <v>16002</v>
      </c>
      <c r="F8301" s="2">
        <v>1</v>
      </c>
      <c r="G8301" s="1">
        <v>29327</v>
      </c>
      <c r="H8301">
        <v>57045</v>
      </c>
      <c r="I8301">
        <v>55161.17</v>
      </c>
    </row>
    <row r="8302" spans="1:9" hidden="1">
      <c r="A8302" t="s">
        <v>10395</v>
      </c>
      <c r="B8302" t="s">
        <v>428</v>
      </c>
      <c r="C8302" t="s">
        <v>7026</v>
      </c>
      <c r="D8302" t="s">
        <v>7027</v>
      </c>
      <c r="E8302" t="s">
        <v>15995</v>
      </c>
      <c r="F8302" s="2">
        <v>93</v>
      </c>
      <c r="G8302" s="1">
        <v>36893</v>
      </c>
      <c r="H8302">
        <v>118728</v>
      </c>
      <c r="I8302">
        <v>120323.72</v>
      </c>
    </row>
    <row r="8303" spans="1:9">
      <c r="A8303" t="s">
        <v>10396</v>
      </c>
      <c r="B8303" t="s">
        <v>1544</v>
      </c>
      <c r="C8303" t="s">
        <v>1846</v>
      </c>
      <c r="D8303" t="s">
        <v>1847</v>
      </c>
      <c r="E8303" t="s">
        <v>15997</v>
      </c>
      <c r="F8303" s="2">
        <v>322</v>
      </c>
      <c r="G8303" s="1">
        <v>28001</v>
      </c>
      <c r="H8303">
        <v>123441</v>
      </c>
      <c r="I8303">
        <v>120818.65</v>
      </c>
    </row>
    <row r="8304" spans="1:9">
      <c r="A8304" t="s">
        <v>10397</v>
      </c>
      <c r="B8304" t="s">
        <v>20</v>
      </c>
      <c r="C8304" t="s">
        <v>1370</v>
      </c>
      <c r="D8304" t="s">
        <v>1371</v>
      </c>
      <c r="E8304" t="s">
        <v>15997</v>
      </c>
      <c r="F8304" s="2">
        <v>164</v>
      </c>
      <c r="G8304" s="1">
        <v>38706</v>
      </c>
      <c r="H8304">
        <v>81045</v>
      </c>
      <c r="I8304">
        <v>111849.60000000001</v>
      </c>
    </row>
    <row r="8305" spans="1:9">
      <c r="A8305" t="s">
        <v>10398</v>
      </c>
      <c r="B8305" t="s">
        <v>20</v>
      </c>
      <c r="C8305" t="s">
        <v>816</v>
      </c>
      <c r="D8305" t="s">
        <v>817</v>
      </c>
      <c r="E8305" t="s">
        <v>15997</v>
      </c>
      <c r="F8305" s="2">
        <v>194</v>
      </c>
      <c r="G8305" s="1">
        <v>41838</v>
      </c>
      <c r="H8305">
        <v>72254</v>
      </c>
      <c r="I8305">
        <v>82231.240000000005</v>
      </c>
    </row>
    <row r="8306" spans="1:9" hidden="1">
      <c r="A8306" t="s">
        <v>10399</v>
      </c>
      <c r="B8306" t="s">
        <v>2566</v>
      </c>
      <c r="C8306" t="s">
        <v>1836</v>
      </c>
      <c r="D8306" t="s">
        <v>1837</v>
      </c>
      <c r="E8306" t="s">
        <v>16032</v>
      </c>
      <c r="F8306" s="2">
        <v>402</v>
      </c>
      <c r="G8306" s="1">
        <v>32086</v>
      </c>
      <c r="H8306">
        <v>40555</v>
      </c>
      <c r="I8306">
        <v>53753.9</v>
      </c>
    </row>
    <row r="8307" spans="1:9">
      <c r="A8307" t="s">
        <v>10400</v>
      </c>
      <c r="B8307" t="s">
        <v>20</v>
      </c>
      <c r="C8307" t="s">
        <v>1698</v>
      </c>
      <c r="D8307" t="s">
        <v>1699</v>
      </c>
      <c r="E8307" t="s">
        <v>15997</v>
      </c>
      <c r="F8307" s="2">
        <v>124</v>
      </c>
      <c r="G8307" s="1">
        <v>42014</v>
      </c>
      <c r="H8307">
        <v>54454</v>
      </c>
      <c r="I8307">
        <v>75181.13</v>
      </c>
    </row>
    <row r="8308" spans="1:9" hidden="1">
      <c r="A8308" t="s">
        <v>10401</v>
      </c>
      <c r="B8308" t="s">
        <v>244</v>
      </c>
      <c r="C8308" t="s">
        <v>245</v>
      </c>
      <c r="D8308" t="s">
        <v>246</v>
      </c>
      <c r="E8308" t="s">
        <v>16017</v>
      </c>
      <c r="F8308" s="2">
        <v>786</v>
      </c>
      <c r="G8308" s="1">
        <v>39352</v>
      </c>
      <c r="H8308">
        <v>11303</v>
      </c>
      <c r="I8308">
        <v>10906.49</v>
      </c>
    </row>
    <row r="8309" spans="1:9">
      <c r="A8309" t="s">
        <v>10402</v>
      </c>
      <c r="B8309" t="s">
        <v>20</v>
      </c>
      <c r="C8309" t="s">
        <v>454</v>
      </c>
      <c r="D8309" t="s">
        <v>455</v>
      </c>
      <c r="E8309" t="s">
        <v>15997</v>
      </c>
      <c r="F8309" s="2">
        <v>348</v>
      </c>
      <c r="G8309" s="1">
        <v>41841</v>
      </c>
      <c r="H8309">
        <v>72254</v>
      </c>
      <c r="I8309">
        <v>77325.69</v>
      </c>
    </row>
    <row r="8310" spans="1:9" hidden="1">
      <c r="A8310" t="s">
        <v>10403</v>
      </c>
      <c r="B8310" t="s">
        <v>278</v>
      </c>
      <c r="C8310" t="s">
        <v>3524</v>
      </c>
      <c r="D8310" t="s">
        <v>3525</v>
      </c>
      <c r="E8310" t="s">
        <v>16011</v>
      </c>
      <c r="F8310" s="2">
        <v>413</v>
      </c>
      <c r="G8310" s="1">
        <v>40556</v>
      </c>
      <c r="H8310">
        <v>33441</v>
      </c>
      <c r="I8310">
        <v>34527.64</v>
      </c>
    </row>
    <row r="8311" spans="1:9" hidden="1">
      <c r="A8311" t="s">
        <v>10404</v>
      </c>
      <c r="B8311" t="s">
        <v>602</v>
      </c>
      <c r="C8311" t="s">
        <v>603</v>
      </c>
      <c r="D8311" t="s">
        <v>604</v>
      </c>
      <c r="E8311" t="s">
        <v>16029</v>
      </c>
      <c r="F8311" s="2">
        <v>18</v>
      </c>
      <c r="G8311" s="1">
        <v>39562</v>
      </c>
      <c r="H8311">
        <v>23920</v>
      </c>
      <c r="I8311">
        <v>14065.73</v>
      </c>
    </row>
    <row r="8312" spans="1:9" hidden="1">
      <c r="A8312" t="s">
        <v>10405</v>
      </c>
      <c r="B8312" t="s">
        <v>937</v>
      </c>
      <c r="C8312" t="s">
        <v>1177</v>
      </c>
      <c r="D8312" t="s">
        <v>1178</v>
      </c>
      <c r="E8312" t="s">
        <v>16019</v>
      </c>
      <c r="F8312" s="2">
        <v>104</v>
      </c>
      <c r="G8312" s="1">
        <v>41253</v>
      </c>
      <c r="H8312">
        <v>39634</v>
      </c>
      <c r="I8312">
        <v>45390.49</v>
      </c>
    </row>
    <row r="8313" spans="1:9" hidden="1">
      <c r="A8313" t="s">
        <v>10406</v>
      </c>
      <c r="B8313" t="s">
        <v>183</v>
      </c>
      <c r="C8313" t="s">
        <v>184</v>
      </c>
      <c r="D8313" t="s">
        <v>185</v>
      </c>
      <c r="E8313" t="s">
        <v>16000</v>
      </c>
      <c r="F8313" s="2">
        <v>201</v>
      </c>
      <c r="G8313" s="1">
        <v>37371</v>
      </c>
      <c r="H8313">
        <v>42747</v>
      </c>
      <c r="I8313">
        <v>39658.129999999997</v>
      </c>
    </row>
    <row r="8314" spans="1:9" hidden="1">
      <c r="A8314" t="s">
        <v>10407</v>
      </c>
      <c r="B8314" t="s">
        <v>347</v>
      </c>
      <c r="C8314" t="s">
        <v>1454</v>
      </c>
      <c r="D8314" t="s">
        <v>1455</v>
      </c>
      <c r="E8314" t="s">
        <v>16001</v>
      </c>
      <c r="F8314" s="2">
        <v>464</v>
      </c>
      <c r="G8314" s="1">
        <v>43362</v>
      </c>
      <c r="H8314">
        <v>34298</v>
      </c>
      <c r="I8314">
        <v>26291.18</v>
      </c>
    </row>
    <row r="8315" spans="1:9" hidden="1">
      <c r="A8315" t="s">
        <v>10408</v>
      </c>
      <c r="B8315" t="s">
        <v>409</v>
      </c>
      <c r="C8315" t="s">
        <v>1139</v>
      </c>
      <c r="D8315" t="s">
        <v>1140</v>
      </c>
      <c r="E8315" t="s">
        <v>16001</v>
      </c>
      <c r="F8315" s="2">
        <v>130</v>
      </c>
      <c r="G8315" s="1">
        <v>41072</v>
      </c>
      <c r="H8315">
        <v>49887</v>
      </c>
      <c r="I8315">
        <v>61762.71</v>
      </c>
    </row>
    <row r="8316" spans="1:9" hidden="1">
      <c r="A8316" t="s">
        <v>10409</v>
      </c>
      <c r="B8316" t="s">
        <v>1357</v>
      </c>
      <c r="C8316" t="s">
        <v>1177</v>
      </c>
      <c r="D8316" t="s">
        <v>1178</v>
      </c>
      <c r="E8316" t="s">
        <v>16019</v>
      </c>
      <c r="F8316" s="2">
        <v>104</v>
      </c>
      <c r="G8316" s="1">
        <v>37389</v>
      </c>
      <c r="H8316">
        <v>35065</v>
      </c>
      <c r="I8316">
        <v>42166.43</v>
      </c>
    </row>
    <row r="8317" spans="1:9">
      <c r="A8317" t="s">
        <v>10410</v>
      </c>
      <c r="B8317" t="s">
        <v>165</v>
      </c>
      <c r="C8317" t="s">
        <v>480</v>
      </c>
      <c r="D8317" t="s">
        <v>481</v>
      </c>
      <c r="E8317" t="s">
        <v>15997</v>
      </c>
      <c r="F8317" s="2">
        <v>408</v>
      </c>
      <c r="G8317" s="1">
        <v>37007</v>
      </c>
      <c r="H8317">
        <v>90042</v>
      </c>
      <c r="I8317">
        <v>45880.18</v>
      </c>
    </row>
    <row r="8318" spans="1:9" hidden="1">
      <c r="A8318" t="s">
        <v>10411</v>
      </c>
      <c r="B8318" t="s">
        <v>771</v>
      </c>
      <c r="C8318" t="s">
        <v>1172</v>
      </c>
      <c r="D8318" t="s">
        <v>1173</v>
      </c>
      <c r="E8318" t="s">
        <v>16001</v>
      </c>
      <c r="F8318" s="2">
        <v>218</v>
      </c>
      <c r="G8318" s="1">
        <v>37207</v>
      </c>
      <c r="H8318">
        <v>75993</v>
      </c>
      <c r="I8318">
        <v>74346.539999999994</v>
      </c>
    </row>
    <row r="8319" spans="1:9" hidden="1">
      <c r="A8319" t="s">
        <v>10412</v>
      </c>
      <c r="B8319" t="s">
        <v>12</v>
      </c>
      <c r="C8319" t="s">
        <v>2031</v>
      </c>
      <c r="D8319" t="s">
        <v>2032</v>
      </c>
      <c r="E8319" t="s">
        <v>15995</v>
      </c>
      <c r="F8319" s="2">
        <v>26</v>
      </c>
      <c r="G8319" s="1">
        <v>31726</v>
      </c>
      <c r="H8319">
        <v>52348</v>
      </c>
      <c r="I8319">
        <v>52317.22</v>
      </c>
    </row>
    <row r="8320" spans="1:9" hidden="1">
      <c r="A8320" t="s">
        <v>10413</v>
      </c>
      <c r="B8320" t="s">
        <v>1435</v>
      </c>
      <c r="C8320" t="s">
        <v>1436</v>
      </c>
      <c r="D8320" t="s">
        <v>1437</v>
      </c>
      <c r="E8320" t="s">
        <v>15994</v>
      </c>
      <c r="F8320" s="2">
        <v>402</v>
      </c>
      <c r="G8320" s="1">
        <v>31747</v>
      </c>
      <c r="H8320">
        <v>63751</v>
      </c>
      <c r="I8320">
        <v>63993.61</v>
      </c>
    </row>
    <row r="8321" spans="1:9" hidden="1">
      <c r="A8321" t="s">
        <v>10414</v>
      </c>
      <c r="B8321" t="s">
        <v>156</v>
      </c>
      <c r="C8321" t="s">
        <v>2333</v>
      </c>
      <c r="D8321" t="s">
        <v>2334</v>
      </c>
      <c r="E8321" t="s">
        <v>16014</v>
      </c>
      <c r="F8321" s="2">
        <v>4</v>
      </c>
      <c r="G8321" s="1">
        <v>43249</v>
      </c>
      <c r="H8321">
        <v>74000</v>
      </c>
      <c r="I8321">
        <v>74227.08</v>
      </c>
    </row>
    <row r="8322" spans="1:9">
      <c r="A8322" t="s">
        <v>10415</v>
      </c>
      <c r="B8322" t="s">
        <v>20</v>
      </c>
      <c r="C8322" t="s">
        <v>780</v>
      </c>
      <c r="D8322" t="s">
        <v>781</v>
      </c>
      <c r="E8322" t="s">
        <v>15997</v>
      </c>
      <c r="F8322" s="2">
        <v>167</v>
      </c>
      <c r="G8322" s="1">
        <v>37223</v>
      </c>
      <c r="H8322">
        <v>86379</v>
      </c>
      <c r="I8322">
        <v>106206.34</v>
      </c>
    </row>
    <row r="8323" spans="1:9" hidden="1">
      <c r="A8323" t="s">
        <v>10416</v>
      </c>
      <c r="B8323" t="s">
        <v>606</v>
      </c>
      <c r="C8323" t="s">
        <v>1288</v>
      </c>
      <c r="D8323" t="s">
        <v>1289</v>
      </c>
      <c r="E8323" t="s">
        <v>15994</v>
      </c>
      <c r="F8323" s="2">
        <v>207</v>
      </c>
      <c r="G8323" s="1">
        <v>37935</v>
      </c>
      <c r="H8323">
        <v>45674</v>
      </c>
      <c r="I8323">
        <v>57618.78</v>
      </c>
    </row>
    <row r="8324" spans="1:9" hidden="1">
      <c r="A8324" t="s">
        <v>10417</v>
      </c>
      <c r="B8324" t="s">
        <v>638</v>
      </c>
      <c r="C8324" t="s">
        <v>2382</v>
      </c>
      <c r="D8324" t="s">
        <v>2383</v>
      </c>
      <c r="E8324" t="s">
        <v>16005</v>
      </c>
      <c r="F8324" s="2">
        <v>7</v>
      </c>
      <c r="G8324" s="1">
        <v>43503</v>
      </c>
      <c r="H8324">
        <v>21008</v>
      </c>
      <c r="I8324">
        <v>3302.7</v>
      </c>
    </row>
    <row r="8325" spans="1:9">
      <c r="A8325" t="s">
        <v>10418</v>
      </c>
      <c r="B8325" t="s">
        <v>20</v>
      </c>
      <c r="C8325" t="s">
        <v>1513</v>
      </c>
      <c r="D8325" t="s">
        <v>1514</v>
      </c>
      <c r="E8325" t="s">
        <v>15997</v>
      </c>
      <c r="F8325" s="2">
        <v>127</v>
      </c>
      <c r="G8325" s="1">
        <v>36181</v>
      </c>
      <c r="H8325">
        <v>88694</v>
      </c>
      <c r="I8325">
        <v>103025.64</v>
      </c>
    </row>
    <row r="8326" spans="1:9">
      <c r="A8326" t="s">
        <v>10419</v>
      </c>
      <c r="B8326" t="s">
        <v>748</v>
      </c>
      <c r="C8326" t="s">
        <v>962</v>
      </c>
      <c r="D8326" t="s">
        <v>963</v>
      </c>
      <c r="E8326" t="s">
        <v>15997</v>
      </c>
      <c r="F8326" s="2">
        <v>356</v>
      </c>
      <c r="G8326" s="1">
        <v>39002</v>
      </c>
      <c r="H8326">
        <v>41995</v>
      </c>
      <c r="I8326">
        <v>37518</v>
      </c>
    </row>
    <row r="8327" spans="1:9" hidden="1">
      <c r="A8327" t="s">
        <v>10420</v>
      </c>
      <c r="B8327" t="s">
        <v>409</v>
      </c>
      <c r="C8327" t="s">
        <v>457</v>
      </c>
      <c r="D8327" t="s">
        <v>458</v>
      </c>
      <c r="E8327" t="s">
        <v>16001</v>
      </c>
      <c r="F8327" s="2">
        <v>114</v>
      </c>
      <c r="G8327" s="1">
        <v>42270</v>
      </c>
      <c r="H8327">
        <v>65334</v>
      </c>
      <c r="I8327">
        <v>66684.17</v>
      </c>
    </row>
    <row r="8328" spans="1:9" hidden="1">
      <c r="A8328" t="s">
        <v>10421</v>
      </c>
      <c r="B8328" t="s">
        <v>6559</v>
      </c>
      <c r="C8328" t="s">
        <v>2779</v>
      </c>
      <c r="D8328" t="s">
        <v>2780</v>
      </c>
      <c r="E8328" t="s">
        <v>16001</v>
      </c>
      <c r="F8328" s="2">
        <v>1</v>
      </c>
      <c r="G8328" s="1">
        <v>40632</v>
      </c>
      <c r="H8328">
        <v>132600</v>
      </c>
      <c r="I8328">
        <v>132059.13</v>
      </c>
    </row>
    <row r="8329" spans="1:9" hidden="1">
      <c r="A8329" t="s">
        <v>10422</v>
      </c>
      <c r="B8329" t="s">
        <v>720</v>
      </c>
      <c r="C8329" t="s">
        <v>2275</v>
      </c>
      <c r="D8329" t="s">
        <v>2276</v>
      </c>
      <c r="E8329" t="s">
        <v>16043</v>
      </c>
      <c r="F8329" s="2">
        <v>198</v>
      </c>
      <c r="G8329" s="1">
        <v>42543</v>
      </c>
      <c r="H8329">
        <v>32739</v>
      </c>
    </row>
    <row r="8330" spans="1:9" hidden="1">
      <c r="A8330" t="s">
        <v>10422</v>
      </c>
      <c r="B8330" t="s">
        <v>1119</v>
      </c>
      <c r="C8330" t="s">
        <v>2277</v>
      </c>
      <c r="D8330" t="s">
        <v>2278</v>
      </c>
      <c r="E8330" t="s">
        <v>16004</v>
      </c>
      <c r="F8330" s="2">
        <v>98</v>
      </c>
      <c r="G8330" s="1">
        <v>42241</v>
      </c>
      <c r="H8330">
        <v>28313</v>
      </c>
      <c r="I8330">
        <v>27933.24</v>
      </c>
    </row>
    <row r="8331" spans="1:9" hidden="1">
      <c r="A8331" t="s">
        <v>10423</v>
      </c>
      <c r="B8331" t="s">
        <v>664</v>
      </c>
      <c r="C8331" t="s">
        <v>303</v>
      </c>
      <c r="D8331" t="s">
        <v>304</v>
      </c>
      <c r="E8331" t="s">
        <v>16021</v>
      </c>
      <c r="F8331" s="2">
        <v>1</v>
      </c>
      <c r="G8331" s="1">
        <v>35462</v>
      </c>
      <c r="H8331">
        <v>49097</v>
      </c>
      <c r="I8331">
        <v>53881.16</v>
      </c>
    </row>
    <row r="8332" spans="1:9">
      <c r="A8332" t="s">
        <v>10424</v>
      </c>
      <c r="B8332" t="s">
        <v>20</v>
      </c>
      <c r="C8332" t="s">
        <v>480</v>
      </c>
      <c r="D8332" t="s">
        <v>481</v>
      </c>
      <c r="E8332" t="s">
        <v>15997</v>
      </c>
      <c r="F8332" s="2">
        <v>408</v>
      </c>
      <c r="G8332" s="1">
        <v>36661</v>
      </c>
      <c r="H8332">
        <v>87924</v>
      </c>
      <c r="I8332">
        <v>4129.1499999999996</v>
      </c>
    </row>
    <row r="8333" spans="1:9" hidden="1">
      <c r="A8333" t="s">
        <v>10425</v>
      </c>
      <c r="B8333" t="s">
        <v>10426</v>
      </c>
      <c r="C8333" t="s">
        <v>1541</v>
      </c>
      <c r="D8333" t="s">
        <v>1542</v>
      </c>
      <c r="E8333" t="s">
        <v>16001</v>
      </c>
      <c r="F8333" s="2">
        <v>3</v>
      </c>
      <c r="G8333" s="1">
        <v>31978</v>
      </c>
      <c r="H8333">
        <v>85956</v>
      </c>
      <c r="I8333">
        <v>128333.77</v>
      </c>
    </row>
    <row r="8334" spans="1:9" hidden="1">
      <c r="A8334" t="s">
        <v>10427</v>
      </c>
      <c r="B8334" t="s">
        <v>28</v>
      </c>
      <c r="C8334" t="s">
        <v>1448</v>
      </c>
      <c r="D8334" t="s">
        <v>1449</v>
      </c>
      <c r="E8334" t="s">
        <v>16022</v>
      </c>
      <c r="F8334" s="2">
        <v>4</v>
      </c>
      <c r="G8334" s="1">
        <v>38894</v>
      </c>
      <c r="H8334">
        <v>41600</v>
      </c>
      <c r="I8334">
        <v>10905</v>
      </c>
    </row>
    <row r="8335" spans="1:9">
      <c r="A8335" t="s">
        <v>10428</v>
      </c>
      <c r="B8335" t="s">
        <v>884</v>
      </c>
      <c r="C8335" t="s">
        <v>1965</v>
      </c>
      <c r="D8335" t="s">
        <v>1966</v>
      </c>
      <c r="E8335" t="s">
        <v>15997</v>
      </c>
      <c r="F8335" s="2">
        <v>312</v>
      </c>
      <c r="G8335" s="1">
        <v>36824</v>
      </c>
      <c r="H8335">
        <v>102424</v>
      </c>
      <c r="I8335">
        <v>204140.78</v>
      </c>
    </row>
    <row r="8336" spans="1:9" hidden="1">
      <c r="A8336" t="s">
        <v>10429</v>
      </c>
      <c r="B8336" t="s">
        <v>244</v>
      </c>
      <c r="C8336" t="s">
        <v>245</v>
      </c>
      <c r="D8336" t="s">
        <v>246</v>
      </c>
      <c r="E8336" t="s">
        <v>16017</v>
      </c>
      <c r="F8336" s="2">
        <v>786</v>
      </c>
      <c r="G8336" s="1">
        <v>34496</v>
      </c>
      <c r="H8336">
        <v>12290</v>
      </c>
      <c r="I8336">
        <v>11847.35</v>
      </c>
    </row>
    <row r="8337" spans="1:9">
      <c r="A8337" t="s">
        <v>10430</v>
      </c>
      <c r="B8337" t="s">
        <v>20</v>
      </c>
      <c r="C8337" t="s">
        <v>480</v>
      </c>
      <c r="D8337" t="s">
        <v>481</v>
      </c>
      <c r="E8337" t="s">
        <v>15997</v>
      </c>
      <c r="F8337" s="2">
        <v>408</v>
      </c>
      <c r="G8337" s="1">
        <v>40925</v>
      </c>
      <c r="H8337">
        <v>75806</v>
      </c>
      <c r="I8337">
        <v>107814.99</v>
      </c>
    </row>
    <row r="8338" spans="1:9">
      <c r="A8338" t="s">
        <v>10431</v>
      </c>
      <c r="B8338" t="s">
        <v>20</v>
      </c>
      <c r="C8338" t="s">
        <v>1846</v>
      </c>
      <c r="D8338" t="s">
        <v>1847</v>
      </c>
      <c r="E8338" t="s">
        <v>15997</v>
      </c>
      <c r="F8338" s="2">
        <v>322</v>
      </c>
      <c r="G8338" s="1">
        <v>38923</v>
      </c>
      <c r="H8338">
        <v>81795</v>
      </c>
      <c r="I8338">
        <v>170479.01</v>
      </c>
    </row>
    <row r="8339" spans="1:9" hidden="1">
      <c r="A8339" t="s">
        <v>10432</v>
      </c>
      <c r="B8339" t="s">
        <v>69</v>
      </c>
      <c r="C8339" t="s">
        <v>2880</v>
      </c>
      <c r="D8339" t="s">
        <v>2881</v>
      </c>
      <c r="E8339" t="s">
        <v>16019</v>
      </c>
      <c r="F8339" s="2">
        <v>101</v>
      </c>
      <c r="G8339" s="1">
        <v>35455</v>
      </c>
      <c r="H8339">
        <v>39579</v>
      </c>
      <c r="I8339">
        <v>39619.75</v>
      </c>
    </row>
    <row r="8340" spans="1:9">
      <c r="A8340" t="s">
        <v>10433</v>
      </c>
      <c r="B8340" t="s">
        <v>20</v>
      </c>
      <c r="C8340" t="s">
        <v>692</v>
      </c>
      <c r="D8340" t="s">
        <v>693</v>
      </c>
      <c r="E8340" t="s">
        <v>15997</v>
      </c>
      <c r="F8340" s="2">
        <v>409</v>
      </c>
      <c r="G8340" s="1">
        <v>38330</v>
      </c>
      <c r="H8340">
        <v>81795</v>
      </c>
      <c r="I8340">
        <v>89228.63</v>
      </c>
    </row>
    <row r="8341" spans="1:9">
      <c r="A8341" t="s">
        <v>10434</v>
      </c>
      <c r="B8341" t="s">
        <v>884</v>
      </c>
      <c r="C8341" t="s">
        <v>555</v>
      </c>
      <c r="D8341" t="s">
        <v>556</v>
      </c>
      <c r="E8341" t="s">
        <v>15997</v>
      </c>
      <c r="F8341" s="2">
        <v>93</v>
      </c>
      <c r="G8341" s="1">
        <v>38026</v>
      </c>
      <c r="H8341">
        <v>99784</v>
      </c>
      <c r="I8341">
        <v>152863.39000000001</v>
      </c>
    </row>
    <row r="8342" spans="1:9" hidden="1">
      <c r="A8342" t="s">
        <v>10435</v>
      </c>
      <c r="B8342" t="s">
        <v>278</v>
      </c>
      <c r="C8342" t="s">
        <v>514</v>
      </c>
      <c r="D8342" t="s">
        <v>515</v>
      </c>
      <c r="E8342" t="s">
        <v>16019</v>
      </c>
      <c r="F8342" s="2">
        <v>415</v>
      </c>
      <c r="G8342" s="1">
        <v>41382</v>
      </c>
      <c r="H8342">
        <v>33441</v>
      </c>
      <c r="I8342">
        <v>38603.94</v>
      </c>
    </row>
    <row r="8343" spans="1:9" hidden="1">
      <c r="A8343" t="s">
        <v>10436</v>
      </c>
      <c r="B8343" t="s">
        <v>278</v>
      </c>
      <c r="C8343" t="s">
        <v>514</v>
      </c>
      <c r="D8343" t="s">
        <v>515</v>
      </c>
      <c r="E8343" t="s">
        <v>16019</v>
      </c>
      <c r="F8343" s="2">
        <v>415</v>
      </c>
      <c r="G8343" s="1">
        <v>43325</v>
      </c>
      <c r="H8343">
        <v>32227</v>
      </c>
      <c r="I8343">
        <v>29764.29</v>
      </c>
    </row>
    <row r="8344" spans="1:9" hidden="1">
      <c r="A8344" t="s">
        <v>10437</v>
      </c>
      <c r="B8344" t="s">
        <v>89</v>
      </c>
      <c r="C8344" t="s">
        <v>734</v>
      </c>
      <c r="D8344" t="s">
        <v>735</v>
      </c>
      <c r="E8344" t="s">
        <v>16005</v>
      </c>
      <c r="F8344" s="2">
        <v>8</v>
      </c>
      <c r="G8344" s="1">
        <v>41400</v>
      </c>
      <c r="H8344">
        <v>21008</v>
      </c>
    </row>
    <row r="8345" spans="1:9" hidden="1">
      <c r="A8345" t="s">
        <v>10438</v>
      </c>
      <c r="B8345" t="s">
        <v>409</v>
      </c>
      <c r="C8345" t="s">
        <v>987</v>
      </c>
      <c r="D8345" t="s">
        <v>988</v>
      </c>
      <c r="E8345" t="s">
        <v>16001</v>
      </c>
      <c r="F8345" s="2">
        <v>126</v>
      </c>
      <c r="G8345" s="1">
        <v>36353</v>
      </c>
      <c r="H8345">
        <v>77012</v>
      </c>
      <c r="I8345">
        <v>75402.27</v>
      </c>
    </row>
    <row r="8346" spans="1:9" hidden="1">
      <c r="A8346" t="s">
        <v>10439</v>
      </c>
      <c r="B8346" t="s">
        <v>210</v>
      </c>
      <c r="C8346" t="s">
        <v>4146</v>
      </c>
      <c r="D8346" t="s">
        <v>4147</v>
      </c>
      <c r="E8346" t="s">
        <v>16008</v>
      </c>
      <c r="F8346" s="2">
        <v>64</v>
      </c>
      <c r="G8346" s="1">
        <v>42065</v>
      </c>
      <c r="H8346">
        <v>33689</v>
      </c>
      <c r="I8346">
        <v>34313.78</v>
      </c>
    </row>
    <row r="8347" spans="1:9" hidden="1">
      <c r="A8347" t="s">
        <v>10440</v>
      </c>
      <c r="B8347" t="s">
        <v>334</v>
      </c>
      <c r="C8347" t="s">
        <v>1474</v>
      </c>
      <c r="D8347" t="s">
        <v>1475</v>
      </c>
      <c r="E8347" t="s">
        <v>16006</v>
      </c>
      <c r="F8347" s="2">
        <v>12</v>
      </c>
      <c r="G8347" s="1">
        <v>43213</v>
      </c>
      <c r="H8347">
        <v>29638</v>
      </c>
      <c r="I8347">
        <v>31361.279999999999</v>
      </c>
    </row>
    <row r="8348" spans="1:9" hidden="1">
      <c r="A8348" t="s">
        <v>10441</v>
      </c>
      <c r="B8348" t="s">
        <v>271</v>
      </c>
      <c r="C8348" t="s">
        <v>5767</v>
      </c>
      <c r="D8348" t="s">
        <v>5768</v>
      </c>
      <c r="E8348" t="s">
        <v>16001</v>
      </c>
      <c r="F8348" s="2">
        <v>158</v>
      </c>
      <c r="G8348" s="1">
        <v>37263</v>
      </c>
      <c r="H8348">
        <v>74346</v>
      </c>
      <c r="I8348">
        <v>89549.01</v>
      </c>
    </row>
    <row r="8349" spans="1:9" hidden="1">
      <c r="A8349" t="s">
        <v>10442</v>
      </c>
      <c r="B8349" t="s">
        <v>306</v>
      </c>
      <c r="C8349" t="s">
        <v>1686</v>
      </c>
      <c r="D8349" t="s">
        <v>1687</v>
      </c>
      <c r="E8349" t="s">
        <v>15994</v>
      </c>
      <c r="F8349" s="2">
        <v>618</v>
      </c>
      <c r="G8349" s="1">
        <v>41582</v>
      </c>
      <c r="H8349">
        <v>34079</v>
      </c>
      <c r="I8349">
        <v>49637.03</v>
      </c>
    </row>
    <row r="8350" spans="1:9" hidden="1">
      <c r="A8350" t="s">
        <v>10443</v>
      </c>
      <c r="B8350" t="s">
        <v>69</v>
      </c>
      <c r="C8350" t="s">
        <v>219</v>
      </c>
      <c r="D8350" t="s">
        <v>220</v>
      </c>
      <c r="E8350" t="s">
        <v>16015</v>
      </c>
      <c r="F8350" s="2">
        <v>101</v>
      </c>
      <c r="G8350" s="1">
        <v>39741</v>
      </c>
      <c r="H8350">
        <v>37401</v>
      </c>
      <c r="I8350">
        <v>38075.730000000003</v>
      </c>
    </row>
    <row r="8351" spans="1:9" hidden="1">
      <c r="A8351" t="s">
        <v>10444</v>
      </c>
      <c r="B8351" t="s">
        <v>682</v>
      </c>
      <c r="C8351" t="s">
        <v>3272</v>
      </c>
      <c r="D8351" t="s">
        <v>3273</v>
      </c>
      <c r="E8351" t="s">
        <v>16008</v>
      </c>
      <c r="F8351" s="2">
        <v>28</v>
      </c>
      <c r="G8351" s="1">
        <v>39377</v>
      </c>
      <c r="H8351">
        <v>25709</v>
      </c>
      <c r="I8351">
        <v>12057.18</v>
      </c>
    </row>
    <row r="8352" spans="1:9" hidden="1">
      <c r="A8352" t="s">
        <v>10445</v>
      </c>
      <c r="B8352" t="s">
        <v>148</v>
      </c>
      <c r="C8352" t="s">
        <v>1362</v>
      </c>
      <c r="D8352" t="s">
        <v>1363</v>
      </c>
      <c r="E8352" t="s">
        <v>16004</v>
      </c>
      <c r="F8352" s="2">
        <v>92</v>
      </c>
      <c r="G8352" s="1">
        <v>35044</v>
      </c>
      <c r="H8352">
        <v>55511</v>
      </c>
      <c r="I8352">
        <v>72909.97</v>
      </c>
    </row>
    <row r="8353" spans="1:9" hidden="1">
      <c r="A8353" t="s">
        <v>10446</v>
      </c>
      <c r="B8353" t="s">
        <v>69</v>
      </c>
      <c r="C8353" t="s">
        <v>415</v>
      </c>
      <c r="D8353" t="s">
        <v>416</v>
      </c>
      <c r="E8353" t="s">
        <v>16010</v>
      </c>
      <c r="F8353" s="2">
        <v>101</v>
      </c>
      <c r="G8353" s="1">
        <v>43493</v>
      </c>
      <c r="H8353">
        <v>31488</v>
      </c>
      <c r="I8353">
        <v>12110.8</v>
      </c>
    </row>
    <row r="8354" spans="1:9" hidden="1">
      <c r="A8354" t="s">
        <v>10447</v>
      </c>
      <c r="B8354" t="s">
        <v>2578</v>
      </c>
      <c r="C8354" t="s">
        <v>737</v>
      </c>
      <c r="D8354" t="s">
        <v>738</v>
      </c>
      <c r="E8354" t="s">
        <v>15994</v>
      </c>
      <c r="F8354" s="2">
        <v>601</v>
      </c>
      <c r="G8354" s="1">
        <v>34512</v>
      </c>
      <c r="H8354">
        <v>72840</v>
      </c>
      <c r="I8354">
        <v>64980.82</v>
      </c>
    </row>
    <row r="8355" spans="1:9" hidden="1">
      <c r="A8355" t="s">
        <v>10448</v>
      </c>
      <c r="B8355" t="s">
        <v>671</v>
      </c>
      <c r="C8355" t="s">
        <v>672</v>
      </c>
      <c r="D8355" t="s">
        <v>673</v>
      </c>
      <c r="E8355" t="s">
        <v>16002</v>
      </c>
      <c r="F8355" s="2">
        <v>1</v>
      </c>
      <c r="G8355" s="1">
        <v>37791</v>
      </c>
      <c r="H8355">
        <v>59244</v>
      </c>
      <c r="I8355">
        <v>84375.73</v>
      </c>
    </row>
    <row r="8356" spans="1:9" hidden="1">
      <c r="A8356" t="s">
        <v>10449</v>
      </c>
      <c r="B8356" t="s">
        <v>10450</v>
      </c>
      <c r="C8356" t="s">
        <v>672</v>
      </c>
      <c r="D8356" t="s">
        <v>673</v>
      </c>
      <c r="E8356" t="s">
        <v>16002</v>
      </c>
      <c r="F8356" s="2">
        <v>1</v>
      </c>
      <c r="G8356" s="1">
        <v>33115</v>
      </c>
      <c r="H8356">
        <v>80184</v>
      </c>
      <c r="I8356">
        <v>90249.51</v>
      </c>
    </row>
    <row r="8357" spans="1:9" hidden="1">
      <c r="A8357" t="s">
        <v>10451</v>
      </c>
      <c r="B8357" t="s">
        <v>244</v>
      </c>
      <c r="C8357" t="s">
        <v>245</v>
      </c>
      <c r="D8357" t="s">
        <v>246</v>
      </c>
      <c r="E8357" t="s">
        <v>16017</v>
      </c>
      <c r="F8357" s="2">
        <v>786</v>
      </c>
      <c r="G8357" s="1">
        <v>39975</v>
      </c>
      <c r="H8357">
        <v>10181</v>
      </c>
      <c r="I8357">
        <v>9783.0300000000007</v>
      </c>
    </row>
    <row r="8358" spans="1:9" hidden="1">
      <c r="A8358" t="s">
        <v>10452</v>
      </c>
      <c r="B8358" t="s">
        <v>7233</v>
      </c>
      <c r="C8358" t="s">
        <v>2779</v>
      </c>
      <c r="D8358" t="s">
        <v>2780</v>
      </c>
      <c r="E8358" t="s">
        <v>16001</v>
      </c>
      <c r="F8358" s="2">
        <v>1</v>
      </c>
      <c r="G8358" s="1">
        <v>39084</v>
      </c>
      <c r="H8358">
        <v>47557</v>
      </c>
      <c r="I8358">
        <v>46503.47</v>
      </c>
    </row>
    <row r="8359" spans="1:9" hidden="1">
      <c r="A8359" t="s">
        <v>10453</v>
      </c>
      <c r="B8359" t="s">
        <v>2222</v>
      </c>
      <c r="C8359" t="s">
        <v>1541</v>
      </c>
      <c r="D8359" t="s">
        <v>1542</v>
      </c>
      <c r="E8359" t="s">
        <v>16001</v>
      </c>
      <c r="F8359" s="2">
        <v>3</v>
      </c>
      <c r="G8359" s="1">
        <v>43334</v>
      </c>
      <c r="H8359">
        <v>38827</v>
      </c>
      <c r="I8359">
        <v>30384.66</v>
      </c>
    </row>
    <row r="8360" spans="1:9" hidden="1">
      <c r="A8360" t="s">
        <v>10454</v>
      </c>
      <c r="B8360" t="s">
        <v>991</v>
      </c>
      <c r="C8360" t="s">
        <v>1095</v>
      </c>
      <c r="D8360" t="s">
        <v>1096</v>
      </c>
      <c r="E8360" t="s">
        <v>16019</v>
      </c>
      <c r="F8360" s="2">
        <v>404</v>
      </c>
      <c r="G8360" s="1">
        <v>43591</v>
      </c>
      <c r="H8360">
        <v>22318</v>
      </c>
      <c r="I8360">
        <v>2295.54</v>
      </c>
    </row>
    <row r="8361" spans="1:9" hidden="1">
      <c r="A8361" t="s">
        <v>10455</v>
      </c>
      <c r="B8361" t="s">
        <v>2591</v>
      </c>
      <c r="C8361" t="s">
        <v>917</v>
      </c>
      <c r="D8361" t="s">
        <v>918</v>
      </c>
      <c r="E8361" t="s">
        <v>16029</v>
      </c>
      <c r="F8361" s="2">
        <v>13</v>
      </c>
      <c r="G8361" s="1">
        <v>33007</v>
      </c>
      <c r="H8361">
        <v>59510</v>
      </c>
      <c r="I8361">
        <v>59253.85</v>
      </c>
    </row>
    <row r="8362" spans="1:9" hidden="1">
      <c r="A8362" t="s">
        <v>10456</v>
      </c>
      <c r="B8362" t="s">
        <v>563</v>
      </c>
      <c r="C8362" t="s">
        <v>296</v>
      </c>
      <c r="D8362" t="s">
        <v>297</v>
      </c>
      <c r="E8362" t="s">
        <v>16019</v>
      </c>
      <c r="F8362" s="2">
        <v>105</v>
      </c>
      <c r="G8362" s="1">
        <v>42121</v>
      </c>
      <c r="H8362">
        <v>33865</v>
      </c>
      <c r="I8362">
        <v>48895.46</v>
      </c>
    </row>
    <row r="8363" spans="1:9" hidden="1">
      <c r="A8363" t="s">
        <v>10457</v>
      </c>
      <c r="B8363" t="s">
        <v>2181</v>
      </c>
      <c r="C8363" t="s">
        <v>2008</v>
      </c>
      <c r="D8363" t="s">
        <v>2009</v>
      </c>
      <c r="E8363" t="s">
        <v>15994</v>
      </c>
      <c r="F8363" s="2">
        <v>603</v>
      </c>
      <c r="G8363" s="1">
        <v>38957</v>
      </c>
      <c r="H8363">
        <v>43659</v>
      </c>
      <c r="I8363">
        <v>51010.58</v>
      </c>
    </row>
    <row r="8364" spans="1:9" hidden="1">
      <c r="A8364" t="s">
        <v>10458</v>
      </c>
      <c r="B8364" t="s">
        <v>2089</v>
      </c>
      <c r="C8364" t="s">
        <v>335</v>
      </c>
      <c r="D8364" t="s">
        <v>336</v>
      </c>
      <c r="E8364" t="s">
        <v>16010</v>
      </c>
      <c r="F8364" s="2">
        <v>330</v>
      </c>
      <c r="G8364" s="1">
        <v>36570</v>
      </c>
      <c r="H8364">
        <v>39795</v>
      </c>
      <c r="I8364">
        <v>40467.279999999999</v>
      </c>
    </row>
    <row r="8365" spans="1:9" hidden="1">
      <c r="A8365" t="s">
        <v>10459</v>
      </c>
      <c r="B8365" t="s">
        <v>3227</v>
      </c>
      <c r="C8365" t="s">
        <v>1795</v>
      </c>
      <c r="D8365" t="s">
        <v>1796</v>
      </c>
      <c r="E8365" t="s">
        <v>16004</v>
      </c>
      <c r="F8365" s="2">
        <v>14</v>
      </c>
      <c r="G8365" s="1">
        <v>39993</v>
      </c>
      <c r="H8365">
        <v>54728</v>
      </c>
      <c r="I8365">
        <v>54216.43</v>
      </c>
    </row>
    <row r="8366" spans="1:9" hidden="1">
      <c r="A8366" t="s">
        <v>10460</v>
      </c>
      <c r="B8366" t="s">
        <v>334</v>
      </c>
      <c r="C8366" t="s">
        <v>631</v>
      </c>
      <c r="D8366" t="s">
        <v>632</v>
      </c>
      <c r="E8366" t="s">
        <v>16010</v>
      </c>
      <c r="F8366" s="2">
        <v>370</v>
      </c>
      <c r="G8366" s="1">
        <v>38803</v>
      </c>
      <c r="H8366">
        <v>34701</v>
      </c>
      <c r="I8366">
        <v>24708.99</v>
      </c>
    </row>
    <row r="8367" spans="1:9" hidden="1">
      <c r="A8367" t="s">
        <v>10461</v>
      </c>
      <c r="B8367" t="s">
        <v>244</v>
      </c>
      <c r="C8367" t="s">
        <v>245</v>
      </c>
      <c r="D8367" t="s">
        <v>246</v>
      </c>
      <c r="E8367" t="s">
        <v>16017</v>
      </c>
      <c r="F8367" s="2">
        <v>786</v>
      </c>
      <c r="G8367" s="1">
        <v>37399</v>
      </c>
      <c r="H8367">
        <v>11632</v>
      </c>
      <c r="I8367">
        <v>11170.08</v>
      </c>
    </row>
    <row r="8368" spans="1:9" hidden="1">
      <c r="A8368" t="s">
        <v>10462</v>
      </c>
      <c r="B8368" t="s">
        <v>53</v>
      </c>
      <c r="C8368" t="s">
        <v>1518</v>
      </c>
      <c r="D8368" t="s">
        <v>1519</v>
      </c>
      <c r="E8368" t="s">
        <v>16006</v>
      </c>
      <c r="F8368" s="2">
        <v>19</v>
      </c>
      <c r="G8368" s="1">
        <v>39314</v>
      </c>
      <c r="H8368">
        <v>59593</v>
      </c>
      <c r="I8368">
        <v>59548.08</v>
      </c>
    </row>
    <row r="8369" spans="1:9" hidden="1">
      <c r="A8369" t="s">
        <v>10463</v>
      </c>
      <c r="B8369" t="s">
        <v>501</v>
      </c>
      <c r="C8369" t="s">
        <v>3502</v>
      </c>
      <c r="D8369" t="s">
        <v>3503</v>
      </c>
      <c r="E8369" t="s">
        <v>16008</v>
      </c>
      <c r="F8369" s="2">
        <v>29</v>
      </c>
      <c r="G8369" s="1">
        <v>27428</v>
      </c>
      <c r="H8369">
        <v>42483</v>
      </c>
      <c r="I8369">
        <v>42534.64</v>
      </c>
    </row>
    <row r="8370" spans="1:9">
      <c r="A8370" t="s">
        <v>10464</v>
      </c>
      <c r="B8370" t="s">
        <v>40</v>
      </c>
      <c r="C8370" t="s">
        <v>521</v>
      </c>
      <c r="D8370" t="s">
        <v>522</v>
      </c>
      <c r="E8370" t="s">
        <v>15997</v>
      </c>
      <c r="F8370" s="2">
        <v>60</v>
      </c>
      <c r="G8370" s="1">
        <v>34680</v>
      </c>
      <c r="H8370">
        <v>106415</v>
      </c>
      <c r="I8370">
        <v>101755.62</v>
      </c>
    </row>
    <row r="8371" spans="1:9" hidden="1">
      <c r="A8371" t="s">
        <v>10465</v>
      </c>
      <c r="B8371" t="s">
        <v>1035</v>
      </c>
      <c r="C8371" t="s">
        <v>1995</v>
      </c>
      <c r="D8371" t="s">
        <v>1996</v>
      </c>
      <c r="E8371" t="s">
        <v>16001</v>
      </c>
      <c r="F8371" s="2">
        <v>143</v>
      </c>
      <c r="G8371" s="1">
        <v>33049</v>
      </c>
      <c r="H8371">
        <v>94635</v>
      </c>
      <c r="I8371">
        <v>112860.24</v>
      </c>
    </row>
    <row r="8372" spans="1:9" hidden="1">
      <c r="A8372" t="s">
        <v>10466</v>
      </c>
      <c r="B8372" t="s">
        <v>536</v>
      </c>
      <c r="C8372" t="s">
        <v>741</v>
      </c>
      <c r="D8372" t="s">
        <v>742</v>
      </c>
      <c r="E8372" t="s">
        <v>16004</v>
      </c>
      <c r="F8372" s="2">
        <v>1</v>
      </c>
      <c r="G8372" s="1">
        <v>40332</v>
      </c>
      <c r="H8372">
        <v>11310</v>
      </c>
    </row>
    <row r="8373" spans="1:9" hidden="1">
      <c r="A8373" t="s">
        <v>10467</v>
      </c>
      <c r="B8373" t="s">
        <v>428</v>
      </c>
      <c r="C8373" t="s">
        <v>373</v>
      </c>
      <c r="D8373" t="s">
        <v>374</v>
      </c>
      <c r="E8373" t="s">
        <v>16024</v>
      </c>
      <c r="F8373" s="2">
        <v>103</v>
      </c>
      <c r="G8373" s="1">
        <v>42905</v>
      </c>
      <c r="H8373">
        <v>103123</v>
      </c>
      <c r="I8373">
        <v>103570.76</v>
      </c>
    </row>
    <row r="8374" spans="1:9" hidden="1">
      <c r="A8374" t="s">
        <v>10468</v>
      </c>
      <c r="B8374" t="s">
        <v>1357</v>
      </c>
      <c r="C8374" t="s">
        <v>1358</v>
      </c>
      <c r="D8374" t="s">
        <v>1359</v>
      </c>
      <c r="E8374" t="s">
        <v>1359</v>
      </c>
      <c r="F8374" s="2">
        <v>1</v>
      </c>
      <c r="G8374" s="1">
        <v>42660</v>
      </c>
      <c r="H8374">
        <v>31698</v>
      </c>
      <c r="I8374">
        <v>33948.04</v>
      </c>
    </row>
    <row r="8375" spans="1:9" hidden="1">
      <c r="A8375" t="s">
        <v>10469</v>
      </c>
      <c r="B8375" t="s">
        <v>179</v>
      </c>
      <c r="C8375" t="s">
        <v>1808</v>
      </c>
      <c r="D8375" t="s">
        <v>1809</v>
      </c>
      <c r="E8375" t="s">
        <v>16001</v>
      </c>
      <c r="F8375" s="2">
        <v>133</v>
      </c>
      <c r="G8375" s="1">
        <v>36908</v>
      </c>
      <c r="H8375">
        <v>76441</v>
      </c>
      <c r="I8375">
        <v>86202.12</v>
      </c>
    </row>
    <row r="8376" spans="1:9" hidden="1">
      <c r="A8376" t="s">
        <v>10470</v>
      </c>
      <c r="B8376" t="s">
        <v>409</v>
      </c>
      <c r="C8376" t="s">
        <v>3948</v>
      </c>
      <c r="D8376" t="s">
        <v>3949</v>
      </c>
      <c r="E8376" t="s">
        <v>16001</v>
      </c>
      <c r="F8376" s="2">
        <v>150</v>
      </c>
      <c r="G8376" s="1">
        <v>39428</v>
      </c>
      <c r="H8376">
        <v>69980</v>
      </c>
      <c r="I8376">
        <v>77812.91</v>
      </c>
    </row>
    <row r="8377" spans="1:9" hidden="1">
      <c r="A8377" t="s">
        <v>10471</v>
      </c>
      <c r="B8377" t="s">
        <v>4000</v>
      </c>
      <c r="C8377" t="s">
        <v>889</v>
      </c>
      <c r="D8377" t="s">
        <v>890</v>
      </c>
      <c r="E8377" t="s">
        <v>16006</v>
      </c>
      <c r="F8377" s="2">
        <v>9</v>
      </c>
      <c r="G8377" s="1">
        <v>43255</v>
      </c>
      <c r="H8377">
        <v>74500</v>
      </c>
      <c r="I8377">
        <v>74728.97</v>
      </c>
    </row>
    <row r="8378" spans="1:9">
      <c r="A8378" t="s">
        <v>10472</v>
      </c>
      <c r="B8378" t="s">
        <v>233</v>
      </c>
      <c r="C8378" t="s">
        <v>234</v>
      </c>
      <c r="D8378" t="s">
        <v>235</v>
      </c>
      <c r="E8378" t="s">
        <v>15997</v>
      </c>
      <c r="F8378" s="2">
        <v>372</v>
      </c>
      <c r="G8378" s="1">
        <v>34113</v>
      </c>
      <c r="H8378">
        <v>57040</v>
      </c>
      <c r="I8378">
        <v>48639.03</v>
      </c>
    </row>
    <row r="8379" spans="1:9">
      <c r="A8379" t="s">
        <v>10473</v>
      </c>
      <c r="B8379" t="s">
        <v>1401</v>
      </c>
      <c r="C8379" t="s">
        <v>1978</v>
      </c>
      <c r="D8379" t="s">
        <v>1979</v>
      </c>
      <c r="E8379" t="s">
        <v>15997</v>
      </c>
      <c r="F8379" s="2">
        <v>396</v>
      </c>
      <c r="G8379" s="1">
        <v>43220</v>
      </c>
      <c r="H8379">
        <v>64505</v>
      </c>
      <c r="I8379">
        <v>64704.41</v>
      </c>
    </row>
    <row r="8380" spans="1:9" hidden="1">
      <c r="A8380" t="s">
        <v>10474</v>
      </c>
      <c r="B8380" t="s">
        <v>69</v>
      </c>
      <c r="C8380" t="s">
        <v>33</v>
      </c>
      <c r="D8380" t="s">
        <v>34</v>
      </c>
      <c r="E8380" t="s">
        <v>16000</v>
      </c>
      <c r="F8380" s="2">
        <v>5</v>
      </c>
      <c r="G8380" s="1">
        <v>32174</v>
      </c>
      <c r="H8380">
        <v>41757</v>
      </c>
      <c r="I8380">
        <v>42046.73</v>
      </c>
    </row>
    <row r="8381" spans="1:9" hidden="1">
      <c r="A8381" t="s">
        <v>10475</v>
      </c>
      <c r="B8381" t="s">
        <v>334</v>
      </c>
      <c r="C8381" t="s">
        <v>1055</v>
      </c>
      <c r="D8381" t="s">
        <v>1056</v>
      </c>
      <c r="E8381" t="s">
        <v>16004</v>
      </c>
      <c r="F8381" s="2">
        <v>531</v>
      </c>
      <c r="G8381" s="1">
        <v>29489</v>
      </c>
      <c r="H8381">
        <v>38745</v>
      </c>
      <c r="I8381">
        <v>40354.639999999999</v>
      </c>
    </row>
    <row r="8382" spans="1:9" hidden="1">
      <c r="A8382" t="s">
        <v>10476</v>
      </c>
      <c r="B8382" t="s">
        <v>771</v>
      </c>
      <c r="C8382" t="s">
        <v>772</v>
      </c>
      <c r="D8382" t="s">
        <v>773</v>
      </c>
      <c r="E8382" t="s">
        <v>16001</v>
      </c>
      <c r="F8382" s="2">
        <v>208</v>
      </c>
      <c r="G8382" s="1">
        <v>36353</v>
      </c>
      <c r="H8382">
        <v>80918</v>
      </c>
      <c r="I8382">
        <v>95327.98</v>
      </c>
    </row>
    <row r="8383" spans="1:9" hidden="1">
      <c r="A8383" t="s">
        <v>10477</v>
      </c>
      <c r="B8383" t="s">
        <v>678</v>
      </c>
      <c r="C8383" t="s">
        <v>1048</v>
      </c>
      <c r="D8383" t="s">
        <v>1049</v>
      </c>
      <c r="E8383" t="s">
        <v>16002</v>
      </c>
      <c r="F8383" s="2">
        <v>2</v>
      </c>
      <c r="G8383" s="1">
        <v>43245</v>
      </c>
      <c r="H8383">
        <v>48919</v>
      </c>
      <c r="I8383">
        <v>75825.13</v>
      </c>
    </row>
    <row r="8384" spans="1:9" hidden="1">
      <c r="A8384" t="s">
        <v>10478</v>
      </c>
      <c r="B8384" t="s">
        <v>1408</v>
      </c>
      <c r="C8384" t="s">
        <v>4304</v>
      </c>
      <c r="D8384" t="s">
        <v>4305</v>
      </c>
      <c r="E8384" t="s">
        <v>15995</v>
      </c>
      <c r="F8384" s="2">
        <v>27</v>
      </c>
      <c r="G8384" s="1">
        <v>39503</v>
      </c>
      <c r="H8384">
        <v>51498</v>
      </c>
      <c r="I8384">
        <v>51741.89</v>
      </c>
    </row>
    <row r="8385" spans="1:9" hidden="1">
      <c r="A8385" t="s">
        <v>10479</v>
      </c>
      <c r="B8385" t="s">
        <v>160</v>
      </c>
      <c r="C8385" t="s">
        <v>1560</v>
      </c>
      <c r="D8385" t="s">
        <v>1561</v>
      </c>
      <c r="E8385" t="s">
        <v>16008</v>
      </c>
      <c r="F8385" s="2">
        <v>42</v>
      </c>
      <c r="G8385" s="1">
        <v>27471</v>
      </c>
      <c r="H8385">
        <v>21008</v>
      </c>
      <c r="I8385">
        <v>3471.07</v>
      </c>
    </row>
    <row r="8386" spans="1:9" hidden="1">
      <c r="A8386" t="s">
        <v>10480</v>
      </c>
      <c r="B8386" t="s">
        <v>409</v>
      </c>
      <c r="C8386" t="s">
        <v>1541</v>
      </c>
      <c r="D8386" t="s">
        <v>1542</v>
      </c>
      <c r="E8386" t="s">
        <v>16001</v>
      </c>
      <c r="F8386" s="2">
        <v>3</v>
      </c>
      <c r="G8386" s="1">
        <v>43096</v>
      </c>
      <c r="H8386">
        <v>49887</v>
      </c>
      <c r="I8386">
        <v>42324.53</v>
      </c>
    </row>
    <row r="8387" spans="1:9">
      <c r="A8387" t="s">
        <v>10481</v>
      </c>
      <c r="B8387" t="s">
        <v>165</v>
      </c>
      <c r="C8387" t="s">
        <v>2259</v>
      </c>
      <c r="D8387" t="s">
        <v>2260</v>
      </c>
      <c r="E8387" t="s">
        <v>15997</v>
      </c>
      <c r="F8387" s="2">
        <v>200</v>
      </c>
      <c r="G8387" s="1">
        <v>38440</v>
      </c>
      <c r="H8387">
        <v>83770</v>
      </c>
      <c r="I8387">
        <v>126061.73</v>
      </c>
    </row>
    <row r="8388" spans="1:9">
      <c r="A8388" t="s">
        <v>10482</v>
      </c>
      <c r="B8388" t="s">
        <v>165</v>
      </c>
      <c r="C8388" t="s">
        <v>1987</v>
      </c>
      <c r="D8388" t="s">
        <v>1988</v>
      </c>
      <c r="E8388" t="s">
        <v>15997</v>
      </c>
      <c r="F8388" s="2">
        <v>347</v>
      </c>
      <c r="G8388" s="1">
        <v>37203</v>
      </c>
      <c r="H8388">
        <v>88464</v>
      </c>
      <c r="I8388">
        <v>95368.6</v>
      </c>
    </row>
    <row r="8389" spans="1:9" hidden="1">
      <c r="A8389" t="s">
        <v>10483</v>
      </c>
      <c r="B8389" t="s">
        <v>881</v>
      </c>
      <c r="C8389" t="s">
        <v>549</v>
      </c>
      <c r="D8389" t="s">
        <v>550</v>
      </c>
      <c r="E8389" t="s">
        <v>16001</v>
      </c>
      <c r="F8389" s="2">
        <v>465</v>
      </c>
      <c r="G8389" s="1">
        <v>41871</v>
      </c>
      <c r="H8389">
        <v>73193</v>
      </c>
      <c r="I8389">
        <v>76994.759999999995</v>
      </c>
    </row>
    <row r="8390" spans="1:9">
      <c r="A8390" t="s">
        <v>10484</v>
      </c>
      <c r="B8390" t="s">
        <v>20</v>
      </c>
      <c r="C8390" t="s">
        <v>6136</v>
      </c>
      <c r="D8390" t="s">
        <v>6137</v>
      </c>
      <c r="E8390" t="s">
        <v>15997</v>
      </c>
      <c r="F8390" s="2">
        <v>122</v>
      </c>
      <c r="G8390" s="1">
        <v>38713</v>
      </c>
      <c r="H8390">
        <v>81045</v>
      </c>
      <c r="I8390">
        <v>129996.5</v>
      </c>
    </row>
    <row r="8391" spans="1:9" hidden="1">
      <c r="A8391" t="s">
        <v>10485</v>
      </c>
      <c r="B8391" t="s">
        <v>1861</v>
      </c>
      <c r="C8391" t="s">
        <v>1714</v>
      </c>
      <c r="D8391" t="s">
        <v>1715</v>
      </c>
      <c r="E8391" t="s">
        <v>16004</v>
      </c>
      <c r="F8391" s="2">
        <v>42</v>
      </c>
      <c r="G8391" s="1">
        <v>37504</v>
      </c>
      <c r="H8391">
        <v>45674</v>
      </c>
      <c r="I8391">
        <v>50552.22</v>
      </c>
    </row>
    <row r="8392" spans="1:9">
      <c r="A8392" t="s">
        <v>10486</v>
      </c>
      <c r="B8392" t="s">
        <v>165</v>
      </c>
      <c r="C8392" t="s">
        <v>1206</v>
      </c>
      <c r="D8392" t="s">
        <v>1207</v>
      </c>
      <c r="E8392" t="s">
        <v>15997</v>
      </c>
      <c r="F8392" s="2">
        <v>305</v>
      </c>
      <c r="G8392" s="1">
        <v>29011</v>
      </c>
      <c r="H8392">
        <v>94783</v>
      </c>
      <c r="I8392">
        <v>132821.1</v>
      </c>
    </row>
    <row r="8393" spans="1:9" hidden="1">
      <c r="A8393" t="s">
        <v>10487</v>
      </c>
      <c r="B8393" t="s">
        <v>69</v>
      </c>
      <c r="C8393" t="s">
        <v>1128</v>
      </c>
      <c r="D8393" t="s">
        <v>1129</v>
      </c>
      <c r="E8393" t="s">
        <v>16019</v>
      </c>
      <c r="F8393" s="2">
        <v>103</v>
      </c>
      <c r="G8393" s="1">
        <v>38838</v>
      </c>
      <c r="H8393">
        <v>37401</v>
      </c>
      <c r="I8393">
        <v>49163.45</v>
      </c>
    </row>
    <row r="8394" spans="1:9" hidden="1">
      <c r="A8394" t="s">
        <v>10488</v>
      </c>
      <c r="B8394" t="s">
        <v>2089</v>
      </c>
      <c r="C8394" t="s">
        <v>296</v>
      </c>
      <c r="D8394" t="s">
        <v>297</v>
      </c>
      <c r="E8394" t="s">
        <v>16019</v>
      </c>
      <c r="F8394" s="2">
        <v>105</v>
      </c>
      <c r="G8394" s="1">
        <v>38663</v>
      </c>
      <c r="H8394">
        <v>38669</v>
      </c>
      <c r="I8394">
        <v>42797.66</v>
      </c>
    </row>
    <row r="8395" spans="1:9" hidden="1">
      <c r="A8395" t="s">
        <v>10489</v>
      </c>
      <c r="B8395" t="s">
        <v>1035</v>
      </c>
      <c r="C8395" t="s">
        <v>1036</v>
      </c>
      <c r="D8395" t="s">
        <v>1037</v>
      </c>
      <c r="E8395" t="s">
        <v>16001</v>
      </c>
      <c r="F8395" s="2">
        <v>203</v>
      </c>
      <c r="G8395" s="1">
        <v>37636</v>
      </c>
      <c r="H8395">
        <v>83775</v>
      </c>
      <c r="I8395">
        <v>102621.23</v>
      </c>
    </row>
    <row r="8396" spans="1:9" hidden="1">
      <c r="A8396" t="s">
        <v>10490</v>
      </c>
      <c r="B8396" t="s">
        <v>10491</v>
      </c>
      <c r="C8396" t="s">
        <v>1637</v>
      </c>
      <c r="D8396" t="s">
        <v>1638</v>
      </c>
      <c r="E8396" t="s">
        <v>16018</v>
      </c>
      <c r="F8396" s="2">
        <v>9</v>
      </c>
      <c r="G8396" s="1">
        <v>39895</v>
      </c>
      <c r="H8396">
        <v>55436</v>
      </c>
      <c r="I8396">
        <v>55607.54</v>
      </c>
    </row>
    <row r="8397" spans="1:9">
      <c r="A8397" t="s">
        <v>10492</v>
      </c>
      <c r="B8397" t="s">
        <v>20</v>
      </c>
      <c r="C8397" t="s">
        <v>1281</v>
      </c>
      <c r="D8397" t="s">
        <v>1282</v>
      </c>
      <c r="E8397" t="s">
        <v>15997</v>
      </c>
      <c r="F8397" s="2">
        <v>415</v>
      </c>
      <c r="G8397" s="1">
        <v>34645</v>
      </c>
      <c r="H8397">
        <v>91780</v>
      </c>
      <c r="I8397">
        <v>113294.52</v>
      </c>
    </row>
    <row r="8398" spans="1:9">
      <c r="A8398" t="s">
        <v>10493</v>
      </c>
      <c r="B8398" t="s">
        <v>20</v>
      </c>
      <c r="C8398" t="s">
        <v>9314</v>
      </c>
      <c r="D8398" t="s">
        <v>9315</v>
      </c>
      <c r="E8398" t="s">
        <v>15997</v>
      </c>
      <c r="F8398" s="2">
        <v>307</v>
      </c>
      <c r="G8398" s="1">
        <v>37410</v>
      </c>
      <c r="H8398">
        <v>86379</v>
      </c>
      <c r="I8398">
        <v>84151.09</v>
      </c>
    </row>
    <row r="8399" spans="1:9" hidden="1">
      <c r="A8399" t="s">
        <v>10494</v>
      </c>
      <c r="B8399" t="s">
        <v>114</v>
      </c>
      <c r="C8399" t="s">
        <v>115</v>
      </c>
      <c r="D8399" t="s">
        <v>116</v>
      </c>
      <c r="E8399" t="s">
        <v>16011</v>
      </c>
      <c r="F8399" s="2">
        <v>357</v>
      </c>
      <c r="G8399" s="1">
        <v>39239</v>
      </c>
      <c r="H8399">
        <v>33271</v>
      </c>
      <c r="I8399">
        <v>40568.82</v>
      </c>
    </row>
    <row r="8400" spans="1:9" hidden="1">
      <c r="A8400" t="s">
        <v>10495</v>
      </c>
      <c r="B8400" t="s">
        <v>249</v>
      </c>
      <c r="C8400" t="s">
        <v>1761</v>
      </c>
      <c r="D8400" t="s">
        <v>1762</v>
      </c>
      <c r="E8400" t="s">
        <v>16018</v>
      </c>
      <c r="F8400" s="2">
        <v>12</v>
      </c>
      <c r="G8400" s="1">
        <v>36717</v>
      </c>
      <c r="H8400">
        <v>64035</v>
      </c>
      <c r="I8400">
        <v>64726.76</v>
      </c>
    </row>
    <row r="8401" spans="1:9" hidden="1">
      <c r="A8401" t="s">
        <v>10496</v>
      </c>
      <c r="B8401" t="s">
        <v>97</v>
      </c>
      <c r="C8401" t="s">
        <v>49</v>
      </c>
      <c r="D8401" t="s">
        <v>50</v>
      </c>
      <c r="E8401" t="s">
        <v>16003</v>
      </c>
      <c r="F8401" s="2">
        <v>2</v>
      </c>
      <c r="G8401" s="1">
        <v>42889</v>
      </c>
      <c r="H8401">
        <v>23920</v>
      </c>
      <c r="I8401">
        <v>3106.9</v>
      </c>
    </row>
    <row r="8402" spans="1:9" hidden="1">
      <c r="A8402" t="s">
        <v>10497</v>
      </c>
      <c r="B8402" t="s">
        <v>334</v>
      </c>
      <c r="C8402" t="s">
        <v>1836</v>
      </c>
      <c r="D8402" t="s">
        <v>1837</v>
      </c>
      <c r="E8402" t="s">
        <v>16032</v>
      </c>
      <c r="F8402" s="2">
        <v>402</v>
      </c>
      <c r="G8402" s="1">
        <v>43213</v>
      </c>
      <c r="H8402">
        <v>29638</v>
      </c>
      <c r="I8402">
        <v>34233.31</v>
      </c>
    </row>
    <row r="8403" spans="1:9" hidden="1">
      <c r="A8403" t="s">
        <v>10498</v>
      </c>
      <c r="B8403" t="s">
        <v>409</v>
      </c>
      <c r="C8403" t="s">
        <v>1322</v>
      </c>
      <c r="D8403" t="s">
        <v>1323</v>
      </c>
      <c r="E8403" t="s">
        <v>16001</v>
      </c>
      <c r="F8403" s="2">
        <v>146</v>
      </c>
      <c r="G8403" s="1">
        <v>37846</v>
      </c>
      <c r="H8403">
        <v>72324</v>
      </c>
      <c r="I8403">
        <v>86631.34</v>
      </c>
    </row>
    <row r="8404" spans="1:9" hidden="1">
      <c r="A8404" t="s">
        <v>10499</v>
      </c>
      <c r="B8404" t="s">
        <v>89</v>
      </c>
      <c r="C8404" t="s">
        <v>49</v>
      </c>
      <c r="D8404" t="s">
        <v>50</v>
      </c>
      <c r="E8404" t="s">
        <v>16003</v>
      </c>
      <c r="F8404" s="2">
        <v>2</v>
      </c>
      <c r="G8404" s="1">
        <v>39984</v>
      </c>
      <c r="H8404">
        <v>21008</v>
      </c>
      <c r="I8404">
        <v>12659.76</v>
      </c>
    </row>
    <row r="8405" spans="1:9">
      <c r="A8405" t="s">
        <v>10500</v>
      </c>
      <c r="B8405" t="s">
        <v>20</v>
      </c>
      <c r="C8405" t="s">
        <v>222</v>
      </c>
      <c r="D8405" t="s">
        <v>223</v>
      </c>
      <c r="E8405" t="s">
        <v>15997</v>
      </c>
      <c r="F8405" s="2">
        <v>304</v>
      </c>
      <c r="G8405" s="1">
        <v>37033</v>
      </c>
      <c r="H8405">
        <v>87151</v>
      </c>
      <c r="I8405">
        <v>117733.65</v>
      </c>
    </row>
    <row r="8406" spans="1:9">
      <c r="A8406" t="s">
        <v>10501</v>
      </c>
      <c r="B8406" t="s">
        <v>20</v>
      </c>
      <c r="C8406" t="s">
        <v>1045</v>
      </c>
      <c r="D8406" t="s">
        <v>1046</v>
      </c>
      <c r="E8406" t="s">
        <v>15997</v>
      </c>
      <c r="F8406" s="2">
        <v>162</v>
      </c>
      <c r="G8406" s="1">
        <v>40805</v>
      </c>
      <c r="H8406">
        <v>75806</v>
      </c>
      <c r="I8406">
        <v>99213.81</v>
      </c>
    </row>
    <row r="8407" spans="1:9" hidden="1">
      <c r="A8407" t="s">
        <v>10502</v>
      </c>
      <c r="B8407" t="s">
        <v>69</v>
      </c>
      <c r="C8407" t="s">
        <v>737</v>
      </c>
      <c r="D8407" t="s">
        <v>738</v>
      </c>
      <c r="E8407" t="s">
        <v>15994</v>
      </c>
      <c r="F8407" s="2">
        <v>601</v>
      </c>
      <c r="G8407" s="1">
        <v>29362</v>
      </c>
      <c r="H8407">
        <v>41757</v>
      </c>
      <c r="I8407">
        <v>59081.63</v>
      </c>
    </row>
    <row r="8408" spans="1:9">
      <c r="A8408" t="s">
        <v>10503</v>
      </c>
      <c r="B8408" t="s">
        <v>20</v>
      </c>
      <c r="C8408" t="s">
        <v>5966</v>
      </c>
      <c r="D8408" t="s">
        <v>5967</v>
      </c>
      <c r="E8408" t="s">
        <v>15997</v>
      </c>
      <c r="F8408" s="2">
        <v>165</v>
      </c>
      <c r="G8408" s="1">
        <v>38047</v>
      </c>
      <c r="H8408">
        <v>84838</v>
      </c>
      <c r="I8408">
        <v>103828.77</v>
      </c>
    </row>
    <row r="8409" spans="1:9">
      <c r="A8409" t="s">
        <v>10504</v>
      </c>
      <c r="B8409" t="s">
        <v>20</v>
      </c>
      <c r="C8409" t="s">
        <v>521</v>
      </c>
      <c r="D8409" t="s">
        <v>522</v>
      </c>
      <c r="E8409" t="s">
        <v>15997</v>
      </c>
      <c r="F8409" s="2">
        <v>60</v>
      </c>
      <c r="G8409" s="1">
        <v>41297</v>
      </c>
      <c r="H8409">
        <v>72977</v>
      </c>
      <c r="I8409">
        <v>107469.75999999999</v>
      </c>
    </row>
    <row r="8410" spans="1:9">
      <c r="A8410" t="s">
        <v>10505</v>
      </c>
      <c r="B8410" t="s">
        <v>1061</v>
      </c>
      <c r="C8410" t="s">
        <v>717</v>
      </c>
      <c r="D8410" t="s">
        <v>718</v>
      </c>
      <c r="E8410" t="s">
        <v>15997</v>
      </c>
      <c r="F8410" s="2">
        <v>386</v>
      </c>
      <c r="G8410" s="1">
        <v>33469</v>
      </c>
      <c r="H8410">
        <v>91546</v>
      </c>
      <c r="I8410">
        <v>121347.55</v>
      </c>
    </row>
    <row r="8411" spans="1:9" hidden="1">
      <c r="A8411" t="s">
        <v>10506</v>
      </c>
      <c r="B8411" t="s">
        <v>271</v>
      </c>
      <c r="C8411" t="s">
        <v>1191</v>
      </c>
      <c r="D8411" t="s">
        <v>1192</v>
      </c>
      <c r="E8411" t="s">
        <v>16001</v>
      </c>
      <c r="F8411" s="2">
        <v>129</v>
      </c>
      <c r="G8411" s="1">
        <v>37855</v>
      </c>
      <c r="H8411">
        <v>74346</v>
      </c>
      <c r="I8411">
        <v>76178.94</v>
      </c>
    </row>
    <row r="8412" spans="1:9">
      <c r="A8412" t="s">
        <v>10507</v>
      </c>
      <c r="B8412" t="s">
        <v>20</v>
      </c>
      <c r="C8412" t="s">
        <v>480</v>
      </c>
      <c r="D8412" t="s">
        <v>481</v>
      </c>
      <c r="E8412" t="s">
        <v>15997</v>
      </c>
      <c r="F8412" s="2">
        <v>408</v>
      </c>
      <c r="G8412" s="1">
        <v>41542</v>
      </c>
      <c r="H8412">
        <v>72254</v>
      </c>
      <c r="I8412">
        <v>82257.850000000006</v>
      </c>
    </row>
    <row r="8413" spans="1:9" hidden="1">
      <c r="A8413" t="s">
        <v>10508</v>
      </c>
      <c r="B8413" t="s">
        <v>286</v>
      </c>
      <c r="C8413" t="s">
        <v>702</v>
      </c>
      <c r="D8413" t="s">
        <v>703</v>
      </c>
      <c r="E8413" t="s">
        <v>16010</v>
      </c>
      <c r="F8413" s="2">
        <v>104</v>
      </c>
      <c r="G8413" s="1">
        <v>40952</v>
      </c>
      <c r="H8413">
        <v>63075</v>
      </c>
      <c r="I8413">
        <v>67077.759999999995</v>
      </c>
    </row>
    <row r="8414" spans="1:9" hidden="1">
      <c r="A8414" t="s">
        <v>10509</v>
      </c>
      <c r="B8414" t="s">
        <v>409</v>
      </c>
      <c r="C8414" t="s">
        <v>1226</v>
      </c>
      <c r="D8414" t="s">
        <v>1227</v>
      </c>
      <c r="E8414" t="s">
        <v>16001</v>
      </c>
      <c r="F8414" s="2">
        <v>121</v>
      </c>
      <c r="G8414" s="1">
        <v>38370</v>
      </c>
      <c r="H8414">
        <v>69980</v>
      </c>
      <c r="I8414">
        <v>76501.460000000006</v>
      </c>
    </row>
    <row r="8415" spans="1:9">
      <c r="A8415" t="s">
        <v>10510</v>
      </c>
      <c r="B8415" t="s">
        <v>3457</v>
      </c>
      <c r="C8415" t="s">
        <v>1811</v>
      </c>
      <c r="D8415" t="s">
        <v>1812</v>
      </c>
      <c r="E8415" t="s">
        <v>15997</v>
      </c>
      <c r="F8415" s="2">
        <v>390</v>
      </c>
      <c r="G8415" s="1">
        <v>43570</v>
      </c>
      <c r="H8415">
        <v>165000</v>
      </c>
      <c r="I8415">
        <v>31730.75</v>
      </c>
    </row>
    <row r="8416" spans="1:9">
      <c r="A8416" t="s">
        <v>10511</v>
      </c>
      <c r="B8416" t="s">
        <v>7195</v>
      </c>
      <c r="C8416" t="s">
        <v>842</v>
      </c>
      <c r="D8416" t="s">
        <v>843</v>
      </c>
      <c r="E8416" t="s">
        <v>15997</v>
      </c>
      <c r="F8416" s="2">
        <v>370</v>
      </c>
      <c r="G8416" s="1">
        <v>27260</v>
      </c>
      <c r="H8416">
        <v>73348</v>
      </c>
      <c r="I8416">
        <v>75679.89</v>
      </c>
    </row>
    <row r="8417" spans="1:9" hidden="1">
      <c r="A8417" t="s">
        <v>10512</v>
      </c>
      <c r="B8417" t="s">
        <v>138</v>
      </c>
      <c r="C8417" t="s">
        <v>2779</v>
      </c>
      <c r="D8417" t="s">
        <v>2780</v>
      </c>
      <c r="E8417" t="s">
        <v>16001</v>
      </c>
      <c r="F8417" s="2">
        <v>1</v>
      </c>
      <c r="G8417" s="1">
        <v>42998</v>
      </c>
      <c r="H8417">
        <v>101000</v>
      </c>
      <c r="I8417">
        <v>101305.08</v>
      </c>
    </row>
    <row r="8418" spans="1:9">
      <c r="A8418" t="s">
        <v>10513</v>
      </c>
      <c r="B8418" t="s">
        <v>20</v>
      </c>
      <c r="C8418" t="s">
        <v>2723</v>
      </c>
      <c r="D8418" t="s">
        <v>2724</v>
      </c>
      <c r="E8418" t="s">
        <v>15997</v>
      </c>
      <c r="F8418" s="2">
        <v>300</v>
      </c>
      <c r="G8418" s="1">
        <v>39239</v>
      </c>
      <c r="H8418">
        <v>86379</v>
      </c>
      <c r="I8418">
        <v>114944.88</v>
      </c>
    </row>
    <row r="8419" spans="1:9">
      <c r="A8419" t="s">
        <v>10514</v>
      </c>
      <c r="B8419" t="s">
        <v>20</v>
      </c>
      <c r="C8419" t="s">
        <v>207</v>
      </c>
      <c r="D8419" t="s">
        <v>208</v>
      </c>
      <c r="E8419" t="s">
        <v>15997</v>
      </c>
      <c r="F8419" s="2">
        <v>64</v>
      </c>
      <c r="G8419" s="1">
        <v>38804</v>
      </c>
      <c r="H8419">
        <v>81045</v>
      </c>
      <c r="I8419">
        <v>115086.36</v>
      </c>
    </row>
    <row r="8420" spans="1:9" hidden="1">
      <c r="A8420" t="s">
        <v>10515</v>
      </c>
      <c r="B8420" t="s">
        <v>958</v>
      </c>
      <c r="C8420" t="s">
        <v>1367</v>
      </c>
      <c r="D8420" t="s">
        <v>1368</v>
      </c>
      <c r="E8420" t="s">
        <v>15994</v>
      </c>
      <c r="F8420" s="2">
        <v>206</v>
      </c>
      <c r="G8420" s="1">
        <v>42497</v>
      </c>
      <c r="H8420">
        <v>38892</v>
      </c>
      <c r="I8420">
        <v>43009.23</v>
      </c>
    </row>
    <row r="8421" spans="1:9">
      <c r="A8421" t="s">
        <v>10516</v>
      </c>
      <c r="B8421" t="s">
        <v>20</v>
      </c>
      <c r="C8421" t="s">
        <v>555</v>
      </c>
      <c r="D8421" t="s">
        <v>556</v>
      </c>
      <c r="E8421" t="s">
        <v>15997</v>
      </c>
      <c r="F8421" s="2">
        <v>93</v>
      </c>
      <c r="G8421" s="1">
        <v>42821</v>
      </c>
      <c r="H8421">
        <v>76547</v>
      </c>
      <c r="I8421">
        <v>117132.67</v>
      </c>
    </row>
    <row r="8422" spans="1:9">
      <c r="A8422" t="s">
        <v>10517</v>
      </c>
      <c r="B8422" t="s">
        <v>20</v>
      </c>
      <c r="C8422" t="s">
        <v>555</v>
      </c>
      <c r="D8422" t="s">
        <v>556</v>
      </c>
      <c r="E8422" t="s">
        <v>15997</v>
      </c>
      <c r="F8422" s="2">
        <v>93</v>
      </c>
      <c r="G8422" s="1">
        <v>42781</v>
      </c>
      <c r="H8422">
        <v>54454</v>
      </c>
      <c r="I8422">
        <v>72606.03</v>
      </c>
    </row>
    <row r="8423" spans="1:9">
      <c r="A8423" t="s">
        <v>10518</v>
      </c>
      <c r="B8423" t="s">
        <v>69</v>
      </c>
      <c r="C8423" t="s">
        <v>441</v>
      </c>
      <c r="D8423" t="s">
        <v>442</v>
      </c>
      <c r="E8423" t="s">
        <v>15997</v>
      </c>
      <c r="F8423" s="2">
        <v>260</v>
      </c>
      <c r="G8423" s="1">
        <v>35375</v>
      </c>
      <c r="H8423">
        <v>39579</v>
      </c>
      <c r="I8423">
        <v>47355.28</v>
      </c>
    </row>
    <row r="8424" spans="1:9" hidden="1">
      <c r="A8424" t="s">
        <v>10519</v>
      </c>
      <c r="B8424" t="s">
        <v>218</v>
      </c>
      <c r="C8424" t="s">
        <v>4319</v>
      </c>
      <c r="D8424" t="s">
        <v>4320</v>
      </c>
      <c r="E8424" t="s">
        <v>16022</v>
      </c>
      <c r="F8424" s="2">
        <v>10</v>
      </c>
      <c r="G8424" s="1">
        <v>35009</v>
      </c>
      <c r="H8424">
        <v>73900</v>
      </c>
      <c r="I8424">
        <v>75296.33</v>
      </c>
    </row>
    <row r="8425" spans="1:9" hidden="1">
      <c r="A8425" t="s">
        <v>10520</v>
      </c>
      <c r="B8425" t="s">
        <v>10521</v>
      </c>
      <c r="C8425" t="s">
        <v>108</v>
      </c>
      <c r="D8425" t="s">
        <v>109</v>
      </c>
      <c r="E8425" t="s">
        <v>16010</v>
      </c>
      <c r="F8425" s="2">
        <v>102</v>
      </c>
      <c r="G8425" s="1">
        <v>43633</v>
      </c>
      <c r="H8425">
        <v>77000</v>
      </c>
    </row>
    <row r="8426" spans="1:9">
      <c r="A8426" t="s">
        <v>10522</v>
      </c>
      <c r="B8426" t="s">
        <v>748</v>
      </c>
      <c r="C8426" t="s">
        <v>533</v>
      </c>
      <c r="D8426" t="s">
        <v>534</v>
      </c>
      <c r="E8426" t="s">
        <v>15997</v>
      </c>
      <c r="F8426" s="2">
        <v>422</v>
      </c>
      <c r="G8426" s="1">
        <v>39492</v>
      </c>
      <c r="H8426">
        <v>41995</v>
      </c>
      <c r="I8426">
        <v>40507.410000000003</v>
      </c>
    </row>
    <row r="8427" spans="1:9">
      <c r="A8427" t="s">
        <v>10523</v>
      </c>
      <c r="B8427" t="s">
        <v>165</v>
      </c>
      <c r="C8427" t="s">
        <v>2259</v>
      </c>
      <c r="D8427" t="s">
        <v>2260</v>
      </c>
      <c r="E8427" t="s">
        <v>15997</v>
      </c>
      <c r="F8427" s="2">
        <v>200</v>
      </c>
      <c r="G8427" s="1">
        <v>40800</v>
      </c>
      <c r="H8427">
        <v>77635</v>
      </c>
      <c r="I8427">
        <v>75727.789999999994</v>
      </c>
    </row>
    <row r="8428" spans="1:9">
      <c r="A8428" t="s">
        <v>10524</v>
      </c>
      <c r="B8428" t="s">
        <v>1061</v>
      </c>
      <c r="C8428" t="s">
        <v>717</v>
      </c>
      <c r="D8428" t="s">
        <v>718</v>
      </c>
      <c r="E8428" t="s">
        <v>15997</v>
      </c>
      <c r="F8428" s="2">
        <v>386</v>
      </c>
      <c r="G8428" s="1">
        <v>42885</v>
      </c>
      <c r="H8428">
        <v>65215</v>
      </c>
      <c r="I8428">
        <v>66251.13</v>
      </c>
    </row>
    <row r="8429" spans="1:9">
      <c r="A8429" t="s">
        <v>10525</v>
      </c>
      <c r="B8429" t="s">
        <v>20</v>
      </c>
      <c r="C8429" t="s">
        <v>1747</v>
      </c>
      <c r="D8429" t="s">
        <v>1748</v>
      </c>
      <c r="E8429" t="s">
        <v>15997</v>
      </c>
      <c r="F8429" s="2">
        <v>193</v>
      </c>
      <c r="G8429" s="1">
        <v>42093</v>
      </c>
      <c r="H8429">
        <v>68487</v>
      </c>
      <c r="I8429">
        <v>83249.41</v>
      </c>
    </row>
    <row r="8430" spans="1:9" hidden="1">
      <c r="A8430" t="s">
        <v>10526</v>
      </c>
      <c r="B8430" t="s">
        <v>36</v>
      </c>
      <c r="C8430" t="s">
        <v>3801</v>
      </c>
      <c r="D8430" t="s">
        <v>3802</v>
      </c>
      <c r="E8430" t="s">
        <v>16001</v>
      </c>
      <c r="F8430" s="2">
        <v>144</v>
      </c>
      <c r="G8430" s="1">
        <v>40835</v>
      </c>
      <c r="H8430">
        <v>69595</v>
      </c>
      <c r="I8430">
        <v>68222.320000000007</v>
      </c>
    </row>
    <row r="8431" spans="1:9" hidden="1">
      <c r="A8431" t="s">
        <v>10527</v>
      </c>
      <c r="B8431" t="s">
        <v>991</v>
      </c>
      <c r="C8431" t="s">
        <v>822</v>
      </c>
      <c r="D8431" t="s">
        <v>823</v>
      </c>
      <c r="E8431" t="s">
        <v>16019</v>
      </c>
      <c r="F8431" s="2">
        <v>360</v>
      </c>
      <c r="G8431" s="1">
        <v>43227</v>
      </c>
      <c r="H8431">
        <v>29120</v>
      </c>
      <c r="I8431">
        <v>29583.61</v>
      </c>
    </row>
    <row r="8432" spans="1:9" hidden="1">
      <c r="A8432" t="s">
        <v>10528</v>
      </c>
      <c r="B8432" t="s">
        <v>409</v>
      </c>
      <c r="C8432" t="s">
        <v>572</v>
      </c>
      <c r="D8432" t="s">
        <v>573</v>
      </c>
      <c r="E8432" t="s">
        <v>16001</v>
      </c>
      <c r="F8432" s="2">
        <v>136</v>
      </c>
      <c r="G8432" s="1">
        <v>42928</v>
      </c>
      <c r="H8432">
        <v>49887</v>
      </c>
      <c r="I8432">
        <v>49837.919999999998</v>
      </c>
    </row>
    <row r="8433" spans="1:9">
      <c r="A8433" t="s">
        <v>10529</v>
      </c>
      <c r="B8433" t="s">
        <v>81</v>
      </c>
      <c r="C8433" t="s">
        <v>82</v>
      </c>
      <c r="D8433" t="s">
        <v>83</v>
      </c>
      <c r="E8433" t="s">
        <v>15997</v>
      </c>
      <c r="F8433" s="2">
        <v>416</v>
      </c>
      <c r="G8433" s="1">
        <v>39975</v>
      </c>
      <c r="H8433">
        <v>53512</v>
      </c>
      <c r="I8433">
        <v>25150.880000000001</v>
      </c>
    </row>
    <row r="8434" spans="1:9" hidden="1">
      <c r="A8434" t="s">
        <v>10530</v>
      </c>
      <c r="B8434" t="s">
        <v>1508</v>
      </c>
      <c r="C8434" t="s">
        <v>635</v>
      </c>
      <c r="D8434" t="s">
        <v>636</v>
      </c>
      <c r="E8434" t="s">
        <v>15994</v>
      </c>
      <c r="F8434" s="2">
        <v>602</v>
      </c>
      <c r="G8434" s="1">
        <v>33259</v>
      </c>
      <c r="H8434">
        <v>42216</v>
      </c>
      <c r="I8434">
        <v>56365.64</v>
      </c>
    </row>
    <row r="8435" spans="1:9" hidden="1">
      <c r="A8435" t="s">
        <v>10531</v>
      </c>
      <c r="B8435" t="s">
        <v>1765</v>
      </c>
      <c r="C8435" t="s">
        <v>2046</v>
      </c>
      <c r="D8435" t="s">
        <v>2047</v>
      </c>
      <c r="E8435" t="s">
        <v>16001</v>
      </c>
      <c r="F8435" s="2">
        <v>102</v>
      </c>
      <c r="G8435" s="1">
        <v>38042</v>
      </c>
      <c r="H8435">
        <v>85819</v>
      </c>
      <c r="I8435">
        <v>83936.57</v>
      </c>
    </row>
    <row r="8436" spans="1:9">
      <c r="A8436" t="s">
        <v>10532</v>
      </c>
      <c r="B8436" t="s">
        <v>20</v>
      </c>
      <c r="C8436" t="s">
        <v>1641</v>
      </c>
      <c r="D8436" t="s">
        <v>1642</v>
      </c>
      <c r="E8436" t="s">
        <v>15997</v>
      </c>
      <c r="F8436" s="2">
        <v>62</v>
      </c>
      <c r="G8436" s="1">
        <v>36410</v>
      </c>
      <c r="H8436">
        <v>87924</v>
      </c>
      <c r="I8436">
        <v>108254.94</v>
      </c>
    </row>
    <row r="8437" spans="1:9">
      <c r="A8437" t="s">
        <v>10533</v>
      </c>
      <c r="B8437" t="s">
        <v>165</v>
      </c>
      <c r="C8437" t="s">
        <v>624</v>
      </c>
      <c r="D8437" t="s">
        <v>625</v>
      </c>
      <c r="E8437" t="s">
        <v>15997</v>
      </c>
      <c r="F8437" s="2">
        <v>2</v>
      </c>
      <c r="G8437" s="1">
        <v>38993</v>
      </c>
      <c r="H8437">
        <v>88464</v>
      </c>
      <c r="I8437">
        <v>108126.32</v>
      </c>
    </row>
    <row r="8438" spans="1:9">
      <c r="A8438" t="s">
        <v>10534</v>
      </c>
      <c r="B8438" t="s">
        <v>165</v>
      </c>
      <c r="C8438" t="s">
        <v>200</v>
      </c>
      <c r="D8438" t="s">
        <v>201</v>
      </c>
      <c r="E8438" t="s">
        <v>15997</v>
      </c>
      <c r="F8438" s="2">
        <v>224</v>
      </c>
      <c r="G8438" s="1">
        <v>41086</v>
      </c>
      <c r="H8438">
        <v>77635</v>
      </c>
      <c r="I8438">
        <v>78695.929999999993</v>
      </c>
    </row>
    <row r="8439" spans="1:9" hidden="1">
      <c r="A8439" t="s">
        <v>10535</v>
      </c>
      <c r="B8439" t="s">
        <v>2131</v>
      </c>
      <c r="C8439" t="s">
        <v>490</v>
      </c>
      <c r="D8439" t="s">
        <v>491</v>
      </c>
      <c r="E8439" t="s">
        <v>16001</v>
      </c>
      <c r="F8439" s="2">
        <v>139</v>
      </c>
      <c r="G8439" s="1">
        <v>34211</v>
      </c>
      <c r="H8439">
        <v>93133</v>
      </c>
      <c r="I8439">
        <v>105248.35</v>
      </c>
    </row>
    <row r="8440" spans="1:9" hidden="1">
      <c r="A8440" t="s">
        <v>10536</v>
      </c>
      <c r="B8440" t="s">
        <v>409</v>
      </c>
      <c r="C8440" t="s">
        <v>2312</v>
      </c>
      <c r="D8440" t="s">
        <v>2313</v>
      </c>
      <c r="E8440" t="s">
        <v>16001</v>
      </c>
      <c r="F8440" s="2">
        <v>140</v>
      </c>
      <c r="G8440" s="1">
        <v>42802</v>
      </c>
      <c r="H8440">
        <v>49887</v>
      </c>
      <c r="I8440">
        <v>49516.29</v>
      </c>
    </row>
    <row r="8441" spans="1:9" hidden="1">
      <c r="A8441" t="s">
        <v>10537</v>
      </c>
      <c r="B8441" t="s">
        <v>2450</v>
      </c>
      <c r="C8441" t="s">
        <v>4739</v>
      </c>
      <c r="D8441" t="s">
        <v>4740</v>
      </c>
      <c r="E8441" t="s">
        <v>16008</v>
      </c>
      <c r="F8441" s="2">
        <v>52</v>
      </c>
      <c r="G8441" s="1">
        <v>28429</v>
      </c>
      <c r="H8441">
        <v>77100</v>
      </c>
      <c r="I8441">
        <v>98262.41</v>
      </c>
    </row>
    <row r="8442" spans="1:9" hidden="1">
      <c r="A8442" t="s">
        <v>10538</v>
      </c>
      <c r="B8442" t="s">
        <v>1325</v>
      </c>
      <c r="C8442" t="s">
        <v>616</v>
      </c>
      <c r="D8442" t="s">
        <v>617</v>
      </c>
      <c r="E8442" t="s">
        <v>16031</v>
      </c>
      <c r="F8442" s="2">
        <v>2</v>
      </c>
      <c r="G8442" s="1">
        <v>38605</v>
      </c>
      <c r="H8442">
        <v>40042</v>
      </c>
      <c r="I8442">
        <v>39340.9</v>
      </c>
    </row>
    <row r="8443" spans="1:9">
      <c r="A8443" t="s">
        <v>10539</v>
      </c>
      <c r="B8443" t="s">
        <v>20</v>
      </c>
      <c r="C8443" t="s">
        <v>1965</v>
      </c>
      <c r="D8443" t="s">
        <v>1966</v>
      </c>
      <c r="E8443" t="s">
        <v>15997</v>
      </c>
      <c r="F8443" s="2">
        <v>312</v>
      </c>
      <c r="G8443" s="1">
        <v>38944</v>
      </c>
      <c r="H8443">
        <v>81045</v>
      </c>
      <c r="I8443">
        <v>106299.61</v>
      </c>
    </row>
    <row r="8444" spans="1:9">
      <c r="A8444" t="s">
        <v>10540</v>
      </c>
      <c r="B8444" t="s">
        <v>81</v>
      </c>
      <c r="C8444" t="s">
        <v>82</v>
      </c>
      <c r="D8444" t="s">
        <v>83</v>
      </c>
      <c r="E8444" t="s">
        <v>15997</v>
      </c>
      <c r="F8444" s="2">
        <v>416</v>
      </c>
      <c r="G8444" s="1">
        <v>43517</v>
      </c>
      <c r="H8444">
        <v>89466</v>
      </c>
      <c r="I8444">
        <v>31700.66</v>
      </c>
    </row>
    <row r="8445" spans="1:9">
      <c r="A8445" t="s">
        <v>10541</v>
      </c>
      <c r="B8445" t="s">
        <v>794</v>
      </c>
      <c r="C8445" t="s">
        <v>1370</v>
      </c>
      <c r="D8445" t="s">
        <v>1371</v>
      </c>
      <c r="E8445" t="s">
        <v>15997</v>
      </c>
      <c r="F8445" s="2">
        <v>164</v>
      </c>
      <c r="G8445" s="1">
        <v>40525</v>
      </c>
      <c r="H8445">
        <v>101130</v>
      </c>
      <c r="I8445">
        <v>128964.4</v>
      </c>
    </row>
    <row r="8446" spans="1:9" hidden="1">
      <c r="A8446" t="s">
        <v>10542</v>
      </c>
      <c r="B8446" t="s">
        <v>28</v>
      </c>
      <c r="C8446" t="s">
        <v>111</v>
      </c>
      <c r="D8446" t="s">
        <v>112</v>
      </c>
      <c r="E8446" t="s">
        <v>16005</v>
      </c>
      <c r="F8446" s="2">
        <v>9</v>
      </c>
      <c r="G8446" s="1">
        <v>42887</v>
      </c>
      <c r="H8446">
        <v>31200</v>
      </c>
      <c r="I8446">
        <v>11381.25</v>
      </c>
    </row>
    <row r="8447" spans="1:9" hidden="1">
      <c r="A8447" t="s">
        <v>10543</v>
      </c>
      <c r="B8447" t="s">
        <v>2089</v>
      </c>
      <c r="C8447" t="s">
        <v>1250</v>
      </c>
      <c r="D8447" t="s">
        <v>1251</v>
      </c>
      <c r="E8447" t="s">
        <v>16010</v>
      </c>
      <c r="F8447" s="2">
        <v>507</v>
      </c>
      <c r="G8447" s="1">
        <v>38047</v>
      </c>
      <c r="H8447">
        <v>37543</v>
      </c>
      <c r="I8447">
        <v>39981.949999999997</v>
      </c>
    </row>
    <row r="8448" spans="1:9" hidden="1">
      <c r="A8448" t="s">
        <v>10544</v>
      </c>
      <c r="B8448" t="s">
        <v>73</v>
      </c>
      <c r="C8448" t="s">
        <v>74</v>
      </c>
      <c r="D8448" t="s">
        <v>75</v>
      </c>
      <c r="E8448" t="s">
        <v>16001</v>
      </c>
      <c r="F8448" s="2">
        <v>604</v>
      </c>
      <c r="G8448" s="1">
        <v>43267</v>
      </c>
      <c r="H8448">
        <v>43855</v>
      </c>
      <c r="I8448">
        <v>48117.37</v>
      </c>
    </row>
    <row r="8449" spans="1:9" hidden="1">
      <c r="A8449" t="s">
        <v>10545</v>
      </c>
      <c r="B8449" t="s">
        <v>3796</v>
      </c>
      <c r="C8449" t="s">
        <v>877</v>
      </c>
      <c r="D8449" t="s">
        <v>878</v>
      </c>
      <c r="E8449" t="s">
        <v>15994</v>
      </c>
      <c r="F8449" s="2">
        <v>307</v>
      </c>
      <c r="G8449" s="1">
        <v>40931</v>
      </c>
      <c r="H8449">
        <v>48351</v>
      </c>
      <c r="I8449">
        <v>83801.58</v>
      </c>
    </row>
    <row r="8450" spans="1:9" hidden="1">
      <c r="A8450" t="s">
        <v>10546</v>
      </c>
      <c r="B8450" t="s">
        <v>89</v>
      </c>
      <c r="C8450" t="s">
        <v>1541</v>
      </c>
      <c r="D8450" t="s">
        <v>1542</v>
      </c>
      <c r="E8450" t="s">
        <v>16001</v>
      </c>
      <c r="F8450" s="2">
        <v>3</v>
      </c>
      <c r="G8450" s="1">
        <v>41821</v>
      </c>
      <c r="H8450">
        <v>22880</v>
      </c>
      <c r="I8450">
        <v>17219.96</v>
      </c>
    </row>
    <row r="8451" spans="1:9" hidden="1">
      <c r="A8451" t="s">
        <v>10547</v>
      </c>
      <c r="B8451" t="s">
        <v>282</v>
      </c>
      <c r="C8451" t="s">
        <v>25</v>
      </c>
      <c r="D8451" t="s">
        <v>26</v>
      </c>
      <c r="E8451" t="s">
        <v>15998</v>
      </c>
      <c r="F8451" s="2">
        <v>11</v>
      </c>
      <c r="G8451" s="1">
        <v>42793</v>
      </c>
      <c r="H8451">
        <v>38876</v>
      </c>
      <c r="I8451">
        <v>38846.68</v>
      </c>
    </row>
    <row r="8452" spans="1:9" hidden="1">
      <c r="A8452" t="s">
        <v>10548</v>
      </c>
      <c r="B8452" t="s">
        <v>916</v>
      </c>
      <c r="C8452" t="s">
        <v>917</v>
      </c>
      <c r="D8452" t="s">
        <v>918</v>
      </c>
      <c r="E8452" t="s">
        <v>16029</v>
      </c>
      <c r="F8452" s="2">
        <v>13</v>
      </c>
      <c r="G8452" s="1">
        <v>42348</v>
      </c>
      <c r="H8452">
        <v>31169</v>
      </c>
      <c r="I8452">
        <v>27594.26</v>
      </c>
    </row>
    <row r="8453" spans="1:9" hidden="1">
      <c r="A8453" t="s">
        <v>10549</v>
      </c>
      <c r="B8453" t="s">
        <v>497</v>
      </c>
      <c r="C8453" t="s">
        <v>498</v>
      </c>
      <c r="D8453" t="s">
        <v>499</v>
      </c>
      <c r="E8453" t="s">
        <v>16029</v>
      </c>
      <c r="F8453" s="2">
        <v>15</v>
      </c>
      <c r="G8453" s="1">
        <v>39562</v>
      </c>
      <c r="H8453">
        <v>43285</v>
      </c>
      <c r="I8453">
        <v>47362.93</v>
      </c>
    </row>
    <row r="8454" spans="1:9">
      <c r="A8454" t="s">
        <v>10550</v>
      </c>
      <c r="B8454" t="s">
        <v>884</v>
      </c>
      <c r="C8454" t="s">
        <v>1230</v>
      </c>
      <c r="D8454" t="s">
        <v>1231</v>
      </c>
      <c r="E8454" t="s">
        <v>15997</v>
      </c>
      <c r="F8454" s="2">
        <v>30</v>
      </c>
      <c r="G8454" s="1">
        <v>38036</v>
      </c>
      <c r="H8454">
        <v>99784</v>
      </c>
      <c r="I8454">
        <v>178950.29</v>
      </c>
    </row>
    <row r="8455" spans="1:9" hidden="1">
      <c r="A8455" t="s">
        <v>10551</v>
      </c>
      <c r="B8455" t="s">
        <v>1444</v>
      </c>
      <c r="C8455" t="s">
        <v>6088</v>
      </c>
      <c r="D8455" t="s">
        <v>6089</v>
      </c>
      <c r="E8455" t="s">
        <v>16008</v>
      </c>
      <c r="F8455" s="2">
        <v>68</v>
      </c>
      <c r="G8455" s="1">
        <v>41449</v>
      </c>
      <c r="H8455">
        <v>47604</v>
      </c>
      <c r="I8455">
        <v>47151.29</v>
      </c>
    </row>
    <row r="8456" spans="1:9" hidden="1">
      <c r="A8456" t="s">
        <v>10552</v>
      </c>
      <c r="B8456" t="s">
        <v>2247</v>
      </c>
      <c r="C8456" t="s">
        <v>1624</v>
      </c>
      <c r="D8456" t="s">
        <v>1625</v>
      </c>
      <c r="E8456" t="s">
        <v>16008</v>
      </c>
      <c r="F8456" s="2">
        <v>82</v>
      </c>
      <c r="G8456" s="1">
        <v>43031</v>
      </c>
      <c r="H8456">
        <v>37918</v>
      </c>
      <c r="I8456">
        <v>55386.61</v>
      </c>
    </row>
    <row r="8457" spans="1:9" hidden="1">
      <c r="A8457" t="s">
        <v>10553</v>
      </c>
      <c r="B8457" t="s">
        <v>256</v>
      </c>
      <c r="C8457" t="s">
        <v>1706</v>
      </c>
      <c r="D8457" t="s">
        <v>1707</v>
      </c>
      <c r="E8457" t="s">
        <v>16004</v>
      </c>
      <c r="F8457" s="2">
        <v>501</v>
      </c>
      <c r="G8457" s="1">
        <v>40701</v>
      </c>
      <c r="H8457">
        <v>59000</v>
      </c>
      <c r="I8457">
        <v>43115.06</v>
      </c>
    </row>
    <row r="8458" spans="1:9" hidden="1">
      <c r="A8458" t="s">
        <v>10554</v>
      </c>
      <c r="B8458" t="s">
        <v>634</v>
      </c>
      <c r="C8458" t="s">
        <v>948</v>
      </c>
      <c r="D8458" t="s">
        <v>949</v>
      </c>
      <c r="E8458" t="s">
        <v>15999</v>
      </c>
      <c r="F8458" s="2">
        <v>1</v>
      </c>
      <c r="G8458" s="1">
        <v>31008</v>
      </c>
      <c r="H8458">
        <v>49553</v>
      </c>
      <c r="I8458">
        <v>71356.52</v>
      </c>
    </row>
    <row r="8459" spans="1:9" hidden="1">
      <c r="A8459" t="s">
        <v>10555</v>
      </c>
      <c r="B8459" t="s">
        <v>409</v>
      </c>
      <c r="C8459" t="s">
        <v>538</v>
      </c>
      <c r="D8459" t="s">
        <v>539</v>
      </c>
      <c r="E8459" t="s">
        <v>16001</v>
      </c>
      <c r="F8459" s="2">
        <v>145</v>
      </c>
      <c r="G8459" s="1">
        <v>42802</v>
      </c>
      <c r="H8459">
        <v>49887</v>
      </c>
      <c r="I8459">
        <v>51566.44</v>
      </c>
    </row>
    <row r="8460" spans="1:9" hidden="1">
      <c r="A8460" t="s">
        <v>10556</v>
      </c>
      <c r="B8460" t="s">
        <v>218</v>
      </c>
      <c r="C8460" t="s">
        <v>2354</v>
      </c>
      <c r="D8460" t="s">
        <v>2355</v>
      </c>
      <c r="E8460" t="s">
        <v>16029</v>
      </c>
      <c r="F8460" s="2">
        <v>11</v>
      </c>
      <c r="G8460" s="1">
        <v>43276</v>
      </c>
      <c r="H8460">
        <v>66300</v>
      </c>
      <c r="I8460">
        <v>66237.2</v>
      </c>
    </row>
    <row r="8461" spans="1:9" hidden="1">
      <c r="A8461" t="s">
        <v>10557</v>
      </c>
      <c r="B8461" t="s">
        <v>493</v>
      </c>
      <c r="C8461" t="s">
        <v>494</v>
      </c>
      <c r="D8461" t="s">
        <v>495</v>
      </c>
      <c r="E8461" t="s">
        <v>15994</v>
      </c>
      <c r="F8461" s="2">
        <v>701</v>
      </c>
      <c r="G8461" s="1">
        <v>41939</v>
      </c>
      <c r="H8461">
        <v>40933</v>
      </c>
      <c r="I8461">
        <v>42052.39</v>
      </c>
    </row>
    <row r="8462" spans="1:9" hidden="1">
      <c r="A8462" t="s">
        <v>10558</v>
      </c>
      <c r="B8462" t="s">
        <v>89</v>
      </c>
      <c r="C8462" t="s">
        <v>2706</v>
      </c>
      <c r="D8462" t="s">
        <v>2707</v>
      </c>
      <c r="E8462" t="s">
        <v>16022</v>
      </c>
      <c r="F8462" s="2">
        <v>6</v>
      </c>
      <c r="G8462" s="1">
        <v>43668</v>
      </c>
      <c r="H8462">
        <v>29120</v>
      </c>
    </row>
    <row r="8463" spans="1:9" hidden="1">
      <c r="A8463" t="s">
        <v>10559</v>
      </c>
      <c r="B8463" t="s">
        <v>409</v>
      </c>
      <c r="C8463" t="s">
        <v>2046</v>
      </c>
      <c r="D8463" t="s">
        <v>2047</v>
      </c>
      <c r="E8463" t="s">
        <v>16001</v>
      </c>
      <c r="F8463" s="2">
        <v>102</v>
      </c>
      <c r="G8463" s="1">
        <v>39867</v>
      </c>
      <c r="H8463">
        <v>69980</v>
      </c>
      <c r="I8463">
        <v>71883.520000000004</v>
      </c>
    </row>
    <row r="8464" spans="1:9">
      <c r="A8464" t="s">
        <v>10560</v>
      </c>
      <c r="B8464" t="s">
        <v>165</v>
      </c>
      <c r="C8464" t="s">
        <v>222</v>
      </c>
      <c r="D8464" t="s">
        <v>223</v>
      </c>
      <c r="E8464" t="s">
        <v>15997</v>
      </c>
      <c r="F8464" s="2">
        <v>304</v>
      </c>
      <c r="G8464" s="1">
        <v>38652</v>
      </c>
      <c r="H8464">
        <v>82999</v>
      </c>
      <c r="I8464">
        <v>95717.06</v>
      </c>
    </row>
    <row r="8465" spans="1:9" hidden="1">
      <c r="A8465" t="s">
        <v>10561</v>
      </c>
      <c r="B8465" t="s">
        <v>682</v>
      </c>
      <c r="C8465" t="s">
        <v>2142</v>
      </c>
      <c r="D8465" t="s">
        <v>2143</v>
      </c>
      <c r="E8465" t="s">
        <v>16008</v>
      </c>
      <c r="F8465" s="2">
        <v>38</v>
      </c>
      <c r="G8465" s="1">
        <v>43619</v>
      </c>
      <c r="H8465">
        <v>31200</v>
      </c>
      <c r="I8465">
        <v>570</v>
      </c>
    </row>
    <row r="8466" spans="1:9">
      <c r="A8466" t="s">
        <v>10562</v>
      </c>
      <c r="B8466" t="s">
        <v>20</v>
      </c>
      <c r="C8466" t="s">
        <v>783</v>
      </c>
      <c r="D8466" t="s">
        <v>784</v>
      </c>
      <c r="E8466" t="s">
        <v>15997</v>
      </c>
      <c r="F8466" s="2">
        <v>35</v>
      </c>
      <c r="G8466" s="1">
        <v>42478</v>
      </c>
      <c r="H8466">
        <v>64431</v>
      </c>
      <c r="I8466">
        <v>77587.25</v>
      </c>
    </row>
    <row r="8467" spans="1:9" hidden="1">
      <c r="A8467" t="s">
        <v>10563</v>
      </c>
      <c r="B8467" t="s">
        <v>36</v>
      </c>
      <c r="C8467" t="s">
        <v>2046</v>
      </c>
      <c r="D8467" t="s">
        <v>2047</v>
      </c>
      <c r="E8467" t="s">
        <v>16001</v>
      </c>
      <c r="F8467" s="2">
        <v>102</v>
      </c>
      <c r="G8467" s="1">
        <v>33133</v>
      </c>
      <c r="H8467">
        <v>84065</v>
      </c>
      <c r="I8467">
        <v>105182.49</v>
      </c>
    </row>
    <row r="8468" spans="1:9" hidden="1">
      <c r="A8468" t="s">
        <v>10564</v>
      </c>
      <c r="B8468" t="s">
        <v>5020</v>
      </c>
      <c r="C8468" t="s">
        <v>4924</v>
      </c>
      <c r="D8468" t="s">
        <v>4925</v>
      </c>
      <c r="E8468" t="s">
        <v>16018</v>
      </c>
      <c r="F8468" s="2">
        <v>14</v>
      </c>
      <c r="G8468" s="1">
        <v>32615</v>
      </c>
      <c r="H8468">
        <v>72535</v>
      </c>
      <c r="I8468">
        <v>70880.929999999993</v>
      </c>
    </row>
    <row r="8469" spans="1:9" hidden="1">
      <c r="A8469" t="s">
        <v>10565</v>
      </c>
      <c r="B8469" t="s">
        <v>409</v>
      </c>
      <c r="C8469" t="s">
        <v>37</v>
      </c>
      <c r="D8469" t="s">
        <v>38</v>
      </c>
      <c r="E8469" t="s">
        <v>16001</v>
      </c>
      <c r="F8469" s="2">
        <v>120</v>
      </c>
      <c r="G8469" s="1">
        <v>42802</v>
      </c>
      <c r="H8469">
        <v>49887</v>
      </c>
      <c r="I8469">
        <v>54457.760000000002</v>
      </c>
    </row>
    <row r="8470" spans="1:9" hidden="1">
      <c r="A8470" t="s">
        <v>10566</v>
      </c>
      <c r="B8470" t="s">
        <v>73</v>
      </c>
      <c r="C8470" t="s">
        <v>74</v>
      </c>
      <c r="D8470" t="s">
        <v>75</v>
      </c>
      <c r="E8470" t="s">
        <v>16001</v>
      </c>
      <c r="F8470" s="2">
        <v>604</v>
      </c>
      <c r="G8470" s="1">
        <v>34719</v>
      </c>
      <c r="H8470">
        <v>57916</v>
      </c>
      <c r="I8470">
        <v>67578.100000000006</v>
      </c>
    </row>
    <row r="8471" spans="1:9" hidden="1">
      <c r="A8471" t="s">
        <v>10567</v>
      </c>
      <c r="B8471" t="s">
        <v>1035</v>
      </c>
      <c r="C8471" t="s">
        <v>1327</v>
      </c>
      <c r="D8471" t="s">
        <v>1328</v>
      </c>
      <c r="E8471" t="s">
        <v>16001</v>
      </c>
      <c r="F8471" s="2">
        <v>108</v>
      </c>
      <c r="G8471" s="1">
        <v>33518</v>
      </c>
      <c r="H8471">
        <v>94635</v>
      </c>
      <c r="I8471">
        <v>122203.02</v>
      </c>
    </row>
    <row r="8472" spans="1:9" hidden="1">
      <c r="A8472" t="s">
        <v>10568</v>
      </c>
      <c r="B8472" t="s">
        <v>650</v>
      </c>
      <c r="C8472" t="s">
        <v>494</v>
      </c>
      <c r="D8472" t="s">
        <v>495</v>
      </c>
      <c r="E8472" t="s">
        <v>15994</v>
      </c>
      <c r="F8472" s="2">
        <v>701</v>
      </c>
      <c r="G8472" s="1">
        <v>38892</v>
      </c>
      <c r="H8472">
        <v>33048</v>
      </c>
      <c r="I8472">
        <v>28043.15</v>
      </c>
    </row>
    <row r="8473" spans="1:9" hidden="1">
      <c r="A8473" t="s">
        <v>10569</v>
      </c>
      <c r="B8473" t="s">
        <v>9564</v>
      </c>
      <c r="C8473" t="s">
        <v>2016</v>
      </c>
      <c r="D8473" t="s">
        <v>2017</v>
      </c>
      <c r="E8473" t="s">
        <v>16010</v>
      </c>
      <c r="F8473" s="2">
        <v>505</v>
      </c>
      <c r="G8473" s="1">
        <v>30007</v>
      </c>
      <c r="H8473">
        <v>71268</v>
      </c>
      <c r="I8473">
        <v>80053.42</v>
      </c>
    </row>
    <row r="8474" spans="1:9" hidden="1">
      <c r="A8474" t="s">
        <v>10570</v>
      </c>
      <c r="B8474" t="s">
        <v>414</v>
      </c>
      <c r="C8474" t="s">
        <v>477</v>
      </c>
      <c r="D8474" t="s">
        <v>478</v>
      </c>
      <c r="E8474" t="s">
        <v>16027</v>
      </c>
      <c r="F8474" s="2">
        <v>1</v>
      </c>
      <c r="G8474" s="1">
        <v>36521</v>
      </c>
      <c r="H8474">
        <v>86816</v>
      </c>
      <c r="I8474">
        <v>79471.12</v>
      </c>
    </row>
    <row r="8475" spans="1:9" hidden="1">
      <c r="A8475" t="s">
        <v>10571</v>
      </c>
      <c r="B8475" t="s">
        <v>720</v>
      </c>
      <c r="C8475" t="s">
        <v>2215</v>
      </c>
      <c r="D8475" t="s">
        <v>2216</v>
      </c>
      <c r="E8475" t="s">
        <v>16026</v>
      </c>
      <c r="F8475" s="2">
        <v>196</v>
      </c>
      <c r="G8475" s="1">
        <v>39268</v>
      </c>
      <c r="H8475">
        <v>32739</v>
      </c>
    </row>
    <row r="8476" spans="1:9" hidden="1">
      <c r="A8476" t="s">
        <v>10571</v>
      </c>
      <c r="B8476" t="s">
        <v>1119</v>
      </c>
      <c r="C8476" t="s">
        <v>1120</v>
      </c>
      <c r="D8476" t="s">
        <v>1121</v>
      </c>
      <c r="E8476" t="s">
        <v>16004</v>
      </c>
      <c r="F8476" s="2">
        <v>96</v>
      </c>
      <c r="G8476" s="1">
        <v>31754</v>
      </c>
      <c r="H8476">
        <v>32558</v>
      </c>
      <c r="I8476">
        <v>33480.71</v>
      </c>
    </row>
    <row r="8477" spans="1:9" hidden="1">
      <c r="A8477" t="s">
        <v>10572</v>
      </c>
      <c r="B8477" t="s">
        <v>1035</v>
      </c>
      <c r="C8477" t="s">
        <v>1995</v>
      </c>
      <c r="D8477" t="s">
        <v>1996</v>
      </c>
      <c r="E8477" t="s">
        <v>16001</v>
      </c>
      <c r="F8477" s="2">
        <v>143</v>
      </c>
      <c r="G8477" s="1">
        <v>33049</v>
      </c>
      <c r="H8477">
        <v>94635</v>
      </c>
      <c r="I8477">
        <v>102722.19</v>
      </c>
    </row>
    <row r="8478" spans="1:9" hidden="1">
      <c r="A8478" t="s">
        <v>10573</v>
      </c>
      <c r="B8478" t="s">
        <v>89</v>
      </c>
      <c r="C8478" t="s">
        <v>639</v>
      </c>
      <c r="D8478" t="s">
        <v>640</v>
      </c>
      <c r="E8478" t="s">
        <v>16022</v>
      </c>
      <c r="F8478" s="2">
        <v>11</v>
      </c>
      <c r="G8478" s="1">
        <v>43263</v>
      </c>
      <c r="H8478">
        <v>21008</v>
      </c>
      <c r="I8478">
        <v>1663.06</v>
      </c>
    </row>
    <row r="8479" spans="1:9" hidden="1">
      <c r="A8479" t="s">
        <v>10574</v>
      </c>
      <c r="B8479" t="s">
        <v>2640</v>
      </c>
      <c r="C8479" t="s">
        <v>2185</v>
      </c>
      <c r="D8479" t="s">
        <v>2186</v>
      </c>
      <c r="E8479" t="s">
        <v>16010</v>
      </c>
      <c r="F8479" s="2">
        <v>100</v>
      </c>
      <c r="G8479" s="1">
        <v>42150</v>
      </c>
      <c r="H8479">
        <v>35329</v>
      </c>
      <c r="I8479">
        <v>34697.449999999997</v>
      </c>
    </row>
    <row r="8480" spans="1:9" hidden="1">
      <c r="A8480" t="s">
        <v>10575</v>
      </c>
      <c r="B8480" t="s">
        <v>10576</v>
      </c>
      <c r="C8480" t="s">
        <v>1095</v>
      </c>
      <c r="D8480" t="s">
        <v>1096</v>
      </c>
      <c r="E8480" t="s">
        <v>16019</v>
      </c>
      <c r="F8480" s="2">
        <v>404</v>
      </c>
      <c r="G8480" s="1">
        <v>26966</v>
      </c>
      <c r="H8480">
        <v>50415</v>
      </c>
      <c r="I8480">
        <v>75560.149999999994</v>
      </c>
    </row>
    <row r="8481" spans="1:9" hidden="1">
      <c r="A8481" t="s">
        <v>10577</v>
      </c>
      <c r="B8481" t="s">
        <v>114</v>
      </c>
      <c r="C8481" t="s">
        <v>377</v>
      </c>
      <c r="D8481" t="s">
        <v>378</v>
      </c>
      <c r="E8481" t="s">
        <v>15994</v>
      </c>
      <c r="F8481" s="2">
        <v>212</v>
      </c>
      <c r="G8481" s="1">
        <v>36381</v>
      </c>
      <c r="H8481">
        <v>35225</v>
      </c>
      <c r="I8481">
        <v>35815.67</v>
      </c>
    </row>
    <row r="8482" spans="1:9" hidden="1">
      <c r="A8482" t="s">
        <v>10578</v>
      </c>
      <c r="B8482" t="s">
        <v>390</v>
      </c>
      <c r="C8482" t="s">
        <v>7093</v>
      </c>
      <c r="D8482" t="s">
        <v>7094</v>
      </c>
      <c r="E8482" t="s">
        <v>15994</v>
      </c>
      <c r="F8482" s="2">
        <v>301</v>
      </c>
      <c r="G8482" s="1">
        <v>30389</v>
      </c>
      <c r="H8482">
        <v>51799</v>
      </c>
      <c r="I8482">
        <v>52591.37</v>
      </c>
    </row>
    <row r="8483" spans="1:9" hidden="1">
      <c r="A8483" t="s">
        <v>10579</v>
      </c>
      <c r="B8483" t="s">
        <v>489</v>
      </c>
      <c r="C8483" t="s">
        <v>1172</v>
      </c>
      <c r="D8483" t="s">
        <v>1173</v>
      </c>
      <c r="E8483" t="s">
        <v>16001</v>
      </c>
      <c r="F8483" s="2">
        <v>218</v>
      </c>
      <c r="G8483" s="1">
        <v>32076</v>
      </c>
      <c r="H8483">
        <v>81700</v>
      </c>
      <c r="I8483">
        <v>82964.67</v>
      </c>
    </row>
    <row r="8484" spans="1:9" hidden="1">
      <c r="A8484" t="s">
        <v>10580</v>
      </c>
      <c r="B8484" t="s">
        <v>414</v>
      </c>
      <c r="C8484" t="s">
        <v>477</v>
      </c>
      <c r="D8484" t="s">
        <v>478</v>
      </c>
      <c r="E8484" t="s">
        <v>16027</v>
      </c>
      <c r="F8484" s="2">
        <v>1</v>
      </c>
      <c r="G8484" s="1">
        <v>38892</v>
      </c>
      <c r="H8484">
        <v>60700</v>
      </c>
      <c r="I8484">
        <v>61352.67</v>
      </c>
    </row>
    <row r="8485" spans="1:9" hidden="1">
      <c r="A8485" t="s">
        <v>10581</v>
      </c>
      <c r="B8485" t="s">
        <v>1840</v>
      </c>
      <c r="C8485" t="s">
        <v>10582</v>
      </c>
      <c r="D8485" t="s">
        <v>10583</v>
      </c>
      <c r="E8485" t="s">
        <v>16020</v>
      </c>
      <c r="F8485" s="2">
        <v>999</v>
      </c>
      <c r="G8485" s="1">
        <v>27137</v>
      </c>
      <c r="H8485">
        <v>42142</v>
      </c>
      <c r="I8485">
        <v>500</v>
      </c>
    </row>
    <row r="8486" spans="1:9" hidden="1">
      <c r="A8486" t="s">
        <v>10584</v>
      </c>
      <c r="B8486" t="s">
        <v>1284</v>
      </c>
      <c r="C8486" t="s">
        <v>889</v>
      </c>
      <c r="D8486" t="s">
        <v>890</v>
      </c>
      <c r="E8486" t="s">
        <v>16006</v>
      </c>
      <c r="F8486" s="2">
        <v>9</v>
      </c>
      <c r="G8486" s="1">
        <v>38929</v>
      </c>
      <c r="H8486">
        <v>66452</v>
      </c>
      <c r="I8486">
        <v>66314.02</v>
      </c>
    </row>
    <row r="8487" spans="1:9">
      <c r="A8487" t="s">
        <v>10585</v>
      </c>
      <c r="B8487" t="s">
        <v>40</v>
      </c>
      <c r="C8487" t="s">
        <v>3997</v>
      </c>
      <c r="D8487" t="s">
        <v>3998</v>
      </c>
      <c r="E8487" t="s">
        <v>15997</v>
      </c>
      <c r="F8487" s="2">
        <v>120</v>
      </c>
      <c r="G8487" s="1">
        <v>38890</v>
      </c>
      <c r="H8487">
        <v>94231</v>
      </c>
      <c r="I8487">
        <v>136431.57999999999</v>
      </c>
    </row>
    <row r="8488" spans="1:9" hidden="1">
      <c r="A8488" t="s">
        <v>10586</v>
      </c>
      <c r="B8488" t="s">
        <v>114</v>
      </c>
      <c r="C8488" t="s">
        <v>1410</v>
      </c>
      <c r="D8488" t="s">
        <v>1411</v>
      </c>
      <c r="E8488" t="s">
        <v>15994</v>
      </c>
      <c r="F8488" s="2">
        <v>553</v>
      </c>
      <c r="G8488" s="1">
        <v>35136</v>
      </c>
      <c r="H8488">
        <v>35225</v>
      </c>
      <c r="I8488">
        <v>42759.72</v>
      </c>
    </row>
    <row r="8489" spans="1:9" hidden="1">
      <c r="A8489" t="s">
        <v>10587</v>
      </c>
      <c r="B8489" t="s">
        <v>4596</v>
      </c>
      <c r="C8489" t="s">
        <v>1530</v>
      </c>
      <c r="D8489" t="s">
        <v>1531</v>
      </c>
      <c r="E8489" t="s">
        <v>16041</v>
      </c>
      <c r="F8489" s="2">
        <v>1</v>
      </c>
      <c r="G8489" s="1">
        <v>40840</v>
      </c>
      <c r="H8489">
        <v>8062</v>
      </c>
      <c r="I8489">
        <v>1863.05</v>
      </c>
    </row>
    <row r="8490" spans="1:9" hidden="1">
      <c r="A8490" t="s">
        <v>10588</v>
      </c>
      <c r="B8490" t="s">
        <v>10589</v>
      </c>
      <c r="C8490" t="s">
        <v>2086</v>
      </c>
      <c r="D8490" t="s">
        <v>2087</v>
      </c>
      <c r="E8490" t="s">
        <v>15996</v>
      </c>
      <c r="F8490" s="2">
        <v>1</v>
      </c>
      <c r="G8490" s="1">
        <v>39139</v>
      </c>
      <c r="H8490">
        <v>78679</v>
      </c>
      <c r="I8490">
        <v>78295.78</v>
      </c>
    </row>
    <row r="8491" spans="1:9">
      <c r="A8491" t="s">
        <v>10590</v>
      </c>
      <c r="B8491" t="s">
        <v>20</v>
      </c>
      <c r="C8491" t="s">
        <v>3345</v>
      </c>
      <c r="D8491" t="s">
        <v>3346</v>
      </c>
      <c r="E8491" t="s">
        <v>15997</v>
      </c>
      <c r="F8491" s="2">
        <v>161</v>
      </c>
      <c r="G8491" s="1">
        <v>33023</v>
      </c>
      <c r="H8491">
        <v>92548</v>
      </c>
      <c r="I8491">
        <v>126687.65</v>
      </c>
    </row>
    <row r="8492" spans="1:9" hidden="1">
      <c r="A8492" t="s">
        <v>10591</v>
      </c>
      <c r="B8492" t="s">
        <v>107</v>
      </c>
      <c r="C8492" t="s">
        <v>58</v>
      </c>
      <c r="D8492" t="s">
        <v>59</v>
      </c>
      <c r="E8492" t="s">
        <v>15994</v>
      </c>
      <c r="F8492" s="2">
        <v>101</v>
      </c>
      <c r="G8492" s="1">
        <v>42387</v>
      </c>
      <c r="H8492">
        <v>89046</v>
      </c>
      <c r="I8492">
        <v>90591.44</v>
      </c>
    </row>
    <row r="8493" spans="1:9">
      <c r="A8493" t="s">
        <v>10592</v>
      </c>
      <c r="B8493" t="s">
        <v>664</v>
      </c>
      <c r="C8493" t="s">
        <v>1811</v>
      </c>
      <c r="D8493" t="s">
        <v>1812</v>
      </c>
      <c r="E8493" t="s">
        <v>15997</v>
      </c>
      <c r="F8493" s="2">
        <v>390</v>
      </c>
      <c r="G8493" s="1">
        <v>29272</v>
      </c>
      <c r="H8493">
        <v>51799</v>
      </c>
      <c r="I8493">
        <v>69435.58</v>
      </c>
    </row>
    <row r="8494" spans="1:9" hidden="1">
      <c r="A8494" t="s">
        <v>10593</v>
      </c>
      <c r="B8494" t="s">
        <v>2817</v>
      </c>
      <c r="C8494" t="s">
        <v>597</v>
      </c>
      <c r="D8494" t="s">
        <v>598</v>
      </c>
      <c r="E8494" t="s">
        <v>15994</v>
      </c>
      <c r="F8494" s="2">
        <v>702</v>
      </c>
      <c r="G8494" s="1">
        <v>37406</v>
      </c>
      <c r="H8494">
        <v>44094</v>
      </c>
      <c r="I8494">
        <v>47003.55</v>
      </c>
    </row>
    <row r="8495" spans="1:9" hidden="1">
      <c r="A8495" t="s">
        <v>10594</v>
      </c>
      <c r="B8495" t="s">
        <v>5854</v>
      </c>
      <c r="C8495" t="s">
        <v>607</v>
      </c>
      <c r="D8495" t="s">
        <v>608</v>
      </c>
      <c r="E8495" t="s">
        <v>15994</v>
      </c>
      <c r="F8495" s="2">
        <v>208</v>
      </c>
      <c r="G8495" s="1">
        <v>29941</v>
      </c>
      <c r="H8495">
        <v>78948</v>
      </c>
      <c r="I8495">
        <v>80847.33</v>
      </c>
    </row>
    <row r="8496" spans="1:9" hidden="1">
      <c r="A8496" t="s">
        <v>10595</v>
      </c>
      <c r="B8496" t="s">
        <v>89</v>
      </c>
      <c r="C8496" t="s">
        <v>90</v>
      </c>
      <c r="D8496" t="s">
        <v>91</v>
      </c>
      <c r="E8496" t="s">
        <v>16005</v>
      </c>
      <c r="F8496" s="2">
        <v>15</v>
      </c>
      <c r="G8496" s="1">
        <v>43629</v>
      </c>
      <c r="H8496">
        <v>24960</v>
      </c>
    </row>
    <row r="8497" spans="1:9" hidden="1">
      <c r="A8497" t="s">
        <v>10596</v>
      </c>
      <c r="B8497" t="s">
        <v>3150</v>
      </c>
      <c r="C8497" t="s">
        <v>4924</v>
      </c>
      <c r="D8497" t="s">
        <v>4925</v>
      </c>
      <c r="E8497" t="s">
        <v>16018</v>
      </c>
      <c r="F8497" s="2">
        <v>14</v>
      </c>
      <c r="G8497" s="1">
        <v>43349</v>
      </c>
      <c r="H8497">
        <v>58300</v>
      </c>
      <c r="I8497">
        <v>44846</v>
      </c>
    </row>
    <row r="8498" spans="1:9" hidden="1">
      <c r="A8498" t="s">
        <v>10597</v>
      </c>
      <c r="B8498" t="s">
        <v>89</v>
      </c>
      <c r="C8498" t="s">
        <v>2185</v>
      </c>
      <c r="D8498" t="s">
        <v>2186</v>
      </c>
      <c r="E8498" t="s">
        <v>16010</v>
      </c>
      <c r="F8498" s="2">
        <v>100</v>
      </c>
      <c r="G8498" s="1">
        <v>43481</v>
      </c>
      <c r="H8498">
        <v>29120</v>
      </c>
      <c r="I8498">
        <v>3683.68</v>
      </c>
    </row>
    <row r="8499" spans="1:9">
      <c r="A8499" t="s">
        <v>10598</v>
      </c>
      <c r="B8499" t="s">
        <v>428</v>
      </c>
      <c r="C8499" t="s">
        <v>1281</v>
      </c>
      <c r="D8499" t="s">
        <v>1282</v>
      </c>
      <c r="E8499" t="s">
        <v>15997</v>
      </c>
      <c r="F8499" s="2">
        <v>415</v>
      </c>
      <c r="G8499" s="1">
        <v>42968</v>
      </c>
      <c r="H8499">
        <v>106078</v>
      </c>
      <c r="I8499">
        <v>107770.03</v>
      </c>
    </row>
    <row r="8500" spans="1:9" hidden="1">
      <c r="A8500" t="s">
        <v>10599</v>
      </c>
      <c r="B8500" t="s">
        <v>2030</v>
      </c>
      <c r="C8500" t="s">
        <v>2031</v>
      </c>
      <c r="D8500" t="s">
        <v>2032</v>
      </c>
      <c r="E8500" t="s">
        <v>15995</v>
      </c>
      <c r="F8500" s="2">
        <v>26</v>
      </c>
      <c r="G8500" s="1">
        <v>32629</v>
      </c>
      <c r="H8500">
        <v>81420</v>
      </c>
      <c r="I8500">
        <v>81637.399999999994</v>
      </c>
    </row>
    <row r="8501" spans="1:9">
      <c r="A8501" t="s">
        <v>10600</v>
      </c>
      <c r="B8501" t="s">
        <v>69</v>
      </c>
      <c r="C8501" t="s">
        <v>2863</v>
      </c>
      <c r="D8501" t="s">
        <v>2864</v>
      </c>
      <c r="E8501" t="s">
        <v>15997</v>
      </c>
      <c r="F8501" s="2">
        <v>365</v>
      </c>
      <c r="G8501" s="1">
        <v>38657</v>
      </c>
      <c r="H8501">
        <v>37401</v>
      </c>
      <c r="I8501">
        <v>38583.47</v>
      </c>
    </row>
    <row r="8502" spans="1:9" hidden="1">
      <c r="A8502" t="s">
        <v>10601</v>
      </c>
      <c r="B8502" t="s">
        <v>634</v>
      </c>
      <c r="C8502" t="s">
        <v>585</v>
      </c>
      <c r="D8502" t="s">
        <v>586</v>
      </c>
      <c r="E8502" t="s">
        <v>15994</v>
      </c>
      <c r="F8502" s="2">
        <v>606</v>
      </c>
      <c r="G8502" s="1">
        <v>30214</v>
      </c>
      <c r="H8502">
        <v>49553</v>
      </c>
      <c r="I8502">
        <v>68955.56</v>
      </c>
    </row>
    <row r="8503" spans="1:9" hidden="1">
      <c r="A8503" t="s">
        <v>10602</v>
      </c>
      <c r="B8503" t="s">
        <v>334</v>
      </c>
      <c r="C8503" t="s">
        <v>104</v>
      </c>
      <c r="D8503" t="s">
        <v>105</v>
      </c>
      <c r="E8503" t="s">
        <v>16007</v>
      </c>
      <c r="F8503" s="2">
        <v>301</v>
      </c>
      <c r="G8503" s="1">
        <v>43468</v>
      </c>
      <c r="H8503">
        <v>29638</v>
      </c>
      <c r="I8503">
        <v>13742.83</v>
      </c>
    </row>
    <row r="8504" spans="1:9" hidden="1">
      <c r="A8504" t="s">
        <v>10603</v>
      </c>
      <c r="B8504" t="s">
        <v>24</v>
      </c>
      <c r="C8504" t="s">
        <v>1380</v>
      </c>
      <c r="D8504" t="s">
        <v>1381</v>
      </c>
      <c r="E8504" t="s">
        <v>15998</v>
      </c>
      <c r="F8504" s="2">
        <v>45</v>
      </c>
      <c r="G8504" s="1">
        <v>42436</v>
      </c>
      <c r="H8504">
        <v>71100</v>
      </c>
      <c r="I8504">
        <v>69585.240000000005</v>
      </c>
    </row>
    <row r="8505" spans="1:9" hidden="1">
      <c r="A8505" t="s">
        <v>10604</v>
      </c>
      <c r="B8505" t="s">
        <v>114</v>
      </c>
      <c r="C8505" t="s">
        <v>2466</v>
      </c>
      <c r="D8505" t="s">
        <v>2467</v>
      </c>
      <c r="E8505" t="s">
        <v>16010</v>
      </c>
      <c r="F8505" s="2">
        <v>412</v>
      </c>
      <c r="G8505" s="1">
        <v>41953</v>
      </c>
      <c r="H8505">
        <v>31720</v>
      </c>
      <c r="I8505">
        <v>36558.269999999997</v>
      </c>
    </row>
    <row r="8506" spans="1:9" hidden="1">
      <c r="A8506" t="s">
        <v>10605</v>
      </c>
      <c r="B8506" t="s">
        <v>2546</v>
      </c>
      <c r="C8506" t="s">
        <v>1346</v>
      </c>
      <c r="D8506" t="s">
        <v>1347</v>
      </c>
      <c r="E8506" t="s">
        <v>16008</v>
      </c>
      <c r="F8506" s="2">
        <v>20</v>
      </c>
      <c r="G8506" s="1">
        <v>42681</v>
      </c>
      <c r="H8506">
        <v>64505</v>
      </c>
      <c r="I8506">
        <v>64955.519999999997</v>
      </c>
    </row>
    <row r="8507" spans="1:9" hidden="1">
      <c r="A8507" t="s">
        <v>10606</v>
      </c>
      <c r="B8507" t="s">
        <v>264</v>
      </c>
      <c r="C8507" t="s">
        <v>265</v>
      </c>
      <c r="D8507" t="s">
        <v>266</v>
      </c>
      <c r="E8507" t="s">
        <v>16000</v>
      </c>
      <c r="F8507" s="2">
        <v>2</v>
      </c>
      <c r="G8507" s="1">
        <v>31673</v>
      </c>
      <c r="H8507">
        <v>41757</v>
      </c>
      <c r="I8507">
        <v>50374.22</v>
      </c>
    </row>
    <row r="8508" spans="1:9" hidden="1">
      <c r="A8508" t="s">
        <v>10607</v>
      </c>
      <c r="B8508" t="s">
        <v>1840</v>
      </c>
      <c r="C8508" t="s">
        <v>1789</v>
      </c>
      <c r="D8508" t="s">
        <v>1790</v>
      </c>
      <c r="E8508" t="s">
        <v>16019</v>
      </c>
      <c r="F8508" s="2">
        <v>414</v>
      </c>
      <c r="G8508" s="1">
        <v>38262</v>
      </c>
      <c r="H8508">
        <v>34946</v>
      </c>
      <c r="I8508">
        <v>45174.53</v>
      </c>
    </row>
    <row r="8509" spans="1:9" hidden="1">
      <c r="A8509" t="s">
        <v>10608</v>
      </c>
      <c r="B8509" t="s">
        <v>2220</v>
      </c>
      <c r="C8509" t="s">
        <v>377</v>
      </c>
      <c r="D8509" t="s">
        <v>378</v>
      </c>
      <c r="E8509" t="s">
        <v>15994</v>
      </c>
      <c r="F8509" s="2">
        <v>212</v>
      </c>
      <c r="G8509" s="1">
        <v>39685</v>
      </c>
      <c r="H8509">
        <v>52268</v>
      </c>
      <c r="I8509">
        <v>41024.19</v>
      </c>
    </row>
    <row r="8510" spans="1:9">
      <c r="A8510" t="s">
        <v>10609</v>
      </c>
      <c r="B8510" t="s">
        <v>81</v>
      </c>
      <c r="C8510" t="s">
        <v>82</v>
      </c>
      <c r="D8510" t="s">
        <v>83</v>
      </c>
      <c r="E8510" t="s">
        <v>15997</v>
      </c>
      <c r="F8510" s="2">
        <v>416</v>
      </c>
      <c r="G8510" s="1">
        <v>43524</v>
      </c>
      <c r="H8510">
        <v>53512</v>
      </c>
      <c r="I8510">
        <v>16416.16</v>
      </c>
    </row>
    <row r="8511" spans="1:9" hidden="1">
      <c r="A8511" t="s">
        <v>10610</v>
      </c>
      <c r="B8511" t="s">
        <v>89</v>
      </c>
      <c r="C8511" t="s">
        <v>6284</v>
      </c>
      <c r="D8511" t="s">
        <v>6285</v>
      </c>
      <c r="E8511" t="s">
        <v>16005</v>
      </c>
      <c r="F8511" s="2">
        <v>10</v>
      </c>
      <c r="G8511" s="1">
        <v>42436</v>
      </c>
      <c r="H8511">
        <v>21008</v>
      </c>
      <c r="I8511">
        <v>4041.35</v>
      </c>
    </row>
    <row r="8512" spans="1:9">
      <c r="A8512" t="s">
        <v>10611</v>
      </c>
      <c r="B8512" t="s">
        <v>20</v>
      </c>
      <c r="C8512" t="s">
        <v>173</v>
      </c>
      <c r="D8512" t="s">
        <v>174</v>
      </c>
      <c r="E8512" t="s">
        <v>15997</v>
      </c>
      <c r="F8512" s="2">
        <v>125</v>
      </c>
      <c r="G8512" s="1">
        <v>42695</v>
      </c>
      <c r="H8512">
        <v>54454</v>
      </c>
      <c r="I8512">
        <v>62633.15</v>
      </c>
    </row>
    <row r="8513" spans="1:9" hidden="1">
      <c r="A8513" t="s">
        <v>10612</v>
      </c>
      <c r="B8513" t="s">
        <v>210</v>
      </c>
      <c r="C8513" t="s">
        <v>620</v>
      </c>
      <c r="D8513" t="s">
        <v>621</v>
      </c>
      <c r="E8513" t="s">
        <v>16008</v>
      </c>
      <c r="F8513" s="2">
        <v>4</v>
      </c>
      <c r="G8513" s="1">
        <v>43102</v>
      </c>
      <c r="H8513">
        <v>30316</v>
      </c>
      <c r="I8513">
        <v>30033.88</v>
      </c>
    </row>
    <row r="8514" spans="1:9" hidden="1">
      <c r="A8514" t="s">
        <v>10613</v>
      </c>
      <c r="B8514" t="s">
        <v>409</v>
      </c>
      <c r="C8514" t="s">
        <v>1858</v>
      </c>
      <c r="D8514" t="s">
        <v>1859</v>
      </c>
      <c r="E8514" t="s">
        <v>16001</v>
      </c>
      <c r="F8514" s="2">
        <v>151</v>
      </c>
      <c r="G8514" s="1">
        <v>39428</v>
      </c>
      <c r="H8514">
        <v>69980</v>
      </c>
      <c r="I8514">
        <v>71707.320000000007</v>
      </c>
    </row>
    <row r="8515" spans="1:9" hidden="1">
      <c r="A8515" t="s">
        <v>10614</v>
      </c>
      <c r="B8515" t="s">
        <v>271</v>
      </c>
      <c r="C8515" t="s">
        <v>1172</v>
      </c>
      <c r="D8515" t="s">
        <v>1173</v>
      </c>
      <c r="E8515" t="s">
        <v>16001</v>
      </c>
      <c r="F8515" s="2">
        <v>218</v>
      </c>
      <c r="G8515" s="1">
        <v>39034</v>
      </c>
      <c r="H8515">
        <v>71937</v>
      </c>
      <c r="I8515">
        <v>85376.34</v>
      </c>
    </row>
    <row r="8516" spans="1:9">
      <c r="A8516" t="s">
        <v>10615</v>
      </c>
      <c r="B8516" t="s">
        <v>20</v>
      </c>
      <c r="C8516" t="s">
        <v>200</v>
      </c>
      <c r="D8516" t="s">
        <v>201</v>
      </c>
      <c r="E8516" t="s">
        <v>15997</v>
      </c>
      <c r="F8516" s="2">
        <v>224</v>
      </c>
      <c r="G8516" s="1">
        <v>38629</v>
      </c>
      <c r="H8516">
        <v>81045</v>
      </c>
      <c r="I8516">
        <v>94815.87</v>
      </c>
    </row>
    <row r="8517" spans="1:9" hidden="1">
      <c r="A8517" t="s">
        <v>10616</v>
      </c>
      <c r="B8517" t="s">
        <v>48</v>
      </c>
      <c r="C8517" t="s">
        <v>49</v>
      </c>
      <c r="D8517" t="s">
        <v>50</v>
      </c>
      <c r="E8517" t="s">
        <v>16003</v>
      </c>
      <c r="F8517" s="2">
        <v>2</v>
      </c>
      <c r="G8517" s="1">
        <v>42887</v>
      </c>
      <c r="H8517">
        <v>28554</v>
      </c>
      <c r="I8517">
        <v>5673.56</v>
      </c>
    </row>
    <row r="8518" spans="1:9" hidden="1">
      <c r="A8518" t="s">
        <v>10617</v>
      </c>
      <c r="B8518" t="s">
        <v>4477</v>
      </c>
      <c r="C8518" t="s">
        <v>712</v>
      </c>
      <c r="D8518" t="s">
        <v>713</v>
      </c>
      <c r="E8518" t="s">
        <v>15999</v>
      </c>
      <c r="F8518" s="2">
        <v>11</v>
      </c>
      <c r="G8518" s="1">
        <v>36563</v>
      </c>
      <c r="H8518">
        <v>37381</v>
      </c>
      <c r="I8518">
        <v>39678.57</v>
      </c>
    </row>
    <row r="8519" spans="1:9" hidden="1">
      <c r="A8519" t="s">
        <v>10618</v>
      </c>
      <c r="B8519" t="s">
        <v>28</v>
      </c>
      <c r="C8519" t="s">
        <v>1164</v>
      </c>
      <c r="D8519" t="s">
        <v>1165</v>
      </c>
      <c r="E8519" t="s">
        <v>16022</v>
      </c>
      <c r="F8519" s="2">
        <v>12</v>
      </c>
      <c r="G8519" s="1">
        <v>43145</v>
      </c>
      <c r="H8519">
        <v>31200</v>
      </c>
    </row>
    <row r="8520" spans="1:9" hidden="1">
      <c r="A8520" t="s">
        <v>10619</v>
      </c>
      <c r="B8520" t="s">
        <v>1408</v>
      </c>
      <c r="C8520" t="s">
        <v>197</v>
      </c>
      <c r="D8520" t="s">
        <v>198</v>
      </c>
      <c r="E8520" t="s">
        <v>15995</v>
      </c>
      <c r="F8520" s="2">
        <v>85</v>
      </c>
      <c r="G8520" s="1">
        <v>43325</v>
      </c>
      <c r="H8520">
        <v>36000</v>
      </c>
      <c r="I8520">
        <v>24961.3</v>
      </c>
    </row>
    <row r="8521" spans="1:9">
      <c r="A8521" t="s">
        <v>10620</v>
      </c>
      <c r="B8521" t="s">
        <v>20</v>
      </c>
      <c r="C8521" t="s">
        <v>1846</v>
      </c>
      <c r="D8521" t="s">
        <v>1847</v>
      </c>
      <c r="E8521" t="s">
        <v>15997</v>
      </c>
      <c r="F8521" s="2">
        <v>322</v>
      </c>
      <c r="G8521" s="1">
        <v>34346</v>
      </c>
      <c r="H8521">
        <v>92548</v>
      </c>
      <c r="I8521">
        <v>164818.42000000001</v>
      </c>
    </row>
    <row r="8522" spans="1:9" hidden="1">
      <c r="A8522" t="s">
        <v>10621</v>
      </c>
      <c r="B8522" t="s">
        <v>1444</v>
      </c>
      <c r="C8522" t="s">
        <v>1983</v>
      </c>
      <c r="D8522" t="s">
        <v>1984</v>
      </c>
      <c r="E8522" t="s">
        <v>16008</v>
      </c>
      <c r="F8522" s="2">
        <v>10</v>
      </c>
      <c r="G8522" s="1">
        <v>42681</v>
      </c>
      <c r="H8522">
        <v>56919</v>
      </c>
      <c r="I8522">
        <v>45016.77</v>
      </c>
    </row>
    <row r="8523" spans="1:9">
      <c r="A8523" t="s">
        <v>10622</v>
      </c>
      <c r="B8523" t="s">
        <v>20</v>
      </c>
      <c r="C8523" t="s">
        <v>9314</v>
      </c>
      <c r="D8523" t="s">
        <v>9315</v>
      </c>
      <c r="E8523" t="s">
        <v>15997</v>
      </c>
      <c r="F8523" s="2">
        <v>307</v>
      </c>
      <c r="G8523" s="1">
        <v>41008</v>
      </c>
      <c r="H8523">
        <v>75806</v>
      </c>
      <c r="I8523">
        <v>83398.16</v>
      </c>
    </row>
    <row r="8524" spans="1:9" hidden="1">
      <c r="A8524" t="s">
        <v>10623</v>
      </c>
      <c r="B8524" t="s">
        <v>356</v>
      </c>
      <c r="C8524" t="s">
        <v>2178</v>
      </c>
      <c r="D8524" t="s">
        <v>2179</v>
      </c>
      <c r="E8524" t="s">
        <v>15994</v>
      </c>
      <c r="F8524" s="2">
        <v>309</v>
      </c>
      <c r="G8524" s="1">
        <v>34190</v>
      </c>
      <c r="H8524">
        <v>52092</v>
      </c>
      <c r="I8524">
        <v>54735.02</v>
      </c>
    </row>
    <row r="8525" spans="1:9" hidden="1">
      <c r="A8525" t="s">
        <v>10624</v>
      </c>
      <c r="B8525" t="s">
        <v>24</v>
      </c>
      <c r="C8525" t="s">
        <v>438</v>
      </c>
      <c r="D8525" t="s">
        <v>439</v>
      </c>
      <c r="E8525" t="s">
        <v>15998</v>
      </c>
      <c r="F8525" s="2">
        <v>8</v>
      </c>
      <c r="G8525" s="1">
        <v>42212</v>
      </c>
      <c r="H8525">
        <v>72327</v>
      </c>
      <c r="I8525">
        <v>70081.37</v>
      </c>
    </row>
    <row r="8526" spans="1:9" hidden="1">
      <c r="A8526" t="s">
        <v>10625</v>
      </c>
      <c r="B8526" t="s">
        <v>193</v>
      </c>
      <c r="C8526" t="s">
        <v>194</v>
      </c>
      <c r="D8526" t="s">
        <v>195</v>
      </c>
      <c r="E8526" t="s">
        <v>16001</v>
      </c>
      <c r="F8526" s="2">
        <v>466</v>
      </c>
      <c r="G8526" s="1">
        <v>42270</v>
      </c>
      <c r="H8526">
        <v>67802</v>
      </c>
      <c r="I8526">
        <v>82166.960000000006</v>
      </c>
    </row>
    <row r="8527" spans="1:9" hidden="1">
      <c r="A8527" t="s">
        <v>10626</v>
      </c>
      <c r="B8527" t="s">
        <v>183</v>
      </c>
      <c r="C8527" t="s">
        <v>184</v>
      </c>
      <c r="D8527" t="s">
        <v>185</v>
      </c>
      <c r="E8527" t="s">
        <v>16000</v>
      </c>
      <c r="F8527" s="2">
        <v>201</v>
      </c>
      <c r="G8527" s="1">
        <v>42082</v>
      </c>
      <c r="H8527">
        <v>35329</v>
      </c>
      <c r="I8527">
        <v>32354.58</v>
      </c>
    </row>
    <row r="8528" spans="1:9" hidden="1">
      <c r="A8528" t="s">
        <v>10627</v>
      </c>
      <c r="B8528" t="s">
        <v>1035</v>
      </c>
      <c r="C8528" t="s">
        <v>1226</v>
      </c>
      <c r="D8528" t="s">
        <v>1227</v>
      </c>
      <c r="E8528" t="s">
        <v>16001</v>
      </c>
      <c r="F8528" s="2">
        <v>121</v>
      </c>
      <c r="G8528" s="1">
        <v>34387</v>
      </c>
      <c r="H8528">
        <v>94635</v>
      </c>
      <c r="I8528">
        <v>102948.44</v>
      </c>
    </row>
    <row r="8529" spans="1:9" hidden="1">
      <c r="A8529" t="s">
        <v>10628</v>
      </c>
      <c r="B8529" t="s">
        <v>5377</v>
      </c>
      <c r="C8529" t="s">
        <v>1377</v>
      </c>
      <c r="D8529" t="s">
        <v>1378</v>
      </c>
      <c r="E8529" t="s">
        <v>16001</v>
      </c>
      <c r="F8529" s="2">
        <v>4</v>
      </c>
      <c r="G8529" s="1">
        <v>34387</v>
      </c>
      <c r="H8529">
        <v>97394</v>
      </c>
      <c r="I8529">
        <v>125029.28</v>
      </c>
    </row>
    <row r="8530" spans="1:9" hidden="1">
      <c r="A8530" t="s">
        <v>10629</v>
      </c>
      <c r="B8530" t="s">
        <v>36</v>
      </c>
      <c r="C8530" t="s">
        <v>1226</v>
      </c>
      <c r="D8530" t="s">
        <v>1227</v>
      </c>
      <c r="E8530" t="s">
        <v>16001</v>
      </c>
      <c r="F8530" s="2">
        <v>121</v>
      </c>
      <c r="G8530" s="1">
        <v>36353</v>
      </c>
      <c r="H8530">
        <v>79242</v>
      </c>
      <c r="I8530">
        <v>80882.210000000006</v>
      </c>
    </row>
    <row r="8531" spans="1:9" hidden="1">
      <c r="A8531" t="s">
        <v>10630</v>
      </c>
      <c r="B8531" t="s">
        <v>414</v>
      </c>
      <c r="C8531" t="s">
        <v>477</v>
      </c>
      <c r="D8531" t="s">
        <v>478</v>
      </c>
      <c r="E8531" t="s">
        <v>16027</v>
      </c>
      <c r="F8531" s="2">
        <v>1</v>
      </c>
      <c r="G8531" s="1">
        <v>42557</v>
      </c>
      <c r="H8531">
        <v>61710</v>
      </c>
      <c r="I8531">
        <v>61041.9</v>
      </c>
    </row>
    <row r="8532" spans="1:9" hidden="1">
      <c r="A8532" t="s">
        <v>10631</v>
      </c>
      <c r="B8532" t="s">
        <v>10632</v>
      </c>
      <c r="C8532" t="s">
        <v>104</v>
      </c>
      <c r="D8532" t="s">
        <v>105</v>
      </c>
      <c r="E8532" t="s">
        <v>16007</v>
      </c>
      <c r="F8532" s="2">
        <v>301</v>
      </c>
      <c r="G8532" s="1">
        <v>43286</v>
      </c>
      <c r="H8532">
        <v>71000</v>
      </c>
      <c r="I8532">
        <v>70277.16</v>
      </c>
    </row>
    <row r="8533" spans="1:9" hidden="1">
      <c r="A8533" t="s">
        <v>10633</v>
      </c>
      <c r="B8533" t="s">
        <v>2415</v>
      </c>
      <c r="C8533" t="s">
        <v>2234</v>
      </c>
      <c r="D8533" t="s">
        <v>2235</v>
      </c>
      <c r="E8533" t="s">
        <v>16010</v>
      </c>
      <c r="F8533" s="2">
        <v>335</v>
      </c>
      <c r="G8533" s="1">
        <v>32825</v>
      </c>
      <c r="H8533">
        <v>57040</v>
      </c>
      <c r="I8533">
        <v>52891.99</v>
      </c>
    </row>
    <row r="8534" spans="1:9" hidden="1">
      <c r="A8534" t="s">
        <v>10634</v>
      </c>
      <c r="B8534" t="s">
        <v>122</v>
      </c>
      <c r="C8534" t="s">
        <v>2291</v>
      </c>
      <c r="D8534" t="s">
        <v>2292</v>
      </c>
      <c r="E8534" t="s">
        <v>16006</v>
      </c>
      <c r="F8534" s="2">
        <v>17</v>
      </c>
      <c r="G8534" s="1">
        <v>39979</v>
      </c>
      <c r="H8534">
        <v>42131</v>
      </c>
      <c r="I8534">
        <v>6052.5</v>
      </c>
    </row>
    <row r="8535" spans="1:9" hidden="1">
      <c r="A8535" t="s">
        <v>10635</v>
      </c>
      <c r="B8535" t="s">
        <v>2222</v>
      </c>
      <c r="C8535" t="s">
        <v>1541</v>
      </c>
      <c r="D8535" t="s">
        <v>1542</v>
      </c>
      <c r="E8535" t="s">
        <v>16001</v>
      </c>
      <c r="F8535" s="2">
        <v>3</v>
      </c>
      <c r="G8535" s="1">
        <v>43516</v>
      </c>
      <c r="H8535">
        <v>38827</v>
      </c>
      <c r="I8535">
        <v>11712.64</v>
      </c>
    </row>
    <row r="8536" spans="1:9" hidden="1">
      <c r="A8536" t="s">
        <v>10636</v>
      </c>
      <c r="B8536" t="s">
        <v>28</v>
      </c>
      <c r="C8536" t="s">
        <v>6284</v>
      </c>
      <c r="D8536" t="s">
        <v>6285</v>
      </c>
      <c r="E8536" t="s">
        <v>16005</v>
      </c>
      <c r="F8536" s="2">
        <v>10</v>
      </c>
      <c r="G8536" s="1">
        <v>38225</v>
      </c>
      <c r="H8536">
        <v>21008</v>
      </c>
      <c r="I8536">
        <v>11409.03</v>
      </c>
    </row>
    <row r="8537" spans="1:9">
      <c r="A8537" t="s">
        <v>10637</v>
      </c>
      <c r="B8537" t="s">
        <v>165</v>
      </c>
      <c r="C8537" t="s">
        <v>268</v>
      </c>
      <c r="D8537" t="s">
        <v>269</v>
      </c>
      <c r="E8537" t="s">
        <v>15997</v>
      </c>
      <c r="F8537" s="2">
        <v>330</v>
      </c>
      <c r="G8537" s="1">
        <v>36129</v>
      </c>
      <c r="H8537">
        <v>88464</v>
      </c>
      <c r="I8537">
        <v>140935.48000000001</v>
      </c>
    </row>
    <row r="8538" spans="1:9" hidden="1">
      <c r="A8538" t="s">
        <v>10638</v>
      </c>
      <c r="B8538" t="s">
        <v>1262</v>
      </c>
      <c r="C8538" t="s">
        <v>1588</v>
      </c>
      <c r="D8538" t="s">
        <v>1589</v>
      </c>
      <c r="E8538" t="s">
        <v>16006</v>
      </c>
      <c r="F8538" s="2">
        <v>73</v>
      </c>
      <c r="G8538" s="1">
        <v>41554</v>
      </c>
      <c r="H8538">
        <v>63461</v>
      </c>
      <c r="I8538">
        <v>64065.06</v>
      </c>
    </row>
    <row r="8539" spans="1:9">
      <c r="A8539" t="s">
        <v>10639</v>
      </c>
      <c r="B8539" t="s">
        <v>20</v>
      </c>
      <c r="C8539" t="s">
        <v>2259</v>
      </c>
      <c r="D8539" t="s">
        <v>2260</v>
      </c>
      <c r="E8539" t="s">
        <v>15997</v>
      </c>
      <c r="F8539" s="2">
        <v>200</v>
      </c>
      <c r="G8539" s="1">
        <v>37427</v>
      </c>
      <c r="H8539">
        <v>86379</v>
      </c>
      <c r="I8539">
        <v>90962.6</v>
      </c>
    </row>
    <row r="8540" spans="1:9" hidden="1">
      <c r="A8540" t="s">
        <v>10640</v>
      </c>
      <c r="B8540" t="s">
        <v>107</v>
      </c>
      <c r="C8540" t="s">
        <v>702</v>
      </c>
      <c r="D8540" t="s">
        <v>703</v>
      </c>
      <c r="E8540" t="s">
        <v>16010</v>
      </c>
      <c r="F8540" s="2">
        <v>104</v>
      </c>
      <c r="G8540" s="1">
        <v>42205</v>
      </c>
      <c r="H8540">
        <v>72168</v>
      </c>
      <c r="I8540">
        <v>65475.57</v>
      </c>
    </row>
    <row r="8541" spans="1:9">
      <c r="A8541" t="s">
        <v>10641</v>
      </c>
      <c r="B8541" t="s">
        <v>20</v>
      </c>
      <c r="C8541" t="s">
        <v>1641</v>
      </c>
      <c r="D8541" t="s">
        <v>1642</v>
      </c>
      <c r="E8541" t="s">
        <v>15997</v>
      </c>
      <c r="F8541" s="2">
        <v>62</v>
      </c>
      <c r="G8541" s="1">
        <v>42744</v>
      </c>
      <c r="H8541">
        <v>54454</v>
      </c>
      <c r="I8541">
        <v>78985.08</v>
      </c>
    </row>
    <row r="8542" spans="1:9" hidden="1">
      <c r="A8542" t="s">
        <v>10642</v>
      </c>
      <c r="B8542" t="s">
        <v>103</v>
      </c>
      <c r="C8542" t="s">
        <v>104</v>
      </c>
      <c r="D8542" t="s">
        <v>105</v>
      </c>
      <c r="E8542" t="s">
        <v>16007</v>
      </c>
      <c r="F8542" s="2">
        <v>301</v>
      </c>
      <c r="G8542" s="1">
        <v>37742</v>
      </c>
      <c r="H8542">
        <v>58762</v>
      </c>
      <c r="I8542">
        <v>64336.89</v>
      </c>
    </row>
    <row r="8543" spans="1:9">
      <c r="A8543" t="s">
        <v>10643</v>
      </c>
      <c r="B8543" t="s">
        <v>794</v>
      </c>
      <c r="C8543" t="s">
        <v>441</v>
      </c>
      <c r="D8543" t="s">
        <v>442</v>
      </c>
      <c r="E8543" t="s">
        <v>15997</v>
      </c>
      <c r="F8543" s="2">
        <v>260</v>
      </c>
      <c r="G8543" s="1">
        <v>35278</v>
      </c>
      <c r="H8543">
        <v>122049</v>
      </c>
      <c r="I8543">
        <v>186656.15</v>
      </c>
    </row>
    <row r="8544" spans="1:9" hidden="1">
      <c r="A8544" t="s">
        <v>10644</v>
      </c>
      <c r="B8544" t="s">
        <v>89</v>
      </c>
      <c r="C8544" t="s">
        <v>90</v>
      </c>
      <c r="D8544" t="s">
        <v>91</v>
      </c>
      <c r="E8544" t="s">
        <v>16005</v>
      </c>
      <c r="F8544" s="2">
        <v>15</v>
      </c>
      <c r="G8544" s="1">
        <v>43278</v>
      </c>
      <c r="H8544">
        <v>24960</v>
      </c>
      <c r="I8544">
        <v>2628</v>
      </c>
    </row>
    <row r="8545" spans="1:9" hidden="1">
      <c r="A8545" t="s">
        <v>10645</v>
      </c>
      <c r="B8545" t="s">
        <v>409</v>
      </c>
      <c r="C8545" t="s">
        <v>5767</v>
      </c>
      <c r="D8545" t="s">
        <v>5768</v>
      </c>
      <c r="E8545" t="s">
        <v>16001</v>
      </c>
      <c r="F8545" s="2">
        <v>158</v>
      </c>
      <c r="G8545" s="1">
        <v>42928</v>
      </c>
      <c r="H8545">
        <v>49887</v>
      </c>
      <c r="I8545">
        <v>50373.83</v>
      </c>
    </row>
    <row r="8546" spans="1:9" hidden="1">
      <c r="A8546" t="s">
        <v>10646</v>
      </c>
      <c r="B8546" t="s">
        <v>340</v>
      </c>
      <c r="C8546" t="s">
        <v>2696</v>
      </c>
      <c r="D8546" t="s">
        <v>2697</v>
      </c>
      <c r="E8546" t="s">
        <v>16015</v>
      </c>
      <c r="F8546" s="2">
        <v>102</v>
      </c>
      <c r="G8546" s="1">
        <v>30349</v>
      </c>
      <c r="H8546">
        <v>63751</v>
      </c>
      <c r="I8546">
        <v>64193.19</v>
      </c>
    </row>
    <row r="8547" spans="1:9" hidden="1">
      <c r="A8547" t="s">
        <v>10647</v>
      </c>
      <c r="B8547" t="s">
        <v>347</v>
      </c>
      <c r="C8547" t="s">
        <v>1466</v>
      </c>
      <c r="D8547" t="s">
        <v>1467</v>
      </c>
      <c r="E8547" t="s">
        <v>16001</v>
      </c>
      <c r="F8547" s="2">
        <v>463</v>
      </c>
      <c r="G8547" s="1">
        <v>42270</v>
      </c>
      <c r="H8547">
        <v>49046</v>
      </c>
      <c r="I8547">
        <v>64197.54</v>
      </c>
    </row>
    <row r="8548" spans="1:9" hidden="1">
      <c r="A8548" t="s">
        <v>10648</v>
      </c>
      <c r="B8548" t="s">
        <v>664</v>
      </c>
      <c r="C8548" t="s">
        <v>1574</v>
      </c>
      <c r="D8548" t="s">
        <v>1575</v>
      </c>
      <c r="E8548" t="s">
        <v>16008</v>
      </c>
      <c r="F8548" s="2">
        <v>50</v>
      </c>
      <c r="G8548" s="1">
        <v>42082</v>
      </c>
      <c r="H8548">
        <v>45044</v>
      </c>
      <c r="I8548">
        <v>45037.82</v>
      </c>
    </row>
    <row r="8549" spans="1:9" hidden="1">
      <c r="A8549" t="s">
        <v>10649</v>
      </c>
      <c r="B8549" t="s">
        <v>4684</v>
      </c>
      <c r="C8549" t="s">
        <v>2921</v>
      </c>
      <c r="D8549" t="s">
        <v>2922</v>
      </c>
      <c r="E8549" t="s">
        <v>16044</v>
      </c>
      <c r="F8549" s="2">
        <v>35</v>
      </c>
      <c r="G8549" s="1">
        <v>43143</v>
      </c>
      <c r="H8549">
        <v>151470</v>
      </c>
      <c r="I8549">
        <v>138655.31</v>
      </c>
    </row>
    <row r="8550" spans="1:9" hidden="1">
      <c r="A8550" t="s">
        <v>10650</v>
      </c>
      <c r="B8550" t="s">
        <v>1387</v>
      </c>
      <c r="C8550" t="s">
        <v>917</v>
      </c>
      <c r="D8550" t="s">
        <v>918</v>
      </c>
      <c r="E8550" t="s">
        <v>16029</v>
      </c>
      <c r="F8550" s="2">
        <v>13</v>
      </c>
      <c r="G8550" s="1">
        <v>42709</v>
      </c>
      <c r="H8550">
        <v>21840</v>
      </c>
      <c r="I8550">
        <v>8830.24</v>
      </c>
    </row>
    <row r="8551" spans="1:9" hidden="1">
      <c r="A8551" t="s">
        <v>10651</v>
      </c>
      <c r="B8551" t="s">
        <v>894</v>
      </c>
      <c r="C8551" t="s">
        <v>2263</v>
      </c>
      <c r="D8551" t="s">
        <v>2264</v>
      </c>
      <c r="E8551" t="s">
        <v>15995</v>
      </c>
      <c r="F8551" s="2">
        <v>73</v>
      </c>
      <c r="G8551" s="1">
        <v>42891</v>
      </c>
      <c r="H8551">
        <v>64500</v>
      </c>
      <c r="I8551">
        <v>64974</v>
      </c>
    </row>
    <row r="8552" spans="1:9">
      <c r="A8552" t="s">
        <v>10652</v>
      </c>
      <c r="B8552" t="s">
        <v>165</v>
      </c>
      <c r="C8552" t="s">
        <v>1978</v>
      </c>
      <c r="D8552" t="s">
        <v>1979</v>
      </c>
      <c r="E8552" t="s">
        <v>15997</v>
      </c>
      <c r="F8552" s="2">
        <v>396</v>
      </c>
      <c r="G8552" s="1">
        <v>40458</v>
      </c>
      <c r="H8552">
        <v>78394</v>
      </c>
      <c r="I8552">
        <v>120541.18</v>
      </c>
    </row>
    <row r="8553" spans="1:9" hidden="1">
      <c r="A8553" t="s">
        <v>10653</v>
      </c>
      <c r="B8553" t="s">
        <v>2377</v>
      </c>
      <c r="C8553" t="s">
        <v>546</v>
      </c>
      <c r="D8553" t="s">
        <v>547</v>
      </c>
      <c r="E8553" t="s">
        <v>16006</v>
      </c>
      <c r="F8553" s="2">
        <v>15</v>
      </c>
      <c r="G8553" s="1">
        <v>39261</v>
      </c>
      <c r="H8553">
        <v>62223</v>
      </c>
      <c r="I8553">
        <v>61611.199999999997</v>
      </c>
    </row>
    <row r="8554" spans="1:9">
      <c r="A8554" t="s">
        <v>10654</v>
      </c>
      <c r="B8554" t="s">
        <v>233</v>
      </c>
      <c r="C8554" t="s">
        <v>234</v>
      </c>
      <c r="D8554" t="s">
        <v>235</v>
      </c>
      <c r="E8554" t="s">
        <v>15997</v>
      </c>
      <c r="F8554" s="2">
        <v>372</v>
      </c>
      <c r="G8554" s="1">
        <v>35467</v>
      </c>
      <c r="H8554">
        <v>55512</v>
      </c>
      <c r="I8554">
        <v>57414.28</v>
      </c>
    </row>
    <row r="8555" spans="1:9" hidden="1">
      <c r="A8555" t="s">
        <v>10655</v>
      </c>
      <c r="B8555" t="s">
        <v>334</v>
      </c>
      <c r="C8555" t="s">
        <v>123</v>
      </c>
      <c r="D8555" t="s">
        <v>124</v>
      </c>
      <c r="E8555" t="s">
        <v>16006</v>
      </c>
      <c r="F8555" s="2">
        <v>14</v>
      </c>
      <c r="G8555" s="1">
        <v>28717</v>
      </c>
      <c r="H8555">
        <v>39418</v>
      </c>
      <c r="I8555">
        <v>47446.79</v>
      </c>
    </row>
    <row r="8556" spans="1:9" hidden="1">
      <c r="A8556" t="s">
        <v>10656</v>
      </c>
      <c r="B8556" t="s">
        <v>420</v>
      </c>
      <c r="C8556" t="s">
        <v>759</v>
      </c>
      <c r="D8556" t="s">
        <v>760</v>
      </c>
      <c r="E8556" t="s">
        <v>16004</v>
      </c>
      <c r="F8556" s="2">
        <v>508</v>
      </c>
      <c r="G8556" s="1">
        <v>35919</v>
      </c>
      <c r="H8556">
        <v>65848</v>
      </c>
      <c r="I8556">
        <v>65797.95</v>
      </c>
    </row>
    <row r="8557" spans="1:9">
      <c r="A8557" t="s">
        <v>10657</v>
      </c>
      <c r="B8557" t="s">
        <v>165</v>
      </c>
      <c r="C8557" t="s">
        <v>816</v>
      </c>
      <c r="D8557" t="s">
        <v>817</v>
      </c>
      <c r="E8557" t="s">
        <v>15997</v>
      </c>
      <c r="F8557" s="2">
        <v>194</v>
      </c>
      <c r="G8557" s="1">
        <v>41789</v>
      </c>
      <c r="H8557">
        <v>73999</v>
      </c>
      <c r="I8557">
        <v>62027.45</v>
      </c>
    </row>
    <row r="8558" spans="1:9" hidden="1">
      <c r="A8558" t="s">
        <v>10658</v>
      </c>
      <c r="B8558" t="s">
        <v>114</v>
      </c>
      <c r="C8558" t="s">
        <v>931</v>
      </c>
      <c r="D8558" t="s">
        <v>932</v>
      </c>
      <c r="E8558" t="s">
        <v>16011</v>
      </c>
      <c r="F8558" s="2">
        <v>356</v>
      </c>
      <c r="G8558" s="1">
        <v>41240</v>
      </c>
      <c r="H8558">
        <v>32292</v>
      </c>
      <c r="I8558">
        <v>39746</v>
      </c>
    </row>
    <row r="8559" spans="1:9" hidden="1">
      <c r="A8559" t="s">
        <v>10659</v>
      </c>
      <c r="B8559" t="s">
        <v>356</v>
      </c>
      <c r="C8559" t="s">
        <v>229</v>
      </c>
      <c r="D8559" t="s">
        <v>230</v>
      </c>
      <c r="E8559" t="s">
        <v>15994</v>
      </c>
      <c r="F8559" s="2">
        <v>209</v>
      </c>
      <c r="G8559" s="1">
        <v>32868</v>
      </c>
      <c r="H8559">
        <v>52092</v>
      </c>
      <c r="I8559">
        <v>53190.18</v>
      </c>
    </row>
    <row r="8560" spans="1:9" hidden="1">
      <c r="A8560" t="s">
        <v>10660</v>
      </c>
      <c r="B8560" t="s">
        <v>114</v>
      </c>
      <c r="C8560" t="s">
        <v>391</v>
      </c>
      <c r="D8560" t="s">
        <v>392</v>
      </c>
      <c r="E8560" t="s">
        <v>16010</v>
      </c>
      <c r="F8560" s="2">
        <v>308</v>
      </c>
      <c r="G8560" s="1">
        <v>38986</v>
      </c>
      <c r="H8560">
        <v>32293</v>
      </c>
      <c r="I8560">
        <v>37759.89</v>
      </c>
    </row>
    <row r="8561" spans="1:9" hidden="1">
      <c r="A8561" t="s">
        <v>10661</v>
      </c>
      <c r="B8561" t="s">
        <v>24</v>
      </c>
      <c r="C8561" t="s">
        <v>283</v>
      </c>
      <c r="D8561" t="s">
        <v>284</v>
      </c>
      <c r="E8561" t="s">
        <v>15998</v>
      </c>
      <c r="F8561" s="2">
        <v>4</v>
      </c>
      <c r="G8561" s="1">
        <v>42093</v>
      </c>
      <c r="H8561">
        <v>68600</v>
      </c>
      <c r="I8561">
        <v>68282.960000000006</v>
      </c>
    </row>
    <row r="8562" spans="1:9" hidden="1">
      <c r="A8562" t="s">
        <v>10662</v>
      </c>
      <c r="B8562" t="s">
        <v>160</v>
      </c>
      <c r="C8562" t="s">
        <v>1346</v>
      </c>
      <c r="D8562" t="s">
        <v>1347</v>
      </c>
      <c r="E8562" t="s">
        <v>16008</v>
      </c>
      <c r="F8562" s="2">
        <v>20</v>
      </c>
      <c r="G8562" s="1">
        <v>43675</v>
      </c>
      <c r="H8562">
        <v>21008</v>
      </c>
    </row>
    <row r="8563" spans="1:9" hidden="1">
      <c r="A8563" t="s">
        <v>10663</v>
      </c>
      <c r="B8563" t="s">
        <v>183</v>
      </c>
      <c r="C8563" t="s">
        <v>184</v>
      </c>
      <c r="D8563" t="s">
        <v>185</v>
      </c>
      <c r="E8563" t="s">
        <v>16000</v>
      </c>
      <c r="F8563" s="2">
        <v>201</v>
      </c>
      <c r="G8563" s="1">
        <v>43419</v>
      </c>
      <c r="H8563">
        <v>34039</v>
      </c>
      <c r="I8563">
        <v>26327.69</v>
      </c>
    </row>
    <row r="8564" spans="1:9" hidden="1">
      <c r="A8564" t="s">
        <v>10664</v>
      </c>
      <c r="B8564" t="s">
        <v>937</v>
      </c>
      <c r="C8564" t="s">
        <v>1177</v>
      </c>
      <c r="D8564" t="s">
        <v>1178</v>
      </c>
      <c r="E8564" t="s">
        <v>16019</v>
      </c>
      <c r="F8564" s="2">
        <v>104</v>
      </c>
      <c r="G8564" s="1">
        <v>42793</v>
      </c>
      <c r="H8564">
        <v>40730</v>
      </c>
      <c r="I8564">
        <v>48058.73</v>
      </c>
    </row>
    <row r="8565" spans="1:9" hidden="1">
      <c r="A8565" t="s">
        <v>10665</v>
      </c>
      <c r="B8565" t="s">
        <v>409</v>
      </c>
      <c r="C8565" t="s">
        <v>37</v>
      </c>
      <c r="D8565" t="s">
        <v>38</v>
      </c>
      <c r="E8565" t="s">
        <v>16001</v>
      </c>
      <c r="F8565" s="2">
        <v>120</v>
      </c>
      <c r="G8565" s="1">
        <v>41701</v>
      </c>
      <c r="H8565">
        <v>49887</v>
      </c>
      <c r="I8565">
        <v>56133.34</v>
      </c>
    </row>
    <row r="8566" spans="1:9" hidden="1">
      <c r="A8566" t="s">
        <v>10666</v>
      </c>
      <c r="B8566" t="s">
        <v>720</v>
      </c>
      <c r="C8566" t="s">
        <v>721</v>
      </c>
      <c r="D8566" t="s">
        <v>722</v>
      </c>
      <c r="E8566" t="s">
        <v>16026</v>
      </c>
      <c r="F8566" s="2">
        <v>195</v>
      </c>
      <c r="G8566" s="1">
        <v>42173</v>
      </c>
      <c r="H8566">
        <v>32739</v>
      </c>
    </row>
    <row r="8567" spans="1:9" hidden="1">
      <c r="A8567" t="s">
        <v>10666</v>
      </c>
      <c r="B8567" t="s">
        <v>1119</v>
      </c>
      <c r="C8567" t="s">
        <v>2856</v>
      </c>
      <c r="D8567" t="s">
        <v>2857</v>
      </c>
      <c r="E8567" t="s">
        <v>16004</v>
      </c>
      <c r="F8567" s="2">
        <v>95</v>
      </c>
      <c r="G8567" s="1">
        <v>40549</v>
      </c>
      <c r="H8567">
        <v>28313</v>
      </c>
      <c r="I8567">
        <v>28103.31</v>
      </c>
    </row>
    <row r="8568" spans="1:9" hidden="1">
      <c r="A8568" t="s">
        <v>10667</v>
      </c>
      <c r="B8568" t="s">
        <v>10668</v>
      </c>
      <c r="C8568" t="s">
        <v>3015</v>
      </c>
      <c r="D8568" t="s">
        <v>3016</v>
      </c>
      <c r="E8568" t="s">
        <v>16029</v>
      </c>
      <c r="F8568" s="2">
        <v>14</v>
      </c>
      <c r="G8568" s="1">
        <v>35712</v>
      </c>
      <c r="H8568">
        <v>42393</v>
      </c>
      <c r="I8568">
        <v>42861.14</v>
      </c>
    </row>
    <row r="8569" spans="1:9">
      <c r="A8569" t="s">
        <v>10669</v>
      </c>
      <c r="B8569" t="s">
        <v>165</v>
      </c>
      <c r="C8569" t="s">
        <v>130</v>
      </c>
      <c r="D8569" t="s">
        <v>131</v>
      </c>
      <c r="E8569" t="s">
        <v>15997</v>
      </c>
      <c r="F8569" s="2">
        <v>34</v>
      </c>
      <c r="G8569" s="1">
        <v>41352</v>
      </c>
      <c r="H8569">
        <v>74737</v>
      </c>
      <c r="I8569">
        <v>90689.66</v>
      </c>
    </row>
    <row r="8570" spans="1:9" hidden="1">
      <c r="A8570" t="s">
        <v>10670</v>
      </c>
      <c r="B8570" t="s">
        <v>10671</v>
      </c>
      <c r="C8570" t="s">
        <v>1866</v>
      </c>
      <c r="D8570" t="s">
        <v>1867</v>
      </c>
      <c r="E8570" t="s">
        <v>16008</v>
      </c>
      <c r="F8570" s="2">
        <v>62</v>
      </c>
      <c r="G8570" s="1">
        <v>42667</v>
      </c>
      <c r="H8570">
        <v>64505</v>
      </c>
      <c r="I8570">
        <v>65452.41</v>
      </c>
    </row>
    <row r="8571" spans="1:9" hidden="1">
      <c r="A8571" t="s">
        <v>10672</v>
      </c>
      <c r="B8571" t="s">
        <v>5632</v>
      </c>
      <c r="C8571" t="s">
        <v>108</v>
      </c>
      <c r="D8571" t="s">
        <v>109</v>
      </c>
      <c r="E8571" t="s">
        <v>16010</v>
      </c>
      <c r="F8571" s="2">
        <v>102</v>
      </c>
      <c r="G8571" s="1">
        <v>43661</v>
      </c>
      <c r="H8571">
        <v>36396</v>
      </c>
    </row>
    <row r="8572" spans="1:9">
      <c r="A8572" t="s">
        <v>10673</v>
      </c>
      <c r="B8572" t="s">
        <v>165</v>
      </c>
      <c r="C8572" t="s">
        <v>1846</v>
      </c>
      <c r="D8572" t="s">
        <v>1847</v>
      </c>
      <c r="E8572" t="s">
        <v>15997</v>
      </c>
      <c r="F8572" s="2">
        <v>322</v>
      </c>
      <c r="G8572" s="1">
        <v>36880</v>
      </c>
      <c r="H8572">
        <v>89256</v>
      </c>
      <c r="I8572">
        <v>109886.41</v>
      </c>
    </row>
    <row r="8573" spans="1:9" hidden="1">
      <c r="A8573" t="s">
        <v>10674</v>
      </c>
      <c r="B8573" t="s">
        <v>118</v>
      </c>
      <c r="C8573" t="s">
        <v>741</v>
      </c>
      <c r="D8573" t="s">
        <v>742</v>
      </c>
      <c r="E8573" t="s">
        <v>16004</v>
      </c>
      <c r="F8573" s="2">
        <v>1</v>
      </c>
      <c r="G8573" s="1">
        <v>43587</v>
      </c>
      <c r="H8573">
        <v>60655</v>
      </c>
      <c r="I8573">
        <v>6765.19</v>
      </c>
    </row>
    <row r="8574" spans="1:9">
      <c r="A8574" t="s">
        <v>10675</v>
      </c>
      <c r="B8574" t="s">
        <v>165</v>
      </c>
      <c r="C8574" t="s">
        <v>1754</v>
      </c>
      <c r="D8574" t="s">
        <v>1755</v>
      </c>
      <c r="E8574" t="s">
        <v>15997</v>
      </c>
      <c r="F8574" s="2">
        <v>32</v>
      </c>
      <c r="G8574" s="1">
        <v>39359</v>
      </c>
      <c r="H8574">
        <v>81464</v>
      </c>
      <c r="I8574">
        <v>119962.7</v>
      </c>
    </row>
    <row r="8575" spans="1:9">
      <c r="A8575" t="s">
        <v>10676</v>
      </c>
      <c r="B8575" t="s">
        <v>3129</v>
      </c>
      <c r="C8575" t="s">
        <v>2196</v>
      </c>
      <c r="D8575" t="s">
        <v>2197</v>
      </c>
      <c r="E8575" t="s">
        <v>15997</v>
      </c>
      <c r="F8575" s="2">
        <v>380</v>
      </c>
      <c r="G8575" s="1">
        <v>43129</v>
      </c>
      <c r="H8575">
        <v>71400</v>
      </c>
      <c r="I8575">
        <v>71895.31</v>
      </c>
    </row>
    <row r="8576" spans="1:9">
      <c r="A8576" t="s">
        <v>10677</v>
      </c>
      <c r="B8576" t="s">
        <v>20</v>
      </c>
      <c r="C8576" t="s">
        <v>480</v>
      </c>
      <c r="D8576" t="s">
        <v>481</v>
      </c>
      <c r="E8576" t="s">
        <v>15997</v>
      </c>
      <c r="F8576" s="2">
        <v>408</v>
      </c>
      <c r="G8576" s="1">
        <v>36649</v>
      </c>
      <c r="H8576">
        <v>87924</v>
      </c>
      <c r="I8576">
        <v>72911.66</v>
      </c>
    </row>
    <row r="8577" spans="1:9" hidden="1">
      <c r="A8577" t="s">
        <v>10678</v>
      </c>
      <c r="B8577" t="s">
        <v>249</v>
      </c>
      <c r="C8577" t="s">
        <v>1761</v>
      </c>
      <c r="D8577" t="s">
        <v>1762</v>
      </c>
      <c r="E8577" t="s">
        <v>16018</v>
      </c>
      <c r="F8577" s="2">
        <v>12</v>
      </c>
      <c r="G8577" s="1">
        <v>40835</v>
      </c>
      <c r="H8577">
        <v>60411</v>
      </c>
      <c r="I8577">
        <v>60598.8</v>
      </c>
    </row>
    <row r="8578" spans="1:9" hidden="1">
      <c r="A8578" t="s">
        <v>10679</v>
      </c>
      <c r="B8578" t="s">
        <v>89</v>
      </c>
      <c r="C8578" t="s">
        <v>1390</v>
      </c>
      <c r="D8578" t="s">
        <v>1391</v>
      </c>
      <c r="E8578" t="s">
        <v>16005</v>
      </c>
      <c r="F8578" s="2">
        <v>2</v>
      </c>
      <c r="G8578" s="1">
        <v>38169</v>
      </c>
      <c r="H8578">
        <v>21008</v>
      </c>
      <c r="I8578">
        <v>13207.47</v>
      </c>
    </row>
    <row r="8579" spans="1:9" hidden="1">
      <c r="A8579" t="s">
        <v>10680</v>
      </c>
      <c r="B8579" t="s">
        <v>2233</v>
      </c>
      <c r="C8579" t="s">
        <v>2234</v>
      </c>
      <c r="D8579" t="s">
        <v>2235</v>
      </c>
      <c r="E8579" t="s">
        <v>16010</v>
      </c>
      <c r="F8579" s="2">
        <v>335</v>
      </c>
      <c r="G8579" s="1">
        <v>29977</v>
      </c>
      <c r="H8579">
        <v>39763</v>
      </c>
      <c r="I8579">
        <v>40656.35</v>
      </c>
    </row>
    <row r="8580" spans="1:9" hidden="1">
      <c r="A8580" t="s">
        <v>10681</v>
      </c>
      <c r="B8580" t="s">
        <v>271</v>
      </c>
      <c r="C8580" t="s">
        <v>2154</v>
      </c>
      <c r="D8580" t="s">
        <v>2155</v>
      </c>
      <c r="E8580" t="s">
        <v>16001</v>
      </c>
      <c r="F8580" s="2">
        <v>152</v>
      </c>
      <c r="G8580" s="1">
        <v>38054</v>
      </c>
      <c r="H8580">
        <v>74346</v>
      </c>
      <c r="I8580">
        <v>82809.86</v>
      </c>
    </row>
    <row r="8581" spans="1:9" hidden="1">
      <c r="A8581" t="s">
        <v>10682</v>
      </c>
      <c r="B8581" t="s">
        <v>8417</v>
      </c>
      <c r="C8581" t="s">
        <v>1164</v>
      </c>
      <c r="D8581" t="s">
        <v>1165</v>
      </c>
      <c r="E8581" t="s">
        <v>16022</v>
      </c>
      <c r="F8581" s="2">
        <v>12</v>
      </c>
      <c r="G8581" s="1">
        <v>42331</v>
      </c>
      <c r="H8581">
        <v>42131</v>
      </c>
      <c r="I8581">
        <v>45854.74</v>
      </c>
    </row>
    <row r="8582" spans="1:9" hidden="1">
      <c r="A8582" t="s">
        <v>10683</v>
      </c>
      <c r="B8582" t="s">
        <v>958</v>
      </c>
      <c r="C8582" t="s">
        <v>877</v>
      </c>
      <c r="D8582" t="s">
        <v>878</v>
      </c>
      <c r="E8582" t="s">
        <v>15994</v>
      </c>
      <c r="F8582" s="2">
        <v>307</v>
      </c>
      <c r="G8582" s="1">
        <v>42527</v>
      </c>
      <c r="H8582">
        <v>38892</v>
      </c>
      <c r="I8582">
        <v>50921.46</v>
      </c>
    </row>
    <row r="8583" spans="1:9" hidden="1">
      <c r="A8583" t="s">
        <v>10684</v>
      </c>
      <c r="B8583" t="s">
        <v>10685</v>
      </c>
      <c r="C8583" t="s">
        <v>2178</v>
      </c>
      <c r="D8583" t="s">
        <v>2179</v>
      </c>
      <c r="E8583" t="s">
        <v>15994</v>
      </c>
      <c r="F8583" s="2">
        <v>309</v>
      </c>
      <c r="G8583" s="1">
        <v>34785</v>
      </c>
      <c r="H8583">
        <v>82620</v>
      </c>
      <c r="I8583">
        <v>84374.15</v>
      </c>
    </row>
    <row r="8584" spans="1:9" hidden="1">
      <c r="A8584" t="s">
        <v>10686</v>
      </c>
      <c r="B8584" t="s">
        <v>89</v>
      </c>
      <c r="C8584" t="s">
        <v>1448</v>
      </c>
      <c r="D8584" t="s">
        <v>1449</v>
      </c>
      <c r="E8584" t="s">
        <v>16022</v>
      </c>
      <c r="F8584" s="2">
        <v>4</v>
      </c>
      <c r="G8584" s="1">
        <v>43647</v>
      </c>
      <c r="H8584">
        <v>24960</v>
      </c>
    </row>
    <row r="8585" spans="1:9" hidden="1">
      <c r="A8585" t="s">
        <v>10687</v>
      </c>
      <c r="B8585" t="s">
        <v>2520</v>
      </c>
      <c r="C8585" t="s">
        <v>511</v>
      </c>
      <c r="D8585" t="s">
        <v>512</v>
      </c>
      <c r="E8585" t="s">
        <v>16001</v>
      </c>
      <c r="F8585" s="2">
        <v>147</v>
      </c>
      <c r="G8585" s="1">
        <v>38306</v>
      </c>
      <c r="H8585">
        <v>93823</v>
      </c>
      <c r="I8585">
        <v>114345.71</v>
      </c>
    </row>
    <row r="8586" spans="1:9" hidden="1">
      <c r="A8586" t="s">
        <v>10688</v>
      </c>
      <c r="B8586" t="s">
        <v>6528</v>
      </c>
      <c r="C8586" t="s">
        <v>1706</v>
      </c>
      <c r="D8586" t="s">
        <v>1707</v>
      </c>
      <c r="E8586" t="s">
        <v>16004</v>
      </c>
      <c r="F8586" s="2">
        <v>501</v>
      </c>
      <c r="G8586" s="1">
        <v>39415</v>
      </c>
      <c r="H8586">
        <v>31774</v>
      </c>
      <c r="I8586">
        <v>32250.11</v>
      </c>
    </row>
    <row r="8587" spans="1:9" hidden="1">
      <c r="A8587" t="s">
        <v>10689</v>
      </c>
      <c r="B8587" t="s">
        <v>4009</v>
      </c>
      <c r="C8587" t="s">
        <v>2185</v>
      </c>
      <c r="D8587" t="s">
        <v>2186</v>
      </c>
      <c r="E8587" t="s">
        <v>16010</v>
      </c>
      <c r="F8587" s="2">
        <v>100</v>
      </c>
      <c r="G8587" s="1">
        <v>39587</v>
      </c>
      <c r="H8587">
        <v>83800</v>
      </c>
      <c r="I8587">
        <v>69486</v>
      </c>
    </row>
    <row r="8588" spans="1:9" hidden="1">
      <c r="A8588" t="s">
        <v>10690</v>
      </c>
      <c r="B8588" t="s">
        <v>160</v>
      </c>
      <c r="C8588" t="s">
        <v>486</v>
      </c>
      <c r="D8588" t="s">
        <v>487</v>
      </c>
      <c r="E8588" t="s">
        <v>16008</v>
      </c>
      <c r="F8588" s="2">
        <v>79</v>
      </c>
      <c r="G8588" s="1">
        <v>32965</v>
      </c>
      <c r="H8588">
        <v>21008</v>
      </c>
      <c r="I8588">
        <v>9234.27</v>
      </c>
    </row>
    <row r="8589" spans="1:9" hidden="1">
      <c r="A8589" t="s">
        <v>10691</v>
      </c>
      <c r="B8589" t="s">
        <v>380</v>
      </c>
      <c r="C8589" t="s">
        <v>387</v>
      </c>
      <c r="D8589" t="s">
        <v>388</v>
      </c>
      <c r="E8589" t="s">
        <v>15994</v>
      </c>
      <c r="F8589" s="2">
        <v>401</v>
      </c>
      <c r="G8589" s="1">
        <v>31523</v>
      </c>
      <c r="H8589">
        <v>91200</v>
      </c>
      <c r="I8589">
        <v>92283.22</v>
      </c>
    </row>
    <row r="8590" spans="1:9" hidden="1">
      <c r="A8590" t="s">
        <v>10692</v>
      </c>
      <c r="B8590" t="s">
        <v>107</v>
      </c>
      <c r="C8590" t="s">
        <v>365</v>
      </c>
      <c r="D8590" t="s">
        <v>366</v>
      </c>
      <c r="E8590" t="s">
        <v>16006</v>
      </c>
      <c r="F8590" s="2">
        <v>33</v>
      </c>
      <c r="G8590" s="1">
        <v>37153</v>
      </c>
      <c r="H8590">
        <v>79321</v>
      </c>
      <c r="I8590">
        <v>79407.240000000005</v>
      </c>
    </row>
    <row r="8591" spans="1:9" hidden="1">
      <c r="A8591" t="s">
        <v>10693</v>
      </c>
      <c r="B8591" t="s">
        <v>2220</v>
      </c>
      <c r="C8591" t="s">
        <v>3396</v>
      </c>
      <c r="D8591" t="s">
        <v>3397</v>
      </c>
      <c r="E8591" t="s">
        <v>15994</v>
      </c>
      <c r="F8591" s="2">
        <v>304</v>
      </c>
      <c r="G8591" s="1">
        <v>37809</v>
      </c>
      <c r="H8591">
        <v>56322</v>
      </c>
      <c r="I8591">
        <v>61341.59</v>
      </c>
    </row>
    <row r="8592" spans="1:9">
      <c r="A8592" t="s">
        <v>10694</v>
      </c>
      <c r="B8592" t="s">
        <v>794</v>
      </c>
      <c r="C8592" t="s">
        <v>368</v>
      </c>
      <c r="D8592" t="s">
        <v>369</v>
      </c>
      <c r="E8592" t="s">
        <v>15997</v>
      </c>
      <c r="F8592" s="2">
        <v>225</v>
      </c>
      <c r="G8592" s="1">
        <v>33015</v>
      </c>
      <c r="H8592">
        <v>122049</v>
      </c>
      <c r="I8592">
        <v>247182.82</v>
      </c>
    </row>
    <row r="8593" spans="1:9" hidden="1">
      <c r="A8593" t="s">
        <v>10695</v>
      </c>
      <c r="B8593" t="s">
        <v>1663</v>
      </c>
      <c r="C8593" t="s">
        <v>490</v>
      </c>
      <c r="D8593" t="s">
        <v>491</v>
      </c>
      <c r="E8593" t="s">
        <v>16001</v>
      </c>
      <c r="F8593" s="2">
        <v>139</v>
      </c>
      <c r="G8593" s="1">
        <v>31435</v>
      </c>
      <c r="H8593">
        <v>84065</v>
      </c>
      <c r="I8593">
        <v>86850.07</v>
      </c>
    </row>
    <row r="8594" spans="1:9">
      <c r="A8594" t="s">
        <v>10696</v>
      </c>
      <c r="B8594" t="s">
        <v>20</v>
      </c>
      <c r="C8594" t="s">
        <v>1488</v>
      </c>
      <c r="D8594" t="s">
        <v>1489</v>
      </c>
      <c r="E8594" t="s">
        <v>15997</v>
      </c>
      <c r="F8594" s="2">
        <v>91</v>
      </c>
      <c r="G8594" s="1">
        <v>41718</v>
      </c>
      <c r="H8594">
        <v>72254</v>
      </c>
      <c r="I8594">
        <v>110869.01</v>
      </c>
    </row>
    <row r="8595" spans="1:9" hidden="1">
      <c r="A8595" t="s">
        <v>10697</v>
      </c>
      <c r="B8595" t="s">
        <v>2546</v>
      </c>
      <c r="C8595" t="s">
        <v>3272</v>
      </c>
      <c r="D8595" t="s">
        <v>3273</v>
      </c>
      <c r="E8595" t="s">
        <v>16008</v>
      </c>
      <c r="F8595" s="2">
        <v>28</v>
      </c>
      <c r="G8595" s="1">
        <v>43367</v>
      </c>
      <c r="H8595">
        <v>64505</v>
      </c>
      <c r="I8595">
        <v>47138.239999999998</v>
      </c>
    </row>
    <row r="8596" spans="1:9">
      <c r="A8596" t="s">
        <v>10698</v>
      </c>
      <c r="B8596" t="s">
        <v>748</v>
      </c>
      <c r="C8596" t="s">
        <v>1595</v>
      </c>
      <c r="D8596" t="s">
        <v>1596</v>
      </c>
      <c r="E8596" t="s">
        <v>15997</v>
      </c>
      <c r="F8596" s="2">
        <v>338</v>
      </c>
      <c r="G8596" s="1">
        <v>38628</v>
      </c>
      <c r="H8596">
        <v>41995</v>
      </c>
      <c r="I8596">
        <v>34749.07</v>
      </c>
    </row>
    <row r="8597" spans="1:9" hidden="1">
      <c r="A8597" t="s">
        <v>10699</v>
      </c>
      <c r="B8597" t="s">
        <v>4011</v>
      </c>
      <c r="C8597" t="s">
        <v>1164</v>
      </c>
      <c r="D8597" t="s">
        <v>1165</v>
      </c>
      <c r="E8597" t="s">
        <v>16022</v>
      </c>
      <c r="F8597" s="2">
        <v>12</v>
      </c>
      <c r="G8597" s="1">
        <v>43570</v>
      </c>
      <c r="H8597">
        <v>47604</v>
      </c>
      <c r="I8597">
        <v>7772.99</v>
      </c>
    </row>
    <row r="8598" spans="1:9" hidden="1">
      <c r="A8598" t="s">
        <v>10700</v>
      </c>
      <c r="B8598" t="s">
        <v>1119</v>
      </c>
      <c r="C8598" t="s">
        <v>141</v>
      </c>
      <c r="D8598" t="s">
        <v>142</v>
      </c>
      <c r="E8598" t="s">
        <v>16004</v>
      </c>
      <c r="F8598" s="2">
        <v>102</v>
      </c>
      <c r="G8598" s="1">
        <v>42990</v>
      </c>
      <c r="H8598">
        <v>27023</v>
      </c>
      <c r="I8598">
        <v>26943.18</v>
      </c>
    </row>
    <row r="8599" spans="1:9" hidden="1">
      <c r="A8599" t="s">
        <v>10701</v>
      </c>
      <c r="B8599" t="s">
        <v>1300</v>
      </c>
      <c r="C8599" t="s">
        <v>1294</v>
      </c>
      <c r="D8599" t="s">
        <v>1295</v>
      </c>
      <c r="E8599" t="s">
        <v>16004</v>
      </c>
      <c r="F8599" s="2">
        <v>12</v>
      </c>
      <c r="G8599" s="1">
        <v>41624</v>
      </c>
      <c r="H8599">
        <v>67116</v>
      </c>
      <c r="I8599">
        <v>67376.92</v>
      </c>
    </row>
    <row r="8600" spans="1:9" hidden="1">
      <c r="A8600" t="s">
        <v>10702</v>
      </c>
      <c r="B8600" t="s">
        <v>7965</v>
      </c>
      <c r="C8600" t="s">
        <v>157</v>
      </c>
      <c r="D8600" t="s">
        <v>158</v>
      </c>
      <c r="E8600" t="s">
        <v>16014</v>
      </c>
      <c r="F8600" s="2">
        <v>1</v>
      </c>
      <c r="G8600" s="1">
        <v>43367</v>
      </c>
      <c r="H8600">
        <v>74000</v>
      </c>
      <c r="I8600">
        <v>54077.03</v>
      </c>
    </row>
    <row r="8601" spans="1:9" hidden="1">
      <c r="A8601" t="s">
        <v>10703</v>
      </c>
      <c r="B8601" t="s">
        <v>1573</v>
      </c>
      <c r="C8601" t="s">
        <v>984</v>
      </c>
      <c r="D8601" t="s">
        <v>985</v>
      </c>
      <c r="E8601" t="s">
        <v>1941</v>
      </c>
      <c r="F8601" s="2">
        <v>4</v>
      </c>
      <c r="G8601" s="1">
        <v>43185</v>
      </c>
      <c r="H8601">
        <v>51708</v>
      </c>
      <c r="I8601">
        <v>51360.14</v>
      </c>
    </row>
    <row r="8602" spans="1:9" hidden="1">
      <c r="A8602" t="s">
        <v>10704</v>
      </c>
      <c r="B8602" t="s">
        <v>4744</v>
      </c>
      <c r="C8602" t="s">
        <v>1612</v>
      </c>
      <c r="D8602" t="s">
        <v>1613</v>
      </c>
      <c r="E8602" t="s">
        <v>16012</v>
      </c>
      <c r="F8602" s="2">
        <v>5</v>
      </c>
      <c r="G8602" s="1">
        <v>37364</v>
      </c>
      <c r="H8602">
        <v>34225</v>
      </c>
      <c r="I8602">
        <v>34052.050000000003</v>
      </c>
    </row>
    <row r="8603" spans="1:9" hidden="1">
      <c r="A8603" t="s">
        <v>10705</v>
      </c>
      <c r="B8603" t="s">
        <v>7439</v>
      </c>
      <c r="C8603" t="s">
        <v>2991</v>
      </c>
      <c r="D8603" t="s">
        <v>2992</v>
      </c>
      <c r="E8603" t="s">
        <v>16008</v>
      </c>
      <c r="F8603" s="2">
        <v>56</v>
      </c>
      <c r="G8603" s="1">
        <v>42891</v>
      </c>
      <c r="H8603">
        <v>45200</v>
      </c>
      <c r="I8603">
        <v>45930.83</v>
      </c>
    </row>
    <row r="8604" spans="1:9" hidden="1">
      <c r="A8604" t="s">
        <v>10706</v>
      </c>
      <c r="B8604" t="s">
        <v>1325</v>
      </c>
      <c r="C8604" t="s">
        <v>616</v>
      </c>
      <c r="D8604" t="s">
        <v>617</v>
      </c>
      <c r="E8604" t="s">
        <v>16031</v>
      </c>
      <c r="F8604" s="2">
        <v>2</v>
      </c>
      <c r="G8604" s="1">
        <v>37527</v>
      </c>
      <c r="H8604">
        <v>41208</v>
      </c>
      <c r="I8604">
        <v>44333.8</v>
      </c>
    </row>
    <row r="8605" spans="1:9">
      <c r="A8605" t="s">
        <v>10707</v>
      </c>
      <c r="B8605" t="s">
        <v>20</v>
      </c>
      <c r="C8605" t="s">
        <v>816</v>
      </c>
      <c r="D8605" t="s">
        <v>817</v>
      </c>
      <c r="E8605" t="s">
        <v>15997</v>
      </c>
      <c r="F8605" s="2">
        <v>194</v>
      </c>
      <c r="G8605" s="1">
        <v>37175</v>
      </c>
      <c r="H8605">
        <v>86379</v>
      </c>
      <c r="I8605">
        <v>119819.61</v>
      </c>
    </row>
    <row r="8606" spans="1:9" hidden="1">
      <c r="A8606" t="s">
        <v>10708</v>
      </c>
      <c r="B8606" t="s">
        <v>720</v>
      </c>
      <c r="C8606" t="s">
        <v>362</v>
      </c>
      <c r="D8606" t="s">
        <v>363</v>
      </c>
      <c r="E8606" t="s">
        <v>16023</v>
      </c>
      <c r="F8606" s="2">
        <v>112</v>
      </c>
      <c r="G8606" s="1">
        <v>40716</v>
      </c>
      <c r="H8606">
        <v>32739</v>
      </c>
      <c r="I8606">
        <v>2869.96</v>
      </c>
    </row>
    <row r="8607" spans="1:9" hidden="1">
      <c r="A8607" t="s">
        <v>10708</v>
      </c>
      <c r="B8607" t="s">
        <v>1119</v>
      </c>
      <c r="C8607" t="s">
        <v>141</v>
      </c>
      <c r="D8607" t="s">
        <v>142</v>
      </c>
      <c r="E8607" t="s">
        <v>16004</v>
      </c>
      <c r="F8607" s="2">
        <v>102</v>
      </c>
      <c r="G8607" s="1">
        <v>38899</v>
      </c>
      <c r="H8607">
        <v>29162</v>
      </c>
      <c r="I8607">
        <v>29946.47</v>
      </c>
    </row>
    <row r="8608" spans="1:9" hidden="1">
      <c r="A8608" t="s">
        <v>10709</v>
      </c>
      <c r="B8608" t="s">
        <v>244</v>
      </c>
      <c r="C8608" t="s">
        <v>245</v>
      </c>
      <c r="D8608" t="s">
        <v>246</v>
      </c>
      <c r="E8608" t="s">
        <v>16017</v>
      </c>
      <c r="F8608" s="2">
        <v>786</v>
      </c>
      <c r="G8608" s="1">
        <v>40073</v>
      </c>
      <c r="H8608">
        <v>10974</v>
      </c>
      <c r="I8608">
        <v>10538.24</v>
      </c>
    </row>
    <row r="8609" spans="1:9" hidden="1">
      <c r="A8609" t="s">
        <v>10710</v>
      </c>
      <c r="B8609" t="s">
        <v>69</v>
      </c>
      <c r="C8609" t="s">
        <v>3831</v>
      </c>
      <c r="D8609" t="s">
        <v>3832</v>
      </c>
      <c r="E8609" t="s">
        <v>16000</v>
      </c>
      <c r="F8609" s="2">
        <v>45</v>
      </c>
      <c r="G8609" s="1">
        <v>41309</v>
      </c>
      <c r="H8609">
        <v>36312</v>
      </c>
      <c r="I8609">
        <v>52007.76</v>
      </c>
    </row>
    <row r="8610" spans="1:9" hidden="1">
      <c r="A8610" t="s">
        <v>10711</v>
      </c>
      <c r="B8610" t="s">
        <v>6055</v>
      </c>
      <c r="C8610" t="s">
        <v>3072</v>
      </c>
      <c r="D8610" t="s">
        <v>3073</v>
      </c>
      <c r="E8610" t="s">
        <v>6057</v>
      </c>
      <c r="F8610" s="2">
        <v>2</v>
      </c>
      <c r="G8610" s="1">
        <v>37714</v>
      </c>
      <c r="H8610">
        <v>39762</v>
      </c>
      <c r="I8610">
        <v>35725.4</v>
      </c>
    </row>
    <row r="8611" spans="1:9" hidden="1">
      <c r="A8611" t="s">
        <v>10712</v>
      </c>
      <c r="B8611" t="s">
        <v>1814</v>
      </c>
      <c r="C8611" t="s">
        <v>465</v>
      </c>
      <c r="D8611" t="s">
        <v>466</v>
      </c>
      <c r="E8611" t="s">
        <v>16001</v>
      </c>
      <c r="F8611" s="2">
        <v>301</v>
      </c>
      <c r="G8611" s="1">
        <v>34043</v>
      </c>
      <c r="H8611">
        <v>83557</v>
      </c>
      <c r="I8611">
        <v>94799.01</v>
      </c>
    </row>
    <row r="8612" spans="1:9" hidden="1">
      <c r="A8612" t="s">
        <v>10713</v>
      </c>
      <c r="B8612" t="s">
        <v>3904</v>
      </c>
      <c r="C8612" t="s">
        <v>387</v>
      </c>
      <c r="D8612" t="s">
        <v>388</v>
      </c>
      <c r="E8612" t="s">
        <v>15994</v>
      </c>
      <c r="F8612" s="2">
        <v>401</v>
      </c>
      <c r="G8612" s="1">
        <v>37977</v>
      </c>
      <c r="H8612">
        <v>68777</v>
      </c>
      <c r="I8612">
        <v>65578.34</v>
      </c>
    </row>
    <row r="8613" spans="1:9">
      <c r="A8613" t="s">
        <v>10714</v>
      </c>
      <c r="B8613" t="s">
        <v>165</v>
      </c>
      <c r="C8613" t="s">
        <v>3345</v>
      </c>
      <c r="D8613" t="s">
        <v>3346</v>
      </c>
      <c r="E8613" t="s">
        <v>15997</v>
      </c>
      <c r="F8613" s="2">
        <v>161</v>
      </c>
      <c r="G8613" s="1">
        <v>38575</v>
      </c>
      <c r="H8613">
        <v>82999</v>
      </c>
      <c r="I8613">
        <v>105590.23</v>
      </c>
    </row>
    <row r="8614" spans="1:9" hidden="1">
      <c r="A8614" t="s">
        <v>10715</v>
      </c>
      <c r="B8614" t="s">
        <v>271</v>
      </c>
      <c r="C8614" t="s">
        <v>2936</v>
      </c>
      <c r="D8614" t="s">
        <v>2937</v>
      </c>
      <c r="E8614" t="s">
        <v>16001</v>
      </c>
      <c r="F8614" s="2">
        <v>156</v>
      </c>
      <c r="G8614" s="1">
        <v>37536</v>
      </c>
      <c r="H8614">
        <v>74346</v>
      </c>
      <c r="I8614">
        <v>112016.29</v>
      </c>
    </row>
    <row r="8615" spans="1:9" hidden="1">
      <c r="A8615" t="s">
        <v>10716</v>
      </c>
      <c r="B8615" t="s">
        <v>763</v>
      </c>
      <c r="C8615" t="s">
        <v>229</v>
      </c>
      <c r="D8615" t="s">
        <v>230</v>
      </c>
      <c r="E8615" t="s">
        <v>15994</v>
      </c>
      <c r="F8615" s="2">
        <v>209</v>
      </c>
      <c r="G8615" s="1">
        <v>35947</v>
      </c>
      <c r="H8615">
        <v>57916</v>
      </c>
      <c r="I8615">
        <v>55450.83</v>
      </c>
    </row>
    <row r="8616" spans="1:9" hidden="1">
      <c r="A8616" t="s">
        <v>10717</v>
      </c>
      <c r="B8616" t="s">
        <v>347</v>
      </c>
      <c r="C8616" t="s">
        <v>1454</v>
      </c>
      <c r="D8616" t="s">
        <v>1455</v>
      </c>
      <c r="E8616" t="s">
        <v>16001</v>
      </c>
      <c r="F8616" s="2">
        <v>464</v>
      </c>
      <c r="G8616" s="1">
        <v>40448</v>
      </c>
      <c r="H8616">
        <v>50777</v>
      </c>
      <c r="I8616">
        <v>56366</v>
      </c>
    </row>
    <row r="8617" spans="1:9" hidden="1">
      <c r="A8617" t="s">
        <v>10718</v>
      </c>
      <c r="B8617" t="s">
        <v>3817</v>
      </c>
      <c r="C8617" t="s">
        <v>984</v>
      </c>
      <c r="D8617" t="s">
        <v>985</v>
      </c>
      <c r="E8617" t="s">
        <v>1941</v>
      </c>
      <c r="F8617" s="2">
        <v>4</v>
      </c>
      <c r="G8617" s="1">
        <v>41562</v>
      </c>
      <c r="H8617">
        <v>65621</v>
      </c>
      <c r="I8617">
        <v>65443.62</v>
      </c>
    </row>
    <row r="8618" spans="1:9">
      <c r="A8618" t="s">
        <v>10719</v>
      </c>
      <c r="B8618" t="s">
        <v>20</v>
      </c>
      <c r="C8618" t="s">
        <v>816</v>
      </c>
      <c r="D8618" t="s">
        <v>817</v>
      </c>
      <c r="E8618" t="s">
        <v>15997</v>
      </c>
      <c r="F8618" s="2">
        <v>194</v>
      </c>
      <c r="G8618" s="1">
        <v>42079</v>
      </c>
      <c r="H8618">
        <v>68487</v>
      </c>
      <c r="I8618">
        <v>73517.86</v>
      </c>
    </row>
    <row r="8619" spans="1:9" hidden="1">
      <c r="A8619" t="s">
        <v>10720</v>
      </c>
      <c r="B8619" t="s">
        <v>1106</v>
      </c>
      <c r="C8619" t="s">
        <v>917</v>
      </c>
      <c r="D8619" t="s">
        <v>918</v>
      </c>
      <c r="E8619" t="s">
        <v>16029</v>
      </c>
      <c r="F8619" s="2">
        <v>13</v>
      </c>
      <c r="G8619" s="1">
        <v>38190</v>
      </c>
      <c r="H8619">
        <v>32623</v>
      </c>
      <c r="I8619">
        <v>35773.21</v>
      </c>
    </row>
    <row r="8620" spans="1:9" hidden="1">
      <c r="A8620" t="s">
        <v>10721</v>
      </c>
      <c r="B8620" t="s">
        <v>3955</v>
      </c>
      <c r="C8620" t="s">
        <v>530</v>
      </c>
      <c r="D8620" t="s">
        <v>531</v>
      </c>
      <c r="E8620" t="s">
        <v>16004</v>
      </c>
      <c r="F8620" s="2">
        <v>25</v>
      </c>
      <c r="G8620" s="1">
        <v>34347</v>
      </c>
      <c r="H8620">
        <v>137800</v>
      </c>
      <c r="I8620">
        <v>121009.87</v>
      </c>
    </row>
    <row r="8621" spans="1:9" hidden="1">
      <c r="A8621" t="s">
        <v>10722</v>
      </c>
      <c r="B8621" t="s">
        <v>57</v>
      </c>
      <c r="C8621" t="s">
        <v>58</v>
      </c>
      <c r="D8621" t="s">
        <v>59</v>
      </c>
      <c r="E8621" t="s">
        <v>15994</v>
      </c>
      <c r="F8621" s="2">
        <v>101</v>
      </c>
      <c r="G8621" s="1">
        <v>43519</v>
      </c>
      <c r="H8621">
        <v>77406</v>
      </c>
      <c r="I8621">
        <v>23817.279999999999</v>
      </c>
    </row>
    <row r="8622" spans="1:9" hidden="1">
      <c r="A8622" t="s">
        <v>10723</v>
      </c>
      <c r="B8622" t="s">
        <v>2812</v>
      </c>
      <c r="C8622" t="s">
        <v>917</v>
      </c>
      <c r="D8622" t="s">
        <v>918</v>
      </c>
      <c r="E8622" t="s">
        <v>16029</v>
      </c>
      <c r="F8622" s="2">
        <v>13</v>
      </c>
      <c r="G8622" s="1">
        <v>36902</v>
      </c>
      <c r="H8622">
        <v>39600</v>
      </c>
      <c r="I8622">
        <v>40289.1</v>
      </c>
    </row>
    <row r="8623" spans="1:9" hidden="1">
      <c r="A8623" t="s">
        <v>10724</v>
      </c>
      <c r="B8623" t="s">
        <v>2555</v>
      </c>
      <c r="C8623" t="s">
        <v>2556</v>
      </c>
      <c r="D8623" t="s">
        <v>2557</v>
      </c>
      <c r="E8623" t="s">
        <v>16004</v>
      </c>
      <c r="F8623" s="2">
        <v>7</v>
      </c>
      <c r="G8623" s="1">
        <v>39126</v>
      </c>
      <c r="H8623">
        <v>26171</v>
      </c>
      <c r="I8623">
        <v>25950.63</v>
      </c>
    </row>
    <row r="8624" spans="1:9">
      <c r="A8624" t="s">
        <v>10725</v>
      </c>
      <c r="B8624" t="s">
        <v>794</v>
      </c>
      <c r="C8624" t="s">
        <v>207</v>
      </c>
      <c r="D8624" t="s">
        <v>208</v>
      </c>
      <c r="E8624" t="s">
        <v>15997</v>
      </c>
      <c r="F8624" s="2">
        <v>64</v>
      </c>
      <c r="G8624" s="1">
        <v>36368</v>
      </c>
      <c r="H8624">
        <v>116947</v>
      </c>
      <c r="I8624">
        <v>117664.56</v>
      </c>
    </row>
    <row r="8625" spans="1:9" hidden="1">
      <c r="A8625" t="s">
        <v>10726</v>
      </c>
      <c r="B8625" t="s">
        <v>1608</v>
      </c>
      <c r="C8625" t="s">
        <v>4319</v>
      </c>
      <c r="D8625" t="s">
        <v>4320</v>
      </c>
      <c r="E8625" t="s">
        <v>16022</v>
      </c>
      <c r="F8625" s="2">
        <v>10</v>
      </c>
      <c r="G8625" s="1">
        <v>43227</v>
      </c>
      <c r="H8625">
        <v>94290</v>
      </c>
      <c r="I8625">
        <v>93429.35</v>
      </c>
    </row>
    <row r="8626" spans="1:9" hidden="1">
      <c r="A8626" t="s">
        <v>10727</v>
      </c>
      <c r="B8626" t="s">
        <v>107</v>
      </c>
      <c r="C8626" t="s">
        <v>58</v>
      </c>
      <c r="D8626" t="s">
        <v>59</v>
      </c>
      <c r="E8626" t="s">
        <v>15994</v>
      </c>
      <c r="F8626" s="2">
        <v>101</v>
      </c>
      <c r="G8626" s="1">
        <v>34526</v>
      </c>
      <c r="H8626">
        <v>79200</v>
      </c>
      <c r="I8626">
        <v>80676.479999999996</v>
      </c>
    </row>
    <row r="8627" spans="1:9">
      <c r="A8627" t="s">
        <v>10728</v>
      </c>
      <c r="B8627" t="s">
        <v>20</v>
      </c>
      <c r="C8627" t="s">
        <v>1846</v>
      </c>
      <c r="D8627" t="s">
        <v>1847</v>
      </c>
      <c r="E8627" t="s">
        <v>15997</v>
      </c>
      <c r="F8627" s="2">
        <v>322</v>
      </c>
      <c r="G8627" s="1">
        <v>40737</v>
      </c>
      <c r="H8627">
        <v>76547</v>
      </c>
      <c r="I8627">
        <v>156338.23999999999</v>
      </c>
    </row>
    <row r="8628" spans="1:9" hidden="1">
      <c r="A8628" t="s">
        <v>10729</v>
      </c>
      <c r="B8628" t="s">
        <v>114</v>
      </c>
      <c r="C8628" t="s">
        <v>335</v>
      </c>
      <c r="D8628" t="s">
        <v>336</v>
      </c>
      <c r="E8628" t="s">
        <v>16010</v>
      </c>
      <c r="F8628" s="2">
        <v>330</v>
      </c>
      <c r="G8628" s="1">
        <v>39251</v>
      </c>
      <c r="H8628">
        <v>32292</v>
      </c>
      <c r="I8628">
        <v>36935.440000000002</v>
      </c>
    </row>
    <row r="8629" spans="1:9">
      <c r="A8629" t="s">
        <v>10730</v>
      </c>
      <c r="B8629" t="s">
        <v>20</v>
      </c>
      <c r="C8629" t="s">
        <v>1370</v>
      </c>
      <c r="D8629" t="s">
        <v>1371</v>
      </c>
      <c r="E8629" t="s">
        <v>15997</v>
      </c>
      <c r="F8629" s="2">
        <v>164</v>
      </c>
      <c r="G8629" s="1">
        <v>41635</v>
      </c>
      <c r="H8629">
        <v>72254</v>
      </c>
      <c r="I8629">
        <v>80434.77</v>
      </c>
    </row>
    <row r="8630" spans="1:9" hidden="1">
      <c r="A8630" t="s">
        <v>10731</v>
      </c>
      <c r="B8630" t="s">
        <v>1553</v>
      </c>
      <c r="C8630" t="s">
        <v>494</v>
      </c>
      <c r="D8630" t="s">
        <v>495</v>
      </c>
      <c r="E8630" t="s">
        <v>15994</v>
      </c>
      <c r="F8630" s="2">
        <v>701</v>
      </c>
      <c r="G8630" s="1">
        <v>28490</v>
      </c>
      <c r="H8630">
        <v>52700</v>
      </c>
      <c r="I8630">
        <v>52832.77</v>
      </c>
    </row>
    <row r="8631" spans="1:9" hidden="1">
      <c r="A8631" t="s">
        <v>10732</v>
      </c>
      <c r="B8631" t="s">
        <v>148</v>
      </c>
      <c r="C8631" t="s">
        <v>149</v>
      </c>
      <c r="D8631" t="s">
        <v>150</v>
      </c>
      <c r="E8631" t="s">
        <v>16004</v>
      </c>
      <c r="F8631" s="2">
        <v>26</v>
      </c>
      <c r="G8631" s="1">
        <v>42059</v>
      </c>
      <c r="H8631">
        <v>50103</v>
      </c>
      <c r="I8631">
        <v>44759.51</v>
      </c>
    </row>
    <row r="8632" spans="1:9" hidden="1">
      <c r="A8632" t="s">
        <v>10733</v>
      </c>
      <c r="B8632" t="s">
        <v>437</v>
      </c>
      <c r="C8632" t="s">
        <v>777</v>
      </c>
      <c r="D8632" t="s">
        <v>778</v>
      </c>
      <c r="E8632" t="s">
        <v>15998</v>
      </c>
      <c r="F8632" s="2">
        <v>22</v>
      </c>
      <c r="G8632" s="1">
        <v>42219</v>
      </c>
      <c r="H8632">
        <v>56919</v>
      </c>
      <c r="I8632">
        <v>55850.96</v>
      </c>
    </row>
    <row r="8633" spans="1:9" hidden="1">
      <c r="A8633" t="s">
        <v>10734</v>
      </c>
      <c r="B8633" t="s">
        <v>1266</v>
      </c>
      <c r="C8633" t="s">
        <v>1009</v>
      </c>
      <c r="D8633" t="s">
        <v>1010</v>
      </c>
      <c r="E8633" t="s">
        <v>16036</v>
      </c>
      <c r="F8633" s="2">
        <v>1</v>
      </c>
      <c r="G8633" s="1">
        <v>41545</v>
      </c>
      <c r="H8633">
        <v>122468</v>
      </c>
      <c r="I8633">
        <v>123657.85</v>
      </c>
    </row>
    <row r="8634" spans="1:9">
      <c r="A8634" t="s">
        <v>10735</v>
      </c>
      <c r="B8634" t="s">
        <v>20</v>
      </c>
      <c r="C8634" t="s">
        <v>2259</v>
      </c>
      <c r="D8634" t="s">
        <v>2260</v>
      </c>
      <c r="E8634" t="s">
        <v>15997</v>
      </c>
      <c r="F8634" s="2">
        <v>200</v>
      </c>
      <c r="G8634" s="1">
        <v>34928</v>
      </c>
      <c r="H8634">
        <v>91780</v>
      </c>
      <c r="I8634">
        <v>183746.18</v>
      </c>
    </row>
    <row r="8635" spans="1:9">
      <c r="A8635" t="s">
        <v>10736</v>
      </c>
      <c r="B8635" t="s">
        <v>3817</v>
      </c>
      <c r="C8635" t="s">
        <v>2196</v>
      </c>
      <c r="D8635" t="s">
        <v>2197</v>
      </c>
      <c r="E8635" t="s">
        <v>15997</v>
      </c>
      <c r="F8635" s="2">
        <v>380</v>
      </c>
      <c r="G8635" s="1">
        <v>43654</v>
      </c>
      <c r="H8635">
        <v>71000</v>
      </c>
    </row>
    <row r="8636" spans="1:9" hidden="1">
      <c r="A8636" t="s">
        <v>10737</v>
      </c>
      <c r="B8636" t="s">
        <v>2222</v>
      </c>
      <c r="C8636" t="s">
        <v>1541</v>
      </c>
      <c r="D8636" t="s">
        <v>1542</v>
      </c>
      <c r="E8636" t="s">
        <v>16001</v>
      </c>
      <c r="F8636" s="2">
        <v>3</v>
      </c>
      <c r="G8636" s="1">
        <v>43516</v>
      </c>
      <c r="H8636">
        <v>38827</v>
      </c>
      <c r="I8636">
        <v>11712.64</v>
      </c>
    </row>
    <row r="8637" spans="1:9">
      <c r="A8637" t="s">
        <v>10738</v>
      </c>
      <c r="B8637" t="s">
        <v>20</v>
      </c>
      <c r="C8637" t="s">
        <v>1370</v>
      </c>
      <c r="D8637" t="s">
        <v>1371</v>
      </c>
      <c r="E8637" t="s">
        <v>15997</v>
      </c>
      <c r="F8637" s="2">
        <v>164</v>
      </c>
      <c r="G8637" s="1">
        <v>38769</v>
      </c>
      <c r="H8637">
        <v>81045</v>
      </c>
      <c r="I8637">
        <v>98052.29</v>
      </c>
    </row>
    <row r="8638" spans="1:9">
      <c r="A8638" t="s">
        <v>10739</v>
      </c>
      <c r="B8638" t="s">
        <v>20</v>
      </c>
      <c r="C8638" t="s">
        <v>275</v>
      </c>
      <c r="D8638" t="s">
        <v>276</v>
      </c>
      <c r="E8638" t="s">
        <v>15997</v>
      </c>
      <c r="F8638" s="2">
        <v>262</v>
      </c>
      <c r="G8638" s="1">
        <v>37897</v>
      </c>
      <c r="H8638">
        <v>84838</v>
      </c>
      <c r="I8638">
        <v>14944.21</v>
      </c>
    </row>
    <row r="8639" spans="1:9" hidden="1">
      <c r="A8639" t="s">
        <v>10740</v>
      </c>
      <c r="B8639" t="s">
        <v>648</v>
      </c>
      <c r="C8639" t="s">
        <v>9138</v>
      </c>
      <c r="D8639" t="s">
        <v>9139</v>
      </c>
      <c r="E8639" t="s">
        <v>16008</v>
      </c>
      <c r="F8639" s="2">
        <v>51</v>
      </c>
      <c r="G8639" s="1">
        <v>41911</v>
      </c>
      <c r="H8639">
        <v>97308</v>
      </c>
      <c r="I8639">
        <v>98884.45</v>
      </c>
    </row>
    <row r="8640" spans="1:9" hidden="1">
      <c r="A8640" t="s">
        <v>10741</v>
      </c>
      <c r="B8640" t="s">
        <v>748</v>
      </c>
      <c r="C8640" t="s">
        <v>4481</v>
      </c>
      <c r="D8640" t="s">
        <v>4482</v>
      </c>
      <c r="E8640" t="s">
        <v>16009</v>
      </c>
      <c r="F8640" s="2">
        <v>1</v>
      </c>
      <c r="G8640" s="1">
        <v>42639</v>
      </c>
      <c r="H8640">
        <v>84864</v>
      </c>
      <c r="I8640">
        <v>40807.480000000003</v>
      </c>
    </row>
    <row r="8641" spans="1:9" hidden="1">
      <c r="A8641" t="s">
        <v>10742</v>
      </c>
      <c r="B8641" t="s">
        <v>678</v>
      </c>
      <c r="C8641" t="s">
        <v>1048</v>
      </c>
      <c r="D8641" t="s">
        <v>1049</v>
      </c>
      <c r="E8641" t="s">
        <v>16002</v>
      </c>
      <c r="F8641" s="2">
        <v>2</v>
      </c>
      <c r="G8641" s="1">
        <v>34281</v>
      </c>
      <c r="H8641">
        <v>49719</v>
      </c>
      <c r="I8641">
        <v>55635.42</v>
      </c>
    </row>
    <row r="8642" spans="1:9" hidden="1">
      <c r="A8642" t="s">
        <v>10743</v>
      </c>
      <c r="B8642" t="s">
        <v>244</v>
      </c>
      <c r="C8642" t="s">
        <v>245</v>
      </c>
      <c r="D8642" t="s">
        <v>246</v>
      </c>
      <c r="E8642" t="s">
        <v>16017</v>
      </c>
      <c r="F8642" s="2">
        <v>786</v>
      </c>
      <c r="G8642" s="1">
        <v>43167</v>
      </c>
      <c r="H8642">
        <v>10054</v>
      </c>
      <c r="I8642">
        <v>9654.66</v>
      </c>
    </row>
    <row r="8643" spans="1:9" hidden="1">
      <c r="A8643" t="s">
        <v>10744</v>
      </c>
      <c r="B8643" t="s">
        <v>671</v>
      </c>
      <c r="C8643" t="s">
        <v>672</v>
      </c>
      <c r="D8643" t="s">
        <v>673</v>
      </c>
      <c r="E8643" t="s">
        <v>16002</v>
      </c>
      <c r="F8643" s="2">
        <v>1</v>
      </c>
      <c r="G8643" s="1">
        <v>39419</v>
      </c>
      <c r="H8643">
        <v>57045</v>
      </c>
      <c r="I8643">
        <v>67595.64</v>
      </c>
    </row>
    <row r="8644" spans="1:9">
      <c r="A8644" t="s">
        <v>10745</v>
      </c>
      <c r="B8644" t="s">
        <v>1061</v>
      </c>
      <c r="C8644" t="s">
        <v>717</v>
      </c>
      <c r="D8644" t="s">
        <v>718</v>
      </c>
      <c r="E8644" t="s">
        <v>15997</v>
      </c>
      <c r="F8644" s="2">
        <v>386</v>
      </c>
      <c r="G8644" s="1">
        <v>43102</v>
      </c>
      <c r="H8644">
        <v>83900</v>
      </c>
      <c r="I8644">
        <v>84532.69</v>
      </c>
    </row>
    <row r="8645" spans="1:9" hidden="1">
      <c r="A8645" t="s">
        <v>10746</v>
      </c>
      <c r="B8645" t="s">
        <v>671</v>
      </c>
      <c r="C8645" t="s">
        <v>672</v>
      </c>
      <c r="D8645" t="s">
        <v>673</v>
      </c>
      <c r="E8645" t="s">
        <v>16002</v>
      </c>
      <c r="F8645" s="2">
        <v>1</v>
      </c>
      <c r="G8645" s="1">
        <v>40647</v>
      </c>
      <c r="H8645">
        <v>58133</v>
      </c>
      <c r="I8645">
        <v>70826.710000000006</v>
      </c>
    </row>
    <row r="8646" spans="1:9">
      <c r="A8646" t="s">
        <v>10747</v>
      </c>
      <c r="B8646" t="s">
        <v>884</v>
      </c>
      <c r="C8646" t="s">
        <v>1898</v>
      </c>
      <c r="D8646" t="s">
        <v>1899</v>
      </c>
      <c r="E8646" t="s">
        <v>15997</v>
      </c>
      <c r="F8646" s="2">
        <v>302</v>
      </c>
      <c r="G8646" s="1">
        <v>34285</v>
      </c>
      <c r="H8646">
        <v>108755</v>
      </c>
      <c r="I8646">
        <v>187667.09</v>
      </c>
    </row>
    <row r="8647" spans="1:9" hidden="1">
      <c r="A8647" t="s">
        <v>10748</v>
      </c>
      <c r="B8647" t="s">
        <v>249</v>
      </c>
      <c r="C8647" t="s">
        <v>1761</v>
      </c>
      <c r="D8647" t="s">
        <v>1762</v>
      </c>
      <c r="E8647" t="s">
        <v>16018</v>
      </c>
      <c r="F8647" s="2">
        <v>12</v>
      </c>
      <c r="G8647" s="1">
        <v>33105</v>
      </c>
      <c r="H8647">
        <v>67659</v>
      </c>
      <c r="I8647">
        <v>68389.78</v>
      </c>
    </row>
    <row r="8648" spans="1:9" hidden="1">
      <c r="A8648" t="s">
        <v>10749</v>
      </c>
      <c r="B8648" t="s">
        <v>114</v>
      </c>
      <c r="C8648" t="s">
        <v>1310</v>
      </c>
      <c r="D8648" t="s">
        <v>1311</v>
      </c>
      <c r="E8648" t="s">
        <v>15994</v>
      </c>
      <c r="F8648" s="2">
        <v>502</v>
      </c>
      <c r="G8648" s="1">
        <v>37221</v>
      </c>
      <c r="H8648">
        <v>34247</v>
      </c>
      <c r="I8648">
        <v>37837.61</v>
      </c>
    </row>
    <row r="8649" spans="1:9" hidden="1">
      <c r="A8649" t="s">
        <v>10750</v>
      </c>
      <c r="B8649" t="s">
        <v>995</v>
      </c>
      <c r="C8649" t="s">
        <v>283</v>
      </c>
      <c r="D8649" t="s">
        <v>284</v>
      </c>
      <c r="E8649" t="s">
        <v>15998</v>
      </c>
      <c r="F8649" s="2">
        <v>4</v>
      </c>
      <c r="G8649" s="1">
        <v>35165</v>
      </c>
      <c r="H8649">
        <v>63065</v>
      </c>
      <c r="I8649">
        <v>63022.64</v>
      </c>
    </row>
    <row r="8650" spans="1:9" hidden="1">
      <c r="A8650" t="s">
        <v>10751</v>
      </c>
      <c r="B8650" t="s">
        <v>114</v>
      </c>
      <c r="C8650" t="s">
        <v>7475</v>
      </c>
      <c r="D8650" t="s">
        <v>7476</v>
      </c>
      <c r="E8650" t="s">
        <v>16042</v>
      </c>
      <c r="F8650" s="2">
        <v>10</v>
      </c>
      <c r="G8650" s="1">
        <v>38467</v>
      </c>
      <c r="H8650">
        <v>33270</v>
      </c>
      <c r="I8650">
        <v>39314.050000000003</v>
      </c>
    </row>
    <row r="8651" spans="1:9" hidden="1">
      <c r="A8651" t="s">
        <v>10752</v>
      </c>
      <c r="B8651" t="s">
        <v>114</v>
      </c>
      <c r="C8651" t="s">
        <v>6653</v>
      </c>
      <c r="D8651" t="s">
        <v>6654</v>
      </c>
      <c r="E8651" t="s">
        <v>16020</v>
      </c>
      <c r="F8651" s="2">
        <v>350</v>
      </c>
      <c r="G8651" s="1">
        <v>37236</v>
      </c>
      <c r="H8651">
        <v>34247</v>
      </c>
      <c r="I8651">
        <v>39501.269999999997</v>
      </c>
    </row>
    <row r="8652" spans="1:9" hidden="1">
      <c r="A8652" t="s">
        <v>10753</v>
      </c>
      <c r="B8652" t="s">
        <v>347</v>
      </c>
      <c r="C8652" t="s">
        <v>194</v>
      </c>
      <c r="D8652" t="s">
        <v>195</v>
      </c>
      <c r="E8652" t="s">
        <v>16001</v>
      </c>
      <c r="F8652" s="2">
        <v>466</v>
      </c>
      <c r="G8652" s="1">
        <v>42270</v>
      </c>
      <c r="H8652">
        <v>49046</v>
      </c>
      <c r="I8652">
        <v>55531.07</v>
      </c>
    </row>
    <row r="8653" spans="1:9">
      <c r="A8653" t="s">
        <v>10754</v>
      </c>
      <c r="B8653" t="s">
        <v>20</v>
      </c>
      <c r="C8653" t="s">
        <v>5758</v>
      </c>
      <c r="D8653" t="s">
        <v>5759</v>
      </c>
      <c r="E8653" t="s">
        <v>15997</v>
      </c>
      <c r="F8653" s="2">
        <v>391</v>
      </c>
      <c r="G8653" s="1">
        <v>34527</v>
      </c>
      <c r="H8653">
        <v>92548</v>
      </c>
      <c r="I8653">
        <v>130672.56</v>
      </c>
    </row>
    <row r="8654" spans="1:9" hidden="1">
      <c r="A8654" t="s">
        <v>10755</v>
      </c>
      <c r="B8654" t="s">
        <v>638</v>
      </c>
      <c r="C8654" t="s">
        <v>639</v>
      </c>
      <c r="D8654" t="s">
        <v>640</v>
      </c>
      <c r="E8654" t="s">
        <v>16022</v>
      </c>
      <c r="F8654" s="2">
        <v>11</v>
      </c>
      <c r="G8654" s="1">
        <v>43599</v>
      </c>
      <c r="H8654">
        <v>21008</v>
      </c>
      <c r="I8654">
        <v>696.9</v>
      </c>
    </row>
    <row r="8655" spans="1:9" hidden="1">
      <c r="A8655" t="s">
        <v>10756</v>
      </c>
      <c r="B8655" t="s">
        <v>278</v>
      </c>
      <c r="C8655" t="s">
        <v>514</v>
      </c>
      <c r="D8655" t="s">
        <v>515</v>
      </c>
      <c r="E8655" t="s">
        <v>16019</v>
      </c>
      <c r="F8655" s="2">
        <v>415</v>
      </c>
      <c r="G8655" s="1">
        <v>42523</v>
      </c>
      <c r="H8655">
        <v>32227</v>
      </c>
      <c r="I8655">
        <v>30752.86</v>
      </c>
    </row>
    <row r="8656" spans="1:9" hidden="1">
      <c r="A8656" t="s">
        <v>10757</v>
      </c>
      <c r="B8656" t="s">
        <v>3269</v>
      </c>
      <c r="C8656" t="s">
        <v>1951</v>
      </c>
      <c r="D8656" t="s">
        <v>1952</v>
      </c>
      <c r="E8656" t="s">
        <v>16004</v>
      </c>
      <c r="F8656" s="2">
        <v>30</v>
      </c>
      <c r="G8656" s="1">
        <v>35779</v>
      </c>
      <c r="H8656">
        <v>39579</v>
      </c>
      <c r="I8656">
        <v>39758.300000000003</v>
      </c>
    </row>
    <row r="8657" spans="1:9" hidden="1">
      <c r="A8657" t="s">
        <v>10758</v>
      </c>
      <c r="B8657" t="s">
        <v>1284</v>
      </c>
      <c r="C8657" t="s">
        <v>889</v>
      </c>
      <c r="D8657" t="s">
        <v>890</v>
      </c>
      <c r="E8657" t="s">
        <v>16006</v>
      </c>
      <c r="F8657" s="2">
        <v>9</v>
      </c>
      <c r="G8657" s="1">
        <v>41666</v>
      </c>
      <c r="H8657">
        <v>66452</v>
      </c>
      <c r="I8657">
        <v>66889.42</v>
      </c>
    </row>
    <row r="8658" spans="1:9" hidden="1">
      <c r="A8658" t="s">
        <v>10759</v>
      </c>
      <c r="B8658" t="s">
        <v>397</v>
      </c>
      <c r="C8658" t="s">
        <v>398</v>
      </c>
      <c r="D8658" t="s">
        <v>399</v>
      </c>
      <c r="E8658" t="s">
        <v>16007</v>
      </c>
      <c r="F8658" s="2">
        <v>302</v>
      </c>
      <c r="G8658" s="1">
        <v>31516</v>
      </c>
      <c r="H8658">
        <v>66537</v>
      </c>
      <c r="I8658">
        <v>96601.03</v>
      </c>
    </row>
    <row r="8659" spans="1:9">
      <c r="A8659" t="s">
        <v>10760</v>
      </c>
      <c r="B8659" t="s">
        <v>1401</v>
      </c>
      <c r="C8659" t="s">
        <v>1978</v>
      </c>
      <c r="D8659" t="s">
        <v>1979</v>
      </c>
      <c r="E8659" t="s">
        <v>15997</v>
      </c>
      <c r="F8659" s="2">
        <v>396</v>
      </c>
      <c r="G8659" s="1">
        <v>42044</v>
      </c>
      <c r="H8659">
        <v>66223</v>
      </c>
      <c r="I8659">
        <v>66117.929999999993</v>
      </c>
    </row>
    <row r="8660" spans="1:9" hidden="1">
      <c r="A8660" t="s">
        <v>10761</v>
      </c>
      <c r="B8660" t="s">
        <v>409</v>
      </c>
      <c r="C8660" t="s">
        <v>3801</v>
      </c>
      <c r="D8660" t="s">
        <v>3802</v>
      </c>
      <c r="E8660" t="s">
        <v>16001</v>
      </c>
      <c r="F8660" s="2">
        <v>144</v>
      </c>
      <c r="G8660" s="1">
        <v>40730</v>
      </c>
      <c r="H8660">
        <v>67636</v>
      </c>
      <c r="I8660">
        <v>94017.77</v>
      </c>
    </row>
    <row r="8661" spans="1:9" hidden="1">
      <c r="A8661" t="s">
        <v>10762</v>
      </c>
      <c r="B8661" t="s">
        <v>1558</v>
      </c>
      <c r="C8661" t="s">
        <v>215</v>
      </c>
      <c r="D8661" t="s">
        <v>216</v>
      </c>
      <c r="E8661" t="s">
        <v>15994</v>
      </c>
      <c r="F8661" s="2">
        <v>804</v>
      </c>
      <c r="G8661" s="1">
        <v>32165</v>
      </c>
      <c r="H8661">
        <v>53940</v>
      </c>
      <c r="I8661">
        <v>85535.46</v>
      </c>
    </row>
    <row r="8662" spans="1:9">
      <c r="A8662" t="s">
        <v>10763</v>
      </c>
      <c r="B8662" t="s">
        <v>390</v>
      </c>
      <c r="C8662" t="s">
        <v>2824</v>
      </c>
      <c r="D8662" t="s">
        <v>2825</v>
      </c>
      <c r="E8662" t="s">
        <v>15997</v>
      </c>
      <c r="F8662" s="2">
        <v>331</v>
      </c>
      <c r="G8662" s="1">
        <v>32286</v>
      </c>
      <c r="H8662">
        <v>51799</v>
      </c>
      <c r="I8662">
        <v>61451.46</v>
      </c>
    </row>
    <row r="8663" spans="1:9" hidden="1">
      <c r="A8663" t="s">
        <v>10764</v>
      </c>
      <c r="B8663" t="s">
        <v>638</v>
      </c>
      <c r="C8663" t="s">
        <v>6284</v>
      </c>
      <c r="D8663" t="s">
        <v>6285</v>
      </c>
      <c r="E8663" t="s">
        <v>16005</v>
      </c>
      <c r="F8663" s="2">
        <v>10</v>
      </c>
      <c r="G8663" s="1">
        <v>43143</v>
      </c>
      <c r="H8663">
        <v>21008</v>
      </c>
      <c r="I8663">
        <v>8111.55</v>
      </c>
    </row>
    <row r="8664" spans="1:9">
      <c r="A8664" t="s">
        <v>10765</v>
      </c>
      <c r="B8664" t="s">
        <v>565</v>
      </c>
      <c r="C8664" t="s">
        <v>82</v>
      </c>
      <c r="D8664" t="s">
        <v>83</v>
      </c>
      <c r="E8664" t="s">
        <v>15997</v>
      </c>
      <c r="F8664" s="2">
        <v>416</v>
      </c>
      <c r="G8664" s="1">
        <v>43557</v>
      </c>
      <c r="H8664">
        <v>31389</v>
      </c>
      <c r="I8664">
        <v>7122.8</v>
      </c>
    </row>
    <row r="8665" spans="1:9">
      <c r="A8665" t="s">
        <v>10766</v>
      </c>
      <c r="B8665" t="s">
        <v>20</v>
      </c>
      <c r="C8665" t="s">
        <v>275</v>
      </c>
      <c r="D8665" t="s">
        <v>276</v>
      </c>
      <c r="E8665" t="s">
        <v>15997</v>
      </c>
      <c r="F8665" s="2">
        <v>262</v>
      </c>
      <c r="G8665" s="1">
        <v>42963</v>
      </c>
      <c r="H8665">
        <v>54454</v>
      </c>
      <c r="I8665">
        <v>85414.51</v>
      </c>
    </row>
    <row r="8666" spans="1:9" hidden="1">
      <c r="A8666" t="s">
        <v>10767</v>
      </c>
      <c r="B8666" t="s">
        <v>89</v>
      </c>
      <c r="C8666" t="s">
        <v>2696</v>
      </c>
      <c r="D8666" t="s">
        <v>2697</v>
      </c>
      <c r="E8666" t="s">
        <v>16015</v>
      </c>
      <c r="F8666" s="2">
        <v>102</v>
      </c>
      <c r="G8666" s="1">
        <v>42138</v>
      </c>
      <c r="H8666">
        <v>29120</v>
      </c>
      <c r="I8666">
        <v>10093.719999999999</v>
      </c>
    </row>
    <row r="8667" spans="1:9" hidden="1">
      <c r="A8667" t="s">
        <v>10768</v>
      </c>
      <c r="B8667" t="s">
        <v>409</v>
      </c>
      <c r="C8667" t="s">
        <v>572</v>
      </c>
      <c r="D8667" t="s">
        <v>573</v>
      </c>
      <c r="E8667" t="s">
        <v>16001</v>
      </c>
      <c r="F8667" s="2">
        <v>136</v>
      </c>
      <c r="G8667" s="1">
        <v>42802</v>
      </c>
      <c r="H8667">
        <v>49887</v>
      </c>
      <c r="I8667">
        <v>49336.94</v>
      </c>
    </row>
    <row r="8668" spans="1:9">
      <c r="A8668" t="s">
        <v>10769</v>
      </c>
      <c r="B8668" t="s">
        <v>20</v>
      </c>
      <c r="C8668" t="s">
        <v>505</v>
      </c>
      <c r="D8668" t="s">
        <v>506</v>
      </c>
      <c r="E8668" t="s">
        <v>15997</v>
      </c>
      <c r="F8668" s="2">
        <v>5</v>
      </c>
      <c r="G8668" s="1">
        <v>39196</v>
      </c>
      <c r="H8668">
        <v>78791</v>
      </c>
    </row>
    <row r="8669" spans="1:9" hidden="1">
      <c r="A8669" t="s">
        <v>10770</v>
      </c>
      <c r="B8669" t="s">
        <v>244</v>
      </c>
      <c r="C8669" t="s">
        <v>245</v>
      </c>
      <c r="D8669" t="s">
        <v>246</v>
      </c>
      <c r="E8669" t="s">
        <v>16017</v>
      </c>
      <c r="F8669" s="2">
        <v>786</v>
      </c>
      <c r="G8669" s="1">
        <v>38391</v>
      </c>
      <c r="H8669">
        <v>11303</v>
      </c>
      <c r="I8669">
        <v>11149.79</v>
      </c>
    </row>
    <row r="8670" spans="1:9" hidden="1">
      <c r="A8670" t="s">
        <v>10771</v>
      </c>
      <c r="B8670" t="s">
        <v>89</v>
      </c>
      <c r="C8670" t="s">
        <v>90</v>
      </c>
      <c r="D8670" t="s">
        <v>91</v>
      </c>
      <c r="E8670" t="s">
        <v>16005</v>
      </c>
      <c r="F8670" s="2">
        <v>15</v>
      </c>
      <c r="G8670" s="1">
        <v>43656</v>
      </c>
      <c r="H8670">
        <v>24960</v>
      </c>
    </row>
    <row r="8671" spans="1:9" hidden="1">
      <c r="A8671" t="s">
        <v>10772</v>
      </c>
      <c r="B8671" t="s">
        <v>671</v>
      </c>
      <c r="C8671" t="s">
        <v>672</v>
      </c>
      <c r="D8671" t="s">
        <v>673</v>
      </c>
      <c r="E8671" t="s">
        <v>16002</v>
      </c>
      <c r="F8671" s="2">
        <v>1</v>
      </c>
      <c r="G8671" s="1">
        <v>36923</v>
      </c>
      <c r="H8671">
        <v>66414</v>
      </c>
      <c r="I8671">
        <v>73172.17</v>
      </c>
    </row>
    <row r="8672" spans="1:9">
      <c r="A8672" t="s">
        <v>10773</v>
      </c>
      <c r="B8672" t="s">
        <v>20</v>
      </c>
      <c r="C8672" t="s">
        <v>1370</v>
      </c>
      <c r="D8672" t="s">
        <v>1371</v>
      </c>
      <c r="E8672" t="s">
        <v>15997</v>
      </c>
      <c r="F8672" s="2">
        <v>164</v>
      </c>
      <c r="G8672" s="1">
        <v>41666</v>
      </c>
      <c r="H8672">
        <v>72254</v>
      </c>
      <c r="I8672">
        <v>68625.75</v>
      </c>
    </row>
    <row r="8673" spans="1:9" hidden="1">
      <c r="A8673" t="s">
        <v>10774</v>
      </c>
      <c r="B8673" t="s">
        <v>995</v>
      </c>
      <c r="C8673" t="s">
        <v>3571</v>
      </c>
      <c r="D8673" t="s">
        <v>3572</v>
      </c>
      <c r="E8673" t="s">
        <v>15998</v>
      </c>
      <c r="F8673" s="2">
        <v>3</v>
      </c>
      <c r="G8673" s="1">
        <v>38397</v>
      </c>
      <c r="H8673">
        <v>59593</v>
      </c>
      <c r="I8673">
        <v>59547.78</v>
      </c>
    </row>
    <row r="8674" spans="1:9" hidden="1">
      <c r="A8674" t="s">
        <v>10775</v>
      </c>
      <c r="B8674" t="s">
        <v>347</v>
      </c>
      <c r="C8674" t="s">
        <v>194</v>
      </c>
      <c r="D8674" t="s">
        <v>195</v>
      </c>
      <c r="E8674" t="s">
        <v>16001</v>
      </c>
      <c r="F8674" s="2">
        <v>466</v>
      </c>
      <c r="G8674" s="1">
        <v>43362</v>
      </c>
      <c r="H8674">
        <v>34298</v>
      </c>
      <c r="I8674">
        <v>26273.919999999998</v>
      </c>
    </row>
    <row r="8675" spans="1:9" hidden="1">
      <c r="A8675" t="s">
        <v>10776</v>
      </c>
      <c r="B8675" t="s">
        <v>89</v>
      </c>
      <c r="C8675" t="s">
        <v>90</v>
      </c>
      <c r="D8675" t="s">
        <v>91</v>
      </c>
      <c r="E8675" t="s">
        <v>16005</v>
      </c>
      <c r="F8675" s="2">
        <v>15</v>
      </c>
      <c r="G8675" s="1">
        <v>43629</v>
      </c>
      <c r="H8675">
        <v>24960</v>
      </c>
    </row>
    <row r="8676" spans="1:9" hidden="1">
      <c r="A8676" t="s">
        <v>10777</v>
      </c>
      <c r="B8676" t="s">
        <v>292</v>
      </c>
      <c r="C8676" t="s">
        <v>293</v>
      </c>
      <c r="D8676" t="s">
        <v>294</v>
      </c>
      <c r="E8676" t="s">
        <v>15996</v>
      </c>
      <c r="F8676" s="2">
        <v>3</v>
      </c>
      <c r="G8676" s="1">
        <v>39256</v>
      </c>
      <c r="H8676">
        <v>51000</v>
      </c>
      <c r="I8676">
        <v>50961.279999999999</v>
      </c>
    </row>
    <row r="8677" spans="1:9" hidden="1">
      <c r="A8677" t="s">
        <v>10778</v>
      </c>
      <c r="B8677" t="s">
        <v>1508</v>
      </c>
      <c r="C8677" t="s">
        <v>1177</v>
      </c>
      <c r="D8677" t="s">
        <v>1178</v>
      </c>
      <c r="E8677" t="s">
        <v>16019</v>
      </c>
      <c r="F8677" s="2">
        <v>104</v>
      </c>
      <c r="G8677" s="1">
        <v>39232</v>
      </c>
      <c r="H8677">
        <v>35383</v>
      </c>
      <c r="I8677">
        <v>22554.560000000001</v>
      </c>
    </row>
    <row r="8678" spans="1:9" hidden="1">
      <c r="A8678" t="s">
        <v>10779</v>
      </c>
      <c r="B8678" t="s">
        <v>114</v>
      </c>
      <c r="C8678" t="s">
        <v>377</v>
      </c>
      <c r="D8678" t="s">
        <v>378</v>
      </c>
      <c r="E8678" t="s">
        <v>15994</v>
      </c>
      <c r="F8678" s="2">
        <v>212</v>
      </c>
      <c r="G8678" s="1">
        <v>43435</v>
      </c>
      <c r="H8678">
        <v>31256</v>
      </c>
      <c r="I8678">
        <v>18522.45</v>
      </c>
    </row>
    <row r="8679" spans="1:9" hidden="1">
      <c r="A8679" t="s">
        <v>10780</v>
      </c>
      <c r="B8679" t="s">
        <v>409</v>
      </c>
      <c r="C8679" t="s">
        <v>538</v>
      </c>
      <c r="D8679" t="s">
        <v>539</v>
      </c>
      <c r="E8679" t="s">
        <v>16001</v>
      </c>
      <c r="F8679" s="2">
        <v>145</v>
      </c>
      <c r="G8679" s="1">
        <v>38614</v>
      </c>
      <c r="H8679">
        <v>69980</v>
      </c>
      <c r="I8679">
        <v>77994.19</v>
      </c>
    </row>
    <row r="8680" spans="1:9" hidden="1">
      <c r="A8680" t="s">
        <v>10781</v>
      </c>
      <c r="B8680" t="s">
        <v>1351</v>
      </c>
      <c r="C8680" t="s">
        <v>1352</v>
      </c>
      <c r="D8680" t="s">
        <v>1353</v>
      </c>
      <c r="E8680" t="s">
        <v>16001</v>
      </c>
      <c r="F8680" s="2">
        <v>603</v>
      </c>
      <c r="G8680" s="1">
        <v>43600</v>
      </c>
      <c r="H8680">
        <v>42938</v>
      </c>
      <c r="I8680">
        <v>3238.16</v>
      </c>
    </row>
    <row r="8681" spans="1:9" hidden="1">
      <c r="A8681" t="s">
        <v>10782</v>
      </c>
      <c r="B8681" t="s">
        <v>536</v>
      </c>
      <c r="C8681" t="s">
        <v>477</v>
      </c>
      <c r="D8681" t="s">
        <v>478</v>
      </c>
      <c r="E8681" t="s">
        <v>16027</v>
      </c>
      <c r="F8681" s="2">
        <v>1</v>
      </c>
      <c r="G8681" s="1">
        <v>43465</v>
      </c>
      <c r="H8681">
        <v>40248</v>
      </c>
      <c r="I8681">
        <v>1993.05</v>
      </c>
    </row>
    <row r="8682" spans="1:9">
      <c r="A8682" t="s">
        <v>10783</v>
      </c>
      <c r="B8682" t="s">
        <v>920</v>
      </c>
      <c r="C8682" t="s">
        <v>717</v>
      </c>
      <c r="D8682" t="s">
        <v>718</v>
      </c>
      <c r="E8682" t="s">
        <v>15997</v>
      </c>
      <c r="F8682" s="2">
        <v>386</v>
      </c>
      <c r="G8682" s="1">
        <v>40028</v>
      </c>
      <c r="H8682">
        <v>57248</v>
      </c>
      <c r="I8682">
        <v>64740.61</v>
      </c>
    </row>
    <row r="8683" spans="1:9">
      <c r="A8683" t="s">
        <v>10784</v>
      </c>
      <c r="B8683" t="s">
        <v>20</v>
      </c>
      <c r="C8683" t="s">
        <v>384</v>
      </c>
      <c r="D8683" t="s">
        <v>385</v>
      </c>
      <c r="E8683" t="s">
        <v>15997</v>
      </c>
      <c r="F8683" s="2">
        <v>6</v>
      </c>
      <c r="G8683" s="1">
        <v>43276</v>
      </c>
      <c r="H8683">
        <v>53640</v>
      </c>
      <c r="I8683">
        <v>53975.15</v>
      </c>
    </row>
    <row r="8684" spans="1:9" hidden="1">
      <c r="A8684" t="s">
        <v>10785</v>
      </c>
      <c r="B8684" t="s">
        <v>720</v>
      </c>
      <c r="C8684" t="s">
        <v>432</v>
      </c>
      <c r="D8684" t="s">
        <v>433</v>
      </c>
      <c r="E8684" t="s">
        <v>16026</v>
      </c>
      <c r="F8684" s="2">
        <v>111</v>
      </c>
      <c r="G8684" s="1">
        <v>41079</v>
      </c>
      <c r="H8684">
        <v>32739</v>
      </c>
    </row>
    <row r="8685" spans="1:9" hidden="1">
      <c r="A8685" t="s">
        <v>10785</v>
      </c>
      <c r="B8685" t="s">
        <v>1119</v>
      </c>
      <c r="C8685" t="s">
        <v>434</v>
      </c>
      <c r="D8685" t="s">
        <v>435</v>
      </c>
      <c r="E8685" t="s">
        <v>16004</v>
      </c>
      <c r="F8685" s="2">
        <v>101</v>
      </c>
      <c r="G8685" s="1">
        <v>39951</v>
      </c>
      <c r="H8685">
        <v>29162</v>
      </c>
      <c r="I8685">
        <v>28996.99</v>
      </c>
    </row>
    <row r="8686" spans="1:9" hidden="1">
      <c r="A8686" t="s">
        <v>10786</v>
      </c>
      <c r="B8686" t="s">
        <v>28</v>
      </c>
      <c r="C8686" t="s">
        <v>3188</v>
      </c>
      <c r="D8686" t="s">
        <v>3189</v>
      </c>
      <c r="E8686" t="s">
        <v>16022</v>
      </c>
      <c r="F8686" s="2">
        <v>7</v>
      </c>
      <c r="G8686" s="1">
        <v>43696</v>
      </c>
      <c r="H8686">
        <v>37440</v>
      </c>
    </row>
    <row r="8687" spans="1:9" hidden="1">
      <c r="A8687" t="s">
        <v>10787</v>
      </c>
      <c r="B8687" t="s">
        <v>372</v>
      </c>
      <c r="C8687" t="s">
        <v>1209</v>
      </c>
      <c r="D8687" t="s">
        <v>1210</v>
      </c>
      <c r="E8687" t="s">
        <v>16024</v>
      </c>
      <c r="F8687" s="2">
        <v>104</v>
      </c>
      <c r="G8687" s="1">
        <v>40378</v>
      </c>
      <c r="H8687">
        <v>70249</v>
      </c>
      <c r="I8687">
        <v>68489.69</v>
      </c>
    </row>
    <row r="8688" spans="1:9" hidden="1">
      <c r="A8688" t="s">
        <v>10788</v>
      </c>
      <c r="B8688" t="s">
        <v>218</v>
      </c>
      <c r="C8688" t="s">
        <v>2641</v>
      </c>
      <c r="D8688" t="s">
        <v>2642</v>
      </c>
      <c r="E8688" t="s">
        <v>16004</v>
      </c>
      <c r="F8688" s="2">
        <v>5</v>
      </c>
      <c r="G8688" s="1">
        <v>43349</v>
      </c>
      <c r="H8688">
        <v>60655</v>
      </c>
      <c r="I8688">
        <v>46657.8</v>
      </c>
    </row>
    <row r="8689" spans="1:9">
      <c r="A8689" t="s">
        <v>10789</v>
      </c>
      <c r="B8689" t="s">
        <v>165</v>
      </c>
      <c r="C8689" t="s">
        <v>1965</v>
      </c>
      <c r="D8689" t="s">
        <v>1966</v>
      </c>
      <c r="E8689" t="s">
        <v>15997</v>
      </c>
      <c r="F8689" s="2">
        <v>312</v>
      </c>
      <c r="G8689" s="1">
        <v>40540</v>
      </c>
      <c r="H8689">
        <v>78394</v>
      </c>
      <c r="I8689">
        <v>142277.68</v>
      </c>
    </row>
    <row r="8690" spans="1:9">
      <c r="A8690" t="s">
        <v>10790</v>
      </c>
      <c r="B8690" t="s">
        <v>81</v>
      </c>
      <c r="C8690" t="s">
        <v>82</v>
      </c>
      <c r="D8690" t="s">
        <v>83</v>
      </c>
      <c r="E8690" t="s">
        <v>15997</v>
      </c>
      <c r="F8690" s="2">
        <v>416</v>
      </c>
      <c r="G8690" s="1">
        <v>39256</v>
      </c>
      <c r="H8690">
        <v>53640</v>
      </c>
      <c r="I8690">
        <v>52278.23</v>
      </c>
    </row>
    <row r="8691" spans="1:9" hidden="1">
      <c r="A8691" t="s">
        <v>10791</v>
      </c>
      <c r="B8691" t="s">
        <v>249</v>
      </c>
      <c r="C8691" t="s">
        <v>1761</v>
      </c>
      <c r="D8691" t="s">
        <v>1762</v>
      </c>
      <c r="E8691" t="s">
        <v>16018</v>
      </c>
      <c r="F8691" s="2">
        <v>12</v>
      </c>
      <c r="G8691" s="1">
        <v>37445</v>
      </c>
      <c r="H8691">
        <v>64035</v>
      </c>
      <c r="I8691">
        <v>63976.480000000003</v>
      </c>
    </row>
    <row r="8692" spans="1:9" hidden="1">
      <c r="A8692" t="s">
        <v>10792</v>
      </c>
      <c r="B8692" t="s">
        <v>10793</v>
      </c>
      <c r="C8692" t="s">
        <v>250</v>
      </c>
      <c r="D8692" t="s">
        <v>251</v>
      </c>
      <c r="E8692" t="s">
        <v>16018</v>
      </c>
      <c r="F8692" s="2">
        <v>1</v>
      </c>
      <c r="G8692" s="1">
        <v>41365</v>
      </c>
      <c r="H8692">
        <v>80300</v>
      </c>
      <c r="I8692">
        <v>80797.36</v>
      </c>
    </row>
    <row r="8693" spans="1:9" hidden="1">
      <c r="A8693" t="s">
        <v>10794</v>
      </c>
      <c r="B8693" t="s">
        <v>9732</v>
      </c>
      <c r="C8693" t="s">
        <v>1005</v>
      </c>
      <c r="D8693" t="s">
        <v>1006</v>
      </c>
      <c r="E8693" t="s">
        <v>16031</v>
      </c>
      <c r="F8693" s="2">
        <v>1</v>
      </c>
      <c r="G8693" s="1">
        <v>41799</v>
      </c>
      <c r="H8693">
        <v>80800</v>
      </c>
      <c r="I8693">
        <v>81683.399999999994</v>
      </c>
    </row>
    <row r="8694" spans="1:9" hidden="1">
      <c r="A8694" t="s">
        <v>10795</v>
      </c>
      <c r="B8694" t="s">
        <v>3108</v>
      </c>
      <c r="C8694" t="s">
        <v>2877</v>
      </c>
      <c r="D8694" t="s">
        <v>2878</v>
      </c>
      <c r="E8694" t="s">
        <v>16000</v>
      </c>
      <c r="F8694" s="2">
        <v>41</v>
      </c>
      <c r="G8694" s="1">
        <v>30795</v>
      </c>
      <c r="H8694">
        <v>49780</v>
      </c>
      <c r="I8694">
        <v>49592.67</v>
      </c>
    </row>
    <row r="8695" spans="1:9" hidden="1">
      <c r="A8695" t="s">
        <v>10796</v>
      </c>
      <c r="B8695" t="s">
        <v>65</v>
      </c>
      <c r="C8695" t="s">
        <v>2249</v>
      </c>
      <c r="D8695" t="s">
        <v>2250</v>
      </c>
      <c r="E8695" t="s">
        <v>16005</v>
      </c>
      <c r="F8695" s="2">
        <v>11</v>
      </c>
      <c r="G8695" s="1">
        <v>39345</v>
      </c>
      <c r="H8695">
        <v>38637</v>
      </c>
      <c r="I8695">
        <v>41434.83</v>
      </c>
    </row>
    <row r="8696" spans="1:9" hidden="1">
      <c r="A8696" t="s">
        <v>10797</v>
      </c>
      <c r="B8696" t="s">
        <v>69</v>
      </c>
      <c r="C8696" t="s">
        <v>296</v>
      </c>
      <c r="D8696" t="s">
        <v>297</v>
      </c>
      <c r="E8696" t="s">
        <v>16019</v>
      </c>
      <c r="F8696" s="2">
        <v>105</v>
      </c>
      <c r="G8696" s="1">
        <v>39256</v>
      </c>
      <c r="H8696">
        <v>31488</v>
      </c>
      <c r="I8696">
        <v>35748.639999999999</v>
      </c>
    </row>
    <row r="8697" spans="1:9" hidden="1">
      <c r="A8697" t="s">
        <v>10798</v>
      </c>
      <c r="B8697" t="s">
        <v>4150</v>
      </c>
      <c r="C8697" t="s">
        <v>149</v>
      </c>
      <c r="D8697" t="s">
        <v>150</v>
      </c>
      <c r="E8697" t="s">
        <v>16004</v>
      </c>
      <c r="F8697" s="2">
        <v>26</v>
      </c>
      <c r="G8697" s="1">
        <v>25527</v>
      </c>
      <c r="H8697">
        <v>47184</v>
      </c>
      <c r="I8697">
        <v>47314.92</v>
      </c>
    </row>
    <row r="8698" spans="1:9">
      <c r="A8698" t="s">
        <v>10799</v>
      </c>
      <c r="B8698" t="s">
        <v>20</v>
      </c>
      <c r="C8698" t="s">
        <v>816</v>
      </c>
      <c r="D8698" t="s">
        <v>817</v>
      </c>
      <c r="E8698" t="s">
        <v>15997</v>
      </c>
      <c r="F8698" s="2">
        <v>194</v>
      </c>
      <c r="G8698" s="1">
        <v>41435</v>
      </c>
      <c r="H8698">
        <v>54454</v>
      </c>
      <c r="I8698">
        <v>63361.41</v>
      </c>
    </row>
    <row r="8699" spans="1:9">
      <c r="A8699" t="s">
        <v>10800</v>
      </c>
      <c r="B8699" t="s">
        <v>20</v>
      </c>
      <c r="C8699" t="s">
        <v>1029</v>
      </c>
      <c r="D8699" t="s">
        <v>1030</v>
      </c>
      <c r="E8699" t="s">
        <v>15997</v>
      </c>
      <c r="F8699" s="2">
        <v>395</v>
      </c>
      <c r="G8699" s="1">
        <v>38622</v>
      </c>
      <c r="H8699">
        <v>80295</v>
      </c>
      <c r="I8699">
        <v>96551.06</v>
      </c>
    </row>
    <row r="8700" spans="1:9" hidden="1">
      <c r="A8700" t="s">
        <v>10801</v>
      </c>
      <c r="B8700" t="s">
        <v>8</v>
      </c>
      <c r="C8700" t="s">
        <v>635</v>
      </c>
      <c r="D8700" t="s">
        <v>636</v>
      </c>
      <c r="E8700" t="s">
        <v>15994</v>
      </c>
      <c r="F8700" s="2">
        <v>602</v>
      </c>
      <c r="G8700" s="1">
        <v>39076</v>
      </c>
      <c r="H8700">
        <v>31454</v>
      </c>
      <c r="I8700">
        <v>38062.36</v>
      </c>
    </row>
    <row r="8701" spans="1:9">
      <c r="A8701" t="s">
        <v>10802</v>
      </c>
      <c r="B8701" t="s">
        <v>20</v>
      </c>
      <c r="C8701" t="s">
        <v>2372</v>
      </c>
      <c r="D8701" t="s">
        <v>2373</v>
      </c>
      <c r="E8701" t="s">
        <v>15997</v>
      </c>
      <c r="F8701" s="2">
        <v>394</v>
      </c>
      <c r="G8701" s="1">
        <v>36081</v>
      </c>
      <c r="H8701">
        <v>88694</v>
      </c>
      <c r="I8701">
        <v>97500.39</v>
      </c>
    </row>
    <row r="8702" spans="1:9" hidden="1">
      <c r="A8702" t="s">
        <v>10803</v>
      </c>
      <c r="B8702" t="s">
        <v>4684</v>
      </c>
      <c r="C8702" t="s">
        <v>1269</v>
      </c>
      <c r="D8702" t="s">
        <v>1270</v>
      </c>
      <c r="E8702" t="s">
        <v>16039</v>
      </c>
      <c r="F8702" s="2">
        <v>1</v>
      </c>
      <c r="G8702" s="1">
        <v>28884</v>
      </c>
      <c r="H8702">
        <v>136700</v>
      </c>
      <c r="I8702">
        <v>138098.88</v>
      </c>
    </row>
    <row r="8703" spans="1:9" hidden="1">
      <c r="A8703" t="s">
        <v>10804</v>
      </c>
      <c r="B8703" t="s">
        <v>1408</v>
      </c>
      <c r="C8703" t="s">
        <v>895</v>
      </c>
      <c r="D8703" t="s">
        <v>896</v>
      </c>
      <c r="E8703" t="s">
        <v>15995</v>
      </c>
      <c r="F8703" s="2">
        <v>94</v>
      </c>
      <c r="G8703" s="1">
        <v>37207</v>
      </c>
      <c r="H8703">
        <v>58683</v>
      </c>
      <c r="I8703">
        <v>58636.33</v>
      </c>
    </row>
    <row r="8704" spans="1:9" hidden="1">
      <c r="A8704" t="s">
        <v>10805</v>
      </c>
      <c r="B8704" t="s">
        <v>69</v>
      </c>
      <c r="C8704" t="s">
        <v>2924</v>
      </c>
      <c r="D8704" t="s">
        <v>2925</v>
      </c>
      <c r="E8704" t="s">
        <v>16006</v>
      </c>
      <c r="F8704" s="2">
        <v>13</v>
      </c>
      <c r="G8704" s="1">
        <v>36913</v>
      </c>
      <c r="H8704">
        <v>38490</v>
      </c>
      <c r="I8704">
        <v>39165.82</v>
      </c>
    </row>
    <row r="8705" spans="1:9" hidden="1">
      <c r="A8705" t="s">
        <v>10806</v>
      </c>
      <c r="B8705" t="s">
        <v>118</v>
      </c>
      <c r="C8705" t="s">
        <v>1154</v>
      </c>
      <c r="D8705" t="s">
        <v>1155</v>
      </c>
      <c r="E8705" t="s">
        <v>1941</v>
      </c>
      <c r="F8705" s="2">
        <v>2</v>
      </c>
      <c r="G8705" s="1">
        <v>42037</v>
      </c>
      <c r="H8705">
        <v>63200</v>
      </c>
      <c r="I8705">
        <v>63647.06</v>
      </c>
    </row>
    <row r="8706" spans="1:9" hidden="1">
      <c r="A8706" t="s">
        <v>10807</v>
      </c>
      <c r="B8706" t="s">
        <v>2578</v>
      </c>
      <c r="C8706" t="s">
        <v>737</v>
      </c>
      <c r="D8706" t="s">
        <v>738</v>
      </c>
      <c r="E8706" t="s">
        <v>15994</v>
      </c>
      <c r="F8706" s="2">
        <v>601</v>
      </c>
      <c r="G8706" s="1">
        <v>41085</v>
      </c>
      <c r="H8706">
        <v>72840</v>
      </c>
      <c r="I8706">
        <v>64980.88</v>
      </c>
    </row>
    <row r="8707" spans="1:9" hidden="1">
      <c r="A8707" t="s">
        <v>10808</v>
      </c>
      <c r="B8707" t="s">
        <v>983</v>
      </c>
      <c r="C8707" t="s">
        <v>2880</v>
      </c>
      <c r="D8707" t="s">
        <v>2881</v>
      </c>
      <c r="E8707" t="s">
        <v>16019</v>
      </c>
      <c r="F8707" s="2">
        <v>101</v>
      </c>
      <c r="G8707" s="1">
        <v>35513</v>
      </c>
      <c r="H8707">
        <v>121800</v>
      </c>
      <c r="I8707">
        <v>123938.05</v>
      </c>
    </row>
    <row r="8708" spans="1:9" hidden="1">
      <c r="A8708" t="s">
        <v>10809</v>
      </c>
      <c r="B8708" t="s">
        <v>73</v>
      </c>
      <c r="C8708" t="s">
        <v>74</v>
      </c>
      <c r="D8708" t="s">
        <v>75</v>
      </c>
      <c r="E8708" t="s">
        <v>16001</v>
      </c>
      <c r="F8708" s="2">
        <v>604</v>
      </c>
      <c r="G8708" s="1">
        <v>38980</v>
      </c>
      <c r="H8708">
        <v>54728</v>
      </c>
      <c r="I8708">
        <v>90320.67</v>
      </c>
    </row>
    <row r="8709" spans="1:9" hidden="1">
      <c r="A8709" t="s">
        <v>10810</v>
      </c>
      <c r="B8709" t="s">
        <v>1935</v>
      </c>
      <c r="C8709" t="s">
        <v>877</v>
      </c>
      <c r="D8709" t="s">
        <v>878</v>
      </c>
      <c r="E8709" t="s">
        <v>15994</v>
      </c>
      <c r="F8709" s="2">
        <v>307</v>
      </c>
      <c r="G8709" s="1">
        <v>37891</v>
      </c>
      <c r="H8709">
        <v>45674</v>
      </c>
      <c r="I8709">
        <v>66142.16</v>
      </c>
    </row>
    <row r="8710" spans="1:9" hidden="1">
      <c r="A8710" t="s">
        <v>10811</v>
      </c>
      <c r="B8710" t="s">
        <v>9809</v>
      </c>
      <c r="C8710" t="s">
        <v>3046</v>
      </c>
      <c r="D8710" t="s">
        <v>3047</v>
      </c>
      <c r="E8710" t="s">
        <v>1941</v>
      </c>
      <c r="F8710" s="2">
        <v>9</v>
      </c>
      <c r="G8710" s="1">
        <v>41562</v>
      </c>
      <c r="H8710">
        <v>61155</v>
      </c>
      <c r="I8710">
        <v>58721.57</v>
      </c>
    </row>
    <row r="8711" spans="1:9" hidden="1">
      <c r="A8711" t="s">
        <v>10812</v>
      </c>
      <c r="B8711" t="s">
        <v>114</v>
      </c>
      <c r="C8711" t="s">
        <v>585</v>
      </c>
      <c r="D8711" t="s">
        <v>586</v>
      </c>
      <c r="E8711" t="s">
        <v>15994</v>
      </c>
      <c r="F8711" s="2">
        <v>606</v>
      </c>
      <c r="G8711" s="1">
        <v>43365</v>
      </c>
      <c r="H8711">
        <v>31256</v>
      </c>
      <c r="I8711">
        <v>28717.16</v>
      </c>
    </row>
    <row r="8712" spans="1:9" hidden="1">
      <c r="A8712" t="s">
        <v>10813</v>
      </c>
      <c r="B8712" t="s">
        <v>4047</v>
      </c>
      <c r="C8712" t="s">
        <v>1009</v>
      </c>
      <c r="D8712" t="s">
        <v>1010</v>
      </c>
      <c r="E8712" t="s">
        <v>16036</v>
      </c>
      <c r="F8712" s="2">
        <v>1</v>
      </c>
      <c r="G8712" s="1">
        <v>43577</v>
      </c>
      <c r="H8712">
        <v>72500</v>
      </c>
      <c r="I8712">
        <v>11153.84</v>
      </c>
    </row>
    <row r="8713" spans="1:9">
      <c r="A8713" t="s">
        <v>10814</v>
      </c>
      <c r="B8713" t="s">
        <v>334</v>
      </c>
      <c r="C8713" t="s">
        <v>1124</v>
      </c>
      <c r="D8713" t="s">
        <v>1125</v>
      </c>
      <c r="E8713" t="s">
        <v>15997</v>
      </c>
      <c r="F8713" s="2">
        <v>363</v>
      </c>
      <c r="G8713" s="1">
        <v>38400</v>
      </c>
      <c r="H8713">
        <v>34701</v>
      </c>
      <c r="I8713">
        <v>35075.31</v>
      </c>
    </row>
    <row r="8714" spans="1:9" hidden="1">
      <c r="A8714" t="s">
        <v>10815</v>
      </c>
      <c r="B8714" t="s">
        <v>278</v>
      </c>
      <c r="C8714" t="s">
        <v>1772</v>
      </c>
      <c r="D8714" t="s">
        <v>1773</v>
      </c>
      <c r="E8714" t="s">
        <v>16011</v>
      </c>
      <c r="F8714" s="2">
        <v>410</v>
      </c>
      <c r="G8714" s="1">
        <v>29794</v>
      </c>
      <c r="H8714">
        <v>38433</v>
      </c>
      <c r="I8714">
        <v>53754.69</v>
      </c>
    </row>
    <row r="8715" spans="1:9" hidden="1">
      <c r="A8715" t="s">
        <v>10816</v>
      </c>
      <c r="B8715" t="s">
        <v>905</v>
      </c>
      <c r="C8715" t="s">
        <v>906</v>
      </c>
      <c r="D8715" t="s">
        <v>907</v>
      </c>
      <c r="E8715" t="s">
        <v>16015</v>
      </c>
      <c r="F8715" s="2">
        <v>116</v>
      </c>
      <c r="G8715" s="1">
        <v>41141</v>
      </c>
      <c r="H8715">
        <v>41599</v>
      </c>
      <c r="I8715">
        <v>55454.03</v>
      </c>
    </row>
    <row r="8716" spans="1:9" hidden="1">
      <c r="A8716" t="s">
        <v>10817</v>
      </c>
      <c r="B8716" t="s">
        <v>3861</v>
      </c>
      <c r="C8716" t="s">
        <v>1352</v>
      </c>
      <c r="D8716" t="s">
        <v>1353</v>
      </c>
      <c r="E8716" t="s">
        <v>16001</v>
      </c>
      <c r="F8716" s="2">
        <v>603</v>
      </c>
      <c r="G8716" s="1">
        <v>37048</v>
      </c>
      <c r="H8716">
        <v>76092</v>
      </c>
      <c r="I8716">
        <v>107701.49</v>
      </c>
    </row>
    <row r="8717" spans="1:9" hidden="1">
      <c r="A8717" t="s">
        <v>10818</v>
      </c>
      <c r="B8717" t="s">
        <v>4018</v>
      </c>
      <c r="C8717" t="s">
        <v>145</v>
      </c>
      <c r="D8717" t="s">
        <v>146</v>
      </c>
      <c r="E8717" t="s">
        <v>16010</v>
      </c>
      <c r="F8717" s="2">
        <v>300</v>
      </c>
      <c r="G8717" s="1">
        <v>35163</v>
      </c>
      <c r="H8717">
        <v>51126</v>
      </c>
      <c r="I8717">
        <v>51610.27</v>
      </c>
    </row>
    <row r="8718" spans="1:9">
      <c r="A8718" t="s">
        <v>10819</v>
      </c>
      <c r="B8718" t="s">
        <v>794</v>
      </c>
      <c r="C8718" t="s">
        <v>1824</v>
      </c>
      <c r="D8718" t="s">
        <v>1825</v>
      </c>
      <c r="E8718" t="s">
        <v>15997</v>
      </c>
      <c r="F8718" s="2">
        <v>334</v>
      </c>
      <c r="G8718" s="1">
        <v>33865</v>
      </c>
      <c r="H8718">
        <v>122049</v>
      </c>
      <c r="I8718">
        <v>137019.03</v>
      </c>
    </row>
    <row r="8719" spans="1:9" hidden="1">
      <c r="A8719" t="s">
        <v>10820</v>
      </c>
      <c r="B8719" t="s">
        <v>28</v>
      </c>
      <c r="C8719" t="s">
        <v>111</v>
      </c>
      <c r="D8719" t="s">
        <v>112</v>
      </c>
      <c r="E8719" t="s">
        <v>16005</v>
      </c>
      <c r="F8719" s="2">
        <v>9</v>
      </c>
      <c r="G8719" s="1">
        <v>42887</v>
      </c>
      <c r="H8719">
        <v>27040</v>
      </c>
      <c r="I8719">
        <v>3224</v>
      </c>
    </row>
    <row r="8720" spans="1:9" hidden="1">
      <c r="A8720" t="s">
        <v>10821</v>
      </c>
      <c r="B8720" t="s">
        <v>2440</v>
      </c>
      <c r="C8720" t="s">
        <v>157</v>
      </c>
      <c r="D8720" t="s">
        <v>158</v>
      </c>
      <c r="E8720" t="s">
        <v>16014</v>
      </c>
      <c r="F8720" s="2">
        <v>1</v>
      </c>
      <c r="G8720" s="1">
        <v>41813</v>
      </c>
      <c r="H8720">
        <v>163000</v>
      </c>
      <c r="I8720">
        <v>159773.87</v>
      </c>
    </row>
    <row r="8721" spans="1:9">
      <c r="A8721" t="s">
        <v>10822</v>
      </c>
      <c r="B8721" t="s">
        <v>20</v>
      </c>
      <c r="C8721" t="s">
        <v>480</v>
      </c>
      <c r="D8721" t="s">
        <v>481</v>
      </c>
      <c r="E8721" t="s">
        <v>15997</v>
      </c>
      <c r="F8721" s="2">
        <v>408</v>
      </c>
      <c r="G8721" s="1">
        <v>37487</v>
      </c>
      <c r="H8721">
        <v>85609</v>
      </c>
      <c r="I8721">
        <v>82762.7</v>
      </c>
    </row>
    <row r="8722" spans="1:9">
      <c r="A8722" t="s">
        <v>10823</v>
      </c>
      <c r="B8722" t="s">
        <v>20</v>
      </c>
      <c r="C8722" t="s">
        <v>169</v>
      </c>
      <c r="D8722" t="s">
        <v>170</v>
      </c>
      <c r="E8722" t="s">
        <v>15997</v>
      </c>
      <c r="F8722" s="2">
        <v>4</v>
      </c>
      <c r="G8722" s="1">
        <v>39256</v>
      </c>
      <c r="H8722">
        <v>72977</v>
      </c>
      <c r="I8722">
        <v>120403.12</v>
      </c>
    </row>
    <row r="8723" spans="1:9" hidden="1">
      <c r="A8723" t="s">
        <v>10824</v>
      </c>
      <c r="B8723" t="s">
        <v>89</v>
      </c>
      <c r="C8723" t="s">
        <v>90</v>
      </c>
      <c r="D8723" t="s">
        <v>91</v>
      </c>
      <c r="E8723" t="s">
        <v>16005</v>
      </c>
      <c r="F8723" s="2">
        <v>15</v>
      </c>
      <c r="G8723" s="1">
        <v>43629</v>
      </c>
      <c r="H8723">
        <v>24960</v>
      </c>
    </row>
    <row r="8724" spans="1:9" hidden="1">
      <c r="A8724" t="s">
        <v>10825</v>
      </c>
      <c r="B8724" t="s">
        <v>542</v>
      </c>
      <c r="C8724" t="s">
        <v>631</v>
      </c>
      <c r="D8724" t="s">
        <v>632</v>
      </c>
      <c r="E8724" t="s">
        <v>16010</v>
      </c>
      <c r="F8724" s="2">
        <v>370</v>
      </c>
      <c r="G8724" s="1">
        <v>40932</v>
      </c>
      <c r="H8724">
        <v>34632</v>
      </c>
      <c r="I8724">
        <v>43600.12</v>
      </c>
    </row>
    <row r="8725" spans="1:9" hidden="1">
      <c r="A8725" t="s">
        <v>10826</v>
      </c>
      <c r="B8725" t="s">
        <v>463</v>
      </c>
      <c r="C8725" t="s">
        <v>319</v>
      </c>
      <c r="D8725" t="s">
        <v>320</v>
      </c>
      <c r="E8725" t="s">
        <v>16019</v>
      </c>
      <c r="F8725" s="2">
        <v>410</v>
      </c>
      <c r="G8725" s="1">
        <v>36717</v>
      </c>
      <c r="H8725">
        <v>58762</v>
      </c>
      <c r="I8725">
        <v>59971.62</v>
      </c>
    </row>
    <row r="8726" spans="1:9" hidden="1">
      <c r="A8726" t="s">
        <v>10827</v>
      </c>
      <c r="B8726" t="s">
        <v>160</v>
      </c>
      <c r="C8726" t="s">
        <v>1560</v>
      </c>
      <c r="D8726" t="s">
        <v>1561</v>
      </c>
      <c r="E8726" t="s">
        <v>16008</v>
      </c>
      <c r="F8726" s="2">
        <v>42</v>
      </c>
      <c r="G8726" s="1">
        <v>43633</v>
      </c>
      <c r="H8726">
        <v>21008</v>
      </c>
    </row>
    <row r="8727" spans="1:9" hidden="1">
      <c r="A8727" t="s">
        <v>10828</v>
      </c>
      <c r="B8727" t="s">
        <v>28</v>
      </c>
      <c r="C8727" t="s">
        <v>765</v>
      </c>
      <c r="D8727" t="s">
        <v>766</v>
      </c>
      <c r="E8727" t="s">
        <v>16005</v>
      </c>
      <c r="F8727" s="2">
        <v>4</v>
      </c>
      <c r="G8727" s="1">
        <v>38514</v>
      </c>
      <c r="H8727">
        <v>21008</v>
      </c>
      <c r="I8727">
        <v>10408.23</v>
      </c>
    </row>
    <row r="8728" spans="1:9" hidden="1">
      <c r="A8728" t="s">
        <v>10829</v>
      </c>
      <c r="B8728" t="s">
        <v>748</v>
      </c>
      <c r="C8728" t="s">
        <v>1485</v>
      </c>
      <c r="D8728" t="s">
        <v>1486</v>
      </c>
      <c r="E8728" t="s">
        <v>16005</v>
      </c>
      <c r="F8728" s="2">
        <v>3</v>
      </c>
      <c r="G8728" s="1">
        <v>38897</v>
      </c>
      <c r="H8728">
        <v>21008</v>
      </c>
      <c r="I8728">
        <v>6009.8</v>
      </c>
    </row>
    <row r="8729" spans="1:9" hidden="1">
      <c r="A8729" t="s">
        <v>10830</v>
      </c>
      <c r="B8729" t="s">
        <v>995</v>
      </c>
      <c r="C8729" t="s">
        <v>3571</v>
      </c>
      <c r="D8729" t="s">
        <v>3572</v>
      </c>
      <c r="E8729" t="s">
        <v>15998</v>
      </c>
      <c r="F8729" s="2">
        <v>3</v>
      </c>
      <c r="G8729" s="1">
        <v>42738</v>
      </c>
      <c r="H8729">
        <v>49884</v>
      </c>
      <c r="I8729">
        <v>49760.5</v>
      </c>
    </row>
    <row r="8730" spans="1:9" hidden="1">
      <c r="A8730" t="s">
        <v>10831</v>
      </c>
      <c r="B8730" t="s">
        <v>705</v>
      </c>
      <c r="C8730" t="s">
        <v>514</v>
      </c>
      <c r="D8730" t="s">
        <v>515</v>
      </c>
      <c r="E8730" t="s">
        <v>16019</v>
      </c>
      <c r="F8730" s="2">
        <v>415</v>
      </c>
      <c r="G8730" s="1">
        <v>42695</v>
      </c>
      <c r="H8730">
        <v>35383</v>
      </c>
      <c r="I8730">
        <v>41612.68</v>
      </c>
    </row>
    <row r="8731" spans="1:9" hidden="1">
      <c r="A8731" t="s">
        <v>10832</v>
      </c>
      <c r="B8731" t="s">
        <v>437</v>
      </c>
      <c r="C8731" t="s">
        <v>1380</v>
      </c>
      <c r="D8731" t="s">
        <v>1381</v>
      </c>
      <c r="E8731" t="s">
        <v>15998</v>
      </c>
      <c r="F8731" s="2">
        <v>45</v>
      </c>
      <c r="G8731" s="1">
        <v>36052</v>
      </c>
      <c r="H8731">
        <v>62127</v>
      </c>
      <c r="I8731">
        <v>56275.32</v>
      </c>
    </row>
    <row r="8732" spans="1:9">
      <c r="A8732" t="s">
        <v>10833</v>
      </c>
      <c r="B8732" t="s">
        <v>40</v>
      </c>
      <c r="C8732" t="s">
        <v>1064</v>
      </c>
      <c r="D8732" t="s">
        <v>1065</v>
      </c>
      <c r="E8732" t="s">
        <v>15997</v>
      </c>
      <c r="F8732" s="2">
        <v>265</v>
      </c>
      <c r="G8732" s="1">
        <v>39617</v>
      </c>
      <c r="H8732">
        <v>93089</v>
      </c>
      <c r="I8732">
        <v>155425.32999999999</v>
      </c>
    </row>
    <row r="8733" spans="1:9" hidden="1">
      <c r="A8733" t="s">
        <v>10834</v>
      </c>
      <c r="B8733" t="s">
        <v>1284</v>
      </c>
      <c r="C8733" t="s">
        <v>889</v>
      </c>
      <c r="D8733" t="s">
        <v>890</v>
      </c>
      <c r="E8733" t="s">
        <v>16006</v>
      </c>
      <c r="F8733" s="2">
        <v>9</v>
      </c>
      <c r="G8733" s="1">
        <v>32608</v>
      </c>
      <c r="H8733">
        <v>77222</v>
      </c>
      <c r="I8733">
        <v>77942.77</v>
      </c>
    </row>
    <row r="8734" spans="1:9" hidden="1">
      <c r="A8734" t="s">
        <v>10835</v>
      </c>
      <c r="B8734" t="s">
        <v>8921</v>
      </c>
      <c r="C8734" t="s">
        <v>2706</v>
      </c>
      <c r="D8734" t="s">
        <v>2707</v>
      </c>
      <c r="E8734" t="s">
        <v>16022</v>
      </c>
      <c r="F8734" s="2">
        <v>6</v>
      </c>
      <c r="G8734" s="1">
        <v>43605</v>
      </c>
      <c r="H8734">
        <v>85000</v>
      </c>
      <c r="I8734">
        <v>6533.03</v>
      </c>
    </row>
    <row r="8735" spans="1:9" hidden="1">
      <c r="A8735" t="s">
        <v>10836</v>
      </c>
      <c r="B8735" t="s">
        <v>1325</v>
      </c>
      <c r="C8735" t="s">
        <v>616</v>
      </c>
      <c r="D8735" t="s">
        <v>617</v>
      </c>
      <c r="E8735" t="s">
        <v>16031</v>
      </c>
      <c r="F8735" s="2">
        <v>2</v>
      </c>
      <c r="G8735" s="1">
        <v>38997</v>
      </c>
      <c r="H8735">
        <v>40042</v>
      </c>
      <c r="I8735">
        <v>41812.910000000003</v>
      </c>
    </row>
    <row r="8736" spans="1:9" hidden="1">
      <c r="A8736" t="s">
        <v>10837</v>
      </c>
      <c r="B8736" t="s">
        <v>1266</v>
      </c>
      <c r="C8736" t="s">
        <v>303</v>
      </c>
      <c r="D8736" t="s">
        <v>304</v>
      </c>
      <c r="E8736" t="s">
        <v>16021</v>
      </c>
      <c r="F8736" s="2">
        <v>1</v>
      </c>
      <c r="G8736" s="1">
        <v>37350</v>
      </c>
      <c r="H8736">
        <v>90619</v>
      </c>
      <c r="I8736">
        <v>78467.56</v>
      </c>
    </row>
    <row r="8737" spans="1:9" hidden="1">
      <c r="A8737" t="s">
        <v>10838</v>
      </c>
      <c r="B8737" t="s">
        <v>10839</v>
      </c>
      <c r="C8737" t="s">
        <v>250</v>
      </c>
      <c r="D8737" t="s">
        <v>251</v>
      </c>
      <c r="E8737" t="s">
        <v>16018</v>
      </c>
      <c r="F8737" s="2">
        <v>1</v>
      </c>
      <c r="G8737" s="1">
        <v>42590</v>
      </c>
      <c r="H8737">
        <v>148600</v>
      </c>
      <c r="I8737">
        <v>152385.09</v>
      </c>
    </row>
    <row r="8738" spans="1:9" hidden="1">
      <c r="A8738" t="s">
        <v>10840</v>
      </c>
      <c r="B8738" t="s">
        <v>409</v>
      </c>
      <c r="C8738" t="s">
        <v>538</v>
      </c>
      <c r="D8738" t="s">
        <v>539</v>
      </c>
      <c r="E8738" t="s">
        <v>16001</v>
      </c>
      <c r="F8738" s="2">
        <v>145</v>
      </c>
      <c r="G8738" s="1">
        <v>38334</v>
      </c>
      <c r="H8738">
        <v>69980</v>
      </c>
      <c r="I8738">
        <v>74908.42</v>
      </c>
    </row>
    <row r="8739" spans="1:9" hidden="1">
      <c r="A8739" t="s">
        <v>10841</v>
      </c>
      <c r="B8739" t="s">
        <v>2286</v>
      </c>
      <c r="C8739" t="s">
        <v>616</v>
      </c>
      <c r="D8739" t="s">
        <v>617</v>
      </c>
      <c r="E8739" t="s">
        <v>16031</v>
      </c>
      <c r="F8739" s="2">
        <v>2</v>
      </c>
      <c r="G8739" s="1">
        <v>37977</v>
      </c>
      <c r="H8739">
        <v>56322</v>
      </c>
      <c r="I8739">
        <v>56523.9</v>
      </c>
    </row>
    <row r="8740" spans="1:9" hidden="1">
      <c r="A8740" t="s">
        <v>10842</v>
      </c>
      <c r="B8740" t="s">
        <v>28</v>
      </c>
      <c r="C8740" t="s">
        <v>90</v>
      </c>
      <c r="D8740" t="s">
        <v>91</v>
      </c>
      <c r="E8740" t="s">
        <v>16005</v>
      </c>
      <c r="F8740" s="2">
        <v>15</v>
      </c>
      <c r="G8740" s="1">
        <v>43629</v>
      </c>
      <c r="H8740">
        <v>31200</v>
      </c>
    </row>
    <row r="8741" spans="1:9" hidden="1">
      <c r="A8741" t="s">
        <v>10843</v>
      </c>
      <c r="B8741" t="s">
        <v>114</v>
      </c>
      <c r="C8741" t="s">
        <v>1789</v>
      </c>
      <c r="D8741" t="s">
        <v>1790</v>
      </c>
      <c r="E8741" t="s">
        <v>16019</v>
      </c>
      <c r="F8741" s="2">
        <v>414</v>
      </c>
      <c r="G8741" s="1">
        <v>43003</v>
      </c>
      <c r="H8741">
        <v>31256</v>
      </c>
      <c r="I8741">
        <v>33027.910000000003</v>
      </c>
    </row>
    <row r="8742" spans="1:9" hidden="1">
      <c r="A8742" t="s">
        <v>10844</v>
      </c>
      <c r="B8742" t="s">
        <v>2709</v>
      </c>
      <c r="C8742" t="s">
        <v>2336</v>
      </c>
      <c r="D8742" t="s">
        <v>2337</v>
      </c>
      <c r="E8742" t="s">
        <v>16022</v>
      </c>
      <c r="F8742" s="2">
        <v>1</v>
      </c>
      <c r="G8742" s="1">
        <v>42917</v>
      </c>
      <c r="H8742">
        <v>180035</v>
      </c>
      <c r="I8742">
        <v>181652.04</v>
      </c>
    </row>
    <row r="8743" spans="1:9">
      <c r="A8743" t="s">
        <v>10845</v>
      </c>
      <c r="B8743" t="s">
        <v>20</v>
      </c>
      <c r="C8743" t="s">
        <v>1846</v>
      </c>
      <c r="D8743" t="s">
        <v>1847</v>
      </c>
      <c r="E8743" t="s">
        <v>15997</v>
      </c>
      <c r="F8743" s="2">
        <v>322</v>
      </c>
      <c r="G8743" s="1">
        <v>33144</v>
      </c>
      <c r="H8743">
        <v>92548</v>
      </c>
      <c r="I8743">
        <v>149992.38</v>
      </c>
    </row>
    <row r="8744" spans="1:9">
      <c r="A8744" t="s">
        <v>10846</v>
      </c>
      <c r="B8744" t="s">
        <v>20</v>
      </c>
      <c r="C8744" t="s">
        <v>1045</v>
      </c>
      <c r="D8744" t="s">
        <v>1046</v>
      </c>
      <c r="E8744" t="s">
        <v>15997</v>
      </c>
      <c r="F8744" s="2">
        <v>162</v>
      </c>
      <c r="G8744" s="1">
        <v>38320</v>
      </c>
      <c r="H8744">
        <v>81795</v>
      </c>
      <c r="I8744">
        <v>100102.96</v>
      </c>
    </row>
    <row r="8745" spans="1:9">
      <c r="A8745" t="s">
        <v>10847</v>
      </c>
      <c r="B8745" t="s">
        <v>40</v>
      </c>
      <c r="C8745" t="s">
        <v>552</v>
      </c>
      <c r="D8745" t="s">
        <v>553</v>
      </c>
      <c r="E8745" t="s">
        <v>15997</v>
      </c>
      <c r="F8745" s="2">
        <v>335</v>
      </c>
      <c r="G8745" s="1">
        <v>31992</v>
      </c>
      <c r="H8745">
        <v>107364</v>
      </c>
      <c r="I8745">
        <v>170600.97</v>
      </c>
    </row>
    <row r="8746" spans="1:9">
      <c r="A8746" t="s">
        <v>10848</v>
      </c>
      <c r="B8746" t="s">
        <v>943</v>
      </c>
      <c r="C8746" t="s">
        <v>1775</v>
      </c>
      <c r="D8746" t="s">
        <v>1776</v>
      </c>
      <c r="E8746" t="s">
        <v>15997</v>
      </c>
      <c r="F8746" s="2">
        <v>397</v>
      </c>
      <c r="G8746" s="1">
        <v>34620</v>
      </c>
      <c r="H8746">
        <v>68751</v>
      </c>
      <c r="I8746">
        <v>68699.08</v>
      </c>
    </row>
    <row r="8747" spans="1:9" hidden="1">
      <c r="A8747" t="s">
        <v>10849</v>
      </c>
      <c r="B8747" t="s">
        <v>1351</v>
      </c>
      <c r="C8747" t="s">
        <v>1352</v>
      </c>
      <c r="D8747" t="s">
        <v>1353</v>
      </c>
      <c r="E8747" t="s">
        <v>16001</v>
      </c>
      <c r="F8747" s="2">
        <v>603</v>
      </c>
      <c r="G8747" s="1">
        <v>36578</v>
      </c>
      <c r="H8747">
        <v>55794</v>
      </c>
      <c r="I8747">
        <v>67390.47</v>
      </c>
    </row>
    <row r="8748" spans="1:9" hidden="1">
      <c r="A8748" t="s">
        <v>10850</v>
      </c>
      <c r="B8748" t="s">
        <v>744</v>
      </c>
      <c r="C8748" t="s">
        <v>745</v>
      </c>
      <c r="D8748" t="s">
        <v>746</v>
      </c>
      <c r="E8748" t="s">
        <v>16006</v>
      </c>
      <c r="F8748" s="2">
        <v>65</v>
      </c>
      <c r="G8748" s="1">
        <v>42556</v>
      </c>
      <c r="H8748">
        <v>31200</v>
      </c>
      <c r="I8748">
        <v>3920</v>
      </c>
    </row>
    <row r="8749" spans="1:9" hidden="1">
      <c r="A8749" t="s">
        <v>10851</v>
      </c>
      <c r="B8749" t="s">
        <v>744</v>
      </c>
      <c r="C8749" t="s">
        <v>745</v>
      </c>
      <c r="D8749" t="s">
        <v>746</v>
      </c>
      <c r="E8749" t="s">
        <v>16006</v>
      </c>
      <c r="F8749" s="2">
        <v>65</v>
      </c>
      <c r="G8749" s="1">
        <v>37044</v>
      </c>
      <c r="H8749">
        <v>31200</v>
      </c>
      <c r="I8749">
        <v>2280</v>
      </c>
    </row>
    <row r="8750" spans="1:9" hidden="1">
      <c r="A8750" t="s">
        <v>10852</v>
      </c>
      <c r="B8750" t="s">
        <v>6074</v>
      </c>
      <c r="C8750" t="s">
        <v>2870</v>
      </c>
      <c r="D8750" t="s">
        <v>2871</v>
      </c>
      <c r="E8750" t="s">
        <v>15994</v>
      </c>
      <c r="F8750" s="2">
        <v>580</v>
      </c>
      <c r="G8750" s="1">
        <v>35213</v>
      </c>
      <c r="H8750">
        <v>45343</v>
      </c>
      <c r="I8750">
        <v>44330.42</v>
      </c>
    </row>
    <row r="8751" spans="1:9" hidden="1">
      <c r="A8751" t="s">
        <v>10853</v>
      </c>
      <c r="B8751" t="s">
        <v>53</v>
      </c>
      <c r="C8751" t="s">
        <v>1518</v>
      </c>
      <c r="D8751" t="s">
        <v>1519</v>
      </c>
      <c r="E8751" t="s">
        <v>16006</v>
      </c>
      <c r="F8751" s="2">
        <v>19</v>
      </c>
      <c r="G8751" s="1">
        <v>40007</v>
      </c>
      <c r="H8751">
        <v>59593</v>
      </c>
      <c r="I8751">
        <v>58463.37</v>
      </c>
    </row>
    <row r="8752" spans="1:9">
      <c r="A8752" t="s">
        <v>10854</v>
      </c>
      <c r="B8752" t="s">
        <v>20</v>
      </c>
      <c r="C8752" t="s">
        <v>268</v>
      </c>
      <c r="D8752" t="s">
        <v>269</v>
      </c>
      <c r="E8752" t="s">
        <v>15997</v>
      </c>
      <c r="F8752" s="2">
        <v>330</v>
      </c>
      <c r="G8752" s="1">
        <v>33434</v>
      </c>
      <c r="H8752">
        <v>92548</v>
      </c>
      <c r="I8752">
        <v>162091.32</v>
      </c>
    </row>
    <row r="8753" spans="1:9">
      <c r="A8753" t="s">
        <v>10855</v>
      </c>
      <c r="B8753" t="s">
        <v>165</v>
      </c>
      <c r="C8753" t="s">
        <v>1022</v>
      </c>
      <c r="D8753" t="s">
        <v>1023</v>
      </c>
      <c r="E8753" t="s">
        <v>15997</v>
      </c>
      <c r="F8753" s="2">
        <v>36</v>
      </c>
      <c r="G8753" s="1">
        <v>41296</v>
      </c>
      <c r="H8753">
        <v>74737</v>
      </c>
      <c r="I8753">
        <v>91453.33</v>
      </c>
    </row>
    <row r="8754" spans="1:9" hidden="1">
      <c r="A8754" t="s">
        <v>10856</v>
      </c>
      <c r="B8754" t="s">
        <v>218</v>
      </c>
      <c r="C8754" t="s">
        <v>2517</v>
      </c>
      <c r="D8754" t="s">
        <v>2518</v>
      </c>
      <c r="E8754" t="s">
        <v>16038</v>
      </c>
      <c r="F8754" s="2">
        <v>1</v>
      </c>
      <c r="G8754" s="1">
        <v>39349</v>
      </c>
      <c r="H8754">
        <v>65207</v>
      </c>
      <c r="I8754">
        <v>65058.28</v>
      </c>
    </row>
    <row r="8755" spans="1:9">
      <c r="A8755" t="s">
        <v>10857</v>
      </c>
      <c r="B8755" t="s">
        <v>40</v>
      </c>
      <c r="C8755" t="s">
        <v>2401</v>
      </c>
      <c r="D8755" t="s">
        <v>2402</v>
      </c>
      <c r="E8755" t="s">
        <v>15997</v>
      </c>
      <c r="F8755" s="2">
        <v>352</v>
      </c>
      <c r="G8755" s="1">
        <v>33084</v>
      </c>
      <c r="H8755">
        <v>107364</v>
      </c>
      <c r="I8755">
        <v>132220.35999999999</v>
      </c>
    </row>
    <row r="8756" spans="1:9">
      <c r="A8756" t="s">
        <v>10858</v>
      </c>
      <c r="B8756" t="s">
        <v>20</v>
      </c>
      <c r="C8756" t="s">
        <v>1747</v>
      </c>
      <c r="D8756" t="s">
        <v>1748</v>
      </c>
      <c r="E8756" t="s">
        <v>15997</v>
      </c>
      <c r="F8756" s="2">
        <v>193</v>
      </c>
      <c r="G8756" s="1">
        <v>39156</v>
      </c>
      <c r="H8756">
        <v>80295</v>
      </c>
      <c r="I8756">
        <v>113866.2</v>
      </c>
    </row>
    <row r="8757" spans="1:9" hidden="1">
      <c r="A8757" t="s">
        <v>10859</v>
      </c>
      <c r="B8757" t="s">
        <v>489</v>
      </c>
      <c r="C8757" t="s">
        <v>344</v>
      </c>
      <c r="D8757" t="s">
        <v>345</v>
      </c>
      <c r="E8757" t="s">
        <v>16001</v>
      </c>
      <c r="F8757" s="2">
        <v>154</v>
      </c>
      <c r="G8757" s="1">
        <v>31887</v>
      </c>
      <c r="H8757">
        <v>81700</v>
      </c>
      <c r="I8757">
        <v>103304.35</v>
      </c>
    </row>
    <row r="8758" spans="1:9">
      <c r="A8758" t="s">
        <v>10860</v>
      </c>
      <c r="B8758" t="s">
        <v>20</v>
      </c>
      <c r="C8758" t="s">
        <v>173</v>
      </c>
      <c r="D8758" t="s">
        <v>174</v>
      </c>
      <c r="E8758" t="s">
        <v>15997</v>
      </c>
      <c r="F8758" s="2">
        <v>125</v>
      </c>
      <c r="G8758" s="1">
        <v>42695</v>
      </c>
      <c r="H8758">
        <v>54454</v>
      </c>
      <c r="I8758">
        <v>63164.62</v>
      </c>
    </row>
    <row r="8759" spans="1:9">
      <c r="A8759" t="s">
        <v>10861</v>
      </c>
      <c r="B8759" t="s">
        <v>1599</v>
      </c>
      <c r="C8759" t="s">
        <v>1846</v>
      </c>
      <c r="D8759" t="s">
        <v>1847</v>
      </c>
      <c r="E8759" t="s">
        <v>15997</v>
      </c>
      <c r="F8759" s="2">
        <v>322</v>
      </c>
      <c r="G8759" s="1">
        <v>43290</v>
      </c>
      <c r="H8759">
        <v>45000</v>
      </c>
      <c r="I8759">
        <v>41763.480000000003</v>
      </c>
    </row>
    <row r="8760" spans="1:9">
      <c r="A8760" t="s">
        <v>10862</v>
      </c>
      <c r="B8760" t="s">
        <v>20</v>
      </c>
      <c r="C8760" t="s">
        <v>555</v>
      </c>
      <c r="D8760" t="s">
        <v>556</v>
      </c>
      <c r="E8760" t="s">
        <v>15997</v>
      </c>
      <c r="F8760" s="2">
        <v>93</v>
      </c>
      <c r="G8760" s="1">
        <v>42891</v>
      </c>
      <c r="H8760">
        <v>54454</v>
      </c>
      <c r="I8760">
        <v>67288.63</v>
      </c>
    </row>
    <row r="8761" spans="1:9">
      <c r="A8761" t="s">
        <v>10863</v>
      </c>
      <c r="B8761" t="s">
        <v>20</v>
      </c>
      <c r="C8761" t="s">
        <v>1846</v>
      </c>
      <c r="D8761" t="s">
        <v>1847</v>
      </c>
      <c r="E8761" t="s">
        <v>15997</v>
      </c>
      <c r="F8761" s="2">
        <v>322</v>
      </c>
      <c r="G8761" s="1">
        <v>33805</v>
      </c>
      <c r="H8761">
        <v>92548</v>
      </c>
      <c r="I8761">
        <v>134029.79999999999</v>
      </c>
    </row>
    <row r="8762" spans="1:9" hidden="1">
      <c r="A8762" t="s">
        <v>10864</v>
      </c>
      <c r="B8762" t="s">
        <v>428</v>
      </c>
      <c r="C8762" t="s">
        <v>5093</v>
      </c>
      <c r="D8762" t="s">
        <v>5094</v>
      </c>
      <c r="E8762" t="s">
        <v>16008</v>
      </c>
      <c r="F8762" s="2">
        <v>53</v>
      </c>
      <c r="G8762" s="1">
        <v>42933</v>
      </c>
      <c r="H8762">
        <v>104924</v>
      </c>
      <c r="I8762">
        <v>105744.84</v>
      </c>
    </row>
    <row r="8763" spans="1:9" hidden="1">
      <c r="A8763" t="s">
        <v>10865</v>
      </c>
      <c r="B8763" t="s">
        <v>69</v>
      </c>
      <c r="C8763" t="s">
        <v>387</v>
      </c>
      <c r="D8763" t="s">
        <v>388</v>
      </c>
      <c r="E8763" t="s">
        <v>15994</v>
      </c>
      <c r="F8763" s="2">
        <v>401</v>
      </c>
      <c r="G8763" s="1">
        <v>41156</v>
      </c>
      <c r="H8763">
        <v>36312</v>
      </c>
      <c r="I8763">
        <v>37110.080000000002</v>
      </c>
    </row>
    <row r="8764" spans="1:9">
      <c r="A8764" t="s">
        <v>10866</v>
      </c>
      <c r="B8764" t="s">
        <v>20</v>
      </c>
      <c r="C8764" t="s">
        <v>1029</v>
      </c>
      <c r="D8764" t="s">
        <v>1030</v>
      </c>
      <c r="E8764" t="s">
        <v>15997</v>
      </c>
      <c r="F8764" s="2">
        <v>395</v>
      </c>
      <c r="G8764" s="1">
        <v>39051</v>
      </c>
      <c r="H8764">
        <v>80295</v>
      </c>
      <c r="I8764">
        <v>150510.92000000001</v>
      </c>
    </row>
    <row r="8765" spans="1:9" hidden="1">
      <c r="A8765" t="s">
        <v>10867</v>
      </c>
      <c r="B8765" t="s">
        <v>1428</v>
      </c>
      <c r="C8765" t="s">
        <v>188</v>
      </c>
      <c r="D8765" t="s">
        <v>189</v>
      </c>
      <c r="E8765" t="s">
        <v>16010</v>
      </c>
      <c r="F8765" s="2">
        <v>506</v>
      </c>
      <c r="G8765" s="1">
        <v>39699</v>
      </c>
      <c r="H8765">
        <v>40042</v>
      </c>
      <c r="I8765">
        <v>52515.1</v>
      </c>
    </row>
    <row r="8766" spans="1:9" hidden="1">
      <c r="A8766" t="s">
        <v>10868</v>
      </c>
      <c r="B8766" t="s">
        <v>497</v>
      </c>
      <c r="C8766" t="s">
        <v>498</v>
      </c>
      <c r="D8766" t="s">
        <v>499</v>
      </c>
      <c r="E8766" t="s">
        <v>16029</v>
      </c>
      <c r="F8766" s="2">
        <v>15</v>
      </c>
      <c r="G8766" s="1">
        <v>43020</v>
      </c>
      <c r="H8766">
        <v>37918</v>
      </c>
      <c r="I8766">
        <v>39644.550000000003</v>
      </c>
    </row>
    <row r="8767" spans="1:9" hidden="1">
      <c r="A8767" t="s">
        <v>10869</v>
      </c>
      <c r="B8767" t="s">
        <v>1710</v>
      </c>
      <c r="C8767" t="s">
        <v>1477</v>
      </c>
      <c r="D8767" t="s">
        <v>1478</v>
      </c>
      <c r="E8767" t="s">
        <v>15994</v>
      </c>
      <c r="F8767" s="2">
        <v>204</v>
      </c>
      <c r="G8767" s="1">
        <v>30109</v>
      </c>
      <c r="H8767">
        <v>41786</v>
      </c>
      <c r="I8767">
        <v>46604.84</v>
      </c>
    </row>
    <row r="8768" spans="1:9" hidden="1">
      <c r="A8768" t="s">
        <v>10870</v>
      </c>
      <c r="B8768" t="s">
        <v>648</v>
      </c>
      <c r="C8768" t="s">
        <v>94</v>
      </c>
      <c r="D8768" t="s">
        <v>95</v>
      </c>
      <c r="E8768" t="s">
        <v>15995</v>
      </c>
      <c r="F8768" s="2">
        <v>92</v>
      </c>
      <c r="G8768" s="1">
        <v>30565</v>
      </c>
      <c r="H8768">
        <v>111500</v>
      </c>
      <c r="I8768">
        <v>113523.03</v>
      </c>
    </row>
    <row r="8769" spans="1:9" hidden="1">
      <c r="A8769" t="s">
        <v>10871</v>
      </c>
      <c r="B8769" t="s">
        <v>4514</v>
      </c>
      <c r="C8769" t="s">
        <v>1014</v>
      </c>
      <c r="D8769" t="s">
        <v>1015</v>
      </c>
      <c r="E8769" t="s">
        <v>16006</v>
      </c>
      <c r="F8769" s="2">
        <v>75</v>
      </c>
      <c r="G8769" s="1">
        <v>39993</v>
      </c>
      <c r="H8769">
        <v>64967</v>
      </c>
      <c r="I8769">
        <v>71046.83</v>
      </c>
    </row>
    <row r="8770" spans="1:9" hidden="1">
      <c r="A8770" t="s">
        <v>10872</v>
      </c>
      <c r="B8770" t="s">
        <v>152</v>
      </c>
      <c r="C8770" t="s">
        <v>127</v>
      </c>
      <c r="D8770" t="s">
        <v>128</v>
      </c>
      <c r="E8770" t="s">
        <v>16007</v>
      </c>
      <c r="F8770" s="2">
        <v>604</v>
      </c>
      <c r="G8770" s="1">
        <v>43341</v>
      </c>
      <c r="H8770">
        <v>41600</v>
      </c>
      <c r="I8770">
        <v>25372.6</v>
      </c>
    </row>
    <row r="8771" spans="1:9" hidden="1">
      <c r="A8771" t="s">
        <v>10873</v>
      </c>
      <c r="B8771" t="s">
        <v>567</v>
      </c>
      <c r="C8771" t="s">
        <v>3046</v>
      </c>
      <c r="D8771" t="s">
        <v>3047</v>
      </c>
      <c r="E8771" t="s">
        <v>1941</v>
      </c>
      <c r="F8771" s="2">
        <v>9</v>
      </c>
      <c r="G8771" s="1">
        <v>43703</v>
      </c>
      <c r="H8771">
        <v>43718</v>
      </c>
    </row>
    <row r="8772" spans="1:9" hidden="1">
      <c r="A8772" t="s">
        <v>10874</v>
      </c>
      <c r="B8772" t="s">
        <v>536</v>
      </c>
      <c r="C8772" t="s">
        <v>477</v>
      </c>
      <c r="D8772" t="s">
        <v>478</v>
      </c>
      <c r="E8772" t="s">
        <v>16027</v>
      </c>
      <c r="F8772" s="2">
        <v>1</v>
      </c>
      <c r="G8772" s="1">
        <v>43509</v>
      </c>
      <c r="H8772">
        <v>35360</v>
      </c>
      <c r="I8772">
        <v>3391.5</v>
      </c>
    </row>
    <row r="8773" spans="1:9" hidden="1">
      <c r="A8773" t="s">
        <v>10875</v>
      </c>
      <c r="B8773" t="s">
        <v>69</v>
      </c>
      <c r="C8773" t="s">
        <v>2880</v>
      </c>
      <c r="D8773" t="s">
        <v>2881</v>
      </c>
      <c r="E8773" t="s">
        <v>16019</v>
      </c>
      <c r="F8773" s="2">
        <v>101</v>
      </c>
      <c r="G8773" s="1">
        <v>39022</v>
      </c>
      <c r="H8773">
        <v>37401</v>
      </c>
      <c r="I8773">
        <v>38946.82</v>
      </c>
    </row>
    <row r="8774" spans="1:9" hidden="1">
      <c r="A8774" t="s">
        <v>10876</v>
      </c>
      <c r="B8774" t="s">
        <v>244</v>
      </c>
      <c r="C8774" t="s">
        <v>245</v>
      </c>
      <c r="D8774" t="s">
        <v>246</v>
      </c>
      <c r="E8774" t="s">
        <v>16017</v>
      </c>
      <c r="F8774" s="2">
        <v>786</v>
      </c>
      <c r="G8774" s="1">
        <v>38631</v>
      </c>
      <c r="H8774">
        <v>11303</v>
      </c>
      <c r="I8774">
        <v>10854.17</v>
      </c>
    </row>
    <row r="8775" spans="1:9" hidden="1">
      <c r="A8775" t="s">
        <v>10877</v>
      </c>
      <c r="B8775" t="s">
        <v>160</v>
      </c>
      <c r="C8775" t="s">
        <v>5093</v>
      </c>
      <c r="D8775" t="s">
        <v>5094</v>
      </c>
      <c r="E8775" t="s">
        <v>16008</v>
      </c>
      <c r="F8775" s="2">
        <v>53</v>
      </c>
      <c r="G8775" s="1">
        <v>42296</v>
      </c>
      <c r="H8775">
        <v>27040</v>
      </c>
      <c r="I8775">
        <v>11435.58</v>
      </c>
    </row>
    <row r="8776" spans="1:9" hidden="1">
      <c r="A8776" t="s">
        <v>10878</v>
      </c>
      <c r="B8776" t="s">
        <v>872</v>
      </c>
      <c r="C8776" t="s">
        <v>873</v>
      </c>
      <c r="D8776" t="s">
        <v>874</v>
      </c>
      <c r="E8776" t="s">
        <v>16006</v>
      </c>
      <c r="F8776" s="2">
        <v>10</v>
      </c>
      <c r="G8776" s="1">
        <v>38897</v>
      </c>
      <c r="H8776">
        <v>52122</v>
      </c>
      <c r="I8776">
        <v>52682.94</v>
      </c>
    </row>
    <row r="8777" spans="1:9" hidden="1">
      <c r="A8777" t="s">
        <v>10879</v>
      </c>
      <c r="B8777" t="s">
        <v>414</v>
      </c>
      <c r="C8777" t="s">
        <v>29</v>
      </c>
      <c r="D8777" t="s">
        <v>30</v>
      </c>
      <c r="E8777" t="s">
        <v>15999</v>
      </c>
      <c r="F8777" s="2">
        <v>2</v>
      </c>
      <c r="G8777" s="1">
        <v>38073</v>
      </c>
      <c r="H8777">
        <v>78540</v>
      </c>
      <c r="I8777">
        <v>80184.639999999999</v>
      </c>
    </row>
    <row r="8778" spans="1:9" hidden="1">
      <c r="A8778" t="s">
        <v>10880</v>
      </c>
      <c r="B8778" t="s">
        <v>36</v>
      </c>
      <c r="C8778" t="s">
        <v>2046</v>
      </c>
      <c r="D8778" t="s">
        <v>2047</v>
      </c>
      <c r="E8778" t="s">
        <v>16001</v>
      </c>
      <c r="F8778" s="2">
        <v>102</v>
      </c>
      <c r="G8778" s="1">
        <v>39867</v>
      </c>
      <c r="H8778">
        <v>72007</v>
      </c>
      <c r="I8778">
        <v>84433.64</v>
      </c>
    </row>
    <row r="8779" spans="1:9" hidden="1">
      <c r="A8779" t="s">
        <v>10881</v>
      </c>
      <c r="B8779" t="s">
        <v>1923</v>
      </c>
      <c r="C8779" t="s">
        <v>877</v>
      </c>
      <c r="D8779" t="s">
        <v>878</v>
      </c>
      <c r="E8779" t="s">
        <v>15994</v>
      </c>
      <c r="F8779" s="2">
        <v>307</v>
      </c>
      <c r="G8779" s="1">
        <v>32725</v>
      </c>
      <c r="H8779">
        <v>61104</v>
      </c>
      <c r="I8779">
        <v>77857.73</v>
      </c>
    </row>
    <row r="8780" spans="1:9" hidden="1">
      <c r="A8780" t="s">
        <v>10882</v>
      </c>
      <c r="B8780" t="s">
        <v>89</v>
      </c>
      <c r="C8780" t="s">
        <v>1250</v>
      </c>
      <c r="D8780" t="s">
        <v>1251</v>
      </c>
      <c r="E8780" t="s">
        <v>16010</v>
      </c>
      <c r="F8780" s="2">
        <v>507</v>
      </c>
      <c r="G8780" s="1">
        <v>42746</v>
      </c>
      <c r="H8780">
        <v>27040</v>
      </c>
      <c r="I8780">
        <v>23508.1</v>
      </c>
    </row>
    <row r="8781" spans="1:9" hidden="1">
      <c r="A8781" t="s">
        <v>10883</v>
      </c>
      <c r="B8781" t="s">
        <v>3852</v>
      </c>
      <c r="C8781" t="s">
        <v>2185</v>
      </c>
      <c r="D8781" t="s">
        <v>2186</v>
      </c>
      <c r="E8781" t="s">
        <v>16010</v>
      </c>
      <c r="F8781" s="2">
        <v>100</v>
      </c>
      <c r="G8781" s="1">
        <v>42150</v>
      </c>
      <c r="H8781">
        <v>50103</v>
      </c>
      <c r="I8781">
        <v>46620.54</v>
      </c>
    </row>
    <row r="8782" spans="1:9" hidden="1">
      <c r="A8782" t="s">
        <v>10884</v>
      </c>
      <c r="B8782" t="s">
        <v>3457</v>
      </c>
      <c r="C8782" t="s">
        <v>2710</v>
      </c>
      <c r="D8782" t="s">
        <v>2711</v>
      </c>
      <c r="E8782" t="s">
        <v>16006</v>
      </c>
      <c r="F8782" s="2">
        <v>1</v>
      </c>
      <c r="G8782" s="1">
        <v>41239</v>
      </c>
      <c r="H8782">
        <v>150026</v>
      </c>
      <c r="I8782">
        <v>151892.9</v>
      </c>
    </row>
    <row r="8783" spans="1:9">
      <c r="A8783" t="s">
        <v>10885</v>
      </c>
      <c r="B8783" t="s">
        <v>20</v>
      </c>
      <c r="C8783" t="s">
        <v>21</v>
      </c>
      <c r="D8783" t="s">
        <v>22</v>
      </c>
      <c r="E8783" t="s">
        <v>15997</v>
      </c>
      <c r="F8783" s="2">
        <v>94</v>
      </c>
      <c r="G8783" s="1">
        <v>41121</v>
      </c>
      <c r="H8783">
        <v>75806</v>
      </c>
      <c r="I8783">
        <v>36688.730000000003</v>
      </c>
    </row>
    <row r="8784" spans="1:9" hidden="1">
      <c r="A8784" t="s">
        <v>10886</v>
      </c>
      <c r="B8784" t="s">
        <v>489</v>
      </c>
      <c r="C8784" t="s">
        <v>2936</v>
      </c>
      <c r="D8784" t="s">
        <v>2937</v>
      </c>
      <c r="E8784" t="s">
        <v>16001</v>
      </c>
      <c r="F8784" s="2">
        <v>156</v>
      </c>
      <c r="G8784" s="1">
        <v>32076</v>
      </c>
      <c r="H8784">
        <v>81700</v>
      </c>
      <c r="I8784">
        <v>97431.49</v>
      </c>
    </row>
    <row r="8785" spans="1:9" hidden="1">
      <c r="A8785" t="s">
        <v>10887</v>
      </c>
      <c r="B8785" t="s">
        <v>10888</v>
      </c>
      <c r="C8785" t="s">
        <v>3584</v>
      </c>
      <c r="D8785" t="s">
        <v>3585</v>
      </c>
      <c r="E8785" t="s">
        <v>16006</v>
      </c>
      <c r="F8785" s="2">
        <v>16</v>
      </c>
      <c r="G8785" s="1">
        <v>43493</v>
      </c>
      <c r="H8785">
        <v>94000</v>
      </c>
      <c r="I8785">
        <v>36153.82</v>
      </c>
    </row>
    <row r="8786" spans="1:9">
      <c r="A8786" t="s">
        <v>10889</v>
      </c>
      <c r="B8786" t="s">
        <v>20</v>
      </c>
      <c r="C8786" t="s">
        <v>886</v>
      </c>
      <c r="D8786" t="s">
        <v>887</v>
      </c>
      <c r="E8786" t="s">
        <v>15997</v>
      </c>
      <c r="F8786" s="2">
        <v>261</v>
      </c>
      <c r="G8786" s="1">
        <v>35270</v>
      </c>
      <c r="H8786">
        <v>91780</v>
      </c>
      <c r="I8786">
        <v>152021.24</v>
      </c>
    </row>
    <row r="8787" spans="1:9" hidden="1">
      <c r="A8787" t="s">
        <v>10890</v>
      </c>
      <c r="B8787" t="s">
        <v>372</v>
      </c>
      <c r="C8787" t="s">
        <v>373</v>
      </c>
      <c r="D8787" t="s">
        <v>374</v>
      </c>
      <c r="E8787" t="s">
        <v>16024</v>
      </c>
      <c r="F8787" s="2">
        <v>103</v>
      </c>
      <c r="G8787" s="1">
        <v>39329</v>
      </c>
      <c r="H8787">
        <v>72260</v>
      </c>
      <c r="I8787">
        <v>73615.72</v>
      </c>
    </row>
    <row r="8788" spans="1:9">
      <c r="A8788" t="s">
        <v>10891</v>
      </c>
      <c r="B8788" t="s">
        <v>20</v>
      </c>
      <c r="C8788" t="s">
        <v>82</v>
      </c>
      <c r="D8788" t="s">
        <v>83</v>
      </c>
      <c r="E8788" t="s">
        <v>15997</v>
      </c>
      <c r="F8788" s="2">
        <v>416</v>
      </c>
      <c r="G8788" s="1">
        <v>43677</v>
      </c>
      <c r="H8788">
        <v>53512</v>
      </c>
    </row>
    <row r="8789" spans="1:9" hidden="1">
      <c r="A8789" t="s">
        <v>10892</v>
      </c>
      <c r="B8789" t="s">
        <v>24</v>
      </c>
      <c r="C8789" t="s">
        <v>176</v>
      </c>
      <c r="D8789" t="s">
        <v>177</v>
      </c>
      <c r="E8789" t="s">
        <v>15998</v>
      </c>
      <c r="F8789" s="2">
        <v>5</v>
      </c>
      <c r="G8789" s="1">
        <v>39246</v>
      </c>
      <c r="H8789">
        <v>75828</v>
      </c>
      <c r="I8789">
        <v>73579.61</v>
      </c>
    </row>
    <row r="8790" spans="1:9" hidden="1">
      <c r="A8790" t="s">
        <v>10893</v>
      </c>
      <c r="B8790" t="s">
        <v>36</v>
      </c>
      <c r="C8790" t="s">
        <v>572</v>
      </c>
      <c r="D8790" t="s">
        <v>573</v>
      </c>
      <c r="E8790" t="s">
        <v>16001</v>
      </c>
      <c r="F8790" s="2">
        <v>136</v>
      </c>
      <c r="G8790" s="1">
        <v>33133</v>
      </c>
      <c r="H8790">
        <v>84065</v>
      </c>
      <c r="I8790">
        <v>82712.77</v>
      </c>
    </row>
    <row r="8791" spans="1:9">
      <c r="A8791" t="s">
        <v>10894</v>
      </c>
      <c r="B8791" t="s">
        <v>1544</v>
      </c>
      <c r="C8791" t="s">
        <v>1987</v>
      </c>
      <c r="D8791" t="s">
        <v>1988</v>
      </c>
      <c r="E8791" t="s">
        <v>15997</v>
      </c>
      <c r="F8791" s="2">
        <v>347</v>
      </c>
      <c r="G8791" s="1">
        <v>34256</v>
      </c>
      <c r="H8791">
        <v>123441</v>
      </c>
      <c r="I8791">
        <v>138943.66</v>
      </c>
    </row>
    <row r="8792" spans="1:9" hidden="1">
      <c r="A8792" t="s">
        <v>10895</v>
      </c>
      <c r="B8792" t="s">
        <v>489</v>
      </c>
      <c r="C8792" t="s">
        <v>1995</v>
      </c>
      <c r="D8792" t="s">
        <v>1996</v>
      </c>
      <c r="E8792" t="s">
        <v>16001</v>
      </c>
      <c r="F8792" s="2">
        <v>143</v>
      </c>
      <c r="G8792" s="1">
        <v>32076</v>
      </c>
      <c r="H8792">
        <v>81700</v>
      </c>
      <c r="I8792">
        <v>89890.7</v>
      </c>
    </row>
    <row r="8793" spans="1:9" hidden="1">
      <c r="A8793" t="s">
        <v>10896</v>
      </c>
      <c r="B8793" t="s">
        <v>678</v>
      </c>
      <c r="C8793" t="s">
        <v>679</v>
      </c>
      <c r="D8793" t="s">
        <v>680</v>
      </c>
      <c r="E8793" t="s">
        <v>16002</v>
      </c>
      <c r="F8793" s="2">
        <v>6</v>
      </c>
      <c r="G8793" s="1">
        <v>43573</v>
      </c>
      <c r="H8793">
        <v>41262</v>
      </c>
      <c r="I8793">
        <v>7032.27</v>
      </c>
    </row>
    <row r="8794" spans="1:9" hidden="1">
      <c r="A8794" t="s">
        <v>10897</v>
      </c>
      <c r="B8794" t="s">
        <v>214</v>
      </c>
      <c r="C8794" t="s">
        <v>215</v>
      </c>
      <c r="D8794" t="s">
        <v>216</v>
      </c>
      <c r="E8794" t="s">
        <v>15994</v>
      </c>
      <c r="F8794" s="2">
        <v>804</v>
      </c>
      <c r="G8794" s="1">
        <v>37585</v>
      </c>
      <c r="H8794">
        <v>41208</v>
      </c>
      <c r="I8794">
        <v>50952.83</v>
      </c>
    </row>
    <row r="8795" spans="1:9" hidden="1">
      <c r="A8795" t="s">
        <v>10898</v>
      </c>
      <c r="B8795" t="s">
        <v>1814</v>
      </c>
      <c r="C8795" t="s">
        <v>1307</v>
      </c>
      <c r="D8795" t="s">
        <v>1308</v>
      </c>
      <c r="E8795" t="s">
        <v>16001</v>
      </c>
      <c r="F8795" s="2">
        <v>223</v>
      </c>
      <c r="G8795" s="1">
        <v>40562</v>
      </c>
      <c r="H8795">
        <v>69175</v>
      </c>
      <c r="I8795">
        <v>82070.39</v>
      </c>
    </row>
    <row r="8796" spans="1:9" hidden="1">
      <c r="A8796" t="s">
        <v>10899</v>
      </c>
      <c r="B8796" t="s">
        <v>2377</v>
      </c>
      <c r="C8796" t="s">
        <v>3537</v>
      </c>
      <c r="D8796" t="s">
        <v>3538</v>
      </c>
      <c r="E8796" t="s">
        <v>16006</v>
      </c>
      <c r="F8796" s="2">
        <v>34</v>
      </c>
      <c r="G8796" s="1">
        <v>39881</v>
      </c>
      <c r="H8796">
        <v>61241</v>
      </c>
      <c r="I8796">
        <v>53338.54</v>
      </c>
    </row>
    <row r="8797" spans="1:9" hidden="1">
      <c r="A8797" t="s">
        <v>10900</v>
      </c>
      <c r="B8797" t="s">
        <v>244</v>
      </c>
      <c r="C8797" t="s">
        <v>245</v>
      </c>
      <c r="D8797" t="s">
        <v>246</v>
      </c>
      <c r="E8797" t="s">
        <v>16017</v>
      </c>
      <c r="F8797" s="2">
        <v>786</v>
      </c>
      <c r="G8797" s="1">
        <v>43335</v>
      </c>
      <c r="H8797">
        <v>10054</v>
      </c>
      <c r="I8797">
        <v>10007.42</v>
      </c>
    </row>
    <row r="8798" spans="1:9" hidden="1">
      <c r="A8798" t="s">
        <v>10901</v>
      </c>
      <c r="B8798" t="s">
        <v>916</v>
      </c>
      <c r="C8798" t="s">
        <v>917</v>
      </c>
      <c r="D8798" t="s">
        <v>918</v>
      </c>
      <c r="E8798" t="s">
        <v>16029</v>
      </c>
      <c r="F8798" s="2">
        <v>13</v>
      </c>
      <c r="G8798" s="1">
        <v>41485</v>
      </c>
      <c r="H8798">
        <v>32371</v>
      </c>
      <c r="I8798">
        <v>32167.119999999999</v>
      </c>
    </row>
    <row r="8799" spans="1:9" hidden="1">
      <c r="A8799" t="s">
        <v>10902</v>
      </c>
      <c r="B8799" t="s">
        <v>28</v>
      </c>
      <c r="C8799" t="s">
        <v>6284</v>
      </c>
      <c r="D8799" t="s">
        <v>6285</v>
      </c>
      <c r="E8799" t="s">
        <v>16005</v>
      </c>
      <c r="F8799" s="2">
        <v>10</v>
      </c>
      <c r="G8799" s="1">
        <v>41024</v>
      </c>
      <c r="H8799">
        <v>31200</v>
      </c>
      <c r="I8799">
        <v>4640.1000000000004</v>
      </c>
    </row>
    <row r="8800" spans="1:9" hidden="1">
      <c r="A8800" t="s">
        <v>10903</v>
      </c>
      <c r="B8800" t="s">
        <v>748</v>
      </c>
      <c r="C8800" t="s">
        <v>6284</v>
      </c>
      <c r="D8800" t="s">
        <v>6285</v>
      </c>
      <c r="E8800" t="s">
        <v>16005</v>
      </c>
      <c r="F8800" s="2">
        <v>10</v>
      </c>
      <c r="G8800" s="1">
        <v>28355</v>
      </c>
      <c r="H8800">
        <v>36150</v>
      </c>
      <c r="I8800">
        <v>10010.86</v>
      </c>
    </row>
    <row r="8801" spans="1:9" hidden="1">
      <c r="A8801" t="s">
        <v>10904</v>
      </c>
      <c r="B8801" t="s">
        <v>69</v>
      </c>
      <c r="C8801" t="s">
        <v>1215</v>
      </c>
      <c r="D8801" t="s">
        <v>1216</v>
      </c>
      <c r="E8801" t="s">
        <v>16010</v>
      </c>
      <c r="F8801" s="2">
        <v>350</v>
      </c>
      <c r="G8801" s="1">
        <v>38775</v>
      </c>
      <c r="H8801">
        <v>37401</v>
      </c>
      <c r="I8801">
        <v>39439.69</v>
      </c>
    </row>
    <row r="8802" spans="1:9" hidden="1">
      <c r="A8802" t="s">
        <v>10905</v>
      </c>
      <c r="B8802" t="s">
        <v>334</v>
      </c>
      <c r="C8802" t="s">
        <v>2397</v>
      </c>
      <c r="D8802" t="s">
        <v>2398</v>
      </c>
      <c r="E8802" t="s">
        <v>16004</v>
      </c>
      <c r="F8802" s="2">
        <v>86</v>
      </c>
      <c r="G8802" s="1">
        <v>36223</v>
      </c>
      <c r="H8802">
        <v>36722</v>
      </c>
      <c r="I8802">
        <v>36368.300000000003</v>
      </c>
    </row>
    <row r="8803" spans="1:9">
      <c r="A8803" t="s">
        <v>10906</v>
      </c>
      <c r="B8803" t="s">
        <v>8664</v>
      </c>
      <c r="C8803" t="s">
        <v>2078</v>
      </c>
      <c r="D8803" t="s">
        <v>2079</v>
      </c>
      <c r="E8803" t="s">
        <v>15997</v>
      </c>
      <c r="F8803" s="2">
        <v>362</v>
      </c>
      <c r="G8803" s="1">
        <v>35618</v>
      </c>
      <c r="H8803">
        <v>42588</v>
      </c>
      <c r="I8803">
        <v>39392.68</v>
      </c>
    </row>
    <row r="8804" spans="1:9" hidden="1">
      <c r="A8804" t="s">
        <v>10907</v>
      </c>
      <c r="B8804" t="s">
        <v>347</v>
      </c>
      <c r="C8804" t="s">
        <v>1510</v>
      </c>
      <c r="D8804" t="s">
        <v>1511</v>
      </c>
      <c r="E8804" t="s">
        <v>16001</v>
      </c>
      <c r="F8804" s="2">
        <v>462</v>
      </c>
      <c r="G8804" s="1">
        <v>42158</v>
      </c>
      <c r="H8804">
        <v>49046</v>
      </c>
      <c r="I8804">
        <v>57108.49</v>
      </c>
    </row>
    <row r="8805" spans="1:9" hidden="1">
      <c r="A8805" t="s">
        <v>10908</v>
      </c>
      <c r="B8805" t="s">
        <v>24</v>
      </c>
      <c r="C8805" t="s">
        <v>2504</v>
      </c>
      <c r="D8805" t="s">
        <v>2505</v>
      </c>
      <c r="E8805" t="s">
        <v>15998</v>
      </c>
      <c r="F8805" s="2">
        <v>7</v>
      </c>
      <c r="G8805" s="1">
        <v>42439</v>
      </c>
      <c r="H8805">
        <v>70100</v>
      </c>
      <c r="I8805">
        <v>70006.39</v>
      </c>
    </row>
    <row r="8806" spans="1:9">
      <c r="A8806" t="s">
        <v>10909</v>
      </c>
      <c r="B8806" t="s">
        <v>165</v>
      </c>
      <c r="C8806" t="s">
        <v>1747</v>
      </c>
      <c r="D8806" t="s">
        <v>1748</v>
      </c>
      <c r="E8806" t="s">
        <v>15997</v>
      </c>
      <c r="F8806" s="2">
        <v>193</v>
      </c>
      <c r="G8806" s="1">
        <v>34934</v>
      </c>
      <c r="H8806">
        <v>93994</v>
      </c>
      <c r="I8806">
        <v>122650.47</v>
      </c>
    </row>
    <row r="8807" spans="1:9" hidden="1">
      <c r="A8807" t="s">
        <v>10910</v>
      </c>
      <c r="B8807" t="s">
        <v>271</v>
      </c>
      <c r="C8807" t="s">
        <v>2983</v>
      </c>
      <c r="D8807" t="s">
        <v>2984</v>
      </c>
      <c r="E8807" t="s">
        <v>16001</v>
      </c>
      <c r="F8807" s="2">
        <v>221</v>
      </c>
      <c r="G8807" s="1">
        <v>36353</v>
      </c>
      <c r="H8807">
        <v>79165</v>
      </c>
      <c r="I8807">
        <v>90202.21</v>
      </c>
    </row>
    <row r="8808" spans="1:9">
      <c r="A8808" t="s">
        <v>10911</v>
      </c>
      <c r="B8808" t="s">
        <v>1947</v>
      </c>
      <c r="C8808" t="s">
        <v>717</v>
      </c>
      <c r="D8808" t="s">
        <v>718</v>
      </c>
      <c r="E8808" t="s">
        <v>15997</v>
      </c>
      <c r="F8808" s="2">
        <v>386</v>
      </c>
      <c r="G8808" s="1">
        <v>37882</v>
      </c>
      <c r="H8808">
        <v>64036</v>
      </c>
      <c r="I8808">
        <v>65467.75</v>
      </c>
    </row>
    <row r="8809" spans="1:9" hidden="1">
      <c r="A8809" t="s">
        <v>10912</v>
      </c>
      <c r="B8809" t="s">
        <v>57</v>
      </c>
      <c r="C8809" t="s">
        <v>58</v>
      </c>
      <c r="D8809" t="s">
        <v>59</v>
      </c>
      <c r="E8809" t="s">
        <v>15994</v>
      </c>
      <c r="F8809" s="2">
        <v>101</v>
      </c>
      <c r="G8809" s="1">
        <v>42947</v>
      </c>
      <c r="H8809">
        <v>64505</v>
      </c>
      <c r="I8809">
        <v>65777.5</v>
      </c>
    </row>
    <row r="8810" spans="1:9" hidden="1">
      <c r="A8810" t="s">
        <v>10913</v>
      </c>
      <c r="B8810" t="s">
        <v>114</v>
      </c>
      <c r="C8810" t="s">
        <v>7475</v>
      </c>
      <c r="D8810" t="s">
        <v>7476</v>
      </c>
      <c r="E8810" t="s">
        <v>16042</v>
      </c>
      <c r="F8810" s="2">
        <v>10</v>
      </c>
      <c r="G8810" s="1">
        <v>38334</v>
      </c>
      <c r="H8810">
        <v>33270</v>
      </c>
      <c r="I8810">
        <v>49802.99</v>
      </c>
    </row>
    <row r="8811" spans="1:9" hidden="1">
      <c r="A8811" t="s">
        <v>10914</v>
      </c>
      <c r="B8811" t="s">
        <v>69</v>
      </c>
      <c r="C8811" t="s">
        <v>2892</v>
      </c>
      <c r="D8811" t="s">
        <v>2893</v>
      </c>
      <c r="E8811" t="s">
        <v>16004</v>
      </c>
      <c r="F8811" s="2">
        <v>13</v>
      </c>
      <c r="G8811" s="1">
        <v>37175</v>
      </c>
      <c r="H8811">
        <v>38490</v>
      </c>
      <c r="I8811">
        <v>38907.480000000003</v>
      </c>
    </row>
    <row r="8812" spans="1:9">
      <c r="A8812" t="s">
        <v>10915</v>
      </c>
      <c r="B8812" t="s">
        <v>20</v>
      </c>
      <c r="C8812" t="s">
        <v>3006</v>
      </c>
      <c r="D8812" t="s">
        <v>3007</v>
      </c>
      <c r="E8812" t="s">
        <v>15997</v>
      </c>
      <c r="F8812" s="2">
        <v>96</v>
      </c>
      <c r="G8812" s="1">
        <v>43230</v>
      </c>
      <c r="H8812">
        <v>53640</v>
      </c>
      <c r="I8812">
        <v>53895.73</v>
      </c>
    </row>
    <row r="8813" spans="1:9" hidden="1">
      <c r="A8813" t="s">
        <v>10916</v>
      </c>
      <c r="B8813" t="s">
        <v>3457</v>
      </c>
      <c r="C8813" t="s">
        <v>219</v>
      </c>
      <c r="D8813" t="s">
        <v>220</v>
      </c>
      <c r="E8813" t="s">
        <v>16015</v>
      </c>
      <c r="F8813" s="2">
        <v>101</v>
      </c>
      <c r="G8813" s="1">
        <v>38215</v>
      </c>
      <c r="H8813">
        <v>183300</v>
      </c>
      <c r="I8813">
        <v>184570</v>
      </c>
    </row>
    <row r="8814" spans="1:9" hidden="1">
      <c r="A8814" t="s">
        <v>10917</v>
      </c>
      <c r="B8814" t="s">
        <v>1262</v>
      </c>
      <c r="C8814" t="s">
        <v>204</v>
      </c>
      <c r="D8814" t="s">
        <v>205</v>
      </c>
      <c r="E8814" t="s">
        <v>15994</v>
      </c>
      <c r="F8814" s="2">
        <v>803</v>
      </c>
      <c r="G8814" s="1">
        <v>38171</v>
      </c>
      <c r="H8814">
        <v>71464</v>
      </c>
      <c r="I8814">
        <v>86673.2</v>
      </c>
    </row>
    <row r="8815" spans="1:9">
      <c r="A8815" t="s">
        <v>10918</v>
      </c>
      <c r="B8815" t="s">
        <v>20</v>
      </c>
      <c r="C8815" t="s">
        <v>665</v>
      </c>
      <c r="D8815" t="s">
        <v>666</v>
      </c>
      <c r="E8815" t="s">
        <v>15997</v>
      </c>
      <c r="F8815" s="2">
        <v>399</v>
      </c>
      <c r="G8815" s="1">
        <v>38237</v>
      </c>
      <c r="H8815">
        <v>81795</v>
      </c>
      <c r="I8815">
        <v>88060.99</v>
      </c>
    </row>
    <row r="8816" spans="1:9" hidden="1">
      <c r="A8816" t="s">
        <v>10919</v>
      </c>
      <c r="B8816" t="s">
        <v>606</v>
      </c>
      <c r="C8816" t="s">
        <v>1288</v>
      </c>
      <c r="D8816" t="s">
        <v>1289</v>
      </c>
      <c r="E8816" t="s">
        <v>15994</v>
      </c>
      <c r="F8816" s="2">
        <v>207</v>
      </c>
      <c r="G8816" s="1">
        <v>29682</v>
      </c>
      <c r="H8816">
        <v>49553</v>
      </c>
      <c r="I8816">
        <v>70877.47</v>
      </c>
    </row>
    <row r="8817" spans="1:9" hidden="1">
      <c r="A8817" t="s">
        <v>10920</v>
      </c>
      <c r="B8817" t="s">
        <v>720</v>
      </c>
      <c r="C8817" t="s">
        <v>362</v>
      </c>
      <c r="D8817" t="s">
        <v>363</v>
      </c>
      <c r="E8817" t="s">
        <v>16023</v>
      </c>
      <c r="F8817" s="2">
        <v>112</v>
      </c>
      <c r="G8817" s="1">
        <v>42173</v>
      </c>
      <c r="H8817">
        <v>32739</v>
      </c>
      <c r="I8817">
        <v>1759</v>
      </c>
    </row>
    <row r="8818" spans="1:9" hidden="1">
      <c r="A8818" t="s">
        <v>10920</v>
      </c>
      <c r="B8818" t="s">
        <v>1119</v>
      </c>
      <c r="C8818" t="s">
        <v>141</v>
      </c>
      <c r="D8818" t="s">
        <v>142</v>
      </c>
      <c r="E8818" t="s">
        <v>16004</v>
      </c>
      <c r="F8818" s="2">
        <v>102</v>
      </c>
      <c r="G8818" s="1">
        <v>39951</v>
      </c>
      <c r="H8818">
        <v>29162</v>
      </c>
      <c r="I8818">
        <v>28946.15</v>
      </c>
    </row>
    <row r="8819" spans="1:9" hidden="1">
      <c r="A8819" t="s">
        <v>10921</v>
      </c>
      <c r="B8819" t="s">
        <v>10922</v>
      </c>
      <c r="C8819" t="s">
        <v>925</v>
      </c>
      <c r="D8819" t="s">
        <v>926</v>
      </c>
      <c r="E8819" t="s">
        <v>15998</v>
      </c>
      <c r="F8819" s="2">
        <v>1</v>
      </c>
      <c r="G8819" s="1">
        <v>38565</v>
      </c>
      <c r="H8819">
        <v>238772</v>
      </c>
      <c r="I8819">
        <v>238772.04</v>
      </c>
    </row>
    <row r="8820" spans="1:9" hidden="1">
      <c r="A8820" t="s">
        <v>10923</v>
      </c>
      <c r="B8820" t="s">
        <v>89</v>
      </c>
      <c r="C8820" t="s">
        <v>90</v>
      </c>
      <c r="D8820" t="s">
        <v>91</v>
      </c>
      <c r="E8820" t="s">
        <v>16005</v>
      </c>
      <c r="F8820" s="2">
        <v>15</v>
      </c>
      <c r="G8820" s="1">
        <v>41092</v>
      </c>
      <c r="H8820">
        <v>24960</v>
      </c>
      <c r="I8820">
        <v>3876</v>
      </c>
    </row>
    <row r="8821" spans="1:9">
      <c r="A8821" t="s">
        <v>10924</v>
      </c>
      <c r="B8821" t="s">
        <v>81</v>
      </c>
      <c r="C8821" t="s">
        <v>82</v>
      </c>
      <c r="D8821" t="s">
        <v>83</v>
      </c>
      <c r="E8821" t="s">
        <v>15997</v>
      </c>
      <c r="F8821" s="2">
        <v>416</v>
      </c>
      <c r="G8821" s="1">
        <v>43423</v>
      </c>
      <c r="H8821">
        <v>53512</v>
      </c>
      <c r="I8821">
        <v>31683.759999999998</v>
      </c>
    </row>
    <row r="8822" spans="1:9">
      <c r="A8822" t="s">
        <v>10925</v>
      </c>
      <c r="B8822" t="s">
        <v>20</v>
      </c>
      <c r="C8822" t="s">
        <v>1698</v>
      </c>
      <c r="D8822" t="s">
        <v>1699</v>
      </c>
      <c r="E8822" t="s">
        <v>15997</v>
      </c>
      <c r="F8822" s="2">
        <v>124</v>
      </c>
      <c r="G8822" s="1">
        <v>40744</v>
      </c>
      <c r="H8822">
        <v>76547</v>
      </c>
      <c r="I8822">
        <v>74255.77</v>
      </c>
    </row>
    <row r="8823" spans="1:9" hidden="1">
      <c r="A8823" t="s">
        <v>10926</v>
      </c>
      <c r="B8823" t="s">
        <v>682</v>
      </c>
      <c r="C8823" t="s">
        <v>6088</v>
      </c>
      <c r="D8823" t="s">
        <v>6089</v>
      </c>
      <c r="E8823" t="s">
        <v>16008</v>
      </c>
      <c r="F8823" s="2">
        <v>68</v>
      </c>
      <c r="G8823" s="1">
        <v>37515</v>
      </c>
      <c r="H8823">
        <v>31200</v>
      </c>
      <c r="I8823">
        <v>13653.75</v>
      </c>
    </row>
    <row r="8824" spans="1:9" hidden="1">
      <c r="A8824" t="s">
        <v>10927</v>
      </c>
      <c r="B8824" t="s">
        <v>10685</v>
      </c>
      <c r="C8824" t="s">
        <v>877</v>
      </c>
      <c r="D8824" t="s">
        <v>878</v>
      </c>
      <c r="E8824" t="s">
        <v>15994</v>
      </c>
      <c r="F8824" s="2">
        <v>307</v>
      </c>
      <c r="G8824" s="1">
        <v>33750</v>
      </c>
      <c r="H8824">
        <v>84800</v>
      </c>
      <c r="I8824">
        <v>86594</v>
      </c>
    </row>
    <row r="8825" spans="1:9" hidden="1">
      <c r="A8825" t="s">
        <v>10928</v>
      </c>
      <c r="B8825" t="s">
        <v>73</v>
      </c>
      <c r="C8825" t="s">
        <v>74</v>
      </c>
      <c r="D8825" t="s">
        <v>75</v>
      </c>
      <c r="E8825" t="s">
        <v>16001</v>
      </c>
      <c r="F8825" s="2">
        <v>604</v>
      </c>
      <c r="G8825" s="1">
        <v>43267</v>
      </c>
      <c r="H8825">
        <v>43856</v>
      </c>
      <c r="I8825">
        <v>45196.43</v>
      </c>
    </row>
    <row r="8826" spans="1:9" hidden="1">
      <c r="A8826" t="s">
        <v>10929</v>
      </c>
      <c r="B8826" t="s">
        <v>10930</v>
      </c>
      <c r="C8826" t="s">
        <v>100</v>
      </c>
      <c r="D8826" t="s">
        <v>101</v>
      </c>
      <c r="E8826" t="s">
        <v>16009</v>
      </c>
      <c r="F8826" s="2">
        <v>2</v>
      </c>
      <c r="G8826" s="1">
        <v>41759</v>
      </c>
      <c r="H8826">
        <v>56919</v>
      </c>
      <c r="I8826">
        <v>55966.32</v>
      </c>
    </row>
    <row r="8827" spans="1:9">
      <c r="A8827" t="s">
        <v>10931</v>
      </c>
      <c r="B8827" t="s">
        <v>138</v>
      </c>
      <c r="C8827" t="s">
        <v>665</v>
      </c>
      <c r="D8827" t="s">
        <v>666</v>
      </c>
      <c r="E8827" t="s">
        <v>15997</v>
      </c>
      <c r="F8827" s="2">
        <v>399</v>
      </c>
      <c r="G8827" s="1">
        <v>38892</v>
      </c>
      <c r="H8827">
        <v>64505</v>
      </c>
      <c r="I8827">
        <v>64780.959999999999</v>
      </c>
    </row>
    <row r="8828" spans="1:9">
      <c r="A8828" t="s">
        <v>10932</v>
      </c>
      <c r="B8828" t="s">
        <v>165</v>
      </c>
      <c r="C8828" t="s">
        <v>5758</v>
      </c>
      <c r="D8828" t="s">
        <v>5759</v>
      </c>
      <c r="E8828" t="s">
        <v>15997</v>
      </c>
      <c r="F8828" s="2">
        <v>391</v>
      </c>
      <c r="G8828" s="1">
        <v>34885</v>
      </c>
      <c r="H8828">
        <v>93994</v>
      </c>
      <c r="I8828">
        <v>117507.49</v>
      </c>
    </row>
    <row r="8829" spans="1:9" hidden="1">
      <c r="A8829" t="s">
        <v>10933</v>
      </c>
      <c r="B8829" t="s">
        <v>114</v>
      </c>
      <c r="C8829" t="s">
        <v>635</v>
      </c>
      <c r="D8829" t="s">
        <v>636</v>
      </c>
      <c r="E8829" t="s">
        <v>15994</v>
      </c>
      <c r="F8829" s="2">
        <v>602</v>
      </c>
      <c r="G8829" s="1">
        <v>36986</v>
      </c>
      <c r="H8829">
        <v>34248</v>
      </c>
      <c r="I8829">
        <v>50057.120000000003</v>
      </c>
    </row>
    <row r="8830" spans="1:9" hidden="1">
      <c r="A8830" t="s">
        <v>10934</v>
      </c>
      <c r="B8830" t="s">
        <v>2381</v>
      </c>
      <c r="C8830" t="s">
        <v>2382</v>
      </c>
      <c r="D8830" t="s">
        <v>2383</v>
      </c>
      <c r="E8830" t="s">
        <v>16005</v>
      </c>
      <c r="F8830" s="2">
        <v>7</v>
      </c>
      <c r="G8830" s="1">
        <v>42089</v>
      </c>
      <c r="H8830">
        <v>40933</v>
      </c>
      <c r="I8830">
        <v>43192.94</v>
      </c>
    </row>
    <row r="8831" spans="1:9" hidden="1">
      <c r="A8831" t="s">
        <v>10935</v>
      </c>
      <c r="B8831" t="s">
        <v>114</v>
      </c>
      <c r="C8831" t="s">
        <v>6027</v>
      </c>
      <c r="D8831" t="s">
        <v>6028</v>
      </c>
      <c r="E8831" t="s">
        <v>16011</v>
      </c>
      <c r="F8831" s="2">
        <v>358</v>
      </c>
      <c r="G8831" s="1">
        <v>37389</v>
      </c>
      <c r="H8831">
        <v>34247</v>
      </c>
      <c r="I8831">
        <v>46930.5</v>
      </c>
    </row>
    <row r="8832" spans="1:9" hidden="1">
      <c r="A8832" t="s">
        <v>10936</v>
      </c>
      <c r="B8832" t="s">
        <v>5492</v>
      </c>
      <c r="C8832" t="s">
        <v>100</v>
      </c>
      <c r="D8832" t="s">
        <v>101</v>
      </c>
      <c r="E8832" t="s">
        <v>16009</v>
      </c>
      <c r="F8832" s="2">
        <v>2</v>
      </c>
      <c r="G8832" s="1">
        <v>38601</v>
      </c>
      <c r="H8832">
        <v>89662</v>
      </c>
      <c r="I8832">
        <v>89507.1</v>
      </c>
    </row>
    <row r="8833" spans="1:9" hidden="1">
      <c r="A8833" t="s">
        <v>10937</v>
      </c>
      <c r="B8833" t="s">
        <v>244</v>
      </c>
      <c r="C8833" t="s">
        <v>245</v>
      </c>
      <c r="D8833" t="s">
        <v>246</v>
      </c>
      <c r="E8833" t="s">
        <v>16017</v>
      </c>
      <c r="F8833" s="2">
        <v>786</v>
      </c>
      <c r="G8833" s="1">
        <v>38309</v>
      </c>
      <c r="H8833">
        <v>11303</v>
      </c>
      <c r="I8833">
        <v>10906.49</v>
      </c>
    </row>
    <row r="8834" spans="1:9" hidden="1">
      <c r="A8834" t="s">
        <v>10938</v>
      </c>
      <c r="B8834" t="s">
        <v>2681</v>
      </c>
      <c r="C8834" t="s">
        <v>1441</v>
      </c>
      <c r="D8834" t="s">
        <v>1442</v>
      </c>
      <c r="E8834" t="s">
        <v>16040</v>
      </c>
      <c r="F8834" s="2">
        <v>2</v>
      </c>
      <c r="G8834" s="1">
        <v>30270</v>
      </c>
      <c r="H8834">
        <v>105418</v>
      </c>
      <c r="I8834">
        <v>106039.98</v>
      </c>
    </row>
    <row r="8835" spans="1:9" hidden="1">
      <c r="A8835" t="s">
        <v>10939</v>
      </c>
      <c r="B8835" t="s">
        <v>9243</v>
      </c>
      <c r="C8835" t="s">
        <v>1624</v>
      </c>
      <c r="D8835" t="s">
        <v>1625</v>
      </c>
      <c r="E8835" t="s">
        <v>16008</v>
      </c>
      <c r="F8835" s="2">
        <v>82</v>
      </c>
      <c r="G8835" s="1">
        <v>38971</v>
      </c>
      <c r="H8835">
        <v>34701</v>
      </c>
      <c r="I8835">
        <v>42343.94</v>
      </c>
    </row>
    <row r="8836" spans="1:9" hidden="1">
      <c r="A8836" t="s">
        <v>10940</v>
      </c>
      <c r="B8836" t="s">
        <v>501</v>
      </c>
      <c r="C8836" t="s">
        <v>5183</v>
      </c>
      <c r="D8836" t="s">
        <v>5184</v>
      </c>
      <c r="E8836" t="s">
        <v>16008</v>
      </c>
      <c r="F8836" s="2">
        <v>27</v>
      </c>
      <c r="G8836" s="1">
        <v>36703</v>
      </c>
      <c r="H8836">
        <v>38490</v>
      </c>
      <c r="I8836">
        <v>38463.360000000001</v>
      </c>
    </row>
    <row r="8837" spans="1:9">
      <c r="A8837" t="s">
        <v>10941</v>
      </c>
      <c r="B8837" t="s">
        <v>20</v>
      </c>
      <c r="C8837" t="s">
        <v>1022</v>
      </c>
      <c r="D8837" t="s">
        <v>1023</v>
      </c>
      <c r="E8837" t="s">
        <v>15997</v>
      </c>
      <c r="F8837" s="2">
        <v>36</v>
      </c>
      <c r="G8837" s="1">
        <v>38042</v>
      </c>
      <c r="H8837">
        <v>84838</v>
      </c>
      <c r="I8837">
        <v>105075.09</v>
      </c>
    </row>
    <row r="8838" spans="1:9" hidden="1">
      <c r="A8838" t="s">
        <v>10942</v>
      </c>
      <c r="B8838" t="s">
        <v>114</v>
      </c>
      <c r="C8838" t="s">
        <v>2389</v>
      </c>
      <c r="D8838" t="s">
        <v>2390</v>
      </c>
      <c r="E8838" t="s">
        <v>15994</v>
      </c>
      <c r="F8838" s="2">
        <v>303</v>
      </c>
      <c r="G8838" s="1">
        <v>38957</v>
      </c>
      <c r="H8838">
        <v>33270</v>
      </c>
      <c r="I8838">
        <v>35179.129999999997</v>
      </c>
    </row>
    <row r="8839" spans="1:9" hidden="1">
      <c r="A8839" t="s">
        <v>10943</v>
      </c>
      <c r="B8839" t="s">
        <v>1266</v>
      </c>
      <c r="C8839" t="s">
        <v>1092</v>
      </c>
      <c r="D8839" t="s">
        <v>1093</v>
      </c>
      <c r="E8839" t="s">
        <v>16035</v>
      </c>
      <c r="F8839" s="2">
        <v>4</v>
      </c>
      <c r="G8839" s="1">
        <v>37539</v>
      </c>
      <c r="H8839">
        <v>125000</v>
      </c>
      <c r="I8839">
        <v>102727.11</v>
      </c>
    </row>
    <row r="8840" spans="1:9">
      <c r="A8840" t="s">
        <v>10944</v>
      </c>
      <c r="B8840" t="s">
        <v>10945</v>
      </c>
      <c r="C8840" t="s">
        <v>838</v>
      </c>
      <c r="D8840" t="s">
        <v>839</v>
      </c>
      <c r="E8840" t="s">
        <v>15997</v>
      </c>
      <c r="F8840" s="2">
        <v>324</v>
      </c>
      <c r="G8840" s="1">
        <v>40254</v>
      </c>
      <c r="H8840">
        <v>64515</v>
      </c>
      <c r="I8840">
        <v>64465.87</v>
      </c>
    </row>
    <row r="8841" spans="1:9" hidden="1">
      <c r="A8841" t="s">
        <v>10946</v>
      </c>
      <c r="B8841" t="s">
        <v>1482</v>
      </c>
      <c r="C8841" t="s">
        <v>331</v>
      </c>
      <c r="D8841" t="s">
        <v>332</v>
      </c>
      <c r="E8841" t="s">
        <v>15998</v>
      </c>
      <c r="F8841" s="2">
        <v>36</v>
      </c>
      <c r="G8841" s="1">
        <v>30285</v>
      </c>
      <c r="H8841">
        <v>129114</v>
      </c>
      <c r="I8841">
        <v>129916</v>
      </c>
    </row>
    <row r="8842" spans="1:9" hidden="1">
      <c r="A8842" t="s">
        <v>10947</v>
      </c>
      <c r="B8842" t="s">
        <v>5944</v>
      </c>
      <c r="C8842" t="s">
        <v>607</v>
      </c>
      <c r="D8842" t="s">
        <v>608</v>
      </c>
      <c r="E8842" t="s">
        <v>15994</v>
      </c>
      <c r="F8842" s="2">
        <v>208</v>
      </c>
      <c r="G8842" s="1">
        <v>35471</v>
      </c>
      <c r="H8842">
        <v>63065</v>
      </c>
      <c r="I8842">
        <v>64162.47</v>
      </c>
    </row>
    <row r="8843" spans="1:9">
      <c r="A8843" t="s">
        <v>10948</v>
      </c>
      <c r="B8843" t="s">
        <v>20</v>
      </c>
      <c r="C8843" t="s">
        <v>2359</v>
      </c>
      <c r="D8843" t="s">
        <v>2360</v>
      </c>
      <c r="E8843" t="s">
        <v>15997</v>
      </c>
      <c r="F8843" s="2">
        <v>264</v>
      </c>
      <c r="G8843" s="1">
        <v>40332</v>
      </c>
      <c r="H8843">
        <v>53640</v>
      </c>
      <c r="I8843">
        <v>54327.66</v>
      </c>
    </row>
    <row r="8844" spans="1:9" hidden="1">
      <c r="A8844" t="s">
        <v>10949</v>
      </c>
      <c r="B8844" t="s">
        <v>69</v>
      </c>
      <c r="C8844" t="s">
        <v>753</v>
      </c>
      <c r="D8844" t="s">
        <v>754</v>
      </c>
      <c r="E8844" t="s">
        <v>16010</v>
      </c>
      <c r="F8844" s="2">
        <v>320</v>
      </c>
      <c r="G8844" s="1">
        <v>42849</v>
      </c>
      <c r="H8844">
        <v>32270</v>
      </c>
      <c r="I8844">
        <v>34477</v>
      </c>
    </row>
    <row r="8845" spans="1:9">
      <c r="A8845" t="s">
        <v>10950</v>
      </c>
      <c r="B8845" t="s">
        <v>884</v>
      </c>
      <c r="C8845" t="s">
        <v>207</v>
      </c>
      <c r="D8845" t="s">
        <v>208</v>
      </c>
      <c r="E8845" t="s">
        <v>15997</v>
      </c>
      <c r="F8845" s="2">
        <v>64</v>
      </c>
      <c r="G8845" s="1">
        <v>41141</v>
      </c>
      <c r="H8845">
        <v>90056</v>
      </c>
      <c r="I8845">
        <v>97091.27</v>
      </c>
    </row>
    <row r="8846" spans="1:9">
      <c r="A8846" t="s">
        <v>10951</v>
      </c>
      <c r="B8846" t="s">
        <v>20</v>
      </c>
      <c r="C8846" t="s">
        <v>3410</v>
      </c>
      <c r="D8846" t="s">
        <v>3411</v>
      </c>
      <c r="E8846" t="s">
        <v>15997</v>
      </c>
      <c r="F8846" s="2">
        <v>311</v>
      </c>
      <c r="G8846" s="1">
        <v>39771</v>
      </c>
      <c r="H8846">
        <v>78791</v>
      </c>
      <c r="I8846">
        <v>146623.01999999999</v>
      </c>
    </row>
    <row r="8847" spans="1:9" hidden="1">
      <c r="A8847" t="s">
        <v>10952</v>
      </c>
      <c r="B8847" t="s">
        <v>1401</v>
      </c>
      <c r="C8847" t="s">
        <v>1402</v>
      </c>
      <c r="D8847" t="s">
        <v>1403</v>
      </c>
      <c r="E8847" t="s">
        <v>16004</v>
      </c>
      <c r="F8847" s="2">
        <v>10</v>
      </c>
      <c r="G8847" s="1">
        <v>40042</v>
      </c>
      <c r="H8847">
        <v>71000</v>
      </c>
      <c r="I8847">
        <v>72076.91</v>
      </c>
    </row>
    <row r="8848" spans="1:9" hidden="1">
      <c r="A8848" t="s">
        <v>10953</v>
      </c>
      <c r="B8848" t="s">
        <v>664</v>
      </c>
      <c r="C8848" t="s">
        <v>6849</v>
      </c>
      <c r="D8848" t="s">
        <v>6850</v>
      </c>
      <c r="E8848" t="s">
        <v>16006</v>
      </c>
      <c r="F8848" s="2">
        <v>5</v>
      </c>
      <c r="G8848" s="1">
        <v>41967</v>
      </c>
      <c r="H8848">
        <v>52700</v>
      </c>
      <c r="I8848">
        <v>51196.89</v>
      </c>
    </row>
    <row r="8849" spans="1:9" hidden="1">
      <c r="A8849" t="s">
        <v>10954</v>
      </c>
      <c r="B8849" t="s">
        <v>567</v>
      </c>
      <c r="C8849" t="s">
        <v>1928</v>
      </c>
      <c r="D8849" t="s">
        <v>1929</v>
      </c>
      <c r="E8849" t="s">
        <v>1941</v>
      </c>
      <c r="F8849" s="2">
        <v>6</v>
      </c>
      <c r="G8849" s="1">
        <v>42989</v>
      </c>
      <c r="H8849">
        <v>45321</v>
      </c>
      <c r="I8849">
        <v>44865.52</v>
      </c>
    </row>
    <row r="8850" spans="1:9" hidden="1">
      <c r="A8850" t="s">
        <v>10955</v>
      </c>
      <c r="B8850" t="s">
        <v>6022</v>
      </c>
      <c r="C8850" t="s">
        <v>377</v>
      </c>
      <c r="D8850" t="s">
        <v>378</v>
      </c>
      <c r="E8850" t="s">
        <v>15994</v>
      </c>
      <c r="F8850" s="2">
        <v>212</v>
      </c>
      <c r="G8850" s="1">
        <v>34197</v>
      </c>
      <c r="H8850">
        <v>64300</v>
      </c>
      <c r="I8850">
        <v>65029.03</v>
      </c>
    </row>
    <row r="8851" spans="1:9" hidden="1">
      <c r="A8851" t="s">
        <v>10956</v>
      </c>
      <c r="B8851" t="s">
        <v>10957</v>
      </c>
      <c r="C8851" t="s">
        <v>791</v>
      </c>
      <c r="D8851" t="s">
        <v>792</v>
      </c>
      <c r="E8851" t="s">
        <v>16018</v>
      </c>
      <c r="F8851" s="2">
        <v>17</v>
      </c>
      <c r="G8851" s="1">
        <v>42229</v>
      </c>
      <c r="H8851">
        <v>46904</v>
      </c>
      <c r="I8851">
        <v>46744.81</v>
      </c>
    </row>
    <row r="8852" spans="1:9">
      <c r="A8852" t="s">
        <v>10958</v>
      </c>
      <c r="B8852" t="s">
        <v>20</v>
      </c>
      <c r="C8852" t="s">
        <v>1846</v>
      </c>
      <c r="D8852" t="s">
        <v>1847</v>
      </c>
      <c r="E8852" t="s">
        <v>15997</v>
      </c>
      <c r="F8852" s="2">
        <v>322</v>
      </c>
      <c r="G8852" s="1">
        <v>34324</v>
      </c>
      <c r="H8852">
        <v>92548</v>
      </c>
      <c r="I8852">
        <v>146482.78</v>
      </c>
    </row>
    <row r="8853" spans="1:9" hidden="1">
      <c r="A8853" t="s">
        <v>10959</v>
      </c>
      <c r="B8853" t="s">
        <v>10960</v>
      </c>
      <c r="C8853" t="s">
        <v>8083</v>
      </c>
      <c r="D8853" t="s">
        <v>8084</v>
      </c>
      <c r="E8853" t="s">
        <v>16049</v>
      </c>
      <c r="F8853" s="2">
        <v>20</v>
      </c>
      <c r="G8853" s="1">
        <v>37025</v>
      </c>
      <c r="H8853">
        <v>175000</v>
      </c>
      <c r="I8853">
        <v>129713.16</v>
      </c>
    </row>
    <row r="8854" spans="1:9" hidden="1">
      <c r="A8854" t="s">
        <v>10961</v>
      </c>
      <c r="B8854" t="s">
        <v>409</v>
      </c>
      <c r="C8854" t="s">
        <v>465</v>
      </c>
      <c r="D8854" t="s">
        <v>466</v>
      </c>
      <c r="E8854" t="s">
        <v>16001</v>
      </c>
      <c r="F8854" s="2">
        <v>301</v>
      </c>
      <c r="G8854" s="1">
        <v>42929</v>
      </c>
      <c r="H8854">
        <v>49887</v>
      </c>
      <c r="I8854">
        <v>51888.49</v>
      </c>
    </row>
    <row r="8855" spans="1:9" hidden="1">
      <c r="A8855" t="s">
        <v>10962</v>
      </c>
      <c r="B8855" t="s">
        <v>1628</v>
      </c>
      <c r="C8855" t="s">
        <v>1076</v>
      </c>
      <c r="D8855" t="s">
        <v>1077</v>
      </c>
      <c r="E8855" t="s">
        <v>16007</v>
      </c>
      <c r="F8855" s="2">
        <v>100</v>
      </c>
      <c r="G8855" s="1">
        <v>43619</v>
      </c>
      <c r="H8855">
        <v>39208</v>
      </c>
      <c r="I8855">
        <v>1724.78</v>
      </c>
    </row>
    <row r="8856" spans="1:9" hidden="1">
      <c r="A8856" t="s">
        <v>10963</v>
      </c>
      <c r="B8856" t="s">
        <v>1814</v>
      </c>
      <c r="C8856" t="s">
        <v>1188</v>
      </c>
      <c r="D8856" t="s">
        <v>1189</v>
      </c>
      <c r="E8856" t="s">
        <v>16001</v>
      </c>
      <c r="F8856" s="2">
        <v>229</v>
      </c>
      <c r="G8856" s="1">
        <v>39678</v>
      </c>
      <c r="H8856">
        <v>71572</v>
      </c>
      <c r="I8856">
        <v>67291.31</v>
      </c>
    </row>
    <row r="8857" spans="1:9" hidden="1">
      <c r="A8857" t="s">
        <v>10964</v>
      </c>
      <c r="B8857" t="s">
        <v>1157</v>
      </c>
      <c r="C8857" t="s">
        <v>1995</v>
      </c>
      <c r="D8857" t="s">
        <v>1996</v>
      </c>
      <c r="E8857" t="s">
        <v>16001</v>
      </c>
      <c r="F8857" s="2">
        <v>143</v>
      </c>
      <c r="G8857" s="1">
        <v>36353</v>
      </c>
      <c r="H8857">
        <v>101075</v>
      </c>
      <c r="I8857">
        <v>102339.27</v>
      </c>
    </row>
    <row r="8858" spans="1:9" hidden="1">
      <c r="A8858" t="s">
        <v>10965</v>
      </c>
      <c r="B8858" t="s">
        <v>179</v>
      </c>
      <c r="C8858" t="s">
        <v>5767</v>
      </c>
      <c r="D8858" t="s">
        <v>5768</v>
      </c>
      <c r="E8858" t="s">
        <v>16001</v>
      </c>
      <c r="F8858" s="2">
        <v>158</v>
      </c>
      <c r="G8858" s="1">
        <v>37636</v>
      </c>
      <c r="H8858">
        <v>76441</v>
      </c>
      <c r="I8858">
        <v>78822.320000000007</v>
      </c>
    </row>
    <row r="8859" spans="1:9" hidden="1">
      <c r="A8859" t="s">
        <v>10966</v>
      </c>
      <c r="B8859" t="s">
        <v>107</v>
      </c>
      <c r="C8859" t="s">
        <v>3396</v>
      </c>
      <c r="D8859" t="s">
        <v>3397</v>
      </c>
      <c r="E8859" t="s">
        <v>15994</v>
      </c>
      <c r="F8859" s="2">
        <v>304</v>
      </c>
      <c r="G8859" s="1">
        <v>34799</v>
      </c>
      <c r="H8859">
        <v>79200</v>
      </c>
      <c r="I8859">
        <v>78917.47</v>
      </c>
    </row>
    <row r="8860" spans="1:9" hidden="1">
      <c r="A8860" t="s">
        <v>10967</v>
      </c>
      <c r="B8860" t="s">
        <v>497</v>
      </c>
      <c r="C8860" t="s">
        <v>498</v>
      </c>
      <c r="D8860" t="s">
        <v>499</v>
      </c>
      <c r="E8860" t="s">
        <v>16029</v>
      </c>
      <c r="F8860" s="2">
        <v>15</v>
      </c>
      <c r="G8860" s="1">
        <v>42249</v>
      </c>
      <c r="H8860">
        <v>42588</v>
      </c>
      <c r="I8860">
        <v>45002.39</v>
      </c>
    </row>
    <row r="8861" spans="1:9" hidden="1">
      <c r="A8861" t="s">
        <v>10968</v>
      </c>
      <c r="B8861" t="s">
        <v>28</v>
      </c>
      <c r="C8861" t="s">
        <v>1222</v>
      </c>
      <c r="D8861" t="s">
        <v>1223</v>
      </c>
      <c r="E8861" t="s">
        <v>16005</v>
      </c>
      <c r="F8861" s="2">
        <v>1</v>
      </c>
      <c r="G8861" s="1">
        <v>42880</v>
      </c>
      <c r="H8861">
        <v>41600</v>
      </c>
      <c r="I8861">
        <v>280</v>
      </c>
    </row>
    <row r="8862" spans="1:9" hidden="1">
      <c r="A8862" t="s">
        <v>10969</v>
      </c>
      <c r="B8862" t="s">
        <v>536</v>
      </c>
      <c r="C8862" t="s">
        <v>477</v>
      </c>
      <c r="D8862" t="s">
        <v>478</v>
      </c>
      <c r="E8862" t="s">
        <v>16027</v>
      </c>
      <c r="F8862" s="2">
        <v>1</v>
      </c>
      <c r="G8862" s="1">
        <v>43314</v>
      </c>
      <c r="H8862">
        <v>40248</v>
      </c>
      <c r="I8862">
        <v>6075.9</v>
      </c>
    </row>
    <row r="8863" spans="1:9">
      <c r="A8863" t="s">
        <v>10970</v>
      </c>
      <c r="B8863" t="s">
        <v>20</v>
      </c>
      <c r="C8863" t="s">
        <v>480</v>
      </c>
      <c r="D8863" t="s">
        <v>481</v>
      </c>
      <c r="E8863" t="s">
        <v>15997</v>
      </c>
      <c r="F8863" s="2">
        <v>408</v>
      </c>
      <c r="G8863" s="1">
        <v>39118</v>
      </c>
      <c r="H8863">
        <v>80295</v>
      </c>
      <c r="I8863">
        <v>102782.25</v>
      </c>
    </row>
    <row r="8864" spans="1:9" hidden="1">
      <c r="A8864" t="s">
        <v>10971</v>
      </c>
      <c r="B8864" t="s">
        <v>536</v>
      </c>
      <c r="C8864" t="s">
        <v>477</v>
      </c>
      <c r="D8864" t="s">
        <v>478</v>
      </c>
      <c r="E8864" t="s">
        <v>16027</v>
      </c>
      <c r="F8864" s="2">
        <v>1</v>
      </c>
      <c r="G8864" s="1">
        <v>39256</v>
      </c>
      <c r="H8864">
        <v>40248</v>
      </c>
      <c r="I8864">
        <v>5708.25</v>
      </c>
    </row>
    <row r="8865" spans="1:9" hidden="1">
      <c r="A8865" t="s">
        <v>10972</v>
      </c>
      <c r="B8865" t="s">
        <v>3278</v>
      </c>
      <c r="C8865" t="s">
        <v>1402</v>
      </c>
      <c r="D8865" t="s">
        <v>1403</v>
      </c>
      <c r="E8865" t="s">
        <v>16004</v>
      </c>
      <c r="F8865" s="2">
        <v>10</v>
      </c>
      <c r="G8865" s="1">
        <v>40725</v>
      </c>
      <c r="H8865">
        <v>74613</v>
      </c>
      <c r="I8865">
        <v>70261.69</v>
      </c>
    </row>
    <row r="8866" spans="1:9" hidden="1">
      <c r="A8866" t="s">
        <v>10973</v>
      </c>
      <c r="B8866" t="s">
        <v>6345</v>
      </c>
      <c r="C8866" t="s">
        <v>49</v>
      </c>
      <c r="D8866" t="s">
        <v>50</v>
      </c>
      <c r="E8866" t="s">
        <v>16003</v>
      </c>
      <c r="F8866" s="2">
        <v>2</v>
      </c>
      <c r="G8866" s="1">
        <v>42883</v>
      </c>
      <c r="H8866">
        <v>26000</v>
      </c>
      <c r="I8866">
        <v>5410.83</v>
      </c>
    </row>
    <row r="8867" spans="1:9" hidden="1">
      <c r="A8867" t="s">
        <v>10974</v>
      </c>
      <c r="B8867" t="s">
        <v>409</v>
      </c>
      <c r="C8867" t="s">
        <v>468</v>
      </c>
      <c r="D8867" t="s">
        <v>469</v>
      </c>
      <c r="E8867" t="s">
        <v>16001</v>
      </c>
      <c r="F8867" s="2">
        <v>135</v>
      </c>
      <c r="G8867" s="1">
        <v>42802</v>
      </c>
      <c r="H8867">
        <v>49887</v>
      </c>
      <c r="I8867">
        <v>50647.68</v>
      </c>
    </row>
    <row r="8868" spans="1:9" hidden="1">
      <c r="A8868" t="s">
        <v>10975</v>
      </c>
      <c r="B8868" t="s">
        <v>536</v>
      </c>
      <c r="C8868" t="s">
        <v>477</v>
      </c>
      <c r="D8868" t="s">
        <v>478</v>
      </c>
      <c r="E8868" t="s">
        <v>16027</v>
      </c>
      <c r="F8868" s="2">
        <v>1</v>
      </c>
      <c r="G8868" s="1">
        <v>43493</v>
      </c>
      <c r="H8868">
        <v>40248</v>
      </c>
      <c r="I8868">
        <v>1006.2</v>
      </c>
    </row>
    <row r="8869" spans="1:9" hidden="1">
      <c r="A8869" t="s">
        <v>10976</v>
      </c>
      <c r="B8869" t="s">
        <v>409</v>
      </c>
      <c r="C8869" t="s">
        <v>1036</v>
      </c>
      <c r="D8869" t="s">
        <v>1037</v>
      </c>
      <c r="E8869" t="s">
        <v>16001</v>
      </c>
      <c r="F8869" s="2">
        <v>203</v>
      </c>
      <c r="G8869" s="1">
        <v>38796</v>
      </c>
      <c r="H8869">
        <v>69980</v>
      </c>
      <c r="I8869">
        <v>86203.42</v>
      </c>
    </row>
    <row r="8870" spans="1:9" hidden="1">
      <c r="A8870" t="s">
        <v>10977</v>
      </c>
      <c r="B8870" t="s">
        <v>271</v>
      </c>
      <c r="C8870" t="s">
        <v>1191</v>
      </c>
      <c r="D8870" t="s">
        <v>1192</v>
      </c>
      <c r="E8870" t="s">
        <v>16001</v>
      </c>
      <c r="F8870" s="2">
        <v>129</v>
      </c>
      <c r="G8870" s="1">
        <v>38796</v>
      </c>
      <c r="H8870">
        <v>71937</v>
      </c>
      <c r="I8870">
        <v>71266.960000000006</v>
      </c>
    </row>
    <row r="8871" spans="1:9">
      <c r="A8871" t="s">
        <v>10978</v>
      </c>
      <c r="B8871" t="s">
        <v>20</v>
      </c>
      <c r="C8871" t="s">
        <v>1022</v>
      </c>
      <c r="D8871" t="s">
        <v>1023</v>
      </c>
      <c r="E8871" t="s">
        <v>15997</v>
      </c>
      <c r="F8871" s="2">
        <v>36</v>
      </c>
      <c r="G8871" s="1">
        <v>37964</v>
      </c>
      <c r="H8871">
        <v>84838</v>
      </c>
      <c r="I8871">
        <v>119156.16</v>
      </c>
    </row>
    <row r="8872" spans="1:9" hidden="1">
      <c r="A8872" t="s">
        <v>10979</v>
      </c>
      <c r="B8872" t="s">
        <v>249</v>
      </c>
      <c r="C8872" t="s">
        <v>1761</v>
      </c>
      <c r="D8872" t="s">
        <v>1762</v>
      </c>
      <c r="E8872" t="s">
        <v>16018</v>
      </c>
      <c r="F8872" s="2">
        <v>12</v>
      </c>
      <c r="G8872" s="1">
        <v>39884</v>
      </c>
      <c r="H8872">
        <v>62223</v>
      </c>
      <c r="I8872">
        <v>61086.64</v>
      </c>
    </row>
    <row r="8873" spans="1:9" hidden="1">
      <c r="A8873" t="s">
        <v>10980</v>
      </c>
      <c r="B8873" t="s">
        <v>648</v>
      </c>
      <c r="C8873" t="s">
        <v>2696</v>
      </c>
      <c r="D8873" t="s">
        <v>2697</v>
      </c>
      <c r="E8873" t="s">
        <v>16015</v>
      </c>
      <c r="F8873" s="2">
        <v>102</v>
      </c>
      <c r="G8873" s="1">
        <v>43671</v>
      </c>
      <c r="H8873">
        <v>90000</v>
      </c>
    </row>
    <row r="8874" spans="1:9" hidden="1">
      <c r="A8874" t="s">
        <v>10981</v>
      </c>
      <c r="B8874" t="s">
        <v>28</v>
      </c>
      <c r="C8874" t="s">
        <v>639</v>
      </c>
      <c r="D8874" t="s">
        <v>640</v>
      </c>
      <c r="E8874" t="s">
        <v>16022</v>
      </c>
      <c r="F8874" s="2">
        <v>11</v>
      </c>
      <c r="G8874" s="1">
        <v>43712</v>
      </c>
      <c r="H8874">
        <v>21008</v>
      </c>
    </row>
    <row r="8875" spans="1:9" hidden="1">
      <c r="A8875" t="s">
        <v>10982</v>
      </c>
      <c r="B8875" t="s">
        <v>2546</v>
      </c>
      <c r="C8875" t="s">
        <v>1666</v>
      </c>
      <c r="D8875" t="s">
        <v>1667</v>
      </c>
      <c r="E8875" t="s">
        <v>16008</v>
      </c>
      <c r="F8875" s="2">
        <v>22</v>
      </c>
      <c r="G8875" s="1">
        <v>38663</v>
      </c>
      <c r="H8875">
        <v>65000</v>
      </c>
      <c r="I8875">
        <v>66599.86</v>
      </c>
    </row>
    <row r="8876" spans="1:9" hidden="1">
      <c r="A8876" t="s">
        <v>10983</v>
      </c>
      <c r="B8876" t="s">
        <v>278</v>
      </c>
      <c r="C8876" t="s">
        <v>514</v>
      </c>
      <c r="D8876" t="s">
        <v>515</v>
      </c>
      <c r="E8876" t="s">
        <v>16019</v>
      </c>
      <c r="F8876" s="2">
        <v>415</v>
      </c>
      <c r="G8876" s="1">
        <v>40449</v>
      </c>
      <c r="H8876">
        <v>32227</v>
      </c>
      <c r="I8876">
        <v>22658.79</v>
      </c>
    </row>
    <row r="8877" spans="1:9" hidden="1">
      <c r="A8877" t="s">
        <v>10984</v>
      </c>
      <c r="B8877" t="s">
        <v>3904</v>
      </c>
      <c r="C8877" t="s">
        <v>387</v>
      </c>
      <c r="D8877" t="s">
        <v>388</v>
      </c>
      <c r="E8877" t="s">
        <v>15994</v>
      </c>
      <c r="F8877" s="2">
        <v>401</v>
      </c>
      <c r="G8877" s="1">
        <v>30844</v>
      </c>
      <c r="H8877">
        <v>75782</v>
      </c>
      <c r="I8877">
        <v>75985.34</v>
      </c>
    </row>
    <row r="8878" spans="1:9" hidden="1">
      <c r="A8878" t="s">
        <v>10985</v>
      </c>
      <c r="B8878" t="s">
        <v>409</v>
      </c>
      <c r="C8878" t="s">
        <v>511</v>
      </c>
      <c r="D8878" t="s">
        <v>512</v>
      </c>
      <c r="E8878" t="s">
        <v>16001</v>
      </c>
      <c r="F8878" s="2">
        <v>147</v>
      </c>
      <c r="G8878" s="1">
        <v>41927</v>
      </c>
      <c r="H8878">
        <v>65334</v>
      </c>
      <c r="I8878">
        <v>70390.679999999993</v>
      </c>
    </row>
    <row r="8879" spans="1:9" hidden="1">
      <c r="A8879" t="s">
        <v>10986</v>
      </c>
      <c r="B8879" t="s">
        <v>193</v>
      </c>
      <c r="C8879" t="s">
        <v>1466</v>
      </c>
      <c r="D8879" t="s">
        <v>1467</v>
      </c>
      <c r="E8879" t="s">
        <v>16001</v>
      </c>
      <c r="F8879" s="2">
        <v>463</v>
      </c>
      <c r="G8879" s="1">
        <v>39378</v>
      </c>
      <c r="H8879">
        <v>72622</v>
      </c>
      <c r="I8879">
        <v>113537.46</v>
      </c>
    </row>
    <row r="8880" spans="1:9" hidden="1">
      <c r="A8880" t="s">
        <v>10987</v>
      </c>
      <c r="B8880" t="s">
        <v>857</v>
      </c>
      <c r="C8880" t="s">
        <v>2333</v>
      </c>
      <c r="D8880" t="s">
        <v>2334</v>
      </c>
      <c r="E8880" t="s">
        <v>16014</v>
      </c>
      <c r="F8880" s="2">
        <v>4</v>
      </c>
      <c r="G8880" s="1">
        <v>41685</v>
      </c>
      <c r="H8880">
        <v>115400</v>
      </c>
      <c r="I8880">
        <v>118642.71</v>
      </c>
    </row>
    <row r="8881" spans="1:9">
      <c r="A8881" t="s">
        <v>10988</v>
      </c>
      <c r="B8881" t="s">
        <v>4839</v>
      </c>
      <c r="C8881" t="s">
        <v>1898</v>
      </c>
      <c r="D8881" t="s">
        <v>1899</v>
      </c>
      <c r="E8881" t="s">
        <v>15997</v>
      </c>
      <c r="F8881" s="2">
        <v>302</v>
      </c>
      <c r="G8881" s="1">
        <v>34920</v>
      </c>
      <c r="H8881">
        <v>107387</v>
      </c>
      <c r="I8881">
        <v>105997.02</v>
      </c>
    </row>
    <row r="8882" spans="1:9" hidden="1">
      <c r="A8882" t="s">
        <v>10989</v>
      </c>
      <c r="B8882" t="s">
        <v>409</v>
      </c>
      <c r="C8882" t="s">
        <v>987</v>
      </c>
      <c r="D8882" t="s">
        <v>988</v>
      </c>
      <c r="E8882" t="s">
        <v>16001</v>
      </c>
      <c r="F8882" s="2">
        <v>126</v>
      </c>
      <c r="G8882" s="1">
        <v>39624</v>
      </c>
      <c r="H8882">
        <v>69980</v>
      </c>
      <c r="I8882">
        <v>73787.789999999994</v>
      </c>
    </row>
    <row r="8883" spans="1:9" hidden="1">
      <c r="A8883" t="s">
        <v>10990</v>
      </c>
      <c r="B8883" t="s">
        <v>1035</v>
      </c>
      <c r="C8883" t="s">
        <v>3291</v>
      </c>
      <c r="D8883" t="s">
        <v>3292</v>
      </c>
      <c r="E8883" t="s">
        <v>16001</v>
      </c>
      <c r="F8883" s="2">
        <v>205</v>
      </c>
      <c r="G8883" s="1">
        <v>33042</v>
      </c>
      <c r="H8883">
        <v>94635</v>
      </c>
      <c r="I8883">
        <v>107543.12</v>
      </c>
    </row>
    <row r="8884" spans="1:9" hidden="1">
      <c r="A8884" t="s">
        <v>10991</v>
      </c>
      <c r="B8884" t="s">
        <v>1119</v>
      </c>
      <c r="C8884" t="s">
        <v>141</v>
      </c>
      <c r="D8884" t="s">
        <v>142</v>
      </c>
      <c r="E8884" t="s">
        <v>16004</v>
      </c>
      <c r="F8884" s="2">
        <v>102</v>
      </c>
      <c r="G8884" s="1">
        <v>39951</v>
      </c>
      <c r="H8884">
        <v>29162</v>
      </c>
      <c r="I8884">
        <v>28972.37</v>
      </c>
    </row>
    <row r="8885" spans="1:9" hidden="1">
      <c r="A8885" t="s">
        <v>10992</v>
      </c>
      <c r="B8885" t="s">
        <v>10993</v>
      </c>
      <c r="C8885" t="s">
        <v>2166</v>
      </c>
      <c r="D8885" t="s">
        <v>2167</v>
      </c>
      <c r="E8885" t="s">
        <v>16028</v>
      </c>
      <c r="F8885" s="2">
        <v>6</v>
      </c>
      <c r="G8885" s="1">
        <v>42457</v>
      </c>
      <c r="H8885">
        <v>54542</v>
      </c>
      <c r="I8885">
        <v>49341.25</v>
      </c>
    </row>
    <row r="8886" spans="1:9">
      <c r="A8886" t="s">
        <v>10994</v>
      </c>
      <c r="B8886" t="s">
        <v>20</v>
      </c>
      <c r="C8886" t="s">
        <v>4396</v>
      </c>
      <c r="D8886" t="s">
        <v>4397</v>
      </c>
      <c r="E8886" t="s">
        <v>15997</v>
      </c>
      <c r="F8886" s="2">
        <v>61</v>
      </c>
      <c r="G8886" s="1">
        <v>41169</v>
      </c>
      <c r="H8886">
        <v>72977</v>
      </c>
      <c r="I8886">
        <v>94692.54</v>
      </c>
    </row>
    <row r="8887" spans="1:9" hidden="1">
      <c r="A8887" t="s">
        <v>10995</v>
      </c>
      <c r="B8887" t="s">
        <v>414</v>
      </c>
      <c r="C8887" t="s">
        <v>219</v>
      </c>
      <c r="D8887" t="s">
        <v>220</v>
      </c>
      <c r="E8887" t="s">
        <v>16015</v>
      </c>
      <c r="F8887" s="2">
        <v>101</v>
      </c>
      <c r="G8887" s="1">
        <v>39364</v>
      </c>
      <c r="H8887">
        <v>90000</v>
      </c>
    </row>
    <row r="8888" spans="1:9" hidden="1">
      <c r="A8888" t="s">
        <v>10996</v>
      </c>
      <c r="B8888" t="s">
        <v>1935</v>
      </c>
      <c r="C8888" t="s">
        <v>877</v>
      </c>
      <c r="D8888" t="s">
        <v>878</v>
      </c>
      <c r="E8888" t="s">
        <v>15994</v>
      </c>
      <c r="F8888" s="2">
        <v>307</v>
      </c>
      <c r="G8888" s="1">
        <v>37725</v>
      </c>
      <c r="H8888">
        <v>45674</v>
      </c>
      <c r="I8888">
        <v>53724.62</v>
      </c>
    </row>
    <row r="8889" spans="1:9" hidden="1">
      <c r="A8889" t="s">
        <v>10997</v>
      </c>
      <c r="B8889" t="s">
        <v>409</v>
      </c>
      <c r="C8889" t="s">
        <v>457</v>
      </c>
      <c r="D8889" t="s">
        <v>458</v>
      </c>
      <c r="E8889" t="s">
        <v>16001</v>
      </c>
      <c r="F8889" s="2">
        <v>114</v>
      </c>
      <c r="G8889" s="1">
        <v>41927</v>
      </c>
      <c r="H8889">
        <v>65334</v>
      </c>
      <c r="I8889">
        <v>81397.2</v>
      </c>
    </row>
    <row r="8890" spans="1:9">
      <c r="A8890" t="s">
        <v>10998</v>
      </c>
      <c r="B8890" t="s">
        <v>165</v>
      </c>
      <c r="C8890" t="s">
        <v>275</v>
      </c>
      <c r="D8890" t="s">
        <v>276</v>
      </c>
      <c r="E8890" t="s">
        <v>15997</v>
      </c>
      <c r="F8890" s="2">
        <v>262</v>
      </c>
      <c r="G8890" s="1">
        <v>36204</v>
      </c>
      <c r="H8890">
        <v>90833</v>
      </c>
      <c r="I8890">
        <v>100026.07</v>
      </c>
    </row>
    <row r="8891" spans="1:9" hidden="1">
      <c r="A8891" t="s">
        <v>10999</v>
      </c>
      <c r="B8891" t="s">
        <v>3152</v>
      </c>
      <c r="C8891" t="s">
        <v>62</v>
      </c>
      <c r="D8891" t="s">
        <v>63</v>
      </c>
      <c r="E8891" t="s">
        <v>16004</v>
      </c>
      <c r="F8891" s="2">
        <v>28</v>
      </c>
      <c r="G8891" s="1">
        <v>43111</v>
      </c>
      <c r="H8891">
        <v>48836</v>
      </c>
      <c r="I8891">
        <v>47840.42</v>
      </c>
    </row>
    <row r="8892" spans="1:9">
      <c r="A8892" t="s">
        <v>11000</v>
      </c>
      <c r="B8892" t="s">
        <v>20</v>
      </c>
      <c r="C8892" t="s">
        <v>173</v>
      </c>
      <c r="D8892" t="s">
        <v>174</v>
      </c>
      <c r="E8892" t="s">
        <v>15997</v>
      </c>
      <c r="F8892" s="2">
        <v>125</v>
      </c>
      <c r="G8892" s="1">
        <v>37174</v>
      </c>
      <c r="H8892">
        <v>86379</v>
      </c>
      <c r="I8892">
        <v>84886.38</v>
      </c>
    </row>
    <row r="8893" spans="1:9">
      <c r="A8893" t="s">
        <v>11001</v>
      </c>
      <c r="B8893" t="s">
        <v>20</v>
      </c>
      <c r="C8893" t="s">
        <v>1281</v>
      </c>
      <c r="D8893" t="s">
        <v>1282</v>
      </c>
      <c r="E8893" t="s">
        <v>15997</v>
      </c>
      <c r="F8893" s="2">
        <v>415</v>
      </c>
      <c r="G8893" s="1">
        <v>38300</v>
      </c>
      <c r="H8893">
        <v>81795</v>
      </c>
      <c r="I8893">
        <v>94647.59</v>
      </c>
    </row>
    <row r="8894" spans="1:9" hidden="1">
      <c r="A8894" t="s">
        <v>11002</v>
      </c>
      <c r="B8894" t="s">
        <v>99</v>
      </c>
      <c r="C8894" t="s">
        <v>100</v>
      </c>
      <c r="D8894" t="s">
        <v>101</v>
      </c>
      <c r="E8894" t="s">
        <v>16009</v>
      </c>
      <c r="F8894" s="2">
        <v>2</v>
      </c>
      <c r="G8894" s="1">
        <v>39475</v>
      </c>
      <c r="H8894">
        <v>67267</v>
      </c>
      <c r="I8894">
        <v>67149.490000000005</v>
      </c>
    </row>
    <row r="8895" spans="1:9" hidden="1">
      <c r="A8895" t="s">
        <v>11003</v>
      </c>
      <c r="B8895" t="s">
        <v>1604</v>
      </c>
      <c r="C8895" t="s">
        <v>149</v>
      </c>
      <c r="D8895" t="s">
        <v>150</v>
      </c>
      <c r="E8895" t="s">
        <v>16004</v>
      </c>
      <c r="F8895" s="2">
        <v>26</v>
      </c>
      <c r="G8895" s="1">
        <v>42439</v>
      </c>
      <c r="H8895">
        <v>38926</v>
      </c>
      <c r="I8895">
        <v>38805.279999999999</v>
      </c>
    </row>
    <row r="8896" spans="1:9" hidden="1">
      <c r="A8896" t="s">
        <v>11004</v>
      </c>
      <c r="B8896" t="s">
        <v>16</v>
      </c>
      <c r="C8896" t="s">
        <v>17</v>
      </c>
      <c r="D8896" t="s">
        <v>18</v>
      </c>
      <c r="E8896" t="s">
        <v>15996</v>
      </c>
      <c r="F8896" s="2">
        <v>2</v>
      </c>
      <c r="G8896" s="1">
        <v>41113</v>
      </c>
      <c r="H8896">
        <v>65897</v>
      </c>
      <c r="I8896">
        <v>64754.78</v>
      </c>
    </row>
    <row r="8897" spans="1:9" hidden="1">
      <c r="A8897" t="s">
        <v>11005</v>
      </c>
      <c r="B8897" t="s">
        <v>3915</v>
      </c>
      <c r="C8897" t="s">
        <v>1005</v>
      </c>
      <c r="D8897" t="s">
        <v>1006</v>
      </c>
      <c r="E8897" t="s">
        <v>16031</v>
      </c>
      <c r="F8897" s="2">
        <v>1</v>
      </c>
      <c r="G8897" s="1">
        <v>42478</v>
      </c>
      <c r="H8897">
        <v>98365</v>
      </c>
      <c r="I8897">
        <v>98474.61</v>
      </c>
    </row>
    <row r="8898" spans="1:9" hidden="1">
      <c r="A8898" t="s">
        <v>11006</v>
      </c>
      <c r="B8898" t="s">
        <v>2969</v>
      </c>
      <c r="C8898" t="s">
        <v>229</v>
      </c>
      <c r="D8898" t="s">
        <v>230</v>
      </c>
      <c r="E8898" t="s">
        <v>15994</v>
      </c>
      <c r="F8898" s="2">
        <v>209</v>
      </c>
      <c r="G8898" s="1">
        <v>39256</v>
      </c>
      <c r="H8898">
        <v>34080</v>
      </c>
      <c r="I8898">
        <v>22837.599999999999</v>
      </c>
    </row>
    <row r="8899" spans="1:9" hidden="1">
      <c r="A8899" t="s">
        <v>11007</v>
      </c>
      <c r="B8899" t="s">
        <v>983</v>
      </c>
      <c r="C8899" t="s">
        <v>2185</v>
      </c>
      <c r="D8899" t="s">
        <v>2186</v>
      </c>
      <c r="E8899" t="s">
        <v>16010</v>
      </c>
      <c r="F8899" s="2">
        <v>100</v>
      </c>
      <c r="G8899" s="1">
        <v>27239</v>
      </c>
      <c r="H8899">
        <v>146486</v>
      </c>
      <c r="I8899">
        <v>140962.32</v>
      </c>
    </row>
    <row r="8900" spans="1:9" hidden="1">
      <c r="A8900" t="s">
        <v>11008</v>
      </c>
      <c r="B8900" t="s">
        <v>1357</v>
      </c>
      <c r="C8900" t="s">
        <v>7239</v>
      </c>
      <c r="D8900" t="s">
        <v>7240</v>
      </c>
      <c r="E8900" t="s">
        <v>16004</v>
      </c>
      <c r="F8900" s="2">
        <v>57</v>
      </c>
      <c r="G8900" s="1">
        <v>37959</v>
      </c>
      <c r="H8900">
        <v>35065</v>
      </c>
      <c r="I8900">
        <v>35306.75</v>
      </c>
    </row>
    <row r="8901" spans="1:9">
      <c r="A8901" t="s">
        <v>11009</v>
      </c>
      <c r="B8901" t="s">
        <v>165</v>
      </c>
      <c r="C8901" t="s">
        <v>886</v>
      </c>
      <c r="D8901" t="s">
        <v>887</v>
      </c>
      <c r="E8901" t="s">
        <v>15997</v>
      </c>
      <c r="F8901" s="2">
        <v>261</v>
      </c>
      <c r="G8901" s="1">
        <v>33609</v>
      </c>
      <c r="H8901">
        <v>94783</v>
      </c>
      <c r="I8901">
        <v>147522.29999999999</v>
      </c>
    </row>
    <row r="8902" spans="1:9" hidden="1">
      <c r="A8902" t="s">
        <v>11010</v>
      </c>
      <c r="B8902" t="s">
        <v>1573</v>
      </c>
      <c r="C8902" t="s">
        <v>2421</v>
      </c>
      <c r="D8902" t="s">
        <v>2422</v>
      </c>
      <c r="E8902" t="s">
        <v>16022</v>
      </c>
      <c r="F8902" s="2">
        <v>5</v>
      </c>
      <c r="G8902" s="1">
        <v>43549</v>
      </c>
      <c r="H8902">
        <v>67158</v>
      </c>
      <c r="I8902">
        <v>15498</v>
      </c>
    </row>
    <row r="8903" spans="1:9">
      <c r="A8903" t="s">
        <v>11011</v>
      </c>
      <c r="B8903" t="s">
        <v>20</v>
      </c>
      <c r="C8903" t="s">
        <v>3410</v>
      </c>
      <c r="D8903" t="s">
        <v>3411</v>
      </c>
      <c r="E8903" t="s">
        <v>15997</v>
      </c>
      <c r="F8903" s="2">
        <v>311</v>
      </c>
      <c r="G8903" s="1">
        <v>36943</v>
      </c>
      <c r="H8903">
        <v>87151</v>
      </c>
      <c r="I8903">
        <v>123885.59</v>
      </c>
    </row>
    <row r="8904" spans="1:9" hidden="1">
      <c r="A8904" t="s">
        <v>11012</v>
      </c>
      <c r="B8904" t="s">
        <v>1601</v>
      </c>
      <c r="C8904" t="s">
        <v>2249</v>
      </c>
      <c r="D8904" t="s">
        <v>2250</v>
      </c>
      <c r="E8904" t="s">
        <v>16005</v>
      </c>
      <c r="F8904" s="2">
        <v>11</v>
      </c>
      <c r="G8904" s="1">
        <v>38034</v>
      </c>
      <c r="H8904">
        <v>47746</v>
      </c>
      <c r="I8904">
        <v>49659.66</v>
      </c>
    </row>
    <row r="8905" spans="1:9" hidden="1">
      <c r="A8905" t="s">
        <v>11013</v>
      </c>
      <c r="B8905" t="s">
        <v>210</v>
      </c>
      <c r="C8905" t="s">
        <v>1637</v>
      </c>
      <c r="D8905" t="s">
        <v>1638</v>
      </c>
      <c r="E8905" t="s">
        <v>16018</v>
      </c>
      <c r="F8905" s="2">
        <v>9</v>
      </c>
      <c r="G8905" s="1">
        <v>37991</v>
      </c>
      <c r="H8905">
        <v>35711</v>
      </c>
      <c r="I8905">
        <v>35885.18</v>
      </c>
    </row>
    <row r="8906" spans="1:9" hidden="1">
      <c r="A8906" t="s">
        <v>11014</v>
      </c>
      <c r="B8906" t="s">
        <v>11015</v>
      </c>
      <c r="C8906" t="s">
        <v>948</v>
      </c>
      <c r="D8906" t="s">
        <v>949</v>
      </c>
      <c r="E8906" t="s">
        <v>15999</v>
      </c>
      <c r="F8906" s="2">
        <v>1</v>
      </c>
      <c r="G8906" s="1">
        <v>39671</v>
      </c>
      <c r="H8906">
        <v>64521</v>
      </c>
      <c r="I8906">
        <v>65467.82</v>
      </c>
    </row>
    <row r="8907" spans="1:9">
      <c r="A8907" t="s">
        <v>11016</v>
      </c>
      <c r="B8907" t="s">
        <v>6453</v>
      </c>
      <c r="C8907" t="s">
        <v>665</v>
      </c>
      <c r="D8907" t="s">
        <v>666</v>
      </c>
      <c r="E8907" t="s">
        <v>15997</v>
      </c>
      <c r="F8907" s="2">
        <v>399</v>
      </c>
      <c r="G8907" s="1">
        <v>43563</v>
      </c>
      <c r="H8907">
        <v>195000</v>
      </c>
      <c r="I8907">
        <v>41250</v>
      </c>
    </row>
    <row r="8908" spans="1:9">
      <c r="A8908" t="s">
        <v>11017</v>
      </c>
      <c r="B8908" t="s">
        <v>5047</v>
      </c>
      <c r="C8908" t="s">
        <v>1829</v>
      </c>
      <c r="D8908" t="s">
        <v>1830</v>
      </c>
      <c r="E8908" t="s">
        <v>15997</v>
      </c>
      <c r="F8908" s="2">
        <v>90</v>
      </c>
      <c r="G8908" s="1">
        <v>35409</v>
      </c>
      <c r="H8908">
        <v>124396</v>
      </c>
      <c r="I8908">
        <v>134626.67000000001</v>
      </c>
    </row>
    <row r="8909" spans="1:9" hidden="1">
      <c r="A8909" t="s">
        <v>11018</v>
      </c>
      <c r="B8909" t="s">
        <v>1895</v>
      </c>
      <c r="C8909" t="s">
        <v>1518</v>
      </c>
      <c r="D8909" t="s">
        <v>1519</v>
      </c>
      <c r="E8909" t="s">
        <v>16006</v>
      </c>
      <c r="F8909" s="2">
        <v>19</v>
      </c>
      <c r="G8909" s="1">
        <v>37866</v>
      </c>
      <c r="H8909">
        <v>88209</v>
      </c>
      <c r="I8909">
        <v>89598.35</v>
      </c>
    </row>
    <row r="8910" spans="1:9">
      <c r="A8910" t="s">
        <v>11019</v>
      </c>
      <c r="B8910" t="s">
        <v>20</v>
      </c>
      <c r="C8910" t="s">
        <v>783</v>
      </c>
      <c r="D8910" t="s">
        <v>784</v>
      </c>
      <c r="E8910" t="s">
        <v>15997</v>
      </c>
      <c r="F8910" s="2">
        <v>35</v>
      </c>
      <c r="G8910" s="1">
        <v>36290</v>
      </c>
      <c r="H8910">
        <v>88694</v>
      </c>
      <c r="I8910">
        <v>113849.63</v>
      </c>
    </row>
    <row r="8911" spans="1:9" hidden="1">
      <c r="A8911" t="s">
        <v>11020</v>
      </c>
      <c r="B8911" t="s">
        <v>579</v>
      </c>
      <c r="C8911" t="s">
        <v>477</v>
      </c>
      <c r="D8911" t="s">
        <v>478</v>
      </c>
      <c r="E8911" t="s">
        <v>16027</v>
      </c>
      <c r="F8911" s="2">
        <v>1</v>
      </c>
      <c r="G8911" s="1">
        <v>43507</v>
      </c>
      <c r="H8911">
        <v>55000</v>
      </c>
      <c r="I8911">
        <v>17917.32</v>
      </c>
    </row>
    <row r="8912" spans="1:9">
      <c r="A8912" t="s">
        <v>11021</v>
      </c>
      <c r="B8912" t="s">
        <v>40</v>
      </c>
      <c r="C8912" t="s">
        <v>454</v>
      </c>
      <c r="D8912" t="s">
        <v>455</v>
      </c>
      <c r="E8912" t="s">
        <v>15997</v>
      </c>
      <c r="F8912" s="2">
        <v>348</v>
      </c>
      <c r="G8912" s="1">
        <v>39904</v>
      </c>
      <c r="H8912">
        <v>92212</v>
      </c>
      <c r="I8912">
        <v>102247.11</v>
      </c>
    </row>
    <row r="8913" spans="1:9" hidden="1">
      <c r="A8913" t="s">
        <v>11022</v>
      </c>
      <c r="B8913" t="s">
        <v>4744</v>
      </c>
      <c r="C8913" t="s">
        <v>1612</v>
      </c>
      <c r="D8913" t="s">
        <v>1613</v>
      </c>
      <c r="E8913" t="s">
        <v>16012</v>
      </c>
      <c r="F8913" s="2">
        <v>5</v>
      </c>
      <c r="G8913" s="1">
        <v>35488</v>
      </c>
      <c r="H8913">
        <v>35194</v>
      </c>
      <c r="I8913">
        <v>35167.25</v>
      </c>
    </row>
    <row r="8914" spans="1:9" hidden="1">
      <c r="A8914" t="s">
        <v>11023</v>
      </c>
      <c r="B8914" t="s">
        <v>3817</v>
      </c>
      <c r="C8914" t="s">
        <v>1154</v>
      </c>
      <c r="D8914" t="s">
        <v>1155</v>
      </c>
      <c r="E8914" t="s">
        <v>1941</v>
      </c>
      <c r="F8914" s="2">
        <v>2</v>
      </c>
      <c r="G8914" s="1">
        <v>36325</v>
      </c>
      <c r="H8914">
        <v>78100</v>
      </c>
      <c r="I8914">
        <v>67714.16</v>
      </c>
    </row>
    <row r="8915" spans="1:9" hidden="1">
      <c r="A8915" t="s">
        <v>11024</v>
      </c>
      <c r="B8915" t="s">
        <v>65</v>
      </c>
      <c r="C8915" t="s">
        <v>1485</v>
      </c>
      <c r="D8915" t="s">
        <v>1486</v>
      </c>
      <c r="E8915" t="s">
        <v>16005</v>
      </c>
      <c r="F8915" s="2">
        <v>3</v>
      </c>
      <c r="G8915" s="1">
        <v>41780</v>
      </c>
      <c r="H8915">
        <v>32131</v>
      </c>
      <c r="I8915">
        <v>18951.349999999999</v>
      </c>
    </row>
    <row r="8916" spans="1:9" hidden="1">
      <c r="A8916" t="s">
        <v>11025</v>
      </c>
      <c r="B8916" t="s">
        <v>183</v>
      </c>
      <c r="C8916" t="s">
        <v>184</v>
      </c>
      <c r="D8916" t="s">
        <v>185</v>
      </c>
      <c r="E8916" t="s">
        <v>16000</v>
      </c>
      <c r="F8916" s="2">
        <v>201</v>
      </c>
      <c r="G8916" s="1">
        <v>42082</v>
      </c>
      <c r="H8916">
        <v>35329</v>
      </c>
      <c r="I8916">
        <v>52889.53</v>
      </c>
    </row>
    <row r="8917" spans="1:9" hidden="1">
      <c r="A8917" t="s">
        <v>11026</v>
      </c>
      <c r="B8917" t="s">
        <v>409</v>
      </c>
      <c r="C8917" t="s">
        <v>1883</v>
      </c>
      <c r="D8917" t="s">
        <v>1884</v>
      </c>
      <c r="E8917" t="s">
        <v>16001</v>
      </c>
      <c r="F8917" s="2">
        <v>123</v>
      </c>
      <c r="G8917" s="1">
        <v>42155</v>
      </c>
      <c r="H8917">
        <v>41905</v>
      </c>
      <c r="I8917">
        <v>29866.74</v>
      </c>
    </row>
    <row r="8918" spans="1:9" hidden="1">
      <c r="A8918" t="s">
        <v>11027</v>
      </c>
      <c r="B8918" t="s">
        <v>138</v>
      </c>
      <c r="C8918" t="s">
        <v>119</v>
      </c>
      <c r="D8918" t="s">
        <v>120</v>
      </c>
      <c r="E8918" t="s">
        <v>15994</v>
      </c>
      <c r="F8918" s="2">
        <v>100</v>
      </c>
      <c r="G8918" s="1">
        <v>28422</v>
      </c>
      <c r="H8918">
        <v>96300</v>
      </c>
      <c r="I8918">
        <v>97960.72</v>
      </c>
    </row>
    <row r="8919" spans="1:9" hidden="1">
      <c r="A8919" t="s">
        <v>11028</v>
      </c>
      <c r="B8919" t="s">
        <v>409</v>
      </c>
      <c r="C8919" t="s">
        <v>5482</v>
      </c>
      <c r="D8919" t="s">
        <v>5483</v>
      </c>
      <c r="E8919" t="s">
        <v>16001</v>
      </c>
      <c r="F8919" s="2">
        <v>113</v>
      </c>
      <c r="G8919" s="1">
        <v>39428</v>
      </c>
      <c r="H8919">
        <v>69980</v>
      </c>
      <c r="I8919">
        <v>82772.289999999994</v>
      </c>
    </row>
    <row r="8920" spans="1:9" hidden="1">
      <c r="A8920" t="s">
        <v>11029</v>
      </c>
      <c r="B8920" t="s">
        <v>567</v>
      </c>
      <c r="C8920" t="s">
        <v>1928</v>
      </c>
      <c r="D8920" t="s">
        <v>1929</v>
      </c>
      <c r="E8920" t="s">
        <v>1941</v>
      </c>
      <c r="F8920" s="2">
        <v>6</v>
      </c>
      <c r="G8920" s="1">
        <v>43703</v>
      </c>
      <c r="H8920">
        <v>43718</v>
      </c>
    </row>
    <row r="8921" spans="1:9" hidden="1">
      <c r="A8921" t="s">
        <v>11030</v>
      </c>
      <c r="B8921" t="s">
        <v>771</v>
      </c>
      <c r="C8921" t="s">
        <v>1307</v>
      </c>
      <c r="D8921" t="s">
        <v>1308</v>
      </c>
      <c r="E8921" t="s">
        <v>16001</v>
      </c>
      <c r="F8921" s="2">
        <v>223</v>
      </c>
      <c r="G8921" s="1">
        <v>38370</v>
      </c>
      <c r="H8921">
        <v>73530</v>
      </c>
      <c r="I8921">
        <v>72759.56</v>
      </c>
    </row>
    <row r="8922" spans="1:9" hidden="1">
      <c r="A8922" t="s">
        <v>11031</v>
      </c>
      <c r="B8922" t="s">
        <v>89</v>
      </c>
      <c r="C8922" t="s">
        <v>1340</v>
      </c>
      <c r="D8922" t="s">
        <v>50</v>
      </c>
      <c r="E8922" t="s">
        <v>16003</v>
      </c>
      <c r="F8922" s="2">
        <v>1</v>
      </c>
      <c r="G8922" s="1">
        <v>40418</v>
      </c>
      <c r="H8922">
        <v>31200</v>
      </c>
      <c r="I8922">
        <v>19929.71</v>
      </c>
    </row>
    <row r="8923" spans="1:9" hidden="1">
      <c r="A8923" t="s">
        <v>11032</v>
      </c>
      <c r="B8923" t="s">
        <v>36</v>
      </c>
      <c r="C8923" t="s">
        <v>3948</v>
      </c>
      <c r="D8923" t="s">
        <v>3949</v>
      </c>
      <c r="E8923" t="s">
        <v>16001</v>
      </c>
      <c r="F8923" s="2">
        <v>150</v>
      </c>
      <c r="G8923" s="1">
        <v>34043</v>
      </c>
      <c r="H8923">
        <v>84065</v>
      </c>
      <c r="I8923">
        <v>82599.990000000005</v>
      </c>
    </row>
    <row r="8924" spans="1:9" hidden="1">
      <c r="A8924" t="s">
        <v>11033</v>
      </c>
      <c r="B8924" t="s">
        <v>152</v>
      </c>
      <c r="C8924" t="s">
        <v>1795</v>
      </c>
      <c r="D8924" t="s">
        <v>1796</v>
      </c>
      <c r="E8924" t="s">
        <v>16004</v>
      </c>
      <c r="F8924" s="2">
        <v>14</v>
      </c>
      <c r="G8924" s="1">
        <v>27295</v>
      </c>
      <c r="H8924">
        <v>47840</v>
      </c>
    </row>
    <row r="8925" spans="1:9" hidden="1">
      <c r="A8925" t="s">
        <v>11034</v>
      </c>
      <c r="B8925" t="s">
        <v>2487</v>
      </c>
      <c r="C8925" t="s">
        <v>1009</v>
      </c>
      <c r="D8925" t="s">
        <v>1010</v>
      </c>
      <c r="E8925" t="s">
        <v>16036</v>
      </c>
      <c r="F8925" s="2">
        <v>1</v>
      </c>
      <c r="G8925" s="1">
        <v>43001</v>
      </c>
      <c r="H8925">
        <v>46000</v>
      </c>
      <c r="I8925">
        <v>37907.99</v>
      </c>
    </row>
    <row r="8926" spans="1:9">
      <c r="A8926" t="s">
        <v>11035</v>
      </c>
      <c r="B8926" t="s">
        <v>20</v>
      </c>
      <c r="C8926" t="s">
        <v>368</v>
      </c>
      <c r="D8926" t="s">
        <v>369</v>
      </c>
      <c r="E8926" t="s">
        <v>15997</v>
      </c>
      <c r="F8926" s="2">
        <v>225</v>
      </c>
      <c r="G8926" s="1">
        <v>39021</v>
      </c>
      <c r="H8926">
        <v>80295</v>
      </c>
      <c r="I8926">
        <v>91608.07</v>
      </c>
    </row>
    <row r="8927" spans="1:9" hidden="1">
      <c r="A8927" t="s">
        <v>11036</v>
      </c>
      <c r="B8927" t="s">
        <v>1035</v>
      </c>
      <c r="C8927" t="s">
        <v>1327</v>
      </c>
      <c r="D8927" t="s">
        <v>1328</v>
      </c>
      <c r="E8927" t="s">
        <v>16001</v>
      </c>
      <c r="F8927" s="2">
        <v>108</v>
      </c>
      <c r="G8927" s="1">
        <v>36122</v>
      </c>
      <c r="H8927">
        <v>89205</v>
      </c>
      <c r="I8927">
        <v>90938.53</v>
      </c>
    </row>
    <row r="8928" spans="1:9" hidden="1">
      <c r="A8928" t="s">
        <v>11037</v>
      </c>
      <c r="B8928" t="s">
        <v>24</v>
      </c>
      <c r="C8928" t="s">
        <v>25</v>
      </c>
      <c r="D8928" t="s">
        <v>26</v>
      </c>
      <c r="E8928" t="s">
        <v>15998</v>
      </c>
      <c r="F8928" s="2">
        <v>11</v>
      </c>
      <c r="G8928" s="1">
        <v>42654</v>
      </c>
      <c r="H8928">
        <v>69100</v>
      </c>
      <c r="I8928">
        <v>69046.8</v>
      </c>
    </row>
    <row r="8929" spans="1:9" hidden="1">
      <c r="A8929" t="s">
        <v>11038</v>
      </c>
      <c r="B8929" t="s">
        <v>1814</v>
      </c>
      <c r="C8929" t="s">
        <v>1188</v>
      </c>
      <c r="D8929" t="s">
        <v>1189</v>
      </c>
      <c r="E8929" t="s">
        <v>16001</v>
      </c>
      <c r="F8929" s="2">
        <v>229</v>
      </c>
      <c r="G8929" s="1">
        <v>38042</v>
      </c>
      <c r="H8929">
        <v>73969</v>
      </c>
      <c r="I8929">
        <v>71260.05</v>
      </c>
    </row>
    <row r="8930" spans="1:9" hidden="1">
      <c r="A8930" t="s">
        <v>11039</v>
      </c>
      <c r="B8930" t="s">
        <v>114</v>
      </c>
      <c r="C8930" t="s">
        <v>909</v>
      </c>
      <c r="D8930" t="s">
        <v>910</v>
      </c>
      <c r="E8930" t="s">
        <v>16011</v>
      </c>
      <c r="F8930" s="2">
        <v>350</v>
      </c>
      <c r="G8930" s="1">
        <v>36969</v>
      </c>
      <c r="H8930">
        <v>34248</v>
      </c>
      <c r="I8930">
        <v>35876.050000000003</v>
      </c>
    </row>
    <row r="8931" spans="1:9">
      <c r="A8931" t="s">
        <v>11040</v>
      </c>
      <c r="B8931" t="s">
        <v>81</v>
      </c>
      <c r="C8931" t="s">
        <v>3006</v>
      </c>
      <c r="D8931" t="s">
        <v>3007</v>
      </c>
      <c r="E8931" t="s">
        <v>15997</v>
      </c>
      <c r="F8931" s="2">
        <v>96</v>
      </c>
      <c r="G8931" s="1">
        <v>43307</v>
      </c>
      <c r="H8931">
        <v>53640</v>
      </c>
      <c r="I8931">
        <v>48364.78</v>
      </c>
    </row>
    <row r="8932" spans="1:9">
      <c r="A8932" t="s">
        <v>11041</v>
      </c>
      <c r="B8932" t="s">
        <v>20</v>
      </c>
      <c r="C8932" t="s">
        <v>1641</v>
      </c>
      <c r="D8932" t="s">
        <v>1642</v>
      </c>
      <c r="E8932" t="s">
        <v>15997</v>
      </c>
      <c r="F8932" s="2">
        <v>62</v>
      </c>
      <c r="G8932" s="1">
        <v>39126</v>
      </c>
      <c r="H8932">
        <v>80295</v>
      </c>
      <c r="I8932">
        <v>83387.960000000006</v>
      </c>
    </row>
    <row r="8933" spans="1:9" hidden="1">
      <c r="A8933" t="s">
        <v>11042</v>
      </c>
      <c r="B8933" t="s">
        <v>244</v>
      </c>
      <c r="C8933" t="s">
        <v>245</v>
      </c>
      <c r="D8933" t="s">
        <v>246</v>
      </c>
      <c r="E8933" t="s">
        <v>16017</v>
      </c>
      <c r="F8933" s="2">
        <v>786</v>
      </c>
      <c r="G8933" s="1">
        <v>39135</v>
      </c>
      <c r="H8933">
        <v>11303</v>
      </c>
      <c r="I8933">
        <v>10844.21</v>
      </c>
    </row>
    <row r="8934" spans="1:9" hidden="1">
      <c r="A8934" t="s">
        <v>11043</v>
      </c>
      <c r="B8934" t="s">
        <v>463</v>
      </c>
      <c r="C8934" t="s">
        <v>319</v>
      </c>
      <c r="D8934" t="s">
        <v>320</v>
      </c>
      <c r="E8934" t="s">
        <v>16019</v>
      </c>
      <c r="F8934" s="2">
        <v>410</v>
      </c>
      <c r="G8934" s="1">
        <v>31915</v>
      </c>
      <c r="H8934">
        <v>45660</v>
      </c>
      <c r="I8934">
        <v>8894.6</v>
      </c>
    </row>
    <row r="8935" spans="1:9" hidden="1">
      <c r="A8935" t="s">
        <v>11044</v>
      </c>
      <c r="B8935" t="s">
        <v>409</v>
      </c>
      <c r="C8935" t="s">
        <v>1145</v>
      </c>
      <c r="D8935" t="s">
        <v>1146</v>
      </c>
      <c r="E8935" t="s">
        <v>16001</v>
      </c>
      <c r="F8935" s="2">
        <v>153</v>
      </c>
      <c r="G8935" s="1">
        <v>40730</v>
      </c>
      <c r="H8935">
        <v>67636</v>
      </c>
      <c r="I8935">
        <v>66425.179999999993</v>
      </c>
    </row>
    <row r="8936" spans="1:9" hidden="1">
      <c r="A8936" t="s">
        <v>11045</v>
      </c>
      <c r="B8936" t="s">
        <v>606</v>
      </c>
      <c r="C8936" t="s">
        <v>607</v>
      </c>
      <c r="D8936" t="s">
        <v>608</v>
      </c>
      <c r="E8936" t="s">
        <v>15994</v>
      </c>
      <c r="F8936" s="2">
        <v>208</v>
      </c>
      <c r="G8936" s="1">
        <v>41660</v>
      </c>
      <c r="H8936">
        <v>43088</v>
      </c>
      <c r="I8936">
        <v>53232.46</v>
      </c>
    </row>
    <row r="8937" spans="1:9" hidden="1">
      <c r="A8937" t="s">
        <v>11046</v>
      </c>
      <c r="B8937" t="s">
        <v>409</v>
      </c>
      <c r="C8937" t="s">
        <v>410</v>
      </c>
      <c r="D8937" t="s">
        <v>411</v>
      </c>
      <c r="E8937" t="s">
        <v>16001</v>
      </c>
      <c r="F8937" s="2">
        <v>201</v>
      </c>
      <c r="G8937" s="1">
        <v>42802</v>
      </c>
      <c r="H8937">
        <v>49887</v>
      </c>
      <c r="I8937">
        <v>52169.97</v>
      </c>
    </row>
    <row r="8938" spans="1:9" hidden="1">
      <c r="A8938" t="s">
        <v>11047</v>
      </c>
      <c r="B8938" t="s">
        <v>881</v>
      </c>
      <c r="C8938" t="s">
        <v>348</v>
      </c>
      <c r="D8938" t="s">
        <v>349</v>
      </c>
      <c r="E8938" t="s">
        <v>16001</v>
      </c>
      <c r="F8938" s="2">
        <v>461</v>
      </c>
      <c r="G8938" s="1">
        <v>38614</v>
      </c>
      <c r="H8938">
        <v>75729</v>
      </c>
      <c r="I8938">
        <v>88009.05</v>
      </c>
    </row>
    <row r="8939" spans="1:9" hidden="1">
      <c r="A8939" t="s">
        <v>11048</v>
      </c>
      <c r="B8939" t="s">
        <v>638</v>
      </c>
      <c r="C8939" t="s">
        <v>765</v>
      </c>
      <c r="D8939" t="s">
        <v>766</v>
      </c>
      <c r="E8939" t="s">
        <v>16005</v>
      </c>
      <c r="F8939" s="2">
        <v>4</v>
      </c>
      <c r="G8939" s="1">
        <v>43278</v>
      </c>
      <c r="H8939">
        <v>21008</v>
      </c>
      <c r="I8939">
        <v>5160.88</v>
      </c>
    </row>
    <row r="8940" spans="1:9" hidden="1">
      <c r="A8940" t="s">
        <v>11049</v>
      </c>
      <c r="B8940" t="s">
        <v>3152</v>
      </c>
      <c r="C8940" t="s">
        <v>2024</v>
      </c>
      <c r="D8940" t="s">
        <v>2025</v>
      </c>
      <c r="E8940" t="s">
        <v>16004</v>
      </c>
      <c r="F8940" s="2">
        <v>201</v>
      </c>
      <c r="G8940" s="1">
        <v>43419</v>
      </c>
      <c r="H8940">
        <v>40487</v>
      </c>
      <c r="I8940">
        <v>23046.17</v>
      </c>
    </row>
    <row r="8941" spans="1:9">
      <c r="A8941" t="s">
        <v>11050</v>
      </c>
      <c r="B8941" t="s">
        <v>20</v>
      </c>
      <c r="C8941" t="s">
        <v>480</v>
      </c>
      <c r="D8941" t="s">
        <v>481</v>
      </c>
      <c r="E8941" t="s">
        <v>15997</v>
      </c>
      <c r="F8941" s="2">
        <v>408</v>
      </c>
      <c r="G8941" s="1">
        <v>36430</v>
      </c>
      <c r="H8941">
        <v>87924</v>
      </c>
      <c r="I8941">
        <v>92573.61</v>
      </c>
    </row>
    <row r="8942" spans="1:9" hidden="1">
      <c r="A8942" t="s">
        <v>11051</v>
      </c>
      <c r="B8942" t="s">
        <v>862</v>
      </c>
      <c r="C8942" t="s">
        <v>104</v>
      </c>
      <c r="D8942" t="s">
        <v>105</v>
      </c>
      <c r="E8942" t="s">
        <v>16007</v>
      </c>
      <c r="F8942" s="2">
        <v>301</v>
      </c>
      <c r="G8942" s="1">
        <v>41256</v>
      </c>
      <c r="H8942">
        <v>44764</v>
      </c>
      <c r="I8942">
        <v>54615.02</v>
      </c>
    </row>
    <row r="8943" spans="1:9" hidden="1">
      <c r="A8943" t="s">
        <v>11052</v>
      </c>
      <c r="B8943" t="s">
        <v>2509</v>
      </c>
      <c r="C8943" t="s">
        <v>498</v>
      </c>
      <c r="D8943" t="s">
        <v>499</v>
      </c>
      <c r="E8943" t="s">
        <v>16029</v>
      </c>
      <c r="F8943" s="2">
        <v>15</v>
      </c>
      <c r="G8943" s="1">
        <v>37602</v>
      </c>
      <c r="H8943">
        <v>56322</v>
      </c>
      <c r="I8943">
        <v>61587.41</v>
      </c>
    </row>
    <row r="8944" spans="1:9" hidden="1">
      <c r="A8944" t="s">
        <v>11053</v>
      </c>
      <c r="B8944" t="s">
        <v>152</v>
      </c>
      <c r="C8944" t="s">
        <v>925</v>
      </c>
      <c r="D8944" t="s">
        <v>926</v>
      </c>
      <c r="E8944" t="s">
        <v>15998</v>
      </c>
      <c r="F8944" s="2">
        <v>1</v>
      </c>
      <c r="G8944" s="1">
        <v>43648</v>
      </c>
      <c r="H8944">
        <v>42453</v>
      </c>
    </row>
    <row r="8945" spans="1:9" hidden="1">
      <c r="A8945" t="s">
        <v>11054</v>
      </c>
      <c r="B8945" t="s">
        <v>463</v>
      </c>
      <c r="C8945" t="s">
        <v>319</v>
      </c>
      <c r="D8945" t="s">
        <v>320</v>
      </c>
      <c r="E8945" t="s">
        <v>16019</v>
      </c>
      <c r="F8945" s="2">
        <v>410</v>
      </c>
      <c r="G8945" s="1">
        <v>43675</v>
      </c>
      <c r="H8945">
        <v>45660</v>
      </c>
    </row>
    <row r="8946" spans="1:9">
      <c r="A8946" t="s">
        <v>11055</v>
      </c>
      <c r="B8946" t="s">
        <v>20</v>
      </c>
      <c r="C8946" t="s">
        <v>1045</v>
      </c>
      <c r="D8946" t="s">
        <v>1046</v>
      </c>
      <c r="E8946" t="s">
        <v>15997</v>
      </c>
      <c r="F8946" s="2">
        <v>162</v>
      </c>
      <c r="G8946" s="1">
        <v>39534</v>
      </c>
      <c r="H8946">
        <v>79544</v>
      </c>
      <c r="I8946">
        <v>116363.69</v>
      </c>
    </row>
    <row r="8947" spans="1:9">
      <c r="A8947" t="s">
        <v>11056</v>
      </c>
      <c r="B8947" t="s">
        <v>20</v>
      </c>
      <c r="C8947" t="s">
        <v>368</v>
      </c>
      <c r="D8947" t="s">
        <v>369</v>
      </c>
      <c r="E8947" t="s">
        <v>15997</v>
      </c>
      <c r="F8947" s="2">
        <v>225</v>
      </c>
      <c r="G8947" s="1">
        <v>42983</v>
      </c>
      <c r="H8947">
        <v>54454</v>
      </c>
      <c r="I8947">
        <v>64268.49</v>
      </c>
    </row>
    <row r="8948" spans="1:9">
      <c r="A8948" t="s">
        <v>11057</v>
      </c>
      <c r="B8948" t="s">
        <v>11058</v>
      </c>
      <c r="C8948" t="s">
        <v>1898</v>
      </c>
      <c r="D8948" t="s">
        <v>1899</v>
      </c>
      <c r="E8948" t="s">
        <v>15997</v>
      </c>
      <c r="F8948" s="2">
        <v>302</v>
      </c>
      <c r="G8948" s="1">
        <v>37455</v>
      </c>
      <c r="H8948">
        <v>97294</v>
      </c>
      <c r="I8948">
        <v>98248.93</v>
      </c>
    </row>
    <row r="8949" spans="1:9" hidden="1">
      <c r="A8949" t="s">
        <v>11059</v>
      </c>
      <c r="B8949" t="s">
        <v>271</v>
      </c>
      <c r="C8949" t="s">
        <v>490</v>
      </c>
      <c r="D8949" t="s">
        <v>491</v>
      </c>
      <c r="E8949" t="s">
        <v>16001</v>
      </c>
      <c r="F8949" s="2">
        <v>139</v>
      </c>
      <c r="G8949" s="1">
        <v>37263</v>
      </c>
      <c r="H8949">
        <v>74346</v>
      </c>
      <c r="I8949">
        <v>84749.15</v>
      </c>
    </row>
    <row r="8950" spans="1:9" hidden="1">
      <c r="A8950" t="s">
        <v>11060</v>
      </c>
      <c r="B8950" t="s">
        <v>1573</v>
      </c>
      <c r="C8950" t="s">
        <v>1068</v>
      </c>
      <c r="D8950" t="s">
        <v>1069</v>
      </c>
      <c r="E8950" t="s">
        <v>16037</v>
      </c>
      <c r="F8950" s="2">
        <v>1</v>
      </c>
      <c r="G8950" s="1">
        <v>42572</v>
      </c>
      <c r="H8950">
        <v>51708</v>
      </c>
      <c r="I8950">
        <v>52316.76</v>
      </c>
    </row>
    <row r="8951" spans="1:9" hidden="1">
      <c r="A8951" t="s">
        <v>11061</v>
      </c>
      <c r="B8951" t="s">
        <v>4404</v>
      </c>
      <c r="C8951" t="s">
        <v>616</v>
      </c>
      <c r="D8951" t="s">
        <v>617</v>
      </c>
      <c r="E8951" t="s">
        <v>16031</v>
      </c>
      <c r="F8951" s="2">
        <v>2</v>
      </c>
      <c r="G8951" s="1">
        <v>37642</v>
      </c>
      <c r="H8951">
        <v>64600</v>
      </c>
      <c r="I8951">
        <v>66199.350000000006</v>
      </c>
    </row>
    <row r="8952" spans="1:9">
      <c r="A8952" t="s">
        <v>11062</v>
      </c>
      <c r="B8952" t="s">
        <v>81</v>
      </c>
      <c r="C8952" t="s">
        <v>82</v>
      </c>
      <c r="D8952" t="s">
        <v>83</v>
      </c>
      <c r="E8952" t="s">
        <v>15997</v>
      </c>
      <c r="F8952" s="2">
        <v>416</v>
      </c>
      <c r="G8952" s="1">
        <v>43413</v>
      </c>
      <c r="H8952">
        <v>53512</v>
      </c>
      <c r="I8952">
        <v>32555.79</v>
      </c>
    </row>
    <row r="8953" spans="1:9" hidden="1">
      <c r="A8953" t="s">
        <v>11063</v>
      </c>
      <c r="B8953" t="s">
        <v>881</v>
      </c>
      <c r="C8953" t="s">
        <v>348</v>
      </c>
      <c r="D8953" t="s">
        <v>349</v>
      </c>
      <c r="E8953" t="s">
        <v>16001</v>
      </c>
      <c r="F8953" s="2">
        <v>461</v>
      </c>
      <c r="G8953" s="1">
        <v>42270</v>
      </c>
      <c r="H8953">
        <v>70698</v>
      </c>
      <c r="I8953">
        <v>86177.8</v>
      </c>
    </row>
    <row r="8954" spans="1:9" hidden="1">
      <c r="A8954" t="s">
        <v>11064</v>
      </c>
      <c r="B8954" t="s">
        <v>152</v>
      </c>
      <c r="C8954" t="s">
        <v>477</v>
      </c>
      <c r="D8954" t="s">
        <v>478</v>
      </c>
      <c r="E8954" t="s">
        <v>16027</v>
      </c>
      <c r="F8954" s="2">
        <v>1</v>
      </c>
      <c r="G8954" s="1">
        <v>43446</v>
      </c>
      <c r="H8954">
        <v>41600</v>
      </c>
      <c r="I8954">
        <v>1600</v>
      </c>
    </row>
    <row r="8955" spans="1:9" hidden="1">
      <c r="A8955" t="s">
        <v>11065</v>
      </c>
      <c r="B8955" t="s">
        <v>3071</v>
      </c>
      <c r="C8955" t="s">
        <v>1215</v>
      </c>
      <c r="D8955" t="s">
        <v>1216</v>
      </c>
      <c r="E8955" t="s">
        <v>16010</v>
      </c>
      <c r="F8955" s="2">
        <v>350</v>
      </c>
      <c r="G8955" s="1">
        <v>41183</v>
      </c>
      <c r="H8955">
        <v>32371</v>
      </c>
      <c r="I8955">
        <v>36998.550000000003</v>
      </c>
    </row>
    <row r="8956" spans="1:9">
      <c r="A8956" t="s">
        <v>11066</v>
      </c>
      <c r="B8956" t="s">
        <v>20</v>
      </c>
      <c r="C8956" t="s">
        <v>1641</v>
      </c>
      <c r="D8956" t="s">
        <v>1642</v>
      </c>
      <c r="E8956" t="s">
        <v>15997</v>
      </c>
      <c r="F8956" s="2">
        <v>62</v>
      </c>
      <c r="G8956" s="1">
        <v>42158</v>
      </c>
      <c r="H8956">
        <v>53640</v>
      </c>
      <c r="I8956">
        <v>74666.460000000006</v>
      </c>
    </row>
    <row r="8957" spans="1:9">
      <c r="A8957" t="s">
        <v>11067</v>
      </c>
      <c r="B8957" t="s">
        <v>20</v>
      </c>
      <c r="C8957" t="s">
        <v>21</v>
      </c>
      <c r="D8957" t="s">
        <v>22</v>
      </c>
      <c r="E8957" t="s">
        <v>15997</v>
      </c>
      <c r="F8957" s="2">
        <v>94</v>
      </c>
      <c r="G8957" s="1">
        <v>41736</v>
      </c>
      <c r="H8957">
        <v>72254</v>
      </c>
      <c r="I8957">
        <v>71019.37</v>
      </c>
    </row>
    <row r="8958" spans="1:9" hidden="1">
      <c r="A8958" t="s">
        <v>11068</v>
      </c>
      <c r="B8958" t="s">
        <v>89</v>
      </c>
      <c r="C8958" t="s">
        <v>645</v>
      </c>
      <c r="D8958" t="s">
        <v>646</v>
      </c>
      <c r="E8958" t="s">
        <v>16032</v>
      </c>
      <c r="F8958" s="2">
        <v>401</v>
      </c>
      <c r="G8958" s="1">
        <v>43020</v>
      </c>
      <c r="H8958">
        <v>22880</v>
      </c>
      <c r="I8958">
        <v>23737.26</v>
      </c>
    </row>
    <row r="8959" spans="1:9" hidden="1">
      <c r="A8959" t="s">
        <v>11069</v>
      </c>
      <c r="B8959" t="s">
        <v>183</v>
      </c>
      <c r="C8959" t="s">
        <v>184</v>
      </c>
      <c r="D8959" t="s">
        <v>185</v>
      </c>
      <c r="E8959" t="s">
        <v>16000</v>
      </c>
      <c r="F8959" s="2">
        <v>201</v>
      </c>
      <c r="G8959" s="1">
        <v>43587</v>
      </c>
      <c r="H8959">
        <v>34039</v>
      </c>
      <c r="I8959">
        <v>3927.57</v>
      </c>
    </row>
    <row r="8960" spans="1:9" hidden="1">
      <c r="A8960" t="s">
        <v>11070</v>
      </c>
      <c r="B8960" t="s">
        <v>947</v>
      </c>
      <c r="C8960" t="s">
        <v>948</v>
      </c>
      <c r="D8960" t="s">
        <v>949</v>
      </c>
      <c r="E8960" t="s">
        <v>15999</v>
      </c>
      <c r="F8960" s="2">
        <v>1</v>
      </c>
      <c r="G8960" s="1">
        <v>40140</v>
      </c>
      <c r="H8960">
        <v>57857</v>
      </c>
      <c r="I8960">
        <v>58257.82</v>
      </c>
    </row>
    <row r="8961" spans="1:9" hidden="1">
      <c r="A8961" t="s">
        <v>11071</v>
      </c>
      <c r="B8961" t="s">
        <v>210</v>
      </c>
      <c r="C8961" t="s">
        <v>2142</v>
      </c>
      <c r="D8961" t="s">
        <v>2143</v>
      </c>
      <c r="E8961" t="s">
        <v>16008</v>
      </c>
      <c r="F8961" s="2">
        <v>38</v>
      </c>
      <c r="G8961" s="1">
        <v>43073</v>
      </c>
      <c r="H8961">
        <v>30316</v>
      </c>
      <c r="I8961">
        <v>29869.65</v>
      </c>
    </row>
    <row r="8962" spans="1:9" hidden="1">
      <c r="A8962" t="s">
        <v>11072</v>
      </c>
      <c r="B8962" t="s">
        <v>8600</v>
      </c>
      <c r="C8962" t="s">
        <v>828</v>
      </c>
      <c r="D8962" t="s">
        <v>829</v>
      </c>
      <c r="E8962" t="s">
        <v>16004</v>
      </c>
      <c r="F8962" s="2">
        <v>27</v>
      </c>
      <c r="G8962" s="1">
        <v>39667</v>
      </c>
      <c r="H8962">
        <v>73605</v>
      </c>
      <c r="I8962">
        <v>71989.23</v>
      </c>
    </row>
    <row r="8963" spans="1:9" hidden="1">
      <c r="A8963" t="s">
        <v>11073</v>
      </c>
      <c r="B8963" t="s">
        <v>1814</v>
      </c>
      <c r="C8963" t="s">
        <v>772</v>
      </c>
      <c r="D8963" t="s">
        <v>773</v>
      </c>
      <c r="E8963" t="s">
        <v>16001</v>
      </c>
      <c r="F8963" s="2">
        <v>208</v>
      </c>
      <c r="G8963" s="1">
        <v>39678</v>
      </c>
      <c r="H8963">
        <v>71572</v>
      </c>
      <c r="I8963">
        <v>82609.84</v>
      </c>
    </row>
    <row r="8964" spans="1:9" hidden="1">
      <c r="A8964" t="s">
        <v>11074</v>
      </c>
      <c r="B8964" t="s">
        <v>937</v>
      </c>
      <c r="C8964" t="s">
        <v>1177</v>
      </c>
      <c r="D8964" t="s">
        <v>1178</v>
      </c>
      <c r="E8964" t="s">
        <v>16019</v>
      </c>
      <c r="F8964" s="2">
        <v>104</v>
      </c>
      <c r="G8964" s="1">
        <v>39148</v>
      </c>
      <c r="H8964">
        <v>40730</v>
      </c>
      <c r="I8964">
        <v>47716.46</v>
      </c>
    </row>
    <row r="8965" spans="1:9" hidden="1">
      <c r="A8965" t="s">
        <v>11075</v>
      </c>
      <c r="B8965" t="s">
        <v>73</v>
      </c>
      <c r="C8965" t="s">
        <v>74</v>
      </c>
      <c r="D8965" t="s">
        <v>75</v>
      </c>
      <c r="E8965" t="s">
        <v>16001</v>
      </c>
      <c r="F8965" s="2">
        <v>604</v>
      </c>
      <c r="G8965" s="1">
        <v>41477</v>
      </c>
      <c r="H8965">
        <v>53134</v>
      </c>
      <c r="I8965">
        <v>61011.72</v>
      </c>
    </row>
    <row r="8966" spans="1:9">
      <c r="A8966" t="s">
        <v>11076</v>
      </c>
      <c r="B8966" t="s">
        <v>20</v>
      </c>
      <c r="C8966" t="s">
        <v>2359</v>
      </c>
      <c r="D8966" t="s">
        <v>2360</v>
      </c>
      <c r="E8966" t="s">
        <v>15997</v>
      </c>
      <c r="F8966" s="2">
        <v>264</v>
      </c>
      <c r="G8966" s="1">
        <v>43250</v>
      </c>
      <c r="H8966">
        <v>53640</v>
      </c>
      <c r="I8966">
        <v>54404.47</v>
      </c>
    </row>
    <row r="8967" spans="1:9" hidden="1">
      <c r="A8967" t="s">
        <v>11077</v>
      </c>
      <c r="B8967" t="s">
        <v>380</v>
      </c>
      <c r="C8967" t="s">
        <v>127</v>
      </c>
      <c r="D8967" t="s">
        <v>128</v>
      </c>
      <c r="E8967" t="s">
        <v>16007</v>
      </c>
      <c r="F8967" s="2">
        <v>604</v>
      </c>
      <c r="G8967" s="1">
        <v>37585</v>
      </c>
      <c r="H8967">
        <v>95000</v>
      </c>
      <c r="I8967">
        <v>86199.88</v>
      </c>
    </row>
    <row r="8968" spans="1:9">
      <c r="A8968" t="s">
        <v>11078</v>
      </c>
      <c r="B8968" t="s">
        <v>20</v>
      </c>
      <c r="C8968" t="s">
        <v>816</v>
      </c>
      <c r="D8968" t="s">
        <v>817</v>
      </c>
      <c r="E8968" t="s">
        <v>15997</v>
      </c>
      <c r="F8968" s="2">
        <v>194</v>
      </c>
      <c r="G8968" s="1">
        <v>41141</v>
      </c>
      <c r="H8968">
        <v>75806</v>
      </c>
      <c r="I8968">
        <v>76477.69</v>
      </c>
    </row>
    <row r="8969" spans="1:9" hidden="1">
      <c r="A8969" t="s">
        <v>11079</v>
      </c>
      <c r="B8969" t="s">
        <v>152</v>
      </c>
      <c r="C8969" t="s">
        <v>219</v>
      </c>
      <c r="D8969" t="s">
        <v>220</v>
      </c>
      <c r="E8969" t="s">
        <v>16015</v>
      </c>
      <c r="F8969" s="2">
        <v>101</v>
      </c>
      <c r="G8969" s="1">
        <v>42933</v>
      </c>
      <c r="H8969">
        <v>40789</v>
      </c>
      <c r="I8969">
        <v>31334.89</v>
      </c>
    </row>
    <row r="8970" spans="1:9">
      <c r="A8970" t="s">
        <v>11080</v>
      </c>
      <c r="B8970" t="s">
        <v>20</v>
      </c>
      <c r="C8970" t="s">
        <v>3480</v>
      </c>
      <c r="D8970" t="s">
        <v>3481</v>
      </c>
      <c r="E8970" t="s">
        <v>15997</v>
      </c>
      <c r="F8970" s="2">
        <v>65</v>
      </c>
      <c r="G8970" s="1">
        <v>37679</v>
      </c>
      <c r="H8970">
        <v>85609</v>
      </c>
      <c r="I8970">
        <v>121693.83</v>
      </c>
    </row>
    <row r="8971" spans="1:9" hidden="1">
      <c r="A8971" t="s">
        <v>11081</v>
      </c>
      <c r="B8971" t="s">
        <v>4892</v>
      </c>
      <c r="C8971" t="s">
        <v>398</v>
      </c>
      <c r="D8971" t="s">
        <v>399</v>
      </c>
      <c r="E8971" t="s">
        <v>16007</v>
      </c>
      <c r="F8971" s="2">
        <v>302</v>
      </c>
      <c r="G8971" s="1">
        <v>42800</v>
      </c>
      <c r="H8971">
        <v>32272</v>
      </c>
      <c r="I8971">
        <v>32244.03</v>
      </c>
    </row>
    <row r="8972" spans="1:9" hidden="1">
      <c r="A8972" t="s">
        <v>11082</v>
      </c>
      <c r="B8972" t="s">
        <v>57</v>
      </c>
      <c r="C8972" t="s">
        <v>58</v>
      </c>
      <c r="D8972" t="s">
        <v>59</v>
      </c>
      <c r="E8972" t="s">
        <v>15994</v>
      </c>
      <c r="F8972" s="2">
        <v>101</v>
      </c>
      <c r="G8972" s="1">
        <v>36031</v>
      </c>
      <c r="H8972">
        <v>68136</v>
      </c>
      <c r="I8972">
        <v>69494.34</v>
      </c>
    </row>
    <row r="8973" spans="1:9" hidden="1">
      <c r="A8973" t="s">
        <v>11083</v>
      </c>
      <c r="B8973" t="s">
        <v>972</v>
      </c>
      <c r="C8973" t="s">
        <v>3584</v>
      </c>
      <c r="D8973" t="s">
        <v>3585</v>
      </c>
      <c r="E8973" t="s">
        <v>16006</v>
      </c>
      <c r="F8973" s="2">
        <v>16</v>
      </c>
      <c r="G8973" s="1">
        <v>41729</v>
      </c>
      <c r="H8973">
        <v>70025</v>
      </c>
      <c r="I8973">
        <v>69865.61</v>
      </c>
    </row>
    <row r="8974" spans="1:9" hidden="1">
      <c r="A8974" t="s">
        <v>11084</v>
      </c>
      <c r="B8974" t="s">
        <v>256</v>
      </c>
      <c r="C8974" t="s">
        <v>984</v>
      </c>
      <c r="D8974" t="s">
        <v>985</v>
      </c>
      <c r="E8974" t="s">
        <v>1941</v>
      </c>
      <c r="F8974" s="2">
        <v>4</v>
      </c>
      <c r="G8974" s="1">
        <v>43647</v>
      </c>
      <c r="H8974">
        <v>68000</v>
      </c>
    </row>
    <row r="8975" spans="1:9">
      <c r="A8975" t="s">
        <v>11085</v>
      </c>
      <c r="B8975" t="s">
        <v>165</v>
      </c>
      <c r="C8975" t="s">
        <v>1281</v>
      </c>
      <c r="D8975" t="s">
        <v>1282</v>
      </c>
      <c r="E8975" t="s">
        <v>15997</v>
      </c>
      <c r="F8975" s="2">
        <v>415</v>
      </c>
      <c r="G8975" s="1">
        <v>35785</v>
      </c>
      <c r="H8975">
        <v>91625</v>
      </c>
      <c r="I8975">
        <v>101006.74</v>
      </c>
    </row>
    <row r="8976" spans="1:9" hidden="1">
      <c r="A8976" t="s">
        <v>11086</v>
      </c>
      <c r="B8976" t="s">
        <v>278</v>
      </c>
      <c r="C8976" t="s">
        <v>2294</v>
      </c>
      <c r="D8976" t="s">
        <v>2295</v>
      </c>
      <c r="E8976" t="s">
        <v>16011</v>
      </c>
      <c r="F8976" s="2">
        <v>412</v>
      </c>
      <c r="G8976" s="1">
        <v>40406</v>
      </c>
      <c r="H8976">
        <v>33441</v>
      </c>
      <c r="I8976">
        <v>39878.9</v>
      </c>
    </row>
    <row r="8977" spans="1:9" hidden="1">
      <c r="A8977" t="s">
        <v>11087</v>
      </c>
      <c r="B8977" t="s">
        <v>2681</v>
      </c>
      <c r="C8977" t="s">
        <v>1441</v>
      </c>
      <c r="D8977" t="s">
        <v>1442</v>
      </c>
      <c r="E8977" t="s">
        <v>16040</v>
      </c>
      <c r="F8977" s="2">
        <v>2</v>
      </c>
      <c r="G8977" s="1">
        <v>39685</v>
      </c>
      <c r="H8977">
        <v>95125</v>
      </c>
      <c r="I8977">
        <v>95043.29</v>
      </c>
    </row>
    <row r="8978" spans="1:9" hidden="1">
      <c r="A8978" t="s">
        <v>11088</v>
      </c>
      <c r="B8978" t="s">
        <v>160</v>
      </c>
      <c r="C8978" t="s">
        <v>1346</v>
      </c>
      <c r="D8978" t="s">
        <v>1347</v>
      </c>
      <c r="E8978" t="s">
        <v>16008</v>
      </c>
      <c r="F8978" s="2">
        <v>20</v>
      </c>
      <c r="G8978" s="1">
        <v>42389</v>
      </c>
      <c r="H8978">
        <v>21008</v>
      </c>
      <c r="I8978">
        <v>7090.2</v>
      </c>
    </row>
    <row r="8979" spans="1:9" hidden="1">
      <c r="A8979" t="s">
        <v>11089</v>
      </c>
      <c r="B8979" t="s">
        <v>2799</v>
      </c>
      <c r="C8979" t="s">
        <v>2139</v>
      </c>
      <c r="D8979" t="s">
        <v>2140</v>
      </c>
      <c r="E8979" t="s">
        <v>16015</v>
      </c>
      <c r="F8979" s="2">
        <v>103</v>
      </c>
      <c r="G8979" s="1">
        <v>42639</v>
      </c>
      <c r="H8979">
        <v>135300</v>
      </c>
      <c r="I8979">
        <v>136342.65</v>
      </c>
    </row>
    <row r="8980" spans="1:9" hidden="1">
      <c r="A8980" t="s">
        <v>11090</v>
      </c>
      <c r="B8980" t="s">
        <v>4000</v>
      </c>
      <c r="C8980" t="s">
        <v>889</v>
      </c>
      <c r="D8980" t="s">
        <v>890</v>
      </c>
      <c r="E8980" t="s">
        <v>16006</v>
      </c>
      <c r="F8980" s="2">
        <v>9</v>
      </c>
      <c r="G8980" s="1">
        <v>42947</v>
      </c>
      <c r="H8980">
        <v>69385</v>
      </c>
      <c r="I8980">
        <v>69241.42</v>
      </c>
    </row>
    <row r="8981" spans="1:9" hidden="1">
      <c r="A8981" t="s">
        <v>11091</v>
      </c>
      <c r="B8981" t="s">
        <v>2040</v>
      </c>
      <c r="C8981" t="s">
        <v>2779</v>
      </c>
      <c r="D8981" t="s">
        <v>2780</v>
      </c>
      <c r="E8981" t="s">
        <v>16001</v>
      </c>
      <c r="F8981" s="2">
        <v>1</v>
      </c>
      <c r="G8981" s="1">
        <v>31894</v>
      </c>
      <c r="H8981">
        <v>72216</v>
      </c>
      <c r="I8981">
        <v>73511.570000000007</v>
      </c>
    </row>
    <row r="8982" spans="1:9" hidden="1">
      <c r="A8982" t="s">
        <v>11092</v>
      </c>
      <c r="B8982" t="s">
        <v>2089</v>
      </c>
      <c r="C8982" t="s">
        <v>391</v>
      </c>
      <c r="D8982" t="s">
        <v>392</v>
      </c>
      <c r="E8982" t="s">
        <v>16010</v>
      </c>
      <c r="F8982" s="2">
        <v>308</v>
      </c>
      <c r="G8982" s="1">
        <v>33476</v>
      </c>
      <c r="H8982">
        <v>42047</v>
      </c>
      <c r="I8982">
        <v>48850</v>
      </c>
    </row>
    <row r="8983" spans="1:9" hidden="1">
      <c r="A8983" t="s">
        <v>11093</v>
      </c>
      <c r="B8983" t="s">
        <v>947</v>
      </c>
      <c r="C8983" t="s">
        <v>948</v>
      </c>
      <c r="D8983" t="s">
        <v>949</v>
      </c>
      <c r="E8983" t="s">
        <v>15999</v>
      </c>
      <c r="F8983" s="2">
        <v>1</v>
      </c>
      <c r="G8983" s="1">
        <v>40147</v>
      </c>
      <c r="H8983">
        <v>57857</v>
      </c>
      <c r="I8983">
        <v>60788.97</v>
      </c>
    </row>
    <row r="8984" spans="1:9" hidden="1">
      <c r="A8984" t="s">
        <v>11094</v>
      </c>
      <c r="B8984" t="s">
        <v>10211</v>
      </c>
      <c r="C8984" t="s">
        <v>2710</v>
      </c>
      <c r="D8984" t="s">
        <v>2711</v>
      </c>
      <c r="E8984" t="s">
        <v>16006</v>
      </c>
      <c r="F8984" s="2">
        <v>1</v>
      </c>
      <c r="G8984" s="1">
        <v>43353</v>
      </c>
      <c r="H8984">
        <v>78500</v>
      </c>
      <c r="I8984">
        <v>60384.61</v>
      </c>
    </row>
    <row r="8985" spans="1:9" hidden="1">
      <c r="A8985" t="s">
        <v>11095</v>
      </c>
      <c r="B8985" t="s">
        <v>1482</v>
      </c>
      <c r="C8985" t="s">
        <v>3571</v>
      </c>
      <c r="D8985" t="s">
        <v>3572</v>
      </c>
      <c r="E8985" t="s">
        <v>15998</v>
      </c>
      <c r="F8985" s="2">
        <v>3</v>
      </c>
      <c r="G8985" s="1">
        <v>38180</v>
      </c>
      <c r="H8985">
        <v>115322</v>
      </c>
      <c r="I8985">
        <v>113774.14</v>
      </c>
    </row>
    <row r="8986" spans="1:9">
      <c r="A8986" t="s">
        <v>11096</v>
      </c>
      <c r="B8986" t="s">
        <v>20</v>
      </c>
      <c r="C8986" t="s">
        <v>2359</v>
      </c>
      <c r="D8986" t="s">
        <v>2360</v>
      </c>
      <c r="E8986" t="s">
        <v>15997</v>
      </c>
      <c r="F8986" s="2">
        <v>264</v>
      </c>
      <c r="G8986" s="1">
        <v>43243</v>
      </c>
      <c r="H8986">
        <v>53640</v>
      </c>
      <c r="I8986">
        <v>55128.84</v>
      </c>
    </row>
    <row r="8987" spans="1:9" hidden="1">
      <c r="A8987" t="s">
        <v>11097</v>
      </c>
      <c r="B8987" t="s">
        <v>114</v>
      </c>
      <c r="C8987" t="s">
        <v>2256</v>
      </c>
      <c r="D8987" t="s">
        <v>2257</v>
      </c>
      <c r="E8987" t="s">
        <v>15999</v>
      </c>
      <c r="F8987" s="2">
        <v>8</v>
      </c>
      <c r="G8987" s="1">
        <v>43185</v>
      </c>
      <c r="H8987">
        <v>31256</v>
      </c>
      <c r="I8987">
        <v>29517.279999999999</v>
      </c>
    </row>
    <row r="8988" spans="1:9">
      <c r="A8988" t="s">
        <v>11098</v>
      </c>
      <c r="B8988" t="s">
        <v>20</v>
      </c>
      <c r="C8988" t="s">
        <v>665</v>
      </c>
      <c r="D8988" t="s">
        <v>666</v>
      </c>
      <c r="E8988" t="s">
        <v>15997</v>
      </c>
      <c r="F8988" s="2">
        <v>399</v>
      </c>
      <c r="G8988" s="1">
        <v>30666</v>
      </c>
      <c r="H8988">
        <v>92548</v>
      </c>
      <c r="I8988">
        <v>109791.42</v>
      </c>
    </row>
    <row r="8989" spans="1:9" hidden="1">
      <c r="A8989" t="s">
        <v>11099</v>
      </c>
      <c r="B8989" t="s">
        <v>1041</v>
      </c>
      <c r="C8989" t="s">
        <v>447</v>
      </c>
      <c r="D8989" t="s">
        <v>448</v>
      </c>
      <c r="E8989" t="s">
        <v>16012</v>
      </c>
      <c r="F8989" s="2">
        <v>1</v>
      </c>
      <c r="G8989" s="1">
        <v>36118</v>
      </c>
      <c r="H8989">
        <v>39579</v>
      </c>
      <c r="I8989">
        <v>40142.370000000003</v>
      </c>
    </row>
    <row r="8990" spans="1:9" hidden="1">
      <c r="A8990" t="s">
        <v>11100</v>
      </c>
      <c r="B8990" t="s">
        <v>1601</v>
      </c>
      <c r="C8990" t="s">
        <v>2249</v>
      </c>
      <c r="D8990" t="s">
        <v>2250</v>
      </c>
      <c r="E8990" t="s">
        <v>16005</v>
      </c>
      <c r="F8990" s="2">
        <v>11</v>
      </c>
      <c r="G8990" s="1">
        <v>43074</v>
      </c>
      <c r="H8990">
        <v>37741</v>
      </c>
      <c r="I8990">
        <v>34318.17</v>
      </c>
    </row>
    <row r="8991" spans="1:9" hidden="1">
      <c r="A8991" t="s">
        <v>11101</v>
      </c>
      <c r="B8991" t="s">
        <v>28</v>
      </c>
      <c r="C8991" t="s">
        <v>1164</v>
      </c>
      <c r="D8991" t="s">
        <v>1165</v>
      </c>
      <c r="E8991" t="s">
        <v>16022</v>
      </c>
      <c r="F8991" s="2">
        <v>12</v>
      </c>
      <c r="G8991" s="1">
        <v>39935</v>
      </c>
      <c r="H8991">
        <v>41600</v>
      </c>
      <c r="I8991">
        <v>44595</v>
      </c>
    </row>
    <row r="8992" spans="1:9">
      <c r="A8992" t="s">
        <v>11102</v>
      </c>
      <c r="B8992" t="s">
        <v>165</v>
      </c>
      <c r="C8992" t="s">
        <v>1595</v>
      </c>
      <c r="D8992" t="s">
        <v>1596</v>
      </c>
      <c r="E8992" t="s">
        <v>15997</v>
      </c>
      <c r="F8992" s="2">
        <v>338</v>
      </c>
      <c r="G8992" s="1">
        <v>37467</v>
      </c>
      <c r="H8992">
        <v>88464</v>
      </c>
      <c r="I8992">
        <v>162597.29</v>
      </c>
    </row>
    <row r="8993" spans="1:9" hidden="1">
      <c r="A8993" t="s">
        <v>11103</v>
      </c>
      <c r="B8993" t="s">
        <v>414</v>
      </c>
      <c r="C8993" t="s">
        <v>6849</v>
      </c>
      <c r="D8993" t="s">
        <v>6850</v>
      </c>
      <c r="E8993" t="s">
        <v>16006</v>
      </c>
      <c r="F8993" s="2">
        <v>5</v>
      </c>
      <c r="G8993" s="1">
        <v>41372</v>
      </c>
      <c r="H8993">
        <v>86200</v>
      </c>
      <c r="I8993">
        <v>86466.25</v>
      </c>
    </row>
    <row r="8994" spans="1:9">
      <c r="A8994" t="s">
        <v>11104</v>
      </c>
      <c r="B8994" t="s">
        <v>20</v>
      </c>
      <c r="C8994" t="s">
        <v>533</v>
      </c>
      <c r="D8994" t="s">
        <v>534</v>
      </c>
      <c r="E8994" t="s">
        <v>15997</v>
      </c>
      <c r="F8994" s="2">
        <v>422</v>
      </c>
      <c r="G8994" s="1">
        <v>37035</v>
      </c>
      <c r="H8994">
        <v>87151</v>
      </c>
      <c r="I8994">
        <v>92354.53</v>
      </c>
    </row>
    <row r="8995" spans="1:9" hidden="1">
      <c r="A8995" t="s">
        <v>11105</v>
      </c>
      <c r="B8995" t="s">
        <v>1266</v>
      </c>
      <c r="C8995" t="s">
        <v>858</v>
      </c>
      <c r="D8995" t="s">
        <v>859</v>
      </c>
      <c r="E8995" t="s">
        <v>16014</v>
      </c>
      <c r="F8995" s="2">
        <v>2</v>
      </c>
      <c r="G8995" s="1">
        <v>39307</v>
      </c>
      <c r="H8995">
        <v>149100</v>
      </c>
      <c r="I8995">
        <v>150706.57999999999</v>
      </c>
    </row>
    <row r="8996" spans="1:9">
      <c r="A8996" t="s">
        <v>11106</v>
      </c>
      <c r="B8996" t="s">
        <v>20</v>
      </c>
      <c r="C8996" t="s">
        <v>2372</v>
      </c>
      <c r="D8996" t="s">
        <v>2373</v>
      </c>
      <c r="E8996" t="s">
        <v>15997</v>
      </c>
      <c r="F8996" s="2">
        <v>394</v>
      </c>
      <c r="G8996" s="1">
        <v>36942</v>
      </c>
      <c r="H8996">
        <v>87151</v>
      </c>
      <c r="I8996">
        <v>105814.68</v>
      </c>
    </row>
    <row r="8997" spans="1:9" hidden="1">
      <c r="A8997" t="s">
        <v>11107</v>
      </c>
      <c r="B8997" t="s">
        <v>11108</v>
      </c>
      <c r="C8997" t="s">
        <v>2389</v>
      </c>
      <c r="D8997" t="s">
        <v>2390</v>
      </c>
      <c r="E8997" t="s">
        <v>15994</v>
      </c>
      <c r="F8997" s="2">
        <v>303</v>
      </c>
      <c r="G8997" s="1">
        <v>32223</v>
      </c>
      <c r="H8997">
        <v>104040</v>
      </c>
      <c r="I8997">
        <v>106222.37</v>
      </c>
    </row>
    <row r="8998" spans="1:9" hidden="1">
      <c r="A8998" t="s">
        <v>11109</v>
      </c>
      <c r="B8998" t="s">
        <v>2150</v>
      </c>
      <c r="C8998" t="s">
        <v>1466</v>
      </c>
      <c r="D8998" t="s">
        <v>1467</v>
      </c>
      <c r="E8998" t="s">
        <v>16001</v>
      </c>
      <c r="F8998" s="2">
        <v>463</v>
      </c>
      <c r="G8998" s="1">
        <v>36978</v>
      </c>
      <c r="H8998">
        <v>94303</v>
      </c>
      <c r="I8998">
        <v>136359.69</v>
      </c>
    </row>
    <row r="8999" spans="1:9">
      <c r="A8999" t="s">
        <v>11110</v>
      </c>
      <c r="B8999" t="s">
        <v>20</v>
      </c>
      <c r="C8999" t="s">
        <v>816</v>
      </c>
      <c r="D8999" t="s">
        <v>817</v>
      </c>
      <c r="E8999" t="s">
        <v>15997</v>
      </c>
      <c r="F8999" s="2">
        <v>194</v>
      </c>
      <c r="G8999" s="1">
        <v>35724</v>
      </c>
      <c r="H8999">
        <v>89466</v>
      </c>
      <c r="I8999">
        <v>118332.36</v>
      </c>
    </row>
    <row r="9000" spans="1:9" hidden="1">
      <c r="A9000" t="s">
        <v>11111</v>
      </c>
      <c r="B9000" t="s">
        <v>1001</v>
      </c>
      <c r="C9000" t="s">
        <v>149</v>
      </c>
      <c r="D9000" t="s">
        <v>150</v>
      </c>
      <c r="E9000" t="s">
        <v>16004</v>
      </c>
      <c r="F9000" s="2">
        <v>26</v>
      </c>
      <c r="G9000" s="1">
        <v>40513</v>
      </c>
      <c r="H9000">
        <v>68136</v>
      </c>
      <c r="I9000">
        <v>69558.06</v>
      </c>
    </row>
    <row r="9001" spans="1:9" hidden="1">
      <c r="A9001" t="s">
        <v>11112</v>
      </c>
      <c r="B9001" t="s">
        <v>1895</v>
      </c>
      <c r="C9001" t="s">
        <v>1530</v>
      </c>
      <c r="D9001" t="s">
        <v>1531</v>
      </c>
      <c r="E9001" t="s">
        <v>16041</v>
      </c>
      <c r="F9001" s="2">
        <v>1</v>
      </c>
      <c r="G9001" s="1">
        <v>41501</v>
      </c>
      <c r="H9001">
        <v>70000</v>
      </c>
      <c r="I9001">
        <v>16961.419999999998</v>
      </c>
    </row>
    <row r="9002" spans="1:9" hidden="1">
      <c r="A9002" t="s">
        <v>11113</v>
      </c>
      <c r="B9002" t="s">
        <v>286</v>
      </c>
      <c r="C9002" t="s">
        <v>204</v>
      </c>
      <c r="D9002" t="s">
        <v>205</v>
      </c>
      <c r="E9002" t="s">
        <v>15994</v>
      </c>
      <c r="F9002" s="2">
        <v>803</v>
      </c>
      <c r="G9002" s="1">
        <v>33705</v>
      </c>
      <c r="H9002">
        <v>70643</v>
      </c>
      <c r="I9002">
        <v>72316.53</v>
      </c>
    </row>
    <row r="9003" spans="1:9" hidden="1">
      <c r="A9003" t="s">
        <v>11113</v>
      </c>
      <c r="B9003" t="s">
        <v>705</v>
      </c>
      <c r="C9003" t="s">
        <v>3524</v>
      </c>
      <c r="D9003" t="s">
        <v>3525</v>
      </c>
      <c r="E9003" t="s">
        <v>16011</v>
      </c>
      <c r="F9003" s="2">
        <v>413</v>
      </c>
      <c r="G9003" s="1">
        <v>39153</v>
      </c>
      <c r="H9003">
        <v>38846</v>
      </c>
      <c r="I9003">
        <v>51061.61</v>
      </c>
    </row>
    <row r="9004" spans="1:9" hidden="1">
      <c r="A9004" t="s">
        <v>11114</v>
      </c>
      <c r="B9004" t="s">
        <v>8317</v>
      </c>
      <c r="C9004" t="s">
        <v>1250</v>
      </c>
      <c r="D9004" t="s">
        <v>1251</v>
      </c>
      <c r="E9004" t="s">
        <v>16010</v>
      </c>
      <c r="F9004" s="2">
        <v>507</v>
      </c>
      <c r="G9004" s="1">
        <v>31855</v>
      </c>
      <c r="H9004">
        <v>45961</v>
      </c>
      <c r="I9004">
        <v>50509.34</v>
      </c>
    </row>
    <row r="9005" spans="1:9" hidden="1">
      <c r="A9005" t="s">
        <v>11115</v>
      </c>
      <c r="B9005" t="s">
        <v>12</v>
      </c>
      <c r="C9005" t="s">
        <v>13</v>
      </c>
      <c r="D9005" t="s">
        <v>14</v>
      </c>
      <c r="E9005" t="s">
        <v>15995</v>
      </c>
      <c r="F9005" s="2">
        <v>31</v>
      </c>
      <c r="G9005" s="1">
        <v>33029</v>
      </c>
      <c r="H9005">
        <v>60200</v>
      </c>
      <c r="I9005">
        <v>60154.37</v>
      </c>
    </row>
    <row r="9006" spans="1:9" hidden="1">
      <c r="A9006" t="s">
        <v>11116</v>
      </c>
      <c r="B9006" t="s">
        <v>671</v>
      </c>
      <c r="C9006" t="s">
        <v>672</v>
      </c>
      <c r="D9006" t="s">
        <v>673</v>
      </c>
      <c r="E9006" t="s">
        <v>16002</v>
      </c>
      <c r="F9006" s="2">
        <v>1</v>
      </c>
      <c r="G9006" s="1">
        <v>39387</v>
      </c>
      <c r="H9006">
        <v>60377</v>
      </c>
      <c r="I9006">
        <v>60723.6</v>
      </c>
    </row>
    <row r="9007" spans="1:9" hidden="1">
      <c r="A9007" t="s">
        <v>11117</v>
      </c>
      <c r="B9007" t="s">
        <v>114</v>
      </c>
      <c r="C9007" t="s">
        <v>9</v>
      </c>
      <c r="D9007" t="s">
        <v>10</v>
      </c>
      <c r="E9007" t="s">
        <v>15994</v>
      </c>
      <c r="F9007" s="2">
        <v>550</v>
      </c>
      <c r="G9007" s="1">
        <v>43365</v>
      </c>
      <c r="H9007">
        <v>31256</v>
      </c>
      <c r="I9007">
        <v>23922.68</v>
      </c>
    </row>
    <row r="9008" spans="1:9" hidden="1">
      <c r="A9008" t="s">
        <v>11118</v>
      </c>
      <c r="B9008" t="s">
        <v>881</v>
      </c>
      <c r="C9008" t="s">
        <v>194</v>
      </c>
      <c r="D9008" t="s">
        <v>195</v>
      </c>
      <c r="E9008" t="s">
        <v>16001</v>
      </c>
      <c r="F9008" s="2">
        <v>466</v>
      </c>
      <c r="G9008" s="1">
        <v>42508</v>
      </c>
      <c r="H9008">
        <v>70698</v>
      </c>
      <c r="I9008">
        <v>64602.31</v>
      </c>
    </row>
    <row r="9009" spans="1:9" hidden="1">
      <c r="A9009" t="s">
        <v>11119</v>
      </c>
      <c r="B9009" t="s">
        <v>1621</v>
      </c>
      <c r="C9009" t="s">
        <v>6113</v>
      </c>
      <c r="D9009" t="s">
        <v>6114</v>
      </c>
      <c r="E9009" t="s">
        <v>16048</v>
      </c>
      <c r="F9009" s="2">
        <v>1</v>
      </c>
      <c r="G9009" s="1">
        <v>41491</v>
      </c>
      <c r="H9009">
        <v>64823</v>
      </c>
      <c r="I9009">
        <v>73002</v>
      </c>
    </row>
    <row r="9010" spans="1:9" hidden="1">
      <c r="A9010" t="s">
        <v>11120</v>
      </c>
      <c r="B9010" t="s">
        <v>2415</v>
      </c>
      <c r="C9010" t="s">
        <v>391</v>
      </c>
      <c r="D9010" t="s">
        <v>392</v>
      </c>
      <c r="E9010" t="s">
        <v>16010</v>
      </c>
      <c r="F9010" s="2">
        <v>308</v>
      </c>
      <c r="G9010" s="1">
        <v>32315</v>
      </c>
      <c r="H9010">
        <v>58568</v>
      </c>
      <c r="I9010">
        <v>68153.070000000007</v>
      </c>
    </row>
    <row r="9011" spans="1:9" hidden="1">
      <c r="A9011" t="s">
        <v>11121</v>
      </c>
      <c r="B9011" t="s">
        <v>89</v>
      </c>
      <c r="C9011" t="s">
        <v>90</v>
      </c>
      <c r="D9011" t="s">
        <v>91</v>
      </c>
      <c r="E9011" t="s">
        <v>16005</v>
      </c>
      <c r="F9011" s="2">
        <v>15</v>
      </c>
      <c r="G9011" s="1">
        <v>43629</v>
      </c>
      <c r="H9011">
        <v>24960</v>
      </c>
    </row>
    <row r="9012" spans="1:9" hidden="1">
      <c r="A9012" t="s">
        <v>11122</v>
      </c>
      <c r="B9012" t="s">
        <v>821</v>
      </c>
      <c r="C9012" t="s">
        <v>822</v>
      </c>
      <c r="D9012" t="s">
        <v>823</v>
      </c>
      <c r="E9012" t="s">
        <v>16019</v>
      </c>
      <c r="F9012" s="2">
        <v>360</v>
      </c>
      <c r="G9012" s="1">
        <v>41036</v>
      </c>
      <c r="H9012">
        <v>36399</v>
      </c>
      <c r="I9012">
        <v>37034.300000000003</v>
      </c>
    </row>
    <row r="9013" spans="1:9" hidden="1">
      <c r="A9013" t="s">
        <v>11123</v>
      </c>
      <c r="B9013" t="s">
        <v>409</v>
      </c>
      <c r="C9013" t="s">
        <v>272</v>
      </c>
      <c r="D9013" t="s">
        <v>273</v>
      </c>
      <c r="E9013" t="s">
        <v>16001</v>
      </c>
      <c r="F9013" s="2">
        <v>225</v>
      </c>
      <c r="G9013" s="1">
        <v>37263</v>
      </c>
      <c r="H9013">
        <v>72324</v>
      </c>
      <c r="I9013">
        <v>74420.509999999995</v>
      </c>
    </row>
    <row r="9014" spans="1:9" hidden="1">
      <c r="A9014" t="s">
        <v>11124</v>
      </c>
      <c r="B9014" t="s">
        <v>11125</v>
      </c>
      <c r="C9014" t="s">
        <v>3095</v>
      </c>
      <c r="D9014" t="s">
        <v>3096</v>
      </c>
      <c r="E9014" t="s">
        <v>16008</v>
      </c>
      <c r="F9014" s="2">
        <v>63</v>
      </c>
      <c r="G9014" s="1">
        <v>37221</v>
      </c>
      <c r="H9014">
        <v>65000</v>
      </c>
      <c r="I9014">
        <v>65449.9</v>
      </c>
    </row>
    <row r="9015" spans="1:9" hidden="1">
      <c r="A9015" t="s">
        <v>11126</v>
      </c>
      <c r="B9015" t="s">
        <v>3106</v>
      </c>
      <c r="C9015" t="s">
        <v>1646</v>
      </c>
      <c r="D9015" t="s">
        <v>1647</v>
      </c>
      <c r="E9015" t="s">
        <v>16006</v>
      </c>
      <c r="F9015" s="2">
        <v>32</v>
      </c>
      <c r="G9015" s="1">
        <v>43171</v>
      </c>
      <c r="H9015">
        <v>33048</v>
      </c>
      <c r="I9015">
        <v>32996.449999999997</v>
      </c>
    </row>
    <row r="9016" spans="1:9" hidden="1">
      <c r="A9016" t="s">
        <v>11127</v>
      </c>
      <c r="B9016" t="s">
        <v>28</v>
      </c>
      <c r="C9016" t="s">
        <v>6284</v>
      </c>
      <c r="D9016" t="s">
        <v>6285</v>
      </c>
      <c r="E9016" t="s">
        <v>16005</v>
      </c>
      <c r="F9016" s="2">
        <v>10</v>
      </c>
      <c r="G9016" s="1">
        <v>41458</v>
      </c>
      <c r="H9016">
        <v>31200</v>
      </c>
      <c r="I9016">
        <v>4892.55</v>
      </c>
    </row>
    <row r="9017" spans="1:9" hidden="1">
      <c r="A9017" t="s">
        <v>11128</v>
      </c>
      <c r="B9017" t="s">
        <v>1573</v>
      </c>
      <c r="C9017" t="s">
        <v>984</v>
      </c>
      <c r="D9017" t="s">
        <v>985</v>
      </c>
      <c r="E9017" t="s">
        <v>1941</v>
      </c>
      <c r="F9017" s="2">
        <v>4</v>
      </c>
      <c r="G9017" s="1">
        <v>42578</v>
      </c>
      <c r="H9017">
        <v>56100</v>
      </c>
      <c r="I9017">
        <v>56056.76</v>
      </c>
    </row>
    <row r="9018" spans="1:9" hidden="1">
      <c r="A9018" t="s">
        <v>11129</v>
      </c>
      <c r="B9018" t="s">
        <v>1665</v>
      </c>
      <c r="C9018" t="s">
        <v>4962</v>
      </c>
      <c r="D9018" t="s">
        <v>4963</v>
      </c>
      <c r="E9018" t="s">
        <v>16008</v>
      </c>
      <c r="F9018" s="2">
        <v>71</v>
      </c>
      <c r="G9018" s="1">
        <v>36843</v>
      </c>
      <c r="H9018">
        <v>53984</v>
      </c>
      <c r="I9018">
        <v>53943.28</v>
      </c>
    </row>
    <row r="9019" spans="1:9" hidden="1">
      <c r="A9019" t="s">
        <v>11130</v>
      </c>
      <c r="B9019" t="s">
        <v>11131</v>
      </c>
      <c r="C9019" t="s">
        <v>1779</v>
      </c>
      <c r="D9019" t="s">
        <v>1780</v>
      </c>
      <c r="E9019" t="s">
        <v>16018</v>
      </c>
      <c r="F9019" s="2">
        <v>3</v>
      </c>
      <c r="G9019" s="1">
        <v>42200</v>
      </c>
      <c r="H9019">
        <v>74300</v>
      </c>
      <c r="I9019">
        <v>75099.56</v>
      </c>
    </row>
    <row r="9020" spans="1:9">
      <c r="A9020" t="s">
        <v>11132</v>
      </c>
      <c r="B9020" t="s">
        <v>20</v>
      </c>
      <c r="C9020" t="s">
        <v>521</v>
      </c>
      <c r="D9020" t="s">
        <v>522</v>
      </c>
      <c r="E9020" t="s">
        <v>15997</v>
      </c>
      <c r="F9020" s="2">
        <v>60</v>
      </c>
      <c r="G9020" s="1">
        <v>38036</v>
      </c>
      <c r="H9020">
        <v>84838</v>
      </c>
      <c r="I9020">
        <v>102287.53</v>
      </c>
    </row>
    <row r="9021" spans="1:9">
      <c r="A9021" t="s">
        <v>11133</v>
      </c>
      <c r="B9021" t="s">
        <v>81</v>
      </c>
      <c r="C9021" t="s">
        <v>3006</v>
      </c>
      <c r="D9021" t="s">
        <v>3007</v>
      </c>
      <c r="E9021" t="s">
        <v>15997</v>
      </c>
      <c r="F9021" s="2">
        <v>96</v>
      </c>
      <c r="G9021" s="1">
        <v>43136</v>
      </c>
      <c r="H9021">
        <v>53640</v>
      </c>
      <c r="I9021">
        <v>55463.77</v>
      </c>
    </row>
    <row r="9022" spans="1:9">
      <c r="A9022" t="s">
        <v>11134</v>
      </c>
      <c r="B9022" t="s">
        <v>20</v>
      </c>
      <c r="C9022" t="s">
        <v>3345</v>
      </c>
      <c r="D9022" t="s">
        <v>3346</v>
      </c>
      <c r="E9022" t="s">
        <v>15997</v>
      </c>
      <c r="F9022" s="2">
        <v>161</v>
      </c>
      <c r="G9022" s="1">
        <v>42878</v>
      </c>
      <c r="H9022">
        <v>54454</v>
      </c>
      <c r="I9022">
        <v>69592.02</v>
      </c>
    </row>
    <row r="9023" spans="1:9" hidden="1">
      <c r="A9023" t="s">
        <v>11135</v>
      </c>
      <c r="B9023" t="s">
        <v>409</v>
      </c>
      <c r="C9023" t="s">
        <v>3801</v>
      </c>
      <c r="D9023" t="s">
        <v>3802</v>
      </c>
      <c r="E9023" t="s">
        <v>16001</v>
      </c>
      <c r="F9023" s="2">
        <v>144</v>
      </c>
      <c r="G9023" s="1">
        <v>39678</v>
      </c>
      <c r="H9023">
        <v>69980</v>
      </c>
      <c r="I9023">
        <v>72053.070000000007</v>
      </c>
    </row>
    <row r="9024" spans="1:9" hidden="1">
      <c r="A9024" t="s">
        <v>11136</v>
      </c>
      <c r="B9024" t="s">
        <v>1444</v>
      </c>
      <c r="C9024" t="s">
        <v>4146</v>
      </c>
      <c r="D9024" t="s">
        <v>4147</v>
      </c>
      <c r="E9024" t="s">
        <v>16008</v>
      </c>
      <c r="F9024" s="2">
        <v>64</v>
      </c>
      <c r="G9024" s="1">
        <v>38817</v>
      </c>
      <c r="H9024">
        <v>59593</v>
      </c>
      <c r="I9024">
        <v>59548.07</v>
      </c>
    </row>
    <row r="9025" spans="1:9" hidden="1">
      <c r="A9025" t="s">
        <v>11137</v>
      </c>
      <c r="B9025" t="s">
        <v>73</v>
      </c>
      <c r="C9025" t="s">
        <v>74</v>
      </c>
      <c r="D9025" t="s">
        <v>75</v>
      </c>
      <c r="E9025" t="s">
        <v>16001</v>
      </c>
      <c r="F9025" s="2">
        <v>604</v>
      </c>
      <c r="G9025" s="1">
        <v>36324</v>
      </c>
      <c r="H9025">
        <v>57916</v>
      </c>
      <c r="I9025">
        <v>59858.01</v>
      </c>
    </row>
    <row r="9026" spans="1:9" hidden="1">
      <c r="A9026" t="s">
        <v>11138</v>
      </c>
      <c r="B9026" t="s">
        <v>152</v>
      </c>
      <c r="C9026" t="s">
        <v>3188</v>
      </c>
      <c r="D9026" t="s">
        <v>3189</v>
      </c>
      <c r="E9026" t="s">
        <v>16022</v>
      </c>
      <c r="F9026" s="2">
        <v>7</v>
      </c>
      <c r="G9026" s="1">
        <v>43102</v>
      </c>
      <c r="H9026">
        <v>45760</v>
      </c>
      <c r="I9026">
        <v>28952.46</v>
      </c>
    </row>
    <row r="9027" spans="1:9" hidden="1">
      <c r="A9027" t="s">
        <v>11139</v>
      </c>
      <c r="B9027" t="s">
        <v>36</v>
      </c>
      <c r="C9027" t="s">
        <v>3801</v>
      </c>
      <c r="D9027" t="s">
        <v>3802</v>
      </c>
      <c r="E9027" t="s">
        <v>16001</v>
      </c>
      <c r="F9027" s="2">
        <v>144</v>
      </c>
      <c r="G9027" s="1">
        <v>39678</v>
      </c>
      <c r="H9027">
        <v>72007</v>
      </c>
      <c r="I9027">
        <v>80550.240000000005</v>
      </c>
    </row>
    <row r="9028" spans="1:9" hidden="1">
      <c r="A9028" t="s">
        <v>11140</v>
      </c>
      <c r="B9028" t="s">
        <v>1157</v>
      </c>
      <c r="C9028" t="s">
        <v>2046</v>
      </c>
      <c r="D9028" t="s">
        <v>2047</v>
      </c>
      <c r="E9028" t="s">
        <v>16001</v>
      </c>
      <c r="F9028" s="2">
        <v>102</v>
      </c>
      <c r="G9028" s="1">
        <v>39034</v>
      </c>
      <c r="H9028">
        <v>91847</v>
      </c>
      <c r="I9028">
        <v>103528.75</v>
      </c>
    </row>
    <row r="9029" spans="1:9">
      <c r="A9029" t="s">
        <v>11141</v>
      </c>
      <c r="B9029" t="s">
        <v>20</v>
      </c>
      <c r="C9029" t="s">
        <v>200</v>
      </c>
      <c r="D9029" t="s">
        <v>201</v>
      </c>
      <c r="E9029" t="s">
        <v>15997</v>
      </c>
      <c r="F9029" s="2">
        <v>224</v>
      </c>
      <c r="G9029" s="1">
        <v>39624</v>
      </c>
      <c r="H9029">
        <v>79544</v>
      </c>
      <c r="I9029">
        <v>138085.31</v>
      </c>
    </row>
    <row r="9030" spans="1:9" hidden="1">
      <c r="A9030" t="s">
        <v>11142</v>
      </c>
      <c r="B9030" t="s">
        <v>730</v>
      </c>
      <c r="C9030" t="s">
        <v>731</v>
      </c>
      <c r="D9030" t="s">
        <v>732</v>
      </c>
      <c r="E9030" t="s">
        <v>16004</v>
      </c>
      <c r="F9030" s="2">
        <v>72</v>
      </c>
      <c r="G9030" s="1">
        <v>42964</v>
      </c>
      <c r="H9030">
        <v>5512</v>
      </c>
      <c r="I9030">
        <v>2276.0500000000002</v>
      </c>
    </row>
    <row r="9031" spans="1:9">
      <c r="A9031" t="s">
        <v>11143</v>
      </c>
      <c r="B9031" t="s">
        <v>20</v>
      </c>
      <c r="C9031" t="s">
        <v>533</v>
      </c>
      <c r="D9031" t="s">
        <v>534</v>
      </c>
      <c r="E9031" t="s">
        <v>15997</v>
      </c>
      <c r="F9031" s="2">
        <v>422</v>
      </c>
      <c r="G9031" s="1">
        <v>37404</v>
      </c>
      <c r="H9031">
        <v>86379</v>
      </c>
      <c r="I9031">
        <v>83064.850000000006</v>
      </c>
    </row>
    <row r="9032" spans="1:9">
      <c r="A9032" t="s">
        <v>11144</v>
      </c>
      <c r="B9032" t="s">
        <v>165</v>
      </c>
      <c r="C9032" t="s">
        <v>424</v>
      </c>
      <c r="D9032" t="s">
        <v>425</v>
      </c>
      <c r="E9032" t="s">
        <v>15997</v>
      </c>
      <c r="F9032" s="2">
        <v>63</v>
      </c>
      <c r="G9032" s="1">
        <v>35892</v>
      </c>
      <c r="H9032">
        <v>91625</v>
      </c>
      <c r="I9032">
        <v>138558.57999999999</v>
      </c>
    </row>
    <row r="9033" spans="1:9">
      <c r="A9033" t="s">
        <v>11145</v>
      </c>
      <c r="B9033" t="s">
        <v>233</v>
      </c>
      <c r="C9033" t="s">
        <v>234</v>
      </c>
      <c r="D9033" t="s">
        <v>235</v>
      </c>
      <c r="E9033" t="s">
        <v>15997</v>
      </c>
      <c r="F9033" s="2">
        <v>372</v>
      </c>
      <c r="G9033" s="1">
        <v>42390</v>
      </c>
      <c r="H9033">
        <v>50103</v>
      </c>
      <c r="I9033">
        <v>50232.639999999999</v>
      </c>
    </row>
    <row r="9034" spans="1:9" hidden="1">
      <c r="A9034" t="s">
        <v>11146</v>
      </c>
      <c r="B9034" t="s">
        <v>3643</v>
      </c>
      <c r="C9034" t="s">
        <v>78</v>
      </c>
      <c r="D9034" t="s">
        <v>79</v>
      </c>
      <c r="E9034" t="s">
        <v>16007</v>
      </c>
      <c r="F9034" s="2">
        <v>1</v>
      </c>
      <c r="G9034" s="1">
        <v>39366</v>
      </c>
      <c r="H9034">
        <v>38669</v>
      </c>
      <c r="I9034">
        <v>57919.48</v>
      </c>
    </row>
    <row r="9035" spans="1:9" hidden="1">
      <c r="A9035" t="s">
        <v>11147</v>
      </c>
      <c r="B9035" t="s">
        <v>97</v>
      </c>
      <c r="C9035" t="s">
        <v>49</v>
      </c>
      <c r="D9035" t="s">
        <v>50</v>
      </c>
      <c r="E9035" t="s">
        <v>16003</v>
      </c>
      <c r="F9035" s="2">
        <v>2</v>
      </c>
      <c r="G9035" s="1">
        <v>43284</v>
      </c>
      <c r="H9035">
        <v>23920</v>
      </c>
      <c r="I9035">
        <v>1222.0999999999999</v>
      </c>
    </row>
    <row r="9036" spans="1:9" hidden="1">
      <c r="A9036" t="s">
        <v>11148</v>
      </c>
      <c r="B9036" t="s">
        <v>1814</v>
      </c>
      <c r="C9036" t="s">
        <v>465</v>
      </c>
      <c r="D9036" t="s">
        <v>466</v>
      </c>
      <c r="E9036" t="s">
        <v>16001</v>
      </c>
      <c r="F9036" s="2">
        <v>301</v>
      </c>
      <c r="G9036" s="1">
        <v>39378</v>
      </c>
      <c r="H9036">
        <v>71572</v>
      </c>
      <c r="I9036">
        <v>76309.070000000007</v>
      </c>
    </row>
    <row r="9037" spans="1:9" hidden="1">
      <c r="A9037" t="s">
        <v>11149</v>
      </c>
      <c r="B9037" t="s">
        <v>1710</v>
      </c>
      <c r="C9037" t="s">
        <v>1362</v>
      </c>
      <c r="D9037" t="s">
        <v>1363</v>
      </c>
      <c r="E9037" t="s">
        <v>16004</v>
      </c>
      <c r="F9037" s="2">
        <v>92</v>
      </c>
      <c r="G9037" s="1">
        <v>43180</v>
      </c>
      <c r="H9037">
        <v>33409</v>
      </c>
      <c r="I9037">
        <v>34062.11</v>
      </c>
    </row>
    <row r="9038" spans="1:9" hidden="1">
      <c r="A9038" t="s">
        <v>11150</v>
      </c>
      <c r="B9038" t="s">
        <v>89</v>
      </c>
      <c r="C9038" t="s">
        <v>1485</v>
      </c>
      <c r="D9038" t="s">
        <v>1486</v>
      </c>
      <c r="E9038" t="s">
        <v>16005</v>
      </c>
      <c r="F9038" s="2">
        <v>3</v>
      </c>
      <c r="G9038" s="1">
        <v>43633</v>
      </c>
      <c r="H9038">
        <v>24960</v>
      </c>
    </row>
    <row r="9039" spans="1:9">
      <c r="A9039" t="s">
        <v>11151</v>
      </c>
      <c r="B9039" t="s">
        <v>81</v>
      </c>
      <c r="C9039" t="s">
        <v>82</v>
      </c>
      <c r="D9039" t="s">
        <v>83</v>
      </c>
      <c r="E9039" t="s">
        <v>15997</v>
      </c>
      <c r="F9039" s="2">
        <v>416</v>
      </c>
      <c r="G9039" s="1">
        <v>43413</v>
      </c>
      <c r="H9039">
        <v>53512</v>
      </c>
      <c r="I9039">
        <v>33134.78</v>
      </c>
    </row>
    <row r="9040" spans="1:9" hidden="1">
      <c r="A9040" t="s">
        <v>11152</v>
      </c>
      <c r="B9040" t="s">
        <v>1553</v>
      </c>
      <c r="C9040" t="s">
        <v>494</v>
      </c>
      <c r="D9040" t="s">
        <v>495</v>
      </c>
      <c r="E9040" t="s">
        <v>15994</v>
      </c>
      <c r="F9040" s="2">
        <v>701</v>
      </c>
      <c r="G9040" s="1">
        <v>42863</v>
      </c>
      <c r="H9040">
        <v>37741</v>
      </c>
      <c r="I9040">
        <v>39820.550000000003</v>
      </c>
    </row>
    <row r="9041" spans="1:9" hidden="1">
      <c r="A9041" t="s">
        <v>11153</v>
      </c>
      <c r="B9041" t="s">
        <v>1035</v>
      </c>
      <c r="C9041" t="s">
        <v>2718</v>
      </c>
      <c r="D9041" t="s">
        <v>2719</v>
      </c>
      <c r="E9041" t="s">
        <v>16001</v>
      </c>
      <c r="F9041" s="2">
        <v>104</v>
      </c>
      <c r="G9041" s="1">
        <v>40730</v>
      </c>
      <c r="H9041">
        <v>69595</v>
      </c>
      <c r="I9041">
        <v>68947.360000000001</v>
      </c>
    </row>
    <row r="9042" spans="1:9" hidden="1">
      <c r="A9042" t="s">
        <v>11154</v>
      </c>
      <c r="B9042" t="s">
        <v>720</v>
      </c>
      <c r="C9042" t="s">
        <v>362</v>
      </c>
      <c r="D9042" t="s">
        <v>363</v>
      </c>
      <c r="E9042" t="s">
        <v>16023</v>
      </c>
      <c r="F9042" s="2">
        <v>112</v>
      </c>
      <c r="G9042" s="1">
        <v>40351</v>
      </c>
      <c r="H9042">
        <v>32739</v>
      </c>
      <c r="I9042">
        <v>2203.39</v>
      </c>
    </row>
    <row r="9043" spans="1:9" hidden="1">
      <c r="A9043" t="s">
        <v>11154</v>
      </c>
      <c r="B9043" t="s">
        <v>1119</v>
      </c>
      <c r="C9043" t="s">
        <v>141</v>
      </c>
      <c r="D9043" t="s">
        <v>142</v>
      </c>
      <c r="E9043" t="s">
        <v>16004</v>
      </c>
      <c r="F9043" s="2">
        <v>102</v>
      </c>
      <c r="G9043" s="1">
        <v>38899</v>
      </c>
      <c r="H9043">
        <v>29162</v>
      </c>
      <c r="I9043">
        <v>29133.01</v>
      </c>
    </row>
    <row r="9044" spans="1:9">
      <c r="A9044" t="s">
        <v>11155</v>
      </c>
      <c r="B9044" t="s">
        <v>81</v>
      </c>
      <c r="C9044" t="s">
        <v>82</v>
      </c>
      <c r="D9044" t="s">
        <v>83</v>
      </c>
      <c r="E9044" t="s">
        <v>15997</v>
      </c>
      <c r="F9044" s="2">
        <v>416</v>
      </c>
      <c r="G9044" s="1">
        <v>43703</v>
      </c>
      <c r="H9044">
        <v>53512</v>
      </c>
    </row>
    <row r="9045" spans="1:9" hidden="1">
      <c r="A9045" t="s">
        <v>11156</v>
      </c>
      <c r="B9045" t="s">
        <v>853</v>
      </c>
      <c r="C9045" t="s">
        <v>78</v>
      </c>
      <c r="D9045" t="s">
        <v>79</v>
      </c>
      <c r="E9045" t="s">
        <v>16007</v>
      </c>
      <c r="F9045" s="2">
        <v>1</v>
      </c>
      <c r="G9045" s="1">
        <v>29745</v>
      </c>
      <c r="H9045">
        <v>75782</v>
      </c>
      <c r="I9045">
        <v>76014.64</v>
      </c>
    </row>
    <row r="9046" spans="1:9" hidden="1">
      <c r="A9046" t="s">
        <v>11157</v>
      </c>
      <c r="B9046" t="s">
        <v>179</v>
      </c>
      <c r="C9046" t="s">
        <v>538</v>
      </c>
      <c r="D9046" t="s">
        <v>539</v>
      </c>
      <c r="E9046" t="s">
        <v>16001</v>
      </c>
      <c r="F9046" s="2">
        <v>145</v>
      </c>
      <c r="G9046" s="1">
        <v>35521</v>
      </c>
      <c r="H9046">
        <v>81396</v>
      </c>
      <c r="I9046">
        <v>94858.29</v>
      </c>
    </row>
    <row r="9047" spans="1:9" hidden="1">
      <c r="A9047" t="s">
        <v>11158</v>
      </c>
      <c r="B9047" t="s">
        <v>69</v>
      </c>
      <c r="C9047" t="s">
        <v>1422</v>
      </c>
      <c r="D9047" t="s">
        <v>1423</v>
      </c>
      <c r="E9047" t="s">
        <v>16040</v>
      </c>
      <c r="F9047" s="2">
        <v>3</v>
      </c>
      <c r="G9047" s="1">
        <v>42821</v>
      </c>
      <c r="H9047">
        <v>32270</v>
      </c>
      <c r="I9047">
        <v>33081.1</v>
      </c>
    </row>
    <row r="9048" spans="1:9" hidden="1">
      <c r="A9048" t="s">
        <v>11159</v>
      </c>
      <c r="B9048" t="s">
        <v>2591</v>
      </c>
      <c r="C9048" t="s">
        <v>917</v>
      </c>
      <c r="D9048" t="s">
        <v>918</v>
      </c>
      <c r="E9048" t="s">
        <v>16029</v>
      </c>
      <c r="F9048" s="2">
        <v>13</v>
      </c>
      <c r="G9048" s="1">
        <v>42226</v>
      </c>
      <c r="H9048">
        <v>52268</v>
      </c>
      <c r="I9048">
        <v>55280.09</v>
      </c>
    </row>
    <row r="9049" spans="1:9" hidden="1">
      <c r="A9049" t="s">
        <v>11160</v>
      </c>
      <c r="B9049" t="s">
        <v>720</v>
      </c>
      <c r="C9049" t="s">
        <v>2215</v>
      </c>
      <c r="D9049" t="s">
        <v>2216</v>
      </c>
      <c r="E9049" t="s">
        <v>16026</v>
      </c>
      <c r="F9049" s="2">
        <v>196</v>
      </c>
      <c r="G9049" s="1">
        <v>42173</v>
      </c>
      <c r="H9049">
        <v>32739</v>
      </c>
      <c r="I9049">
        <v>1296.0999999999999</v>
      </c>
    </row>
    <row r="9050" spans="1:9" hidden="1">
      <c r="A9050" t="s">
        <v>11160</v>
      </c>
      <c r="B9050" t="s">
        <v>1119</v>
      </c>
      <c r="C9050" t="s">
        <v>1120</v>
      </c>
      <c r="D9050" t="s">
        <v>1121</v>
      </c>
      <c r="E9050" t="s">
        <v>16004</v>
      </c>
      <c r="F9050" s="2">
        <v>96</v>
      </c>
      <c r="G9050" s="1">
        <v>40115</v>
      </c>
      <c r="H9050">
        <v>28313</v>
      </c>
      <c r="I9050">
        <v>29129.78</v>
      </c>
    </row>
    <row r="9051" spans="1:9">
      <c r="A9051" t="s">
        <v>11161</v>
      </c>
      <c r="B9051" t="s">
        <v>20</v>
      </c>
      <c r="C9051" t="s">
        <v>1370</v>
      </c>
      <c r="D9051" t="s">
        <v>1371</v>
      </c>
      <c r="E9051" t="s">
        <v>15997</v>
      </c>
      <c r="F9051" s="2">
        <v>164</v>
      </c>
      <c r="G9051" s="1">
        <v>39617</v>
      </c>
      <c r="H9051">
        <v>79544</v>
      </c>
      <c r="I9051">
        <v>90631.16</v>
      </c>
    </row>
    <row r="9052" spans="1:9" hidden="1">
      <c r="A9052" t="s">
        <v>11162</v>
      </c>
      <c r="B9052" t="s">
        <v>493</v>
      </c>
      <c r="C9052" t="s">
        <v>597</v>
      </c>
      <c r="D9052" t="s">
        <v>598</v>
      </c>
      <c r="E9052" t="s">
        <v>15994</v>
      </c>
      <c r="F9052" s="2">
        <v>702</v>
      </c>
      <c r="G9052" s="1">
        <v>41939</v>
      </c>
      <c r="H9052">
        <v>36561</v>
      </c>
      <c r="I9052">
        <v>58764.78</v>
      </c>
    </row>
    <row r="9053" spans="1:9">
      <c r="A9053" t="s">
        <v>11163</v>
      </c>
      <c r="B9053" t="s">
        <v>165</v>
      </c>
      <c r="C9053" t="s">
        <v>2259</v>
      </c>
      <c r="D9053" t="s">
        <v>2260</v>
      </c>
      <c r="E9053" t="s">
        <v>15997</v>
      </c>
      <c r="F9053" s="2">
        <v>200</v>
      </c>
      <c r="G9053" s="1">
        <v>39693</v>
      </c>
      <c r="H9053">
        <v>81464</v>
      </c>
      <c r="I9053">
        <v>106291.43</v>
      </c>
    </row>
    <row r="9054" spans="1:9">
      <c r="A9054" t="s">
        <v>11164</v>
      </c>
      <c r="B9054" t="s">
        <v>165</v>
      </c>
      <c r="C9054" t="s">
        <v>1898</v>
      </c>
      <c r="D9054" t="s">
        <v>1899</v>
      </c>
      <c r="E9054" t="s">
        <v>15997</v>
      </c>
      <c r="F9054" s="2">
        <v>302</v>
      </c>
      <c r="G9054" s="1">
        <v>41086</v>
      </c>
      <c r="H9054">
        <v>77635</v>
      </c>
      <c r="I9054">
        <v>110507.24</v>
      </c>
    </row>
    <row r="9055" spans="1:9" hidden="1">
      <c r="A9055" t="s">
        <v>11165</v>
      </c>
      <c r="B9055" t="s">
        <v>671</v>
      </c>
      <c r="C9055" t="s">
        <v>672</v>
      </c>
      <c r="D9055" t="s">
        <v>673</v>
      </c>
      <c r="E9055" t="s">
        <v>16002</v>
      </c>
      <c r="F9055" s="2">
        <v>1</v>
      </c>
      <c r="G9055" s="1">
        <v>38365</v>
      </c>
      <c r="H9055">
        <v>59244</v>
      </c>
      <c r="I9055">
        <v>59972.06</v>
      </c>
    </row>
    <row r="9056" spans="1:9" hidden="1">
      <c r="A9056" t="s">
        <v>11166</v>
      </c>
      <c r="B9056" t="s">
        <v>114</v>
      </c>
      <c r="C9056" t="s">
        <v>2185</v>
      </c>
      <c r="D9056" t="s">
        <v>2186</v>
      </c>
      <c r="E9056" t="s">
        <v>16010</v>
      </c>
      <c r="F9056" s="2">
        <v>100</v>
      </c>
      <c r="G9056" s="1">
        <v>39256</v>
      </c>
      <c r="H9056">
        <v>32292</v>
      </c>
      <c r="I9056">
        <v>37261.35</v>
      </c>
    </row>
    <row r="9057" spans="1:9" hidden="1">
      <c r="A9057" t="s">
        <v>11167</v>
      </c>
      <c r="B9057" t="s">
        <v>9809</v>
      </c>
      <c r="C9057" t="s">
        <v>568</v>
      </c>
      <c r="D9057" t="s">
        <v>569</v>
      </c>
      <c r="E9057" t="s">
        <v>1941</v>
      </c>
      <c r="F9057" s="2">
        <v>8</v>
      </c>
      <c r="G9057" s="1">
        <v>34407</v>
      </c>
      <c r="H9057">
        <v>70424</v>
      </c>
      <c r="I9057">
        <v>70429.37</v>
      </c>
    </row>
    <row r="9058" spans="1:9">
      <c r="A9058" t="s">
        <v>11168</v>
      </c>
      <c r="B9058" t="s">
        <v>20</v>
      </c>
      <c r="C9058" t="s">
        <v>783</v>
      </c>
      <c r="D9058" t="s">
        <v>784</v>
      </c>
      <c r="E9058" t="s">
        <v>15997</v>
      </c>
      <c r="F9058" s="2">
        <v>35</v>
      </c>
      <c r="G9058" s="1">
        <v>39904</v>
      </c>
      <c r="H9058">
        <v>78791</v>
      </c>
      <c r="I9058">
        <v>81758.7</v>
      </c>
    </row>
    <row r="9059" spans="1:9" hidden="1">
      <c r="A9059" t="s">
        <v>11169</v>
      </c>
      <c r="B9059" t="s">
        <v>24</v>
      </c>
      <c r="C9059" t="s">
        <v>438</v>
      </c>
      <c r="D9059" t="s">
        <v>439</v>
      </c>
      <c r="E9059" t="s">
        <v>15998</v>
      </c>
      <c r="F9059" s="2">
        <v>8</v>
      </c>
      <c r="G9059" s="1">
        <v>42212</v>
      </c>
      <c r="H9059">
        <v>72100</v>
      </c>
      <c r="I9059">
        <v>71274.899999999994</v>
      </c>
    </row>
    <row r="9060" spans="1:9" hidden="1">
      <c r="A9060" t="s">
        <v>11170</v>
      </c>
      <c r="B9060" t="s">
        <v>1157</v>
      </c>
      <c r="C9060" t="s">
        <v>3161</v>
      </c>
      <c r="D9060" t="s">
        <v>3162</v>
      </c>
      <c r="E9060" t="s">
        <v>16001</v>
      </c>
      <c r="F9060" s="2">
        <v>106</v>
      </c>
      <c r="G9060" s="1">
        <v>33133</v>
      </c>
      <c r="H9060">
        <v>107227</v>
      </c>
      <c r="I9060">
        <v>119831.27</v>
      </c>
    </row>
    <row r="9061" spans="1:9" hidden="1">
      <c r="A9061" t="s">
        <v>11171</v>
      </c>
      <c r="B9061" t="s">
        <v>1035</v>
      </c>
      <c r="C9061" t="s">
        <v>1307</v>
      </c>
      <c r="D9061" t="s">
        <v>1308</v>
      </c>
      <c r="E9061" t="s">
        <v>16001</v>
      </c>
      <c r="F9061" s="2">
        <v>223</v>
      </c>
      <c r="G9061" s="1">
        <v>34043</v>
      </c>
      <c r="H9061">
        <v>94635</v>
      </c>
      <c r="I9061">
        <v>116405.42</v>
      </c>
    </row>
    <row r="9062" spans="1:9" hidden="1">
      <c r="A9062" t="s">
        <v>11172</v>
      </c>
      <c r="B9062" t="s">
        <v>390</v>
      </c>
      <c r="C9062" t="s">
        <v>9639</v>
      </c>
      <c r="D9062" t="s">
        <v>9640</v>
      </c>
      <c r="E9062" t="s">
        <v>16031</v>
      </c>
      <c r="F9062" s="2">
        <v>300</v>
      </c>
      <c r="G9062" s="1">
        <v>31901</v>
      </c>
      <c r="H9062">
        <v>51799</v>
      </c>
      <c r="I9062">
        <v>56464.33</v>
      </c>
    </row>
    <row r="9063" spans="1:9">
      <c r="A9063" t="s">
        <v>11173</v>
      </c>
      <c r="B9063" t="s">
        <v>748</v>
      </c>
      <c r="C9063" t="s">
        <v>962</v>
      </c>
      <c r="D9063" t="s">
        <v>963</v>
      </c>
      <c r="E9063" t="s">
        <v>15997</v>
      </c>
      <c r="F9063" s="2">
        <v>356</v>
      </c>
      <c r="G9063" s="1">
        <v>41969</v>
      </c>
      <c r="H9063">
        <v>41995</v>
      </c>
      <c r="I9063">
        <v>31195.42</v>
      </c>
    </row>
    <row r="9064" spans="1:9" hidden="1">
      <c r="A9064" t="s">
        <v>11174</v>
      </c>
      <c r="B9064" t="s">
        <v>1387</v>
      </c>
      <c r="C9064" t="s">
        <v>917</v>
      </c>
      <c r="D9064" t="s">
        <v>918</v>
      </c>
      <c r="E9064" t="s">
        <v>16029</v>
      </c>
      <c r="F9064" s="2">
        <v>13</v>
      </c>
      <c r="G9064" s="1">
        <v>43599</v>
      </c>
      <c r="H9064">
        <v>21840</v>
      </c>
      <c r="I9064">
        <v>78.75</v>
      </c>
    </row>
    <row r="9065" spans="1:9" hidden="1">
      <c r="A9065" t="s">
        <v>11175</v>
      </c>
      <c r="B9065" t="s">
        <v>99</v>
      </c>
      <c r="C9065" t="s">
        <v>100</v>
      </c>
      <c r="D9065" t="s">
        <v>101</v>
      </c>
      <c r="E9065" t="s">
        <v>16009</v>
      </c>
      <c r="F9065" s="2">
        <v>2</v>
      </c>
      <c r="G9065" s="1">
        <v>41759</v>
      </c>
      <c r="H9065">
        <v>65053</v>
      </c>
      <c r="I9065">
        <v>64940.53</v>
      </c>
    </row>
    <row r="9066" spans="1:9" hidden="1">
      <c r="A9066" t="s">
        <v>11176</v>
      </c>
      <c r="B9066" t="s">
        <v>409</v>
      </c>
      <c r="C9066" t="s">
        <v>1191</v>
      </c>
      <c r="D9066" t="s">
        <v>1192</v>
      </c>
      <c r="E9066" t="s">
        <v>16001</v>
      </c>
      <c r="F9066" s="2">
        <v>129</v>
      </c>
      <c r="G9066" s="1">
        <v>40562</v>
      </c>
      <c r="H9066">
        <v>67636</v>
      </c>
      <c r="I9066">
        <v>85754</v>
      </c>
    </row>
    <row r="9067" spans="1:9">
      <c r="A9067" t="s">
        <v>11177</v>
      </c>
      <c r="B9067" t="s">
        <v>884</v>
      </c>
      <c r="C9067" t="s">
        <v>253</v>
      </c>
      <c r="D9067" t="s">
        <v>254</v>
      </c>
      <c r="E9067" t="s">
        <v>15997</v>
      </c>
      <c r="F9067" s="2">
        <v>220</v>
      </c>
      <c r="G9067" s="1">
        <v>34876</v>
      </c>
      <c r="H9067">
        <v>107807</v>
      </c>
      <c r="I9067">
        <v>260775.26</v>
      </c>
    </row>
    <row r="9068" spans="1:9" hidden="1">
      <c r="A9068" t="s">
        <v>11178</v>
      </c>
      <c r="B9068" t="s">
        <v>114</v>
      </c>
      <c r="C9068" t="s">
        <v>394</v>
      </c>
      <c r="D9068" t="s">
        <v>395</v>
      </c>
      <c r="E9068" t="s">
        <v>16011</v>
      </c>
      <c r="F9068" s="2">
        <v>104</v>
      </c>
      <c r="G9068" s="1">
        <v>38292</v>
      </c>
      <c r="H9068">
        <v>33271</v>
      </c>
      <c r="I9068">
        <v>47366.01</v>
      </c>
    </row>
    <row r="9069" spans="1:9" hidden="1">
      <c r="A9069" t="s">
        <v>11179</v>
      </c>
      <c r="B9069" t="s">
        <v>8825</v>
      </c>
      <c r="C9069" t="s">
        <v>530</v>
      </c>
      <c r="D9069" t="s">
        <v>531</v>
      </c>
      <c r="E9069" t="s">
        <v>16004</v>
      </c>
      <c r="F9069" s="2">
        <v>25</v>
      </c>
      <c r="G9069" s="1">
        <v>42943</v>
      </c>
      <c r="H9069">
        <v>39101</v>
      </c>
      <c r="I9069">
        <v>36721.97</v>
      </c>
    </row>
    <row r="9070" spans="1:9">
      <c r="A9070" t="s">
        <v>11180</v>
      </c>
      <c r="B9070" t="s">
        <v>20</v>
      </c>
      <c r="C9070" t="s">
        <v>624</v>
      </c>
      <c r="D9070" t="s">
        <v>625</v>
      </c>
      <c r="E9070" t="s">
        <v>15997</v>
      </c>
      <c r="F9070" s="2">
        <v>2</v>
      </c>
      <c r="G9070" s="1">
        <v>34106</v>
      </c>
      <c r="H9070">
        <v>92548</v>
      </c>
      <c r="I9070">
        <v>89296.26</v>
      </c>
    </row>
    <row r="9071" spans="1:9" hidden="1">
      <c r="A9071" t="s">
        <v>11181</v>
      </c>
      <c r="B9071" t="s">
        <v>11182</v>
      </c>
      <c r="C9071" t="s">
        <v>1177</v>
      </c>
      <c r="D9071" t="s">
        <v>1178</v>
      </c>
      <c r="E9071" t="s">
        <v>16019</v>
      </c>
      <c r="F9071" s="2">
        <v>104</v>
      </c>
      <c r="G9071" s="1">
        <v>38140</v>
      </c>
      <c r="H9071">
        <v>69700</v>
      </c>
      <c r="I9071">
        <v>70236.45</v>
      </c>
    </row>
    <row r="9072" spans="1:9" hidden="1">
      <c r="A9072" t="s">
        <v>11183</v>
      </c>
      <c r="B9072" t="s">
        <v>634</v>
      </c>
      <c r="C9072" t="s">
        <v>2466</v>
      </c>
      <c r="D9072" t="s">
        <v>2467</v>
      </c>
      <c r="E9072" t="s">
        <v>16010</v>
      </c>
      <c r="F9072" s="2">
        <v>412</v>
      </c>
      <c r="G9072" s="1">
        <v>40896</v>
      </c>
      <c r="H9072">
        <v>38339</v>
      </c>
      <c r="I9072">
        <v>56551.74</v>
      </c>
    </row>
    <row r="9073" spans="1:9" hidden="1">
      <c r="A9073" t="s">
        <v>11184</v>
      </c>
      <c r="B9073" t="s">
        <v>1968</v>
      </c>
      <c r="C9073" t="s">
        <v>607</v>
      </c>
      <c r="D9073" t="s">
        <v>608</v>
      </c>
      <c r="E9073" t="s">
        <v>15994</v>
      </c>
      <c r="F9073" s="2">
        <v>208</v>
      </c>
      <c r="G9073" s="1">
        <v>31789</v>
      </c>
      <c r="H9073">
        <v>58568</v>
      </c>
      <c r="I9073">
        <v>71425.25</v>
      </c>
    </row>
    <row r="9074" spans="1:9" hidden="1">
      <c r="A9074" t="s">
        <v>11185</v>
      </c>
      <c r="B9074" t="s">
        <v>1482</v>
      </c>
      <c r="C9074" t="s">
        <v>1730</v>
      </c>
      <c r="D9074" t="s">
        <v>1731</v>
      </c>
      <c r="E9074" t="s">
        <v>15998</v>
      </c>
      <c r="F9074" s="2">
        <v>6</v>
      </c>
      <c r="G9074" s="1">
        <v>39027</v>
      </c>
      <c r="H9074">
        <v>100114</v>
      </c>
      <c r="I9074">
        <v>98212.91</v>
      </c>
    </row>
    <row r="9075" spans="1:9">
      <c r="A9075" t="s">
        <v>11186</v>
      </c>
      <c r="B9075" t="s">
        <v>165</v>
      </c>
      <c r="C9075" t="s">
        <v>838</v>
      </c>
      <c r="D9075" t="s">
        <v>839</v>
      </c>
      <c r="E9075" t="s">
        <v>15997</v>
      </c>
      <c r="F9075" s="2">
        <v>324</v>
      </c>
      <c r="G9075" s="1">
        <v>37964</v>
      </c>
      <c r="H9075">
        <v>86884</v>
      </c>
      <c r="I9075">
        <v>94740.68</v>
      </c>
    </row>
    <row r="9076" spans="1:9" hidden="1">
      <c r="A9076" t="s">
        <v>11187</v>
      </c>
      <c r="B9076" t="s">
        <v>497</v>
      </c>
      <c r="C9076" t="s">
        <v>498</v>
      </c>
      <c r="D9076" t="s">
        <v>499</v>
      </c>
      <c r="E9076" t="s">
        <v>16029</v>
      </c>
      <c r="F9076" s="2">
        <v>15</v>
      </c>
      <c r="G9076" s="1">
        <v>40836</v>
      </c>
      <c r="H9076">
        <v>43285</v>
      </c>
      <c r="I9076">
        <v>44527.18</v>
      </c>
    </row>
    <row r="9077" spans="1:9" hidden="1">
      <c r="A9077" t="s">
        <v>11188</v>
      </c>
      <c r="B9077" t="s">
        <v>4000</v>
      </c>
      <c r="C9077" t="s">
        <v>250</v>
      </c>
      <c r="D9077" t="s">
        <v>251</v>
      </c>
      <c r="E9077" t="s">
        <v>16018</v>
      </c>
      <c r="F9077" s="2">
        <v>1</v>
      </c>
      <c r="G9077" s="1">
        <v>41017</v>
      </c>
      <c r="H9077">
        <v>73848</v>
      </c>
      <c r="I9077">
        <v>74442.22</v>
      </c>
    </row>
    <row r="9078" spans="1:9" hidden="1">
      <c r="A9078" t="s">
        <v>11189</v>
      </c>
      <c r="B9078" t="s">
        <v>2584</v>
      </c>
      <c r="C9078" t="s">
        <v>2585</v>
      </c>
      <c r="D9078" t="s">
        <v>2586</v>
      </c>
      <c r="E9078" t="s">
        <v>16008</v>
      </c>
      <c r="F9078" s="2">
        <v>81</v>
      </c>
      <c r="G9078" s="1">
        <v>42709</v>
      </c>
      <c r="H9078">
        <v>28681</v>
      </c>
      <c r="I9078">
        <v>42415.94</v>
      </c>
    </row>
    <row r="9079" spans="1:9" hidden="1">
      <c r="A9079" t="s">
        <v>11190</v>
      </c>
      <c r="B9079" t="s">
        <v>89</v>
      </c>
      <c r="C9079" t="s">
        <v>2696</v>
      </c>
      <c r="D9079" t="s">
        <v>2697</v>
      </c>
      <c r="E9079" t="s">
        <v>16015</v>
      </c>
      <c r="F9079" s="2">
        <v>102</v>
      </c>
      <c r="G9079" s="1">
        <v>43493</v>
      </c>
      <c r="H9079">
        <v>31200</v>
      </c>
      <c r="I9079">
        <v>10672.28</v>
      </c>
    </row>
    <row r="9080" spans="1:9" hidden="1">
      <c r="A9080" t="s">
        <v>11191</v>
      </c>
      <c r="B9080" t="s">
        <v>1106</v>
      </c>
      <c r="C9080" t="s">
        <v>917</v>
      </c>
      <c r="D9080" t="s">
        <v>918</v>
      </c>
      <c r="E9080" t="s">
        <v>16029</v>
      </c>
      <c r="F9080" s="2">
        <v>13</v>
      </c>
      <c r="G9080" s="1">
        <v>39256</v>
      </c>
      <c r="H9080">
        <v>29889</v>
      </c>
      <c r="I9080">
        <v>32593.29</v>
      </c>
    </row>
    <row r="9081" spans="1:9">
      <c r="A9081" t="s">
        <v>11192</v>
      </c>
      <c r="B9081" t="s">
        <v>794</v>
      </c>
      <c r="C9081" t="s">
        <v>1846</v>
      </c>
      <c r="D9081" t="s">
        <v>1847</v>
      </c>
      <c r="E9081" t="s">
        <v>15997</v>
      </c>
      <c r="F9081" s="2">
        <v>322</v>
      </c>
      <c r="G9081" s="1">
        <v>29223</v>
      </c>
      <c r="H9081">
        <v>122049</v>
      </c>
      <c r="I9081">
        <v>203662.52</v>
      </c>
    </row>
    <row r="9082" spans="1:9" hidden="1">
      <c r="A9082" t="s">
        <v>11193</v>
      </c>
      <c r="B9082" t="s">
        <v>1573</v>
      </c>
      <c r="C9082" t="s">
        <v>219</v>
      </c>
      <c r="D9082" t="s">
        <v>220</v>
      </c>
      <c r="E9082" t="s">
        <v>16015</v>
      </c>
      <c r="F9082" s="2">
        <v>101</v>
      </c>
      <c r="G9082" s="1">
        <v>42569</v>
      </c>
      <c r="H9082">
        <v>72000</v>
      </c>
      <c r="I9082">
        <v>68242.559999999998</v>
      </c>
    </row>
    <row r="9083" spans="1:9" hidden="1">
      <c r="A9083" t="s">
        <v>11194</v>
      </c>
      <c r="B9083" t="s">
        <v>152</v>
      </c>
      <c r="C9083" t="s">
        <v>1832</v>
      </c>
      <c r="D9083" t="s">
        <v>1833</v>
      </c>
      <c r="E9083" t="s">
        <v>16022</v>
      </c>
      <c r="F9083" s="2">
        <v>9</v>
      </c>
      <c r="G9083" s="1">
        <v>43505</v>
      </c>
      <c r="H9083">
        <v>58240</v>
      </c>
      <c r="I9083">
        <v>30940.14</v>
      </c>
    </row>
    <row r="9084" spans="1:9" hidden="1">
      <c r="A9084" t="s">
        <v>11195</v>
      </c>
      <c r="B9084" t="s">
        <v>1601</v>
      </c>
      <c r="C9084" t="s">
        <v>1222</v>
      </c>
      <c r="D9084" t="s">
        <v>1223</v>
      </c>
      <c r="E9084" t="s">
        <v>16005</v>
      </c>
      <c r="F9084" s="2">
        <v>1</v>
      </c>
      <c r="G9084" s="1">
        <v>36391</v>
      </c>
      <c r="H9084">
        <v>49097</v>
      </c>
      <c r="I9084">
        <v>61624.61</v>
      </c>
    </row>
    <row r="9085" spans="1:9" hidden="1">
      <c r="A9085" t="s">
        <v>11196</v>
      </c>
      <c r="B9085" t="s">
        <v>1001</v>
      </c>
      <c r="C9085" t="s">
        <v>149</v>
      </c>
      <c r="D9085" t="s">
        <v>150</v>
      </c>
      <c r="E9085" t="s">
        <v>16004</v>
      </c>
      <c r="F9085" s="2">
        <v>26</v>
      </c>
      <c r="G9085" s="1">
        <v>39639</v>
      </c>
      <c r="H9085">
        <v>68136</v>
      </c>
      <c r="I9085">
        <v>68084.600000000006</v>
      </c>
    </row>
    <row r="9086" spans="1:9" hidden="1">
      <c r="A9086" t="s">
        <v>11197</v>
      </c>
      <c r="B9086" t="s">
        <v>11198</v>
      </c>
      <c r="C9086" t="s">
        <v>3095</v>
      </c>
      <c r="D9086" t="s">
        <v>3096</v>
      </c>
      <c r="E9086" t="s">
        <v>16008</v>
      </c>
      <c r="F9086" s="2">
        <v>63</v>
      </c>
      <c r="G9086" s="1">
        <v>36801</v>
      </c>
      <c r="H9086">
        <v>65000</v>
      </c>
      <c r="I9086">
        <v>66849.89</v>
      </c>
    </row>
    <row r="9087" spans="1:9" hidden="1">
      <c r="A9087" t="s">
        <v>11199</v>
      </c>
      <c r="B9087" t="s">
        <v>2440</v>
      </c>
      <c r="C9087" t="s">
        <v>415</v>
      </c>
      <c r="D9087" t="s">
        <v>416</v>
      </c>
      <c r="E9087" t="s">
        <v>16010</v>
      </c>
      <c r="F9087" s="2">
        <v>101</v>
      </c>
      <c r="G9087" s="1">
        <v>38649</v>
      </c>
      <c r="H9087">
        <v>160000</v>
      </c>
      <c r="I9087">
        <v>151384.70000000001</v>
      </c>
    </row>
    <row r="9088" spans="1:9">
      <c r="A9088" t="s">
        <v>11200</v>
      </c>
      <c r="B9088" t="s">
        <v>81</v>
      </c>
      <c r="C9088" t="s">
        <v>82</v>
      </c>
      <c r="D9088" t="s">
        <v>83</v>
      </c>
      <c r="E9088" t="s">
        <v>15997</v>
      </c>
      <c r="F9088" s="2">
        <v>416</v>
      </c>
      <c r="G9088" s="1">
        <v>43462</v>
      </c>
      <c r="H9088">
        <v>53512</v>
      </c>
      <c r="I9088">
        <v>25445.43</v>
      </c>
    </row>
    <row r="9089" spans="1:9" hidden="1">
      <c r="A9089" t="s">
        <v>11201</v>
      </c>
      <c r="B9089" t="s">
        <v>1194</v>
      </c>
      <c r="C9089" t="s">
        <v>1195</v>
      </c>
      <c r="D9089" t="s">
        <v>1196</v>
      </c>
      <c r="E9089" t="s">
        <v>16038</v>
      </c>
      <c r="F9089" s="2">
        <v>3</v>
      </c>
      <c r="G9089" s="1">
        <v>38628</v>
      </c>
      <c r="H9089">
        <v>63210</v>
      </c>
      <c r="I9089">
        <v>63479.13</v>
      </c>
    </row>
    <row r="9090" spans="1:9" hidden="1">
      <c r="A9090" t="s">
        <v>11202</v>
      </c>
      <c r="B9090" t="s">
        <v>414</v>
      </c>
      <c r="C9090" t="s">
        <v>257</v>
      </c>
      <c r="D9090" t="s">
        <v>258</v>
      </c>
      <c r="E9090" t="s">
        <v>16004</v>
      </c>
      <c r="F9090" s="2">
        <v>4</v>
      </c>
      <c r="G9090" s="1">
        <v>41967</v>
      </c>
      <c r="H9090">
        <v>74500</v>
      </c>
      <c r="I9090">
        <v>75787.38</v>
      </c>
    </row>
    <row r="9091" spans="1:9" hidden="1">
      <c r="A9091" t="s">
        <v>11203</v>
      </c>
      <c r="B9091" t="s">
        <v>814</v>
      </c>
      <c r="C9091" t="s">
        <v>398</v>
      </c>
      <c r="D9091" t="s">
        <v>399</v>
      </c>
      <c r="E9091" t="s">
        <v>16007</v>
      </c>
      <c r="F9091" s="2">
        <v>302</v>
      </c>
      <c r="G9091" s="1">
        <v>29837</v>
      </c>
      <c r="H9091">
        <v>57876</v>
      </c>
      <c r="I9091">
        <v>78629.23</v>
      </c>
    </row>
    <row r="9092" spans="1:9">
      <c r="A9092" t="s">
        <v>11204</v>
      </c>
      <c r="B9092" t="s">
        <v>40</v>
      </c>
      <c r="C9092" t="s">
        <v>2723</v>
      </c>
      <c r="D9092" t="s">
        <v>2724</v>
      </c>
      <c r="E9092" t="s">
        <v>15997</v>
      </c>
      <c r="F9092" s="2">
        <v>300</v>
      </c>
      <c r="G9092" s="1">
        <v>34200</v>
      </c>
      <c r="H9092">
        <v>107364</v>
      </c>
      <c r="I9092">
        <v>125524.12</v>
      </c>
    </row>
    <row r="9093" spans="1:9" hidden="1">
      <c r="A9093" t="s">
        <v>11205</v>
      </c>
      <c r="B9093" t="s">
        <v>32</v>
      </c>
      <c r="C9093" t="s">
        <v>2771</v>
      </c>
      <c r="D9093" t="s">
        <v>2772</v>
      </c>
      <c r="E9093" t="s">
        <v>16028</v>
      </c>
      <c r="F9093" s="2">
        <v>7</v>
      </c>
      <c r="G9093" s="1">
        <v>43059</v>
      </c>
      <c r="H9093">
        <v>86700</v>
      </c>
      <c r="I9093">
        <v>87551.64</v>
      </c>
    </row>
    <row r="9094" spans="1:9" hidden="1">
      <c r="A9094" t="s">
        <v>11206</v>
      </c>
      <c r="B9094" t="s">
        <v>61</v>
      </c>
      <c r="C9094" t="s">
        <v>2024</v>
      </c>
      <c r="D9094" t="s">
        <v>2025</v>
      </c>
      <c r="E9094" t="s">
        <v>16004</v>
      </c>
      <c r="F9094" s="2">
        <v>201</v>
      </c>
      <c r="G9094" s="1">
        <v>41669</v>
      </c>
      <c r="H9094">
        <v>45044</v>
      </c>
      <c r="I9094">
        <v>44926.61</v>
      </c>
    </row>
    <row r="9095" spans="1:9">
      <c r="A9095" t="s">
        <v>11207</v>
      </c>
      <c r="B9095" t="s">
        <v>20</v>
      </c>
      <c r="C9095" t="s">
        <v>1161</v>
      </c>
      <c r="D9095" t="s">
        <v>1162</v>
      </c>
      <c r="E9095" t="s">
        <v>15997</v>
      </c>
      <c r="F9095" s="2">
        <v>297</v>
      </c>
      <c r="G9095" s="1">
        <v>31775</v>
      </c>
      <c r="H9095">
        <v>92548</v>
      </c>
      <c r="I9095">
        <v>132377.85999999999</v>
      </c>
    </row>
    <row r="9096" spans="1:9" hidden="1">
      <c r="A9096" t="s">
        <v>11208</v>
      </c>
      <c r="B9096" t="s">
        <v>705</v>
      </c>
      <c r="C9096" t="s">
        <v>3524</v>
      </c>
      <c r="D9096" t="s">
        <v>3525</v>
      </c>
      <c r="E9096" t="s">
        <v>16011</v>
      </c>
      <c r="F9096" s="2">
        <v>413</v>
      </c>
      <c r="G9096" s="1">
        <v>39114</v>
      </c>
      <c r="H9096">
        <v>37723</v>
      </c>
      <c r="I9096">
        <v>46725.09</v>
      </c>
    </row>
    <row r="9097" spans="1:9" hidden="1">
      <c r="A9097" t="s">
        <v>11209</v>
      </c>
      <c r="B9097" t="s">
        <v>244</v>
      </c>
      <c r="C9097" t="s">
        <v>245</v>
      </c>
      <c r="D9097" t="s">
        <v>246</v>
      </c>
      <c r="E9097" t="s">
        <v>16017</v>
      </c>
      <c r="F9097" s="2">
        <v>786</v>
      </c>
      <c r="G9097" s="1">
        <v>39352</v>
      </c>
      <c r="H9097">
        <v>11303</v>
      </c>
      <c r="I9097">
        <v>11044.63</v>
      </c>
    </row>
    <row r="9098" spans="1:9">
      <c r="A9098" t="s">
        <v>11210</v>
      </c>
      <c r="B9098" t="s">
        <v>20</v>
      </c>
      <c r="C9098" t="s">
        <v>1747</v>
      </c>
      <c r="D9098" t="s">
        <v>1748</v>
      </c>
      <c r="E9098" t="s">
        <v>15997</v>
      </c>
      <c r="F9098" s="2">
        <v>193</v>
      </c>
      <c r="G9098" s="1">
        <v>39225</v>
      </c>
      <c r="H9098">
        <v>78791</v>
      </c>
      <c r="I9098">
        <v>128858.51</v>
      </c>
    </row>
    <row r="9099" spans="1:9">
      <c r="A9099" t="s">
        <v>11211</v>
      </c>
      <c r="B9099" t="s">
        <v>20</v>
      </c>
      <c r="C9099" t="s">
        <v>1595</v>
      </c>
      <c r="D9099" t="s">
        <v>1596</v>
      </c>
      <c r="E9099" t="s">
        <v>15997</v>
      </c>
      <c r="F9099" s="2">
        <v>338</v>
      </c>
      <c r="G9099" s="1">
        <v>34638</v>
      </c>
      <c r="H9099">
        <v>91780</v>
      </c>
      <c r="I9099">
        <v>88137.82</v>
      </c>
    </row>
    <row r="9100" spans="1:9" hidden="1">
      <c r="A9100" t="s">
        <v>11212</v>
      </c>
      <c r="B9100" t="s">
        <v>1357</v>
      </c>
      <c r="C9100" t="s">
        <v>7239</v>
      </c>
      <c r="D9100" t="s">
        <v>7240</v>
      </c>
      <c r="E9100" t="s">
        <v>16004</v>
      </c>
      <c r="F9100" s="2">
        <v>57</v>
      </c>
      <c r="G9100" s="1">
        <v>43111</v>
      </c>
      <c r="H9100">
        <v>31697</v>
      </c>
      <c r="I9100">
        <v>32087.4</v>
      </c>
    </row>
    <row r="9101" spans="1:9" hidden="1">
      <c r="A9101" t="s">
        <v>11213</v>
      </c>
      <c r="B9101" t="s">
        <v>2030</v>
      </c>
      <c r="C9101" t="s">
        <v>5999</v>
      </c>
      <c r="D9101" t="s">
        <v>6000</v>
      </c>
      <c r="E9101" t="s">
        <v>15995</v>
      </c>
      <c r="F9101" s="2">
        <v>83</v>
      </c>
      <c r="G9101" s="1">
        <v>41127</v>
      </c>
      <c r="H9101">
        <v>75500</v>
      </c>
      <c r="I9101">
        <v>76442.34</v>
      </c>
    </row>
    <row r="9102" spans="1:9" hidden="1">
      <c r="A9102" t="s">
        <v>11214</v>
      </c>
      <c r="B9102" t="s">
        <v>3796</v>
      </c>
      <c r="C9102" t="s">
        <v>877</v>
      </c>
      <c r="D9102" t="s">
        <v>878</v>
      </c>
      <c r="E9102" t="s">
        <v>15994</v>
      </c>
      <c r="F9102" s="2">
        <v>307</v>
      </c>
      <c r="G9102" s="1">
        <v>37347</v>
      </c>
      <c r="H9102">
        <v>51253</v>
      </c>
      <c r="I9102">
        <v>72034.98</v>
      </c>
    </row>
    <row r="9103" spans="1:9" hidden="1">
      <c r="A9103" t="s">
        <v>11215</v>
      </c>
      <c r="B9103" t="s">
        <v>160</v>
      </c>
      <c r="C9103" t="s">
        <v>2585</v>
      </c>
      <c r="D9103" t="s">
        <v>2586</v>
      </c>
      <c r="E9103" t="s">
        <v>16008</v>
      </c>
      <c r="F9103" s="2">
        <v>81</v>
      </c>
      <c r="G9103" s="1">
        <v>43577</v>
      </c>
      <c r="H9103">
        <v>21008</v>
      </c>
      <c r="I9103">
        <v>2408.85</v>
      </c>
    </row>
    <row r="9104" spans="1:9" hidden="1">
      <c r="A9104" t="s">
        <v>11216</v>
      </c>
      <c r="B9104" t="s">
        <v>107</v>
      </c>
      <c r="C9104" t="s">
        <v>229</v>
      </c>
      <c r="D9104" t="s">
        <v>230</v>
      </c>
      <c r="E9104" t="s">
        <v>15994</v>
      </c>
      <c r="F9104" s="2">
        <v>209</v>
      </c>
      <c r="G9104" s="1">
        <v>30193</v>
      </c>
      <c r="H9104">
        <v>87312</v>
      </c>
      <c r="I9104">
        <v>88420.66</v>
      </c>
    </row>
    <row r="9105" spans="1:9" hidden="1">
      <c r="A9105" t="s">
        <v>11217</v>
      </c>
      <c r="B9105" t="s">
        <v>114</v>
      </c>
      <c r="C9105" t="s">
        <v>6653</v>
      </c>
      <c r="D9105" t="s">
        <v>6654</v>
      </c>
      <c r="E9105" t="s">
        <v>16020</v>
      </c>
      <c r="F9105" s="2">
        <v>350</v>
      </c>
      <c r="G9105" s="1">
        <v>35894</v>
      </c>
      <c r="H9105">
        <v>35225</v>
      </c>
      <c r="I9105">
        <v>36789.47</v>
      </c>
    </row>
    <row r="9106" spans="1:9" hidden="1">
      <c r="A9106" t="s">
        <v>11218</v>
      </c>
      <c r="B9106" t="s">
        <v>2969</v>
      </c>
      <c r="C9106" t="s">
        <v>1463</v>
      </c>
      <c r="D9106" t="s">
        <v>1464</v>
      </c>
      <c r="E9106" t="s">
        <v>15994</v>
      </c>
      <c r="F9106" s="2">
        <v>211</v>
      </c>
      <c r="G9106" s="1">
        <v>43225</v>
      </c>
      <c r="H9106">
        <v>34079</v>
      </c>
      <c r="I9106">
        <v>34211.01</v>
      </c>
    </row>
    <row r="9107" spans="1:9" hidden="1">
      <c r="A9107" t="s">
        <v>11219</v>
      </c>
      <c r="B9107" t="s">
        <v>409</v>
      </c>
      <c r="C9107" t="s">
        <v>2763</v>
      </c>
      <c r="D9107" t="s">
        <v>2764</v>
      </c>
      <c r="E9107" t="s">
        <v>16001</v>
      </c>
      <c r="F9107" s="2">
        <v>226</v>
      </c>
      <c r="G9107" s="1">
        <v>35303</v>
      </c>
      <c r="H9107">
        <v>77012</v>
      </c>
      <c r="I9107">
        <v>80731.66</v>
      </c>
    </row>
    <row r="9108" spans="1:9">
      <c r="A9108" t="s">
        <v>11220</v>
      </c>
      <c r="B9108" t="s">
        <v>20</v>
      </c>
      <c r="C9108" t="s">
        <v>3997</v>
      </c>
      <c r="D9108" t="s">
        <v>3998</v>
      </c>
      <c r="E9108" t="s">
        <v>15997</v>
      </c>
      <c r="F9108" s="2">
        <v>120</v>
      </c>
      <c r="G9108" s="1">
        <v>36270</v>
      </c>
      <c r="H9108">
        <v>88694</v>
      </c>
      <c r="I9108">
        <v>87224.57</v>
      </c>
    </row>
    <row r="9109" spans="1:9" hidden="1">
      <c r="A9109" t="s">
        <v>11221</v>
      </c>
      <c r="B9109" t="s">
        <v>356</v>
      </c>
      <c r="C9109" t="s">
        <v>2389</v>
      </c>
      <c r="D9109" t="s">
        <v>2390</v>
      </c>
      <c r="E9109" t="s">
        <v>15994</v>
      </c>
      <c r="F9109" s="2">
        <v>303</v>
      </c>
      <c r="G9109" s="1">
        <v>32020</v>
      </c>
      <c r="H9109">
        <v>53487</v>
      </c>
      <c r="I9109">
        <v>54872.18</v>
      </c>
    </row>
    <row r="9110" spans="1:9" hidden="1">
      <c r="A9110" t="s">
        <v>11222</v>
      </c>
      <c r="B9110" t="s">
        <v>36</v>
      </c>
      <c r="C9110" t="s">
        <v>1766</v>
      </c>
      <c r="D9110" t="s">
        <v>1767</v>
      </c>
      <c r="E9110" t="s">
        <v>16001</v>
      </c>
      <c r="F9110" s="2">
        <v>142</v>
      </c>
      <c r="G9110" s="1">
        <v>40730</v>
      </c>
      <c r="H9110">
        <v>69595</v>
      </c>
      <c r="I9110">
        <v>81891.69</v>
      </c>
    </row>
    <row r="9111" spans="1:9" hidden="1">
      <c r="A9111" t="s">
        <v>11223</v>
      </c>
      <c r="B9111" t="s">
        <v>334</v>
      </c>
      <c r="C9111" t="s">
        <v>1377</v>
      </c>
      <c r="D9111" t="s">
        <v>1378</v>
      </c>
      <c r="E9111" t="s">
        <v>16001</v>
      </c>
      <c r="F9111" s="2">
        <v>4</v>
      </c>
      <c r="G9111" s="1">
        <v>38642</v>
      </c>
      <c r="H9111">
        <v>34701</v>
      </c>
      <c r="I9111">
        <v>34674.89</v>
      </c>
    </row>
    <row r="9112" spans="1:9">
      <c r="A9112" t="s">
        <v>11224</v>
      </c>
      <c r="B9112" t="s">
        <v>794</v>
      </c>
      <c r="C9112" t="s">
        <v>3317</v>
      </c>
      <c r="D9112" t="s">
        <v>3318</v>
      </c>
      <c r="E9112" t="s">
        <v>15997</v>
      </c>
      <c r="F9112" s="2">
        <v>296</v>
      </c>
      <c r="G9112" s="1">
        <v>34890</v>
      </c>
      <c r="H9112">
        <v>120970</v>
      </c>
      <c r="I9112">
        <v>150373.67000000001</v>
      </c>
    </row>
    <row r="9113" spans="1:9" hidden="1">
      <c r="A9113" t="s">
        <v>11225</v>
      </c>
      <c r="B9113" t="s">
        <v>1262</v>
      </c>
      <c r="C9113" t="s">
        <v>204</v>
      </c>
      <c r="D9113" t="s">
        <v>205</v>
      </c>
      <c r="E9113" t="s">
        <v>15994</v>
      </c>
      <c r="F9113" s="2">
        <v>803</v>
      </c>
      <c r="G9113" s="1">
        <v>40833</v>
      </c>
      <c r="H9113">
        <v>73338</v>
      </c>
      <c r="I9113">
        <v>74188.31</v>
      </c>
    </row>
    <row r="9114" spans="1:9">
      <c r="A9114" t="s">
        <v>11226</v>
      </c>
      <c r="B9114" t="s">
        <v>20</v>
      </c>
      <c r="C9114" t="s">
        <v>1846</v>
      </c>
      <c r="D9114" t="s">
        <v>1847</v>
      </c>
      <c r="E9114" t="s">
        <v>15997</v>
      </c>
      <c r="F9114" s="2">
        <v>322</v>
      </c>
      <c r="G9114" s="1">
        <v>35332</v>
      </c>
      <c r="H9114">
        <v>90236</v>
      </c>
      <c r="I9114">
        <v>169612.57</v>
      </c>
    </row>
    <row r="9115" spans="1:9" hidden="1">
      <c r="A9115" t="s">
        <v>11227</v>
      </c>
      <c r="B9115" t="s">
        <v>1444</v>
      </c>
      <c r="C9115" t="s">
        <v>4673</v>
      </c>
      <c r="D9115" t="s">
        <v>4674</v>
      </c>
      <c r="E9115" t="s">
        <v>16008</v>
      </c>
      <c r="F9115" s="2">
        <v>66</v>
      </c>
      <c r="G9115" s="1">
        <v>29108</v>
      </c>
      <c r="H9115">
        <v>66537</v>
      </c>
      <c r="I9115">
        <v>66486.89</v>
      </c>
    </row>
    <row r="9116" spans="1:9">
      <c r="A9116" t="s">
        <v>11228</v>
      </c>
      <c r="B9116" t="s">
        <v>165</v>
      </c>
      <c r="C9116" t="s">
        <v>3410</v>
      </c>
      <c r="D9116" t="s">
        <v>3411</v>
      </c>
      <c r="E9116" t="s">
        <v>15997</v>
      </c>
      <c r="F9116" s="2">
        <v>311</v>
      </c>
      <c r="G9116" s="1">
        <v>38957</v>
      </c>
      <c r="H9116">
        <v>89256</v>
      </c>
      <c r="I9116">
        <v>114776.98</v>
      </c>
    </row>
    <row r="9117" spans="1:9">
      <c r="A9117" t="s">
        <v>11229</v>
      </c>
      <c r="B9117" t="s">
        <v>81</v>
      </c>
      <c r="C9117" t="s">
        <v>82</v>
      </c>
      <c r="D9117" t="s">
        <v>83</v>
      </c>
      <c r="E9117" t="s">
        <v>15997</v>
      </c>
      <c r="F9117" s="2">
        <v>416</v>
      </c>
      <c r="G9117" s="1">
        <v>43420</v>
      </c>
      <c r="H9117">
        <v>53512</v>
      </c>
      <c r="I9117">
        <v>33169.660000000003</v>
      </c>
    </row>
    <row r="9118" spans="1:9" hidden="1">
      <c r="A9118" t="s">
        <v>11230</v>
      </c>
      <c r="B9118" t="s">
        <v>5442</v>
      </c>
      <c r="C9118" t="s">
        <v>7838</v>
      </c>
      <c r="D9118" t="s">
        <v>7839</v>
      </c>
      <c r="E9118" t="s">
        <v>15995</v>
      </c>
      <c r="F9118" s="2">
        <v>86</v>
      </c>
      <c r="G9118" s="1">
        <v>37466</v>
      </c>
      <c r="H9118">
        <v>73900</v>
      </c>
      <c r="I9118">
        <v>75469.8</v>
      </c>
    </row>
    <row r="9119" spans="1:9" hidden="1">
      <c r="A9119" t="s">
        <v>11231</v>
      </c>
      <c r="B9119" t="s">
        <v>1035</v>
      </c>
      <c r="C9119" t="s">
        <v>1858</v>
      </c>
      <c r="D9119" t="s">
        <v>1859</v>
      </c>
      <c r="E9119" t="s">
        <v>16001</v>
      </c>
      <c r="F9119" s="2">
        <v>151</v>
      </c>
      <c r="G9119" s="1">
        <v>34387</v>
      </c>
      <c r="H9119">
        <v>94635</v>
      </c>
      <c r="I9119">
        <v>99025.16</v>
      </c>
    </row>
    <row r="9120" spans="1:9" hidden="1">
      <c r="A9120" t="s">
        <v>11232</v>
      </c>
      <c r="B9120" t="s">
        <v>542</v>
      </c>
      <c r="C9120" t="s">
        <v>635</v>
      </c>
      <c r="D9120" t="s">
        <v>636</v>
      </c>
      <c r="E9120" t="s">
        <v>15994</v>
      </c>
      <c r="F9120" s="2">
        <v>602</v>
      </c>
      <c r="G9120" s="1">
        <v>42933</v>
      </c>
      <c r="H9120">
        <v>33132</v>
      </c>
      <c r="I9120">
        <v>38983.949999999997</v>
      </c>
    </row>
    <row r="9121" spans="1:9" hidden="1">
      <c r="A9121" t="s">
        <v>11233</v>
      </c>
      <c r="B9121" t="s">
        <v>409</v>
      </c>
      <c r="C9121" t="s">
        <v>2147</v>
      </c>
      <c r="D9121" t="s">
        <v>2148</v>
      </c>
      <c r="E9121" t="s">
        <v>16001</v>
      </c>
      <c r="F9121" s="2">
        <v>230</v>
      </c>
      <c r="G9121" s="1">
        <v>42802</v>
      </c>
      <c r="H9121">
        <v>49887</v>
      </c>
      <c r="I9121">
        <v>53248.98</v>
      </c>
    </row>
    <row r="9122" spans="1:9" hidden="1">
      <c r="A9122" t="s">
        <v>11234</v>
      </c>
      <c r="B9122" t="s">
        <v>1459</v>
      </c>
      <c r="C9122" t="s">
        <v>3095</v>
      </c>
      <c r="D9122" t="s">
        <v>3096</v>
      </c>
      <c r="E9122" t="s">
        <v>16008</v>
      </c>
      <c r="F9122" s="2">
        <v>63</v>
      </c>
      <c r="G9122" s="1">
        <v>37123</v>
      </c>
      <c r="H9122">
        <v>67728</v>
      </c>
      <c r="I9122">
        <v>68837.240000000005</v>
      </c>
    </row>
    <row r="9123" spans="1:9" hidden="1">
      <c r="A9123" t="s">
        <v>11235</v>
      </c>
      <c r="B9123" t="s">
        <v>489</v>
      </c>
      <c r="C9123" t="s">
        <v>1995</v>
      </c>
      <c r="D9123" t="s">
        <v>1996</v>
      </c>
      <c r="E9123" t="s">
        <v>16001</v>
      </c>
      <c r="F9123" s="2">
        <v>143</v>
      </c>
      <c r="G9123" s="1">
        <v>34043</v>
      </c>
      <c r="H9123">
        <v>81700</v>
      </c>
      <c r="I9123">
        <v>81462.23</v>
      </c>
    </row>
    <row r="9124" spans="1:9" hidden="1">
      <c r="A9124" t="s">
        <v>11236</v>
      </c>
      <c r="B9124" t="s">
        <v>3014</v>
      </c>
      <c r="C9124" t="s">
        <v>3015</v>
      </c>
      <c r="D9124" t="s">
        <v>3016</v>
      </c>
      <c r="E9124" t="s">
        <v>16029</v>
      </c>
      <c r="F9124" s="2">
        <v>14</v>
      </c>
      <c r="G9124" s="1">
        <v>31415</v>
      </c>
      <c r="H9124">
        <v>61104</v>
      </c>
      <c r="I9124">
        <v>64306.07</v>
      </c>
    </row>
    <row r="9125" spans="1:9">
      <c r="A9125" t="s">
        <v>11237</v>
      </c>
      <c r="B9125" t="s">
        <v>11238</v>
      </c>
      <c r="C9125" t="s">
        <v>7945</v>
      </c>
      <c r="D9125" t="s">
        <v>7946</v>
      </c>
      <c r="E9125" t="s">
        <v>15997</v>
      </c>
      <c r="F9125" s="2">
        <v>353</v>
      </c>
      <c r="G9125" s="1">
        <v>33497</v>
      </c>
      <c r="H9125">
        <v>36255</v>
      </c>
      <c r="I9125">
        <v>37015.589999999997</v>
      </c>
    </row>
    <row r="9126" spans="1:9" hidden="1">
      <c r="A9126" t="s">
        <v>11239</v>
      </c>
      <c r="B9126" t="s">
        <v>409</v>
      </c>
      <c r="C9126" t="s">
        <v>2312</v>
      </c>
      <c r="D9126" t="s">
        <v>2313</v>
      </c>
      <c r="E9126" t="s">
        <v>16001</v>
      </c>
      <c r="F9126" s="2">
        <v>140</v>
      </c>
      <c r="G9126" s="1">
        <v>41927</v>
      </c>
      <c r="H9126">
        <v>65334</v>
      </c>
      <c r="I9126">
        <v>74240.19</v>
      </c>
    </row>
    <row r="9127" spans="1:9" hidden="1">
      <c r="A9127" t="s">
        <v>11240</v>
      </c>
      <c r="B9127" t="s">
        <v>361</v>
      </c>
      <c r="C9127" t="s">
        <v>11241</v>
      </c>
      <c r="D9127" t="s">
        <v>11242</v>
      </c>
      <c r="E9127" t="s">
        <v>16050</v>
      </c>
      <c r="F9127" s="2">
        <v>115</v>
      </c>
      <c r="G9127" s="1">
        <v>42543</v>
      </c>
      <c r="H9127">
        <v>78187</v>
      </c>
      <c r="I9127">
        <v>4440.43</v>
      </c>
    </row>
    <row r="9128" spans="1:9" hidden="1">
      <c r="A9128" t="s">
        <v>11240</v>
      </c>
      <c r="B9128" t="s">
        <v>140</v>
      </c>
      <c r="C9128" t="s">
        <v>6685</v>
      </c>
      <c r="D9128" t="s">
        <v>6686</v>
      </c>
      <c r="E9128" t="s">
        <v>16004</v>
      </c>
      <c r="F9128" s="2">
        <v>105</v>
      </c>
      <c r="G9128" s="1">
        <v>40983</v>
      </c>
      <c r="H9128">
        <v>60745</v>
      </c>
      <c r="I9128">
        <v>57701.59</v>
      </c>
    </row>
    <row r="9129" spans="1:9" hidden="1">
      <c r="A9129" t="s">
        <v>11243</v>
      </c>
      <c r="B9129" t="s">
        <v>122</v>
      </c>
      <c r="C9129" t="s">
        <v>123</v>
      </c>
      <c r="D9129" t="s">
        <v>124</v>
      </c>
      <c r="E9129" t="s">
        <v>16006</v>
      </c>
      <c r="F9129" s="2">
        <v>14</v>
      </c>
      <c r="G9129" s="1">
        <v>43087</v>
      </c>
      <c r="H9129">
        <v>44061</v>
      </c>
      <c r="I9129">
        <v>43235.22</v>
      </c>
    </row>
    <row r="9130" spans="1:9" hidden="1">
      <c r="A9130" t="s">
        <v>11244</v>
      </c>
      <c r="B9130" t="s">
        <v>11245</v>
      </c>
      <c r="C9130" t="s">
        <v>1541</v>
      </c>
      <c r="D9130" t="s">
        <v>1542</v>
      </c>
      <c r="E9130" t="s">
        <v>16001</v>
      </c>
      <c r="F9130" s="2">
        <v>3</v>
      </c>
      <c r="G9130" s="1">
        <v>39428</v>
      </c>
      <c r="H9130">
        <v>73914</v>
      </c>
      <c r="I9130">
        <v>79660.62</v>
      </c>
    </row>
    <row r="9131" spans="1:9" hidden="1">
      <c r="A9131" t="s">
        <v>11246</v>
      </c>
      <c r="B9131" t="s">
        <v>1035</v>
      </c>
      <c r="C9131" t="s">
        <v>3194</v>
      </c>
      <c r="D9131" t="s">
        <v>3195</v>
      </c>
      <c r="E9131" t="s">
        <v>16001</v>
      </c>
      <c r="F9131" s="2">
        <v>157</v>
      </c>
      <c r="G9131" s="1">
        <v>40632</v>
      </c>
      <c r="H9131">
        <v>78345</v>
      </c>
      <c r="I9131">
        <v>78078.84</v>
      </c>
    </row>
    <row r="9132" spans="1:9" hidden="1">
      <c r="A9132" t="s">
        <v>11247</v>
      </c>
      <c r="B9132" t="s">
        <v>334</v>
      </c>
      <c r="C9132" t="s">
        <v>265</v>
      </c>
      <c r="D9132" t="s">
        <v>266</v>
      </c>
      <c r="E9132" t="s">
        <v>16000</v>
      </c>
      <c r="F9132" s="2">
        <v>2</v>
      </c>
      <c r="G9132" s="1">
        <v>41688</v>
      </c>
      <c r="H9132">
        <v>33171</v>
      </c>
      <c r="I9132">
        <v>33460.92</v>
      </c>
    </row>
    <row r="9133" spans="1:9" hidden="1">
      <c r="A9133" t="s">
        <v>11248</v>
      </c>
      <c r="B9133" t="s">
        <v>278</v>
      </c>
      <c r="C9133" t="s">
        <v>279</v>
      </c>
      <c r="D9133" t="s">
        <v>280</v>
      </c>
      <c r="E9133" t="s">
        <v>16011</v>
      </c>
      <c r="F9133" s="2">
        <v>411</v>
      </c>
      <c r="G9133" s="1">
        <v>31299</v>
      </c>
      <c r="H9133">
        <v>38433</v>
      </c>
      <c r="I9133">
        <v>41665.58</v>
      </c>
    </row>
    <row r="9134" spans="1:9" hidden="1">
      <c r="A9134" t="s">
        <v>11249</v>
      </c>
      <c r="B9134" t="s">
        <v>244</v>
      </c>
      <c r="C9134" t="s">
        <v>245</v>
      </c>
      <c r="D9134" t="s">
        <v>246</v>
      </c>
      <c r="E9134" t="s">
        <v>16017</v>
      </c>
      <c r="F9134" s="2">
        <v>786</v>
      </c>
      <c r="G9134" s="1">
        <v>43405</v>
      </c>
      <c r="H9134">
        <v>10054</v>
      </c>
      <c r="I9134">
        <v>7447.36</v>
      </c>
    </row>
    <row r="9135" spans="1:9" hidden="1">
      <c r="A9135" t="s">
        <v>11250</v>
      </c>
      <c r="B9135" t="s">
        <v>89</v>
      </c>
      <c r="C9135" t="s">
        <v>90</v>
      </c>
      <c r="D9135" t="s">
        <v>91</v>
      </c>
      <c r="E9135" t="s">
        <v>16005</v>
      </c>
      <c r="F9135" s="2">
        <v>15</v>
      </c>
      <c r="G9135" s="1">
        <v>42523</v>
      </c>
      <c r="H9135">
        <v>24960</v>
      </c>
      <c r="I9135">
        <v>995.85</v>
      </c>
    </row>
    <row r="9136" spans="1:9" hidden="1">
      <c r="A9136" t="s">
        <v>11251</v>
      </c>
      <c r="B9136" t="s">
        <v>409</v>
      </c>
      <c r="C9136" t="s">
        <v>1876</v>
      </c>
      <c r="D9136" t="s">
        <v>1877</v>
      </c>
      <c r="E9136" t="s">
        <v>16001</v>
      </c>
      <c r="F9136" s="2">
        <v>210</v>
      </c>
      <c r="G9136" s="1">
        <v>38042</v>
      </c>
      <c r="H9136">
        <v>72324</v>
      </c>
      <c r="I9136">
        <v>87084.07</v>
      </c>
    </row>
    <row r="9137" spans="1:9" hidden="1">
      <c r="A9137" t="s">
        <v>11252</v>
      </c>
      <c r="B9137" t="s">
        <v>705</v>
      </c>
      <c r="C9137" t="s">
        <v>3524</v>
      </c>
      <c r="D9137" t="s">
        <v>3525</v>
      </c>
      <c r="E9137" t="s">
        <v>16011</v>
      </c>
      <c r="F9137" s="2">
        <v>413</v>
      </c>
      <c r="G9137" s="1">
        <v>38292</v>
      </c>
      <c r="H9137">
        <v>38846</v>
      </c>
      <c r="I9137">
        <v>47160.06</v>
      </c>
    </row>
    <row r="9138" spans="1:9">
      <c r="A9138" t="s">
        <v>11253</v>
      </c>
      <c r="B9138" t="s">
        <v>233</v>
      </c>
      <c r="C9138" t="s">
        <v>234</v>
      </c>
      <c r="D9138" t="s">
        <v>235</v>
      </c>
      <c r="E9138" t="s">
        <v>15997</v>
      </c>
      <c r="F9138" s="2">
        <v>372</v>
      </c>
      <c r="G9138" s="1">
        <v>39107</v>
      </c>
      <c r="H9138">
        <v>52456</v>
      </c>
      <c r="I9138">
        <v>55431.77</v>
      </c>
    </row>
    <row r="9139" spans="1:9">
      <c r="A9139" t="s">
        <v>11254</v>
      </c>
      <c r="B9139" t="s">
        <v>20</v>
      </c>
      <c r="C9139" t="s">
        <v>384</v>
      </c>
      <c r="D9139" t="s">
        <v>385</v>
      </c>
      <c r="E9139" t="s">
        <v>15997</v>
      </c>
      <c r="F9139" s="2">
        <v>6</v>
      </c>
      <c r="G9139" s="1">
        <v>41717</v>
      </c>
      <c r="H9139">
        <v>72254</v>
      </c>
      <c r="I9139">
        <v>90958.17</v>
      </c>
    </row>
    <row r="9140" spans="1:9" hidden="1">
      <c r="A9140" t="s">
        <v>11255</v>
      </c>
      <c r="B9140" t="s">
        <v>958</v>
      </c>
      <c r="C9140" t="s">
        <v>607</v>
      </c>
      <c r="D9140" t="s">
        <v>608</v>
      </c>
      <c r="E9140" t="s">
        <v>15994</v>
      </c>
      <c r="F9140" s="2">
        <v>208</v>
      </c>
      <c r="G9140" s="1">
        <v>43281</v>
      </c>
      <c r="H9140">
        <v>34307</v>
      </c>
      <c r="I9140">
        <v>36689.49</v>
      </c>
    </row>
    <row r="9141" spans="1:9" hidden="1">
      <c r="A9141" t="s">
        <v>11256</v>
      </c>
      <c r="B9141" t="s">
        <v>28</v>
      </c>
      <c r="C9141" t="s">
        <v>639</v>
      </c>
      <c r="D9141" t="s">
        <v>640</v>
      </c>
      <c r="E9141" t="s">
        <v>16022</v>
      </c>
      <c r="F9141" s="2">
        <v>11</v>
      </c>
      <c r="G9141" s="1">
        <v>43542</v>
      </c>
      <c r="H9141">
        <v>24960</v>
      </c>
      <c r="I9141">
        <v>939.96</v>
      </c>
    </row>
    <row r="9142" spans="1:9">
      <c r="A9142" t="s">
        <v>11257</v>
      </c>
      <c r="B9142" t="s">
        <v>165</v>
      </c>
      <c r="C9142" t="s">
        <v>6495</v>
      </c>
      <c r="D9142" t="s">
        <v>6496</v>
      </c>
      <c r="E9142" t="s">
        <v>15997</v>
      </c>
      <c r="F9142" s="2">
        <v>350</v>
      </c>
      <c r="G9142" s="1">
        <v>28114</v>
      </c>
      <c r="H9142">
        <v>94783</v>
      </c>
      <c r="I9142">
        <v>91104.21</v>
      </c>
    </row>
    <row r="9143" spans="1:9">
      <c r="A9143" t="s">
        <v>11258</v>
      </c>
      <c r="B9143" t="s">
        <v>20</v>
      </c>
      <c r="C9143" t="s">
        <v>384</v>
      </c>
      <c r="D9143" t="s">
        <v>385</v>
      </c>
      <c r="E9143" t="s">
        <v>15997</v>
      </c>
      <c r="F9143" s="2">
        <v>6</v>
      </c>
      <c r="G9143" s="1">
        <v>33795</v>
      </c>
      <c r="H9143">
        <v>92548</v>
      </c>
      <c r="I9143">
        <v>142308.64000000001</v>
      </c>
    </row>
    <row r="9144" spans="1:9" hidden="1">
      <c r="A9144" t="s">
        <v>11259</v>
      </c>
      <c r="B9144" t="s">
        <v>409</v>
      </c>
      <c r="C9144" t="s">
        <v>468</v>
      </c>
      <c r="D9144" t="s">
        <v>469</v>
      </c>
      <c r="E9144" t="s">
        <v>16001</v>
      </c>
      <c r="F9144" s="2">
        <v>135</v>
      </c>
      <c r="G9144" s="1">
        <v>42928</v>
      </c>
      <c r="H9144">
        <v>49887</v>
      </c>
      <c r="I9144">
        <v>41903.21</v>
      </c>
    </row>
    <row r="9145" spans="1:9">
      <c r="A9145" t="s">
        <v>11260</v>
      </c>
      <c r="B9145" t="s">
        <v>20</v>
      </c>
      <c r="C9145" t="s">
        <v>1754</v>
      </c>
      <c r="D9145" t="s">
        <v>1755</v>
      </c>
      <c r="E9145" t="s">
        <v>15997</v>
      </c>
      <c r="F9145" s="2">
        <v>32</v>
      </c>
      <c r="G9145" s="1">
        <v>41674</v>
      </c>
      <c r="H9145">
        <v>72254</v>
      </c>
      <c r="I9145">
        <v>98490.19</v>
      </c>
    </row>
    <row r="9146" spans="1:9" hidden="1">
      <c r="A9146" t="s">
        <v>11261</v>
      </c>
      <c r="B9146" t="s">
        <v>114</v>
      </c>
      <c r="C9146" t="s">
        <v>1393</v>
      </c>
      <c r="D9146" t="s">
        <v>1394</v>
      </c>
      <c r="E9146" t="s">
        <v>16011</v>
      </c>
      <c r="F9146" s="2">
        <v>105</v>
      </c>
      <c r="G9146" s="1">
        <v>38621</v>
      </c>
      <c r="H9146">
        <v>33270</v>
      </c>
      <c r="I9146">
        <v>50513.23</v>
      </c>
    </row>
    <row r="9147" spans="1:9">
      <c r="A9147" t="s">
        <v>11262</v>
      </c>
      <c r="B9147" t="s">
        <v>20</v>
      </c>
      <c r="C9147" t="s">
        <v>1058</v>
      </c>
      <c r="D9147" t="s">
        <v>1059</v>
      </c>
      <c r="E9147" t="s">
        <v>15997</v>
      </c>
      <c r="F9147" s="2">
        <v>123</v>
      </c>
      <c r="G9147" s="1">
        <v>34835</v>
      </c>
      <c r="H9147">
        <v>91780</v>
      </c>
      <c r="I9147">
        <v>176819.28</v>
      </c>
    </row>
    <row r="9148" spans="1:9" hidden="1">
      <c r="A9148" t="s">
        <v>11263</v>
      </c>
      <c r="B9148" t="s">
        <v>152</v>
      </c>
      <c r="C9148" t="s">
        <v>639</v>
      </c>
      <c r="D9148" t="s">
        <v>640</v>
      </c>
      <c r="E9148" t="s">
        <v>16022</v>
      </c>
      <c r="F9148" s="2">
        <v>11</v>
      </c>
      <c r="G9148" s="1">
        <v>40189</v>
      </c>
      <c r="H9148">
        <v>83200</v>
      </c>
      <c r="I9148">
        <v>13570</v>
      </c>
    </row>
    <row r="9149" spans="1:9">
      <c r="A9149" t="s">
        <v>11264</v>
      </c>
      <c r="B9149" t="s">
        <v>716</v>
      </c>
      <c r="C9149" t="s">
        <v>717</v>
      </c>
      <c r="D9149" t="s">
        <v>718</v>
      </c>
      <c r="E9149" t="s">
        <v>15997</v>
      </c>
      <c r="F9149" s="2">
        <v>386</v>
      </c>
      <c r="G9149" s="1">
        <v>43382</v>
      </c>
      <c r="H9149">
        <v>40487</v>
      </c>
      <c r="I9149">
        <v>31341.41</v>
      </c>
    </row>
    <row r="9150" spans="1:9" hidden="1">
      <c r="A9150" t="s">
        <v>11265</v>
      </c>
      <c r="B9150" t="s">
        <v>1849</v>
      </c>
      <c r="C9150" t="s">
        <v>486</v>
      </c>
      <c r="D9150" t="s">
        <v>487</v>
      </c>
      <c r="E9150" t="s">
        <v>16008</v>
      </c>
      <c r="F9150" s="2">
        <v>79</v>
      </c>
      <c r="G9150" s="1">
        <v>27323</v>
      </c>
      <c r="H9150">
        <v>69697</v>
      </c>
      <c r="I9150">
        <v>66808.27</v>
      </c>
    </row>
    <row r="9151" spans="1:9" hidden="1">
      <c r="A9151" t="s">
        <v>11266</v>
      </c>
      <c r="B9151" t="s">
        <v>7439</v>
      </c>
      <c r="C9151" t="s">
        <v>628</v>
      </c>
      <c r="D9151" t="s">
        <v>629</v>
      </c>
      <c r="E9151" t="s">
        <v>16024</v>
      </c>
      <c r="F9151" s="2">
        <v>101</v>
      </c>
      <c r="G9151" s="1">
        <v>43675</v>
      </c>
      <c r="H9151">
        <v>52000</v>
      </c>
    </row>
    <row r="9152" spans="1:9" hidden="1">
      <c r="A9152" t="s">
        <v>11267</v>
      </c>
      <c r="B9152" t="s">
        <v>409</v>
      </c>
      <c r="C9152" t="s">
        <v>2763</v>
      </c>
      <c r="D9152" t="s">
        <v>2764</v>
      </c>
      <c r="E9152" t="s">
        <v>16001</v>
      </c>
      <c r="F9152" s="2">
        <v>226</v>
      </c>
      <c r="G9152" s="1">
        <v>42662</v>
      </c>
      <c r="H9152">
        <v>49887</v>
      </c>
      <c r="I9152">
        <v>48085.52</v>
      </c>
    </row>
    <row r="9153" spans="1:9" hidden="1">
      <c r="A9153" t="s">
        <v>11268</v>
      </c>
      <c r="B9153" t="s">
        <v>1840</v>
      </c>
      <c r="C9153" t="s">
        <v>7475</v>
      </c>
      <c r="D9153" t="s">
        <v>7476</v>
      </c>
      <c r="E9153" t="s">
        <v>16042</v>
      </c>
      <c r="F9153" s="2">
        <v>10</v>
      </c>
      <c r="G9153" s="1">
        <v>35401</v>
      </c>
      <c r="H9153">
        <v>36985</v>
      </c>
      <c r="I9153">
        <v>43746.74</v>
      </c>
    </row>
    <row r="9154" spans="1:9" hidden="1">
      <c r="A9154" t="s">
        <v>11269</v>
      </c>
      <c r="B9154" t="s">
        <v>271</v>
      </c>
      <c r="C9154" t="s">
        <v>457</v>
      </c>
      <c r="D9154" t="s">
        <v>458</v>
      </c>
      <c r="E9154" t="s">
        <v>16001</v>
      </c>
      <c r="F9154" s="2">
        <v>114</v>
      </c>
      <c r="G9154" s="1">
        <v>39034</v>
      </c>
      <c r="H9154">
        <v>71937</v>
      </c>
      <c r="I9154">
        <v>77072.81</v>
      </c>
    </row>
    <row r="9155" spans="1:9" hidden="1">
      <c r="A9155" t="s">
        <v>11270</v>
      </c>
      <c r="B9155" t="s">
        <v>5244</v>
      </c>
      <c r="C9155" t="s">
        <v>490</v>
      </c>
      <c r="D9155" t="s">
        <v>491</v>
      </c>
      <c r="E9155" t="s">
        <v>16001</v>
      </c>
      <c r="F9155" s="2">
        <v>139</v>
      </c>
      <c r="G9155" s="1">
        <v>34751</v>
      </c>
      <c r="H9155">
        <v>81396</v>
      </c>
      <c r="I9155">
        <v>110650.85</v>
      </c>
    </row>
    <row r="9156" spans="1:9" hidden="1">
      <c r="A9156" t="s">
        <v>11271</v>
      </c>
      <c r="B9156" t="s">
        <v>1508</v>
      </c>
      <c r="C9156" t="s">
        <v>296</v>
      </c>
      <c r="D9156" t="s">
        <v>297</v>
      </c>
      <c r="E9156" t="s">
        <v>16019</v>
      </c>
      <c r="F9156" s="2">
        <v>105</v>
      </c>
      <c r="G9156" s="1">
        <v>37830</v>
      </c>
      <c r="H9156">
        <v>35383</v>
      </c>
      <c r="I9156">
        <v>52834.99</v>
      </c>
    </row>
    <row r="9157" spans="1:9" hidden="1">
      <c r="A9157" t="s">
        <v>11272</v>
      </c>
      <c r="B9157" t="s">
        <v>1601</v>
      </c>
      <c r="C9157" t="s">
        <v>2382</v>
      </c>
      <c r="D9157" t="s">
        <v>2383</v>
      </c>
      <c r="E9157" t="s">
        <v>16005</v>
      </c>
      <c r="F9157" s="2">
        <v>7</v>
      </c>
      <c r="G9157" s="1">
        <v>42047</v>
      </c>
      <c r="H9157">
        <v>39101</v>
      </c>
      <c r="I9157">
        <v>41365.65</v>
      </c>
    </row>
    <row r="9158" spans="1:9" hidden="1">
      <c r="A9158" t="s">
        <v>11273</v>
      </c>
      <c r="B9158" t="s">
        <v>114</v>
      </c>
      <c r="C9158" t="s">
        <v>1237</v>
      </c>
      <c r="D9158" t="s">
        <v>1238</v>
      </c>
      <c r="E9158" t="s">
        <v>16020</v>
      </c>
      <c r="F9158" s="2">
        <v>320</v>
      </c>
      <c r="G9158" s="1">
        <v>39181</v>
      </c>
      <c r="H9158">
        <v>33270</v>
      </c>
      <c r="I9158">
        <v>39027.629999999997</v>
      </c>
    </row>
    <row r="9159" spans="1:9" hidden="1">
      <c r="A9159" t="s">
        <v>11274</v>
      </c>
      <c r="B9159" t="s">
        <v>650</v>
      </c>
      <c r="C9159" t="s">
        <v>597</v>
      </c>
      <c r="D9159" t="s">
        <v>598</v>
      </c>
      <c r="E9159" t="s">
        <v>15994</v>
      </c>
      <c r="F9159" s="2">
        <v>702</v>
      </c>
      <c r="G9159" s="1">
        <v>36953</v>
      </c>
      <c r="H9159">
        <v>40586</v>
      </c>
      <c r="I9159">
        <v>48243.54</v>
      </c>
    </row>
    <row r="9160" spans="1:9">
      <c r="A9160" t="s">
        <v>11275</v>
      </c>
      <c r="B9160" t="s">
        <v>1544</v>
      </c>
      <c r="C9160" t="s">
        <v>533</v>
      </c>
      <c r="D9160" t="s">
        <v>534</v>
      </c>
      <c r="E9160" t="s">
        <v>15997</v>
      </c>
      <c r="F9160" s="2">
        <v>422</v>
      </c>
      <c r="G9160" s="1">
        <v>33213</v>
      </c>
      <c r="H9160">
        <v>123441</v>
      </c>
      <c r="I9160">
        <v>141104.51999999999</v>
      </c>
    </row>
    <row r="9161" spans="1:9" hidden="1">
      <c r="A9161" t="s">
        <v>11276</v>
      </c>
      <c r="B9161" t="s">
        <v>114</v>
      </c>
      <c r="C9161" t="s">
        <v>1410</v>
      </c>
      <c r="D9161" t="s">
        <v>1411</v>
      </c>
      <c r="E9161" t="s">
        <v>15994</v>
      </c>
      <c r="F9161" s="2">
        <v>553</v>
      </c>
      <c r="G9161" s="1">
        <v>39307</v>
      </c>
      <c r="H9161">
        <v>33270</v>
      </c>
      <c r="I9161">
        <v>44265.51</v>
      </c>
    </row>
    <row r="9162" spans="1:9" hidden="1">
      <c r="A9162" t="s">
        <v>11277</v>
      </c>
      <c r="B9162" t="s">
        <v>249</v>
      </c>
      <c r="C9162" t="s">
        <v>1761</v>
      </c>
      <c r="D9162" t="s">
        <v>1762</v>
      </c>
      <c r="E9162" t="s">
        <v>16018</v>
      </c>
      <c r="F9162" s="2">
        <v>12</v>
      </c>
      <c r="G9162" s="1">
        <v>39601</v>
      </c>
      <c r="H9162">
        <v>62223</v>
      </c>
      <c r="I9162">
        <v>63545.03</v>
      </c>
    </row>
    <row r="9163" spans="1:9" hidden="1">
      <c r="A9163" t="s">
        <v>11278</v>
      </c>
      <c r="B9163" t="s">
        <v>24</v>
      </c>
      <c r="C9163" t="s">
        <v>1380</v>
      </c>
      <c r="D9163" t="s">
        <v>1381</v>
      </c>
      <c r="E9163" t="s">
        <v>15998</v>
      </c>
      <c r="F9163" s="2">
        <v>45</v>
      </c>
      <c r="G9163" s="1">
        <v>42639</v>
      </c>
      <c r="H9163">
        <v>69600</v>
      </c>
      <c r="I9163">
        <v>69181.45</v>
      </c>
    </row>
    <row r="9164" spans="1:9" hidden="1">
      <c r="A9164" t="s">
        <v>11279</v>
      </c>
      <c r="B9164" t="s">
        <v>1035</v>
      </c>
      <c r="C9164" t="s">
        <v>2831</v>
      </c>
      <c r="D9164" t="s">
        <v>2832</v>
      </c>
      <c r="E9164" t="s">
        <v>16001</v>
      </c>
      <c r="F9164" s="2">
        <v>141</v>
      </c>
      <c r="G9164" s="1">
        <v>32825</v>
      </c>
      <c r="H9164">
        <v>94635</v>
      </c>
      <c r="I9164">
        <v>117401.83</v>
      </c>
    </row>
    <row r="9165" spans="1:9" hidden="1">
      <c r="A9165" t="s">
        <v>11280</v>
      </c>
      <c r="B9165" t="s">
        <v>1157</v>
      </c>
      <c r="C9165" t="s">
        <v>3291</v>
      </c>
      <c r="D9165" t="s">
        <v>3292</v>
      </c>
      <c r="E9165" t="s">
        <v>16001</v>
      </c>
      <c r="F9165" s="2">
        <v>205</v>
      </c>
      <c r="G9165" s="1">
        <v>39034</v>
      </c>
      <c r="H9165">
        <v>91847</v>
      </c>
      <c r="I9165">
        <v>112314.05</v>
      </c>
    </row>
    <row r="9166" spans="1:9" hidden="1">
      <c r="A9166" t="s">
        <v>11281</v>
      </c>
      <c r="B9166" t="s">
        <v>1814</v>
      </c>
      <c r="C9166" t="s">
        <v>1876</v>
      </c>
      <c r="D9166" t="s">
        <v>1877</v>
      </c>
      <c r="E9166" t="s">
        <v>16001</v>
      </c>
      <c r="F9166" s="2">
        <v>210</v>
      </c>
      <c r="G9166" s="1">
        <v>38614</v>
      </c>
      <c r="H9166">
        <v>71572</v>
      </c>
      <c r="I9166">
        <v>81365.34</v>
      </c>
    </row>
    <row r="9167" spans="1:9" hidden="1">
      <c r="A9167" t="s">
        <v>11282</v>
      </c>
      <c r="B9167" t="s">
        <v>271</v>
      </c>
      <c r="C9167" t="s">
        <v>1327</v>
      </c>
      <c r="D9167" t="s">
        <v>1328</v>
      </c>
      <c r="E9167" t="s">
        <v>16001</v>
      </c>
      <c r="F9167" s="2">
        <v>108</v>
      </c>
      <c r="G9167" s="1">
        <v>38614</v>
      </c>
      <c r="H9167">
        <v>71937</v>
      </c>
      <c r="I9167">
        <v>84497.81</v>
      </c>
    </row>
    <row r="9168" spans="1:9" hidden="1">
      <c r="A9168" t="s">
        <v>11283</v>
      </c>
      <c r="B9168" t="s">
        <v>3861</v>
      </c>
      <c r="C9168" t="s">
        <v>1352</v>
      </c>
      <c r="D9168" t="s">
        <v>1353</v>
      </c>
      <c r="E9168" t="s">
        <v>16001</v>
      </c>
      <c r="F9168" s="2">
        <v>603</v>
      </c>
      <c r="G9168" s="1">
        <v>35541</v>
      </c>
      <c r="H9168">
        <v>81024</v>
      </c>
      <c r="I9168">
        <v>89953.279999999999</v>
      </c>
    </row>
    <row r="9169" spans="1:9" hidden="1">
      <c r="A9169" t="s">
        <v>11284</v>
      </c>
      <c r="B9169" t="s">
        <v>179</v>
      </c>
      <c r="C9169" t="s">
        <v>5482</v>
      </c>
      <c r="D9169" t="s">
        <v>5483</v>
      </c>
      <c r="E9169" t="s">
        <v>16001</v>
      </c>
      <c r="F9169" s="2">
        <v>113</v>
      </c>
      <c r="G9169" s="1">
        <v>36857</v>
      </c>
      <c r="H9169">
        <v>76441</v>
      </c>
      <c r="I9169">
        <v>109236.09</v>
      </c>
    </row>
    <row r="9170" spans="1:9" hidden="1">
      <c r="A9170" t="s">
        <v>11285</v>
      </c>
      <c r="B9170" t="s">
        <v>881</v>
      </c>
      <c r="C9170" t="s">
        <v>1510</v>
      </c>
      <c r="D9170" t="s">
        <v>1511</v>
      </c>
      <c r="E9170" t="s">
        <v>16001</v>
      </c>
      <c r="F9170" s="2">
        <v>462</v>
      </c>
      <c r="G9170" s="1">
        <v>41871</v>
      </c>
      <c r="H9170">
        <v>73193</v>
      </c>
      <c r="I9170">
        <v>89101.27</v>
      </c>
    </row>
    <row r="9171" spans="1:9" hidden="1">
      <c r="A9171" t="s">
        <v>11286</v>
      </c>
      <c r="B9171" t="s">
        <v>1861</v>
      </c>
      <c r="C9171" t="s">
        <v>1714</v>
      </c>
      <c r="D9171" t="s">
        <v>1715</v>
      </c>
      <c r="E9171" t="s">
        <v>16004</v>
      </c>
      <c r="F9171" s="2">
        <v>42</v>
      </c>
      <c r="G9171" s="1">
        <v>40602</v>
      </c>
      <c r="H9171">
        <v>43088</v>
      </c>
      <c r="I9171">
        <v>45513.77</v>
      </c>
    </row>
    <row r="9172" spans="1:9">
      <c r="A9172" t="s">
        <v>11287</v>
      </c>
      <c r="B9172" t="s">
        <v>884</v>
      </c>
      <c r="C9172" t="s">
        <v>368</v>
      </c>
      <c r="D9172" t="s">
        <v>369</v>
      </c>
      <c r="E9172" t="s">
        <v>15997</v>
      </c>
      <c r="F9172" s="2">
        <v>225</v>
      </c>
      <c r="G9172" s="1">
        <v>41051</v>
      </c>
      <c r="H9172">
        <v>90056</v>
      </c>
      <c r="I9172">
        <v>80327.960000000006</v>
      </c>
    </row>
    <row r="9173" spans="1:9" hidden="1">
      <c r="A9173" t="s">
        <v>11288</v>
      </c>
      <c r="B9173" t="s">
        <v>409</v>
      </c>
      <c r="C9173" t="s">
        <v>2527</v>
      </c>
      <c r="D9173" t="s">
        <v>2528</v>
      </c>
      <c r="E9173" t="s">
        <v>16001</v>
      </c>
      <c r="F9173" s="2">
        <v>216</v>
      </c>
      <c r="G9173" s="1">
        <v>40632</v>
      </c>
      <c r="H9173">
        <v>67636</v>
      </c>
      <c r="I9173">
        <v>78826.509999999995</v>
      </c>
    </row>
    <row r="9174" spans="1:9">
      <c r="A9174" t="s">
        <v>11289</v>
      </c>
      <c r="B9174" t="s">
        <v>20</v>
      </c>
      <c r="C9174" t="s">
        <v>521</v>
      </c>
      <c r="D9174" t="s">
        <v>522</v>
      </c>
      <c r="E9174" t="s">
        <v>15997</v>
      </c>
      <c r="F9174" s="2">
        <v>60</v>
      </c>
      <c r="G9174" s="1">
        <v>39503</v>
      </c>
      <c r="H9174">
        <v>79544</v>
      </c>
      <c r="I9174">
        <v>123942.85</v>
      </c>
    </row>
    <row r="9175" spans="1:9" hidden="1">
      <c r="A9175" t="s">
        <v>11290</v>
      </c>
      <c r="B9175" t="s">
        <v>720</v>
      </c>
      <c r="C9175" t="s">
        <v>721</v>
      </c>
      <c r="D9175" t="s">
        <v>722</v>
      </c>
      <c r="E9175" t="s">
        <v>16026</v>
      </c>
      <c r="F9175" s="2">
        <v>195</v>
      </c>
      <c r="G9175" s="1">
        <v>41445</v>
      </c>
      <c r="H9175">
        <v>32739</v>
      </c>
      <c r="I9175">
        <v>2746.5</v>
      </c>
    </row>
    <row r="9176" spans="1:9" hidden="1">
      <c r="A9176" t="s">
        <v>11290</v>
      </c>
      <c r="B9176" t="s">
        <v>1119</v>
      </c>
      <c r="C9176" t="s">
        <v>2856</v>
      </c>
      <c r="D9176" t="s">
        <v>2857</v>
      </c>
      <c r="E9176" t="s">
        <v>16004</v>
      </c>
      <c r="F9176" s="2">
        <v>95</v>
      </c>
      <c r="G9176" s="1">
        <v>38899</v>
      </c>
      <c r="H9176">
        <v>29162</v>
      </c>
      <c r="I9176">
        <v>30361.3</v>
      </c>
    </row>
    <row r="9177" spans="1:9" hidden="1">
      <c r="A9177" t="s">
        <v>11291</v>
      </c>
      <c r="B9177" t="s">
        <v>1157</v>
      </c>
      <c r="C9177" t="s">
        <v>2147</v>
      </c>
      <c r="D9177" t="s">
        <v>2148</v>
      </c>
      <c r="E9177" t="s">
        <v>16001</v>
      </c>
      <c r="F9177" s="2">
        <v>230</v>
      </c>
      <c r="G9177" s="1">
        <v>27001</v>
      </c>
      <c r="H9177">
        <v>107227</v>
      </c>
      <c r="I9177">
        <v>142789.84</v>
      </c>
    </row>
    <row r="9178" spans="1:9">
      <c r="A9178" t="s">
        <v>11292</v>
      </c>
      <c r="B9178" t="s">
        <v>20</v>
      </c>
      <c r="C9178" t="s">
        <v>1281</v>
      </c>
      <c r="D9178" t="s">
        <v>1282</v>
      </c>
      <c r="E9178" t="s">
        <v>15997</v>
      </c>
      <c r="F9178" s="2">
        <v>415</v>
      </c>
      <c r="G9178" s="1">
        <v>38868</v>
      </c>
      <c r="H9178">
        <v>81045</v>
      </c>
      <c r="I9178">
        <v>124607.52</v>
      </c>
    </row>
    <row r="9179" spans="1:9" hidden="1">
      <c r="A9179" t="s">
        <v>11293</v>
      </c>
      <c r="B9179" t="s">
        <v>1601</v>
      </c>
      <c r="C9179" t="s">
        <v>765</v>
      </c>
      <c r="D9179" t="s">
        <v>766</v>
      </c>
      <c r="E9179" t="s">
        <v>16005</v>
      </c>
      <c r="F9179" s="2">
        <v>4</v>
      </c>
      <c r="G9179" s="1">
        <v>42569</v>
      </c>
      <c r="H9179">
        <v>39101</v>
      </c>
      <c r="I9179">
        <v>40529.72</v>
      </c>
    </row>
    <row r="9180" spans="1:9" hidden="1">
      <c r="A9180" t="s">
        <v>11294</v>
      </c>
      <c r="B9180" t="s">
        <v>1628</v>
      </c>
      <c r="C9180" t="s">
        <v>17</v>
      </c>
      <c r="D9180" t="s">
        <v>18</v>
      </c>
      <c r="E9180" t="s">
        <v>15996</v>
      </c>
      <c r="F9180" s="2">
        <v>2</v>
      </c>
      <c r="G9180" s="1">
        <v>43689</v>
      </c>
      <c r="H9180">
        <v>31200</v>
      </c>
    </row>
    <row r="9181" spans="1:9" hidden="1">
      <c r="A9181" t="s">
        <v>11295</v>
      </c>
      <c r="B9181" t="s">
        <v>2228</v>
      </c>
      <c r="C9181" t="s">
        <v>219</v>
      </c>
      <c r="D9181" t="s">
        <v>220</v>
      </c>
      <c r="E9181" t="s">
        <v>16015</v>
      </c>
      <c r="F9181" s="2">
        <v>101</v>
      </c>
      <c r="G9181" s="1">
        <v>39503</v>
      </c>
      <c r="H9181">
        <v>59593</v>
      </c>
      <c r="I9181">
        <v>69353.929999999993</v>
      </c>
    </row>
    <row r="9182" spans="1:9" hidden="1">
      <c r="A9182" t="s">
        <v>11296</v>
      </c>
      <c r="B9182" t="s">
        <v>1248</v>
      </c>
      <c r="C9182" t="s">
        <v>184</v>
      </c>
      <c r="D9182" t="s">
        <v>185</v>
      </c>
      <c r="E9182" t="s">
        <v>16000</v>
      </c>
      <c r="F9182" s="2">
        <v>201</v>
      </c>
      <c r="G9182" s="1">
        <v>34947</v>
      </c>
      <c r="H9182">
        <v>55511</v>
      </c>
      <c r="I9182">
        <v>63861.63</v>
      </c>
    </row>
    <row r="9183" spans="1:9">
      <c r="A9183" t="s">
        <v>11297</v>
      </c>
      <c r="B9183" t="s">
        <v>20</v>
      </c>
      <c r="C9183" t="s">
        <v>3345</v>
      </c>
      <c r="D9183" t="s">
        <v>3346</v>
      </c>
      <c r="E9183" t="s">
        <v>15997</v>
      </c>
      <c r="F9183" s="2">
        <v>161</v>
      </c>
      <c r="G9183" s="1">
        <v>41297</v>
      </c>
      <c r="H9183">
        <v>72977</v>
      </c>
      <c r="I9183">
        <v>90883.04</v>
      </c>
    </row>
    <row r="9184" spans="1:9" hidden="1">
      <c r="A9184" t="s">
        <v>11298</v>
      </c>
      <c r="B9184" t="s">
        <v>193</v>
      </c>
      <c r="C9184" t="s">
        <v>1466</v>
      </c>
      <c r="D9184" t="s">
        <v>1467</v>
      </c>
      <c r="E9184" t="s">
        <v>16001</v>
      </c>
      <c r="F9184" s="2">
        <v>463</v>
      </c>
      <c r="G9184" s="1">
        <v>38355</v>
      </c>
      <c r="H9184">
        <v>72622</v>
      </c>
      <c r="I9184">
        <v>96237.74</v>
      </c>
    </row>
    <row r="9185" spans="1:9" hidden="1">
      <c r="A9185" t="s">
        <v>11299</v>
      </c>
      <c r="B9185" t="s">
        <v>11300</v>
      </c>
      <c r="C9185" t="s">
        <v>546</v>
      </c>
      <c r="D9185" t="s">
        <v>547</v>
      </c>
      <c r="E9185" t="s">
        <v>16006</v>
      </c>
      <c r="F9185" s="2">
        <v>15</v>
      </c>
      <c r="G9185" s="1">
        <v>43213</v>
      </c>
      <c r="H9185">
        <v>49651</v>
      </c>
      <c r="I9185">
        <v>45261.760000000002</v>
      </c>
    </row>
    <row r="9186" spans="1:9" hidden="1">
      <c r="A9186" t="s">
        <v>11301</v>
      </c>
      <c r="B9186" t="s">
        <v>2555</v>
      </c>
      <c r="C9186" t="s">
        <v>2556</v>
      </c>
      <c r="D9186" t="s">
        <v>2557</v>
      </c>
      <c r="E9186" t="s">
        <v>16004</v>
      </c>
      <c r="F9186" s="2">
        <v>7</v>
      </c>
      <c r="G9186" s="1">
        <v>42654</v>
      </c>
      <c r="H9186">
        <v>25410</v>
      </c>
      <c r="I9186">
        <v>28504.61</v>
      </c>
    </row>
    <row r="9187" spans="1:9" hidden="1">
      <c r="A9187" t="s">
        <v>11301</v>
      </c>
      <c r="B9187" t="s">
        <v>2558</v>
      </c>
      <c r="C9187" t="s">
        <v>2559</v>
      </c>
      <c r="D9187" t="s">
        <v>2560</v>
      </c>
      <c r="E9187" t="s">
        <v>16026</v>
      </c>
      <c r="F9187" s="2">
        <v>117</v>
      </c>
      <c r="G9187" s="1">
        <v>43642</v>
      </c>
      <c r="H9187">
        <v>29390</v>
      </c>
    </row>
    <row r="9188" spans="1:9" hidden="1">
      <c r="A9188" t="s">
        <v>11302</v>
      </c>
      <c r="B9188" t="s">
        <v>3536</v>
      </c>
      <c r="C9188" t="s">
        <v>546</v>
      </c>
      <c r="D9188" t="s">
        <v>547</v>
      </c>
      <c r="E9188" t="s">
        <v>16006</v>
      </c>
      <c r="F9188" s="2">
        <v>15</v>
      </c>
      <c r="G9188" s="1">
        <v>42681</v>
      </c>
      <c r="H9188">
        <v>45873</v>
      </c>
      <c r="I9188">
        <v>39409.21</v>
      </c>
    </row>
    <row r="9189" spans="1:9" hidden="1">
      <c r="A9189" t="s">
        <v>11303</v>
      </c>
      <c r="B9189" t="s">
        <v>2969</v>
      </c>
      <c r="C9189" t="s">
        <v>2389</v>
      </c>
      <c r="D9189" t="s">
        <v>2390</v>
      </c>
      <c r="E9189" t="s">
        <v>15994</v>
      </c>
      <c r="F9189" s="2">
        <v>303</v>
      </c>
      <c r="G9189" s="1">
        <v>42639</v>
      </c>
      <c r="H9189">
        <v>34993</v>
      </c>
      <c r="I9189">
        <v>42754.27</v>
      </c>
    </row>
    <row r="9190" spans="1:9" hidden="1">
      <c r="A9190" t="s">
        <v>11304</v>
      </c>
      <c r="B9190" t="s">
        <v>6770</v>
      </c>
      <c r="C9190" t="s">
        <v>712</v>
      </c>
      <c r="D9190" t="s">
        <v>713</v>
      </c>
      <c r="E9190" t="s">
        <v>15999</v>
      </c>
      <c r="F9190" s="2">
        <v>11</v>
      </c>
      <c r="G9190" s="1">
        <v>38862</v>
      </c>
      <c r="H9190">
        <v>62429</v>
      </c>
      <c r="I9190">
        <v>62549.88</v>
      </c>
    </row>
    <row r="9191" spans="1:9" hidden="1">
      <c r="A9191" t="s">
        <v>11305</v>
      </c>
      <c r="B9191" t="s">
        <v>114</v>
      </c>
      <c r="C9191" t="s">
        <v>585</v>
      </c>
      <c r="D9191" t="s">
        <v>586</v>
      </c>
      <c r="E9191" t="s">
        <v>15994</v>
      </c>
      <c r="F9191" s="2">
        <v>606</v>
      </c>
      <c r="G9191" s="1">
        <v>42247</v>
      </c>
      <c r="H9191">
        <v>31720</v>
      </c>
      <c r="I9191">
        <v>47293.85</v>
      </c>
    </row>
    <row r="9192" spans="1:9" hidden="1">
      <c r="A9192" t="s">
        <v>11306</v>
      </c>
      <c r="B9192" t="s">
        <v>89</v>
      </c>
      <c r="C9192" t="s">
        <v>90</v>
      </c>
      <c r="D9192" t="s">
        <v>91</v>
      </c>
      <c r="E9192" t="s">
        <v>16005</v>
      </c>
      <c r="F9192" s="2">
        <v>15</v>
      </c>
      <c r="G9192" s="1">
        <v>43633</v>
      </c>
      <c r="H9192">
        <v>24960</v>
      </c>
    </row>
    <row r="9193" spans="1:9" hidden="1">
      <c r="A9193" t="s">
        <v>11307</v>
      </c>
      <c r="B9193" t="s">
        <v>140</v>
      </c>
      <c r="C9193" t="s">
        <v>434</v>
      </c>
      <c r="D9193" t="s">
        <v>435</v>
      </c>
      <c r="E9193" t="s">
        <v>16004</v>
      </c>
      <c r="F9193" s="2">
        <v>101</v>
      </c>
      <c r="G9193" s="1">
        <v>39499</v>
      </c>
      <c r="H9193">
        <v>62567</v>
      </c>
      <c r="I9193">
        <v>62297.74</v>
      </c>
    </row>
    <row r="9194" spans="1:9" hidden="1">
      <c r="A9194" t="s">
        <v>11308</v>
      </c>
      <c r="B9194" t="s">
        <v>11309</v>
      </c>
      <c r="C9194" t="s">
        <v>612</v>
      </c>
      <c r="D9194" t="s">
        <v>613</v>
      </c>
      <c r="E9194" t="s">
        <v>16006</v>
      </c>
      <c r="F9194" s="2">
        <v>11</v>
      </c>
      <c r="G9194" s="1">
        <v>38929</v>
      </c>
      <c r="H9194">
        <v>88502</v>
      </c>
      <c r="I9194">
        <v>89323.49</v>
      </c>
    </row>
    <row r="9195" spans="1:9" hidden="1">
      <c r="A9195" t="s">
        <v>11310</v>
      </c>
      <c r="B9195" t="s">
        <v>2709</v>
      </c>
      <c r="C9195" t="s">
        <v>1076</v>
      </c>
      <c r="D9195" t="s">
        <v>1077</v>
      </c>
      <c r="E9195" t="s">
        <v>16007</v>
      </c>
      <c r="F9195" s="2">
        <v>100</v>
      </c>
      <c r="G9195" s="1">
        <v>41023</v>
      </c>
      <c r="H9195">
        <v>175450</v>
      </c>
      <c r="I9195">
        <v>137067.57999999999</v>
      </c>
    </row>
    <row r="9196" spans="1:9" hidden="1">
      <c r="A9196" t="s">
        <v>11311</v>
      </c>
      <c r="B9196" t="s">
        <v>864</v>
      </c>
      <c r="C9196" t="s">
        <v>341</v>
      </c>
      <c r="D9196" t="s">
        <v>342</v>
      </c>
      <c r="E9196" t="s">
        <v>16022</v>
      </c>
      <c r="F9196" s="2">
        <v>2</v>
      </c>
      <c r="G9196" s="1">
        <v>43283</v>
      </c>
      <c r="H9196">
        <v>70000</v>
      </c>
      <c r="I9196">
        <v>66230.070000000007</v>
      </c>
    </row>
    <row r="9197" spans="1:9">
      <c r="A9197" t="s">
        <v>11312</v>
      </c>
      <c r="B9197" t="s">
        <v>1544</v>
      </c>
      <c r="C9197" t="s">
        <v>1281</v>
      </c>
      <c r="D9197" t="s">
        <v>1282</v>
      </c>
      <c r="E9197" t="s">
        <v>15997</v>
      </c>
      <c r="F9197" s="2">
        <v>415</v>
      </c>
      <c r="G9197" s="1">
        <v>35075</v>
      </c>
      <c r="H9197">
        <v>120349</v>
      </c>
      <c r="I9197">
        <v>115515.22</v>
      </c>
    </row>
    <row r="9198" spans="1:9" hidden="1">
      <c r="A9198" t="s">
        <v>11313</v>
      </c>
      <c r="B9198" t="s">
        <v>409</v>
      </c>
      <c r="C9198" t="s">
        <v>1188</v>
      </c>
      <c r="D9198" t="s">
        <v>1189</v>
      </c>
      <c r="E9198" t="s">
        <v>16001</v>
      </c>
      <c r="F9198" s="2">
        <v>229</v>
      </c>
      <c r="G9198" s="1">
        <v>42802</v>
      </c>
      <c r="H9198">
        <v>49887</v>
      </c>
      <c r="I9198">
        <v>59705.07</v>
      </c>
    </row>
    <row r="9199" spans="1:9" hidden="1">
      <c r="A9199" t="s">
        <v>11314</v>
      </c>
      <c r="B9199" t="s">
        <v>1284</v>
      </c>
      <c r="C9199" t="s">
        <v>889</v>
      </c>
      <c r="D9199" t="s">
        <v>890</v>
      </c>
      <c r="E9199" t="s">
        <v>16006</v>
      </c>
      <c r="F9199" s="2">
        <v>9</v>
      </c>
      <c r="G9199" s="1">
        <v>41666</v>
      </c>
      <c r="H9199">
        <v>66452</v>
      </c>
      <c r="I9199">
        <v>66314.429999999993</v>
      </c>
    </row>
    <row r="9200" spans="1:9" hidden="1">
      <c r="A9200" t="s">
        <v>11315</v>
      </c>
      <c r="B9200" t="s">
        <v>1895</v>
      </c>
      <c r="C9200" t="s">
        <v>1518</v>
      </c>
      <c r="D9200" t="s">
        <v>1519</v>
      </c>
      <c r="E9200" t="s">
        <v>16006</v>
      </c>
      <c r="F9200" s="2">
        <v>19</v>
      </c>
      <c r="G9200" s="1">
        <v>40623</v>
      </c>
      <c r="H9200">
        <v>81422</v>
      </c>
      <c r="I9200">
        <v>81254.740000000005</v>
      </c>
    </row>
    <row r="9201" spans="1:9" hidden="1">
      <c r="A9201" t="s">
        <v>11316</v>
      </c>
      <c r="B9201" t="s">
        <v>278</v>
      </c>
      <c r="C9201" t="s">
        <v>514</v>
      </c>
      <c r="D9201" t="s">
        <v>515</v>
      </c>
      <c r="E9201" t="s">
        <v>16019</v>
      </c>
      <c r="F9201" s="2">
        <v>415</v>
      </c>
      <c r="G9201" s="1">
        <v>42793</v>
      </c>
      <c r="H9201">
        <v>32734</v>
      </c>
      <c r="I9201">
        <v>35141.279999999999</v>
      </c>
    </row>
    <row r="9202" spans="1:9" hidden="1">
      <c r="A9202" t="s">
        <v>11317</v>
      </c>
      <c r="B9202" t="s">
        <v>7235</v>
      </c>
      <c r="C9202" t="s">
        <v>283</v>
      </c>
      <c r="D9202" t="s">
        <v>284</v>
      </c>
      <c r="E9202" t="s">
        <v>15998</v>
      </c>
      <c r="F9202" s="2">
        <v>4</v>
      </c>
      <c r="G9202" s="1">
        <v>39179</v>
      </c>
      <c r="H9202">
        <v>30934</v>
      </c>
      <c r="I9202">
        <v>30361.040000000001</v>
      </c>
    </row>
    <row r="9203" spans="1:9">
      <c r="A9203" t="s">
        <v>11318</v>
      </c>
      <c r="B9203" t="s">
        <v>1061</v>
      </c>
      <c r="C9203" t="s">
        <v>717</v>
      </c>
      <c r="D9203" t="s">
        <v>718</v>
      </c>
      <c r="E9203" t="s">
        <v>15997</v>
      </c>
      <c r="F9203" s="2">
        <v>386</v>
      </c>
      <c r="G9203" s="1">
        <v>34659</v>
      </c>
      <c r="H9203">
        <v>76201</v>
      </c>
      <c r="I9203">
        <v>87447.63</v>
      </c>
    </row>
    <row r="9204" spans="1:9" hidden="1">
      <c r="A9204" t="s">
        <v>11319</v>
      </c>
      <c r="B9204" t="s">
        <v>16</v>
      </c>
      <c r="C9204" t="s">
        <v>17</v>
      </c>
      <c r="D9204" t="s">
        <v>18</v>
      </c>
      <c r="E9204" t="s">
        <v>15996</v>
      </c>
      <c r="F9204" s="2">
        <v>2</v>
      </c>
      <c r="G9204" s="1">
        <v>42712</v>
      </c>
      <c r="H9204">
        <v>56688</v>
      </c>
      <c r="I9204">
        <v>56885.22</v>
      </c>
    </row>
    <row r="9205" spans="1:9">
      <c r="A9205" t="s">
        <v>11320</v>
      </c>
      <c r="B9205" t="s">
        <v>233</v>
      </c>
      <c r="C9205" t="s">
        <v>234</v>
      </c>
      <c r="D9205" t="s">
        <v>235</v>
      </c>
      <c r="E9205" t="s">
        <v>15997</v>
      </c>
      <c r="F9205" s="2">
        <v>372</v>
      </c>
      <c r="G9205" s="1">
        <v>35138</v>
      </c>
      <c r="H9205">
        <v>55512</v>
      </c>
      <c r="I9205">
        <v>69953.31</v>
      </c>
    </row>
    <row r="9206" spans="1:9" hidden="1">
      <c r="A9206" t="s">
        <v>11321</v>
      </c>
      <c r="B9206" t="s">
        <v>1482</v>
      </c>
      <c r="C9206" t="s">
        <v>1741</v>
      </c>
      <c r="D9206" t="s">
        <v>1742</v>
      </c>
      <c r="E9206" t="s">
        <v>15998</v>
      </c>
      <c r="F9206" s="2">
        <v>12</v>
      </c>
      <c r="G9206" s="1">
        <v>35891</v>
      </c>
      <c r="H9206">
        <v>129114</v>
      </c>
      <c r="I9206">
        <v>129016</v>
      </c>
    </row>
    <row r="9207" spans="1:9">
      <c r="A9207" t="s">
        <v>11322</v>
      </c>
      <c r="B9207" t="s">
        <v>20</v>
      </c>
      <c r="C9207" t="s">
        <v>2492</v>
      </c>
      <c r="D9207" t="s">
        <v>2493</v>
      </c>
      <c r="E9207" t="s">
        <v>15997</v>
      </c>
      <c r="F9207" s="2">
        <v>263</v>
      </c>
      <c r="G9207" s="1">
        <v>40470</v>
      </c>
      <c r="H9207">
        <v>76547</v>
      </c>
      <c r="I9207">
        <v>82990.289999999994</v>
      </c>
    </row>
    <row r="9208" spans="1:9" hidden="1">
      <c r="A9208" t="s">
        <v>11323</v>
      </c>
      <c r="B9208" t="s">
        <v>983</v>
      </c>
      <c r="C9208" t="s">
        <v>2185</v>
      </c>
      <c r="D9208" t="s">
        <v>2186</v>
      </c>
      <c r="E9208" t="s">
        <v>16010</v>
      </c>
      <c r="F9208" s="2">
        <v>100</v>
      </c>
      <c r="G9208" s="1">
        <v>43528</v>
      </c>
      <c r="H9208">
        <v>105000</v>
      </c>
      <c r="I9208">
        <v>30021.94</v>
      </c>
    </row>
    <row r="9209" spans="1:9" hidden="1">
      <c r="A9209" t="s">
        <v>11324</v>
      </c>
      <c r="B9209" t="s">
        <v>99</v>
      </c>
      <c r="C9209" t="s">
        <v>100</v>
      </c>
      <c r="D9209" t="s">
        <v>101</v>
      </c>
      <c r="E9209" t="s">
        <v>16009</v>
      </c>
      <c r="F9209" s="2">
        <v>2</v>
      </c>
      <c r="G9209" s="1">
        <v>37391</v>
      </c>
      <c r="H9209">
        <v>67267</v>
      </c>
      <c r="I9209">
        <v>65868.479999999996</v>
      </c>
    </row>
    <row r="9210" spans="1:9" hidden="1">
      <c r="A9210" t="s">
        <v>11325</v>
      </c>
      <c r="B9210" t="s">
        <v>409</v>
      </c>
      <c r="C9210" t="s">
        <v>37</v>
      </c>
      <c r="D9210" t="s">
        <v>38</v>
      </c>
      <c r="E9210" t="s">
        <v>16001</v>
      </c>
      <c r="F9210" s="2">
        <v>120</v>
      </c>
      <c r="G9210" s="1">
        <v>42802</v>
      </c>
      <c r="H9210">
        <v>49887</v>
      </c>
      <c r="I9210">
        <v>47593.97</v>
      </c>
    </row>
    <row r="9211" spans="1:9" hidden="1">
      <c r="A9211" t="s">
        <v>11326</v>
      </c>
      <c r="B9211" t="s">
        <v>36</v>
      </c>
      <c r="C9211" t="s">
        <v>1808</v>
      </c>
      <c r="D9211" t="s">
        <v>1809</v>
      </c>
      <c r="E9211" t="s">
        <v>16001</v>
      </c>
      <c r="F9211" s="2">
        <v>133</v>
      </c>
      <c r="G9211" s="1">
        <v>40835</v>
      </c>
      <c r="H9211">
        <v>69595</v>
      </c>
      <c r="I9211">
        <v>73618.8</v>
      </c>
    </row>
    <row r="9212" spans="1:9" hidden="1">
      <c r="A9212" t="s">
        <v>11327</v>
      </c>
      <c r="B9212" t="s">
        <v>1482</v>
      </c>
      <c r="C9212" t="s">
        <v>283</v>
      </c>
      <c r="D9212" t="s">
        <v>284</v>
      </c>
      <c r="E9212" t="s">
        <v>15998</v>
      </c>
      <c r="F9212" s="2">
        <v>4</v>
      </c>
      <c r="G9212" s="1">
        <v>36647</v>
      </c>
      <c r="H9212">
        <v>129114</v>
      </c>
      <c r="I9212">
        <v>129017.23</v>
      </c>
    </row>
    <row r="9213" spans="1:9">
      <c r="A9213" t="s">
        <v>11328</v>
      </c>
      <c r="B9213" t="s">
        <v>20</v>
      </c>
      <c r="C9213" t="s">
        <v>1846</v>
      </c>
      <c r="D9213" t="s">
        <v>1847</v>
      </c>
      <c r="E9213" t="s">
        <v>15997</v>
      </c>
      <c r="F9213" s="2">
        <v>322</v>
      </c>
      <c r="G9213" s="1">
        <v>39910</v>
      </c>
      <c r="H9213">
        <v>78791</v>
      </c>
      <c r="I9213">
        <v>107962.42</v>
      </c>
    </row>
    <row r="9214" spans="1:9">
      <c r="A9214" t="s">
        <v>11329</v>
      </c>
      <c r="B9214" t="s">
        <v>20</v>
      </c>
      <c r="C9214" t="s">
        <v>2492</v>
      </c>
      <c r="D9214" t="s">
        <v>2493</v>
      </c>
      <c r="E9214" t="s">
        <v>15997</v>
      </c>
      <c r="F9214" s="2">
        <v>263</v>
      </c>
      <c r="G9214" s="1">
        <v>43019</v>
      </c>
      <c r="H9214">
        <v>53640</v>
      </c>
      <c r="I9214">
        <v>68799.72</v>
      </c>
    </row>
    <row r="9215" spans="1:9">
      <c r="A9215" t="s">
        <v>11330</v>
      </c>
      <c r="B9215" t="s">
        <v>1142</v>
      </c>
      <c r="C9215" t="s">
        <v>717</v>
      </c>
      <c r="D9215" t="s">
        <v>718</v>
      </c>
      <c r="E9215" t="s">
        <v>15997</v>
      </c>
      <c r="F9215" s="2">
        <v>386</v>
      </c>
      <c r="G9215" s="1">
        <v>41505</v>
      </c>
      <c r="H9215">
        <v>155142</v>
      </c>
      <c r="I9215">
        <v>156547.12</v>
      </c>
    </row>
    <row r="9216" spans="1:9" hidden="1">
      <c r="A9216" t="s">
        <v>11331</v>
      </c>
      <c r="B9216" t="s">
        <v>179</v>
      </c>
      <c r="C9216" t="s">
        <v>2831</v>
      </c>
      <c r="D9216" t="s">
        <v>2832</v>
      </c>
      <c r="E9216" t="s">
        <v>16001</v>
      </c>
      <c r="F9216" s="2">
        <v>141</v>
      </c>
      <c r="G9216" s="1">
        <v>39428</v>
      </c>
      <c r="H9216">
        <v>73964</v>
      </c>
      <c r="I9216">
        <v>84657.71</v>
      </c>
    </row>
    <row r="9217" spans="1:9" hidden="1">
      <c r="A9217" t="s">
        <v>11332</v>
      </c>
      <c r="B9217" t="s">
        <v>409</v>
      </c>
      <c r="C9217" t="s">
        <v>3291</v>
      </c>
      <c r="D9217" t="s">
        <v>3292</v>
      </c>
      <c r="E9217" t="s">
        <v>16001</v>
      </c>
      <c r="F9217" s="2">
        <v>205</v>
      </c>
      <c r="G9217" s="1">
        <v>42802</v>
      </c>
      <c r="H9217">
        <v>49887</v>
      </c>
      <c r="I9217">
        <v>54961.43</v>
      </c>
    </row>
    <row r="9218" spans="1:9">
      <c r="A9218" t="s">
        <v>11333</v>
      </c>
      <c r="B9218" t="s">
        <v>20</v>
      </c>
      <c r="C9218" t="s">
        <v>1898</v>
      </c>
      <c r="D9218" t="s">
        <v>1899</v>
      </c>
      <c r="E9218" t="s">
        <v>15997</v>
      </c>
      <c r="F9218" s="2">
        <v>302</v>
      </c>
      <c r="G9218" s="1">
        <v>34935</v>
      </c>
      <c r="H9218">
        <v>91780</v>
      </c>
      <c r="I9218">
        <v>93357.2</v>
      </c>
    </row>
    <row r="9219" spans="1:9" hidden="1">
      <c r="A9219" t="s">
        <v>11334</v>
      </c>
      <c r="B9219" t="s">
        <v>1361</v>
      </c>
      <c r="C9219" t="s">
        <v>2779</v>
      </c>
      <c r="D9219" t="s">
        <v>2780</v>
      </c>
      <c r="E9219" t="s">
        <v>16001</v>
      </c>
      <c r="F9219" s="2">
        <v>1</v>
      </c>
      <c r="G9219" s="1">
        <v>28282</v>
      </c>
      <c r="H9219">
        <v>59587</v>
      </c>
      <c r="I9219">
        <v>87982.31</v>
      </c>
    </row>
    <row r="9220" spans="1:9" hidden="1">
      <c r="A9220" t="s">
        <v>11335</v>
      </c>
      <c r="B9220" t="s">
        <v>122</v>
      </c>
      <c r="C9220" t="s">
        <v>2309</v>
      </c>
      <c r="D9220" t="s">
        <v>2310</v>
      </c>
      <c r="E9220" t="s">
        <v>16006</v>
      </c>
      <c r="F9220" s="2">
        <v>83</v>
      </c>
      <c r="G9220" s="1">
        <v>41827</v>
      </c>
      <c r="H9220">
        <v>50927</v>
      </c>
      <c r="I9220">
        <v>51700.51</v>
      </c>
    </row>
    <row r="9221" spans="1:9" hidden="1">
      <c r="A9221" t="s">
        <v>11336</v>
      </c>
      <c r="B9221" t="s">
        <v>57</v>
      </c>
      <c r="C9221" t="s">
        <v>702</v>
      </c>
      <c r="D9221" t="s">
        <v>703</v>
      </c>
      <c r="E9221" t="s">
        <v>16010</v>
      </c>
      <c r="F9221" s="2">
        <v>104</v>
      </c>
      <c r="G9221" s="1">
        <v>43647</v>
      </c>
      <c r="H9221">
        <v>64505</v>
      </c>
    </row>
    <row r="9222" spans="1:9" hidden="1">
      <c r="A9222" t="s">
        <v>11337</v>
      </c>
      <c r="B9222" t="s">
        <v>69</v>
      </c>
      <c r="C9222" t="s">
        <v>58</v>
      </c>
      <c r="D9222" t="s">
        <v>59</v>
      </c>
      <c r="E9222" t="s">
        <v>15994</v>
      </c>
      <c r="F9222" s="2">
        <v>101</v>
      </c>
      <c r="G9222" s="1">
        <v>42933</v>
      </c>
      <c r="H9222">
        <v>32270</v>
      </c>
      <c r="I9222">
        <v>32286.68</v>
      </c>
    </row>
    <row r="9223" spans="1:9" hidden="1">
      <c r="A9223" t="s">
        <v>11338</v>
      </c>
      <c r="B9223" t="s">
        <v>183</v>
      </c>
      <c r="C9223" t="s">
        <v>184</v>
      </c>
      <c r="D9223" t="s">
        <v>185</v>
      </c>
      <c r="E9223" t="s">
        <v>16000</v>
      </c>
      <c r="F9223" s="2">
        <v>201</v>
      </c>
      <c r="G9223" s="1">
        <v>39629</v>
      </c>
      <c r="H9223">
        <v>41537</v>
      </c>
      <c r="I9223">
        <v>33567.160000000003</v>
      </c>
    </row>
    <row r="9224" spans="1:9" hidden="1">
      <c r="A9224" t="s">
        <v>11339</v>
      </c>
      <c r="B9224" t="s">
        <v>57</v>
      </c>
      <c r="C9224" t="s">
        <v>322</v>
      </c>
      <c r="D9224" t="s">
        <v>323</v>
      </c>
      <c r="E9224" t="s">
        <v>15994</v>
      </c>
      <c r="F9224" s="2">
        <v>609</v>
      </c>
      <c r="G9224" s="1">
        <v>43073</v>
      </c>
      <c r="H9224">
        <v>68504</v>
      </c>
      <c r="I9224">
        <v>68979.17</v>
      </c>
    </row>
    <row r="9225" spans="1:9" hidden="1">
      <c r="A9225" t="s">
        <v>11340</v>
      </c>
      <c r="B9225" t="s">
        <v>24</v>
      </c>
      <c r="C9225" t="s">
        <v>283</v>
      </c>
      <c r="D9225" t="s">
        <v>284</v>
      </c>
      <c r="E9225" t="s">
        <v>15998</v>
      </c>
      <c r="F9225" s="2">
        <v>4</v>
      </c>
      <c r="G9225" s="1">
        <v>43059</v>
      </c>
      <c r="H9225">
        <v>68562</v>
      </c>
      <c r="I9225">
        <v>46518.12</v>
      </c>
    </row>
    <row r="9226" spans="1:9" hidden="1">
      <c r="A9226" t="s">
        <v>11341</v>
      </c>
      <c r="B9226" t="s">
        <v>1628</v>
      </c>
      <c r="C9226" t="s">
        <v>415</v>
      </c>
      <c r="D9226" t="s">
        <v>416</v>
      </c>
      <c r="E9226" t="s">
        <v>16010</v>
      </c>
      <c r="F9226" s="2">
        <v>101</v>
      </c>
      <c r="G9226" s="1">
        <v>43465</v>
      </c>
      <c r="H9226">
        <v>31200</v>
      </c>
      <c r="I9226">
        <v>6374.85</v>
      </c>
    </row>
    <row r="9227" spans="1:9" hidden="1">
      <c r="A9227" t="s">
        <v>11342</v>
      </c>
      <c r="B9227" t="s">
        <v>4681</v>
      </c>
      <c r="C9227" t="s">
        <v>3321</v>
      </c>
      <c r="D9227" t="s">
        <v>3322</v>
      </c>
      <c r="E9227" t="s">
        <v>16008</v>
      </c>
      <c r="F9227" s="2">
        <v>83</v>
      </c>
      <c r="G9227" s="1">
        <v>40777</v>
      </c>
      <c r="H9227">
        <v>73868</v>
      </c>
      <c r="I9227">
        <v>69042.37</v>
      </c>
    </row>
    <row r="9228" spans="1:9" hidden="1">
      <c r="A9228" t="s">
        <v>11343</v>
      </c>
      <c r="B9228" t="s">
        <v>69</v>
      </c>
      <c r="C9228" t="s">
        <v>1294</v>
      </c>
      <c r="D9228" t="s">
        <v>1295</v>
      </c>
      <c r="E9228" t="s">
        <v>16004</v>
      </c>
      <c r="F9228" s="2">
        <v>12</v>
      </c>
      <c r="G9228" s="1">
        <v>42375</v>
      </c>
      <c r="H9228">
        <v>35750</v>
      </c>
      <c r="I9228">
        <v>33701.29</v>
      </c>
    </row>
    <row r="9229" spans="1:9" hidden="1">
      <c r="A9229" t="s">
        <v>11344</v>
      </c>
      <c r="B9229" t="s">
        <v>193</v>
      </c>
      <c r="C9229" t="s">
        <v>348</v>
      </c>
      <c r="D9229" t="s">
        <v>349</v>
      </c>
      <c r="E9229" t="s">
        <v>16001</v>
      </c>
      <c r="F9229" s="2">
        <v>461</v>
      </c>
      <c r="G9229" s="1">
        <v>38614</v>
      </c>
      <c r="H9229">
        <v>72622</v>
      </c>
      <c r="I9229">
        <v>103015.15</v>
      </c>
    </row>
    <row r="9230" spans="1:9" hidden="1">
      <c r="A9230" t="s">
        <v>11345</v>
      </c>
      <c r="B9230" t="s">
        <v>152</v>
      </c>
      <c r="C9230" t="s">
        <v>639</v>
      </c>
      <c r="D9230" t="s">
        <v>640</v>
      </c>
      <c r="E9230" t="s">
        <v>16022</v>
      </c>
      <c r="F9230" s="2">
        <v>11</v>
      </c>
      <c r="G9230" s="1">
        <v>42566</v>
      </c>
      <c r="H9230">
        <v>66560</v>
      </c>
      <c r="I9230">
        <v>2372.16</v>
      </c>
    </row>
    <row r="9231" spans="1:9" hidden="1">
      <c r="A9231" t="s">
        <v>11346</v>
      </c>
      <c r="B9231" t="s">
        <v>24</v>
      </c>
      <c r="C9231" t="s">
        <v>925</v>
      </c>
      <c r="D9231" t="s">
        <v>926</v>
      </c>
      <c r="E9231" t="s">
        <v>15998</v>
      </c>
      <c r="F9231" s="2">
        <v>1</v>
      </c>
      <c r="G9231" s="1">
        <v>42872</v>
      </c>
      <c r="H9231">
        <v>68600</v>
      </c>
      <c r="I9231">
        <v>40632.15</v>
      </c>
    </row>
    <row r="9232" spans="1:9" hidden="1">
      <c r="A9232" t="s">
        <v>11347</v>
      </c>
      <c r="B9232" t="s">
        <v>3328</v>
      </c>
      <c r="C9232" t="s">
        <v>3329</v>
      </c>
      <c r="D9232" t="s">
        <v>3330</v>
      </c>
      <c r="E9232" t="s">
        <v>16028</v>
      </c>
      <c r="F9232" s="2">
        <v>2</v>
      </c>
      <c r="G9232" s="1">
        <v>43633</v>
      </c>
      <c r="H9232">
        <v>80000</v>
      </c>
    </row>
    <row r="9233" spans="1:9" hidden="1">
      <c r="A9233" t="s">
        <v>11348</v>
      </c>
      <c r="B9233" t="s">
        <v>1435</v>
      </c>
      <c r="C9233" t="s">
        <v>1842</v>
      </c>
      <c r="D9233" t="s">
        <v>1843</v>
      </c>
      <c r="E9233" t="s">
        <v>15994</v>
      </c>
      <c r="F9233" s="2">
        <v>306</v>
      </c>
      <c r="G9233" s="1">
        <v>39531</v>
      </c>
      <c r="H9233">
        <v>57099</v>
      </c>
      <c r="I9233">
        <v>56125.8</v>
      </c>
    </row>
    <row r="9234" spans="1:9">
      <c r="A9234" t="s">
        <v>11349</v>
      </c>
      <c r="B9234" t="s">
        <v>20</v>
      </c>
      <c r="C9234" t="s">
        <v>275</v>
      </c>
      <c r="D9234" t="s">
        <v>276</v>
      </c>
      <c r="E9234" t="s">
        <v>15997</v>
      </c>
      <c r="F9234" s="2">
        <v>262</v>
      </c>
      <c r="G9234" s="1">
        <v>41015</v>
      </c>
      <c r="H9234">
        <v>75806</v>
      </c>
      <c r="I9234">
        <v>77210.94</v>
      </c>
    </row>
    <row r="9235" spans="1:9">
      <c r="A9235" t="s">
        <v>11350</v>
      </c>
      <c r="B9235" t="s">
        <v>20</v>
      </c>
      <c r="C9235" t="s">
        <v>1846</v>
      </c>
      <c r="D9235" t="s">
        <v>1847</v>
      </c>
      <c r="E9235" t="s">
        <v>15997</v>
      </c>
      <c r="F9235" s="2">
        <v>322</v>
      </c>
      <c r="G9235" s="1">
        <v>40877</v>
      </c>
      <c r="H9235">
        <v>75806</v>
      </c>
      <c r="I9235">
        <v>103132.4</v>
      </c>
    </row>
    <row r="9236" spans="1:9">
      <c r="A9236" t="s">
        <v>11351</v>
      </c>
      <c r="B9236" t="s">
        <v>20</v>
      </c>
      <c r="C9236" t="s">
        <v>454</v>
      </c>
      <c r="D9236" t="s">
        <v>455</v>
      </c>
      <c r="E9236" t="s">
        <v>15997</v>
      </c>
      <c r="F9236" s="2">
        <v>348</v>
      </c>
      <c r="G9236" s="1">
        <v>40478</v>
      </c>
      <c r="H9236">
        <v>76547</v>
      </c>
      <c r="I9236">
        <v>119244.99</v>
      </c>
    </row>
    <row r="9237" spans="1:9" hidden="1">
      <c r="A9237" t="s">
        <v>11352</v>
      </c>
      <c r="B9237" t="s">
        <v>28</v>
      </c>
      <c r="C9237" t="s">
        <v>1164</v>
      </c>
      <c r="D9237" t="s">
        <v>1165</v>
      </c>
      <c r="E9237" t="s">
        <v>16022</v>
      </c>
      <c r="F9237" s="2">
        <v>12</v>
      </c>
      <c r="G9237" s="1">
        <v>43651</v>
      </c>
      <c r="H9237">
        <v>27040</v>
      </c>
    </row>
    <row r="9238" spans="1:9" hidden="1">
      <c r="A9238" t="s">
        <v>11353</v>
      </c>
      <c r="B9238" t="s">
        <v>203</v>
      </c>
      <c r="C9238" t="s">
        <v>702</v>
      </c>
      <c r="D9238" t="s">
        <v>703</v>
      </c>
      <c r="E9238" t="s">
        <v>16010</v>
      </c>
      <c r="F9238" s="2">
        <v>104</v>
      </c>
      <c r="G9238" s="1">
        <v>43297</v>
      </c>
      <c r="H9238">
        <v>37741</v>
      </c>
      <c r="I9238">
        <v>37614.47</v>
      </c>
    </row>
    <row r="9239" spans="1:9" hidden="1">
      <c r="A9239" t="s">
        <v>11354</v>
      </c>
      <c r="B9239" t="s">
        <v>361</v>
      </c>
      <c r="C9239" t="s">
        <v>2892</v>
      </c>
      <c r="D9239" t="s">
        <v>2893</v>
      </c>
      <c r="E9239" t="s">
        <v>16004</v>
      </c>
      <c r="F9239" s="2">
        <v>13</v>
      </c>
      <c r="G9239" s="1">
        <v>37959</v>
      </c>
      <c r="H9239">
        <v>77275</v>
      </c>
      <c r="I9239">
        <v>80574.36</v>
      </c>
    </row>
    <row r="9240" spans="1:9" hidden="1">
      <c r="A9240" t="s">
        <v>11355</v>
      </c>
      <c r="B9240" t="s">
        <v>420</v>
      </c>
      <c r="C9240" t="s">
        <v>421</v>
      </c>
      <c r="D9240" t="s">
        <v>422</v>
      </c>
      <c r="E9240" t="s">
        <v>16004</v>
      </c>
      <c r="F9240" s="2">
        <v>48</v>
      </c>
      <c r="G9240" s="1">
        <v>37642</v>
      </c>
      <c r="H9240">
        <v>64036</v>
      </c>
      <c r="I9240">
        <v>65130.41</v>
      </c>
    </row>
    <row r="9241" spans="1:9" hidden="1">
      <c r="A9241" t="s">
        <v>11356</v>
      </c>
      <c r="B9241" t="s">
        <v>6990</v>
      </c>
      <c r="C9241" t="s">
        <v>1005</v>
      </c>
      <c r="D9241" t="s">
        <v>1006</v>
      </c>
      <c r="E9241" t="s">
        <v>16031</v>
      </c>
      <c r="F9241" s="2">
        <v>1</v>
      </c>
      <c r="G9241" s="1">
        <v>42443</v>
      </c>
      <c r="H9241">
        <v>137200</v>
      </c>
      <c r="I9241">
        <v>138295.73000000001</v>
      </c>
    </row>
    <row r="9242" spans="1:9" hidden="1">
      <c r="A9242" t="s">
        <v>11357</v>
      </c>
      <c r="B9242" t="s">
        <v>89</v>
      </c>
      <c r="C9242" t="s">
        <v>90</v>
      </c>
      <c r="D9242" t="s">
        <v>91</v>
      </c>
      <c r="E9242" t="s">
        <v>16005</v>
      </c>
      <c r="F9242" s="2">
        <v>15</v>
      </c>
      <c r="G9242" s="1">
        <v>42541</v>
      </c>
      <c r="H9242">
        <v>24960</v>
      </c>
      <c r="I9242">
        <v>5712</v>
      </c>
    </row>
    <row r="9243" spans="1:9" hidden="1">
      <c r="A9243" t="s">
        <v>11358</v>
      </c>
      <c r="B9243" t="s">
        <v>1091</v>
      </c>
      <c r="C9243" t="s">
        <v>2185</v>
      </c>
      <c r="D9243" t="s">
        <v>2186</v>
      </c>
      <c r="E9243" t="s">
        <v>16010</v>
      </c>
      <c r="F9243" s="2">
        <v>100</v>
      </c>
      <c r="G9243" s="1">
        <v>42310</v>
      </c>
      <c r="H9243">
        <v>37741</v>
      </c>
      <c r="I9243">
        <v>38739.17</v>
      </c>
    </row>
    <row r="9244" spans="1:9" hidden="1">
      <c r="A9244" t="s">
        <v>11359</v>
      </c>
      <c r="B9244" t="s">
        <v>409</v>
      </c>
      <c r="C9244" t="s">
        <v>1145</v>
      </c>
      <c r="D9244" t="s">
        <v>1146</v>
      </c>
      <c r="E9244" t="s">
        <v>16001</v>
      </c>
      <c r="F9244" s="2">
        <v>153</v>
      </c>
      <c r="G9244" s="1">
        <v>39678</v>
      </c>
      <c r="H9244">
        <v>69980</v>
      </c>
      <c r="I9244">
        <v>84276.59</v>
      </c>
    </row>
    <row r="9245" spans="1:9" hidden="1">
      <c r="A9245" t="s">
        <v>11360</v>
      </c>
      <c r="B9245" t="s">
        <v>57</v>
      </c>
      <c r="C9245" t="s">
        <v>58</v>
      </c>
      <c r="D9245" t="s">
        <v>59</v>
      </c>
      <c r="E9245" t="s">
        <v>15994</v>
      </c>
      <c r="F9245" s="2">
        <v>101</v>
      </c>
      <c r="G9245" s="1">
        <v>42121</v>
      </c>
      <c r="H9245">
        <v>70700</v>
      </c>
      <c r="I9245">
        <v>71814.880000000005</v>
      </c>
    </row>
    <row r="9246" spans="1:9" hidden="1">
      <c r="A9246" t="s">
        <v>11361</v>
      </c>
      <c r="B9246" t="s">
        <v>380</v>
      </c>
      <c r="C9246" t="s">
        <v>1250</v>
      </c>
      <c r="D9246" t="s">
        <v>1251</v>
      </c>
      <c r="E9246" t="s">
        <v>16010</v>
      </c>
      <c r="F9246" s="2">
        <v>507</v>
      </c>
      <c r="G9246" s="1">
        <v>42401</v>
      </c>
      <c r="H9246">
        <v>106195</v>
      </c>
      <c r="I9246">
        <v>101170.81</v>
      </c>
    </row>
    <row r="9247" spans="1:9" hidden="1">
      <c r="A9247" t="s">
        <v>11362</v>
      </c>
      <c r="B9247" t="s">
        <v>11363</v>
      </c>
      <c r="C9247" t="s">
        <v>11364</v>
      </c>
      <c r="D9247" t="s">
        <v>11365</v>
      </c>
      <c r="E9247" t="s">
        <v>16036</v>
      </c>
      <c r="F9247" s="2">
        <v>2</v>
      </c>
      <c r="G9247" s="1">
        <v>41869</v>
      </c>
      <c r="H9247">
        <v>81403</v>
      </c>
      <c r="I9247">
        <v>82502.350000000006</v>
      </c>
    </row>
    <row r="9248" spans="1:9" hidden="1">
      <c r="A9248" t="s">
        <v>11366</v>
      </c>
      <c r="B9248" t="s">
        <v>3817</v>
      </c>
      <c r="C9248" t="s">
        <v>296</v>
      </c>
      <c r="D9248" t="s">
        <v>297</v>
      </c>
      <c r="E9248" t="s">
        <v>16019</v>
      </c>
      <c r="F9248" s="2">
        <v>105</v>
      </c>
      <c r="G9248" s="1">
        <v>41058</v>
      </c>
      <c r="H9248">
        <v>92000</v>
      </c>
      <c r="I9248">
        <v>76858.75</v>
      </c>
    </row>
    <row r="9249" spans="1:9">
      <c r="A9249" t="s">
        <v>11367</v>
      </c>
      <c r="B9249" t="s">
        <v>165</v>
      </c>
      <c r="C9249" t="s">
        <v>3317</v>
      </c>
      <c r="D9249" t="s">
        <v>3318</v>
      </c>
      <c r="E9249" t="s">
        <v>15997</v>
      </c>
      <c r="F9249" s="2">
        <v>296</v>
      </c>
      <c r="G9249" s="1">
        <v>36388</v>
      </c>
      <c r="H9249">
        <v>90833</v>
      </c>
      <c r="I9249">
        <v>108251.45</v>
      </c>
    </row>
    <row r="9250" spans="1:9">
      <c r="A9250" t="s">
        <v>11368</v>
      </c>
      <c r="B9250" t="s">
        <v>20</v>
      </c>
      <c r="C9250" t="s">
        <v>2492</v>
      </c>
      <c r="D9250" t="s">
        <v>2493</v>
      </c>
      <c r="E9250" t="s">
        <v>15997</v>
      </c>
      <c r="F9250" s="2">
        <v>263</v>
      </c>
      <c r="G9250" s="1">
        <v>40736</v>
      </c>
      <c r="H9250">
        <v>76547</v>
      </c>
      <c r="I9250">
        <v>81920.149999999994</v>
      </c>
    </row>
    <row r="9251" spans="1:9" hidden="1">
      <c r="A9251" t="s">
        <v>11369</v>
      </c>
      <c r="B9251" t="s">
        <v>32</v>
      </c>
      <c r="C9251" t="s">
        <v>3712</v>
      </c>
      <c r="D9251" t="s">
        <v>3713</v>
      </c>
      <c r="E9251" t="s">
        <v>16006</v>
      </c>
      <c r="F9251" s="2">
        <v>50</v>
      </c>
      <c r="G9251" s="1">
        <v>39811</v>
      </c>
      <c r="H9251">
        <v>78477</v>
      </c>
      <c r="I9251">
        <v>78327.360000000001</v>
      </c>
    </row>
    <row r="9252" spans="1:9" hidden="1">
      <c r="A9252" t="s">
        <v>11370</v>
      </c>
      <c r="B9252" t="s">
        <v>1351</v>
      </c>
      <c r="C9252" t="s">
        <v>1352</v>
      </c>
      <c r="D9252" t="s">
        <v>1353</v>
      </c>
      <c r="E9252" t="s">
        <v>16001</v>
      </c>
      <c r="F9252" s="2">
        <v>603</v>
      </c>
      <c r="G9252" s="1">
        <v>40590</v>
      </c>
      <c r="H9252">
        <v>52178</v>
      </c>
      <c r="I9252">
        <v>68509.75</v>
      </c>
    </row>
    <row r="9253" spans="1:9" hidden="1">
      <c r="A9253" t="s">
        <v>11371</v>
      </c>
      <c r="B9253" t="s">
        <v>536</v>
      </c>
      <c r="C9253" t="s">
        <v>477</v>
      </c>
      <c r="D9253" t="s">
        <v>478</v>
      </c>
      <c r="E9253" t="s">
        <v>16027</v>
      </c>
      <c r="F9253" s="2">
        <v>1</v>
      </c>
      <c r="G9253" s="1">
        <v>43314</v>
      </c>
      <c r="H9253">
        <v>40248</v>
      </c>
      <c r="I9253">
        <v>3986.1</v>
      </c>
    </row>
    <row r="9254" spans="1:9" hidden="1">
      <c r="A9254" t="s">
        <v>11372</v>
      </c>
      <c r="B9254" t="s">
        <v>1035</v>
      </c>
      <c r="C9254" t="s">
        <v>1883</v>
      </c>
      <c r="D9254" t="s">
        <v>1884</v>
      </c>
      <c r="E9254" t="s">
        <v>16001</v>
      </c>
      <c r="F9254" s="2">
        <v>123</v>
      </c>
      <c r="G9254" s="1">
        <v>39378</v>
      </c>
      <c r="H9254">
        <v>81060</v>
      </c>
      <c r="I9254">
        <v>85686.7</v>
      </c>
    </row>
    <row r="9255" spans="1:9" hidden="1">
      <c r="A9255" t="s">
        <v>11373</v>
      </c>
      <c r="B9255" t="s">
        <v>2584</v>
      </c>
      <c r="C9255" t="s">
        <v>2585</v>
      </c>
      <c r="D9255" t="s">
        <v>2586</v>
      </c>
      <c r="E9255" t="s">
        <v>16008</v>
      </c>
      <c r="F9255" s="2">
        <v>81</v>
      </c>
      <c r="G9255" s="1">
        <v>38131</v>
      </c>
      <c r="H9255">
        <v>34225</v>
      </c>
      <c r="I9255">
        <v>51896.47</v>
      </c>
    </row>
    <row r="9256" spans="1:9" hidden="1">
      <c r="A9256" t="s">
        <v>11374</v>
      </c>
      <c r="B9256" t="s">
        <v>720</v>
      </c>
      <c r="C9256" t="s">
        <v>362</v>
      </c>
      <c r="D9256" t="s">
        <v>363</v>
      </c>
      <c r="E9256" t="s">
        <v>16023</v>
      </c>
      <c r="F9256" s="2">
        <v>112</v>
      </c>
      <c r="G9256" s="1">
        <v>41079</v>
      </c>
      <c r="H9256">
        <v>32739</v>
      </c>
      <c r="I9256">
        <v>3089.82</v>
      </c>
    </row>
    <row r="9257" spans="1:9" hidden="1">
      <c r="A9257" t="s">
        <v>11374</v>
      </c>
      <c r="B9257" t="s">
        <v>1119</v>
      </c>
      <c r="C9257" t="s">
        <v>141</v>
      </c>
      <c r="D9257" t="s">
        <v>142</v>
      </c>
      <c r="E9257" t="s">
        <v>16004</v>
      </c>
      <c r="F9257" s="2">
        <v>102</v>
      </c>
      <c r="G9257" s="1">
        <v>38899</v>
      </c>
      <c r="H9257">
        <v>29162</v>
      </c>
      <c r="I9257">
        <v>28373.7</v>
      </c>
    </row>
    <row r="9258" spans="1:9" hidden="1">
      <c r="A9258" t="s">
        <v>11375</v>
      </c>
      <c r="B9258" t="s">
        <v>286</v>
      </c>
      <c r="C9258" t="s">
        <v>204</v>
      </c>
      <c r="D9258" t="s">
        <v>205</v>
      </c>
      <c r="E9258" t="s">
        <v>15994</v>
      </c>
      <c r="F9258" s="2">
        <v>803</v>
      </c>
      <c r="G9258" s="1">
        <v>37613</v>
      </c>
      <c r="H9258">
        <v>66859</v>
      </c>
      <c r="I9258">
        <v>110955.04</v>
      </c>
    </row>
    <row r="9259" spans="1:9" hidden="1">
      <c r="A9259" t="s">
        <v>11376</v>
      </c>
      <c r="B9259" t="s">
        <v>8809</v>
      </c>
      <c r="C9259" t="s">
        <v>791</v>
      </c>
      <c r="D9259" t="s">
        <v>792</v>
      </c>
      <c r="E9259" t="s">
        <v>16018</v>
      </c>
      <c r="F9259" s="2">
        <v>17</v>
      </c>
      <c r="G9259" s="1">
        <v>41841</v>
      </c>
      <c r="H9259">
        <v>34359</v>
      </c>
      <c r="I9259">
        <v>34006.68</v>
      </c>
    </row>
    <row r="9260" spans="1:9" hidden="1">
      <c r="A9260" t="s">
        <v>11377</v>
      </c>
      <c r="B9260" t="s">
        <v>2821</v>
      </c>
      <c r="C9260" t="s">
        <v>1358</v>
      </c>
      <c r="D9260" t="s">
        <v>1359</v>
      </c>
      <c r="E9260" t="s">
        <v>1359</v>
      </c>
      <c r="F9260" s="2">
        <v>1</v>
      </c>
      <c r="G9260" s="1">
        <v>42625</v>
      </c>
      <c r="H9260">
        <v>40327</v>
      </c>
      <c r="I9260">
        <v>40449.360000000001</v>
      </c>
    </row>
    <row r="9261" spans="1:9" hidden="1">
      <c r="A9261" t="s">
        <v>11378</v>
      </c>
      <c r="B9261" t="s">
        <v>409</v>
      </c>
      <c r="C9261" t="s">
        <v>180</v>
      </c>
      <c r="D9261" t="s">
        <v>181</v>
      </c>
      <c r="E9261" t="s">
        <v>16001</v>
      </c>
      <c r="F9261" s="2">
        <v>131</v>
      </c>
      <c r="G9261" s="1">
        <v>40492</v>
      </c>
      <c r="H9261">
        <v>67636</v>
      </c>
      <c r="I9261">
        <v>82377.75</v>
      </c>
    </row>
    <row r="9262" spans="1:9" hidden="1">
      <c r="A9262" t="s">
        <v>11379</v>
      </c>
      <c r="B9262" t="s">
        <v>542</v>
      </c>
      <c r="C9262" t="s">
        <v>391</v>
      </c>
      <c r="D9262" t="s">
        <v>392</v>
      </c>
      <c r="E9262" t="s">
        <v>16010</v>
      </c>
      <c r="F9262" s="2">
        <v>308</v>
      </c>
      <c r="G9262" s="1">
        <v>39027</v>
      </c>
      <c r="H9262">
        <v>34632</v>
      </c>
      <c r="I9262">
        <v>40477.42</v>
      </c>
    </row>
    <row r="9263" spans="1:9" hidden="1">
      <c r="A9263" t="s">
        <v>11380</v>
      </c>
      <c r="B9263" t="s">
        <v>463</v>
      </c>
      <c r="C9263" t="s">
        <v>319</v>
      </c>
      <c r="D9263" t="s">
        <v>320</v>
      </c>
      <c r="E9263" t="s">
        <v>16019</v>
      </c>
      <c r="F9263" s="2">
        <v>410</v>
      </c>
      <c r="G9263" s="1">
        <v>40645</v>
      </c>
      <c r="H9263">
        <v>47828</v>
      </c>
      <c r="I9263">
        <v>46945.21</v>
      </c>
    </row>
    <row r="9264" spans="1:9" hidden="1">
      <c r="A9264" t="s">
        <v>11381</v>
      </c>
      <c r="B9264" t="s">
        <v>122</v>
      </c>
      <c r="C9264" t="s">
        <v>2924</v>
      </c>
      <c r="D9264" t="s">
        <v>2925</v>
      </c>
      <c r="E9264" t="s">
        <v>16006</v>
      </c>
      <c r="F9264" s="2">
        <v>13</v>
      </c>
      <c r="G9264" s="1">
        <v>39377</v>
      </c>
      <c r="H9264">
        <v>52456</v>
      </c>
      <c r="I9264">
        <v>52396.92</v>
      </c>
    </row>
    <row r="9265" spans="1:9" hidden="1">
      <c r="A9265" t="s">
        <v>11382</v>
      </c>
      <c r="B9265" t="s">
        <v>1157</v>
      </c>
      <c r="C9265" t="s">
        <v>1198</v>
      </c>
      <c r="D9265" t="s">
        <v>1199</v>
      </c>
      <c r="E9265" t="s">
        <v>16001</v>
      </c>
      <c r="F9265" s="2">
        <v>206</v>
      </c>
      <c r="G9265" s="1">
        <v>31978</v>
      </c>
      <c r="H9265">
        <v>107227</v>
      </c>
      <c r="I9265">
        <v>152846.57</v>
      </c>
    </row>
    <row r="9266" spans="1:9">
      <c r="A9266" t="s">
        <v>11383</v>
      </c>
      <c r="B9266" t="s">
        <v>40</v>
      </c>
      <c r="C9266" t="s">
        <v>222</v>
      </c>
      <c r="D9266" t="s">
        <v>223</v>
      </c>
      <c r="E9266" t="s">
        <v>15997</v>
      </c>
      <c r="F9266" s="2">
        <v>304</v>
      </c>
      <c r="G9266" s="1">
        <v>33024</v>
      </c>
      <c r="H9266">
        <v>105577</v>
      </c>
      <c r="I9266">
        <v>167830.76</v>
      </c>
    </row>
    <row r="9267" spans="1:9">
      <c r="A9267" t="s">
        <v>11384</v>
      </c>
      <c r="B9267" t="s">
        <v>20</v>
      </c>
      <c r="C9267" t="s">
        <v>1281</v>
      </c>
      <c r="D9267" t="s">
        <v>1282</v>
      </c>
      <c r="E9267" t="s">
        <v>15997</v>
      </c>
      <c r="F9267" s="2">
        <v>415</v>
      </c>
      <c r="G9267" s="1">
        <v>39021</v>
      </c>
      <c r="H9267">
        <v>80295</v>
      </c>
      <c r="I9267">
        <v>94701.77</v>
      </c>
    </row>
    <row r="9268" spans="1:9" hidden="1">
      <c r="A9268" t="s">
        <v>11385</v>
      </c>
      <c r="B9268" t="s">
        <v>1119</v>
      </c>
      <c r="C9268" t="s">
        <v>434</v>
      </c>
      <c r="D9268" t="s">
        <v>435</v>
      </c>
      <c r="E9268" t="s">
        <v>16004</v>
      </c>
      <c r="F9268" s="2">
        <v>101</v>
      </c>
      <c r="G9268" s="1">
        <v>38899</v>
      </c>
      <c r="H9268">
        <v>29162</v>
      </c>
      <c r="I9268">
        <v>30040.74</v>
      </c>
    </row>
    <row r="9269" spans="1:9">
      <c r="A9269" t="s">
        <v>11386</v>
      </c>
      <c r="B9269" t="s">
        <v>20</v>
      </c>
      <c r="C9269" t="s">
        <v>130</v>
      </c>
      <c r="D9269" t="s">
        <v>131</v>
      </c>
      <c r="E9269" t="s">
        <v>15997</v>
      </c>
      <c r="F9269" s="2">
        <v>34</v>
      </c>
      <c r="G9269" s="1">
        <v>42457</v>
      </c>
      <c r="H9269">
        <v>64431</v>
      </c>
      <c r="I9269">
        <v>91044.96</v>
      </c>
    </row>
    <row r="9270" spans="1:9" hidden="1">
      <c r="A9270" t="s">
        <v>11387</v>
      </c>
      <c r="B9270" t="s">
        <v>28</v>
      </c>
      <c r="C9270" t="s">
        <v>29</v>
      </c>
      <c r="D9270" t="s">
        <v>30</v>
      </c>
      <c r="E9270" t="s">
        <v>15999</v>
      </c>
      <c r="F9270" s="2">
        <v>2</v>
      </c>
      <c r="G9270" s="1">
        <v>42578</v>
      </c>
      <c r="H9270">
        <v>27040</v>
      </c>
      <c r="I9270">
        <v>5899.46</v>
      </c>
    </row>
    <row r="9271" spans="1:9">
      <c r="A9271" t="s">
        <v>11388</v>
      </c>
      <c r="B9271" t="s">
        <v>20</v>
      </c>
      <c r="C9271" t="s">
        <v>253</v>
      </c>
      <c r="D9271" t="s">
        <v>254</v>
      </c>
      <c r="E9271" t="s">
        <v>15997</v>
      </c>
      <c r="F9271" s="2">
        <v>220</v>
      </c>
      <c r="G9271" s="1">
        <v>39904</v>
      </c>
      <c r="H9271">
        <v>78791</v>
      </c>
      <c r="I9271">
        <v>79560.61</v>
      </c>
    </row>
    <row r="9272" spans="1:9" hidden="1">
      <c r="A9272" t="s">
        <v>11389</v>
      </c>
      <c r="B9272" t="s">
        <v>114</v>
      </c>
      <c r="C9272" t="s">
        <v>1101</v>
      </c>
      <c r="D9272" t="s">
        <v>1102</v>
      </c>
      <c r="E9272" t="s">
        <v>15994</v>
      </c>
      <c r="F9272" s="2">
        <v>509</v>
      </c>
      <c r="G9272" s="1">
        <v>41491</v>
      </c>
      <c r="H9272">
        <v>32293</v>
      </c>
      <c r="I9272">
        <v>41168.35</v>
      </c>
    </row>
    <row r="9273" spans="1:9" hidden="1">
      <c r="A9273" t="s">
        <v>11390</v>
      </c>
      <c r="B9273" t="s">
        <v>1325</v>
      </c>
      <c r="C9273" t="s">
        <v>616</v>
      </c>
      <c r="D9273" t="s">
        <v>617</v>
      </c>
      <c r="E9273" t="s">
        <v>16031</v>
      </c>
      <c r="F9273" s="2">
        <v>2</v>
      </c>
      <c r="G9273" s="1">
        <v>39580</v>
      </c>
      <c r="H9273">
        <v>40042</v>
      </c>
      <c r="I9273">
        <v>42635.13</v>
      </c>
    </row>
    <row r="9274" spans="1:9" hidden="1">
      <c r="A9274" t="s">
        <v>11391</v>
      </c>
      <c r="B9274" t="s">
        <v>9331</v>
      </c>
      <c r="C9274" t="s">
        <v>791</v>
      </c>
      <c r="D9274" t="s">
        <v>792</v>
      </c>
      <c r="E9274" t="s">
        <v>16018</v>
      </c>
      <c r="F9274" s="2">
        <v>17</v>
      </c>
      <c r="G9274" s="1">
        <v>41779</v>
      </c>
      <c r="H9274">
        <v>50927</v>
      </c>
      <c r="I9274">
        <v>51495.96</v>
      </c>
    </row>
    <row r="9275" spans="1:9" hidden="1">
      <c r="A9275" t="s">
        <v>11392</v>
      </c>
      <c r="B9275" t="s">
        <v>282</v>
      </c>
      <c r="C9275" t="s">
        <v>283</v>
      </c>
      <c r="D9275" t="s">
        <v>284</v>
      </c>
      <c r="E9275" t="s">
        <v>15998</v>
      </c>
      <c r="F9275" s="2">
        <v>4</v>
      </c>
      <c r="G9275" s="1">
        <v>31708</v>
      </c>
      <c r="H9275">
        <v>44706</v>
      </c>
      <c r="I9275">
        <v>44672.23</v>
      </c>
    </row>
    <row r="9276" spans="1:9">
      <c r="A9276" t="s">
        <v>11393</v>
      </c>
      <c r="B9276" t="s">
        <v>20</v>
      </c>
      <c r="C9276" t="s">
        <v>130</v>
      </c>
      <c r="D9276" t="s">
        <v>131</v>
      </c>
      <c r="E9276" t="s">
        <v>15997</v>
      </c>
      <c r="F9276" s="2">
        <v>34</v>
      </c>
      <c r="G9276" s="1">
        <v>36664</v>
      </c>
      <c r="H9276">
        <v>87924</v>
      </c>
      <c r="I9276">
        <v>147743.10999999999</v>
      </c>
    </row>
    <row r="9277" spans="1:9" hidden="1">
      <c r="A9277" t="s">
        <v>11394</v>
      </c>
      <c r="B9277" t="s">
        <v>271</v>
      </c>
      <c r="C9277" t="s">
        <v>1766</v>
      </c>
      <c r="D9277" t="s">
        <v>1767</v>
      </c>
      <c r="E9277" t="s">
        <v>16001</v>
      </c>
      <c r="F9277" s="2">
        <v>142</v>
      </c>
      <c r="G9277" s="1">
        <v>37636</v>
      </c>
      <c r="H9277">
        <v>74346</v>
      </c>
      <c r="I9277">
        <v>73658.789999999994</v>
      </c>
    </row>
    <row r="9278" spans="1:9">
      <c r="A9278" t="s">
        <v>11395</v>
      </c>
      <c r="B9278" t="s">
        <v>1544</v>
      </c>
      <c r="C9278" t="s">
        <v>624</v>
      </c>
      <c r="D9278" t="s">
        <v>625</v>
      </c>
      <c r="E9278" t="s">
        <v>15997</v>
      </c>
      <c r="F9278" s="2">
        <v>2</v>
      </c>
      <c r="G9278" s="1">
        <v>36204</v>
      </c>
      <c r="H9278">
        <v>118338</v>
      </c>
      <c r="I9278">
        <v>128918.93</v>
      </c>
    </row>
    <row r="9279" spans="1:9">
      <c r="A9279" t="s">
        <v>11396</v>
      </c>
      <c r="B9279" t="s">
        <v>81</v>
      </c>
      <c r="C9279" t="s">
        <v>2386</v>
      </c>
      <c r="D9279" t="s">
        <v>2387</v>
      </c>
      <c r="E9279" t="s">
        <v>15997</v>
      </c>
      <c r="F9279" s="2">
        <v>66</v>
      </c>
      <c r="G9279" s="1">
        <v>43354</v>
      </c>
      <c r="H9279">
        <v>53512</v>
      </c>
      <c r="I9279">
        <v>41848.620000000003</v>
      </c>
    </row>
    <row r="9280" spans="1:9" hidden="1">
      <c r="A9280" t="s">
        <v>11397</v>
      </c>
      <c r="B9280" t="s">
        <v>356</v>
      </c>
      <c r="C9280" t="s">
        <v>229</v>
      </c>
      <c r="D9280" t="s">
        <v>230</v>
      </c>
      <c r="E9280" t="s">
        <v>15994</v>
      </c>
      <c r="F9280" s="2">
        <v>209</v>
      </c>
      <c r="G9280" s="1">
        <v>38943</v>
      </c>
      <c r="H9280">
        <v>47907</v>
      </c>
      <c r="I9280">
        <v>51252.32</v>
      </c>
    </row>
    <row r="9281" spans="1:9" hidden="1">
      <c r="A9281" t="s">
        <v>11398</v>
      </c>
      <c r="B9281" t="s">
        <v>414</v>
      </c>
      <c r="C9281" t="s">
        <v>1154</v>
      </c>
      <c r="D9281" t="s">
        <v>1155</v>
      </c>
      <c r="E9281" t="s">
        <v>1941</v>
      </c>
      <c r="F9281" s="2">
        <v>2</v>
      </c>
      <c r="G9281" s="1">
        <v>34304</v>
      </c>
      <c r="H9281">
        <v>92208</v>
      </c>
      <c r="I9281">
        <v>93379.98</v>
      </c>
    </row>
    <row r="9282" spans="1:9" hidden="1">
      <c r="A9282" t="s">
        <v>11399</v>
      </c>
      <c r="B9282" t="s">
        <v>414</v>
      </c>
      <c r="C9282" t="s">
        <v>477</v>
      </c>
      <c r="D9282" t="s">
        <v>478</v>
      </c>
      <c r="E9282" t="s">
        <v>16027</v>
      </c>
      <c r="F9282" s="2">
        <v>1</v>
      </c>
      <c r="G9282" s="1">
        <v>43648</v>
      </c>
      <c r="H9282">
        <v>90000</v>
      </c>
    </row>
    <row r="9283" spans="1:9" hidden="1">
      <c r="A9283" t="s">
        <v>11400</v>
      </c>
      <c r="B9283" t="s">
        <v>65</v>
      </c>
      <c r="C9283" t="s">
        <v>1222</v>
      </c>
      <c r="D9283" t="s">
        <v>1223</v>
      </c>
      <c r="E9283" t="s">
        <v>16005</v>
      </c>
      <c r="F9283" s="2">
        <v>1</v>
      </c>
      <c r="G9283" s="1">
        <v>43083</v>
      </c>
      <c r="H9283">
        <v>33199</v>
      </c>
      <c r="I9283">
        <v>34281.97</v>
      </c>
    </row>
    <row r="9284" spans="1:9" hidden="1">
      <c r="A9284" t="s">
        <v>11401</v>
      </c>
      <c r="B9284" t="s">
        <v>107</v>
      </c>
      <c r="C9284" t="s">
        <v>1250</v>
      </c>
      <c r="D9284" t="s">
        <v>1251</v>
      </c>
      <c r="E9284" t="s">
        <v>16010</v>
      </c>
      <c r="F9284" s="2">
        <v>507</v>
      </c>
      <c r="G9284" s="1">
        <v>40094</v>
      </c>
      <c r="H9284">
        <v>88400</v>
      </c>
      <c r="I9284">
        <v>88744.6</v>
      </c>
    </row>
    <row r="9285" spans="1:9" hidden="1">
      <c r="A9285" t="s">
        <v>11402</v>
      </c>
      <c r="B9285" t="s">
        <v>89</v>
      </c>
      <c r="C9285" t="s">
        <v>17</v>
      </c>
      <c r="D9285" t="s">
        <v>18</v>
      </c>
      <c r="E9285" t="s">
        <v>15996</v>
      </c>
      <c r="F9285" s="2">
        <v>2</v>
      </c>
      <c r="G9285" s="1">
        <v>35289</v>
      </c>
      <c r="H9285">
        <v>21008</v>
      </c>
      <c r="I9285">
        <v>3141</v>
      </c>
    </row>
    <row r="9286" spans="1:9" hidden="1">
      <c r="A9286" t="s">
        <v>11403</v>
      </c>
      <c r="B9286" t="s">
        <v>1157</v>
      </c>
      <c r="C9286" t="s">
        <v>5767</v>
      </c>
      <c r="D9286" t="s">
        <v>5768</v>
      </c>
      <c r="E9286" t="s">
        <v>16001</v>
      </c>
      <c r="F9286" s="2">
        <v>158</v>
      </c>
      <c r="G9286" s="1">
        <v>31418</v>
      </c>
      <c r="H9286">
        <v>107227</v>
      </c>
      <c r="I9286">
        <v>142267.47</v>
      </c>
    </row>
    <row r="9287" spans="1:9" hidden="1">
      <c r="A9287" t="s">
        <v>11404</v>
      </c>
      <c r="B9287" t="s">
        <v>682</v>
      </c>
      <c r="C9287" t="s">
        <v>2430</v>
      </c>
      <c r="D9287" t="s">
        <v>2431</v>
      </c>
      <c r="E9287" t="s">
        <v>16008</v>
      </c>
      <c r="F9287" s="2">
        <v>78</v>
      </c>
      <c r="G9287" s="1">
        <v>39461</v>
      </c>
      <c r="H9287">
        <v>32136</v>
      </c>
      <c r="I9287">
        <v>11152.31</v>
      </c>
    </row>
    <row r="9288" spans="1:9" hidden="1">
      <c r="A9288" t="s">
        <v>11405</v>
      </c>
      <c r="B9288" t="s">
        <v>493</v>
      </c>
      <c r="C9288" t="s">
        <v>494</v>
      </c>
      <c r="D9288" t="s">
        <v>495</v>
      </c>
      <c r="E9288" t="s">
        <v>15994</v>
      </c>
      <c r="F9288" s="2">
        <v>701</v>
      </c>
      <c r="G9288" s="1">
        <v>39098</v>
      </c>
      <c r="H9288">
        <v>37809</v>
      </c>
      <c r="I9288">
        <v>41585.879999999997</v>
      </c>
    </row>
    <row r="9289" spans="1:9" hidden="1">
      <c r="A9289" t="s">
        <v>11406</v>
      </c>
      <c r="B9289" t="s">
        <v>11407</v>
      </c>
      <c r="C9289" t="s">
        <v>6502</v>
      </c>
      <c r="D9289" t="s">
        <v>6503</v>
      </c>
      <c r="E9289" t="s">
        <v>16028</v>
      </c>
      <c r="F9289" s="2">
        <v>4</v>
      </c>
      <c r="G9289" s="1">
        <v>41015</v>
      </c>
      <c r="H9289">
        <v>65181</v>
      </c>
      <c r="I9289">
        <v>65809.440000000002</v>
      </c>
    </row>
    <row r="9290" spans="1:9" hidden="1">
      <c r="A9290" t="s">
        <v>11408</v>
      </c>
      <c r="B9290" t="s">
        <v>1041</v>
      </c>
      <c r="C9290" t="s">
        <v>447</v>
      </c>
      <c r="D9290" t="s">
        <v>448</v>
      </c>
      <c r="E9290" t="s">
        <v>16012</v>
      </c>
      <c r="F9290" s="2">
        <v>1</v>
      </c>
      <c r="G9290" s="1">
        <v>40948</v>
      </c>
      <c r="H9290">
        <v>36312</v>
      </c>
      <c r="I9290">
        <v>36607.74</v>
      </c>
    </row>
    <row r="9291" spans="1:9" hidden="1">
      <c r="A9291" t="s">
        <v>11409</v>
      </c>
      <c r="B9291" t="s">
        <v>249</v>
      </c>
      <c r="C9291" t="s">
        <v>1761</v>
      </c>
      <c r="D9291" t="s">
        <v>1762</v>
      </c>
      <c r="E9291" t="s">
        <v>16018</v>
      </c>
      <c r="F9291" s="2">
        <v>12</v>
      </c>
      <c r="G9291" s="1">
        <v>32776</v>
      </c>
      <c r="H9291">
        <v>60411</v>
      </c>
      <c r="I9291">
        <v>61063.5</v>
      </c>
    </row>
    <row r="9292" spans="1:9" hidden="1">
      <c r="A9292" t="s">
        <v>11410</v>
      </c>
      <c r="B9292" t="s">
        <v>991</v>
      </c>
      <c r="C9292" t="s">
        <v>2466</v>
      </c>
      <c r="D9292" t="s">
        <v>2467</v>
      </c>
      <c r="E9292" t="s">
        <v>16010</v>
      </c>
      <c r="F9292" s="2">
        <v>412</v>
      </c>
      <c r="G9292" s="1">
        <v>43690</v>
      </c>
      <c r="H9292">
        <v>22880</v>
      </c>
    </row>
    <row r="9293" spans="1:9" hidden="1">
      <c r="A9293" t="s">
        <v>11411</v>
      </c>
      <c r="B9293" t="s">
        <v>501</v>
      </c>
      <c r="C9293" t="s">
        <v>211</v>
      </c>
      <c r="D9293" t="s">
        <v>212</v>
      </c>
      <c r="E9293" t="s">
        <v>16008</v>
      </c>
      <c r="F9293" s="2">
        <v>3</v>
      </c>
      <c r="G9293" s="1">
        <v>36241</v>
      </c>
      <c r="H9293">
        <v>39579</v>
      </c>
      <c r="I9293">
        <v>39326.19</v>
      </c>
    </row>
    <row r="9294" spans="1:9">
      <c r="A9294" t="s">
        <v>11412</v>
      </c>
      <c r="B9294" t="s">
        <v>2885</v>
      </c>
      <c r="C9294" t="s">
        <v>976</v>
      </c>
      <c r="D9294" t="s">
        <v>977</v>
      </c>
      <c r="E9294" t="s">
        <v>15997</v>
      </c>
      <c r="F9294" s="2">
        <v>361</v>
      </c>
      <c r="G9294" s="1">
        <v>38936</v>
      </c>
      <c r="H9294">
        <v>41537</v>
      </c>
      <c r="I9294">
        <v>57389.29</v>
      </c>
    </row>
    <row r="9295" spans="1:9">
      <c r="A9295" t="s">
        <v>11413</v>
      </c>
      <c r="B9295" t="s">
        <v>20</v>
      </c>
      <c r="C9295" t="s">
        <v>2401</v>
      </c>
      <c r="D9295" t="s">
        <v>2402</v>
      </c>
      <c r="E9295" t="s">
        <v>15997</v>
      </c>
      <c r="F9295" s="2">
        <v>352</v>
      </c>
      <c r="G9295" s="1">
        <v>37867</v>
      </c>
      <c r="H9295">
        <v>85609</v>
      </c>
      <c r="I9295">
        <v>82954.36</v>
      </c>
    </row>
    <row r="9296" spans="1:9" hidden="1">
      <c r="A9296" t="s">
        <v>11414</v>
      </c>
      <c r="B9296" t="s">
        <v>152</v>
      </c>
      <c r="C9296" t="s">
        <v>9186</v>
      </c>
      <c r="D9296" t="s">
        <v>9187</v>
      </c>
      <c r="E9296" t="s">
        <v>16024</v>
      </c>
      <c r="F9296" s="2">
        <v>105</v>
      </c>
      <c r="G9296" s="1">
        <v>43451</v>
      </c>
      <c r="H9296">
        <v>52000</v>
      </c>
      <c r="I9296">
        <v>17414.25</v>
      </c>
    </row>
    <row r="9297" spans="1:9" hidden="1">
      <c r="A9297" t="s">
        <v>11415</v>
      </c>
      <c r="B9297" t="s">
        <v>28</v>
      </c>
      <c r="C9297" t="s">
        <v>1340</v>
      </c>
      <c r="D9297" t="s">
        <v>50</v>
      </c>
      <c r="E9297" t="s">
        <v>16003</v>
      </c>
      <c r="F9297" s="2">
        <v>1</v>
      </c>
      <c r="G9297" s="1">
        <v>37786</v>
      </c>
      <c r="H9297">
        <v>24960</v>
      </c>
      <c r="I9297">
        <v>13256.88</v>
      </c>
    </row>
    <row r="9298" spans="1:9" hidden="1">
      <c r="A9298" t="s">
        <v>11416</v>
      </c>
      <c r="B9298" t="s">
        <v>57</v>
      </c>
      <c r="C9298" t="s">
        <v>377</v>
      </c>
      <c r="D9298" t="s">
        <v>378</v>
      </c>
      <c r="E9298" t="s">
        <v>15994</v>
      </c>
      <c r="F9298" s="2">
        <v>212</v>
      </c>
      <c r="G9298" s="1">
        <v>41827</v>
      </c>
      <c r="H9298">
        <v>71706</v>
      </c>
      <c r="I9298">
        <v>70953.17</v>
      </c>
    </row>
    <row r="9299" spans="1:9" hidden="1">
      <c r="A9299" t="s">
        <v>11417</v>
      </c>
      <c r="B9299" t="s">
        <v>1284</v>
      </c>
      <c r="C9299" t="s">
        <v>889</v>
      </c>
      <c r="D9299" t="s">
        <v>890</v>
      </c>
      <c r="E9299" t="s">
        <v>16006</v>
      </c>
      <c r="F9299" s="2">
        <v>9</v>
      </c>
      <c r="G9299" s="1">
        <v>39629</v>
      </c>
      <c r="H9299">
        <v>70507</v>
      </c>
      <c r="I9299">
        <v>70324.649999999994</v>
      </c>
    </row>
    <row r="9300" spans="1:9">
      <c r="A9300" t="s">
        <v>11418</v>
      </c>
      <c r="B9300" t="s">
        <v>390</v>
      </c>
      <c r="C9300" t="s">
        <v>518</v>
      </c>
      <c r="D9300" t="s">
        <v>519</v>
      </c>
      <c r="E9300" t="s">
        <v>15997</v>
      </c>
      <c r="F9300" s="2">
        <v>1</v>
      </c>
      <c r="G9300" s="1">
        <v>35415</v>
      </c>
      <c r="H9300">
        <v>49097</v>
      </c>
      <c r="I9300">
        <v>54664.639999999999</v>
      </c>
    </row>
    <row r="9301" spans="1:9" hidden="1">
      <c r="A9301" t="s">
        <v>11419</v>
      </c>
      <c r="B9301" t="s">
        <v>11420</v>
      </c>
      <c r="C9301" t="s">
        <v>104</v>
      </c>
      <c r="D9301" t="s">
        <v>105</v>
      </c>
      <c r="E9301" t="s">
        <v>16007</v>
      </c>
      <c r="F9301" s="2">
        <v>301</v>
      </c>
      <c r="G9301" s="1">
        <v>29291</v>
      </c>
      <c r="H9301">
        <v>82418</v>
      </c>
      <c r="I9301">
        <v>95238.22</v>
      </c>
    </row>
    <row r="9302" spans="1:9" hidden="1">
      <c r="A9302" t="s">
        <v>11421</v>
      </c>
      <c r="B9302" t="s">
        <v>4047</v>
      </c>
      <c r="C9302" t="s">
        <v>1009</v>
      </c>
      <c r="D9302" t="s">
        <v>1010</v>
      </c>
      <c r="E9302" t="s">
        <v>16036</v>
      </c>
      <c r="F9302" s="2">
        <v>1</v>
      </c>
      <c r="G9302" s="1">
        <v>43591</v>
      </c>
      <c r="H9302">
        <v>80000</v>
      </c>
      <c r="I9302">
        <v>9024.36</v>
      </c>
    </row>
    <row r="9303" spans="1:9">
      <c r="A9303" t="s">
        <v>11422</v>
      </c>
      <c r="B9303" t="s">
        <v>81</v>
      </c>
      <c r="C9303" t="s">
        <v>82</v>
      </c>
      <c r="D9303" t="s">
        <v>83</v>
      </c>
      <c r="E9303" t="s">
        <v>15997</v>
      </c>
      <c r="F9303" s="2">
        <v>416</v>
      </c>
      <c r="G9303" s="1">
        <v>43444</v>
      </c>
      <c r="H9303">
        <v>53512</v>
      </c>
      <c r="I9303">
        <v>28064.080000000002</v>
      </c>
    </row>
    <row r="9304" spans="1:9" hidden="1">
      <c r="A9304" t="s">
        <v>11423</v>
      </c>
      <c r="B9304" t="s">
        <v>271</v>
      </c>
      <c r="C9304" t="s">
        <v>180</v>
      </c>
      <c r="D9304" t="s">
        <v>181</v>
      </c>
      <c r="E9304" t="s">
        <v>16001</v>
      </c>
      <c r="F9304" s="2">
        <v>131</v>
      </c>
      <c r="G9304" s="1">
        <v>39428</v>
      </c>
      <c r="H9304">
        <v>71937</v>
      </c>
      <c r="I9304">
        <v>77926.539999999994</v>
      </c>
    </row>
    <row r="9305" spans="1:9">
      <c r="A9305" t="s">
        <v>11424</v>
      </c>
      <c r="B9305" t="s">
        <v>794</v>
      </c>
      <c r="C9305" t="s">
        <v>624</v>
      </c>
      <c r="D9305" t="s">
        <v>625</v>
      </c>
      <c r="E9305" t="s">
        <v>15997</v>
      </c>
      <c r="F9305" s="2">
        <v>2</v>
      </c>
      <c r="G9305" s="1">
        <v>35283</v>
      </c>
      <c r="H9305">
        <v>118960</v>
      </c>
      <c r="I9305">
        <v>133786.51</v>
      </c>
    </row>
    <row r="9306" spans="1:9">
      <c r="A9306" t="s">
        <v>11425</v>
      </c>
      <c r="B9306" t="s">
        <v>20</v>
      </c>
      <c r="C9306" t="s">
        <v>2359</v>
      </c>
      <c r="D9306" t="s">
        <v>2360</v>
      </c>
      <c r="E9306" t="s">
        <v>15997</v>
      </c>
      <c r="F9306" s="2">
        <v>264</v>
      </c>
      <c r="G9306" s="1">
        <v>43270</v>
      </c>
      <c r="H9306">
        <v>53640</v>
      </c>
      <c r="I9306">
        <v>53851.98</v>
      </c>
    </row>
    <row r="9307" spans="1:9" hidden="1">
      <c r="A9307" t="s">
        <v>11426</v>
      </c>
      <c r="B9307" t="s">
        <v>1262</v>
      </c>
      <c r="C9307" t="s">
        <v>702</v>
      </c>
      <c r="D9307" t="s">
        <v>703</v>
      </c>
      <c r="E9307" t="s">
        <v>16010</v>
      </c>
      <c r="F9307" s="2">
        <v>104</v>
      </c>
      <c r="G9307" s="1">
        <v>43584</v>
      </c>
      <c r="H9307">
        <v>70000</v>
      </c>
      <c r="I9307">
        <v>9423.0499999999993</v>
      </c>
    </row>
    <row r="9308" spans="1:9">
      <c r="A9308" t="s">
        <v>11427</v>
      </c>
      <c r="B9308" t="s">
        <v>165</v>
      </c>
      <c r="C9308" t="s">
        <v>1281</v>
      </c>
      <c r="D9308" t="s">
        <v>1282</v>
      </c>
      <c r="E9308" t="s">
        <v>15997</v>
      </c>
      <c r="F9308" s="2">
        <v>415</v>
      </c>
      <c r="G9308" s="1">
        <v>36944</v>
      </c>
      <c r="H9308">
        <v>89256</v>
      </c>
      <c r="I9308">
        <v>116185.66</v>
      </c>
    </row>
    <row r="9309" spans="1:9" hidden="1">
      <c r="A9309" t="s">
        <v>11428</v>
      </c>
      <c r="B9309" t="s">
        <v>444</v>
      </c>
      <c r="C9309" t="s">
        <v>127</v>
      </c>
      <c r="D9309" t="s">
        <v>128</v>
      </c>
      <c r="E9309" t="s">
        <v>16007</v>
      </c>
      <c r="F9309" s="2">
        <v>604</v>
      </c>
      <c r="G9309" s="1">
        <v>42138</v>
      </c>
      <c r="H9309">
        <v>90752</v>
      </c>
      <c r="I9309">
        <v>90994.8</v>
      </c>
    </row>
    <row r="9310" spans="1:9">
      <c r="A9310" t="s">
        <v>11429</v>
      </c>
      <c r="B9310" t="s">
        <v>20</v>
      </c>
      <c r="C9310" t="s">
        <v>555</v>
      </c>
      <c r="D9310" t="s">
        <v>556</v>
      </c>
      <c r="E9310" t="s">
        <v>15997</v>
      </c>
      <c r="F9310" s="2">
        <v>93</v>
      </c>
      <c r="G9310" s="1">
        <v>42856</v>
      </c>
      <c r="H9310">
        <v>86379</v>
      </c>
      <c r="I9310">
        <v>131317.24</v>
      </c>
    </row>
    <row r="9311" spans="1:9">
      <c r="A9311" t="s">
        <v>11430</v>
      </c>
      <c r="B9311" t="s">
        <v>20</v>
      </c>
      <c r="C9311" t="s">
        <v>505</v>
      </c>
      <c r="D9311" t="s">
        <v>506</v>
      </c>
      <c r="E9311" t="s">
        <v>15997</v>
      </c>
      <c r="F9311" s="2">
        <v>5</v>
      </c>
      <c r="G9311" s="1">
        <v>41737</v>
      </c>
      <c r="H9311">
        <v>72254</v>
      </c>
      <c r="I9311">
        <v>70204.539999999994</v>
      </c>
    </row>
    <row r="9312" spans="1:9">
      <c r="A9312" t="s">
        <v>11431</v>
      </c>
      <c r="B9312" t="s">
        <v>20</v>
      </c>
      <c r="C9312" t="s">
        <v>692</v>
      </c>
      <c r="D9312" t="s">
        <v>693</v>
      </c>
      <c r="E9312" t="s">
        <v>15997</v>
      </c>
      <c r="F9312" s="2">
        <v>409</v>
      </c>
      <c r="G9312" s="1">
        <v>39405</v>
      </c>
      <c r="H9312">
        <v>85609</v>
      </c>
      <c r="I9312">
        <v>101609.48</v>
      </c>
    </row>
    <row r="9313" spans="1:9">
      <c r="A9313" t="s">
        <v>11432</v>
      </c>
      <c r="B9313" t="s">
        <v>81</v>
      </c>
      <c r="C9313" t="s">
        <v>82</v>
      </c>
      <c r="D9313" t="s">
        <v>83</v>
      </c>
      <c r="E9313" t="s">
        <v>15997</v>
      </c>
      <c r="F9313" s="2">
        <v>416</v>
      </c>
      <c r="G9313" s="1">
        <v>43522</v>
      </c>
      <c r="H9313">
        <v>53512</v>
      </c>
      <c r="I9313">
        <v>16838.400000000001</v>
      </c>
    </row>
    <row r="9314" spans="1:9">
      <c r="A9314" t="s">
        <v>11433</v>
      </c>
      <c r="B9314" t="s">
        <v>81</v>
      </c>
      <c r="C9314" t="s">
        <v>11434</v>
      </c>
      <c r="D9314" t="s">
        <v>11435</v>
      </c>
      <c r="E9314" t="s">
        <v>15997</v>
      </c>
      <c r="F9314" s="2">
        <v>192</v>
      </c>
      <c r="G9314" s="1">
        <v>43237</v>
      </c>
      <c r="H9314">
        <v>53512</v>
      </c>
      <c r="I9314">
        <v>45456.41</v>
      </c>
    </row>
    <row r="9315" spans="1:9" hidden="1">
      <c r="A9315" t="s">
        <v>11436</v>
      </c>
      <c r="B9315" t="s">
        <v>140</v>
      </c>
      <c r="C9315" t="s">
        <v>3091</v>
      </c>
      <c r="D9315" t="s">
        <v>3092</v>
      </c>
      <c r="E9315" t="s">
        <v>16004</v>
      </c>
      <c r="F9315" s="2">
        <v>103</v>
      </c>
      <c r="G9315" s="1">
        <v>40129</v>
      </c>
      <c r="H9315">
        <v>60745</v>
      </c>
      <c r="I9315">
        <v>55215.4</v>
      </c>
    </row>
    <row r="9316" spans="1:9" hidden="1">
      <c r="A9316" t="s">
        <v>11437</v>
      </c>
      <c r="B9316" t="s">
        <v>814</v>
      </c>
      <c r="C9316" t="s">
        <v>104</v>
      </c>
      <c r="D9316" t="s">
        <v>105</v>
      </c>
      <c r="E9316" t="s">
        <v>16007</v>
      </c>
      <c r="F9316" s="2">
        <v>301</v>
      </c>
      <c r="G9316" s="1">
        <v>32623</v>
      </c>
      <c r="H9316">
        <v>57876</v>
      </c>
      <c r="I9316">
        <v>59144.9</v>
      </c>
    </row>
    <row r="9317" spans="1:9" hidden="1">
      <c r="A9317" t="s">
        <v>11438</v>
      </c>
      <c r="B9317" t="s">
        <v>114</v>
      </c>
      <c r="C9317" t="s">
        <v>377</v>
      </c>
      <c r="D9317" t="s">
        <v>378</v>
      </c>
      <c r="E9317" t="s">
        <v>15994</v>
      </c>
      <c r="F9317" s="2">
        <v>212</v>
      </c>
      <c r="G9317" s="1">
        <v>43435</v>
      </c>
      <c r="H9317">
        <v>31256</v>
      </c>
      <c r="I9317">
        <v>12121.75</v>
      </c>
    </row>
    <row r="9318" spans="1:9" hidden="1">
      <c r="A9318" t="s">
        <v>11439</v>
      </c>
      <c r="B9318" t="s">
        <v>73</v>
      </c>
      <c r="C9318" t="s">
        <v>74</v>
      </c>
      <c r="D9318" t="s">
        <v>75</v>
      </c>
      <c r="E9318" t="s">
        <v>16001</v>
      </c>
      <c r="F9318" s="2">
        <v>604</v>
      </c>
      <c r="G9318" s="1">
        <v>43267</v>
      </c>
      <c r="H9318">
        <v>43855</v>
      </c>
      <c r="I9318">
        <v>47192.22</v>
      </c>
    </row>
    <row r="9319" spans="1:9">
      <c r="A9319" t="s">
        <v>11440</v>
      </c>
      <c r="B9319" t="s">
        <v>20</v>
      </c>
      <c r="C9319" t="s">
        <v>21</v>
      </c>
      <c r="D9319" t="s">
        <v>22</v>
      </c>
      <c r="E9319" t="s">
        <v>15997</v>
      </c>
      <c r="F9319" s="2">
        <v>94</v>
      </c>
      <c r="G9319" s="1">
        <v>41694</v>
      </c>
      <c r="H9319">
        <v>72254</v>
      </c>
      <c r="I9319">
        <v>79424.570000000007</v>
      </c>
    </row>
    <row r="9320" spans="1:9" hidden="1">
      <c r="A9320" t="s">
        <v>11441</v>
      </c>
      <c r="B9320" t="s">
        <v>11442</v>
      </c>
      <c r="C9320" t="s">
        <v>322</v>
      </c>
      <c r="D9320" t="s">
        <v>323</v>
      </c>
      <c r="E9320" t="s">
        <v>15994</v>
      </c>
      <c r="F9320" s="2">
        <v>609</v>
      </c>
      <c r="G9320" s="1">
        <v>42752</v>
      </c>
      <c r="H9320">
        <v>77880</v>
      </c>
      <c r="I9320">
        <v>74359.839999999997</v>
      </c>
    </row>
    <row r="9321" spans="1:9">
      <c r="A9321" t="s">
        <v>11443</v>
      </c>
      <c r="B9321" t="s">
        <v>165</v>
      </c>
      <c r="C9321" t="s">
        <v>368</v>
      </c>
      <c r="D9321" t="s">
        <v>369</v>
      </c>
      <c r="E9321" t="s">
        <v>15997</v>
      </c>
      <c r="F9321" s="2">
        <v>225</v>
      </c>
      <c r="G9321" s="1">
        <v>39007</v>
      </c>
      <c r="H9321">
        <v>82197</v>
      </c>
      <c r="I9321">
        <v>88543.33</v>
      </c>
    </row>
    <row r="9322" spans="1:9">
      <c r="A9322" t="s">
        <v>11444</v>
      </c>
      <c r="B9322" t="s">
        <v>884</v>
      </c>
      <c r="C9322" t="s">
        <v>384</v>
      </c>
      <c r="D9322" t="s">
        <v>385</v>
      </c>
      <c r="E9322" t="s">
        <v>15997</v>
      </c>
      <c r="F9322" s="2">
        <v>6</v>
      </c>
      <c r="G9322" s="1">
        <v>38708</v>
      </c>
      <c r="H9322">
        <v>94637</v>
      </c>
      <c r="I9322">
        <v>165547.34</v>
      </c>
    </row>
    <row r="9323" spans="1:9">
      <c r="A9323" t="s">
        <v>11445</v>
      </c>
      <c r="B9323" t="s">
        <v>165</v>
      </c>
      <c r="C9323" t="s">
        <v>1513</v>
      </c>
      <c r="D9323" t="s">
        <v>1514</v>
      </c>
      <c r="E9323" t="s">
        <v>15997</v>
      </c>
      <c r="F9323" s="2">
        <v>127</v>
      </c>
      <c r="G9323" s="1">
        <v>36850</v>
      </c>
      <c r="H9323">
        <v>89256</v>
      </c>
      <c r="I9323">
        <v>112902.17</v>
      </c>
    </row>
    <row r="9324" spans="1:9">
      <c r="A9324" t="s">
        <v>11446</v>
      </c>
      <c r="B9324" t="s">
        <v>748</v>
      </c>
      <c r="C9324" t="s">
        <v>962</v>
      </c>
      <c r="D9324" t="s">
        <v>963</v>
      </c>
      <c r="E9324" t="s">
        <v>15997</v>
      </c>
      <c r="F9324" s="2">
        <v>356</v>
      </c>
      <c r="G9324" s="1">
        <v>39168</v>
      </c>
      <c r="H9324">
        <v>41995</v>
      </c>
      <c r="I9324">
        <v>19382.28</v>
      </c>
    </row>
    <row r="9325" spans="1:9" hidden="1">
      <c r="A9325" t="s">
        <v>11447</v>
      </c>
      <c r="B9325" t="s">
        <v>210</v>
      </c>
      <c r="C9325" t="s">
        <v>1817</v>
      </c>
      <c r="D9325" t="s">
        <v>1818</v>
      </c>
      <c r="E9325" t="s">
        <v>16008</v>
      </c>
      <c r="F9325" s="2">
        <v>67</v>
      </c>
      <c r="G9325" s="1">
        <v>41379</v>
      </c>
      <c r="H9325">
        <v>33690</v>
      </c>
      <c r="I9325">
        <v>33664.67</v>
      </c>
    </row>
    <row r="9326" spans="1:9" hidden="1">
      <c r="A9326" t="s">
        <v>11448</v>
      </c>
      <c r="B9326" t="s">
        <v>4000</v>
      </c>
      <c r="C9326" t="s">
        <v>250</v>
      </c>
      <c r="D9326" t="s">
        <v>251</v>
      </c>
      <c r="E9326" t="s">
        <v>16018</v>
      </c>
      <c r="F9326" s="2">
        <v>1</v>
      </c>
      <c r="G9326" s="1">
        <v>39630</v>
      </c>
      <c r="H9326">
        <v>75400</v>
      </c>
      <c r="I9326">
        <v>76212.31</v>
      </c>
    </row>
    <row r="9327" spans="1:9" hidden="1">
      <c r="A9327" t="s">
        <v>11449</v>
      </c>
      <c r="B9327" t="s">
        <v>2304</v>
      </c>
      <c r="C9327" t="s">
        <v>854</v>
      </c>
      <c r="D9327" t="s">
        <v>855</v>
      </c>
      <c r="E9327" t="s">
        <v>15999</v>
      </c>
      <c r="F9327" s="2">
        <v>5</v>
      </c>
      <c r="G9327" s="1">
        <v>42739</v>
      </c>
      <c r="H9327">
        <v>71305</v>
      </c>
      <c r="I9327">
        <v>71525.02</v>
      </c>
    </row>
    <row r="9328" spans="1:9">
      <c r="A9328" t="s">
        <v>11450</v>
      </c>
      <c r="B9328" t="s">
        <v>20</v>
      </c>
      <c r="C9328" t="s">
        <v>9358</v>
      </c>
      <c r="D9328" t="s">
        <v>9359</v>
      </c>
      <c r="E9328" t="s">
        <v>15997</v>
      </c>
      <c r="F9328" s="2">
        <v>266</v>
      </c>
      <c r="G9328" s="1">
        <v>36944</v>
      </c>
      <c r="H9328">
        <v>89466</v>
      </c>
      <c r="I9328">
        <v>112583.73</v>
      </c>
    </row>
    <row r="9329" spans="1:9">
      <c r="A9329" t="s">
        <v>11451</v>
      </c>
      <c r="B9329" t="s">
        <v>20</v>
      </c>
      <c r="C9329" t="s">
        <v>6136</v>
      </c>
      <c r="D9329" t="s">
        <v>6137</v>
      </c>
      <c r="E9329" t="s">
        <v>15997</v>
      </c>
      <c r="F9329" s="2">
        <v>122</v>
      </c>
      <c r="G9329" s="1">
        <v>35999</v>
      </c>
      <c r="H9329">
        <v>87151</v>
      </c>
      <c r="I9329">
        <v>109355.1</v>
      </c>
    </row>
    <row r="9330" spans="1:9" hidden="1">
      <c r="A9330" t="s">
        <v>11452</v>
      </c>
      <c r="B9330" t="s">
        <v>2969</v>
      </c>
      <c r="C9330" t="s">
        <v>229</v>
      </c>
      <c r="D9330" t="s">
        <v>230</v>
      </c>
      <c r="E9330" t="s">
        <v>15994</v>
      </c>
      <c r="F9330" s="2">
        <v>209</v>
      </c>
      <c r="G9330" s="1">
        <v>43197</v>
      </c>
      <c r="H9330">
        <v>34079</v>
      </c>
      <c r="I9330">
        <v>36423.46</v>
      </c>
    </row>
    <row r="9331" spans="1:9" hidden="1">
      <c r="A9331" t="s">
        <v>11453</v>
      </c>
      <c r="B9331" t="s">
        <v>73</v>
      </c>
      <c r="C9331" t="s">
        <v>74</v>
      </c>
      <c r="D9331" t="s">
        <v>75</v>
      </c>
      <c r="E9331" t="s">
        <v>16001</v>
      </c>
      <c r="F9331" s="2">
        <v>604</v>
      </c>
      <c r="G9331" s="1">
        <v>42014</v>
      </c>
      <c r="H9331">
        <v>43855</v>
      </c>
      <c r="I9331">
        <v>50749.21</v>
      </c>
    </row>
    <row r="9332" spans="1:9" hidden="1">
      <c r="A9332" t="s">
        <v>11454</v>
      </c>
      <c r="B9332" t="s">
        <v>61</v>
      </c>
      <c r="C9332" t="s">
        <v>1362</v>
      </c>
      <c r="D9332" t="s">
        <v>1363</v>
      </c>
      <c r="E9332" t="s">
        <v>16004</v>
      </c>
      <c r="F9332" s="2">
        <v>92</v>
      </c>
      <c r="G9332" s="1">
        <v>41822</v>
      </c>
      <c r="H9332">
        <v>45044</v>
      </c>
      <c r="I9332">
        <v>45009.98</v>
      </c>
    </row>
    <row r="9333" spans="1:9" hidden="1">
      <c r="A9333" t="s">
        <v>11455</v>
      </c>
      <c r="B9333" t="s">
        <v>414</v>
      </c>
      <c r="C9333" t="s">
        <v>257</v>
      </c>
      <c r="D9333" t="s">
        <v>258</v>
      </c>
      <c r="E9333" t="s">
        <v>16004</v>
      </c>
      <c r="F9333" s="2">
        <v>4</v>
      </c>
      <c r="G9333" s="1">
        <v>37833</v>
      </c>
      <c r="H9333">
        <v>83742</v>
      </c>
      <c r="I9333">
        <v>85832.42</v>
      </c>
    </row>
    <row r="9334" spans="1:9" hidden="1">
      <c r="A9334" t="s">
        <v>11456</v>
      </c>
      <c r="B9334" t="s">
        <v>1035</v>
      </c>
      <c r="C9334" t="s">
        <v>1145</v>
      </c>
      <c r="D9334" t="s">
        <v>1146</v>
      </c>
      <c r="E9334" t="s">
        <v>16001</v>
      </c>
      <c r="F9334" s="2">
        <v>153</v>
      </c>
      <c r="G9334" s="1">
        <v>37636</v>
      </c>
      <c r="H9334">
        <v>83775</v>
      </c>
      <c r="I9334">
        <v>97200.61</v>
      </c>
    </row>
    <row r="9335" spans="1:9" hidden="1">
      <c r="A9335" t="s">
        <v>11457</v>
      </c>
      <c r="B9335" t="s">
        <v>278</v>
      </c>
      <c r="C9335" t="s">
        <v>514</v>
      </c>
      <c r="D9335" t="s">
        <v>515</v>
      </c>
      <c r="E9335" t="s">
        <v>16019</v>
      </c>
      <c r="F9335" s="2">
        <v>415</v>
      </c>
      <c r="G9335" s="1">
        <v>43283</v>
      </c>
      <c r="H9335">
        <v>32227</v>
      </c>
      <c r="I9335">
        <v>31634.46</v>
      </c>
    </row>
    <row r="9336" spans="1:9" hidden="1">
      <c r="A9336" t="s">
        <v>11458</v>
      </c>
      <c r="B9336" t="s">
        <v>69</v>
      </c>
      <c r="C9336" t="s">
        <v>149</v>
      </c>
      <c r="D9336" t="s">
        <v>150</v>
      </c>
      <c r="E9336" t="s">
        <v>16004</v>
      </c>
      <c r="F9336" s="2">
        <v>26</v>
      </c>
      <c r="G9336" s="1">
        <v>34368</v>
      </c>
      <c r="H9336">
        <v>40668</v>
      </c>
      <c r="I9336">
        <v>41955.58</v>
      </c>
    </row>
    <row r="9337" spans="1:9" hidden="1">
      <c r="A9337" t="s">
        <v>11459</v>
      </c>
      <c r="B9337" t="s">
        <v>347</v>
      </c>
      <c r="C9337" t="s">
        <v>1466</v>
      </c>
      <c r="D9337" t="s">
        <v>1467</v>
      </c>
      <c r="E9337" t="s">
        <v>16001</v>
      </c>
      <c r="F9337" s="2">
        <v>463</v>
      </c>
      <c r="G9337" s="1">
        <v>42662</v>
      </c>
      <c r="H9337">
        <v>37728</v>
      </c>
      <c r="I9337">
        <v>55555.65</v>
      </c>
    </row>
    <row r="9338" spans="1:9" hidden="1">
      <c r="A9338" t="s">
        <v>11460</v>
      </c>
      <c r="B9338" t="s">
        <v>409</v>
      </c>
      <c r="C9338" t="s">
        <v>3161</v>
      </c>
      <c r="D9338" t="s">
        <v>3162</v>
      </c>
      <c r="E9338" t="s">
        <v>16001</v>
      </c>
      <c r="F9338" s="2">
        <v>106</v>
      </c>
      <c r="G9338" s="1">
        <v>38306</v>
      </c>
      <c r="H9338">
        <v>69980</v>
      </c>
      <c r="I9338">
        <v>74033.36</v>
      </c>
    </row>
    <row r="9339" spans="1:9" hidden="1">
      <c r="A9339" t="s">
        <v>11461</v>
      </c>
      <c r="B9339" t="s">
        <v>114</v>
      </c>
      <c r="C9339" t="s">
        <v>9</v>
      </c>
      <c r="D9339" t="s">
        <v>10</v>
      </c>
      <c r="E9339" t="s">
        <v>15994</v>
      </c>
      <c r="F9339" s="2">
        <v>550</v>
      </c>
      <c r="G9339" s="1">
        <v>38892</v>
      </c>
      <c r="H9339">
        <v>31256</v>
      </c>
      <c r="I9339">
        <v>34627.75</v>
      </c>
    </row>
    <row r="9340" spans="1:9" hidden="1">
      <c r="A9340" t="s">
        <v>11462</v>
      </c>
      <c r="B9340" t="s">
        <v>3643</v>
      </c>
      <c r="C9340" t="s">
        <v>2784</v>
      </c>
      <c r="D9340" t="s">
        <v>2785</v>
      </c>
      <c r="E9340" t="s">
        <v>15999</v>
      </c>
      <c r="F9340" s="2">
        <v>3</v>
      </c>
      <c r="G9340" s="1">
        <v>35009</v>
      </c>
      <c r="H9340">
        <v>40921</v>
      </c>
      <c r="I9340">
        <v>78597.38</v>
      </c>
    </row>
    <row r="9341" spans="1:9">
      <c r="A9341" t="s">
        <v>11463</v>
      </c>
      <c r="B9341" t="s">
        <v>972</v>
      </c>
      <c r="C9341" t="s">
        <v>665</v>
      </c>
      <c r="D9341" t="s">
        <v>666</v>
      </c>
      <c r="E9341" t="s">
        <v>15997</v>
      </c>
      <c r="F9341" s="2">
        <v>399</v>
      </c>
      <c r="G9341" s="1">
        <v>43437</v>
      </c>
      <c r="H9341">
        <v>64505</v>
      </c>
      <c r="I9341">
        <v>36298.92</v>
      </c>
    </row>
    <row r="9342" spans="1:9" hidden="1">
      <c r="A9342" t="s">
        <v>11464</v>
      </c>
      <c r="B9342" t="s">
        <v>2578</v>
      </c>
      <c r="C9342" t="s">
        <v>597</v>
      </c>
      <c r="D9342" t="s">
        <v>598</v>
      </c>
      <c r="E9342" t="s">
        <v>15994</v>
      </c>
      <c r="F9342" s="2">
        <v>702</v>
      </c>
      <c r="G9342" s="1">
        <v>32055</v>
      </c>
      <c r="H9342">
        <v>62016</v>
      </c>
      <c r="I9342">
        <v>63309.120000000003</v>
      </c>
    </row>
    <row r="9343" spans="1:9" hidden="1">
      <c r="A9343" t="s">
        <v>11465</v>
      </c>
      <c r="B9343" t="s">
        <v>24</v>
      </c>
      <c r="C9343" t="s">
        <v>1180</v>
      </c>
      <c r="D9343" t="s">
        <v>1181</v>
      </c>
      <c r="E9343" t="s">
        <v>15998</v>
      </c>
      <c r="F9343" s="2">
        <v>17</v>
      </c>
      <c r="G9343" s="1">
        <v>42317</v>
      </c>
      <c r="H9343">
        <v>94810</v>
      </c>
      <c r="I9343">
        <v>92913.39</v>
      </c>
    </row>
    <row r="9344" spans="1:9">
      <c r="A9344" t="s">
        <v>11466</v>
      </c>
      <c r="B9344" t="s">
        <v>20</v>
      </c>
      <c r="C9344" t="s">
        <v>2492</v>
      </c>
      <c r="D9344" t="s">
        <v>2493</v>
      </c>
      <c r="E9344" t="s">
        <v>15997</v>
      </c>
      <c r="F9344" s="2">
        <v>263</v>
      </c>
      <c r="G9344" s="1">
        <v>40722</v>
      </c>
      <c r="H9344">
        <v>54454</v>
      </c>
      <c r="I9344">
        <v>59636.12</v>
      </c>
    </row>
    <row r="9345" spans="1:9" hidden="1">
      <c r="A9345" t="s">
        <v>11467</v>
      </c>
      <c r="B9345" t="s">
        <v>5309</v>
      </c>
      <c r="C9345" t="s">
        <v>17</v>
      </c>
      <c r="D9345" t="s">
        <v>18</v>
      </c>
      <c r="E9345" t="s">
        <v>15996</v>
      </c>
      <c r="F9345" s="2">
        <v>2</v>
      </c>
      <c r="G9345" s="1">
        <v>43157</v>
      </c>
      <c r="H9345">
        <v>42328</v>
      </c>
      <c r="I9345">
        <v>40456.44</v>
      </c>
    </row>
    <row r="9346" spans="1:9" hidden="1">
      <c r="A9346" t="s">
        <v>11468</v>
      </c>
      <c r="B9346" t="s">
        <v>881</v>
      </c>
      <c r="C9346" t="s">
        <v>1510</v>
      </c>
      <c r="D9346" t="s">
        <v>1511</v>
      </c>
      <c r="E9346" t="s">
        <v>16001</v>
      </c>
      <c r="F9346" s="2">
        <v>462</v>
      </c>
      <c r="G9346" s="1">
        <v>41871</v>
      </c>
      <c r="H9346">
        <v>73193</v>
      </c>
      <c r="I9346">
        <v>79849.03</v>
      </c>
    </row>
    <row r="9347" spans="1:9" hidden="1">
      <c r="A9347" t="s">
        <v>11469</v>
      </c>
      <c r="B9347" t="s">
        <v>2584</v>
      </c>
      <c r="C9347" t="s">
        <v>2585</v>
      </c>
      <c r="D9347" t="s">
        <v>2586</v>
      </c>
      <c r="E9347" t="s">
        <v>16008</v>
      </c>
      <c r="F9347" s="2">
        <v>81</v>
      </c>
      <c r="G9347" s="1">
        <v>35877</v>
      </c>
      <c r="H9347">
        <v>35194</v>
      </c>
      <c r="I9347">
        <v>40580.129999999997</v>
      </c>
    </row>
    <row r="9348" spans="1:9" hidden="1">
      <c r="A9348" t="s">
        <v>11470</v>
      </c>
      <c r="B9348" t="s">
        <v>2082</v>
      </c>
      <c r="C9348" t="s">
        <v>2691</v>
      </c>
      <c r="D9348" t="s">
        <v>2692</v>
      </c>
      <c r="E9348" t="s">
        <v>1941</v>
      </c>
      <c r="F9348" s="2">
        <v>11</v>
      </c>
      <c r="G9348" s="1">
        <v>30658</v>
      </c>
      <c r="H9348">
        <v>58567</v>
      </c>
      <c r="I9348">
        <v>58537.47</v>
      </c>
    </row>
    <row r="9349" spans="1:9" hidden="1">
      <c r="A9349" t="s">
        <v>11471</v>
      </c>
      <c r="B9349" t="s">
        <v>11472</v>
      </c>
      <c r="C9349" t="s">
        <v>683</v>
      </c>
      <c r="D9349" t="s">
        <v>684</v>
      </c>
      <c r="E9349" t="s">
        <v>16008</v>
      </c>
      <c r="F9349" s="2">
        <v>88</v>
      </c>
      <c r="G9349" s="1">
        <v>41914</v>
      </c>
      <c r="H9349">
        <v>64505</v>
      </c>
      <c r="I9349">
        <v>66725.75</v>
      </c>
    </row>
    <row r="9350" spans="1:9" hidden="1">
      <c r="A9350" t="s">
        <v>11473</v>
      </c>
      <c r="B9350" t="s">
        <v>1935</v>
      </c>
      <c r="C9350" t="s">
        <v>877</v>
      </c>
      <c r="D9350" t="s">
        <v>878</v>
      </c>
      <c r="E9350" t="s">
        <v>15994</v>
      </c>
      <c r="F9350" s="2">
        <v>307</v>
      </c>
      <c r="G9350" s="1">
        <v>39727</v>
      </c>
      <c r="H9350">
        <v>44381</v>
      </c>
      <c r="I9350">
        <v>52103.1</v>
      </c>
    </row>
    <row r="9351" spans="1:9" hidden="1">
      <c r="A9351" t="s">
        <v>11474</v>
      </c>
      <c r="B9351" t="s">
        <v>114</v>
      </c>
      <c r="C9351" t="s">
        <v>1250</v>
      </c>
      <c r="D9351" t="s">
        <v>1251</v>
      </c>
      <c r="E9351" t="s">
        <v>16010</v>
      </c>
      <c r="F9351" s="2">
        <v>507</v>
      </c>
      <c r="G9351" s="1">
        <v>43493</v>
      </c>
      <c r="H9351">
        <v>31256</v>
      </c>
      <c r="I9351">
        <v>12513.61</v>
      </c>
    </row>
    <row r="9352" spans="1:9" hidden="1">
      <c r="A9352" t="s">
        <v>11475</v>
      </c>
      <c r="B9352" t="s">
        <v>536</v>
      </c>
      <c r="C9352" t="s">
        <v>477</v>
      </c>
      <c r="D9352" t="s">
        <v>478</v>
      </c>
      <c r="E9352" t="s">
        <v>16027</v>
      </c>
      <c r="F9352" s="2">
        <v>1</v>
      </c>
      <c r="G9352" s="1">
        <v>35947</v>
      </c>
      <c r="H9352">
        <v>40248</v>
      </c>
      <c r="I9352">
        <v>3289.5</v>
      </c>
    </row>
    <row r="9353" spans="1:9">
      <c r="A9353" t="s">
        <v>11476</v>
      </c>
      <c r="B9353" t="s">
        <v>794</v>
      </c>
      <c r="C9353" t="s">
        <v>1045</v>
      </c>
      <c r="D9353" t="s">
        <v>1046</v>
      </c>
      <c r="E9353" t="s">
        <v>15997</v>
      </c>
      <c r="F9353" s="2">
        <v>162</v>
      </c>
      <c r="G9353" s="1">
        <v>36507</v>
      </c>
      <c r="H9353">
        <v>115881</v>
      </c>
      <c r="I9353">
        <v>157984.45000000001</v>
      </c>
    </row>
    <row r="9354" spans="1:9" hidden="1">
      <c r="A9354" t="s">
        <v>11477</v>
      </c>
      <c r="B9354" t="s">
        <v>730</v>
      </c>
      <c r="C9354" t="s">
        <v>731</v>
      </c>
      <c r="D9354" t="s">
        <v>732</v>
      </c>
      <c r="E9354" t="s">
        <v>16004</v>
      </c>
      <c r="F9354" s="2">
        <v>72</v>
      </c>
      <c r="G9354" s="1">
        <v>43636</v>
      </c>
      <c r="H9354">
        <v>5512</v>
      </c>
    </row>
    <row r="9355" spans="1:9" hidden="1">
      <c r="A9355" t="s">
        <v>11478</v>
      </c>
      <c r="B9355" t="s">
        <v>1508</v>
      </c>
      <c r="C9355" t="s">
        <v>514</v>
      </c>
      <c r="D9355" t="s">
        <v>515</v>
      </c>
      <c r="E9355" t="s">
        <v>16019</v>
      </c>
      <c r="F9355" s="2">
        <v>415</v>
      </c>
      <c r="G9355" s="1">
        <v>43059</v>
      </c>
      <c r="H9355">
        <v>35383</v>
      </c>
      <c r="I9355">
        <v>30836.639999999999</v>
      </c>
    </row>
    <row r="9356" spans="1:9" hidden="1">
      <c r="A9356" t="s">
        <v>11479</v>
      </c>
      <c r="B9356" t="s">
        <v>1284</v>
      </c>
      <c r="C9356" t="s">
        <v>3712</v>
      </c>
      <c r="D9356" t="s">
        <v>3713</v>
      </c>
      <c r="E9356" t="s">
        <v>16006</v>
      </c>
      <c r="F9356" s="2">
        <v>50</v>
      </c>
      <c r="G9356" s="1">
        <v>42933</v>
      </c>
      <c r="H9356">
        <v>64505</v>
      </c>
      <c r="I9356">
        <v>46542.64</v>
      </c>
    </row>
    <row r="9357" spans="1:9" hidden="1">
      <c r="A9357" t="s">
        <v>11480</v>
      </c>
      <c r="B9357" t="s">
        <v>3106</v>
      </c>
      <c r="C9357" t="s">
        <v>2688</v>
      </c>
      <c r="D9357" t="s">
        <v>2689</v>
      </c>
      <c r="E9357" t="s">
        <v>16004</v>
      </c>
      <c r="F9357" s="2">
        <v>41</v>
      </c>
      <c r="G9357" s="1">
        <v>37819</v>
      </c>
      <c r="H9357">
        <v>41208</v>
      </c>
      <c r="I9357">
        <v>41238.06</v>
      </c>
    </row>
    <row r="9358" spans="1:9">
      <c r="A9358" t="s">
        <v>11481</v>
      </c>
      <c r="B9358" t="s">
        <v>1925</v>
      </c>
      <c r="C9358" t="s">
        <v>2401</v>
      </c>
      <c r="D9358" t="s">
        <v>2402</v>
      </c>
      <c r="E9358" t="s">
        <v>15997</v>
      </c>
      <c r="F9358" s="2">
        <v>352</v>
      </c>
      <c r="G9358" s="1">
        <v>43668</v>
      </c>
      <c r="H9358">
        <v>33048</v>
      </c>
    </row>
    <row r="9359" spans="1:9" hidden="1">
      <c r="A9359" t="s">
        <v>11482</v>
      </c>
      <c r="B9359" t="s">
        <v>5854</v>
      </c>
      <c r="C9359" t="s">
        <v>607</v>
      </c>
      <c r="D9359" t="s">
        <v>608</v>
      </c>
      <c r="E9359" t="s">
        <v>15994</v>
      </c>
      <c r="F9359" s="2">
        <v>208</v>
      </c>
      <c r="G9359" s="1">
        <v>30740</v>
      </c>
      <c r="H9359">
        <v>71400</v>
      </c>
      <c r="I9359">
        <v>68575.740000000005</v>
      </c>
    </row>
    <row r="9360" spans="1:9" hidden="1">
      <c r="A9360" t="s">
        <v>11483</v>
      </c>
      <c r="B9360" t="s">
        <v>972</v>
      </c>
      <c r="C9360" t="s">
        <v>984</v>
      </c>
      <c r="D9360" t="s">
        <v>985</v>
      </c>
      <c r="E9360" t="s">
        <v>1941</v>
      </c>
      <c r="F9360" s="2">
        <v>4</v>
      </c>
      <c r="G9360" s="1">
        <v>40665</v>
      </c>
      <c r="H9360">
        <v>66328</v>
      </c>
      <c r="I9360">
        <v>66147.91</v>
      </c>
    </row>
    <row r="9361" spans="1:9" hidden="1">
      <c r="A9361" t="s">
        <v>11484</v>
      </c>
      <c r="B9361" t="s">
        <v>619</v>
      </c>
      <c r="C9361" t="s">
        <v>3502</v>
      </c>
      <c r="D9361" t="s">
        <v>3503</v>
      </c>
      <c r="E9361" t="s">
        <v>16008</v>
      </c>
      <c r="F9361" s="2">
        <v>29</v>
      </c>
      <c r="G9361" s="1">
        <v>39975</v>
      </c>
      <c r="H9361">
        <v>38926</v>
      </c>
      <c r="I9361">
        <v>32761.17</v>
      </c>
    </row>
    <row r="9362" spans="1:9" hidden="1">
      <c r="A9362" t="s">
        <v>11485</v>
      </c>
      <c r="B9362" t="s">
        <v>2030</v>
      </c>
      <c r="C9362" t="s">
        <v>2031</v>
      </c>
      <c r="D9362" t="s">
        <v>2032</v>
      </c>
      <c r="E9362" t="s">
        <v>15995</v>
      </c>
      <c r="F9362" s="2">
        <v>26</v>
      </c>
      <c r="G9362" s="1">
        <v>32588</v>
      </c>
      <c r="H9362">
        <v>78540</v>
      </c>
      <c r="I9362">
        <v>80383.539999999994</v>
      </c>
    </row>
    <row r="9363" spans="1:9" hidden="1">
      <c r="A9363" t="s">
        <v>11486</v>
      </c>
      <c r="B9363" t="s">
        <v>1435</v>
      </c>
      <c r="C9363" t="s">
        <v>387</v>
      </c>
      <c r="D9363" t="s">
        <v>388</v>
      </c>
      <c r="E9363" t="s">
        <v>15994</v>
      </c>
      <c r="F9363" s="2">
        <v>401</v>
      </c>
      <c r="G9363" s="1">
        <v>43043</v>
      </c>
      <c r="H9363">
        <v>54542</v>
      </c>
      <c r="I9363">
        <v>41225.129999999997</v>
      </c>
    </row>
    <row r="9364" spans="1:9">
      <c r="A9364" t="s">
        <v>11487</v>
      </c>
      <c r="B9364" t="s">
        <v>20</v>
      </c>
      <c r="C9364" t="s">
        <v>786</v>
      </c>
      <c r="D9364" t="s">
        <v>787</v>
      </c>
      <c r="E9364" t="s">
        <v>15997</v>
      </c>
      <c r="F9364" s="2">
        <v>95</v>
      </c>
      <c r="G9364" s="1">
        <v>42891</v>
      </c>
      <c r="H9364">
        <v>54454</v>
      </c>
      <c r="I9364">
        <v>56129.93</v>
      </c>
    </row>
    <row r="9365" spans="1:9" hidden="1">
      <c r="A9365" t="s">
        <v>11488</v>
      </c>
      <c r="B9365" t="s">
        <v>4009</v>
      </c>
      <c r="C9365" t="s">
        <v>322</v>
      </c>
      <c r="D9365" t="s">
        <v>323</v>
      </c>
      <c r="E9365" t="s">
        <v>15994</v>
      </c>
      <c r="F9365" s="2">
        <v>609</v>
      </c>
      <c r="G9365" s="1">
        <v>43309</v>
      </c>
      <c r="H9365">
        <v>77500</v>
      </c>
      <c r="I9365">
        <v>66999.08</v>
      </c>
    </row>
    <row r="9366" spans="1:9" hidden="1">
      <c r="A9366" t="s">
        <v>11489</v>
      </c>
      <c r="B9366" t="s">
        <v>183</v>
      </c>
      <c r="C9366" t="s">
        <v>184</v>
      </c>
      <c r="D9366" t="s">
        <v>185</v>
      </c>
      <c r="E9366" t="s">
        <v>16000</v>
      </c>
      <c r="F9366" s="2">
        <v>201</v>
      </c>
      <c r="G9366" s="1">
        <v>31799</v>
      </c>
      <c r="H9366">
        <v>46377</v>
      </c>
      <c r="I9366">
        <v>47829.56</v>
      </c>
    </row>
    <row r="9367" spans="1:9" hidden="1">
      <c r="A9367" t="s">
        <v>11490</v>
      </c>
      <c r="B9367" t="s">
        <v>1041</v>
      </c>
      <c r="C9367" t="s">
        <v>447</v>
      </c>
      <c r="D9367" t="s">
        <v>448</v>
      </c>
      <c r="E9367" t="s">
        <v>16012</v>
      </c>
      <c r="F9367" s="2">
        <v>1</v>
      </c>
      <c r="G9367" s="1">
        <v>41018</v>
      </c>
      <c r="H9367">
        <v>36312</v>
      </c>
      <c r="I9367">
        <v>37152.26</v>
      </c>
    </row>
    <row r="9368" spans="1:9">
      <c r="A9368" t="s">
        <v>11491</v>
      </c>
      <c r="B9368" t="s">
        <v>20</v>
      </c>
      <c r="C9368" t="s">
        <v>173</v>
      </c>
      <c r="D9368" t="s">
        <v>174</v>
      </c>
      <c r="E9368" t="s">
        <v>15997</v>
      </c>
      <c r="F9368" s="2">
        <v>125</v>
      </c>
      <c r="G9368" s="1">
        <v>42781</v>
      </c>
      <c r="H9368">
        <v>54454</v>
      </c>
      <c r="I9368">
        <v>75630.62</v>
      </c>
    </row>
    <row r="9369" spans="1:9">
      <c r="A9369" t="s">
        <v>11492</v>
      </c>
      <c r="B9369" t="s">
        <v>20</v>
      </c>
      <c r="C9369" t="s">
        <v>886</v>
      </c>
      <c r="D9369" t="s">
        <v>887</v>
      </c>
      <c r="E9369" t="s">
        <v>15997</v>
      </c>
      <c r="F9369" s="2">
        <v>261</v>
      </c>
      <c r="G9369" s="1">
        <v>39003</v>
      </c>
      <c r="H9369">
        <v>86379</v>
      </c>
      <c r="I9369">
        <v>106049.53</v>
      </c>
    </row>
    <row r="9370" spans="1:9">
      <c r="A9370" t="s">
        <v>11493</v>
      </c>
      <c r="B9370" t="s">
        <v>40</v>
      </c>
      <c r="C9370" t="s">
        <v>1801</v>
      </c>
      <c r="D9370" t="s">
        <v>1802</v>
      </c>
      <c r="E9370" t="s">
        <v>15997</v>
      </c>
      <c r="F9370" s="2">
        <v>190</v>
      </c>
      <c r="G9370" s="1">
        <v>34534</v>
      </c>
      <c r="H9370">
        <v>107364</v>
      </c>
      <c r="I9370">
        <v>127015.12</v>
      </c>
    </row>
    <row r="9371" spans="1:9" hidden="1">
      <c r="A9371" t="s">
        <v>11494</v>
      </c>
      <c r="B9371" t="s">
        <v>5762</v>
      </c>
      <c r="C9371" t="s">
        <v>9138</v>
      </c>
      <c r="D9371" t="s">
        <v>9139</v>
      </c>
      <c r="E9371" t="s">
        <v>16008</v>
      </c>
      <c r="F9371" s="2">
        <v>51</v>
      </c>
      <c r="G9371" s="1">
        <v>43409</v>
      </c>
      <c r="H9371">
        <v>42131</v>
      </c>
      <c r="I9371">
        <v>25926.83</v>
      </c>
    </row>
    <row r="9372" spans="1:9" hidden="1">
      <c r="A9372" t="s">
        <v>11495</v>
      </c>
      <c r="B9372" t="s">
        <v>563</v>
      </c>
      <c r="C9372" t="s">
        <v>296</v>
      </c>
      <c r="D9372" t="s">
        <v>297</v>
      </c>
      <c r="E9372" t="s">
        <v>16019</v>
      </c>
      <c r="F9372" s="2">
        <v>105</v>
      </c>
      <c r="G9372" s="1">
        <v>29200</v>
      </c>
      <c r="H9372">
        <v>38945</v>
      </c>
      <c r="I9372">
        <v>64208.7</v>
      </c>
    </row>
    <row r="9373" spans="1:9" hidden="1">
      <c r="A9373" t="s">
        <v>11496</v>
      </c>
      <c r="B9373" t="s">
        <v>16</v>
      </c>
      <c r="C9373" t="s">
        <v>17</v>
      </c>
      <c r="D9373" t="s">
        <v>18</v>
      </c>
      <c r="E9373" t="s">
        <v>15996</v>
      </c>
      <c r="F9373" s="2">
        <v>2</v>
      </c>
      <c r="G9373" s="1">
        <v>42712</v>
      </c>
      <c r="H9373">
        <v>54044</v>
      </c>
      <c r="I9373">
        <v>50408.95</v>
      </c>
    </row>
    <row r="9374" spans="1:9">
      <c r="A9374" t="s">
        <v>11497</v>
      </c>
      <c r="B9374" t="s">
        <v>1098</v>
      </c>
      <c r="C9374" t="s">
        <v>3348</v>
      </c>
      <c r="D9374" t="s">
        <v>3349</v>
      </c>
      <c r="E9374" t="s">
        <v>15997</v>
      </c>
      <c r="F9374" s="2">
        <v>332</v>
      </c>
      <c r="G9374" s="1">
        <v>35219</v>
      </c>
      <c r="H9374">
        <v>42374</v>
      </c>
      <c r="I9374">
        <v>42830.97</v>
      </c>
    </row>
    <row r="9375" spans="1:9" hidden="1">
      <c r="A9375" t="s">
        <v>11498</v>
      </c>
      <c r="B9375" t="s">
        <v>2440</v>
      </c>
      <c r="C9375" t="s">
        <v>153</v>
      </c>
      <c r="D9375" t="s">
        <v>154</v>
      </c>
      <c r="E9375" t="s">
        <v>16013</v>
      </c>
      <c r="F9375" s="2">
        <v>1</v>
      </c>
      <c r="G9375" s="1">
        <v>33029</v>
      </c>
      <c r="H9375">
        <v>130100</v>
      </c>
      <c r="I9375">
        <v>130000.08</v>
      </c>
    </row>
    <row r="9376" spans="1:9">
      <c r="A9376" t="s">
        <v>11499</v>
      </c>
      <c r="B9376" t="s">
        <v>20</v>
      </c>
      <c r="C9376" t="s">
        <v>2372</v>
      </c>
      <c r="D9376" t="s">
        <v>2373</v>
      </c>
      <c r="E9376" t="s">
        <v>15997</v>
      </c>
      <c r="F9376" s="2">
        <v>394</v>
      </c>
      <c r="G9376" s="1">
        <v>37488</v>
      </c>
      <c r="H9376">
        <v>86379</v>
      </c>
      <c r="I9376">
        <v>108118.67</v>
      </c>
    </row>
    <row r="9377" spans="1:9" hidden="1">
      <c r="A9377" t="s">
        <v>11500</v>
      </c>
      <c r="B9377" t="s">
        <v>11472</v>
      </c>
      <c r="C9377" t="s">
        <v>683</v>
      </c>
      <c r="D9377" t="s">
        <v>684</v>
      </c>
      <c r="E9377" t="s">
        <v>16008</v>
      </c>
      <c r="F9377" s="2">
        <v>88</v>
      </c>
      <c r="G9377" s="1">
        <v>39167</v>
      </c>
      <c r="H9377">
        <v>64600</v>
      </c>
      <c r="I9377">
        <v>66200.33</v>
      </c>
    </row>
    <row r="9378" spans="1:9">
      <c r="A9378" t="s">
        <v>11501</v>
      </c>
      <c r="B9378" t="s">
        <v>1098</v>
      </c>
      <c r="C9378" t="s">
        <v>1595</v>
      </c>
      <c r="D9378" t="s">
        <v>1596</v>
      </c>
      <c r="E9378" t="s">
        <v>15997</v>
      </c>
      <c r="F9378" s="2">
        <v>338</v>
      </c>
      <c r="G9378" s="1">
        <v>35375</v>
      </c>
      <c r="H9378">
        <v>42374</v>
      </c>
      <c r="I9378">
        <v>58414.8</v>
      </c>
    </row>
    <row r="9379" spans="1:9" hidden="1">
      <c r="A9379" t="s">
        <v>11502</v>
      </c>
      <c r="B9379" t="s">
        <v>5442</v>
      </c>
      <c r="C9379" t="s">
        <v>2800</v>
      </c>
      <c r="D9379" t="s">
        <v>2801</v>
      </c>
      <c r="E9379" t="s">
        <v>16028</v>
      </c>
      <c r="F9379" s="2">
        <v>5</v>
      </c>
      <c r="G9379" s="1">
        <v>38512</v>
      </c>
      <c r="H9379">
        <v>92379</v>
      </c>
      <c r="I9379">
        <v>85042.22</v>
      </c>
    </row>
    <row r="9380" spans="1:9" hidden="1">
      <c r="A9380" t="s">
        <v>11503</v>
      </c>
      <c r="B9380" t="s">
        <v>6887</v>
      </c>
      <c r="C9380" t="s">
        <v>1448</v>
      </c>
      <c r="D9380" t="s">
        <v>1449</v>
      </c>
      <c r="E9380" t="s">
        <v>16022</v>
      </c>
      <c r="F9380" s="2">
        <v>4</v>
      </c>
      <c r="G9380" s="1">
        <v>38906</v>
      </c>
      <c r="H9380">
        <v>38876</v>
      </c>
      <c r="I9380">
        <v>48524.72</v>
      </c>
    </row>
    <row r="9381" spans="1:9" hidden="1">
      <c r="A9381" t="s">
        <v>11504</v>
      </c>
      <c r="B9381" t="s">
        <v>1351</v>
      </c>
      <c r="C9381" t="s">
        <v>1352</v>
      </c>
      <c r="D9381" t="s">
        <v>1353</v>
      </c>
      <c r="E9381" t="s">
        <v>16001</v>
      </c>
      <c r="F9381" s="2">
        <v>603</v>
      </c>
      <c r="G9381" s="1">
        <v>43600</v>
      </c>
      <c r="H9381">
        <v>42938</v>
      </c>
      <c r="I9381">
        <v>3238.16</v>
      </c>
    </row>
    <row r="9382" spans="1:9" hidden="1">
      <c r="A9382" t="s">
        <v>11505</v>
      </c>
      <c r="B9382" t="s">
        <v>69</v>
      </c>
      <c r="C9382" t="s">
        <v>2185</v>
      </c>
      <c r="D9382" t="s">
        <v>2186</v>
      </c>
      <c r="E9382" t="s">
        <v>16010</v>
      </c>
      <c r="F9382" s="2">
        <v>100</v>
      </c>
      <c r="G9382" s="1">
        <v>29493</v>
      </c>
      <c r="H9382">
        <v>41757</v>
      </c>
      <c r="I9382">
        <v>42207.41</v>
      </c>
    </row>
    <row r="9383" spans="1:9" hidden="1">
      <c r="A9383" t="s">
        <v>11506</v>
      </c>
      <c r="B9383" t="s">
        <v>36</v>
      </c>
      <c r="C9383" t="s">
        <v>344</v>
      </c>
      <c r="D9383" t="s">
        <v>345</v>
      </c>
      <c r="E9383" t="s">
        <v>16001</v>
      </c>
      <c r="F9383" s="2">
        <v>154</v>
      </c>
      <c r="G9383" s="1">
        <v>39378</v>
      </c>
      <c r="H9383">
        <v>72007</v>
      </c>
      <c r="I9383">
        <v>76260.56</v>
      </c>
    </row>
    <row r="9384" spans="1:9" hidden="1">
      <c r="A9384" t="s">
        <v>11507</v>
      </c>
      <c r="B9384" t="s">
        <v>36</v>
      </c>
      <c r="C9384" t="s">
        <v>3801</v>
      </c>
      <c r="D9384" t="s">
        <v>3802</v>
      </c>
      <c r="E9384" t="s">
        <v>16001</v>
      </c>
      <c r="F9384" s="2">
        <v>144</v>
      </c>
      <c r="G9384" s="1">
        <v>34960</v>
      </c>
      <c r="H9384">
        <v>79242</v>
      </c>
      <c r="I9384">
        <v>91597.94</v>
      </c>
    </row>
    <row r="9385" spans="1:9" hidden="1">
      <c r="A9385" t="s">
        <v>11508</v>
      </c>
      <c r="B9385" t="s">
        <v>409</v>
      </c>
      <c r="C9385" t="s">
        <v>5482</v>
      </c>
      <c r="D9385" t="s">
        <v>5483</v>
      </c>
      <c r="E9385" t="s">
        <v>16001</v>
      </c>
      <c r="F9385" s="2">
        <v>113</v>
      </c>
      <c r="G9385" s="1">
        <v>39428</v>
      </c>
      <c r="H9385">
        <v>69980</v>
      </c>
      <c r="I9385">
        <v>70053.05</v>
      </c>
    </row>
    <row r="9386" spans="1:9" hidden="1">
      <c r="A9386" t="s">
        <v>11509</v>
      </c>
      <c r="B9386" t="s">
        <v>414</v>
      </c>
      <c r="C9386" t="s">
        <v>327</v>
      </c>
      <c r="D9386" t="s">
        <v>328</v>
      </c>
      <c r="E9386" t="s">
        <v>16004</v>
      </c>
      <c r="F9386" s="2">
        <v>75</v>
      </c>
      <c r="G9386" s="1">
        <v>42135</v>
      </c>
      <c r="H9386">
        <v>60655</v>
      </c>
      <c r="I9386">
        <v>60424.42</v>
      </c>
    </row>
    <row r="9387" spans="1:9" hidden="1">
      <c r="A9387" t="s">
        <v>11510</v>
      </c>
      <c r="B9387" t="s">
        <v>244</v>
      </c>
      <c r="C9387" t="s">
        <v>245</v>
      </c>
      <c r="D9387" t="s">
        <v>246</v>
      </c>
      <c r="E9387" t="s">
        <v>16017</v>
      </c>
      <c r="F9387" s="2">
        <v>786</v>
      </c>
      <c r="G9387" s="1">
        <v>37861</v>
      </c>
      <c r="H9387">
        <v>11632</v>
      </c>
      <c r="I9387">
        <v>11217.95</v>
      </c>
    </row>
    <row r="9388" spans="1:9" hidden="1">
      <c r="A9388" t="s">
        <v>11511</v>
      </c>
      <c r="B9388" t="s">
        <v>271</v>
      </c>
      <c r="C9388" t="s">
        <v>468</v>
      </c>
      <c r="D9388" t="s">
        <v>469</v>
      </c>
      <c r="E9388" t="s">
        <v>16001</v>
      </c>
      <c r="F9388" s="2">
        <v>135</v>
      </c>
      <c r="G9388" s="1">
        <v>36908</v>
      </c>
      <c r="H9388">
        <v>74346</v>
      </c>
      <c r="I9388">
        <v>79272.73</v>
      </c>
    </row>
    <row r="9389" spans="1:9" hidden="1">
      <c r="A9389" t="s">
        <v>11512</v>
      </c>
      <c r="B9389" t="s">
        <v>2286</v>
      </c>
      <c r="C9389" t="s">
        <v>616</v>
      </c>
      <c r="D9389" t="s">
        <v>617</v>
      </c>
      <c r="E9389" t="s">
        <v>16031</v>
      </c>
      <c r="F9389" s="2">
        <v>2</v>
      </c>
      <c r="G9389" s="1">
        <v>37642</v>
      </c>
      <c r="H9389">
        <v>56322</v>
      </c>
      <c r="I9389">
        <v>73569.73</v>
      </c>
    </row>
    <row r="9390" spans="1:9" hidden="1">
      <c r="A9390" t="s">
        <v>11513</v>
      </c>
      <c r="B9390" t="s">
        <v>444</v>
      </c>
      <c r="C9390" t="s">
        <v>1076</v>
      </c>
      <c r="D9390" t="s">
        <v>1077</v>
      </c>
      <c r="E9390" t="s">
        <v>16007</v>
      </c>
      <c r="F9390" s="2">
        <v>100</v>
      </c>
      <c r="G9390" s="1">
        <v>41578</v>
      </c>
      <c r="H9390">
        <v>64505</v>
      </c>
      <c r="I9390">
        <v>64427.9</v>
      </c>
    </row>
    <row r="9391" spans="1:9">
      <c r="A9391" t="s">
        <v>11514</v>
      </c>
      <c r="B9391" t="s">
        <v>40</v>
      </c>
      <c r="C9391" t="s">
        <v>222</v>
      </c>
      <c r="D9391" t="s">
        <v>223</v>
      </c>
      <c r="E9391" t="s">
        <v>15997</v>
      </c>
      <c r="F9391" s="2">
        <v>304</v>
      </c>
      <c r="G9391" s="1">
        <v>34603</v>
      </c>
      <c r="H9391">
        <v>106415</v>
      </c>
      <c r="I9391">
        <v>146162.43</v>
      </c>
    </row>
    <row r="9392" spans="1:9" hidden="1">
      <c r="A9392" t="s">
        <v>11515</v>
      </c>
      <c r="B9392" t="s">
        <v>638</v>
      </c>
      <c r="C9392" t="s">
        <v>639</v>
      </c>
      <c r="D9392" t="s">
        <v>640</v>
      </c>
      <c r="E9392" t="s">
        <v>16022</v>
      </c>
      <c r="F9392" s="2">
        <v>11</v>
      </c>
      <c r="G9392" s="1">
        <v>43525</v>
      </c>
      <c r="H9392">
        <v>21008</v>
      </c>
      <c r="I9392">
        <v>2694.18</v>
      </c>
    </row>
    <row r="9393" spans="1:9" hidden="1">
      <c r="A9393" t="s">
        <v>11516</v>
      </c>
      <c r="B9393" t="s">
        <v>4047</v>
      </c>
      <c r="C9393" t="s">
        <v>11364</v>
      </c>
      <c r="D9393" t="s">
        <v>11365</v>
      </c>
      <c r="E9393" t="s">
        <v>16036</v>
      </c>
      <c r="F9393" s="2">
        <v>2</v>
      </c>
      <c r="G9393" s="1">
        <v>43591</v>
      </c>
      <c r="H9393">
        <v>80000</v>
      </c>
      <c r="I9393">
        <v>8922.82</v>
      </c>
    </row>
    <row r="9394" spans="1:9">
      <c r="A9394" t="s">
        <v>11517</v>
      </c>
      <c r="B9394" t="s">
        <v>165</v>
      </c>
      <c r="C9394" t="s">
        <v>2563</v>
      </c>
      <c r="D9394" t="s">
        <v>2564</v>
      </c>
      <c r="E9394" t="s">
        <v>15997</v>
      </c>
      <c r="F9394" s="2">
        <v>329</v>
      </c>
      <c r="G9394" s="1">
        <v>40512</v>
      </c>
      <c r="H9394">
        <v>78394</v>
      </c>
      <c r="I9394">
        <v>99775.3</v>
      </c>
    </row>
    <row r="9395" spans="1:9" hidden="1">
      <c r="A9395" t="s">
        <v>11518</v>
      </c>
      <c r="B9395" t="s">
        <v>390</v>
      </c>
      <c r="C9395" t="s">
        <v>219</v>
      </c>
      <c r="D9395" t="s">
        <v>220</v>
      </c>
      <c r="E9395" t="s">
        <v>16015</v>
      </c>
      <c r="F9395" s="2">
        <v>101</v>
      </c>
      <c r="G9395" s="1">
        <v>28940</v>
      </c>
      <c r="H9395">
        <v>52700</v>
      </c>
      <c r="I9395">
        <v>57546.75</v>
      </c>
    </row>
    <row r="9396" spans="1:9">
      <c r="A9396" t="s">
        <v>11519</v>
      </c>
      <c r="B9396" t="s">
        <v>1061</v>
      </c>
      <c r="C9396" t="s">
        <v>717</v>
      </c>
      <c r="D9396" t="s">
        <v>718</v>
      </c>
      <c r="E9396" t="s">
        <v>15997</v>
      </c>
      <c r="F9396" s="2">
        <v>386</v>
      </c>
      <c r="G9396" s="1">
        <v>37820</v>
      </c>
      <c r="H9396">
        <v>76201</v>
      </c>
      <c r="I9396">
        <v>82499.8</v>
      </c>
    </row>
    <row r="9397" spans="1:9" hidden="1">
      <c r="A9397" t="s">
        <v>11520</v>
      </c>
      <c r="B9397" t="s">
        <v>89</v>
      </c>
      <c r="C9397" t="s">
        <v>3332</v>
      </c>
      <c r="D9397" t="s">
        <v>3333</v>
      </c>
      <c r="E9397" t="s">
        <v>16006</v>
      </c>
      <c r="F9397" s="2">
        <v>41</v>
      </c>
      <c r="G9397" s="1">
        <v>43633</v>
      </c>
      <c r="H9397">
        <v>31200</v>
      </c>
    </row>
    <row r="9398" spans="1:9">
      <c r="A9398" t="s">
        <v>11521</v>
      </c>
      <c r="B9398" t="s">
        <v>20</v>
      </c>
      <c r="C9398" t="s">
        <v>130</v>
      </c>
      <c r="D9398" t="s">
        <v>131</v>
      </c>
      <c r="E9398" t="s">
        <v>15997</v>
      </c>
      <c r="F9398" s="2">
        <v>34</v>
      </c>
      <c r="G9398" s="1">
        <v>42445</v>
      </c>
      <c r="H9398">
        <v>64431</v>
      </c>
      <c r="I9398">
        <v>115410.5</v>
      </c>
    </row>
    <row r="9399" spans="1:9" hidden="1">
      <c r="A9399" t="s">
        <v>11522</v>
      </c>
      <c r="B9399" t="s">
        <v>36</v>
      </c>
      <c r="C9399" t="s">
        <v>2552</v>
      </c>
      <c r="D9399" t="s">
        <v>2553</v>
      </c>
      <c r="E9399" t="s">
        <v>16001</v>
      </c>
      <c r="F9399" s="2">
        <v>127</v>
      </c>
      <c r="G9399" s="1">
        <v>34387</v>
      </c>
      <c r="H9399">
        <v>84065</v>
      </c>
      <c r="I9399">
        <v>109286.86</v>
      </c>
    </row>
    <row r="9400" spans="1:9" hidden="1">
      <c r="A9400" t="s">
        <v>11523</v>
      </c>
      <c r="B9400" t="s">
        <v>11524</v>
      </c>
      <c r="C9400" t="s">
        <v>250</v>
      </c>
      <c r="D9400" t="s">
        <v>251</v>
      </c>
      <c r="E9400" t="s">
        <v>16018</v>
      </c>
      <c r="F9400" s="2">
        <v>1</v>
      </c>
      <c r="G9400" s="1">
        <v>43657</v>
      </c>
      <c r="H9400">
        <v>42131</v>
      </c>
    </row>
    <row r="9401" spans="1:9" hidden="1">
      <c r="A9401" t="s">
        <v>11525</v>
      </c>
      <c r="B9401" t="s">
        <v>493</v>
      </c>
      <c r="C9401" t="s">
        <v>494</v>
      </c>
      <c r="D9401" t="s">
        <v>495</v>
      </c>
      <c r="E9401" t="s">
        <v>15994</v>
      </c>
      <c r="F9401" s="2">
        <v>701</v>
      </c>
      <c r="G9401" s="1">
        <v>42205</v>
      </c>
      <c r="H9401">
        <v>36561</v>
      </c>
      <c r="I9401">
        <v>33734.79</v>
      </c>
    </row>
    <row r="9402" spans="1:9" hidden="1">
      <c r="A9402" t="s">
        <v>11526</v>
      </c>
      <c r="B9402" t="s">
        <v>2269</v>
      </c>
      <c r="C9402" t="s">
        <v>3261</v>
      </c>
      <c r="D9402" t="s">
        <v>3262</v>
      </c>
      <c r="E9402" t="s">
        <v>15995</v>
      </c>
      <c r="F9402" s="2">
        <v>64</v>
      </c>
      <c r="G9402" s="1">
        <v>38117</v>
      </c>
      <c r="H9402">
        <v>62705</v>
      </c>
      <c r="I9402">
        <v>63453.51</v>
      </c>
    </row>
    <row r="9403" spans="1:9">
      <c r="A9403" t="s">
        <v>11527</v>
      </c>
      <c r="B9403" t="s">
        <v>81</v>
      </c>
      <c r="C9403" t="s">
        <v>82</v>
      </c>
      <c r="D9403" t="s">
        <v>83</v>
      </c>
      <c r="E9403" t="s">
        <v>15997</v>
      </c>
      <c r="F9403" s="2">
        <v>416</v>
      </c>
      <c r="G9403" s="1">
        <v>43192</v>
      </c>
      <c r="H9403">
        <v>53640</v>
      </c>
      <c r="I9403">
        <v>52860.29</v>
      </c>
    </row>
    <row r="9404" spans="1:9">
      <c r="A9404" t="s">
        <v>11528</v>
      </c>
      <c r="B9404" t="s">
        <v>1544</v>
      </c>
      <c r="C9404" t="s">
        <v>1978</v>
      </c>
      <c r="D9404" t="s">
        <v>1979</v>
      </c>
      <c r="E9404" t="s">
        <v>15997</v>
      </c>
      <c r="F9404" s="2">
        <v>396</v>
      </c>
      <c r="G9404" s="1">
        <v>34421</v>
      </c>
      <c r="H9404">
        <v>123441</v>
      </c>
      <c r="I9404">
        <v>190006.94</v>
      </c>
    </row>
    <row r="9405" spans="1:9" hidden="1">
      <c r="A9405" t="s">
        <v>11529</v>
      </c>
      <c r="B9405" t="s">
        <v>428</v>
      </c>
      <c r="C9405" t="s">
        <v>373</v>
      </c>
      <c r="D9405" t="s">
        <v>374</v>
      </c>
      <c r="E9405" t="s">
        <v>16024</v>
      </c>
      <c r="F9405" s="2">
        <v>103</v>
      </c>
      <c r="G9405" s="1">
        <v>37040</v>
      </c>
      <c r="H9405">
        <v>100096</v>
      </c>
      <c r="I9405">
        <v>100156.52</v>
      </c>
    </row>
    <row r="9406" spans="1:9">
      <c r="A9406" t="s">
        <v>11530</v>
      </c>
      <c r="B9406" t="s">
        <v>81</v>
      </c>
      <c r="C9406" t="s">
        <v>11434</v>
      </c>
      <c r="D9406" t="s">
        <v>11435</v>
      </c>
      <c r="E9406" t="s">
        <v>15997</v>
      </c>
      <c r="F9406" s="2">
        <v>192</v>
      </c>
      <c r="G9406" s="1">
        <v>43355</v>
      </c>
      <c r="H9406">
        <v>53512</v>
      </c>
      <c r="I9406">
        <v>41715.33</v>
      </c>
    </row>
    <row r="9407" spans="1:9" hidden="1">
      <c r="A9407" t="s">
        <v>11531</v>
      </c>
      <c r="B9407" t="s">
        <v>1506</v>
      </c>
      <c r="C9407" t="s">
        <v>702</v>
      </c>
      <c r="D9407" t="s">
        <v>703</v>
      </c>
      <c r="E9407" t="s">
        <v>16010</v>
      </c>
      <c r="F9407" s="2">
        <v>104</v>
      </c>
      <c r="G9407" s="1">
        <v>43423</v>
      </c>
      <c r="H9407">
        <v>45660</v>
      </c>
      <c r="I9407">
        <v>26342.400000000001</v>
      </c>
    </row>
    <row r="9408" spans="1:9" hidden="1">
      <c r="A9408" t="s">
        <v>11532</v>
      </c>
      <c r="B9408" t="s">
        <v>748</v>
      </c>
      <c r="C9408" t="s">
        <v>341</v>
      </c>
      <c r="D9408" t="s">
        <v>342</v>
      </c>
      <c r="E9408" t="s">
        <v>16022</v>
      </c>
      <c r="F9408" s="2">
        <v>2</v>
      </c>
      <c r="G9408" s="1">
        <v>39016</v>
      </c>
      <c r="H9408">
        <v>78749</v>
      </c>
      <c r="I9408">
        <v>16052.64</v>
      </c>
    </row>
    <row r="9409" spans="1:9" hidden="1">
      <c r="A9409" t="s">
        <v>11533</v>
      </c>
      <c r="B9409" t="s">
        <v>958</v>
      </c>
      <c r="C9409" t="s">
        <v>1288</v>
      </c>
      <c r="D9409" t="s">
        <v>1289</v>
      </c>
      <c r="E9409" t="s">
        <v>15994</v>
      </c>
      <c r="F9409" s="2">
        <v>207</v>
      </c>
      <c r="G9409" s="1">
        <v>43281</v>
      </c>
      <c r="H9409">
        <v>34307</v>
      </c>
      <c r="I9409">
        <v>36705.01</v>
      </c>
    </row>
    <row r="9410" spans="1:9" hidden="1">
      <c r="A9410" t="s">
        <v>11534</v>
      </c>
      <c r="B9410" t="s">
        <v>501</v>
      </c>
      <c r="C9410" t="s">
        <v>3928</v>
      </c>
      <c r="D9410" t="s">
        <v>3929</v>
      </c>
      <c r="E9410" t="s">
        <v>16008</v>
      </c>
      <c r="F9410" s="2">
        <v>76</v>
      </c>
      <c r="G9410" s="1">
        <v>39139</v>
      </c>
      <c r="H9410">
        <v>36312</v>
      </c>
      <c r="I9410">
        <v>37184.199999999997</v>
      </c>
    </row>
    <row r="9411" spans="1:9" hidden="1">
      <c r="A9411" t="s">
        <v>11535</v>
      </c>
      <c r="B9411" t="s">
        <v>11536</v>
      </c>
      <c r="C9411" t="s">
        <v>261</v>
      </c>
      <c r="D9411" t="s">
        <v>262</v>
      </c>
      <c r="E9411" t="s">
        <v>16004</v>
      </c>
      <c r="F9411" s="2">
        <v>200</v>
      </c>
      <c r="G9411" s="1">
        <v>30895</v>
      </c>
      <c r="H9411">
        <v>61104</v>
      </c>
      <c r="I9411">
        <v>61292.89</v>
      </c>
    </row>
    <row r="9412" spans="1:9">
      <c r="A9412" t="s">
        <v>11537</v>
      </c>
      <c r="B9412" t="s">
        <v>20</v>
      </c>
      <c r="C9412" t="s">
        <v>1754</v>
      </c>
      <c r="D9412" t="s">
        <v>1755</v>
      </c>
      <c r="E9412" t="s">
        <v>15997</v>
      </c>
      <c r="F9412" s="2">
        <v>32</v>
      </c>
      <c r="G9412" s="1">
        <v>42471</v>
      </c>
      <c r="H9412">
        <v>64431</v>
      </c>
      <c r="I9412">
        <v>74182.78</v>
      </c>
    </row>
    <row r="9413" spans="1:9" hidden="1">
      <c r="A9413" t="s">
        <v>11538</v>
      </c>
      <c r="B9413" t="s">
        <v>1882</v>
      </c>
      <c r="C9413" t="s">
        <v>1995</v>
      </c>
      <c r="D9413" t="s">
        <v>1996</v>
      </c>
      <c r="E9413" t="s">
        <v>16001</v>
      </c>
      <c r="F9413" s="2">
        <v>143</v>
      </c>
      <c r="G9413" s="1">
        <v>34387</v>
      </c>
      <c r="H9413">
        <v>97394</v>
      </c>
      <c r="I9413">
        <v>127074.69</v>
      </c>
    </row>
    <row r="9414" spans="1:9">
      <c r="A9414" t="s">
        <v>11539</v>
      </c>
      <c r="B9414" t="s">
        <v>748</v>
      </c>
      <c r="C9414" t="s">
        <v>665</v>
      </c>
      <c r="D9414" t="s">
        <v>666</v>
      </c>
      <c r="E9414" t="s">
        <v>15997</v>
      </c>
      <c r="F9414" s="2">
        <v>399</v>
      </c>
      <c r="G9414" s="1">
        <v>39030</v>
      </c>
      <c r="H9414">
        <v>41995</v>
      </c>
      <c r="I9414">
        <v>35357.730000000003</v>
      </c>
    </row>
    <row r="9415" spans="1:9">
      <c r="A9415" t="s">
        <v>11540</v>
      </c>
      <c r="B9415" t="s">
        <v>20</v>
      </c>
      <c r="C9415" t="s">
        <v>1846</v>
      </c>
      <c r="D9415" t="s">
        <v>1847</v>
      </c>
      <c r="E9415" t="s">
        <v>15997</v>
      </c>
      <c r="F9415" s="2">
        <v>322</v>
      </c>
      <c r="G9415" s="1">
        <v>40379</v>
      </c>
      <c r="H9415">
        <v>78044</v>
      </c>
      <c r="I9415">
        <v>94510.82</v>
      </c>
    </row>
    <row r="9416" spans="1:9" hidden="1">
      <c r="A9416" t="s">
        <v>11541</v>
      </c>
      <c r="B9416" t="s">
        <v>489</v>
      </c>
      <c r="C9416" t="s">
        <v>3194</v>
      </c>
      <c r="D9416" t="s">
        <v>3195</v>
      </c>
      <c r="E9416" t="s">
        <v>16001</v>
      </c>
      <c r="F9416" s="2">
        <v>157</v>
      </c>
      <c r="G9416" s="1">
        <v>35296</v>
      </c>
      <c r="H9416">
        <v>77012</v>
      </c>
      <c r="I9416">
        <v>107822.66</v>
      </c>
    </row>
    <row r="9417" spans="1:9">
      <c r="A9417" t="s">
        <v>11542</v>
      </c>
      <c r="B9417" t="s">
        <v>40</v>
      </c>
      <c r="C9417" t="s">
        <v>7045</v>
      </c>
      <c r="D9417" t="s">
        <v>7046</v>
      </c>
      <c r="E9417" t="s">
        <v>15997</v>
      </c>
      <c r="F9417" s="2">
        <v>197</v>
      </c>
      <c r="G9417" s="1">
        <v>33729</v>
      </c>
      <c r="H9417">
        <v>107364</v>
      </c>
      <c r="I9417">
        <v>110745.95</v>
      </c>
    </row>
    <row r="9418" spans="1:9" hidden="1">
      <c r="A9418" t="s">
        <v>11543</v>
      </c>
      <c r="B9418" t="s">
        <v>89</v>
      </c>
      <c r="C9418" t="s">
        <v>2958</v>
      </c>
      <c r="D9418" t="s">
        <v>2959</v>
      </c>
      <c r="E9418" t="s">
        <v>16004</v>
      </c>
      <c r="F9418" s="2">
        <v>38</v>
      </c>
      <c r="G9418" s="1">
        <v>43027</v>
      </c>
      <c r="H9418">
        <v>30534</v>
      </c>
      <c r="I9418">
        <v>29036.63</v>
      </c>
    </row>
    <row r="9419" spans="1:9" hidden="1">
      <c r="A9419" t="s">
        <v>11544</v>
      </c>
      <c r="B9419" t="s">
        <v>347</v>
      </c>
      <c r="C9419" t="s">
        <v>348</v>
      </c>
      <c r="D9419" t="s">
        <v>349</v>
      </c>
      <c r="E9419" t="s">
        <v>16001</v>
      </c>
      <c r="F9419" s="2">
        <v>461</v>
      </c>
      <c r="G9419" s="1">
        <v>42928</v>
      </c>
      <c r="H9419">
        <v>37728</v>
      </c>
      <c r="I9419">
        <v>40279.78</v>
      </c>
    </row>
    <row r="9420" spans="1:9" hidden="1">
      <c r="A9420" t="s">
        <v>11545</v>
      </c>
      <c r="B9420" t="s">
        <v>28</v>
      </c>
      <c r="C9420" t="s">
        <v>66</v>
      </c>
      <c r="D9420" t="s">
        <v>67</v>
      </c>
      <c r="E9420" t="s">
        <v>16005</v>
      </c>
      <c r="F9420" s="2">
        <v>5</v>
      </c>
      <c r="G9420" s="1">
        <v>42518</v>
      </c>
      <c r="H9420">
        <v>24960</v>
      </c>
      <c r="I9420">
        <v>17558.939999999999</v>
      </c>
    </row>
    <row r="9421" spans="1:9">
      <c r="A9421" t="s">
        <v>11546</v>
      </c>
      <c r="B9421" t="s">
        <v>565</v>
      </c>
      <c r="C9421" t="s">
        <v>82</v>
      </c>
      <c r="D9421" t="s">
        <v>83</v>
      </c>
      <c r="E9421" t="s">
        <v>15997</v>
      </c>
      <c r="F9421" s="2">
        <v>416</v>
      </c>
      <c r="G9421" s="1">
        <v>43573</v>
      </c>
      <c r="H9421">
        <v>31389</v>
      </c>
      <c r="I9421">
        <v>5734.36</v>
      </c>
    </row>
    <row r="9422" spans="1:9" hidden="1">
      <c r="A9422" t="s">
        <v>11547</v>
      </c>
      <c r="B9422" t="s">
        <v>1039</v>
      </c>
      <c r="C9422" t="s">
        <v>188</v>
      </c>
      <c r="D9422" t="s">
        <v>189</v>
      </c>
      <c r="E9422" t="s">
        <v>16010</v>
      </c>
      <c r="F9422" s="2">
        <v>506</v>
      </c>
      <c r="G9422" s="1">
        <v>31271</v>
      </c>
      <c r="H9422">
        <v>58568</v>
      </c>
      <c r="I9422">
        <v>99315.32</v>
      </c>
    </row>
    <row r="9423" spans="1:9" hidden="1">
      <c r="A9423" t="s">
        <v>11548</v>
      </c>
      <c r="B9423" t="s">
        <v>306</v>
      </c>
      <c r="C9423" t="s">
        <v>9</v>
      </c>
      <c r="D9423" t="s">
        <v>10</v>
      </c>
      <c r="E9423" t="s">
        <v>15994</v>
      </c>
      <c r="F9423" s="2">
        <v>550</v>
      </c>
      <c r="G9423" s="1">
        <v>32352</v>
      </c>
      <c r="H9423">
        <v>41786</v>
      </c>
      <c r="I9423">
        <v>58812.11</v>
      </c>
    </row>
    <row r="9424" spans="1:9" hidden="1">
      <c r="A9424" t="s">
        <v>11549</v>
      </c>
      <c r="B9424" t="s">
        <v>833</v>
      </c>
      <c r="C9424" t="s">
        <v>188</v>
      </c>
      <c r="D9424" t="s">
        <v>189</v>
      </c>
      <c r="E9424" t="s">
        <v>16010</v>
      </c>
      <c r="F9424" s="2">
        <v>506</v>
      </c>
      <c r="G9424" s="1">
        <v>42752</v>
      </c>
      <c r="H9424">
        <v>30316</v>
      </c>
      <c r="I9424">
        <v>34804.82</v>
      </c>
    </row>
    <row r="9425" spans="1:9" hidden="1">
      <c r="A9425" t="s">
        <v>11550</v>
      </c>
      <c r="B9425" t="s">
        <v>114</v>
      </c>
      <c r="C9425" t="s">
        <v>3307</v>
      </c>
      <c r="D9425" t="s">
        <v>3308</v>
      </c>
      <c r="E9425" t="s">
        <v>16020</v>
      </c>
      <c r="F9425" s="2">
        <v>340</v>
      </c>
      <c r="G9425" s="1">
        <v>39265</v>
      </c>
      <c r="H9425">
        <v>33270</v>
      </c>
      <c r="I9425">
        <v>34953.589999999997</v>
      </c>
    </row>
    <row r="9426" spans="1:9" hidden="1">
      <c r="A9426" t="s">
        <v>11551</v>
      </c>
      <c r="B9426" t="s">
        <v>720</v>
      </c>
      <c r="C9426" t="s">
        <v>721</v>
      </c>
      <c r="D9426" t="s">
        <v>722</v>
      </c>
      <c r="E9426" t="s">
        <v>16026</v>
      </c>
      <c r="F9426" s="2">
        <v>195</v>
      </c>
      <c r="G9426" s="1">
        <v>42543</v>
      </c>
      <c r="H9426">
        <v>32739</v>
      </c>
    </row>
    <row r="9427" spans="1:9" hidden="1">
      <c r="A9427" t="s">
        <v>11551</v>
      </c>
      <c r="B9427" t="s">
        <v>1119</v>
      </c>
      <c r="C9427" t="s">
        <v>2856</v>
      </c>
      <c r="D9427" t="s">
        <v>2857</v>
      </c>
      <c r="E9427" t="s">
        <v>16004</v>
      </c>
      <c r="F9427" s="2">
        <v>95</v>
      </c>
      <c r="G9427" s="1">
        <v>38899</v>
      </c>
      <c r="H9427">
        <v>29162</v>
      </c>
      <c r="I9427">
        <v>29201.75</v>
      </c>
    </row>
    <row r="9428" spans="1:9" hidden="1">
      <c r="A9428" t="s">
        <v>11552</v>
      </c>
      <c r="B9428" t="s">
        <v>193</v>
      </c>
      <c r="C9428" t="s">
        <v>1466</v>
      </c>
      <c r="D9428" t="s">
        <v>1467</v>
      </c>
      <c r="E9428" t="s">
        <v>16001</v>
      </c>
      <c r="F9428" s="2">
        <v>463</v>
      </c>
      <c r="G9428" s="1">
        <v>38614</v>
      </c>
      <c r="H9428">
        <v>72622</v>
      </c>
      <c r="I9428">
        <v>120498.64</v>
      </c>
    </row>
    <row r="9429" spans="1:9" hidden="1">
      <c r="A9429" t="s">
        <v>11553</v>
      </c>
      <c r="B9429" t="s">
        <v>720</v>
      </c>
      <c r="C9429" t="s">
        <v>721</v>
      </c>
      <c r="D9429" t="s">
        <v>722</v>
      </c>
      <c r="E9429" t="s">
        <v>16026</v>
      </c>
      <c r="F9429" s="2">
        <v>195</v>
      </c>
      <c r="G9429" s="1">
        <v>42543</v>
      </c>
      <c r="H9429">
        <v>32739</v>
      </c>
    </row>
    <row r="9430" spans="1:9" hidden="1">
      <c r="A9430" t="s">
        <v>11553</v>
      </c>
      <c r="B9430" t="s">
        <v>1119</v>
      </c>
      <c r="C9430" t="s">
        <v>2856</v>
      </c>
      <c r="D9430" t="s">
        <v>2857</v>
      </c>
      <c r="E9430" t="s">
        <v>16004</v>
      </c>
      <c r="F9430" s="2">
        <v>95</v>
      </c>
      <c r="G9430" s="1">
        <v>40115</v>
      </c>
      <c r="H9430">
        <v>28313</v>
      </c>
      <c r="I9430">
        <v>28683.84</v>
      </c>
    </row>
    <row r="9431" spans="1:9">
      <c r="A9431" t="s">
        <v>11554</v>
      </c>
      <c r="B9431" t="s">
        <v>20</v>
      </c>
      <c r="C9431" t="s">
        <v>1513</v>
      </c>
      <c r="D9431" t="s">
        <v>1514</v>
      </c>
      <c r="E9431" t="s">
        <v>15997</v>
      </c>
      <c r="F9431" s="2">
        <v>127</v>
      </c>
      <c r="G9431" s="1">
        <v>35236</v>
      </c>
      <c r="H9431">
        <v>91008</v>
      </c>
      <c r="I9431">
        <v>104883.33</v>
      </c>
    </row>
    <row r="9432" spans="1:9" hidden="1">
      <c r="A9432" t="s">
        <v>11555</v>
      </c>
      <c r="B9432" t="s">
        <v>501</v>
      </c>
      <c r="C9432" t="s">
        <v>3321</v>
      </c>
      <c r="D9432" t="s">
        <v>3322</v>
      </c>
      <c r="E9432" t="s">
        <v>16008</v>
      </c>
      <c r="F9432" s="2">
        <v>83</v>
      </c>
      <c r="G9432" s="1">
        <v>27435</v>
      </c>
      <c r="H9432">
        <v>42483</v>
      </c>
      <c r="I9432">
        <v>47472.5</v>
      </c>
    </row>
    <row r="9433" spans="1:9" hidden="1">
      <c r="A9433" t="s">
        <v>11556</v>
      </c>
      <c r="B9433" t="s">
        <v>1300</v>
      </c>
      <c r="C9433" t="s">
        <v>1706</v>
      </c>
      <c r="D9433" t="s">
        <v>1707</v>
      </c>
      <c r="E9433" t="s">
        <v>16004</v>
      </c>
      <c r="F9433" s="2">
        <v>501</v>
      </c>
      <c r="G9433" s="1">
        <v>42257</v>
      </c>
      <c r="H9433">
        <v>66800</v>
      </c>
      <c r="I9433">
        <v>68022.3</v>
      </c>
    </row>
    <row r="9434" spans="1:9" hidden="1">
      <c r="A9434" t="s">
        <v>11557</v>
      </c>
      <c r="B9434" t="s">
        <v>89</v>
      </c>
      <c r="C9434" t="s">
        <v>90</v>
      </c>
      <c r="D9434" t="s">
        <v>91</v>
      </c>
      <c r="E9434" t="s">
        <v>16005</v>
      </c>
      <c r="F9434" s="2">
        <v>15</v>
      </c>
      <c r="G9434" s="1">
        <v>43629</v>
      </c>
      <c r="H9434">
        <v>24960</v>
      </c>
    </row>
    <row r="9435" spans="1:9" hidden="1">
      <c r="A9435" t="s">
        <v>11558</v>
      </c>
      <c r="B9435" t="s">
        <v>1157</v>
      </c>
      <c r="C9435" t="s">
        <v>180</v>
      </c>
      <c r="D9435" t="s">
        <v>181</v>
      </c>
      <c r="E9435" t="s">
        <v>16001</v>
      </c>
      <c r="F9435" s="2">
        <v>131</v>
      </c>
      <c r="G9435" s="1">
        <v>34960</v>
      </c>
      <c r="H9435">
        <v>101075</v>
      </c>
      <c r="I9435">
        <v>118572.57</v>
      </c>
    </row>
    <row r="9436" spans="1:9" hidden="1">
      <c r="A9436" t="s">
        <v>11559</v>
      </c>
      <c r="B9436" t="s">
        <v>7351</v>
      </c>
      <c r="C9436" t="s">
        <v>1048</v>
      </c>
      <c r="D9436" t="s">
        <v>1049</v>
      </c>
      <c r="E9436" t="s">
        <v>16002</v>
      </c>
      <c r="F9436" s="2">
        <v>2</v>
      </c>
      <c r="G9436" s="1">
        <v>41137</v>
      </c>
      <c r="H9436">
        <v>51766</v>
      </c>
      <c r="I9436">
        <v>52079.47</v>
      </c>
    </row>
    <row r="9437" spans="1:9">
      <c r="A9437" t="s">
        <v>11560</v>
      </c>
      <c r="B9437" t="s">
        <v>20</v>
      </c>
      <c r="C9437" t="s">
        <v>2492</v>
      </c>
      <c r="D9437" t="s">
        <v>2493</v>
      </c>
      <c r="E9437" t="s">
        <v>15997</v>
      </c>
      <c r="F9437" s="2">
        <v>263</v>
      </c>
      <c r="G9437" s="1">
        <v>41008</v>
      </c>
      <c r="H9437">
        <v>75806</v>
      </c>
      <c r="I9437">
        <v>92422.69</v>
      </c>
    </row>
    <row r="9438" spans="1:9" hidden="1">
      <c r="A9438" t="s">
        <v>11561</v>
      </c>
      <c r="B9438" t="s">
        <v>579</v>
      </c>
      <c r="C9438" t="s">
        <v>477</v>
      </c>
      <c r="D9438" t="s">
        <v>478</v>
      </c>
      <c r="E9438" t="s">
        <v>16027</v>
      </c>
      <c r="F9438" s="2">
        <v>1</v>
      </c>
      <c r="G9438" s="1">
        <v>41534</v>
      </c>
      <c r="H9438">
        <v>65340</v>
      </c>
      <c r="I9438">
        <v>60496.38</v>
      </c>
    </row>
    <row r="9439" spans="1:9" hidden="1">
      <c r="A9439" t="s">
        <v>11562</v>
      </c>
      <c r="B9439" t="s">
        <v>249</v>
      </c>
      <c r="C9439" t="s">
        <v>1761</v>
      </c>
      <c r="D9439" t="s">
        <v>1762</v>
      </c>
      <c r="E9439" t="s">
        <v>16018</v>
      </c>
      <c r="F9439" s="2">
        <v>12</v>
      </c>
      <c r="G9439" s="1">
        <v>40255</v>
      </c>
      <c r="H9439">
        <v>60411</v>
      </c>
      <c r="I9439">
        <v>61063.48</v>
      </c>
    </row>
    <row r="9440" spans="1:9" hidden="1">
      <c r="A9440" t="s">
        <v>11563</v>
      </c>
      <c r="B9440" t="s">
        <v>958</v>
      </c>
      <c r="C9440" t="s">
        <v>1288</v>
      </c>
      <c r="D9440" t="s">
        <v>1289</v>
      </c>
      <c r="E9440" t="s">
        <v>15994</v>
      </c>
      <c r="F9440" s="2">
        <v>207</v>
      </c>
      <c r="G9440" s="1">
        <v>42497</v>
      </c>
      <c r="H9440">
        <v>38892</v>
      </c>
      <c r="I9440">
        <v>42091.16</v>
      </c>
    </row>
    <row r="9441" spans="1:9" hidden="1">
      <c r="A9441" t="s">
        <v>11564</v>
      </c>
      <c r="B9441" t="s">
        <v>720</v>
      </c>
      <c r="C9441" t="s">
        <v>362</v>
      </c>
      <c r="D9441" t="s">
        <v>363</v>
      </c>
      <c r="E9441" t="s">
        <v>16023</v>
      </c>
      <c r="F9441" s="2">
        <v>112</v>
      </c>
      <c r="G9441" s="1">
        <v>39981</v>
      </c>
      <c r="H9441">
        <v>32739</v>
      </c>
      <c r="I9441">
        <v>2314.4699999999998</v>
      </c>
    </row>
    <row r="9442" spans="1:9" hidden="1">
      <c r="A9442" t="s">
        <v>11564</v>
      </c>
      <c r="B9442" t="s">
        <v>1119</v>
      </c>
      <c r="C9442" t="s">
        <v>141</v>
      </c>
      <c r="D9442" t="s">
        <v>142</v>
      </c>
      <c r="E9442" t="s">
        <v>16004</v>
      </c>
      <c r="F9442" s="2">
        <v>102</v>
      </c>
      <c r="G9442" s="1">
        <v>38899</v>
      </c>
      <c r="H9442">
        <v>29162</v>
      </c>
      <c r="I9442">
        <v>28662.07</v>
      </c>
    </row>
    <row r="9443" spans="1:9" hidden="1">
      <c r="A9443" t="s">
        <v>11565</v>
      </c>
      <c r="B9443" t="s">
        <v>183</v>
      </c>
      <c r="C9443" t="s">
        <v>184</v>
      </c>
      <c r="D9443" t="s">
        <v>185</v>
      </c>
      <c r="E9443" t="s">
        <v>16000</v>
      </c>
      <c r="F9443" s="2">
        <v>201</v>
      </c>
      <c r="G9443" s="1">
        <v>42565</v>
      </c>
      <c r="H9443">
        <v>35329</v>
      </c>
      <c r="I9443">
        <v>44055.17</v>
      </c>
    </row>
    <row r="9444" spans="1:9" hidden="1">
      <c r="A9444" t="s">
        <v>11566</v>
      </c>
      <c r="B9444" t="s">
        <v>334</v>
      </c>
      <c r="C9444" t="s">
        <v>2185</v>
      </c>
      <c r="D9444" t="s">
        <v>2186</v>
      </c>
      <c r="E9444" t="s">
        <v>16010</v>
      </c>
      <c r="F9444" s="2">
        <v>100</v>
      </c>
      <c r="G9444" s="1">
        <v>43003</v>
      </c>
      <c r="H9444">
        <v>30316</v>
      </c>
      <c r="I9444">
        <v>32259.040000000001</v>
      </c>
    </row>
    <row r="9445" spans="1:9" hidden="1">
      <c r="A9445" t="s">
        <v>11567</v>
      </c>
      <c r="B9445" t="s">
        <v>1300</v>
      </c>
      <c r="C9445" t="s">
        <v>1605</v>
      </c>
      <c r="D9445" t="s">
        <v>1606</v>
      </c>
      <c r="E9445" t="s">
        <v>16004</v>
      </c>
      <c r="F9445" s="2">
        <v>17</v>
      </c>
      <c r="G9445" s="1">
        <v>40423</v>
      </c>
      <c r="H9445">
        <v>60700</v>
      </c>
      <c r="I9445">
        <v>61843.05</v>
      </c>
    </row>
    <row r="9446" spans="1:9" hidden="1">
      <c r="A9446" t="s">
        <v>11568</v>
      </c>
      <c r="B9446" t="s">
        <v>1659</v>
      </c>
      <c r="C9446" t="s">
        <v>2924</v>
      </c>
      <c r="D9446" t="s">
        <v>2925</v>
      </c>
      <c r="E9446" t="s">
        <v>16006</v>
      </c>
      <c r="F9446" s="2">
        <v>13</v>
      </c>
      <c r="G9446" s="1">
        <v>31910</v>
      </c>
      <c r="H9446">
        <v>66537</v>
      </c>
      <c r="I9446">
        <v>68310.820000000007</v>
      </c>
    </row>
    <row r="9447" spans="1:9">
      <c r="A9447" t="s">
        <v>11569</v>
      </c>
      <c r="B9447" t="s">
        <v>20</v>
      </c>
      <c r="C9447" t="s">
        <v>454</v>
      </c>
      <c r="D9447" t="s">
        <v>455</v>
      </c>
      <c r="E9447" t="s">
        <v>15997</v>
      </c>
      <c r="F9447" s="2">
        <v>348</v>
      </c>
      <c r="G9447" s="1">
        <v>33109</v>
      </c>
      <c r="H9447">
        <v>92548</v>
      </c>
      <c r="I9447">
        <v>158026.14000000001</v>
      </c>
    </row>
    <row r="9448" spans="1:9" hidden="1">
      <c r="A9448" t="s">
        <v>11570</v>
      </c>
      <c r="B9448" t="s">
        <v>428</v>
      </c>
      <c r="C9448" t="s">
        <v>3015</v>
      </c>
      <c r="D9448" t="s">
        <v>3016</v>
      </c>
      <c r="E9448" t="s">
        <v>16029</v>
      </c>
      <c r="F9448" s="2">
        <v>14</v>
      </c>
      <c r="G9448" s="1">
        <v>35663</v>
      </c>
      <c r="H9448">
        <v>103836</v>
      </c>
      <c r="I9448">
        <v>106855.79</v>
      </c>
    </row>
    <row r="9449" spans="1:9" hidden="1">
      <c r="A9449" t="s">
        <v>11571</v>
      </c>
      <c r="B9449" t="s">
        <v>114</v>
      </c>
      <c r="C9449" t="s">
        <v>1789</v>
      </c>
      <c r="D9449" t="s">
        <v>1790</v>
      </c>
      <c r="E9449" t="s">
        <v>16019</v>
      </c>
      <c r="F9449" s="2">
        <v>414</v>
      </c>
      <c r="G9449" s="1">
        <v>42787</v>
      </c>
      <c r="H9449">
        <v>31720</v>
      </c>
      <c r="I9449">
        <v>34962.230000000003</v>
      </c>
    </row>
    <row r="9450" spans="1:9">
      <c r="A9450" t="s">
        <v>11572</v>
      </c>
      <c r="B9450" t="s">
        <v>20</v>
      </c>
      <c r="C9450" t="s">
        <v>21</v>
      </c>
      <c r="D9450" t="s">
        <v>22</v>
      </c>
      <c r="E9450" t="s">
        <v>15997</v>
      </c>
      <c r="F9450" s="2">
        <v>94</v>
      </c>
      <c r="G9450" s="1">
        <v>38889</v>
      </c>
      <c r="H9450">
        <v>81045</v>
      </c>
      <c r="I9450">
        <v>89407.99</v>
      </c>
    </row>
    <row r="9451" spans="1:9" hidden="1">
      <c r="A9451" t="s">
        <v>11573</v>
      </c>
      <c r="B9451" t="s">
        <v>1408</v>
      </c>
      <c r="C9451" t="s">
        <v>1872</v>
      </c>
      <c r="D9451" t="s">
        <v>1873</v>
      </c>
      <c r="E9451" t="s">
        <v>15995</v>
      </c>
      <c r="F9451" s="2">
        <v>84</v>
      </c>
      <c r="G9451" s="1">
        <v>43171</v>
      </c>
      <c r="H9451">
        <v>47430</v>
      </c>
      <c r="I9451">
        <v>47576.62</v>
      </c>
    </row>
    <row r="9452" spans="1:9" hidden="1">
      <c r="A9452" t="s">
        <v>11574</v>
      </c>
      <c r="B9452" t="s">
        <v>983</v>
      </c>
      <c r="C9452" t="s">
        <v>94</v>
      </c>
      <c r="D9452" t="s">
        <v>95</v>
      </c>
      <c r="E9452" t="s">
        <v>15995</v>
      </c>
      <c r="F9452" s="2">
        <v>92</v>
      </c>
      <c r="G9452" s="1">
        <v>42373</v>
      </c>
      <c r="H9452">
        <v>117300</v>
      </c>
      <c r="I9452">
        <v>119613.89</v>
      </c>
    </row>
    <row r="9453" spans="1:9">
      <c r="A9453" t="s">
        <v>11575</v>
      </c>
      <c r="B9453" t="s">
        <v>20</v>
      </c>
      <c r="C9453" t="s">
        <v>166</v>
      </c>
      <c r="D9453" t="s">
        <v>167</v>
      </c>
      <c r="E9453" t="s">
        <v>15997</v>
      </c>
      <c r="F9453" s="2">
        <v>406</v>
      </c>
      <c r="G9453" s="1">
        <v>36459</v>
      </c>
      <c r="H9453">
        <v>87924</v>
      </c>
      <c r="I9453">
        <v>105681.08</v>
      </c>
    </row>
    <row r="9454" spans="1:9" hidden="1">
      <c r="A9454" t="s">
        <v>11576</v>
      </c>
      <c r="B9454" t="s">
        <v>89</v>
      </c>
      <c r="C9454" t="s">
        <v>854</v>
      </c>
      <c r="D9454" t="s">
        <v>855</v>
      </c>
      <c r="E9454" t="s">
        <v>15999</v>
      </c>
      <c r="F9454" s="2">
        <v>5</v>
      </c>
      <c r="G9454" s="1">
        <v>43663</v>
      </c>
      <c r="H9454">
        <v>24960</v>
      </c>
    </row>
    <row r="9455" spans="1:9">
      <c r="A9455" t="s">
        <v>11577</v>
      </c>
      <c r="B9455" t="s">
        <v>81</v>
      </c>
      <c r="C9455" t="s">
        <v>82</v>
      </c>
      <c r="D9455" t="s">
        <v>83</v>
      </c>
      <c r="E9455" t="s">
        <v>15997</v>
      </c>
      <c r="F9455" s="2">
        <v>416</v>
      </c>
      <c r="G9455" s="1">
        <v>43598</v>
      </c>
      <c r="H9455">
        <v>53512</v>
      </c>
      <c r="I9455">
        <v>6003.57</v>
      </c>
    </row>
    <row r="9456" spans="1:9" hidden="1">
      <c r="A9456" t="s">
        <v>11578</v>
      </c>
      <c r="B9456" t="s">
        <v>340</v>
      </c>
      <c r="C9456" t="s">
        <v>2185</v>
      </c>
      <c r="D9456" t="s">
        <v>2186</v>
      </c>
      <c r="E9456" t="s">
        <v>16010</v>
      </c>
      <c r="F9456" s="2">
        <v>100</v>
      </c>
      <c r="G9456" s="1">
        <v>39451</v>
      </c>
      <c r="H9456">
        <v>57099</v>
      </c>
      <c r="I9456">
        <v>59822.89</v>
      </c>
    </row>
    <row r="9457" spans="1:9" hidden="1">
      <c r="A9457" t="s">
        <v>11579</v>
      </c>
      <c r="B9457" t="s">
        <v>771</v>
      </c>
      <c r="C9457" t="s">
        <v>1036</v>
      </c>
      <c r="D9457" t="s">
        <v>1037</v>
      </c>
      <c r="E9457" t="s">
        <v>16001</v>
      </c>
      <c r="F9457" s="2">
        <v>203</v>
      </c>
      <c r="G9457" s="1">
        <v>38306</v>
      </c>
      <c r="H9457">
        <v>73530</v>
      </c>
      <c r="I9457">
        <v>86695.47</v>
      </c>
    </row>
    <row r="9458" spans="1:9">
      <c r="A9458" t="s">
        <v>11580</v>
      </c>
      <c r="B9458" t="s">
        <v>20</v>
      </c>
      <c r="C9458" t="s">
        <v>275</v>
      </c>
      <c r="D9458" t="s">
        <v>276</v>
      </c>
      <c r="E9458" t="s">
        <v>15997</v>
      </c>
      <c r="F9458" s="2">
        <v>262</v>
      </c>
      <c r="G9458" s="1">
        <v>42935</v>
      </c>
      <c r="H9458">
        <v>54454</v>
      </c>
      <c r="I9458">
        <v>61092.3</v>
      </c>
    </row>
    <row r="9459" spans="1:9" hidden="1">
      <c r="A9459" t="s">
        <v>11581</v>
      </c>
      <c r="B9459" t="s">
        <v>89</v>
      </c>
      <c r="C9459" t="s">
        <v>90</v>
      </c>
      <c r="D9459" t="s">
        <v>91</v>
      </c>
      <c r="E9459" t="s">
        <v>16005</v>
      </c>
      <c r="F9459" s="2">
        <v>15</v>
      </c>
      <c r="G9459" s="1">
        <v>43629</v>
      </c>
      <c r="H9459">
        <v>24960</v>
      </c>
    </row>
    <row r="9460" spans="1:9">
      <c r="A9460" t="s">
        <v>11582</v>
      </c>
      <c r="B9460" t="s">
        <v>748</v>
      </c>
      <c r="C9460" t="s">
        <v>1451</v>
      </c>
      <c r="D9460" t="s">
        <v>1452</v>
      </c>
      <c r="E9460" t="s">
        <v>15997</v>
      </c>
      <c r="F9460" s="2">
        <v>420</v>
      </c>
      <c r="G9460" s="1">
        <v>42870</v>
      </c>
      <c r="H9460">
        <v>41995</v>
      </c>
      <c r="I9460">
        <v>38219.42</v>
      </c>
    </row>
    <row r="9461" spans="1:9">
      <c r="A9461" t="s">
        <v>11583</v>
      </c>
      <c r="B9461" t="s">
        <v>20</v>
      </c>
      <c r="C9461" t="s">
        <v>1281</v>
      </c>
      <c r="D9461" t="s">
        <v>1282</v>
      </c>
      <c r="E9461" t="s">
        <v>15997</v>
      </c>
      <c r="F9461" s="2">
        <v>415</v>
      </c>
      <c r="G9461" s="1">
        <v>39737</v>
      </c>
      <c r="H9461">
        <v>78791</v>
      </c>
      <c r="I9461">
        <v>89590.11</v>
      </c>
    </row>
    <row r="9462" spans="1:9" hidden="1">
      <c r="A9462" t="s">
        <v>11584</v>
      </c>
      <c r="B9462" t="s">
        <v>8267</v>
      </c>
      <c r="C9462" t="s">
        <v>108</v>
      </c>
      <c r="D9462" t="s">
        <v>109</v>
      </c>
      <c r="E9462" t="s">
        <v>16010</v>
      </c>
      <c r="F9462" s="2">
        <v>102</v>
      </c>
      <c r="G9462" s="1">
        <v>28705</v>
      </c>
      <c r="H9462">
        <v>70680</v>
      </c>
      <c r="I9462">
        <v>72265.73</v>
      </c>
    </row>
    <row r="9463" spans="1:9" hidden="1">
      <c r="A9463" t="s">
        <v>11585</v>
      </c>
      <c r="B9463" t="s">
        <v>89</v>
      </c>
      <c r="C9463" t="s">
        <v>90</v>
      </c>
      <c r="D9463" t="s">
        <v>91</v>
      </c>
      <c r="E9463" t="s">
        <v>16005</v>
      </c>
      <c r="F9463" s="2">
        <v>15</v>
      </c>
      <c r="G9463" s="1">
        <v>42882</v>
      </c>
      <c r="H9463">
        <v>24960</v>
      </c>
      <c r="I9463">
        <v>6451.76</v>
      </c>
    </row>
    <row r="9464" spans="1:9" hidden="1">
      <c r="A9464" t="s">
        <v>11586</v>
      </c>
      <c r="B9464" t="s">
        <v>1814</v>
      </c>
      <c r="C9464" t="s">
        <v>2983</v>
      </c>
      <c r="D9464" t="s">
        <v>2984</v>
      </c>
      <c r="E9464" t="s">
        <v>16001</v>
      </c>
      <c r="F9464" s="2">
        <v>221</v>
      </c>
      <c r="G9464" s="1">
        <v>36908</v>
      </c>
      <c r="H9464">
        <v>73969</v>
      </c>
      <c r="I9464">
        <v>74587.62</v>
      </c>
    </row>
    <row r="9465" spans="1:9" hidden="1">
      <c r="A9465" t="s">
        <v>11587</v>
      </c>
      <c r="B9465" t="s">
        <v>2015</v>
      </c>
      <c r="C9465" t="s">
        <v>2016</v>
      </c>
      <c r="D9465" t="s">
        <v>2017</v>
      </c>
      <c r="E9465" t="s">
        <v>16010</v>
      </c>
      <c r="F9465" s="2">
        <v>505</v>
      </c>
      <c r="G9465" s="1">
        <v>28999</v>
      </c>
      <c r="H9465">
        <v>62167</v>
      </c>
      <c r="I9465">
        <v>58310.28</v>
      </c>
    </row>
    <row r="9466" spans="1:9" hidden="1">
      <c r="A9466" t="s">
        <v>11588</v>
      </c>
      <c r="B9466" t="s">
        <v>1665</v>
      </c>
      <c r="C9466" t="s">
        <v>3272</v>
      </c>
      <c r="D9466" t="s">
        <v>3273</v>
      </c>
      <c r="E9466" t="s">
        <v>16008</v>
      </c>
      <c r="F9466" s="2">
        <v>28</v>
      </c>
      <c r="G9466" s="1">
        <v>43143</v>
      </c>
      <c r="H9466">
        <v>44061</v>
      </c>
      <c r="I9466">
        <v>42261.38</v>
      </c>
    </row>
    <row r="9467" spans="1:9">
      <c r="A9467" t="s">
        <v>11589</v>
      </c>
      <c r="B9467" t="s">
        <v>165</v>
      </c>
      <c r="C9467" t="s">
        <v>406</v>
      </c>
      <c r="D9467" t="s">
        <v>407</v>
      </c>
      <c r="E9467" t="s">
        <v>15997</v>
      </c>
      <c r="F9467" s="2">
        <v>308</v>
      </c>
      <c r="G9467" s="1">
        <v>36803</v>
      </c>
      <c r="H9467">
        <v>89256</v>
      </c>
      <c r="I9467">
        <v>127648.08</v>
      </c>
    </row>
    <row r="9468" spans="1:9" hidden="1">
      <c r="A9468" t="s">
        <v>11590</v>
      </c>
      <c r="B9468" t="s">
        <v>28</v>
      </c>
      <c r="C9468" t="s">
        <v>1485</v>
      </c>
      <c r="D9468" t="s">
        <v>1486</v>
      </c>
      <c r="E9468" t="s">
        <v>16005</v>
      </c>
      <c r="F9468" s="2">
        <v>3</v>
      </c>
      <c r="G9468" s="1">
        <v>35466</v>
      </c>
      <c r="H9468">
        <v>21008</v>
      </c>
      <c r="I9468">
        <v>10452.07</v>
      </c>
    </row>
    <row r="9469" spans="1:9" hidden="1">
      <c r="A9469" t="s">
        <v>11591</v>
      </c>
      <c r="B9469" t="s">
        <v>497</v>
      </c>
      <c r="C9469" t="s">
        <v>498</v>
      </c>
      <c r="D9469" t="s">
        <v>499</v>
      </c>
      <c r="E9469" t="s">
        <v>16029</v>
      </c>
      <c r="F9469" s="2">
        <v>15</v>
      </c>
      <c r="G9469" s="1">
        <v>43188</v>
      </c>
      <c r="H9469">
        <v>36397</v>
      </c>
      <c r="I9469">
        <v>38591.82</v>
      </c>
    </row>
    <row r="9470" spans="1:9" hidden="1">
      <c r="A9470" t="s">
        <v>11592</v>
      </c>
      <c r="B9470" t="s">
        <v>1508</v>
      </c>
      <c r="C9470" t="s">
        <v>543</v>
      </c>
      <c r="D9470" t="s">
        <v>544</v>
      </c>
      <c r="E9470" t="s">
        <v>16011</v>
      </c>
      <c r="F9470" s="2">
        <v>346</v>
      </c>
      <c r="G9470" s="1">
        <v>39098</v>
      </c>
      <c r="H9470">
        <v>38846</v>
      </c>
      <c r="I9470">
        <v>42680.31</v>
      </c>
    </row>
    <row r="9471" spans="1:9" hidden="1">
      <c r="A9471" t="s">
        <v>11593</v>
      </c>
      <c r="B9471" t="s">
        <v>648</v>
      </c>
      <c r="C9471" t="s">
        <v>1068</v>
      </c>
      <c r="D9471" t="s">
        <v>1069</v>
      </c>
      <c r="E9471" t="s">
        <v>16037</v>
      </c>
      <c r="F9471" s="2">
        <v>1</v>
      </c>
      <c r="G9471" s="1">
        <v>42261</v>
      </c>
      <c r="H9471">
        <v>103700</v>
      </c>
      <c r="I9471">
        <v>94697.04</v>
      </c>
    </row>
    <row r="9472" spans="1:9" hidden="1">
      <c r="A9472" t="s">
        <v>11594</v>
      </c>
      <c r="B9472" t="s">
        <v>542</v>
      </c>
      <c r="C9472" t="s">
        <v>3837</v>
      </c>
      <c r="D9472" t="s">
        <v>3838</v>
      </c>
      <c r="E9472" t="s">
        <v>16010</v>
      </c>
      <c r="F9472" s="2">
        <v>410</v>
      </c>
      <c r="G9472" s="1">
        <v>40021</v>
      </c>
      <c r="H9472">
        <v>33132</v>
      </c>
      <c r="I9472">
        <v>16169.98</v>
      </c>
    </row>
    <row r="9473" spans="1:9" hidden="1">
      <c r="A9473" t="s">
        <v>11595</v>
      </c>
      <c r="B9473" t="s">
        <v>2150</v>
      </c>
      <c r="C9473" t="s">
        <v>1679</v>
      </c>
      <c r="D9473" t="s">
        <v>1680</v>
      </c>
      <c r="E9473" t="s">
        <v>16001</v>
      </c>
      <c r="F9473" s="2">
        <v>460</v>
      </c>
      <c r="G9473" s="1">
        <v>34780</v>
      </c>
      <c r="H9473">
        <v>100415</v>
      </c>
      <c r="I9473">
        <v>106072.38</v>
      </c>
    </row>
    <row r="9474" spans="1:9">
      <c r="A9474" t="s">
        <v>11596</v>
      </c>
      <c r="B9474" t="s">
        <v>233</v>
      </c>
      <c r="C9474" t="s">
        <v>234</v>
      </c>
      <c r="D9474" t="s">
        <v>235</v>
      </c>
      <c r="E9474" t="s">
        <v>15997</v>
      </c>
      <c r="F9474" s="2">
        <v>372</v>
      </c>
      <c r="G9474" s="1">
        <v>35817</v>
      </c>
      <c r="H9474">
        <v>55512</v>
      </c>
      <c r="I9474">
        <v>73251.39</v>
      </c>
    </row>
    <row r="9475" spans="1:9" hidden="1">
      <c r="A9475" t="s">
        <v>11597</v>
      </c>
      <c r="B9475" t="s">
        <v>983</v>
      </c>
      <c r="C9475" t="s">
        <v>225</v>
      </c>
      <c r="D9475" t="s">
        <v>226</v>
      </c>
      <c r="E9475" t="s">
        <v>6057</v>
      </c>
      <c r="F9475" s="2">
        <v>1</v>
      </c>
      <c r="G9475" s="1">
        <v>39399</v>
      </c>
      <c r="H9475">
        <v>86146</v>
      </c>
      <c r="I9475">
        <v>86025.36</v>
      </c>
    </row>
    <row r="9476" spans="1:9" hidden="1">
      <c r="A9476" t="s">
        <v>11598</v>
      </c>
      <c r="B9476" t="s">
        <v>634</v>
      </c>
      <c r="C9476" t="s">
        <v>948</v>
      </c>
      <c r="D9476" t="s">
        <v>949</v>
      </c>
      <c r="E9476" t="s">
        <v>15999</v>
      </c>
      <c r="F9476" s="2">
        <v>1</v>
      </c>
      <c r="G9476" s="1">
        <v>31015</v>
      </c>
      <c r="H9476">
        <v>49553</v>
      </c>
      <c r="I9476">
        <v>60214.8</v>
      </c>
    </row>
    <row r="9477" spans="1:9" hidden="1">
      <c r="A9477" t="s">
        <v>11599</v>
      </c>
      <c r="B9477" t="s">
        <v>995</v>
      </c>
      <c r="C9477" t="s">
        <v>310</v>
      </c>
      <c r="D9477" t="s">
        <v>311</v>
      </c>
      <c r="E9477" t="s">
        <v>15998</v>
      </c>
      <c r="F9477" s="2">
        <v>10</v>
      </c>
      <c r="G9477" s="1">
        <v>42639</v>
      </c>
      <c r="H9477">
        <v>49884</v>
      </c>
      <c r="I9477">
        <v>49846.5</v>
      </c>
    </row>
    <row r="9478" spans="1:9" hidden="1">
      <c r="A9478" t="s">
        <v>11600</v>
      </c>
      <c r="B9478" t="s">
        <v>28</v>
      </c>
      <c r="C9478" t="s">
        <v>765</v>
      </c>
      <c r="D9478" t="s">
        <v>766</v>
      </c>
      <c r="E9478" t="s">
        <v>16005</v>
      </c>
      <c r="F9478" s="2">
        <v>4</v>
      </c>
      <c r="G9478" s="1">
        <v>42171</v>
      </c>
      <c r="H9478">
        <v>24960</v>
      </c>
      <c r="I9478">
        <v>11220</v>
      </c>
    </row>
    <row r="9479" spans="1:9" hidden="1">
      <c r="A9479" t="s">
        <v>11601</v>
      </c>
      <c r="B9479" t="s">
        <v>2969</v>
      </c>
      <c r="C9479" t="s">
        <v>229</v>
      </c>
      <c r="D9479" t="s">
        <v>230</v>
      </c>
      <c r="E9479" t="s">
        <v>15994</v>
      </c>
      <c r="F9479" s="2">
        <v>209</v>
      </c>
      <c r="G9479" s="1">
        <v>42637</v>
      </c>
      <c r="H9479">
        <v>34993</v>
      </c>
      <c r="I9479">
        <v>35554.019999999997</v>
      </c>
    </row>
    <row r="9480" spans="1:9" hidden="1">
      <c r="A9480" t="s">
        <v>11602</v>
      </c>
      <c r="B9480" t="s">
        <v>69</v>
      </c>
      <c r="C9480" t="s">
        <v>2779</v>
      </c>
      <c r="D9480" t="s">
        <v>2780</v>
      </c>
      <c r="E9480" t="s">
        <v>16001</v>
      </c>
      <c r="F9480" s="2">
        <v>1</v>
      </c>
      <c r="G9480" s="1">
        <v>31859</v>
      </c>
      <c r="H9480">
        <v>41757</v>
      </c>
      <c r="I9480">
        <v>64149.98</v>
      </c>
    </row>
    <row r="9481" spans="1:9" hidden="1">
      <c r="A9481" t="s">
        <v>11603</v>
      </c>
      <c r="B9481" t="s">
        <v>1091</v>
      </c>
      <c r="C9481" t="s">
        <v>1422</v>
      </c>
      <c r="D9481" t="s">
        <v>1423</v>
      </c>
      <c r="E9481" t="s">
        <v>16040</v>
      </c>
      <c r="F9481" s="2">
        <v>3</v>
      </c>
      <c r="G9481" s="1">
        <v>38894</v>
      </c>
      <c r="H9481">
        <v>44323</v>
      </c>
      <c r="I9481">
        <v>44587.64</v>
      </c>
    </row>
    <row r="9482" spans="1:9" hidden="1">
      <c r="A9482" t="s">
        <v>11604</v>
      </c>
      <c r="B9482" t="s">
        <v>114</v>
      </c>
      <c r="C9482" t="s">
        <v>104</v>
      </c>
      <c r="D9482" t="s">
        <v>105</v>
      </c>
      <c r="E9482" t="s">
        <v>16007</v>
      </c>
      <c r="F9482" s="2">
        <v>301</v>
      </c>
      <c r="G9482" s="1">
        <v>43314</v>
      </c>
      <c r="H9482">
        <v>31256</v>
      </c>
      <c r="I9482">
        <v>32192.84</v>
      </c>
    </row>
    <row r="9483" spans="1:9" hidden="1">
      <c r="A9483" t="s">
        <v>11605</v>
      </c>
      <c r="B9483" t="s">
        <v>1931</v>
      </c>
      <c r="C9483" t="s">
        <v>104</v>
      </c>
      <c r="D9483" t="s">
        <v>105</v>
      </c>
      <c r="E9483" t="s">
        <v>16007</v>
      </c>
      <c r="F9483" s="2">
        <v>301</v>
      </c>
      <c r="G9483" s="1">
        <v>40206</v>
      </c>
      <c r="H9483">
        <v>36312</v>
      </c>
      <c r="I9483">
        <v>44553.55</v>
      </c>
    </row>
    <row r="9484" spans="1:9">
      <c r="A9484" t="s">
        <v>11606</v>
      </c>
      <c r="B9484" t="s">
        <v>1061</v>
      </c>
      <c r="C9484" t="s">
        <v>717</v>
      </c>
      <c r="D9484" t="s">
        <v>718</v>
      </c>
      <c r="E9484" t="s">
        <v>15997</v>
      </c>
      <c r="F9484" s="2">
        <v>386</v>
      </c>
      <c r="G9484" s="1">
        <v>40014</v>
      </c>
      <c r="H9484">
        <v>66851</v>
      </c>
      <c r="I9484">
        <v>77624.66</v>
      </c>
    </row>
    <row r="9485" spans="1:9" hidden="1">
      <c r="A9485" t="s">
        <v>11607</v>
      </c>
      <c r="B9485" t="s">
        <v>606</v>
      </c>
      <c r="C9485" t="s">
        <v>1288</v>
      </c>
      <c r="D9485" t="s">
        <v>1289</v>
      </c>
      <c r="E9485" t="s">
        <v>15994</v>
      </c>
      <c r="F9485" s="2">
        <v>207</v>
      </c>
      <c r="G9485" s="1">
        <v>41631</v>
      </c>
      <c r="H9485">
        <v>43088</v>
      </c>
      <c r="I9485">
        <v>54853.8</v>
      </c>
    </row>
    <row r="9486" spans="1:9" hidden="1">
      <c r="A9486" t="s">
        <v>11608</v>
      </c>
      <c r="B9486" t="s">
        <v>11609</v>
      </c>
      <c r="C9486" t="s">
        <v>4481</v>
      </c>
      <c r="D9486" t="s">
        <v>4482</v>
      </c>
      <c r="E9486" t="s">
        <v>16009</v>
      </c>
      <c r="F9486" s="2">
        <v>1</v>
      </c>
      <c r="G9486" s="1">
        <v>43619</v>
      </c>
      <c r="H9486">
        <v>150000</v>
      </c>
      <c r="I9486">
        <v>5191.84</v>
      </c>
    </row>
    <row r="9487" spans="1:9">
      <c r="A9487" t="s">
        <v>11610</v>
      </c>
      <c r="B9487" t="s">
        <v>20</v>
      </c>
      <c r="C9487" t="s">
        <v>130</v>
      </c>
      <c r="D9487" t="s">
        <v>131</v>
      </c>
      <c r="E9487" t="s">
        <v>15997</v>
      </c>
      <c r="F9487" s="2">
        <v>34</v>
      </c>
      <c r="G9487" s="1">
        <v>39700</v>
      </c>
      <c r="H9487">
        <v>78791</v>
      </c>
      <c r="I9487">
        <v>84439.63</v>
      </c>
    </row>
    <row r="9488" spans="1:9">
      <c r="A9488" t="s">
        <v>11611</v>
      </c>
      <c r="B9488" t="s">
        <v>165</v>
      </c>
      <c r="C9488" t="s">
        <v>4396</v>
      </c>
      <c r="D9488" t="s">
        <v>4397</v>
      </c>
      <c r="E9488" t="s">
        <v>15997</v>
      </c>
      <c r="F9488" s="2">
        <v>61</v>
      </c>
      <c r="G9488" s="1">
        <v>41731</v>
      </c>
      <c r="H9488">
        <v>73999</v>
      </c>
      <c r="I9488">
        <v>94026.79</v>
      </c>
    </row>
    <row r="9489" spans="1:9" hidden="1">
      <c r="A9489" t="s">
        <v>11612</v>
      </c>
      <c r="B9489" t="s">
        <v>286</v>
      </c>
      <c r="C9489" t="s">
        <v>702</v>
      </c>
      <c r="D9489" t="s">
        <v>703</v>
      </c>
      <c r="E9489" t="s">
        <v>16010</v>
      </c>
      <c r="F9489" s="2">
        <v>104</v>
      </c>
      <c r="G9489" s="1">
        <v>31241</v>
      </c>
      <c r="H9489">
        <v>72535</v>
      </c>
      <c r="I9489">
        <v>76081.240000000005</v>
      </c>
    </row>
    <row r="9490" spans="1:9" hidden="1">
      <c r="A9490" t="s">
        <v>11613</v>
      </c>
      <c r="B9490" t="s">
        <v>1765</v>
      </c>
      <c r="C9490" t="s">
        <v>3161</v>
      </c>
      <c r="D9490" t="s">
        <v>3162</v>
      </c>
      <c r="E9490" t="s">
        <v>16001</v>
      </c>
      <c r="F9490" s="2">
        <v>106</v>
      </c>
      <c r="G9490" s="1">
        <v>39378</v>
      </c>
      <c r="H9490">
        <v>83038</v>
      </c>
      <c r="I9490">
        <v>90043.26</v>
      </c>
    </row>
    <row r="9491" spans="1:9" hidden="1">
      <c r="A9491" t="s">
        <v>11614</v>
      </c>
      <c r="B9491" t="s">
        <v>28</v>
      </c>
      <c r="C9491" t="s">
        <v>1485</v>
      </c>
      <c r="D9491" t="s">
        <v>1486</v>
      </c>
      <c r="E9491" t="s">
        <v>16005</v>
      </c>
      <c r="F9491" s="2">
        <v>3</v>
      </c>
      <c r="G9491" s="1">
        <v>43641</v>
      </c>
      <c r="H9491">
        <v>24960</v>
      </c>
    </row>
    <row r="9492" spans="1:9" hidden="1">
      <c r="A9492" t="s">
        <v>11615</v>
      </c>
      <c r="B9492" t="s">
        <v>542</v>
      </c>
      <c r="C9492" t="s">
        <v>753</v>
      </c>
      <c r="D9492" t="s">
        <v>754</v>
      </c>
      <c r="E9492" t="s">
        <v>16010</v>
      </c>
      <c r="F9492" s="2">
        <v>320</v>
      </c>
      <c r="G9492" s="1">
        <v>38614</v>
      </c>
      <c r="H9492">
        <v>35672</v>
      </c>
      <c r="I9492">
        <v>44996.31</v>
      </c>
    </row>
    <row r="9493" spans="1:9" hidden="1">
      <c r="A9493" t="s">
        <v>11616</v>
      </c>
      <c r="B9493" t="s">
        <v>338</v>
      </c>
      <c r="C9493" t="s">
        <v>702</v>
      </c>
      <c r="D9493" t="s">
        <v>703</v>
      </c>
      <c r="E9493" t="s">
        <v>16010</v>
      </c>
      <c r="F9493" s="2">
        <v>104</v>
      </c>
      <c r="G9493" s="1">
        <v>32393</v>
      </c>
      <c r="H9493">
        <v>58568</v>
      </c>
      <c r="I9493">
        <v>66418.27</v>
      </c>
    </row>
    <row r="9494" spans="1:9" hidden="1">
      <c r="A9494" t="s">
        <v>11617</v>
      </c>
      <c r="B9494" t="s">
        <v>5854</v>
      </c>
      <c r="C9494" t="s">
        <v>119</v>
      </c>
      <c r="D9494" t="s">
        <v>120</v>
      </c>
      <c r="E9494" t="s">
        <v>15994</v>
      </c>
      <c r="F9494" s="2">
        <v>100</v>
      </c>
      <c r="G9494" s="1">
        <v>29829</v>
      </c>
      <c r="H9494">
        <v>80900</v>
      </c>
      <c r="I9494">
        <v>82285.73</v>
      </c>
    </row>
    <row r="9495" spans="1:9" hidden="1">
      <c r="A9495" t="s">
        <v>11618</v>
      </c>
      <c r="B9495" t="s">
        <v>983</v>
      </c>
      <c r="C9495" t="s">
        <v>1962</v>
      </c>
      <c r="D9495" t="s">
        <v>1963</v>
      </c>
      <c r="E9495" t="s">
        <v>16006</v>
      </c>
      <c r="F9495" s="2">
        <v>77</v>
      </c>
      <c r="G9495" s="1">
        <v>31400</v>
      </c>
      <c r="H9495">
        <v>116358</v>
      </c>
      <c r="I9495">
        <v>117520.19</v>
      </c>
    </row>
    <row r="9496" spans="1:9" hidden="1">
      <c r="A9496" t="s">
        <v>11619</v>
      </c>
      <c r="B9496" t="s">
        <v>313</v>
      </c>
      <c r="C9496" t="s">
        <v>3932</v>
      </c>
      <c r="D9496" t="s">
        <v>3933</v>
      </c>
      <c r="E9496" t="s">
        <v>16006</v>
      </c>
      <c r="F9496" s="2">
        <v>31</v>
      </c>
      <c r="G9496" s="1">
        <v>40077</v>
      </c>
      <c r="H9496">
        <v>69891</v>
      </c>
      <c r="I9496">
        <v>69747.25</v>
      </c>
    </row>
    <row r="9497" spans="1:9" hidden="1">
      <c r="A9497" t="s">
        <v>11620</v>
      </c>
      <c r="B9497" t="s">
        <v>9305</v>
      </c>
      <c r="C9497" t="s">
        <v>1436</v>
      </c>
      <c r="D9497" t="s">
        <v>1437</v>
      </c>
      <c r="E9497" t="s">
        <v>15994</v>
      </c>
      <c r="F9497" s="2">
        <v>402</v>
      </c>
      <c r="G9497" s="1">
        <v>29311</v>
      </c>
      <c r="H9497">
        <v>84200</v>
      </c>
      <c r="I9497">
        <v>86218.03</v>
      </c>
    </row>
    <row r="9498" spans="1:9" hidden="1">
      <c r="A9498" t="s">
        <v>11621</v>
      </c>
      <c r="B9498" t="s">
        <v>1584</v>
      </c>
      <c r="C9498" t="s">
        <v>1477</v>
      </c>
      <c r="D9498" t="s">
        <v>1478</v>
      </c>
      <c r="E9498" t="s">
        <v>15994</v>
      </c>
      <c r="F9498" s="2">
        <v>204</v>
      </c>
      <c r="G9498" s="1">
        <v>29061</v>
      </c>
      <c r="H9498">
        <v>77100</v>
      </c>
      <c r="I9498">
        <v>76884.84</v>
      </c>
    </row>
    <row r="9499" spans="1:9" hidden="1">
      <c r="A9499" t="s">
        <v>11622</v>
      </c>
      <c r="B9499" t="s">
        <v>73</v>
      </c>
      <c r="C9499" t="s">
        <v>74</v>
      </c>
      <c r="D9499" t="s">
        <v>75</v>
      </c>
      <c r="E9499" t="s">
        <v>16001</v>
      </c>
      <c r="F9499" s="2">
        <v>604</v>
      </c>
      <c r="G9499" s="1">
        <v>35213</v>
      </c>
      <c r="H9499">
        <v>57050</v>
      </c>
      <c r="I9499">
        <v>60044.71</v>
      </c>
    </row>
    <row r="9500" spans="1:9" hidden="1">
      <c r="A9500" t="s">
        <v>11623</v>
      </c>
      <c r="B9500" t="s">
        <v>5762</v>
      </c>
      <c r="C9500" t="s">
        <v>4146</v>
      </c>
      <c r="D9500" t="s">
        <v>4147</v>
      </c>
      <c r="E9500" t="s">
        <v>16008</v>
      </c>
      <c r="F9500" s="2">
        <v>64</v>
      </c>
      <c r="G9500" s="1">
        <v>28429</v>
      </c>
      <c r="H9500">
        <v>58762</v>
      </c>
      <c r="I9500">
        <v>56390.73</v>
      </c>
    </row>
    <row r="9501" spans="1:9">
      <c r="A9501" t="s">
        <v>11624</v>
      </c>
      <c r="B9501" t="s">
        <v>81</v>
      </c>
      <c r="C9501" t="s">
        <v>2386</v>
      </c>
      <c r="D9501" t="s">
        <v>2387</v>
      </c>
      <c r="E9501" t="s">
        <v>15997</v>
      </c>
      <c r="F9501" s="2">
        <v>66</v>
      </c>
      <c r="G9501" s="1">
        <v>43300</v>
      </c>
      <c r="H9501">
        <v>53640</v>
      </c>
      <c r="I9501">
        <v>49177.74</v>
      </c>
    </row>
    <row r="9502" spans="1:9" hidden="1">
      <c r="A9502" t="s">
        <v>11625</v>
      </c>
      <c r="B9502" t="s">
        <v>6030</v>
      </c>
      <c r="C9502" t="s">
        <v>737</v>
      </c>
      <c r="D9502" t="s">
        <v>738</v>
      </c>
      <c r="E9502" t="s">
        <v>15994</v>
      </c>
      <c r="F9502" s="2">
        <v>601</v>
      </c>
      <c r="G9502" s="1">
        <v>38720</v>
      </c>
      <c r="H9502">
        <v>81519</v>
      </c>
      <c r="I9502">
        <v>72623.710000000006</v>
      </c>
    </row>
    <row r="9503" spans="1:9">
      <c r="A9503" t="s">
        <v>11626</v>
      </c>
      <c r="B9503" t="s">
        <v>20</v>
      </c>
      <c r="C9503" t="s">
        <v>1045</v>
      </c>
      <c r="D9503" t="s">
        <v>1046</v>
      </c>
      <c r="E9503" t="s">
        <v>15997</v>
      </c>
      <c r="F9503" s="2">
        <v>162</v>
      </c>
      <c r="G9503" s="1">
        <v>43097</v>
      </c>
      <c r="H9503">
        <v>53640</v>
      </c>
      <c r="I9503">
        <v>68493.89</v>
      </c>
    </row>
    <row r="9504" spans="1:9" hidden="1">
      <c r="A9504" t="s">
        <v>11627</v>
      </c>
      <c r="B9504" t="s">
        <v>65</v>
      </c>
      <c r="C9504" t="s">
        <v>2382</v>
      </c>
      <c r="D9504" t="s">
        <v>2383</v>
      </c>
      <c r="E9504" t="s">
        <v>16005</v>
      </c>
      <c r="F9504" s="2">
        <v>7</v>
      </c>
      <c r="G9504" s="1">
        <v>43584</v>
      </c>
      <c r="H9504">
        <v>32131</v>
      </c>
      <c r="I9504">
        <v>3016.66</v>
      </c>
    </row>
    <row r="9505" spans="1:9" hidden="1">
      <c r="A9505" t="s">
        <v>11628</v>
      </c>
      <c r="B9505" t="s">
        <v>28</v>
      </c>
      <c r="C9505" t="s">
        <v>639</v>
      </c>
      <c r="D9505" t="s">
        <v>640</v>
      </c>
      <c r="E9505" t="s">
        <v>16022</v>
      </c>
      <c r="F9505" s="2">
        <v>11</v>
      </c>
      <c r="G9505" s="1">
        <v>38150</v>
      </c>
      <c r="H9505">
        <v>29120</v>
      </c>
      <c r="I9505">
        <v>12484.57</v>
      </c>
    </row>
    <row r="9506" spans="1:9" hidden="1">
      <c r="A9506" t="s">
        <v>11629</v>
      </c>
      <c r="B9506" t="s">
        <v>881</v>
      </c>
      <c r="C9506" t="s">
        <v>1466</v>
      </c>
      <c r="D9506" t="s">
        <v>1467</v>
      </c>
      <c r="E9506" t="s">
        <v>16001</v>
      </c>
      <c r="F9506" s="2">
        <v>463</v>
      </c>
      <c r="G9506" s="1">
        <v>42508</v>
      </c>
      <c r="H9506">
        <v>70698</v>
      </c>
      <c r="I9506">
        <v>65787.509999999995</v>
      </c>
    </row>
    <row r="9507" spans="1:9" hidden="1">
      <c r="A9507" t="s">
        <v>11630</v>
      </c>
      <c r="B9507" t="s">
        <v>11631</v>
      </c>
      <c r="C9507" t="s">
        <v>78</v>
      </c>
      <c r="D9507" t="s">
        <v>79</v>
      </c>
      <c r="E9507" t="s">
        <v>16007</v>
      </c>
      <c r="F9507" s="2">
        <v>1</v>
      </c>
      <c r="G9507" s="1">
        <v>38862</v>
      </c>
      <c r="H9507">
        <v>46395</v>
      </c>
      <c r="I9507">
        <v>73307.539999999994</v>
      </c>
    </row>
    <row r="9508" spans="1:9">
      <c r="A9508" t="s">
        <v>11632</v>
      </c>
      <c r="B9508" t="s">
        <v>884</v>
      </c>
      <c r="C9508" t="s">
        <v>552</v>
      </c>
      <c r="D9508" t="s">
        <v>553</v>
      </c>
      <c r="E9508" t="s">
        <v>15997</v>
      </c>
      <c r="F9508" s="2">
        <v>335</v>
      </c>
      <c r="G9508" s="1">
        <v>39197</v>
      </c>
      <c r="H9508">
        <v>94637</v>
      </c>
      <c r="I9508">
        <v>127396.14</v>
      </c>
    </row>
    <row r="9509" spans="1:9" hidden="1">
      <c r="A9509" t="s">
        <v>11633</v>
      </c>
      <c r="B9509" t="s">
        <v>89</v>
      </c>
      <c r="C9509" t="s">
        <v>1222</v>
      </c>
      <c r="D9509" t="s">
        <v>1223</v>
      </c>
      <c r="E9509" t="s">
        <v>16005</v>
      </c>
      <c r="F9509" s="2">
        <v>1</v>
      </c>
      <c r="G9509" s="1">
        <v>40322</v>
      </c>
      <c r="H9509">
        <v>21008</v>
      </c>
      <c r="I9509">
        <v>11327.73</v>
      </c>
    </row>
    <row r="9510" spans="1:9" hidden="1">
      <c r="A9510" t="s">
        <v>11634</v>
      </c>
      <c r="B9510" t="s">
        <v>1556</v>
      </c>
      <c r="C9510" t="s">
        <v>477</v>
      </c>
      <c r="D9510" t="s">
        <v>478</v>
      </c>
      <c r="E9510" t="s">
        <v>16027</v>
      </c>
      <c r="F9510" s="2">
        <v>1</v>
      </c>
      <c r="G9510" s="1">
        <v>42507</v>
      </c>
      <c r="H9510">
        <v>75000</v>
      </c>
      <c r="I9510">
        <v>94491.07</v>
      </c>
    </row>
    <row r="9511" spans="1:9" hidden="1">
      <c r="A9511" t="s">
        <v>11635</v>
      </c>
      <c r="B9511" t="s">
        <v>89</v>
      </c>
      <c r="C9511" t="s">
        <v>127</v>
      </c>
      <c r="D9511" t="s">
        <v>128</v>
      </c>
      <c r="E9511" t="s">
        <v>16007</v>
      </c>
      <c r="F9511" s="2">
        <v>604</v>
      </c>
      <c r="G9511" s="1">
        <v>42854</v>
      </c>
      <c r="H9511">
        <v>32302</v>
      </c>
      <c r="I9511">
        <v>19396.73</v>
      </c>
    </row>
    <row r="9512" spans="1:9" hidden="1">
      <c r="A9512" t="s">
        <v>11636</v>
      </c>
      <c r="B9512" t="s">
        <v>409</v>
      </c>
      <c r="C9512" t="s">
        <v>1808</v>
      </c>
      <c r="D9512" t="s">
        <v>1809</v>
      </c>
      <c r="E9512" t="s">
        <v>16001</v>
      </c>
      <c r="F9512" s="2">
        <v>133</v>
      </c>
      <c r="G9512" s="1">
        <v>38892</v>
      </c>
      <c r="H9512">
        <v>67636</v>
      </c>
      <c r="I9512">
        <v>67724.539999999994</v>
      </c>
    </row>
    <row r="9513" spans="1:9" hidden="1">
      <c r="A9513" t="s">
        <v>11637</v>
      </c>
      <c r="B9513" t="s">
        <v>89</v>
      </c>
      <c r="C9513" t="s">
        <v>90</v>
      </c>
      <c r="D9513" t="s">
        <v>91</v>
      </c>
      <c r="E9513" t="s">
        <v>16005</v>
      </c>
      <c r="F9513" s="2">
        <v>15</v>
      </c>
      <c r="G9513" s="1">
        <v>39244</v>
      </c>
      <c r="H9513">
        <v>24960</v>
      </c>
      <c r="I9513">
        <v>3048</v>
      </c>
    </row>
    <row r="9514" spans="1:9" hidden="1">
      <c r="A9514" t="s">
        <v>11638</v>
      </c>
      <c r="B9514" t="s">
        <v>1035</v>
      </c>
      <c r="C9514" t="s">
        <v>3948</v>
      </c>
      <c r="D9514" t="s">
        <v>3949</v>
      </c>
      <c r="E9514" t="s">
        <v>16001</v>
      </c>
      <c r="F9514" s="2">
        <v>150</v>
      </c>
      <c r="G9514" s="1">
        <v>39428</v>
      </c>
      <c r="H9514">
        <v>81060</v>
      </c>
      <c r="I9514">
        <v>93117.23</v>
      </c>
    </row>
    <row r="9515" spans="1:9" hidden="1">
      <c r="A9515" t="s">
        <v>11639</v>
      </c>
      <c r="B9515" t="s">
        <v>1925</v>
      </c>
      <c r="C9515" t="s">
        <v>2389</v>
      </c>
      <c r="D9515" t="s">
        <v>2390</v>
      </c>
      <c r="E9515" t="s">
        <v>15994</v>
      </c>
      <c r="F9515" s="2">
        <v>303</v>
      </c>
      <c r="G9515" s="1">
        <v>30795</v>
      </c>
      <c r="H9515">
        <v>44706</v>
      </c>
      <c r="I9515">
        <v>48226.91</v>
      </c>
    </row>
    <row r="9516" spans="1:9" hidden="1">
      <c r="A9516" t="s">
        <v>11640</v>
      </c>
      <c r="B9516" t="s">
        <v>114</v>
      </c>
      <c r="C9516" t="s">
        <v>3307</v>
      </c>
      <c r="D9516" t="s">
        <v>3308</v>
      </c>
      <c r="E9516" t="s">
        <v>16020</v>
      </c>
      <c r="F9516" s="2">
        <v>340</v>
      </c>
      <c r="G9516" s="1">
        <v>37053</v>
      </c>
      <c r="H9516">
        <v>34247</v>
      </c>
      <c r="I9516">
        <v>44901.26</v>
      </c>
    </row>
    <row r="9517" spans="1:9" hidden="1">
      <c r="A9517" t="s">
        <v>11641</v>
      </c>
      <c r="B9517" t="s">
        <v>114</v>
      </c>
      <c r="C9517" t="s">
        <v>822</v>
      </c>
      <c r="D9517" t="s">
        <v>823</v>
      </c>
      <c r="E9517" t="s">
        <v>16019</v>
      </c>
      <c r="F9517" s="2">
        <v>360</v>
      </c>
      <c r="G9517" s="1">
        <v>41447</v>
      </c>
      <c r="H9517">
        <v>31256</v>
      </c>
      <c r="I9517">
        <v>18823.080000000002</v>
      </c>
    </row>
    <row r="9518" spans="1:9" hidden="1">
      <c r="A9518" t="s">
        <v>11642</v>
      </c>
      <c r="B9518" t="s">
        <v>3108</v>
      </c>
      <c r="C9518" t="s">
        <v>2877</v>
      </c>
      <c r="D9518" t="s">
        <v>2878</v>
      </c>
      <c r="E9518" t="s">
        <v>16000</v>
      </c>
      <c r="F9518" s="2">
        <v>41</v>
      </c>
      <c r="G9518" s="1">
        <v>34949</v>
      </c>
      <c r="H9518">
        <v>48481</v>
      </c>
      <c r="I9518">
        <v>47073.18</v>
      </c>
    </row>
    <row r="9519" spans="1:9" hidden="1">
      <c r="A9519" t="s">
        <v>11643</v>
      </c>
      <c r="B9519" t="s">
        <v>705</v>
      </c>
      <c r="C9519" t="s">
        <v>2294</v>
      </c>
      <c r="D9519" t="s">
        <v>2295</v>
      </c>
      <c r="E9519" t="s">
        <v>16011</v>
      </c>
      <c r="F9519" s="2">
        <v>412</v>
      </c>
      <c r="G9519" s="1">
        <v>32706</v>
      </c>
      <c r="H9519">
        <v>43339</v>
      </c>
      <c r="I9519">
        <v>56922.74</v>
      </c>
    </row>
    <row r="9520" spans="1:9" hidden="1">
      <c r="A9520" t="s">
        <v>11644</v>
      </c>
      <c r="B9520" t="s">
        <v>2821</v>
      </c>
      <c r="C9520" t="s">
        <v>1358</v>
      </c>
      <c r="D9520" t="s">
        <v>1359</v>
      </c>
      <c r="E9520" t="s">
        <v>1359</v>
      </c>
      <c r="F9520" s="2">
        <v>1</v>
      </c>
      <c r="G9520" s="1">
        <v>41116</v>
      </c>
      <c r="H9520">
        <v>40327</v>
      </c>
      <c r="I9520">
        <v>41122.769999999997</v>
      </c>
    </row>
    <row r="9521" spans="1:9" hidden="1">
      <c r="A9521" t="s">
        <v>11645</v>
      </c>
      <c r="B9521" t="s">
        <v>1033</v>
      </c>
      <c r="C9521" t="s">
        <v>645</v>
      </c>
      <c r="D9521" t="s">
        <v>646</v>
      </c>
      <c r="E9521" t="s">
        <v>16032</v>
      </c>
      <c r="F9521" s="2">
        <v>401</v>
      </c>
      <c r="G9521" s="1">
        <v>42635</v>
      </c>
      <c r="H9521">
        <v>33199</v>
      </c>
      <c r="I9521">
        <v>33487.61</v>
      </c>
    </row>
    <row r="9522" spans="1:9" hidden="1">
      <c r="A9522" t="s">
        <v>11646</v>
      </c>
      <c r="B9522" t="s">
        <v>744</v>
      </c>
      <c r="C9522" t="s">
        <v>745</v>
      </c>
      <c r="D9522" t="s">
        <v>746</v>
      </c>
      <c r="E9522" t="s">
        <v>16006</v>
      </c>
      <c r="F9522" s="2">
        <v>65</v>
      </c>
      <c r="G9522" s="1">
        <v>39580</v>
      </c>
      <c r="H9522">
        <v>30160</v>
      </c>
      <c r="I9522">
        <v>7248</v>
      </c>
    </row>
    <row r="9523" spans="1:9" hidden="1">
      <c r="A9523" t="s">
        <v>11647</v>
      </c>
      <c r="B9523" t="s">
        <v>11648</v>
      </c>
      <c r="C9523" t="s">
        <v>5534</v>
      </c>
      <c r="D9523" t="s">
        <v>5535</v>
      </c>
      <c r="E9523" t="s">
        <v>16010</v>
      </c>
      <c r="F9523" s="2">
        <v>107</v>
      </c>
      <c r="G9523" s="1">
        <v>41799</v>
      </c>
      <c r="H9523">
        <v>63075</v>
      </c>
      <c r="I9523">
        <v>64784.82</v>
      </c>
    </row>
    <row r="9524" spans="1:9" hidden="1">
      <c r="A9524" t="s">
        <v>11649</v>
      </c>
      <c r="B9524" t="s">
        <v>28</v>
      </c>
      <c r="C9524" t="s">
        <v>6284</v>
      </c>
      <c r="D9524" t="s">
        <v>6285</v>
      </c>
      <c r="E9524" t="s">
        <v>16005</v>
      </c>
      <c r="F9524" s="2">
        <v>10</v>
      </c>
      <c r="G9524" s="1">
        <v>37592</v>
      </c>
      <c r="H9524">
        <v>21008</v>
      </c>
      <c r="I9524">
        <v>12079.77</v>
      </c>
    </row>
    <row r="9525" spans="1:9">
      <c r="A9525" t="s">
        <v>11650</v>
      </c>
      <c r="B9525" t="s">
        <v>20</v>
      </c>
      <c r="C9525" t="s">
        <v>1206</v>
      </c>
      <c r="D9525" t="s">
        <v>1207</v>
      </c>
      <c r="E9525" t="s">
        <v>15997</v>
      </c>
      <c r="F9525" s="2">
        <v>305</v>
      </c>
      <c r="G9525" s="1">
        <v>35069</v>
      </c>
      <c r="H9525">
        <v>91008</v>
      </c>
      <c r="I9525">
        <v>127789.9</v>
      </c>
    </row>
    <row r="9526" spans="1:9" hidden="1">
      <c r="A9526" t="s">
        <v>11651</v>
      </c>
      <c r="B9526" t="s">
        <v>1956</v>
      </c>
      <c r="C9526" t="s">
        <v>387</v>
      </c>
      <c r="D9526" t="s">
        <v>388</v>
      </c>
      <c r="E9526" t="s">
        <v>15994</v>
      </c>
      <c r="F9526" s="2">
        <v>401</v>
      </c>
      <c r="G9526" s="1">
        <v>39980</v>
      </c>
      <c r="H9526">
        <v>64967</v>
      </c>
      <c r="I9526">
        <v>73943.3</v>
      </c>
    </row>
    <row r="9527" spans="1:9" hidden="1">
      <c r="A9527" t="s">
        <v>11652</v>
      </c>
      <c r="B9527" t="s">
        <v>1482</v>
      </c>
      <c r="C9527" t="s">
        <v>331</v>
      </c>
      <c r="D9527" t="s">
        <v>332</v>
      </c>
      <c r="E9527" t="s">
        <v>15998</v>
      </c>
      <c r="F9527" s="2">
        <v>36</v>
      </c>
      <c r="G9527" s="1">
        <v>37116</v>
      </c>
      <c r="H9527">
        <v>98104</v>
      </c>
      <c r="I9527">
        <v>97550.01</v>
      </c>
    </row>
    <row r="9528" spans="1:9">
      <c r="A9528" t="s">
        <v>11653</v>
      </c>
      <c r="B9528" t="s">
        <v>20</v>
      </c>
      <c r="C9528" t="s">
        <v>1218</v>
      </c>
      <c r="D9528" t="s">
        <v>1219</v>
      </c>
      <c r="E9528" t="s">
        <v>15997</v>
      </c>
      <c r="F9528" s="2">
        <v>223</v>
      </c>
      <c r="G9528" s="1">
        <v>40084</v>
      </c>
      <c r="H9528">
        <v>78044</v>
      </c>
      <c r="I9528">
        <v>84058.5</v>
      </c>
    </row>
    <row r="9529" spans="1:9">
      <c r="A9529" t="s">
        <v>11654</v>
      </c>
      <c r="B9529" t="s">
        <v>165</v>
      </c>
      <c r="C9529" t="s">
        <v>41</v>
      </c>
      <c r="D9529" t="s">
        <v>42</v>
      </c>
      <c r="E9529" t="s">
        <v>15997</v>
      </c>
      <c r="F9529" s="2">
        <v>160</v>
      </c>
      <c r="G9529" s="1">
        <v>41736</v>
      </c>
      <c r="H9529">
        <v>73999</v>
      </c>
      <c r="I9529">
        <v>71198.820000000007</v>
      </c>
    </row>
    <row r="9530" spans="1:9" hidden="1">
      <c r="A9530" t="s">
        <v>11655</v>
      </c>
      <c r="B9530" t="s">
        <v>1927</v>
      </c>
      <c r="C9530" t="s">
        <v>2350</v>
      </c>
      <c r="D9530" t="s">
        <v>2351</v>
      </c>
      <c r="E9530" t="s">
        <v>1941</v>
      </c>
      <c r="F9530" s="2">
        <v>5</v>
      </c>
      <c r="G9530" s="1">
        <v>43507</v>
      </c>
      <c r="H9530">
        <v>32272</v>
      </c>
      <c r="I9530">
        <v>11186.62</v>
      </c>
    </row>
    <row r="9531" spans="1:9" hidden="1">
      <c r="A9531" t="s">
        <v>11656</v>
      </c>
      <c r="B9531" t="s">
        <v>264</v>
      </c>
      <c r="C9531" t="s">
        <v>265</v>
      </c>
      <c r="D9531" t="s">
        <v>266</v>
      </c>
      <c r="E9531" t="s">
        <v>16000</v>
      </c>
      <c r="F9531" s="2">
        <v>2</v>
      </c>
      <c r="G9531" s="1">
        <v>38846</v>
      </c>
      <c r="H9531">
        <v>37401</v>
      </c>
      <c r="I9531">
        <v>54549.71</v>
      </c>
    </row>
    <row r="9532" spans="1:9" hidden="1">
      <c r="A9532" t="s">
        <v>11657</v>
      </c>
      <c r="B9532" t="s">
        <v>1153</v>
      </c>
      <c r="C9532" t="s">
        <v>70</v>
      </c>
      <c r="D9532" t="s">
        <v>71</v>
      </c>
      <c r="E9532" t="s">
        <v>16006</v>
      </c>
      <c r="F9532" s="2">
        <v>4</v>
      </c>
      <c r="G9532" s="1">
        <v>39191</v>
      </c>
      <c r="H9532">
        <v>90630</v>
      </c>
      <c r="I9532">
        <v>83819.789999999994</v>
      </c>
    </row>
    <row r="9533" spans="1:9">
      <c r="A9533" t="s">
        <v>11658</v>
      </c>
      <c r="B9533" t="s">
        <v>165</v>
      </c>
      <c r="C9533" t="s">
        <v>5966</v>
      </c>
      <c r="D9533" t="s">
        <v>5967</v>
      </c>
      <c r="E9533" t="s">
        <v>15997</v>
      </c>
      <c r="F9533" s="2">
        <v>165</v>
      </c>
      <c r="G9533" s="1">
        <v>31869</v>
      </c>
      <c r="H9533">
        <v>94783</v>
      </c>
      <c r="I9533">
        <v>119157.84</v>
      </c>
    </row>
    <row r="9534" spans="1:9" hidden="1">
      <c r="A9534" t="s">
        <v>11659</v>
      </c>
      <c r="B9534" t="s">
        <v>8286</v>
      </c>
      <c r="C9534" t="s">
        <v>219</v>
      </c>
      <c r="D9534" t="s">
        <v>220</v>
      </c>
      <c r="E9534" t="s">
        <v>16015</v>
      </c>
      <c r="F9534" s="2">
        <v>101</v>
      </c>
      <c r="G9534" s="1">
        <v>43102</v>
      </c>
      <c r="H9534">
        <v>51708</v>
      </c>
      <c r="I9534">
        <v>59661.64</v>
      </c>
    </row>
    <row r="9535" spans="1:9" hidden="1">
      <c r="A9535" t="s">
        <v>11660</v>
      </c>
      <c r="B9535" t="s">
        <v>1814</v>
      </c>
      <c r="C9535" t="s">
        <v>272</v>
      </c>
      <c r="D9535" t="s">
        <v>273</v>
      </c>
      <c r="E9535" t="s">
        <v>16001</v>
      </c>
      <c r="F9535" s="2">
        <v>225</v>
      </c>
      <c r="G9535" s="1">
        <v>33049</v>
      </c>
      <c r="H9535">
        <v>83557</v>
      </c>
      <c r="I9535">
        <v>93964.62</v>
      </c>
    </row>
    <row r="9536" spans="1:9">
      <c r="A9536" t="s">
        <v>11661</v>
      </c>
      <c r="B9536" t="s">
        <v>20</v>
      </c>
      <c r="C9536" t="s">
        <v>624</v>
      </c>
      <c r="D9536" t="s">
        <v>625</v>
      </c>
      <c r="E9536" t="s">
        <v>15997</v>
      </c>
      <c r="F9536" s="2">
        <v>2</v>
      </c>
      <c r="G9536" s="1">
        <v>34051</v>
      </c>
      <c r="H9536">
        <v>92548</v>
      </c>
      <c r="I9536">
        <v>109299.71</v>
      </c>
    </row>
    <row r="9537" spans="1:9">
      <c r="A9537" t="s">
        <v>11661</v>
      </c>
      <c r="B9537" t="s">
        <v>20</v>
      </c>
      <c r="C9537" t="s">
        <v>200</v>
      </c>
      <c r="D9537" t="s">
        <v>201</v>
      </c>
      <c r="E9537" t="s">
        <v>15997</v>
      </c>
      <c r="F9537" s="2">
        <v>224</v>
      </c>
      <c r="G9537" s="1">
        <v>40668</v>
      </c>
      <c r="H9537">
        <v>76547</v>
      </c>
      <c r="I9537">
        <v>75395.78</v>
      </c>
    </row>
    <row r="9538" spans="1:9" hidden="1">
      <c r="A9538" t="s">
        <v>11662</v>
      </c>
      <c r="B9538" t="s">
        <v>271</v>
      </c>
      <c r="C9538" t="s">
        <v>2312</v>
      </c>
      <c r="D9538" t="s">
        <v>2313</v>
      </c>
      <c r="E9538" t="s">
        <v>16001</v>
      </c>
      <c r="F9538" s="2">
        <v>140</v>
      </c>
      <c r="G9538" s="1">
        <v>36353</v>
      </c>
      <c r="H9538">
        <v>79165</v>
      </c>
      <c r="I9538">
        <v>88579.44</v>
      </c>
    </row>
    <row r="9539" spans="1:9" hidden="1">
      <c r="A9539" t="s">
        <v>11663</v>
      </c>
      <c r="B9539" t="s">
        <v>347</v>
      </c>
      <c r="C9539" t="s">
        <v>1454</v>
      </c>
      <c r="D9539" t="s">
        <v>1455</v>
      </c>
      <c r="E9539" t="s">
        <v>16001</v>
      </c>
      <c r="F9539" s="2">
        <v>464</v>
      </c>
      <c r="G9539" s="1">
        <v>43362</v>
      </c>
      <c r="H9539">
        <v>34298</v>
      </c>
      <c r="I9539">
        <v>39553.58</v>
      </c>
    </row>
    <row r="9540" spans="1:9" hidden="1">
      <c r="A9540" t="s">
        <v>11664</v>
      </c>
      <c r="B9540" t="s">
        <v>1435</v>
      </c>
      <c r="C9540" t="s">
        <v>1436</v>
      </c>
      <c r="D9540" t="s">
        <v>1437</v>
      </c>
      <c r="E9540" t="s">
        <v>15994</v>
      </c>
      <c r="F9540" s="2">
        <v>402</v>
      </c>
      <c r="G9540" s="1">
        <v>35611</v>
      </c>
      <c r="H9540">
        <v>60425</v>
      </c>
      <c r="I9540">
        <v>60607.96</v>
      </c>
    </row>
    <row r="9541" spans="1:9" hidden="1">
      <c r="A9541" t="s">
        <v>11665</v>
      </c>
      <c r="B9541" t="s">
        <v>89</v>
      </c>
      <c r="C9541" t="s">
        <v>90</v>
      </c>
      <c r="D9541" t="s">
        <v>91</v>
      </c>
      <c r="E9541" t="s">
        <v>16005</v>
      </c>
      <c r="F9541" s="2">
        <v>15</v>
      </c>
      <c r="G9541" s="1">
        <v>43629</v>
      </c>
      <c r="H9541">
        <v>24960</v>
      </c>
    </row>
    <row r="9542" spans="1:9" hidden="1">
      <c r="A9542" t="s">
        <v>11666</v>
      </c>
      <c r="B9542" t="s">
        <v>991</v>
      </c>
      <c r="C9542" t="s">
        <v>2105</v>
      </c>
      <c r="D9542" t="s">
        <v>2106</v>
      </c>
      <c r="E9542" t="s">
        <v>16019</v>
      </c>
      <c r="F9542" s="2">
        <v>370</v>
      </c>
      <c r="G9542" s="1">
        <v>43619</v>
      </c>
      <c r="H9542">
        <v>22318</v>
      </c>
      <c r="I9542">
        <v>1014.83</v>
      </c>
    </row>
    <row r="9543" spans="1:9" hidden="1">
      <c r="A9543" t="s">
        <v>11667</v>
      </c>
      <c r="B9543" t="s">
        <v>4692</v>
      </c>
      <c r="C9543" t="s">
        <v>3033</v>
      </c>
      <c r="D9543" t="s">
        <v>3034</v>
      </c>
      <c r="E9543" t="s">
        <v>15999</v>
      </c>
      <c r="F9543" s="2">
        <v>4</v>
      </c>
      <c r="G9543" s="1">
        <v>34722</v>
      </c>
      <c r="H9543">
        <v>49097</v>
      </c>
      <c r="I9543">
        <v>51472.800000000003</v>
      </c>
    </row>
    <row r="9544" spans="1:9" hidden="1">
      <c r="A9544" t="s">
        <v>11668</v>
      </c>
      <c r="B9544" t="s">
        <v>437</v>
      </c>
      <c r="C9544" t="s">
        <v>1730</v>
      </c>
      <c r="D9544" t="s">
        <v>1731</v>
      </c>
      <c r="E9544" t="s">
        <v>15998</v>
      </c>
      <c r="F9544" s="2">
        <v>6</v>
      </c>
      <c r="G9544" s="1">
        <v>35807</v>
      </c>
      <c r="H9544">
        <v>63065</v>
      </c>
      <c r="I9544">
        <v>63017.43</v>
      </c>
    </row>
    <row r="9545" spans="1:9" hidden="1">
      <c r="A9545" t="s">
        <v>11669</v>
      </c>
      <c r="B9545" t="s">
        <v>11670</v>
      </c>
      <c r="C9545" t="s">
        <v>1943</v>
      </c>
      <c r="D9545" t="s">
        <v>1944</v>
      </c>
      <c r="E9545" t="s">
        <v>16029</v>
      </c>
      <c r="F9545" s="2">
        <v>12</v>
      </c>
      <c r="G9545" s="1">
        <v>43691</v>
      </c>
      <c r="H9545">
        <v>43855</v>
      </c>
    </row>
    <row r="9546" spans="1:9">
      <c r="A9546" t="s">
        <v>11671</v>
      </c>
      <c r="B9546" t="s">
        <v>20</v>
      </c>
      <c r="C9546" t="s">
        <v>351</v>
      </c>
      <c r="D9546" t="s">
        <v>352</v>
      </c>
      <c r="E9546" t="s">
        <v>15997</v>
      </c>
      <c r="F9546" s="2">
        <v>33</v>
      </c>
      <c r="G9546" s="1">
        <v>39295</v>
      </c>
      <c r="H9546">
        <v>80295</v>
      </c>
      <c r="I9546">
        <v>106735.36</v>
      </c>
    </row>
    <row r="9547" spans="1:9" hidden="1">
      <c r="A9547" t="s">
        <v>11672</v>
      </c>
      <c r="B9547" t="s">
        <v>89</v>
      </c>
      <c r="C9547" t="s">
        <v>90</v>
      </c>
      <c r="D9547" t="s">
        <v>91</v>
      </c>
      <c r="E9547" t="s">
        <v>16005</v>
      </c>
      <c r="F9547" s="2">
        <v>15</v>
      </c>
      <c r="G9547" s="1">
        <v>42197</v>
      </c>
      <c r="H9547">
        <v>24960</v>
      </c>
    </row>
    <row r="9548" spans="1:9" hidden="1">
      <c r="A9548" t="s">
        <v>11673</v>
      </c>
      <c r="B9548" t="s">
        <v>361</v>
      </c>
      <c r="C9548" t="s">
        <v>362</v>
      </c>
      <c r="D9548" t="s">
        <v>363</v>
      </c>
      <c r="E9548" t="s">
        <v>16023</v>
      </c>
      <c r="F9548" s="2">
        <v>112</v>
      </c>
      <c r="G9548" s="1">
        <v>39268</v>
      </c>
      <c r="H9548">
        <v>78187</v>
      </c>
      <c r="I9548">
        <v>6190.8</v>
      </c>
    </row>
    <row r="9549" spans="1:9" hidden="1">
      <c r="A9549" t="s">
        <v>11673</v>
      </c>
      <c r="B9549" t="s">
        <v>140</v>
      </c>
      <c r="C9549" t="s">
        <v>141</v>
      </c>
      <c r="D9549" t="s">
        <v>142</v>
      </c>
      <c r="E9549" t="s">
        <v>16004</v>
      </c>
      <c r="F9549" s="2">
        <v>102</v>
      </c>
      <c r="G9549" s="1">
        <v>32386</v>
      </c>
      <c r="H9549">
        <v>69855</v>
      </c>
      <c r="I9549">
        <v>70825.62</v>
      </c>
    </row>
    <row r="9550" spans="1:9" hidden="1">
      <c r="A9550" t="s">
        <v>11674</v>
      </c>
      <c r="B9550" t="s">
        <v>1840</v>
      </c>
      <c r="C9550" t="s">
        <v>2461</v>
      </c>
      <c r="D9550" t="s">
        <v>2462</v>
      </c>
      <c r="E9550" t="s">
        <v>16020</v>
      </c>
      <c r="F9550" s="2">
        <v>310</v>
      </c>
      <c r="G9550" s="1">
        <v>32713</v>
      </c>
      <c r="H9550">
        <v>39023</v>
      </c>
      <c r="I9550">
        <v>41737.32</v>
      </c>
    </row>
    <row r="9551" spans="1:9">
      <c r="A9551" t="s">
        <v>11675</v>
      </c>
      <c r="B9551" t="s">
        <v>20</v>
      </c>
      <c r="C9551" t="s">
        <v>795</v>
      </c>
      <c r="D9551" t="s">
        <v>796</v>
      </c>
      <c r="E9551" t="s">
        <v>15997</v>
      </c>
      <c r="F9551" s="2">
        <v>195</v>
      </c>
      <c r="G9551" s="1">
        <v>41736</v>
      </c>
      <c r="H9551">
        <v>72254</v>
      </c>
      <c r="I9551">
        <v>81199.789999999994</v>
      </c>
    </row>
    <row r="9552" spans="1:9" hidden="1">
      <c r="A9552" t="s">
        <v>11676</v>
      </c>
      <c r="B9552" t="s">
        <v>4602</v>
      </c>
      <c r="C9552" t="s">
        <v>1310</v>
      </c>
      <c r="D9552" t="s">
        <v>1311</v>
      </c>
      <c r="E9552" t="s">
        <v>15994</v>
      </c>
      <c r="F9552" s="2">
        <v>502</v>
      </c>
      <c r="G9552" s="1">
        <v>37004</v>
      </c>
      <c r="H9552">
        <v>53159</v>
      </c>
      <c r="I9552">
        <v>68024.490000000005</v>
      </c>
    </row>
    <row r="9553" spans="1:9" hidden="1">
      <c r="A9553" t="s">
        <v>11677</v>
      </c>
      <c r="B9553" t="s">
        <v>334</v>
      </c>
      <c r="C9553" t="s">
        <v>134</v>
      </c>
      <c r="D9553" t="s">
        <v>135</v>
      </c>
      <c r="E9553" t="s">
        <v>16012</v>
      </c>
      <c r="F9553" s="2">
        <v>3</v>
      </c>
      <c r="G9553" s="1">
        <v>41480</v>
      </c>
      <c r="H9553">
        <v>33690</v>
      </c>
      <c r="I9553">
        <v>34118.04</v>
      </c>
    </row>
    <row r="9554" spans="1:9" hidden="1">
      <c r="A9554" t="s">
        <v>11678</v>
      </c>
      <c r="B9554" t="s">
        <v>1628</v>
      </c>
      <c r="C9554" t="s">
        <v>17</v>
      </c>
      <c r="D9554" t="s">
        <v>18</v>
      </c>
      <c r="E9554" t="s">
        <v>15996</v>
      </c>
      <c r="F9554" s="2">
        <v>2</v>
      </c>
      <c r="G9554" s="1">
        <v>40332</v>
      </c>
      <c r="H9554">
        <v>27040</v>
      </c>
    </row>
    <row r="9555" spans="1:9" hidden="1">
      <c r="A9555" t="s">
        <v>11679</v>
      </c>
      <c r="B9555" t="s">
        <v>720</v>
      </c>
      <c r="C9555" t="s">
        <v>432</v>
      </c>
      <c r="D9555" t="s">
        <v>433</v>
      </c>
      <c r="E9555" t="s">
        <v>16026</v>
      </c>
      <c r="F9555" s="2">
        <v>111</v>
      </c>
      <c r="G9555" s="1">
        <v>43642</v>
      </c>
      <c r="H9555">
        <v>31242</v>
      </c>
    </row>
    <row r="9556" spans="1:9" hidden="1">
      <c r="A9556" t="s">
        <v>11679</v>
      </c>
      <c r="B9556" t="s">
        <v>1119</v>
      </c>
      <c r="C9556" t="s">
        <v>434</v>
      </c>
      <c r="D9556" t="s">
        <v>435</v>
      </c>
      <c r="E9556" t="s">
        <v>16004</v>
      </c>
      <c r="F9556" s="2">
        <v>101</v>
      </c>
      <c r="G9556" s="1">
        <v>43069</v>
      </c>
      <c r="H9556">
        <v>27023</v>
      </c>
      <c r="I9556">
        <v>27321.33</v>
      </c>
    </row>
    <row r="9557" spans="1:9" hidden="1">
      <c r="A9557" t="s">
        <v>11680</v>
      </c>
      <c r="B9557" t="s">
        <v>69</v>
      </c>
      <c r="C9557" t="s">
        <v>1477</v>
      </c>
      <c r="D9557" t="s">
        <v>1478</v>
      </c>
      <c r="E9557" t="s">
        <v>15994</v>
      </c>
      <c r="F9557" s="2">
        <v>204</v>
      </c>
      <c r="G9557" s="1">
        <v>37040</v>
      </c>
      <c r="H9557">
        <v>38490</v>
      </c>
      <c r="I9557">
        <v>38883.410000000003</v>
      </c>
    </row>
    <row r="9558" spans="1:9">
      <c r="A9558" t="s">
        <v>11681</v>
      </c>
      <c r="B9558" t="s">
        <v>20</v>
      </c>
      <c r="C9558" t="s">
        <v>555</v>
      </c>
      <c r="D9558" t="s">
        <v>556</v>
      </c>
      <c r="E9558" t="s">
        <v>15997</v>
      </c>
      <c r="F9558" s="2">
        <v>93</v>
      </c>
      <c r="G9558" s="1">
        <v>42675</v>
      </c>
      <c r="H9558">
        <v>79544</v>
      </c>
      <c r="I9558">
        <v>89050.79</v>
      </c>
    </row>
    <row r="9559" spans="1:9" hidden="1">
      <c r="A9559" t="s">
        <v>11682</v>
      </c>
      <c r="B9559" t="s">
        <v>5944</v>
      </c>
      <c r="C9559" t="s">
        <v>1288</v>
      </c>
      <c r="D9559" t="s">
        <v>1289</v>
      </c>
      <c r="E9559" t="s">
        <v>15994</v>
      </c>
      <c r="F9559" s="2">
        <v>207</v>
      </c>
      <c r="G9559" s="1">
        <v>33973</v>
      </c>
      <c r="H9559">
        <v>63863</v>
      </c>
      <c r="I9559">
        <v>65089.8</v>
      </c>
    </row>
    <row r="9560" spans="1:9" hidden="1">
      <c r="A9560" t="s">
        <v>11683</v>
      </c>
      <c r="B9560" t="s">
        <v>958</v>
      </c>
      <c r="C9560" t="s">
        <v>1288</v>
      </c>
      <c r="D9560" t="s">
        <v>1289</v>
      </c>
      <c r="E9560" t="s">
        <v>15994</v>
      </c>
      <c r="F9560" s="2">
        <v>207</v>
      </c>
      <c r="G9560" s="1">
        <v>43057</v>
      </c>
      <c r="H9560">
        <v>36000</v>
      </c>
      <c r="I9560">
        <v>51767.11</v>
      </c>
    </row>
    <row r="9561" spans="1:9" hidden="1">
      <c r="A9561" t="s">
        <v>11684</v>
      </c>
      <c r="B9561" t="s">
        <v>991</v>
      </c>
      <c r="C9561" t="s">
        <v>1499</v>
      </c>
      <c r="D9561" t="s">
        <v>1500</v>
      </c>
      <c r="E9561" t="s">
        <v>16019</v>
      </c>
      <c r="F9561" s="2">
        <v>310</v>
      </c>
      <c r="G9561" s="1">
        <v>43409</v>
      </c>
      <c r="H9561">
        <v>22318</v>
      </c>
      <c r="I9561">
        <v>13000.02</v>
      </c>
    </row>
    <row r="9562" spans="1:9" hidden="1">
      <c r="A9562" t="s">
        <v>11685</v>
      </c>
      <c r="B9562" t="s">
        <v>73</v>
      </c>
      <c r="C9562" t="s">
        <v>74</v>
      </c>
      <c r="D9562" t="s">
        <v>75</v>
      </c>
      <c r="E9562" t="s">
        <v>16001</v>
      </c>
      <c r="F9562" s="2">
        <v>604</v>
      </c>
      <c r="G9562" s="1">
        <v>34156</v>
      </c>
      <c r="H9562">
        <v>59510</v>
      </c>
      <c r="I9562">
        <v>61294.76</v>
      </c>
    </row>
    <row r="9563" spans="1:9" hidden="1">
      <c r="A9563" t="s">
        <v>11686</v>
      </c>
      <c r="B9563" t="s">
        <v>278</v>
      </c>
      <c r="C9563" t="s">
        <v>394</v>
      </c>
      <c r="D9563" t="s">
        <v>395</v>
      </c>
      <c r="E9563" t="s">
        <v>16011</v>
      </c>
      <c r="F9563" s="2">
        <v>104</v>
      </c>
      <c r="G9563" s="1">
        <v>40311</v>
      </c>
      <c r="H9563">
        <v>33441</v>
      </c>
      <c r="I9563">
        <v>55273.04</v>
      </c>
    </row>
    <row r="9564" spans="1:9" hidden="1">
      <c r="A9564" t="s">
        <v>11687</v>
      </c>
      <c r="B9564" t="s">
        <v>5593</v>
      </c>
      <c r="C9564" t="s">
        <v>2517</v>
      </c>
      <c r="D9564" t="s">
        <v>2518</v>
      </c>
      <c r="E9564" t="s">
        <v>16038</v>
      </c>
      <c r="F9564" s="2">
        <v>1</v>
      </c>
      <c r="G9564" s="1">
        <v>38034</v>
      </c>
      <c r="H9564">
        <v>94504</v>
      </c>
      <c r="I9564">
        <v>95374.36</v>
      </c>
    </row>
    <row r="9565" spans="1:9" hidden="1">
      <c r="A9565" t="s">
        <v>11688</v>
      </c>
      <c r="B9565" t="s">
        <v>671</v>
      </c>
      <c r="C9565" t="s">
        <v>1494</v>
      </c>
      <c r="D9565" t="s">
        <v>1495</v>
      </c>
      <c r="E9565" t="s">
        <v>16002</v>
      </c>
      <c r="F9565" s="2">
        <v>4</v>
      </c>
      <c r="G9565" s="1">
        <v>38505</v>
      </c>
      <c r="H9565">
        <v>60377</v>
      </c>
      <c r="I9565">
        <v>62254.35</v>
      </c>
    </row>
    <row r="9566" spans="1:9" hidden="1">
      <c r="A9566" t="s">
        <v>11689</v>
      </c>
      <c r="B9566" t="s">
        <v>278</v>
      </c>
      <c r="C9566" t="s">
        <v>514</v>
      </c>
      <c r="D9566" t="s">
        <v>515</v>
      </c>
      <c r="E9566" t="s">
        <v>16019</v>
      </c>
      <c r="F9566" s="2">
        <v>415</v>
      </c>
      <c r="G9566" s="1">
        <v>42793</v>
      </c>
      <c r="H9566">
        <v>32734</v>
      </c>
      <c r="I9566">
        <v>40934.17</v>
      </c>
    </row>
    <row r="9567" spans="1:9">
      <c r="A9567" t="s">
        <v>11690</v>
      </c>
      <c r="B9567" t="s">
        <v>1544</v>
      </c>
      <c r="C9567" t="s">
        <v>4947</v>
      </c>
      <c r="D9567" t="s">
        <v>4948</v>
      </c>
      <c r="E9567" t="s">
        <v>15997</v>
      </c>
      <c r="F9567" s="2">
        <v>351</v>
      </c>
      <c r="G9567" s="1">
        <v>35785</v>
      </c>
      <c r="H9567">
        <v>118338</v>
      </c>
      <c r="I9567">
        <v>151413.03</v>
      </c>
    </row>
    <row r="9568" spans="1:9" hidden="1">
      <c r="A9568" t="s">
        <v>11691</v>
      </c>
      <c r="B9568" t="s">
        <v>821</v>
      </c>
      <c r="C9568" t="s">
        <v>4374</v>
      </c>
      <c r="D9568" t="s">
        <v>4375</v>
      </c>
      <c r="E9568" t="s">
        <v>16011</v>
      </c>
      <c r="F9568" s="2">
        <v>403</v>
      </c>
      <c r="G9568" s="1">
        <v>38628</v>
      </c>
      <c r="H9568">
        <v>39025</v>
      </c>
      <c r="I9568">
        <v>41468.03</v>
      </c>
    </row>
    <row r="9569" spans="1:9" hidden="1">
      <c r="A9569" t="s">
        <v>11692</v>
      </c>
      <c r="B9569" t="s">
        <v>1401</v>
      </c>
      <c r="C9569" t="s">
        <v>250</v>
      </c>
      <c r="D9569" t="s">
        <v>251</v>
      </c>
      <c r="E9569" t="s">
        <v>16018</v>
      </c>
      <c r="F9569" s="2">
        <v>1</v>
      </c>
      <c r="G9569" s="1">
        <v>40266</v>
      </c>
      <c r="H9569">
        <v>64600</v>
      </c>
      <c r="I9569">
        <v>64538.39</v>
      </c>
    </row>
    <row r="9570" spans="1:9" hidden="1">
      <c r="A9570" t="s">
        <v>11693</v>
      </c>
      <c r="B9570" t="s">
        <v>1558</v>
      </c>
      <c r="C9570" t="s">
        <v>597</v>
      </c>
      <c r="D9570" t="s">
        <v>598</v>
      </c>
      <c r="E9570" t="s">
        <v>15994</v>
      </c>
      <c r="F9570" s="2">
        <v>702</v>
      </c>
      <c r="G9570" s="1">
        <v>29787</v>
      </c>
      <c r="H9570">
        <v>53939</v>
      </c>
      <c r="I9570">
        <v>88105.45</v>
      </c>
    </row>
    <row r="9571" spans="1:9" hidden="1">
      <c r="A9571" t="s">
        <v>11694</v>
      </c>
      <c r="B9571" t="s">
        <v>606</v>
      </c>
      <c r="C9571" t="s">
        <v>1288</v>
      </c>
      <c r="D9571" t="s">
        <v>1289</v>
      </c>
      <c r="E9571" t="s">
        <v>15994</v>
      </c>
      <c r="F9571" s="2">
        <v>207</v>
      </c>
      <c r="G9571" s="1">
        <v>36410</v>
      </c>
      <c r="H9571">
        <v>45674</v>
      </c>
      <c r="I9571">
        <v>56068.44</v>
      </c>
    </row>
    <row r="9572" spans="1:9" hidden="1">
      <c r="A9572" t="s">
        <v>11695</v>
      </c>
      <c r="B9572" t="s">
        <v>501</v>
      </c>
      <c r="C9572" t="s">
        <v>5093</v>
      </c>
      <c r="D9572" t="s">
        <v>5094</v>
      </c>
      <c r="E9572" t="s">
        <v>16008</v>
      </c>
      <c r="F9572" s="2">
        <v>53</v>
      </c>
      <c r="G9572" s="1">
        <v>42037</v>
      </c>
      <c r="H9572">
        <v>36312</v>
      </c>
      <c r="I9572">
        <v>36102.79</v>
      </c>
    </row>
    <row r="9573" spans="1:9" hidden="1">
      <c r="A9573" t="s">
        <v>11696</v>
      </c>
      <c r="B9573" t="s">
        <v>390</v>
      </c>
      <c r="C9573" t="s">
        <v>1817</v>
      </c>
      <c r="D9573" t="s">
        <v>1818</v>
      </c>
      <c r="E9573" t="s">
        <v>16008</v>
      </c>
      <c r="F9573" s="2">
        <v>67</v>
      </c>
      <c r="G9573" s="1">
        <v>41743</v>
      </c>
      <c r="H9573">
        <v>45044</v>
      </c>
      <c r="I9573">
        <v>47486.71</v>
      </c>
    </row>
    <row r="9574" spans="1:9" hidden="1">
      <c r="A9574" t="s">
        <v>11697</v>
      </c>
      <c r="B9574" t="s">
        <v>489</v>
      </c>
      <c r="C9574" t="s">
        <v>2936</v>
      </c>
      <c r="D9574" t="s">
        <v>2937</v>
      </c>
      <c r="E9574" t="s">
        <v>16001</v>
      </c>
      <c r="F9574" s="2">
        <v>156</v>
      </c>
      <c r="G9574" s="1">
        <v>33371</v>
      </c>
      <c r="H9574">
        <v>81700</v>
      </c>
      <c r="I9574">
        <v>96625.99</v>
      </c>
    </row>
    <row r="9575" spans="1:9" hidden="1">
      <c r="A9575" t="s">
        <v>11698</v>
      </c>
      <c r="B9575" t="s">
        <v>1628</v>
      </c>
      <c r="C9575" t="s">
        <v>104</v>
      </c>
      <c r="D9575" t="s">
        <v>105</v>
      </c>
      <c r="E9575" t="s">
        <v>16007</v>
      </c>
      <c r="F9575" s="2">
        <v>301</v>
      </c>
      <c r="G9575" s="1">
        <v>43314</v>
      </c>
      <c r="H9575">
        <v>24960</v>
      </c>
      <c r="I9575">
        <v>10594.48</v>
      </c>
    </row>
    <row r="9576" spans="1:9" hidden="1">
      <c r="A9576" t="s">
        <v>11699</v>
      </c>
      <c r="B9576" t="s">
        <v>1840</v>
      </c>
      <c r="C9576" t="s">
        <v>1250</v>
      </c>
      <c r="D9576" t="s">
        <v>1251</v>
      </c>
      <c r="E9576" t="s">
        <v>16010</v>
      </c>
      <c r="F9576" s="2">
        <v>507</v>
      </c>
      <c r="G9576" s="1">
        <v>43647</v>
      </c>
      <c r="H9576">
        <v>32272</v>
      </c>
    </row>
    <row r="9577" spans="1:9" hidden="1">
      <c r="A9577" t="s">
        <v>11700</v>
      </c>
      <c r="B9577" t="s">
        <v>3622</v>
      </c>
      <c r="C9577" t="s">
        <v>3072</v>
      </c>
      <c r="D9577" t="s">
        <v>3073</v>
      </c>
      <c r="E9577" t="s">
        <v>6057</v>
      </c>
      <c r="F9577" s="2">
        <v>2</v>
      </c>
      <c r="G9577" s="1">
        <v>39603</v>
      </c>
      <c r="H9577">
        <v>38038</v>
      </c>
      <c r="I9577">
        <v>36909.949999999997</v>
      </c>
    </row>
    <row r="9578" spans="1:9">
      <c r="A9578" t="s">
        <v>11701</v>
      </c>
      <c r="B9578" t="s">
        <v>20</v>
      </c>
      <c r="C9578" t="s">
        <v>222</v>
      </c>
      <c r="D9578" t="s">
        <v>223</v>
      </c>
      <c r="E9578" t="s">
        <v>15997</v>
      </c>
      <c r="F9578" s="2">
        <v>304</v>
      </c>
      <c r="G9578" s="1">
        <v>38937</v>
      </c>
      <c r="H9578">
        <v>81045</v>
      </c>
      <c r="I9578">
        <v>79527.14</v>
      </c>
    </row>
    <row r="9579" spans="1:9" hidden="1">
      <c r="A9579" t="s">
        <v>11702</v>
      </c>
      <c r="B9579" t="s">
        <v>763</v>
      </c>
      <c r="C9579" t="s">
        <v>229</v>
      </c>
      <c r="D9579" t="s">
        <v>230</v>
      </c>
      <c r="E9579" t="s">
        <v>15994</v>
      </c>
      <c r="F9579" s="2">
        <v>209</v>
      </c>
      <c r="G9579" s="1">
        <v>30970</v>
      </c>
      <c r="H9579">
        <v>60238</v>
      </c>
      <c r="I9579">
        <v>73391.83</v>
      </c>
    </row>
    <row r="9580" spans="1:9">
      <c r="A9580" t="s">
        <v>11703</v>
      </c>
      <c r="B9580" t="s">
        <v>20</v>
      </c>
      <c r="C9580" t="s">
        <v>3348</v>
      </c>
      <c r="D9580" t="s">
        <v>3349</v>
      </c>
      <c r="E9580" t="s">
        <v>15997</v>
      </c>
      <c r="F9580" s="2">
        <v>332</v>
      </c>
      <c r="G9580" s="1">
        <v>33441</v>
      </c>
      <c r="H9580">
        <v>92548</v>
      </c>
      <c r="I9580">
        <v>115546.36</v>
      </c>
    </row>
    <row r="9581" spans="1:9">
      <c r="A9581" t="s">
        <v>11704</v>
      </c>
      <c r="B9581" t="s">
        <v>20</v>
      </c>
      <c r="C9581" t="s">
        <v>441</v>
      </c>
      <c r="D9581" t="s">
        <v>442</v>
      </c>
      <c r="E9581" t="s">
        <v>15997</v>
      </c>
      <c r="F9581" s="2">
        <v>260</v>
      </c>
      <c r="G9581" s="1">
        <v>35703</v>
      </c>
      <c r="H9581">
        <v>89466</v>
      </c>
      <c r="I9581">
        <v>130672.35</v>
      </c>
    </row>
    <row r="9582" spans="1:9" hidden="1">
      <c r="A9582" t="s">
        <v>11705</v>
      </c>
      <c r="B9582" t="s">
        <v>3817</v>
      </c>
      <c r="C9582" t="s">
        <v>2880</v>
      </c>
      <c r="D9582" t="s">
        <v>2881</v>
      </c>
      <c r="E9582" t="s">
        <v>16019</v>
      </c>
      <c r="F9582" s="2">
        <v>101</v>
      </c>
      <c r="G9582" s="1">
        <v>41967</v>
      </c>
      <c r="H9582">
        <v>92000</v>
      </c>
      <c r="I9582">
        <v>67262.83</v>
      </c>
    </row>
    <row r="9583" spans="1:9" hidden="1">
      <c r="A9583" t="s">
        <v>11706</v>
      </c>
      <c r="B9583" t="s">
        <v>138</v>
      </c>
      <c r="C9583" t="s">
        <v>1402</v>
      </c>
      <c r="D9583" t="s">
        <v>1403</v>
      </c>
      <c r="E9583" t="s">
        <v>16004</v>
      </c>
      <c r="F9583" s="2">
        <v>10</v>
      </c>
      <c r="G9583" s="1">
        <v>40455</v>
      </c>
      <c r="H9583">
        <v>80800</v>
      </c>
      <c r="I9583">
        <v>80902.679999999993</v>
      </c>
    </row>
    <row r="9584" spans="1:9" hidden="1">
      <c r="A9584" t="s">
        <v>11707</v>
      </c>
      <c r="B9584" t="s">
        <v>89</v>
      </c>
      <c r="C9584" t="s">
        <v>90</v>
      </c>
      <c r="D9584" t="s">
        <v>91</v>
      </c>
      <c r="E9584" t="s">
        <v>16005</v>
      </c>
      <c r="F9584" s="2">
        <v>15</v>
      </c>
      <c r="G9584" s="1">
        <v>42159</v>
      </c>
      <c r="H9584">
        <v>24960</v>
      </c>
      <c r="I9584">
        <v>1263.5</v>
      </c>
    </row>
    <row r="9585" spans="1:9" hidden="1">
      <c r="A9585" t="s">
        <v>11708</v>
      </c>
      <c r="B9585" t="s">
        <v>89</v>
      </c>
      <c r="C9585" t="s">
        <v>1541</v>
      </c>
      <c r="D9585" t="s">
        <v>1542</v>
      </c>
      <c r="E9585" t="s">
        <v>16001</v>
      </c>
      <c r="F9585" s="2">
        <v>3</v>
      </c>
      <c r="G9585" s="1">
        <v>42854</v>
      </c>
      <c r="H9585">
        <v>22880</v>
      </c>
      <c r="I9585">
        <v>16230.06</v>
      </c>
    </row>
    <row r="9586" spans="1:9" hidden="1">
      <c r="A9586" t="s">
        <v>11709</v>
      </c>
      <c r="B9586" t="s">
        <v>334</v>
      </c>
      <c r="C9586" t="s">
        <v>737</v>
      </c>
      <c r="D9586" t="s">
        <v>738</v>
      </c>
      <c r="E9586" t="s">
        <v>15994</v>
      </c>
      <c r="F9586" s="2">
        <v>601</v>
      </c>
      <c r="G9586" s="1">
        <v>40693</v>
      </c>
      <c r="H9586">
        <v>29638</v>
      </c>
      <c r="I9586">
        <v>5699.45</v>
      </c>
    </row>
    <row r="9587" spans="1:9">
      <c r="A9587" t="s">
        <v>11710</v>
      </c>
      <c r="B9587" t="s">
        <v>4044</v>
      </c>
      <c r="C9587" t="s">
        <v>2078</v>
      </c>
      <c r="D9587" t="s">
        <v>2079</v>
      </c>
      <c r="E9587" t="s">
        <v>15997</v>
      </c>
      <c r="F9587" s="2">
        <v>362</v>
      </c>
      <c r="G9587" s="1">
        <v>35646</v>
      </c>
      <c r="H9587">
        <v>50649</v>
      </c>
      <c r="I9587">
        <v>59002.68</v>
      </c>
    </row>
    <row r="9588" spans="1:9" hidden="1">
      <c r="A9588" t="s">
        <v>11711</v>
      </c>
      <c r="B9588" t="s">
        <v>114</v>
      </c>
      <c r="C9588" t="s">
        <v>6653</v>
      </c>
      <c r="D9588" t="s">
        <v>6654</v>
      </c>
      <c r="E9588" t="s">
        <v>16020</v>
      </c>
      <c r="F9588" s="2">
        <v>350</v>
      </c>
      <c r="G9588" s="1">
        <v>38439</v>
      </c>
      <c r="H9588">
        <v>33270</v>
      </c>
      <c r="I9588">
        <v>35347.279999999999</v>
      </c>
    </row>
    <row r="9589" spans="1:9" hidden="1">
      <c r="A9589" t="s">
        <v>11712</v>
      </c>
      <c r="B9589" t="s">
        <v>152</v>
      </c>
      <c r="C9589" t="s">
        <v>477</v>
      </c>
      <c r="D9589" t="s">
        <v>478</v>
      </c>
      <c r="E9589" t="s">
        <v>16027</v>
      </c>
      <c r="F9589" s="2">
        <v>1</v>
      </c>
      <c r="G9589" s="1">
        <v>43446</v>
      </c>
      <c r="H9589">
        <v>41600</v>
      </c>
      <c r="I9589">
        <v>2573.6</v>
      </c>
    </row>
    <row r="9590" spans="1:9" hidden="1">
      <c r="A9590" t="s">
        <v>11713</v>
      </c>
      <c r="B9590" t="s">
        <v>10120</v>
      </c>
      <c r="C9590" t="s">
        <v>387</v>
      </c>
      <c r="D9590" t="s">
        <v>388</v>
      </c>
      <c r="E9590" t="s">
        <v>15994</v>
      </c>
      <c r="F9590" s="2">
        <v>401</v>
      </c>
      <c r="G9590" s="1">
        <v>41072</v>
      </c>
      <c r="H9590">
        <v>28681</v>
      </c>
      <c r="I9590">
        <v>29556.639999999999</v>
      </c>
    </row>
    <row r="9591" spans="1:9">
      <c r="A9591" t="s">
        <v>11714</v>
      </c>
      <c r="B9591" t="s">
        <v>20</v>
      </c>
      <c r="C9591" t="s">
        <v>886</v>
      </c>
      <c r="D9591" t="s">
        <v>887</v>
      </c>
      <c r="E9591" t="s">
        <v>15997</v>
      </c>
      <c r="F9591" s="2">
        <v>261</v>
      </c>
      <c r="G9591" s="1">
        <v>35618</v>
      </c>
      <c r="H9591">
        <v>87151</v>
      </c>
      <c r="I9591">
        <v>82420.66</v>
      </c>
    </row>
    <row r="9592" spans="1:9" hidden="1">
      <c r="A9592" t="s">
        <v>11715</v>
      </c>
      <c r="B9592" t="s">
        <v>606</v>
      </c>
      <c r="C9592" t="s">
        <v>1288</v>
      </c>
      <c r="D9592" t="s">
        <v>1289</v>
      </c>
      <c r="E9592" t="s">
        <v>15994</v>
      </c>
      <c r="F9592" s="2">
        <v>207</v>
      </c>
      <c r="G9592" s="1">
        <v>41631</v>
      </c>
      <c r="H9592">
        <v>43088</v>
      </c>
      <c r="I9592">
        <v>51837.22</v>
      </c>
    </row>
    <row r="9593" spans="1:9" hidden="1">
      <c r="A9593" t="s">
        <v>11716</v>
      </c>
      <c r="B9593" t="s">
        <v>983</v>
      </c>
      <c r="C9593" t="s">
        <v>415</v>
      </c>
      <c r="D9593" t="s">
        <v>416</v>
      </c>
      <c r="E9593" t="s">
        <v>16010</v>
      </c>
      <c r="F9593" s="2">
        <v>101</v>
      </c>
      <c r="G9593" s="1">
        <v>43347</v>
      </c>
      <c r="H9593">
        <v>110800</v>
      </c>
      <c r="I9593">
        <v>86877.11</v>
      </c>
    </row>
    <row r="9594" spans="1:9" hidden="1">
      <c r="A9594" t="s">
        <v>11717</v>
      </c>
      <c r="B9594" t="s">
        <v>8967</v>
      </c>
      <c r="C9594" t="s">
        <v>8752</v>
      </c>
      <c r="D9594" t="s">
        <v>8753</v>
      </c>
      <c r="E9594" t="s">
        <v>16035</v>
      </c>
      <c r="F9594" s="2">
        <v>5</v>
      </c>
      <c r="G9594" s="1">
        <v>41657</v>
      </c>
      <c r="H9594">
        <v>95655</v>
      </c>
      <c r="I9594">
        <v>96111.35</v>
      </c>
    </row>
    <row r="9595" spans="1:9" hidden="1">
      <c r="A9595" t="s">
        <v>11718</v>
      </c>
      <c r="B9595" t="s">
        <v>705</v>
      </c>
      <c r="C9595" t="s">
        <v>514</v>
      </c>
      <c r="D9595" t="s">
        <v>515</v>
      </c>
      <c r="E9595" t="s">
        <v>16019</v>
      </c>
      <c r="F9595" s="2">
        <v>415</v>
      </c>
      <c r="G9595" s="1">
        <v>43325</v>
      </c>
      <c r="H9595">
        <v>35383</v>
      </c>
      <c r="I9595">
        <v>29434.06</v>
      </c>
    </row>
    <row r="9596" spans="1:9" hidden="1">
      <c r="A9596" t="s">
        <v>11719</v>
      </c>
      <c r="B9596" t="s">
        <v>602</v>
      </c>
      <c r="C9596" t="s">
        <v>603</v>
      </c>
      <c r="D9596" t="s">
        <v>604</v>
      </c>
      <c r="E9596" t="s">
        <v>16029</v>
      </c>
      <c r="F9596" s="2">
        <v>18</v>
      </c>
      <c r="G9596" s="1">
        <v>39620</v>
      </c>
      <c r="H9596">
        <v>23920</v>
      </c>
      <c r="I9596">
        <v>13532.56</v>
      </c>
    </row>
    <row r="9597" spans="1:9" hidden="1">
      <c r="A9597" t="s">
        <v>11720</v>
      </c>
      <c r="B9597" t="s">
        <v>2415</v>
      </c>
      <c r="C9597" t="s">
        <v>3831</v>
      </c>
      <c r="D9597" t="s">
        <v>3832</v>
      </c>
      <c r="E9597" t="s">
        <v>16000</v>
      </c>
      <c r="F9597" s="2">
        <v>45</v>
      </c>
      <c r="G9597" s="1">
        <v>35593</v>
      </c>
      <c r="H9597">
        <v>46715</v>
      </c>
      <c r="I9597">
        <v>67954.44</v>
      </c>
    </row>
    <row r="9598" spans="1:9" hidden="1">
      <c r="A9598" t="s">
        <v>11721</v>
      </c>
      <c r="B9598" t="s">
        <v>3591</v>
      </c>
      <c r="C9598" t="s">
        <v>2139</v>
      </c>
      <c r="D9598" t="s">
        <v>2140</v>
      </c>
      <c r="E9598" t="s">
        <v>16015</v>
      </c>
      <c r="F9598" s="2">
        <v>103</v>
      </c>
      <c r="G9598" s="1">
        <v>32532</v>
      </c>
      <c r="H9598">
        <v>88740</v>
      </c>
      <c r="I9598">
        <v>89979.06</v>
      </c>
    </row>
    <row r="9599" spans="1:9">
      <c r="A9599" t="s">
        <v>11722</v>
      </c>
      <c r="B9599" t="s">
        <v>165</v>
      </c>
      <c r="C9599" t="s">
        <v>275</v>
      </c>
      <c r="D9599" t="s">
        <v>276</v>
      </c>
      <c r="E9599" t="s">
        <v>15997</v>
      </c>
      <c r="F9599" s="2">
        <v>262</v>
      </c>
      <c r="G9599" s="1">
        <v>38328</v>
      </c>
      <c r="H9599">
        <v>90042</v>
      </c>
      <c r="I9599">
        <v>104917.08</v>
      </c>
    </row>
    <row r="9600" spans="1:9" hidden="1">
      <c r="A9600" t="s">
        <v>11723</v>
      </c>
      <c r="B9600" t="s">
        <v>28</v>
      </c>
      <c r="C9600" t="s">
        <v>3985</v>
      </c>
      <c r="D9600" t="s">
        <v>3986</v>
      </c>
      <c r="E9600" t="s">
        <v>16022</v>
      </c>
      <c r="F9600" s="2">
        <v>3</v>
      </c>
      <c r="G9600" s="1">
        <v>41809</v>
      </c>
      <c r="H9600">
        <v>31200</v>
      </c>
      <c r="I9600">
        <v>21330.15</v>
      </c>
    </row>
    <row r="9601" spans="1:9" hidden="1">
      <c r="A9601" t="s">
        <v>11724</v>
      </c>
      <c r="B9601" t="s">
        <v>28</v>
      </c>
      <c r="C9601" t="s">
        <v>734</v>
      </c>
      <c r="D9601" t="s">
        <v>735</v>
      </c>
      <c r="E9601" t="s">
        <v>16005</v>
      </c>
      <c r="F9601" s="2">
        <v>8</v>
      </c>
      <c r="G9601" s="1">
        <v>41463</v>
      </c>
      <c r="H9601">
        <v>21008</v>
      </c>
      <c r="I9601">
        <v>11261.26</v>
      </c>
    </row>
    <row r="9602" spans="1:9">
      <c r="A9602" t="s">
        <v>11725</v>
      </c>
      <c r="B9602" t="s">
        <v>20</v>
      </c>
      <c r="C9602" t="s">
        <v>1641</v>
      </c>
      <c r="D9602" t="s">
        <v>1642</v>
      </c>
      <c r="E9602" t="s">
        <v>15997</v>
      </c>
      <c r="F9602" s="2">
        <v>62</v>
      </c>
      <c r="G9602" s="1">
        <v>39805</v>
      </c>
      <c r="H9602">
        <v>78791</v>
      </c>
      <c r="I9602">
        <v>79912.72</v>
      </c>
    </row>
    <row r="9603" spans="1:9">
      <c r="A9603" t="s">
        <v>11726</v>
      </c>
      <c r="B9603" t="s">
        <v>20</v>
      </c>
      <c r="C9603" t="s">
        <v>480</v>
      </c>
      <c r="D9603" t="s">
        <v>481</v>
      </c>
      <c r="E9603" t="s">
        <v>15997</v>
      </c>
      <c r="F9603" s="2">
        <v>408</v>
      </c>
      <c r="G9603" s="1">
        <v>37922</v>
      </c>
      <c r="H9603">
        <v>84838</v>
      </c>
      <c r="I9603">
        <v>107457.58</v>
      </c>
    </row>
    <row r="9604" spans="1:9" hidden="1">
      <c r="A9604" t="s">
        <v>11727</v>
      </c>
      <c r="B9604" t="s">
        <v>271</v>
      </c>
      <c r="C9604" t="s">
        <v>2154</v>
      </c>
      <c r="D9604" t="s">
        <v>2155</v>
      </c>
      <c r="E9604" t="s">
        <v>16001</v>
      </c>
      <c r="F9604" s="2">
        <v>152</v>
      </c>
      <c r="G9604" s="1">
        <v>39034</v>
      </c>
      <c r="H9604">
        <v>71937</v>
      </c>
      <c r="I9604">
        <v>82719.87</v>
      </c>
    </row>
    <row r="9605" spans="1:9" hidden="1">
      <c r="A9605" t="s">
        <v>11728</v>
      </c>
      <c r="B9605" t="s">
        <v>3965</v>
      </c>
      <c r="C9605" t="s">
        <v>153</v>
      </c>
      <c r="D9605" t="s">
        <v>154</v>
      </c>
      <c r="E9605" t="s">
        <v>16013</v>
      </c>
      <c r="F9605" s="2">
        <v>1</v>
      </c>
      <c r="G9605" s="1">
        <v>42569</v>
      </c>
      <c r="H9605">
        <v>52268</v>
      </c>
      <c r="I9605">
        <v>44799.519999999997</v>
      </c>
    </row>
    <row r="9606" spans="1:9">
      <c r="A9606" t="s">
        <v>11729</v>
      </c>
      <c r="B9606" t="s">
        <v>20</v>
      </c>
      <c r="C9606" t="s">
        <v>1045</v>
      </c>
      <c r="D9606" t="s">
        <v>1046</v>
      </c>
      <c r="E9606" t="s">
        <v>15997</v>
      </c>
      <c r="F9606" s="2">
        <v>162</v>
      </c>
      <c r="G9606" s="1">
        <v>42866</v>
      </c>
      <c r="H9606">
        <v>54454</v>
      </c>
      <c r="I9606">
        <v>59081.59</v>
      </c>
    </row>
    <row r="9607" spans="1:9">
      <c r="A9607" t="s">
        <v>11730</v>
      </c>
      <c r="B9607" t="s">
        <v>20</v>
      </c>
      <c r="C9607" t="s">
        <v>555</v>
      </c>
      <c r="D9607" t="s">
        <v>556</v>
      </c>
      <c r="E9607" t="s">
        <v>15997</v>
      </c>
      <c r="F9607" s="2">
        <v>93</v>
      </c>
      <c r="G9607" s="1">
        <v>42872</v>
      </c>
      <c r="H9607">
        <v>54454</v>
      </c>
      <c r="I9607">
        <v>71396.350000000006</v>
      </c>
    </row>
    <row r="9608" spans="1:9">
      <c r="A9608" t="s">
        <v>11731</v>
      </c>
      <c r="B9608" t="s">
        <v>20</v>
      </c>
      <c r="C9608" t="s">
        <v>1846</v>
      </c>
      <c r="D9608" t="s">
        <v>1847</v>
      </c>
      <c r="E9608" t="s">
        <v>15997</v>
      </c>
      <c r="F9608" s="2">
        <v>322</v>
      </c>
      <c r="G9608" s="1">
        <v>37035</v>
      </c>
      <c r="H9608">
        <v>87151</v>
      </c>
      <c r="I9608">
        <v>151241.31</v>
      </c>
    </row>
    <row r="9609" spans="1:9">
      <c r="A9609" t="s">
        <v>11732</v>
      </c>
      <c r="B9609" t="s">
        <v>81</v>
      </c>
      <c r="C9609" t="s">
        <v>82</v>
      </c>
      <c r="D9609" t="s">
        <v>83</v>
      </c>
      <c r="E9609" t="s">
        <v>15997</v>
      </c>
      <c r="F9609" s="2">
        <v>416</v>
      </c>
      <c r="G9609" s="1">
        <v>43425</v>
      </c>
      <c r="H9609">
        <v>53512</v>
      </c>
      <c r="I9609">
        <v>32705.45</v>
      </c>
    </row>
    <row r="9610" spans="1:9">
      <c r="A9610" t="s">
        <v>11733</v>
      </c>
      <c r="B9610" t="s">
        <v>165</v>
      </c>
      <c r="C9610" t="s">
        <v>1058</v>
      </c>
      <c r="D9610" t="s">
        <v>1059</v>
      </c>
      <c r="E9610" t="s">
        <v>15997</v>
      </c>
      <c r="F9610" s="2">
        <v>123</v>
      </c>
      <c r="G9610" s="1">
        <v>39014</v>
      </c>
      <c r="H9610">
        <v>82197</v>
      </c>
      <c r="I9610">
        <v>120820.03</v>
      </c>
    </row>
    <row r="9611" spans="1:9">
      <c r="A9611" t="s">
        <v>11734</v>
      </c>
      <c r="B9611" t="s">
        <v>81</v>
      </c>
      <c r="C9611" t="s">
        <v>82</v>
      </c>
      <c r="D9611" t="s">
        <v>83</v>
      </c>
      <c r="E9611" t="s">
        <v>15997</v>
      </c>
      <c r="F9611" s="2">
        <v>416</v>
      </c>
      <c r="G9611" s="1">
        <v>43661</v>
      </c>
      <c r="H9611">
        <v>53512</v>
      </c>
    </row>
    <row r="9612" spans="1:9" hidden="1">
      <c r="A9612" t="s">
        <v>11735</v>
      </c>
      <c r="B9612" t="s">
        <v>671</v>
      </c>
      <c r="C9612" t="s">
        <v>672</v>
      </c>
      <c r="D9612" t="s">
        <v>673</v>
      </c>
      <c r="E9612" t="s">
        <v>16002</v>
      </c>
      <c r="F9612" s="2">
        <v>1</v>
      </c>
      <c r="G9612" s="1">
        <v>37161</v>
      </c>
      <c r="H9612">
        <v>65138</v>
      </c>
      <c r="I9612">
        <v>69847.64</v>
      </c>
    </row>
    <row r="9613" spans="1:9">
      <c r="A9613" t="s">
        <v>11736</v>
      </c>
      <c r="B9613" t="s">
        <v>20</v>
      </c>
      <c r="C9613" t="s">
        <v>2492</v>
      </c>
      <c r="D9613" t="s">
        <v>2493</v>
      </c>
      <c r="E9613" t="s">
        <v>15997</v>
      </c>
      <c r="F9613" s="2">
        <v>263</v>
      </c>
      <c r="G9613" s="1">
        <v>43031</v>
      </c>
      <c r="H9613">
        <v>53640</v>
      </c>
      <c r="I9613">
        <v>65384.7</v>
      </c>
    </row>
    <row r="9614" spans="1:9">
      <c r="A9614" t="s">
        <v>11737</v>
      </c>
      <c r="B9614" t="s">
        <v>165</v>
      </c>
      <c r="C9614" t="s">
        <v>41</v>
      </c>
      <c r="D9614" t="s">
        <v>42</v>
      </c>
      <c r="E9614" t="s">
        <v>15997</v>
      </c>
      <c r="F9614" s="2">
        <v>160</v>
      </c>
      <c r="G9614" s="1">
        <v>34835</v>
      </c>
      <c r="H9614">
        <v>93994</v>
      </c>
      <c r="I9614">
        <v>96719.33</v>
      </c>
    </row>
    <row r="9615" spans="1:9" hidden="1">
      <c r="A9615" t="s">
        <v>11738</v>
      </c>
      <c r="B9615" t="s">
        <v>1401</v>
      </c>
      <c r="C9615" t="s">
        <v>494</v>
      </c>
      <c r="D9615" t="s">
        <v>495</v>
      </c>
      <c r="E9615" t="s">
        <v>15994</v>
      </c>
      <c r="F9615" s="2">
        <v>701</v>
      </c>
      <c r="G9615" s="1">
        <v>43339</v>
      </c>
      <c r="H9615">
        <v>64505</v>
      </c>
      <c r="I9615">
        <v>52087.63</v>
      </c>
    </row>
    <row r="9616" spans="1:9" hidden="1">
      <c r="A9616" t="s">
        <v>11739</v>
      </c>
      <c r="B9616" t="s">
        <v>542</v>
      </c>
      <c r="C9616" t="s">
        <v>335</v>
      </c>
      <c r="D9616" t="s">
        <v>336</v>
      </c>
      <c r="E9616" t="s">
        <v>16010</v>
      </c>
      <c r="F9616" s="2">
        <v>330</v>
      </c>
      <c r="G9616" s="1">
        <v>41548</v>
      </c>
      <c r="H9616">
        <v>33132</v>
      </c>
      <c r="I9616">
        <v>15138.46</v>
      </c>
    </row>
    <row r="9617" spans="1:9" hidden="1">
      <c r="A9617" t="s">
        <v>11740</v>
      </c>
      <c r="B9617" t="s">
        <v>1814</v>
      </c>
      <c r="C9617" t="s">
        <v>2983</v>
      </c>
      <c r="D9617" t="s">
        <v>2984</v>
      </c>
      <c r="E9617" t="s">
        <v>16001</v>
      </c>
      <c r="F9617" s="2">
        <v>221</v>
      </c>
      <c r="G9617" s="1">
        <v>34960</v>
      </c>
      <c r="H9617">
        <v>78763</v>
      </c>
      <c r="I9617">
        <v>86721.78</v>
      </c>
    </row>
    <row r="9618" spans="1:9" hidden="1">
      <c r="A9618" t="s">
        <v>11741</v>
      </c>
      <c r="B9618" t="s">
        <v>3505</v>
      </c>
      <c r="C9618" t="s">
        <v>94</v>
      </c>
      <c r="D9618" t="s">
        <v>95</v>
      </c>
      <c r="E9618" t="s">
        <v>15995</v>
      </c>
      <c r="F9618" s="2">
        <v>92</v>
      </c>
      <c r="G9618" s="1">
        <v>42066</v>
      </c>
      <c r="H9618">
        <v>144942</v>
      </c>
      <c r="I9618">
        <v>146501.85999999999</v>
      </c>
    </row>
    <row r="9619" spans="1:9">
      <c r="A9619" t="s">
        <v>11742</v>
      </c>
      <c r="B9619" t="s">
        <v>165</v>
      </c>
      <c r="C9619" t="s">
        <v>555</v>
      </c>
      <c r="D9619" t="s">
        <v>556</v>
      </c>
      <c r="E9619" t="s">
        <v>15997</v>
      </c>
      <c r="F9619" s="2">
        <v>93</v>
      </c>
      <c r="G9619" s="1">
        <v>42888</v>
      </c>
      <c r="H9619">
        <v>55526</v>
      </c>
      <c r="I9619">
        <v>65125.39</v>
      </c>
    </row>
    <row r="9620" spans="1:9">
      <c r="A9620" t="s">
        <v>11743</v>
      </c>
      <c r="B9620" t="s">
        <v>20</v>
      </c>
      <c r="C9620" t="s">
        <v>1698</v>
      </c>
      <c r="D9620" t="s">
        <v>1699</v>
      </c>
      <c r="E9620" t="s">
        <v>15997</v>
      </c>
      <c r="F9620" s="2">
        <v>124</v>
      </c>
      <c r="G9620" s="1">
        <v>42905</v>
      </c>
      <c r="H9620">
        <v>54454</v>
      </c>
      <c r="I9620">
        <v>59302.37</v>
      </c>
    </row>
    <row r="9621" spans="1:9" hidden="1">
      <c r="A9621" t="s">
        <v>11744</v>
      </c>
      <c r="B9621" t="s">
        <v>11745</v>
      </c>
      <c r="C9621" t="s">
        <v>917</v>
      </c>
      <c r="D9621" t="s">
        <v>918</v>
      </c>
      <c r="E9621" t="s">
        <v>16029</v>
      </c>
      <c r="F9621" s="2">
        <v>13</v>
      </c>
      <c r="G9621" s="1">
        <v>36398</v>
      </c>
      <c r="H9621">
        <v>38439</v>
      </c>
      <c r="I9621">
        <v>41361.57</v>
      </c>
    </row>
    <row r="9622" spans="1:9" hidden="1">
      <c r="A9622" t="s">
        <v>11746</v>
      </c>
      <c r="B9622" t="s">
        <v>122</v>
      </c>
      <c r="C9622" t="s">
        <v>2924</v>
      </c>
      <c r="D9622" t="s">
        <v>2925</v>
      </c>
      <c r="E9622" t="s">
        <v>16006</v>
      </c>
      <c r="F9622" s="2">
        <v>13</v>
      </c>
      <c r="G9622" s="1">
        <v>42443</v>
      </c>
      <c r="H9622">
        <v>50103</v>
      </c>
      <c r="I9622">
        <v>43985.43</v>
      </c>
    </row>
    <row r="9623" spans="1:9">
      <c r="A9623" t="s">
        <v>11747</v>
      </c>
      <c r="B9623" t="s">
        <v>20</v>
      </c>
      <c r="C9623" t="s">
        <v>886</v>
      </c>
      <c r="D9623" t="s">
        <v>887</v>
      </c>
      <c r="E9623" t="s">
        <v>15997</v>
      </c>
      <c r="F9623" s="2">
        <v>261</v>
      </c>
      <c r="G9623" s="1">
        <v>38575</v>
      </c>
      <c r="H9623">
        <v>81795</v>
      </c>
      <c r="I9623">
        <v>104121.75</v>
      </c>
    </row>
    <row r="9624" spans="1:9" hidden="1">
      <c r="A9624" t="s">
        <v>11748</v>
      </c>
      <c r="B9624" t="s">
        <v>4602</v>
      </c>
      <c r="C9624" t="s">
        <v>585</v>
      </c>
      <c r="D9624" t="s">
        <v>586</v>
      </c>
      <c r="E9624" t="s">
        <v>15994</v>
      </c>
      <c r="F9624" s="2">
        <v>606</v>
      </c>
      <c r="G9624" s="1">
        <v>37200</v>
      </c>
      <c r="H9624">
        <v>45187</v>
      </c>
      <c r="I9624">
        <v>83182.42</v>
      </c>
    </row>
    <row r="9625" spans="1:9" hidden="1">
      <c r="A9625" t="s">
        <v>11749</v>
      </c>
      <c r="B9625" t="s">
        <v>991</v>
      </c>
      <c r="C9625" t="s">
        <v>635</v>
      </c>
      <c r="D9625" t="s">
        <v>636</v>
      </c>
      <c r="E9625" t="s">
        <v>15994</v>
      </c>
      <c r="F9625" s="2">
        <v>602</v>
      </c>
      <c r="G9625" s="1">
        <v>39975</v>
      </c>
      <c r="H9625">
        <v>22318</v>
      </c>
      <c r="I9625">
        <v>1</v>
      </c>
    </row>
    <row r="9626" spans="1:9">
      <c r="A9626" t="s">
        <v>11750</v>
      </c>
      <c r="B9626" t="s">
        <v>20</v>
      </c>
      <c r="C9626" t="s">
        <v>207</v>
      </c>
      <c r="D9626" t="s">
        <v>208</v>
      </c>
      <c r="E9626" t="s">
        <v>15997</v>
      </c>
      <c r="F9626" s="2">
        <v>64</v>
      </c>
      <c r="G9626" s="1">
        <v>32778</v>
      </c>
      <c r="H9626">
        <v>92548</v>
      </c>
      <c r="I9626">
        <v>133902.04</v>
      </c>
    </row>
    <row r="9627" spans="1:9">
      <c r="A9627" t="s">
        <v>11751</v>
      </c>
      <c r="B9627" t="s">
        <v>11752</v>
      </c>
      <c r="C9627" t="s">
        <v>1898</v>
      </c>
      <c r="D9627" t="s">
        <v>1899</v>
      </c>
      <c r="E9627" t="s">
        <v>15997</v>
      </c>
      <c r="F9627" s="2">
        <v>302</v>
      </c>
      <c r="G9627" s="1">
        <v>43549</v>
      </c>
      <c r="H9627">
        <v>67714</v>
      </c>
      <c r="I9627">
        <v>16605.71</v>
      </c>
    </row>
    <row r="9628" spans="1:9" hidden="1">
      <c r="A9628" t="s">
        <v>11753</v>
      </c>
      <c r="B9628" t="s">
        <v>7494</v>
      </c>
      <c r="C9628" t="s">
        <v>2421</v>
      </c>
      <c r="D9628" t="s">
        <v>2422</v>
      </c>
      <c r="E9628" t="s">
        <v>16022</v>
      </c>
      <c r="F9628" s="2">
        <v>5</v>
      </c>
      <c r="G9628" s="1">
        <v>42692</v>
      </c>
      <c r="H9628">
        <v>37741</v>
      </c>
      <c r="I9628">
        <v>40449.230000000003</v>
      </c>
    </row>
    <row r="9629" spans="1:9">
      <c r="A9629" t="s">
        <v>11754</v>
      </c>
      <c r="B9629" t="s">
        <v>138</v>
      </c>
      <c r="C9629" t="s">
        <v>665</v>
      </c>
      <c r="D9629" t="s">
        <v>666</v>
      </c>
      <c r="E9629" t="s">
        <v>15997</v>
      </c>
      <c r="F9629" s="2">
        <v>399</v>
      </c>
      <c r="G9629" s="1">
        <v>43515</v>
      </c>
      <c r="H9629">
        <v>77000</v>
      </c>
      <c r="I9629">
        <v>24653.360000000001</v>
      </c>
    </row>
    <row r="9630" spans="1:9" hidden="1">
      <c r="A9630" t="s">
        <v>11755</v>
      </c>
      <c r="B9630" t="s">
        <v>193</v>
      </c>
      <c r="C9630" t="s">
        <v>348</v>
      </c>
      <c r="D9630" t="s">
        <v>349</v>
      </c>
      <c r="E9630" t="s">
        <v>16001</v>
      </c>
      <c r="F9630" s="2">
        <v>461</v>
      </c>
      <c r="G9630" s="1">
        <v>36353</v>
      </c>
      <c r="H9630">
        <v>79919</v>
      </c>
      <c r="I9630">
        <v>84832.16</v>
      </c>
    </row>
    <row r="9631" spans="1:9">
      <c r="A9631" t="s">
        <v>11756</v>
      </c>
      <c r="B9631" t="s">
        <v>20</v>
      </c>
      <c r="C9631" t="s">
        <v>441</v>
      </c>
      <c r="D9631" t="s">
        <v>442</v>
      </c>
      <c r="E9631" t="s">
        <v>15997</v>
      </c>
      <c r="F9631" s="2">
        <v>260</v>
      </c>
      <c r="G9631" s="1">
        <v>41351</v>
      </c>
      <c r="H9631">
        <v>68487</v>
      </c>
      <c r="I9631">
        <v>71641.710000000006</v>
      </c>
    </row>
    <row r="9632" spans="1:9">
      <c r="A9632" t="s">
        <v>11757</v>
      </c>
      <c r="B9632" t="s">
        <v>20</v>
      </c>
      <c r="C9632" t="s">
        <v>1064</v>
      </c>
      <c r="D9632" t="s">
        <v>1065</v>
      </c>
      <c r="E9632" t="s">
        <v>15997</v>
      </c>
      <c r="F9632" s="2">
        <v>265</v>
      </c>
      <c r="G9632" s="1">
        <v>41799</v>
      </c>
      <c r="H9632">
        <v>72254</v>
      </c>
      <c r="I9632">
        <v>107227.38</v>
      </c>
    </row>
    <row r="9633" spans="1:9">
      <c r="A9633" t="s">
        <v>11758</v>
      </c>
      <c r="B9633" t="s">
        <v>20</v>
      </c>
      <c r="C9633" t="s">
        <v>441</v>
      </c>
      <c r="D9633" t="s">
        <v>442</v>
      </c>
      <c r="E9633" t="s">
        <v>15997</v>
      </c>
      <c r="F9633" s="2">
        <v>260</v>
      </c>
      <c r="G9633" s="1">
        <v>40449</v>
      </c>
      <c r="H9633">
        <v>76547</v>
      </c>
      <c r="I9633">
        <v>89285.4</v>
      </c>
    </row>
    <row r="9634" spans="1:9" hidden="1">
      <c r="A9634" t="s">
        <v>11759</v>
      </c>
      <c r="B9634" t="s">
        <v>1401</v>
      </c>
      <c r="C9634" t="s">
        <v>1402</v>
      </c>
      <c r="D9634" t="s">
        <v>1403</v>
      </c>
      <c r="E9634" t="s">
        <v>16004</v>
      </c>
      <c r="F9634" s="2">
        <v>10</v>
      </c>
      <c r="G9634" s="1">
        <v>43447</v>
      </c>
      <c r="H9634">
        <v>64505</v>
      </c>
      <c r="I9634">
        <v>29769.48</v>
      </c>
    </row>
    <row r="9635" spans="1:9" hidden="1">
      <c r="A9635" t="s">
        <v>11760</v>
      </c>
      <c r="B9635" t="s">
        <v>2584</v>
      </c>
      <c r="C9635" t="s">
        <v>2585</v>
      </c>
      <c r="D9635" t="s">
        <v>2586</v>
      </c>
      <c r="E9635" t="s">
        <v>16008</v>
      </c>
      <c r="F9635" s="2">
        <v>81</v>
      </c>
      <c r="G9635" s="1">
        <v>32475</v>
      </c>
      <c r="H9635">
        <v>37132</v>
      </c>
      <c r="I9635">
        <v>43751.69</v>
      </c>
    </row>
    <row r="9636" spans="1:9" hidden="1">
      <c r="A9636" t="s">
        <v>11761</v>
      </c>
      <c r="B9636" t="s">
        <v>991</v>
      </c>
      <c r="C9636" t="s">
        <v>2105</v>
      </c>
      <c r="D9636" t="s">
        <v>2106</v>
      </c>
      <c r="E9636" t="s">
        <v>16019</v>
      </c>
      <c r="F9636" s="2">
        <v>370</v>
      </c>
      <c r="G9636" s="1">
        <v>43507</v>
      </c>
      <c r="H9636">
        <v>22318</v>
      </c>
      <c r="I9636">
        <v>7349.93</v>
      </c>
    </row>
    <row r="9637" spans="1:9" hidden="1">
      <c r="A9637" t="s">
        <v>11762</v>
      </c>
      <c r="B9637" t="s">
        <v>278</v>
      </c>
      <c r="C9637" t="s">
        <v>1772</v>
      </c>
      <c r="D9637" t="s">
        <v>1773</v>
      </c>
      <c r="E9637" t="s">
        <v>16011</v>
      </c>
      <c r="F9637" s="2">
        <v>410</v>
      </c>
      <c r="G9637" s="1">
        <v>38943</v>
      </c>
      <c r="H9637">
        <v>34439</v>
      </c>
      <c r="I9637">
        <v>36604.26</v>
      </c>
    </row>
    <row r="9638" spans="1:9" hidden="1">
      <c r="A9638" t="s">
        <v>11763</v>
      </c>
      <c r="B9638" t="s">
        <v>958</v>
      </c>
      <c r="C9638" t="s">
        <v>607</v>
      </c>
      <c r="D9638" t="s">
        <v>608</v>
      </c>
      <c r="E9638" t="s">
        <v>15994</v>
      </c>
      <c r="F9638" s="2">
        <v>208</v>
      </c>
      <c r="G9638" s="1">
        <v>29899</v>
      </c>
      <c r="H9638">
        <v>44728</v>
      </c>
      <c r="I9638">
        <v>49009.42</v>
      </c>
    </row>
    <row r="9639" spans="1:9" hidden="1">
      <c r="A9639" t="s">
        <v>11764</v>
      </c>
      <c r="B9639" t="s">
        <v>210</v>
      </c>
      <c r="C9639" t="s">
        <v>2547</v>
      </c>
      <c r="D9639" t="s">
        <v>2548</v>
      </c>
      <c r="E9639" t="s">
        <v>16008</v>
      </c>
      <c r="F9639" s="2">
        <v>13</v>
      </c>
      <c r="G9639" s="1">
        <v>37893</v>
      </c>
      <c r="H9639">
        <v>35712</v>
      </c>
      <c r="I9639">
        <v>35413.67</v>
      </c>
    </row>
    <row r="9640" spans="1:9">
      <c r="A9640" t="s">
        <v>11765</v>
      </c>
      <c r="B9640" t="s">
        <v>20</v>
      </c>
      <c r="C9640" t="s">
        <v>795</v>
      </c>
      <c r="D9640" t="s">
        <v>796</v>
      </c>
      <c r="E9640" t="s">
        <v>15997</v>
      </c>
      <c r="F9640" s="2">
        <v>195</v>
      </c>
      <c r="G9640" s="1">
        <v>40799</v>
      </c>
      <c r="H9640">
        <v>75806</v>
      </c>
      <c r="I9640">
        <v>111840.01</v>
      </c>
    </row>
    <row r="9641" spans="1:9" hidden="1">
      <c r="A9641" t="s">
        <v>11766</v>
      </c>
      <c r="B9641" t="s">
        <v>152</v>
      </c>
      <c r="C9641" t="s">
        <v>261</v>
      </c>
      <c r="D9641" t="s">
        <v>262</v>
      </c>
      <c r="E9641" t="s">
        <v>16004</v>
      </c>
      <c r="F9641" s="2">
        <v>200</v>
      </c>
      <c r="G9641" s="1">
        <v>43069</v>
      </c>
      <c r="H9641">
        <v>21008</v>
      </c>
      <c r="I9641">
        <v>9894</v>
      </c>
    </row>
    <row r="9642" spans="1:9">
      <c r="A9642" t="s">
        <v>11767</v>
      </c>
      <c r="B9642" t="s">
        <v>20</v>
      </c>
      <c r="C9642" t="s">
        <v>480</v>
      </c>
      <c r="D9642" t="s">
        <v>481</v>
      </c>
      <c r="E9642" t="s">
        <v>15997</v>
      </c>
      <c r="F9642" s="2">
        <v>408</v>
      </c>
      <c r="G9642" s="1">
        <v>38860</v>
      </c>
      <c r="H9642">
        <v>81045</v>
      </c>
      <c r="I9642">
        <v>76000.88</v>
      </c>
    </row>
    <row r="9643" spans="1:9">
      <c r="A9643" t="s">
        <v>11768</v>
      </c>
      <c r="B9643" t="s">
        <v>20</v>
      </c>
      <c r="C9643" t="s">
        <v>1775</v>
      </c>
      <c r="D9643" t="s">
        <v>1776</v>
      </c>
      <c r="E9643" t="s">
        <v>15997</v>
      </c>
      <c r="F9643" s="2">
        <v>397</v>
      </c>
      <c r="G9643" s="1">
        <v>36297</v>
      </c>
      <c r="H9643">
        <v>88694</v>
      </c>
      <c r="I9643">
        <v>160479.89000000001</v>
      </c>
    </row>
    <row r="9644" spans="1:9" hidden="1">
      <c r="A9644" t="s">
        <v>11769</v>
      </c>
      <c r="B9644" t="s">
        <v>409</v>
      </c>
      <c r="C9644" t="s">
        <v>3161</v>
      </c>
      <c r="D9644" t="s">
        <v>3162</v>
      </c>
      <c r="E9644" t="s">
        <v>16001</v>
      </c>
      <c r="F9644" s="2">
        <v>106</v>
      </c>
      <c r="G9644" s="1">
        <v>40562</v>
      </c>
      <c r="H9644">
        <v>67636</v>
      </c>
      <c r="I9644">
        <v>77349.7</v>
      </c>
    </row>
    <row r="9645" spans="1:9" hidden="1">
      <c r="A9645" t="s">
        <v>11770</v>
      </c>
      <c r="B9645" t="s">
        <v>278</v>
      </c>
      <c r="C9645" t="s">
        <v>2294</v>
      </c>
      <c r="D9645" t="s">
        <v>2295</v>
      </c>
      <c r="E9645" t="s">
        <v>16011</v>
      </c>
      <c r="F9645" s="2">
        <v>412</v>
      </c>
      <c r="G9645" s="1">
        <v>37319</v>
      </c>
      <c r="H9645">
        <v>35438</v>
      </c>
      <c r="I9645">
        <v>43926.22</v>
      </c>
    </row>
    <row r="9646" spans="1:9" hidden="1">
      <c r="A9646" t="s">
        <v>11771</v>
      </c>
      <c r="B9646" t="s">
        <v>4914</v>
      </c>
      <c r="C9646" t="s">
        <v>4101</v>
      </c>
      <c r="D9646" t="s">
        <v>4102</v>
      </c>
      <c r="E9646" t="s">
        <v>16045</v>
      </c>
      <c r="F9646" s="2">
        <v>1</v>
      </c>
      <c r="G9646" s="1">
        <v>43185</v>
      </c>
      <c r="H9646">
        <v>66770</v>
      </c>
      <c r="I9646">
        <v>62303.28</v>
      </c>
    </row>
    <row r="9647" spans="1:9" hidden="1">
      <c r="A9647" t="s">
        <v>11772</v>
      </c>
      <c r="B9647" t="s">
        <v>1628</v>
      </c>
      <c r="C9647" t="s">
        <v>477</v>
      </c>
      <c r="D9647" t="s">
        <v>478</v>
      </c>
      <c r="E9647" t="s">
        <v>16027</v>
      </c>
      <c r="F9647" s="2">
        <v>1</v>
      </c>
      <c r="G9647" s="1">
        <v>38903</v>
      </c>
      <c r="H9647">
        <v>24960</v>
      </c>
      <c r="I9647">
        <v>13446</v>
      </c>
    </row>
    <row r="9648" spans="1:9" hidden="1">
      <c r="A9648" t="s">
        <v>11773</v>
      </c>
      <c r="B9648" t="s">
        <v>334</v>
      </c>
      <c r="C9648" t="s">
        <v>104</v>
      </c>
      <c r="D9648" t="s">
        <v>105</v>
      </c>
      <c r="E9648" t="s">
        <v>16007</v>
      </c>
      <c r="F9648" s="2">
        <v>301</v>
      </c>
      <c r="G9648" s="1">
        <v>43252</v>
      </c>
      <c r="H9648">
        <v>29638</v>
      </c>
      <c r="I9648">
        <v>33935.449999999997</v>
      </c>
    </row>
    <row r="9649" spans="1:9" hidden="1">
      <c r="A9649" t="s">
        <v>11774</v>
      </c>
      <c r="B9649" t="s">
        <v>1351</v>
      </c>
      <c r="C9649" t="s">
        <v>1352</v>
      </c>
      <c r="D9649" t="s">
        <v>1353</v>
      </c>
      <c r="E9649" t="s">
        <v>16001</v>
      </c>
      <c r="F9649" s="2">
        <v>603</v>
      </c>
      <c r="G9649" s="1">
        <v>38398</v>
      </c>
      <c r="H9649">
        <v>53986</v>
      </c>
      <c r="I9649">
        <v>73988.87</v>
      </c>
    </row>
    <row r="9650" spans="1:9" hidden="1">
      <c r="A9650" t="s">
        <v>11775</v>
      </c>
      <c r="B9650" t="s">
        <v>122</v>
      </c>
      <c r="C9650" t="s">
        <v>123</v>
      </c>
      <c r="D9650" t="s">
        <v>124</v>
      </c>
      <c r="E9650" t="s">
        <v>16006</v>
      </c>
      <c r="F9650" s="2">
        <v>14</v>
      </c>
      <c r="G9650" s="1">
        <v>39181</v>
      </c>
      <c r="H9650">
        <v>52456</v>
      </c>
      <c r="I9650">
        <v>30972.799999999999</v>
      </c>
    </row>
    <row r="9651" spans="1:9">
      <c r="A9651" t="s">
        <v>11776</v>
      </c>
      <c r="B9651" t="s">
        <v>81</v>
      </c>
      <c r="C9651" t="s">
        <v>82</v>
      </c>
      <c r="D9651" t="s">
        <v>83</v>
      </c>
      <c r="E9651" t="s">
        <v>15997</v>
      </c>
      <c r="F9651" s="2">
        <v>416</v>
      </c>
      <c r="G9651" s="1">
        <v>43598</v>
      </c>
      <c r="H9651">
        <v>53512</v>
      </c>
      <c r="I9651">
        <v>6003.57</v>
      </c>
    </row>
    <row r="9652" spans="1:9" hidden="1">
      <c r="A9652" t="s">
        <v>11777</v>
      </c>
      <c r="B9652" t="s">
        <v>2905</v>
      </c>
      <c r="C9652" t="s">
        <v>2234</v>
      </c>
      <c r="D9652" t="s">
        <v>2235</v>
      </c>
      <c r="E9652" t="s">
        <v>16010</v>
      </c>
      <c r="F9652" s="2">
        <v>335</v>
      </c>
      <c r="G9652" s="1">
        <v>39023</v>
      </c>
      <c r="H9652">
        <v>38669</v>
      </c>
      <c r="I9652">
        <v>46348.65</v>
      </c>
    </row>
    <row r="9653" spans="1:9">
      <c r="A9653" t="s">
        <v>11778</v>
      </c>
      <c r="B9653" t="s">
        <v>69</v>
      </c>
      <c r="C9653" t="s">
        <v>1846</v>
      </c>
      <c r="D9653" t="s">
        <v>1847</v>
      </c>
      <c r="E9653" t="s">
        <v>15997</v>
      </c>
      <c r="F9653" s="2">
        <v>322</v>
      </c>
      <c r="G9653" s="1">
        <v>36353</v>
      </c>
      <c r="H9653">
        <v>39579</v>
      </c>
      <c r="I9653">
        <v>38461.019999999997</v>
      </c>
    </row>
    <row r="9654" spans="1:9" hidden="1">
      <c r="A9654" t="s">
        <v>11779</v>
      </c>
      <c r="B9654" t="s">
        <v>414</v>
      </c>
      <c r="C9654" t="s">
        <v>197</v>
      </c>
      <c r="D9654" t="s">
        <v>198</v>
      </c>
      <c r="E9654" t="s">
        <v>15995</v>
      </c>
      <c r="F9654" s="2">
        <v>85</v>
      </c>
      <c r="G9654" s="1">
        <v>40556</v>
      </c>
      <c r="H9654">
        <v>64505</v>
      </c>
      <c r="I9654">
        <v>65229.93</v>
      </c>
    </row>
    <row r="9655" spans="1:9" hidden="1">
      <c r="A9655" t="s">
        <v>11780</v>
      </c>
      <c r="B9655" t="s">
        <v>271</v>
      </c>
      <c r="C9655" t="s">
        <v>2527</v>
      </c>
      <c r="D9655" t="s">
        <v>2528</v>
      </c>
      <c r="E9655" t="s">
        <v>16001</v>
      </c>
      <c r="F9655" s="2">
        <v>216</v>
      </c>
      <c r="G9655" s="1">
        <v>38042</v>
      </c>
      <c r="H9655">
        <v>74346</v>
      </c>
      <c r="I9655">
        <v>85390.69</v>
      </c>
    </row>
    <row r="9656" spans="1:9" hidden="1">
      <c r="A9656" t="s">
        <v>11781</v>
      </c>
      <c r="B9656" t="s">
        <v>114</v>
      </c>
      <c r="C9656" t="s">
        <v>4076</v>
      </c>
      <c r="D9656" t="s">
        <v>4077</v>
      </c>
      <c r="E9656" t="s">
        <v>15994</v>
      </c>
      <c r="F9656" s="2">
        <v>582</v>
      </c>
      <c r="G9656" s="1">
        <v>37221</v>
      </c>
      <c r="H9656">
        <v>34247</v>
      </c>
      <c r="I9656">
        <v>36850.36</v>
      </c>
    </row>
    <row r="9657" spans="1:9">
      <c r="A9657" t="s">
        <v>11782</v>
      </c>
      <c r="B9657" t="s">
        <v>748</v>
      </c>
      <c r="C9657" t="s">
        <v>1124</v>
      </c>
      <c r="D9657" t="s">
        <v>1125</v>
      </c>
      <c r="E9657" t="s">
        <v>15997</v>
      </c>
      <c r="F9657" s="2">
        <v>363</v>
      </c>
      <c r="G9657" s="1">
        <v>38750</v>
      </c>
      <c r="H9657">
        <v>41995</v>
      </c>
      <c r="I9657">
        <v>31120.35</v>
      </c>
    </row>
    <row r="9658" spans="1:9" hidden="1">
      <c r="A9658" t="s">
        <v>11783</v>
      </c>
      <c r="B9658" t="s">
        <v>1814</v>
      </c>
      <c r="C9658" t="s">
        <v>3291</v>
      </c>
      <c r="D9658" t="s">
        <v>3292</v>
      </c>
      <c r="E9658" t="s">
        <v>16001</v>
      </c>
      <c r="F9658" s="2">
        <v>205</v>
      </c>
      <c r="G9658" s="1">
        <v>40730</v>
      </c>
      <c r="H9658">
        <v>69175</v>
      </c>
      <c r="I9658">
        <v>76532.06</v>
      </c>
    </row>
    <row r="9659" spans="1:9" hidden="1">
      <c r="A9659" t="s">
        <v>11784</v>
      </c>
      <c r="B9659" t="s">
        <v>2969</v>
      </c>
      <c r="C9659" t="s">
        <v>377</v>
      </c>
      <c r="D9659" t="s">
        <v>378</v>
      </c>
      <c r="E9659" t="s">
        <v>15994</v>
      </c>
      <c r="F9659" s="2">
        <v>212</v>
      </c>
      <c r="G9659" s="1">
        <v>42637</v>
      </c>
      <c r="H9659">
        <v>34993</v>
      </c>
      <c r="I9659">
        <v>37205.86</v>
      </c>
    </row>
    <row r="9660" spans="1:9" hidden="1">
      <c r="A9660" t="s">
        <v>11785</v>
      </c>
      <c r="B9660" t="s">
        <v>28</v>
      </c>
      <c r="C9660" t="s">
        <v>1390</v>
      </c>
      <c r="D9660" t="s">
        <v>1391</v>
      </c>
      <c r="E9660" t="s">
        <v>16005</v>
      </c>
      <c r="F9660" s="2">
        <v>2</v>
      </c>
      <c r="G9660" s="1">
        <v>38990</v>
      </c>
      <c r="H9660">
        <v>27040</v>
      </c>
      <c r="I9660">
        <v>15869.75</v>
      </c>
    </row>
    <row r="9661" spans="1:9" hidden="1">
      <c r="A9661" t="s">
        <v>11786</v>
      </c>
      <c r="B9661" t="s">
        <v>338</v>
      </c>
      <c r="C9661" t="s">
        <v>204</v>
      </c>
      <c r="D9661" t="s">
        <v>205</v>
      </c>
      <c r="E9661" t="s">
        <v>15994</v>
      </c>
      <c r="F9661" s="2">
        <v>803</v>
      </c>
      <c r="G9661" s="1">
        <v>37396</v>
      </c>
      <c r="H9661">
        <v>53984</v>
      </c>
      <c r="I9661">
        <v>61575.62</v>
      </c>
    </row>
    <row r="9662" spans="1:9" hidden="1">
      <c r="A9662" t="s">
        <v>11787</v>
      </c>
      <c r="B9662" t="s">
        <v>2479</v>
      </c>
      <c r="C9662" t="s">
        <v>808</v>
      </c>
      <c r="D9662" t="s">
        <v>809</v>
      </c>
      <c r="E9662" t="s">
        <v>16004</v>
      </c>
      <c r="F9662" s="2">
        <v>16</v>
      </c>
      <c r="G9662" s="1">
        <v>36262</v>
      </c>
      <c r="H9662">
        <v>77043</v>
      </c>
      <c r="I9662">
        <v>68732.61</v>
      </c>
    </row>
    <row r="9663" spans="1:9">
      <c r="A9663" t="s">
        <v>11788</v>
      </c>
      <c r="B9663" t="s">
        <v>20</v>
      </c>
      <c r="C9663" t="s">
        <v>21</v>
      </c>
      <c r="D9663" t="s">
        <v>22</v>
      </c>
      <c r="E9663" t="s">
        <v>15997</v>
      </c>
      <c r="F9663" s="2">
        <v>94</v>
      </c>
      <c r="G9663" s="1">
        <v>35296</v>
      </c>
      <c r="H9663">
        <v>91008</v>
      </c>
      <c r="I9663">
        <v>88954.74</v>
      </c>
    </row>
    <row r="9664" spans="1:9">
      <c r="A9664" t="s">
        <v>11789</v>
      </c>
      <c r="B9664" t="s">
        <v>20</v>
      </c>
      <c r="C9664" t="s">
        <v>368</v>
      </c>
      <c r="D9664" t="s">
        <v>369</v>
      </c>
      <c r="E9664" t="s">
        <v>15997</v>
      </c>
      <c r="F9664" s="2">
        <v>225</v>
      </c>
      <c r="G9664" s="1">
        <v>40332</v>
      </c>
      <c r="H9664">
        <v>54454</v>
      </c>
      <c r="I9664">
        <v>63345.599999999999</v>
      </c>
    </row>
    <row r="9665" spans="1:9" hidden="1">
      <c r="A9665" t="s">
        <v>11790</v>
      </c>
      <c r="B9665" t="s">
        <v>771</v>
      </c>
      <c r="C9665" t="s">
        <v>1892</v>
      </c>
      <c r="D9665" t="s">
        <v>1893</v>
      </c>
      <c r="E9665" t="s">
        <v>16001</v>
      </c>
      <c r="F9665" s="2">
        <v>227</v>
      </c>
      <c r="G9665" s="1">
        <v>37040</v>
      </c>
      <c r="H9665">
        <v>75993</v>
      </c>
      <c r="I9665">
        <v>99645.2</v>
      </c>
    </row>
    <row r="9666" spans="1:9" hidden="1">
      <c r="A9666" t="s">
        <v>11791</v>
      </c>
      <c r="B9666" t="s">
        <v>313</v>
      </c>
      <c r="C9666" t="s">
        <v>2139</v>
      </c>
      <c r="D9666" t="s">
        <v>2140</v>
      </c>
      <c r="E9666" t="s">
        <v>16015</v>
      </c>
      <c r="F9666" s="2">
        <v>103</v>
      </c>
      <c r="G9666" s="1">
        <v>32993</v>
      </c>
      <c r="H9666">
        <v>64505</v>
      </c>
      <c r="I9666">
        <v>65577.5</v>
      </c>
    </row>
    <row r="9667" spans="1:9" hidden="1">
      <c r="A9667" t="s">
        <v>11792</v>
      </c>
      <c r="B9667" t="s">
        <v>114</v>
      </c>
      <c r="C9667" t="s">
        <v>2389</v>
      </c>
      <c r="D9667" t="s">
        <v>2390</v>
      </c>
      <c r="E9667" t="s">
        <v>15994</v>
      </c>
      <c r="F9667" s="2">
        <v>303</v>
      </c>
      <c r="G9667" s="1">
        <v>43393</v>
      </c>
      <c r="H9667">
        <v>31256</v>
      </c>
      <c r="I9667">
        <v>22205.8</v>
      </c>
    </row>
    <row r="9668" spans="1:9" hidden="1">
      <c r="A9668" t="s">
        <v>11793</v>
      </c>
      <c r="B9668" t="s">
        <v>1428</v>
      </c>
      <c r="C9668" t="s">
        <v>188</v>
      </c>
      <c r="D9668" t="s">
        <v>189</v>
      </c>
      <c r="E9668" t="s">
        <v>16010</v>
      </c>
      <c r="F9668" s="2">
        <v>506</v>
      </c>
      <c r="G9668" s="1">
        <v>38572</v>
      </c>
      <c r="H9668">
        <v>40042</v>
      </c>
      <c r="I9668">
        <v>42248.86</v>
      </c>
    </row>
    <row r="9669" spans="1:9" hidden="1">
      <c r="A9669" t="s">
        <v>11794</v>
      </c>
      <c r="B9669" t="s">
        <v>409</v>
      </c>
      <c r="C9669" t="s">
        <v>2588</v>
      </c>
      <c r="D9669" t="s">
        <v>2589</v>
      </c>
      <c r="E9669" t="s">
        <v>16001</v>
      </c>
      <c r="F9669" s="2">
        <v>155</v>
      </c>
      <c r="G9669" s="1">
        <v>39867</v>
      </c>
      <c r="H9669">
        <v>69980</v>
      </c>
      <c r="I9669">
        <v>68129.179999999993</v>
      </c>
    </row>
    <row r="9670" spans="1:9">
      <c r="A9670" t="s">
        <v>11795</v>
      </c>
      <c r="B9670" t="s">
        <v>20</v>
      </c>
      <c r="C9670" t="s">
        <v>1545</v>
      </c>
      <c r="D9670" t="s">
        <v>1546</v>
      </c>
      <c r="E9670" t="s">
        <v>15997</v>
      </c>
      <c r="F9670" s="2" t="s">
        <v>16051</v>
      </c>
      <c r="G9670" s="1">
        <v>41663</v>
      </c>
      <c r="H9670">
        <v>72254</v>
      </c>
      <c r="I9670">
        <v>55091.1</v>
      </c>
    </row>
    <row r="9671" spans="1:9" hidden="1">
      <c r="A9671" t="s">
        <v>11796</v>
      </c>
      <c r="B9671" t="s">
        <v>361</v>
      </c>
      <c r="C9671" t="s">
        <v>721</v>
      </c>
      <c r="D9671" t="s">
        <v>722</v>
      </c>
      <c r="E9671" t="s">
        <v>16026</v>
      </c>
      <c r="F9671" s="2">
        <v>195</v>
      </c>
      <c r="G9671" s="1">
        <v>41445</v>
      </c>
      <c r="H9671">
        <v>78187</v>
      </c>
    </row>
    <row r="9672" spans="1:9" hidden="1">
      <c r="A9672" t="s">
        <v>11796</v>
      </c>
      <c r="B9672" t="s">
        <v>140</v>
      </c>
      <c r="C9672" t="s">
        <v>2856</v>
      </c>
      <c r="D9672" t="s">
        <v>2857</v>
      </c>
      <c r="E9672" t="s">
        <v>16004</v>
      </c>
      <c r="F9672" s="2">
        <v>95</v>
      </c>
      <c r="G9672" s="1">
        <v>41143</v>
      </c>
      <c r="H9672">
        <v>60745</v>
      </c>
      <c r="I9672">
        <v>63999.519999999997</v>
      </c>
    </row>
    <row r="9673" spans="1:9">
      <c r="A9673" t="s">
        <v>11797</v>
      </c>
      <c r="B9673" t="s">
        <v>20</v>
      </c>
      <c r="C9673" t="s">
        <v>41</v>
      </c>
      <c r="D9673" t="s">
        <v>42</v>
      </c>
      <c r="E9673" t="s">
        <v>15997</v>
      </c>
      <c r="F9673" s="2">
        <v>160</v>
      </c>
      <c r="G9673" s="1">
        <v>35068</v>
      </c>
      <c r="H9673">
        <v>91008</v>
      </c>
      <c r="I9673">
        <v>97443.37</v>
      </c>
    </row>
    <row r="9674" spans="1:9" hidden="1">
      <c r="A9674" t="s">
        <v>11798</v>
      </c>
      <c r="B9674" t="s">
        <v>489</v>
      </c>
      <c r="C9674" t="s">
        <v>272</v>
      </c>
      <c r="D9674" t="s">
        <v>273</v>
      </c>
      <c r="E9674" t="s">
        <v>16001</v>
      </c>
      <c r="F9674" s="2">
        <v>225</v>
      </c>
      <c r="G9674" s="1">
        <v>36122</v>
      </c>
      <c r="H9674">
        <v>77012</v>
      </c>
      <c r="I9674">
        <v>82170.259999999995</v>
      </c>
    </row>
    <row r="9675" spans="1:9" hidden="1">
      <c r="A9675" t="s">
        <v>11799</v>
      </c>
      <c r="B9675" t="s">
        <v>682</v>
      </c>
      <c r="C9675" t="s">
        <v>4962</v>
      </c>
      <c r="D9675" t="s">
        <v>4963</v>
      </c>
      <c r="E9675" t="s">
        <v>16008</v>
      </c>
      <c r="F9675" s="2">
        <v>71</v>
      </c>
      <c r="G9675" s="1">
        <v>33233</v>
      </c>
      <c r="H9675">
        <v>32137</v>
      </c>
      <c r="I9675">
        <v>1421.4</v>
      </c>
    </row>
    <row r="9676" spans="1:9" hidden="1">
      <c r="A9676" t="s">
        <v>11800</v>
      </c>
      <c r="B9676" t="s">
        <v>89</v>
      </c>
      <c r="C9676" t="s">
        <v>639</v>
      </c>
      <c r="D9676" t="s">
        <v>640</v>
      </c>
      <c r="E9676" t="s">
        <v>16022</v>
      </c>
      <c r="F9676" s="2">
        <v>11</v>
      </c>
      <c r="G9676" s="1">
        <v>38343</v>
      </c>
      <c r="H9676">
        <v>21008</v>
      </c>
      <c r="I9676">
        <v>13261.7</v>
      </c>
    </row>
    <row r="9677" spans="1:9">
      <c r="A9677" t="s">
        <v>11801</v>
      </c>
      <c r="B9677" t="s">
        <v>165</v>
      </c>
      <c r="C9677" t="s">
        <v>3348</v>
      </c>
      <c r="D9677" t="s">
        <v>3349</v>
      </c>
      <c r="E9677" t="s">
        <v>15997</v>
      </c>
      <c r="F9677" s="2">
        <v>332</v>
      </c>
      <c r="G9677" s="1">
        <v>40332</v>
      </c>
      <c r="H9677">
        <v>79923</v>
      </c>
      <c r="I9677">
        <v>98591.01</v>
      </c>
    </row>
    <row r="9678" spans="1:9" hidden="1">
      <c r="A9678" t="s">
        <v>11802</v>
      </c>
      <c r="B9678" t="s">
        <v>302</v>
      </c>
      <c r="C9678" t="s">
        <v>2572</v>
      </c>
      <c r="D9678" t="s">
        <v>2573</v>
      </c>
      <c r="E9678" t="s">
        <v>16004</v>
      </c>
      <c r="F9678" s="2">
        <v>8</v>
      </c>
      <c r="G9678" s="1">
        <v>41281</v>
      </c>
      <c r="H9678">
        <v>44061</v>
      </c>
      <c r="I9678">
        <v>42447.54</v>
      </c>
    </row>
    <row r="9679" spans="1:9" hidden="1">
      <c r="A9679" t="s">
        <v>11803</v>
      </c>
      <c r="B9679" t="s">
        <v>210</v>
      </c>
      <c r="C9679" t="s">
        <v>1817</v>
      </c>
      <c r="D9679" t="s">
        <v>1818</v>
      </c>
      <c r="E9679" t="s">
        <v>16008</v>
      </c>
      <c r="F9679" s="2">
        <v>67</v>
      </c>
      <c r="G9679" s="1">
        <v>42738</v>
      </c>
      <c r="H9679">
        <v>30316</v>
      </c>
      <c r="I9679">
        <v>30624.91</v>
      </c>
    </row>
    <row r="9680" spans="1:9" hidden="1">
      <c r="A9680" t="s">
        <v>11804</v>
      </c>
      <c r="B9680" t="s">
        <v>409</v>
      </c>
      <c r="C9680" t="s">
        <v>5482</v>
      </c>
      <c r="D9680" t="s">
        <v>5483</v>
      </c>
      <c r="E9680" t="s">
        <v>16001</v>
      </c>
      <c r="F9680" s="2">
        <v>113</v>
      </c>
      <c r="G9680" s="1">
        <v>41927</v>
      </c>
      <c r="H9680">
        <v>65334</v>
      </c>
      <c r="I9680">
        <v>71373.789999999994</v>
      </c>
    </row>
    <row r="9681" spans="1:9" hidden="1">
      <c r="A9681" t="s">
        <v>11805</v>
      </c>
      <c r="B9681" t="s">
        <v>525</v>
      </c>
      <c r="C9681" t="s">
        <v>526</v>
      </c>
      <c r="D9681" t="s">
        <v>527</v>
      </c>
      <c r="E9681" t="s">
        <v>16004</v>
      </c>
      <c r="F9681" s="2">
        <v>18</v>
      </c>
      <c r="G9681" s="1">
        <v>42193</v>
      </c>
      <c r="H9681">
        <v>21008</v>
      </c>
      <c r="I9681">
        <v>568.9</v>
      </c>
    </row>
    <row r="9682" spans="1:9" hidden="1">
      <c r="A9682" t="s">
        <v>11806</v>
      </c>
      <c r="B9682" t="s">
        <v>1895</v>
      </c>
      <c r="C9682" t="s">
        <v>1518</v>
      </c>
      <c r="D9682" t="s">
        <v>1519</v>
      </c>
      <c r="E9682" t="s">
        <v>16006</v>
      </c>
      <c r="F9682" s="2">
        <v>19</v>
      </c>
      <c r="G9682" s="1">
        <v>41806</v>
      </c>
      <c r="H9682">
        <v>75600</v>
      </c>
      <c r="I9682">
        <v>76093.37</v>
      </c>
    </row>
    <row r="9683" spans="1:9" hidden="1">
      <c r="A9683" t="s">
        <v>11807</v>
      </c>
      <c r="B9683" t="s">
        <v>867</v>
      </c>
      <c r="C9683" t="s">
        <v>868</v>
      </c>
      <c r="D9683" t="s">
        <v>869</v>
      </c>
      <c r="E9683" t="s">
        <v>16010</v>
      </c>
      <c r="F9683" s="2">
        <v>390</v>
      </c>
      <c r="G9683" s="1">
        <v>39769</v>
      </c>
      <c r="H9683">
        <v>37543</v>
      </c>
      <c r="I9683">
        <v>56356.18</v>
      </c>
    </row>
    <row r="9684" spans="1:9">
      <c r="A9684" t="s">
        <v>11808</v>
      </c>
      <c r="B9684" t="s">
        <v>748</v>
      </c>
      <c r="C9684" t="s">
        <v>1124</v>
      </c>
      <c r="D9684" t="s">
        <v>1125</v>
      </c>
      <c r="E9684" t="s">
        <v>15997</v>
      </c>
      <c r="F9684" s="2">
        <v>363</v>
      </c>
      <c r="G9684" s="1">
        <v>38918</v>
      </c>
      <c r="H9684">
        <v>41995</v>
      </c>
    </row>
    <row r="9685" spans="1:9" hidden="1">
      <c r="A9685" t="s">
        <v>11809</v>
      </c>
      <c r="B9685" t="s">
        <v>10450</v>
      </c>
      <c r="C9685" t="s">
        <v>1494</v>
      </c>
      <c r="D9685" t="s">
        <v>1495</v>
      </c>
      <c r="E9685" t="s">
        <v>16002</v>
      </c>
      <c r="F9685" s="2">
        <v>4</v>
      </c>
      <c r="G9685" s="1">
        <v>34249</v>
      </c>
      <c r="H9685">
        <v>80184</v>
      </c>
      <c r="I9685">
        <v>79058.149999999994</v>
      </c>
    </row>
    <row r="9686" spans="1:9" hidden="1">
      <c r="A9686" t="s">
        <v>11810</v>
      </c>
      <c r="B9686" t="s">
        <v>6345</v>
      </c>
      <c r="C9686" t="s">
        <v>49</v>
      </c>
      <c r="D9686" t="s">
        <v>50</v>
      </c>
      <c r="E9686" t="s">
        <v>16003</v>
      </c>
      <c r="F9686" s="2">
        <v>2</v>
      </c>
      <c r="G9686" s="1">
        <v>41072</v>
      </c>
      <c r="H9686">
        <v>26000</v>
      </c>
      <c r="I9686">
        <v>12577.56</v>
      </c>
    </row>
    <row r="9687" spans="1:9" hidden="1">
      <c r="A9687" t="s">
        <v>11811</v>
      </c>
      <c r="B9687" t="s">
        <v>114</v>
      </c>
      <c r="C9687" t="s">
        <v>1250</v>
      </c>
      <c r="D9687" t="s">
        <v>1251</v>
      </c>
      <c r="E9687" t="s">
        <v>16010</v>
      </c>
      <c r="F9687" s="2">
        <v>507</v>
      </c>
      <c r="G9687" s="1">
        <v>40833</v>
      </c>
      <c r="H9687">
        <v>32292</v>
      </c>
      <c r="I9687">
        <v>39188.03</v>
      </c>
    </row>
    <row r="9688" spans="1:9" hidden="1">
      <c r="A9688" t="s">
        <v>11812</v>
      </c>
      <c r="B9688" t="s">
        <v>991</v>
      </c>
      <c r="C9688" t="s">
        <v>3513</v>
      </c>
      <c r="D9688" t="s">
        <v>3514</v>
      </c>
      <c r="E9688" t="s">
        <v>16019</v>
      </c>
      <c r="F9688" s="2">
        <v>340</v>
      </c>
      <c r="G9688" s="1">
        <v>43661</v>
      </c>
      <c r="H9688">
        <v>22318</v>
      </c>
    </row>
    <row r="9689" spans="1:9" hidden="1">
      <c r="A9689" t="s">
        <v>11813</v>
      </c>
      <c r="B9689" t="s">
        <v>664</v>
      </c>
      <c r="C9689" t="s">
        <v>6872</v>
      </c>
      <c r="D9689" t="s">
        <v>6873</v>
      </c>
      <c r="E9689" t="s">
        <v>1941</v>
      </c>
      <c r="F9689" s="2">
        <v>3</v>
      </c>
      <c r="G9689" s="1">
        <v>42371</v>
      </c>
      <c r="H9689">
        <v>37741</v>
      </c>
      <c r="I9689">
        <v>23827.81</v>
      </c>
    </row>
    <row r="9690" spans="1:9" hidden="1">
      <c r="A9690" t="s">
        <v>11814</v>
      </c>
      <c r="B9690" t="s">
        <v>256</v>
      </c>
      <c r="C9690" t="s">
        <v>149</v>
      </c>
      <c r="D9690" t="s">
        <v>150</v>
      </c>
      <c r="E9690" t="s">
        <v>16004</v>
      </c>
      <c r="F9690" s="2">
        <v>26</v>
      </c>
      <c r="G9690" s="1">
        <v>43615</v>
      </c>
      <c r="H9690">
        <v>74052</v>
      </c>
      <c r="I9690">
        <v>2848.15</v>
      </c>
    </row>
    <row r="9691" spans="1:9">
      <c r="A9691" t="s">
        <v>11815</v>
      </c>
      <c r="B9691" t="s">
        <v>2363</v>
      </c>
      <c r="C9691" t="s">
        <v>717</v>
      </c>
      <c r="D9691" t="s">
        <v>718</v>
      </c>
      <c r="E9691" t="s">
        <v>15997</v>
      </c>
      <c r="F9691" s="2">
        <v>386</v>
      </c>
      <c r="G9691" s="1">
        <v>42996</v>
      </c>
      <c r="H9691">
        <v>112200</v>
      </c>
      <c r="I9691">
        <v>129119.86</v>
      </c>
    </row>
    <row r="9692" spans="1:9" hidden="1">
      <c r="A9692" t="s">
        <v>11816</v>
      </c>
      <c r="B9692" t="s">
        <v>24</v>
      </c>
      <c r="C9692" t="s">
        <v>2504</v>
      </c>
      <c r="D9692" t="s">
        <v>2505</v>
      </c>
      <c r="E9692" t="s">
        <v>15998</v>
      </c>
      <c r="F9692" s="2">
        <v>7</v>
      </c>
      <c r="G9692" s="1">
        <v>42240</v>
      </c>
      <c r="H9692">
        <v>69100</v>
      </c>
      <c r="I9692">
        <v>69045.75</v>
      </c>
    </row>
    <row r="9693" spans="1:9" hidden="1">
      <c r="A9693" t="s">
        <v>11817</v>
      </c>
      <c r="B9693" t="s">
        <v>114</v>
      </c>
      <c r="C9693" t="s">
        <v>1310</v>
      </c>
      <c r="D9693" t="s">
        <v>1311</v>
      </c>
      <c r="E9693" t="s">
        <v>15994</v>
      </c>
      <c r="F9693" s="2">
        <v>502</v>
      </c>
      <c r="G9693" s="1">
        <v>41590</v>
      </c>
      <c r="H9693">
        <v>32292</v>
      </c>
      <c r="I9693">
        <v>33245.25</v>
      </c>
    </row>
    <row r="9694" spans="1:9" hidden="1">
      <c r="A9694" t="s">
        <v>11818</v>
      </c>
      <c r="B9694" t="s">
        <v>958</v>
      </c>
      <c r="C9694" t="s">
        <v>1288</v>
      </c>
      <c r="D9694" t="s">
        <v>1289</v>
      </c>
      <c r="E9694" t="s">
        <v>15994</v>
      </c>
      <c r="F9694" s="2">
        <v>207</v>
      </c>
      <c r="G9694" s="1">
        <v>42581</v>
      </c>
      <c r="H9694">
        <v>38892</v>
      </c>
      <c r="I9694">
        <v>39904.35</v>
      </c>
    </row>
    <row r="9695" spans="1:9" hidden="1">
      <c r="A9695" t="s">
        <v>11819</v>
      </c>
      <c r="B9695" t="s">
        <v>11820</v>
      </c>
      <c r="C9695" t="s">
        <v>460</v>
      </c>
      <c r="D9695" t="s">
        <v>461</v>
      </c>
      <c r="E9695" t="s">
        <v>15994</v>
      </c>
      <c r="F9695" s="2">
        <v>205</v>
      </c>
      <c r="G9695" s="1">
        <v>31117</v>
      </c>
      <c r="H9695">
        <v>104924</v>
      </c>
      <c r="I9695">
        <v>104658.07</v>
      </c>
    </row>
    <row r="9696" spans="1:9" hidden="1">
      <c r="A9696" t="s">
        <v>11821</v>
      </c>
      <c r="B9696" t="s">
        <v>2537</v>
      </c>
      <c r="C9696" t="s">
        <v>2538</v>
      </c>
      <c r="D9696" t="s">
        <v>2539</v>
      </c>
      <c r="E9696" t="s">
        <v>16027</v>
      </c>
      <c r="F9696" s="2">
        <v>30</v>
      </c>
      <c r="G9696" s="1">
        <v>43241</v>
      </c>
      <c r="H9696">
        <v>76500</v>
      </c>
      <c r="I9696">
        <v>76736.539999999994</v>
      </c>
    </row>
    <row r="9697" spans="1:9" hidden="1">
      <c r="A9697" t="s">
        <v>11822</v>
      </c>
      <c r="B9697" t="s">
        <v>905</v>
      </c>
      <c r="C9697" t="s">
        <v>906</v>
      </c>
      <c r="D9697" t="s">
        <v>907</v>
      </c>
      <c r="E9697" t="s">
        <v>16015</v>
      </c>
      <c r="F9697" s="2">
        <v>116</v>
      </c>
      <c r="G9697" s="1">
        <v>41786</v>
      </c>
      <c r="H9697">
        <v>41598</v>
      </c>
      <c r="I9697">
        <v>45860.2</v>
      </c>
    </row>
    <row r="9698" spans="1:9" hidden="1">
      <c r="A9698" t="s">
        <v>11823</v>
      </c>
      <c r="B9698" t="s">
        <v>1927</v>
      </c>
      <c r="C9698" t="s">
        <v>3046</v>
      </c>
      <c r="D9698" t="s">
        <v>3047</v>
      </c>
      <c r="E9698" t="s">
        <v>1941</v>
      </c>
      <c r="F9698" s="2">
        <v>9</v>
      </c>
      <c r="G9698" s="1">
        <v>43255</v>
      </c>
      <c r="H9698">
        <v>32272</v>
      </c>
      <c r="I9698">
        <v>23729.3</v>
      </c>
    </row>
    <row r="9699" spans="1:9" hidden="1">
      <c r="A9699" t="s">
        <v>11824</v>
      </c>
      <c r="B9699" t="s">
        <v>409</v>
      </c>
      <c r="C9699" t="s">
        <v>1876</v>
      </c>
      <c r="D9699" t="s">
        <v>1877</v>
      </c>
      <c r="E9699" t="s">
        <v>16001</v>
      </c>
      <c r="F9699" s="2">
        <v>210</v>
      </c>
      <c r="G9699" s="1">
        <v>38656</v>
      </c>
      <c r="H9699">
        <v>69980</v>
      </c>
      <c r="I9699">
        <v>83368.42</v>
      </c>
    </row>
    <row r="9700" spans="1:9" hidden="1">
      <c r="A9700" t="s">
        <v>11825</v>
      </c>
      <c r="B9700" t="s">
        <v>1266</v>
      </c>
      <c r="C9700" t="s">
        <v>119</v>
      </c>
      <c r="D9700" t="s">
        <v>120</v>
      </c>
      <c r="E9700" t="s">
        <v>15994</v>
      </c>
      <c r="F9700" s="2">
        <v>100</v>
      </c>
      <c r="G9700" s="1">
        <v>40791</v>
      </c>
      <c r="H9700">
        <v>122400</v>
      </c>
      <c r="I9700">
        <v>127401.88</v>
      </c>
    </row>
    <row r="9701" spans="1:9" hidden="1">
      <c r="A9701" t="s">
        <v>11826</v>
      </c>
      <c r="B9701" t="s">
        <v>638</v>
      </c>
      <c r="C9701" t="s">
        <v>2249</v>
      </c>
      <c r="D9701" t="s">
        <v>2250</v>
      </c>
      <c r="E9701" t="s">
        <v>16005</v>
      </c>
      <c r="F9701" s="2">
        <v>11</v>
      </c>
      <c r="G9701" s="1">
        <v>43262</v>
      </c>
      <c r="H9701">
        <v>21008</v>
      </c>
      <c r="I9701">
        <v>7192.2</v>
      </c>
    </row>
    <row r="9702" spans="1:9" hidden="1">
      <c r="A9702" t="s">
        <v>11827</v>
      </c>
      <c r="B9702" t="s">
        <v>8286</v>
      </c>
      <c r="C9702" t="s">
        <v>219</v>
      </c>
      <c r="D9702" t="s">
        <v>220</v>
      </c>
      <c r="E9702" t="s">
        <v>16015</v>
      </c>
      <c r="F9702" s="2">
        <v>101</v>
      </c>
      <c r="G9702" s="1">
        <v>40091</v>
      </c>
      <c r="H9702">
        <v>55436</v>
      </c>
      <c r="I9702">
        <v>104762.66</v>
      </c>
    </row>
    <row r="9703" spans="1:9" hidden="1">
      <c r="A9703" t="s">
        <v>11828</v>
      </c>
      <c r="B9703" t="s">
        <v>619</v>
      </c>
      <c r="C9703" t="s">
        <v>3357</v>
      </c>
      <c r="D9703" t="s">
        <v>3358</v>
      </c>
      <c r="E9703" t="s">
        <v>16008</v>
      </c>
      <c r="F9703" s="2">
        <v>23</v>
      </c>
      <c r="G9703" s="1">
        <v>42821</v>
      </c>
      <c r="H9703">
        <v>40677</v>
      </c>
      <c r="I9703">
        <v>39166.14</v>
      </c>
    </row>
    <row r="9704" spans="1:9" hidden="1">
      <c r="A9704" t="s">
        <v>11829</v>
      </c>
      <c r="B9704" t="s">
        <v>292</v>
      </c>
      <c r="C9704" t="s">
        <v>293</v>
      </c>
      <c r="D9704" t="s">
        <v>294</v>
      </c>
      <c r="E9704" t="s">
        <v>15996</v>
      </c>
      <c r="F9704" s="2">
        <v>3</v>
      </c>
      <c r="G9704" s="1">
        <v>39104</v>
      </c>
      <c r="H9704">
        <v>55200</v>
      </c>
      <c r="I9704">
        <v>56043.79</v>
      </c>
    </row>
    <row r="9705" spans="1:9" hidden="1">
      <c r="A9705" t="s">
        <v>11830</v>
      </c>
      <c r="B9705" t="s">
        <v>4366</v>
      </c>
      <c r="C9705" t="s">
        <v>283</v>
      </c>
      <c r="D9705" t="s">
        <v>284</v>
      </c>
      <c r="E9705" t="s">
        <v>15998</v>
      </c>
      <c r="F9705" s="2">
        <v>4</v>
      </c>
      <c r="G9705" s="1">
        <v>35177</v>
      </c>
      <c r="H9705">
        <v>45342</v>
      </c>
      <c r="I9705">
        <v>45308.7</v>
      </c>
    </row>
    <row r="9706" spans="1:9">
      <c r="A9706" t="s">
        <v>11831</v>
      </c>
      <c r="B9706" t="s">
        <v>81</v>
      </c>
      <c r="C9706" t="s">
        <v>82</v>
      </c>
      <c r="D9706" t="s">
        <v>83</v>
      </c>
      <c r="E9706" t="s">
        <v>15997</v>
      </c>
      <c r="F9706" s="2">
        <v>416</v>
      </c>
      <c r="G9706" s="1">
        <v>43620</v>
      </c>
      <c r="H9706">
        <v>53512</v>
      </c>
      <c r="I9706">
        <v>2801.67</v>
      </c>
    </row>
    <row r="9707" spans="1:9" hidden="1">
      <c r="A9707" t="s">
        <v>11832</v>
      </c>
      <c r="B9707" t="s">
        <v>10274</v>
      </c>
      <c r="C9707" t="s">
        <v>2856</v>
      </c>
      <c r="D9707" t="s">
        <v>2857</v>
      </c>
      <c r="E9707" t="s">
        <v>16004</v>
      </c>
      <c r="F9707" s="2">
        <v>95</v>
      </c>
      <c r="G9707" s="1">
        <v>42976</v>
      </c>
      <c r="H9707">
        <v>51731</v>
      </c>
      <c r="I9707">
        <v>47151.040000000001</v>
      </c>
    </row>
    <row r="9708" spans="1:9" hidden="1">
      <c r="A9708" t="s">
        <v>11833</v>
      </c>
      <c r="B9708" t="s">
        <v>361</v>
      </c>
      <c r="C9708" t="s">
        <v>432</v>
      </c>
      <c r="D9708" t="s">
        <v>433</v>
      </c>
      <c r="E9708" t="s">
        <v>16026</v>
      </c>
      <c r="F9708" s="2">
        <v>111</v>
      </c>
      <c r="G9708" s="1">
        <v>39268</v>
      </c>
      <c r="H9708">
        <v>78187</v>
      </c>
      <c r="I9708">
        <v>4790.51</v>
      </c>
    </row>
    <row r="9709" spans="1:9" hidden="1">
      <c r="A9709" t="s">
        <v>11833</v>
      </c>
      <c r="B9709" t="s">
        <v>140</v>
      </c>
      <c r="C9709" t="s">
        <v>434</v>
      </c>
      <c r="D9709" t="s">
        <v>435</v>
      </c>
      <c r="E9709" t="s">
        <v>16004</v>
      </c>
      <c r="F9709" s="2">
        <v>101</v>
      </c>
      <c r="G9709" s="1">
        <v>36979</v>
      </c>
      <c r="H9709">
        <v>64389</v>
      </c>
      <c r="I9709">
        <v>51971.42</v>
      </c>
    </row>
    <row r="9710" spans="1:9" hidden="1">
      <c r="A9710" t="s">
        <v>11834</v>
      </c>
      <c r="B9710" t="s">
        <v>3955</v>
      </c>
      <c r="C9710" t="s">
        <v>1294</v>
      </c>
      <c r="D9710" t="s">
        <v>1295</v>
      </c>
      <c r="E9710" t="s">
        <v>16004</v>
      </c>
      <c r="F9710" s="2">
        <v>12</v>
      </c>
      <c r="G9710" s="1">
        <v>43382</v>
      </c>
      <c r="H9710">
        <v>117000</v>
      </c>
      <c r="I9710">
        <v>84937.01</v>
      </c>
    </row>
    <row r="9711" spans="1:9" hidden="1">
      <c r="A9711" t="s">
        <v>11835</v>
      </c>
      <c r="B9711" t="s">
        <v>347</v>
      </c>
      <c r="C9711" t="s">
        <v>348</v>
      </c>
      <c r="D9711" t="s">
        <v>349</v>
      </c>
      <c r="E9711" t="s">
        <v>16001</v>
      </c>
      <c r="F9711" s="2">
        <v>461</v>
      </c>
      <c r="G9711" s="1">
        <v>42158</v>
      </c>
      <c r="H9711">
        <v>49046</v>
      </c>
      <c r="I9711">
        <v>51554.81</v>
      </c>
    </row>
    <row r="9712" spans="1:9" hidden="1">
      <c r="A9712" t="s">
        <v>11836</v>
      </c>
      <c r="B9712" t="s">
        <v>2222</v>
      </c>
      <c r="C9712" t="s">
        <v>1541</v>
      </c>
      <c r="D9712" t="s">
        <v>1542</v>
      </c>
      <c r="E9712" t="s">
        <v>16001</v>
      </c>
      <c r="F9712" s="2">
        <v>3</v>
      </c>
      <c r="G9712" s="1">
        <v>43516</v>
      </c>
      <c r="H9712">
        <v>38827</v>
      </c>
      <c r="I9712">
        <v>11580.86</v>
      </c>
    </row>
    <row r="9713" spans="1:9" hidden="1">
      <c r="A9713" t="s">
        <v>11837</v>
      </c>
      <c r="B9713" t="s">
        <v>758</v>
      </c>
      <c r="C9713" t="s">
        <v>759</v>
      </c>
      <c r="D9713" t="s">
        <v>760</v>
      </c>
      <c r="E9713" t="s">
        <v>16004</v>
      </c>
      <c r="F9713" s="2">
        <v>508</v>
      </c>
      <c r="G9713" s="1">
        <v>34398</v>
      </c>
      <c r="H9713">
        <v>38893</v>
      </c>
      <c r="I9713">
        <v>39880.589999999997</v>
      </c>
    </row>
    <row r="9714" spans="1:9">
      <c r="A9714" t="s">
        <v>11838</v>
      </c>
      <c r="B9714" t="s">
        <v>20</v>
      </c>
      <c r="C9714" t="s">
        <v>505</v>
      </c>
      <c r="D9714" t="s">
        <v>506</v>
      </c>
      <c r="E9714" t="s">
        <v>15997</v>
      </c>
      <c r="F9714" s="2">
        <v>5</v>
      </c>
      <c r="G9714" s="1">
        <v>40163</v>
      </c>
      <c r="H9714">
        <v>78044</v>
      </c>
      <c r="I9714">
        <v>75955.649999999994</v>
      </c>
    </row>
    <row r="9715" spans="1:9">
      <c r="A9715" t="s">
        <v>11839</v>
      </c>
      <c r="B9715" t="s">
        <v>20</v>
      </c>
      <c r="C9715" t="s">
        <v>1218</v>
      </c>
      <c r="D9715" t="s">
        <v>1219</v>
      </c>
      <c r="E9715" t="s">
        <v>15997</v>
      </c>
      <c r="F9715" s="2">
        <v>223</v>
      </c>
      <c r="G9715" s="1">
        <v>41296</v>
      </c>
      <c r="H9715">
        <v>72977</v>
      </c>
      <c r="I9715">
        <v>80361.7</v>
      </c>
    </row>
    <row r="9716" spans="1:9" hidden="1">
      <c r="A9716" t="s">
        <v>11840</v>
      </c>
      <c r="B9716" t="s">
        <v>1604</v>
      </c>
      <c r="C9716" t="s">
        <v>1605</v>
      </c>
      <c r="D9716" t="s">
        <v>1606</v>
      </c>
      <c r="E9716" t="s">
        <v>16004</v>
      </c>
      <c r="F9716" s="2">
        <v>17</v>
      </c>
      <c r="G9716" s="1">
        <v>38883</v>
      </c>
      <c r="H9716">
        <v>48311</v>
      </c>
      <c r="I9716">
        <v>52879.06</v>
      </c>
    </row>
    <row r="9717" spans="1:9" hidden="1">
      <c r="A9717" t="s">
        <v>11841</v>
      </c>
      <c r="B9717" t="s">
        <v>114</v>
      </c>
      <c r="C9717" t="s">
        <v>2389</v>
      </c>
      <c r="D9717" t="s">
        <v>2390</v>
      </c>
      <c r="E9717" t="s">
        <v>15994</v>
      </c>
      <c r="F9717" s="2">
        <v>303</v>
      </c>
      <c r="G9717" s="1">
        <v>32128</v>
      </c>
      <c r="H9717">
        <v>37180</v>
      </c>
      <c r="I9717">
        <v>38187.33</v>
      </c>
    </row>
    <row r="9718" spans="1:9" hidden="1">
      <c r="A9718" t="s">
        <v>11842</v>
      </c>
      <c r="B9718" t="s">
        <v>11843</v>
      </c>
      <c r="C9718" t="s">
        <v>1377</v>
      </c>
      <c r="D9718" t="s">
        <v>1378</v>
      </c>
      <c r="E9718" t="s">
        <v>16001</v>
      </c>
      <c r="F9718" s="2">
        <v>4</v>
      </c>
      <c r="G9718" s="1">
        <v>36908</v>
      </c>
      <c r="H9718">
        <v>71085</v>
      </c>
      <c r="I9718">
        <v>86237.87</v>
      </c>
    </row>
    <row r="9719" spans="1:9" hidden="1">
      <c r="A9719" t="s">
        <v>11844</v>
      </c>
      <c r="B9719" t="s">
        <v>501</v>
      </c>
      <c r="C9719" t="s">
        <v>3845</v>
      </c>
      <c r="D9719" t="s">
        <v>3846</v>
      </c>
      <c r="E9719" t="s">
        <v>16008</v>
      </c>
      <c r="F9719" s="2">
        <v>57</v>
      </c>
      <c r="G9719" s="1">
        <v>29688</v>
      </c>
      <c r="H9719">
        <v>41757</v>
      </c>
      <c r="I9719">
        <v>46836</v>
      </c>
    </row>
    <row r="9720" spans="1:9" hidden="1">
      <c r="A9720" t="s">
        <v>11845</v>
      </c>
      <c r="B9720" t="s">
        <v>705</v>
      </c>
      <c r="C9720" t="s">
        <v>2294</v>
      </c>
      <c r="D9720" t="s">
        <v>2295</v>
      </c>
      <c r="E9720" t="s">
        <v>16011</v>
      </c>
      <c r="F9720" s="2">
        <v>412</v>
      </c>
      <c r="G9720" s="1">
        <v>36717</v>
      </c>
      <c r="H9720">
        <v>39969</v>
      </c>
      <c r="I9720">
        <v>42552.07</v>
      </c>
    </row>
    <row r="9721" spans="1:9">
      <c r="A9721" t="s">
        <v>11846</v>
      </c>
      <c r="B9721" t="s">
        <v>20</v>
      </c>
      <c r="C9721" t="s">
        <v>555</v>
      </c>
      <c r="D9721" t="s">
        <v>556</v>
      </c>
      <c r="E9721" t="s">
        <v>15997</v>
      </c>
      <c r="F9721" s="2">
        <v>93</v>
      </c>
      <c r="G9721" s="1">
        <v>39673</v>
      </c>
      <c r="H9721">
        <v>78044</v>
      </c>
      <c r="I9721">
        <v>73147.64</v>
      </c>
    </row>
    <row r="9722" spans="1:9" hidden="1">
      <c r="A9722" t="s">
        <v>11847</v>
      </c>
      <c r="B9722" t="s">
        <v>24</v>
      </c>
      <c r="C9722" t="s">
        <v>176</v>
      </c>
      <c r="D9722" t="s">
        <v>177</v>
      </c>
      <c r="E9722" t="s">
        <v>15998</v>
      </c>
      <c r="F9722" s="2">
        <v>5</v>
      </c>
      <c r="G9722" s="1">
        <v>40812</v>
      </c>
      <c r="H9722">
        <v>80000</v>
      </c>
      <c r="I9722">
        <v>77384.600000000006</v>
      </c>
    </row>
    <row r="9723" spans="1:9" hidden="1">
      <c r="A9723" t="s">
        <v>11848</v>
      </c>
      <c r="B9723" t="s">
        <v>372</v>
      </c>
      <c r="C9723" t="s">
        <v>415</v>
      </c>
      <c r="D9723" t="s">
        <v>416</v>
      </c>
      <c r="E9723" t="s">
        <v>16010</v>
      </c>
      <c r="F9723" s="2">
        <v>101</v>
      </c>
      <c r="G9723" s="1">
        <v>43171</v>
      </c>
      <c r="H9723">
        <v>64505</v>
      </c>
      <c r="I9723">
        <v>64456.3</v>
      </c>
    </row>
    <row r="9724" spans="1:9" hidden="1">
      <c r="A9724" t="s">
        <v>11849</v>
      </c>
      <c r="B9724" t="s">
        <v>244</v>
      </c>
      <c r="C9724" t="s">
        <v>245</v>
      </c>
      <c r="D9724" t="s">
        <v>246</v>
      </c>
      <c r="E9724" t="s">
        <v>16017</v>
      </c>
      <c r="F9724" s="2">
        <v>786</v>
      </c>
      <c r="G9724" s="1">
        <v>36363</v>
      </c>
      <c r="H9724">
        <v>11961</v>
      </c>
      <c r="I9724">
        <v>11335.17</v>
      </c>
    </row>
    <row r="9725" spans="1:9" hidden="1">
      <c r="A9725" t="s">
        <v>11850</v>
      </c>
      <c r="B9725" t="s">
        <v>160</v>
      </c>
      <c r="C9725" t="s">
        <v>1886</v>
      </c>
      <c r="D9725" t="s">
        <v>1887</v>
      </c>
      <c r="E9725" t="s">
        <v>16008</v>
      </c>
      <c r="F9725" s="2">
        <v>72</v>
      </c>
      <c r="G9725" s="1">
        <v>43157</v>
      </c>
      <c r="H9725">
        <v>21008</v>
      </c>
      <c r="I9725">
        <v>9674.61</v>
      </c>
    </row>
    <row r="9726" spans="1:9" hidden="1">
      <c r="A9726" t="s">
        <v>11851</v>
      </c>
      <c r="B9726" t="s">
        <v>10318</v>
      </c>
      <c r="C9726" t="s">
        <v>672</v>
      </c>
      <c r="D9726" t="s">
        <v>673</v>
      </c>
      <c r="E9726" t="s">
        <v>16002</v>
      </c>
      <c r="F9726" s="2">
        <v>1</v>
      </c>
      <c r="G9726" s="1">
        <v>39737</v>
      </c>
      <c r="H9726">
        <v>53490</v>
      </c>
      <c r="I9726">
        <v>52590.78</v>
      </c>
    </row>
    <row r="9727" spans="1:9" hidden="1">
      <c r="A9727" t="s">
        <v>11852</v>
      </c>
      <c r="B9727" t="s">
        <v>3817</v>
      </c>
      <c r="C9727" t="s">
        <v>984</v>
      </c>
      <c r="D9727" t="s">
        <v>985</v>
      </c>
      <c r="E9727" t="s">
        <v>1941</v>
      </c>
      <c r="F9727" s="2">
        <v>4</v>
      </c>
      <c r="G9727" s="1">
        <v>42487</v>
      </c>
      <c r="H9727">
        <v>65718</v>
      </c>
      <c r="I9727">
        <v>65527.040000000001</v>
      </c>
    </row>
    <row r="9728" spans="1:9" hidden="1">
      <c r="A9728" t="s">
        <v>11853</v>
      </c>
      <c r="B9728" t="s">
        <v>4602</v>
      </c>
      <c r="C9728" t="s">
        <v>1310</v>
      </c>
      <c r="D9728" t="s">
        <v>1311</v>
      </c>
      <c r="E9728" t="s">
        <v>15994</v>
      </c>
      <c r="F9728" s="2">
        <v>502</v>
      </c>
      <c r="G9728" s="1">
        <v>29612</v>
      </c>
      <c r="H9728">
        <v>57743</v>
      </c>
      <c r="I9728">
        <v>80789.320000000007</v>
      </c>
    </row>
    <row r="9729" spans="1:9" hidden="1">
      <c r="A9729" t="s">
        <v>11854</v>
      </c>
      <c r="B9729" t="s">
        <v>833</v>
      </c>
      <c r="C9729" t="s">
        <v>265</v>
      </c>
      <c r="D9729" t="s">
        <v>266</v>
      </c>
      <c r="E9729" t="s">
        <v>16000</v>
      </c>
      <c r="F9729" s="2">
        <v>2</v>
      </c>
      <c r="G9729" s="1">
        <v>38810</v>
      </c>
      <c r="H9729">
        <v>34701</v>
      </c>
      <c r="I9729">
        <v>52057.59</v>
      </c>
    </row>
    <row r="9730" spans="1:9" hidden="1">
      <c r="A9730" t="s">
        <v>11855</v>
      </c>
      <c r="B9730" t="s">
        <v>11856</v>
      </c>
      <c r="C9730" t="s">
        <v>6863</v>
      </c>
      <c r="D9730" t="s">
        <v>6864</v>
      </c>
      <c r="E9730" t="s">
        <v>16013</v>
      </c>
      <c r="F9730" s="2">
        <v>2</v>
      </c>
      <c r="G9730" s="1">
        <v>35219</v>
      </c>
      <c r="H9730">
        <v>85508</v>
      </c>
      <c r="I9730">
        <v>77912.88</v>
      </c>
    </row>
    <row r="9731" spans="1:9">
      <c r="A9731" t="s">
        <v>11857</v>
      </c>
      <c r="B9731" t="s">
        <v>20</v>
      </c>
      <c r="C9731" t="s">
        <v>1058</v>
      </c>
      <c r="D9731" t="s">
        <v>1059</v>
      </c>
      <c r="E9731" t="s">
        <v>15997</v>
      </c>
      <c r="F9731" s="2">
        <v>123</v>
      </c>
      <c r="G9731" s="1">
        <v>43136</v>
      </c>
      <c r="H9731">
        <v>53640</v>
      </c>
      <c r="I9731">
        <v>55968.49</v>
      </c>
    </row>
    <row r="9732" spans="1:9">
      <c r="A9732" t="s">
        <v>11858</v>
      </c>
      <c r="B9732" t="s">
        <v>81</v>
      </c>
      <c r="C9732" t="s">
        <v>82</v>
      </c>
      <c r="D9732" t="s">
        <v>83</v>
      </c>
      <c r="E9732" t="s">
        <v>15997</v>
      </c>
      <c r="F9732" s="2">
        <v>416</v>
      </c>
      <c r="G9732" s="1">
        <v>43620</v>
      </c>
      <c r="H9732">
        <v>53512</v>
      </c>
      <c r="I9732">
        <v>2801.67</v>
      </c>
    </row>
    <row r="9733" spans="1:9">
      <c r="A9733" t="s">
        <v>11859</v>
      </c>
      <c r="B9733" t="s">
        <v>20</v>
      </c>
      <c r="C9733" t="s">
        <v>253</v>
      </c>
      <c r="D9733" t="s">
        <v>254</v>
      </c>
      <c r="E9733" t="s">
        <v>15997</v>
      </c>
      <c r="F9733" s="2">
        <v>220</v>
      </c>
      <c r="G9733" s="1">
        <v>40633</v>
      </c>
      <c r="H9733">
        <v>75806</v>
      </c>
      <c r="I9733">
        <v>55422.93</v>
      </c>
    </row>
    <row r="9734" spans="1:9" hidden="1">
      <c r="A9734" t="s">
        <v>11860</v>
      </c>
      <c r="B9734" t="s">
        <v>2085</v>
      </c>
      <c r="C9734" t="s">
        <v>2086</v>
      </c>
      <c r="D9734" t="s">
        <v>2087</v>
      </c>
      <c r="E9734" t="s">
        <v>15996</v>
      </c>
      <c r="F9734" s="2">
        <v>1</v>
      </c>
      <c r="G9734" s="1">
        <v>35527</v>
      </c>
      <c r="H9734">
        <v>71186</v>
      </c>
      <c r="I9734">
        <v>70251.14</v>
      </c>
    </row>
    <row r="9735" spans="1:9">
      <c r="A9735" t="s">
        <v>11861</v>
      </c>
      <c r="B9735" t="s">
        <v>2885</v>
      </c>
      <c r="C9735" t="s">
        <v>976</v>
      </c>
      <c r="D9735" t="s">
        <v>977</v>
      </c>
      <c r="E9735" t="s">
        <v>15997</v>
      </c>
      <c r="F9735" s="2">
        <v>361</v>
      </c>
      <c r="G9735" s="1">
        <v>39139</v>
      </c>
      <c r="H9735">
        <v>41537</v>
      </c>
      <c r="I9735">
        <v>55875.14</v>
      </c>
    </row>
    <row r="9736" spans="1:9" hidden="1">
      <c r="A9736" t="s">
        <v>11862</v>
      </c>
      <c r="B9736" t="s">
        <v>278</v>
      </c>
      <c r="C9736" t="s">
        <v>514</v>
      </c>
      <c r="D9736" t="s">
        <v>515</v>
      </c>
      <c r="E9736" t="s">
        <v>16019</v>
      </c>
      <c r="F9736" s="2">
        <v>415</v>
      </c>
      <c r="G9736" s="1">
        <v>42877</v>
      </c>
      <c r="H9736">
        <v>32734</v>
      </c>
      <c r="I9736">
        <v>35679.800000000003</v>
      </c>
    </row>
    <row r="9737" spans="1:9" hidden="1">
      <c r="A9737" t="s">
        <v>11863</v>
      </c>
      <c r="B9737" t="s">
        <v>991</v>
      </c>
      <c r="C9737" t="s">
        <v>215</v>
      </c>
      <c r="D9737" t="s">
        <v>216</v>
      </c>
      <c r="E9737" t="s">
        <v>15994</v>
      </c>
      <c r="F9737" s="2">
        <v>804</v>
      </c>
      <c r="G9737" s="1">
        <v>41072</v>
      </c>
      <c r="H9737">
        <v>22318</v>
      </c>
      <c r="I9737">
        <v>1</v>
      </c>
    </row>
    <row r="9738" spans="1:9" hidden="1">
      <c r="A9738" t="s">
        <v>11864</v>
      </c>
      <c r="B9738" t="s">
        <v>493</v>
      </c>
      <c r="C9738" t="s">
        <v>494</v>
      </c>
      <c r="D9738" t="s">
        <v>495</v>
      </c>
      <c r="E9738" t="s">
        <v>15994</v>
      </c>
      <c r="F9738" s="2">
        <v>701</v>
      </c>
      <c r="G9738" s="1">
        <v>40978</v>
      </c>
      <c r="H9738">
        <v>41599</v>
      </c>
      <c r="I9738">
        <v>46097.35</v>
      </c>
    </row>
    <row r="9739" spans="1:9" hidden="1">
      <c r="A9739" t="s">
        <v>11865</v>
      </c>
      <c r="B9739" t="s">
        <v>1482</v>
      </c>
      <c r="C9739" t="s">
        <v>1380</v>
      </c>
      <c r="D9739" t="s">
        <v>1381</v>
      </c>
      <c r="E9739" t="s">
        <v>15998</v>
      </c>
      <c r="F9739" s="2">
        <v>45</v>
      </c>
      <c r="G9739" s="1">
        <v>40317</v>
      </c>
      <c r="H9739">
        <v>88022</v>
      </c>
      <c r="I9739">
        <v>78750.17</v>
      </c>
    </row>
    <row r="9740" spans="1:9">
      <c r="A9740" t="s">
        <v>11866</v>
      </c>
      <c r="B9740" t="s">
        <v>20</v>
      </c>
      <c r="C9740" t="s">
        <v>4900</v>
      </c>
      <c r="D9740" t="s">
        <v>4901</v>
      </c>
      <c r="E9740" t="s">
        <v>15997</v>
      </c>
      <c r="F9740" s="2">
        <v>221</v>
      </c>
      <c r="G9740" s="1">
        <v>33022</v>
      </c>
      <c r="H9740">
        <v>92548</v>
      </c>
      <c r="I9740">
        <v>107717.33</v>
      </c>
    </row>
    <row r="9741" spans="1:9" hidden="1">
      <c r="A9741" t="s">
        <v>11867</v>
      </c>
      <c r="B9741" t="s">
        <v>3366</v>
      </c>
      <c r="C9741" t="s">
        <v>2710</v>
      </c>
      <c r="D9741" t="s">
        <v>2711</v>
      </c>
      <c r="E9741" t="s">
        <v>16006</v>
      </c>
      <c r="F9741" s="2">
        <v>1</v>
      </c>
      <c r="G9741" s="1">
        <v>42556</v>
      </c>
      <c r="H9741">
        <v>114433</v>
      </c>
      <c r="I9741">
        <v>108351.62</v>
      </c>
    </row>
    <row r="9742" spans="1:9" hidden="1">
      <c r="A9742" t="s">
        <v>11868</v>
      </c>
      <c r="B9742" t="s">
        <v>11363</v>
      </c>
      <c r="C9742" t="s">
        <v>1009</v>
      </c>
      <c r="D9742" t="s">
        <v>1010</v>
      </c>
      <c r="E9742" t="s">
        <v>16036</v>
      </c>
      <c r="F9742" s="2">
        <v>1</v>
      </c>
      <c r="G9742" s="1">
        <v>41855</v>
      </c>
      <c r="H9742">
        <v>109248</v>
      </c>
      <c r="I9742">
        <v>109476.27</v>
      </c>
    </row>
    <row r="9743" spans="1:9">
      <c r="A9743" t="s">
        <v>11869</v>
      </c>
      <c r="B9743" t="s">
        <v>165</v>
      </c>
      <c r="C9743" t="s">
        <v>2259</v>
      </c>
      <c r="D9743" t="s">
        <v>2260</v>
      </c>
      <c r="E9743" t="s">
        <v>15997</v>
      </c>
      <c r="F9743" s="2">
        <v>200</v>
      </c>
      <c r="G9743" s="1">
        <v>34610</v>
      </c>
      <c r="H9743">
        <v>93994</v>
      </c>
      <c r="I9743">
        <v>198832.4</v>
      </c>
    </row>
    <row r="9744" spans="1:9" hidden="1">
      <c r="A9744" t="s">
        <v>11870</v>
      </c>
      <c r="B9744" t="s">
        <v>4277</v>
      </c>
      <c r="C9744" t="s">
        <v>1779</v>
      </c>
      <c r="D9744" t="s">
        <v>1780</v>
      </c>
      <c r="E9744" t="s">
        <v>16018</v>
      </c>
      <c r="F9744" s="2">
        <v>3</v>
      </c>
      <c r="G9744" s="1">
        <v>42870</v>
      </c>
      <c r="H9744">
        <v>56688</v>
      </c>
      <c r="I9744">
        <v>55528.7</v>
      </c>
    </row>
    <row r="9745" spans="1:9" hidden="1">
      <c r="A9745" t="s">
        <v>11871</v>
      </c>
      <c r="B9745" t="s">
        <v>542</v>
      </c>
      <c r="C9745" t="s">
        <v>10097</v>
      </c>
      <c r="D9745" t="s">
        <v>10098</v>
      </c>
      <c r="E9745" t="s">
        <v>16011</v>
      </c>
      <c r="F9745" s="2">
        <v>354</v>
      </c>
      <c r="G9745" s="1">
        <v>40988</v>
      </c>
      <c r="H9745">
        <v>34632</v>
      </c>
      <c r="I9745">
        <v>37193.449999999997</v>
      </c>
    </row>
    <row r="9746" spans="1:9" hidden="1">
      <c r="A9746" t="s">
        <v>11872</v>
      </c>
      <c r="B9746" t="s">
        <v>160</v>
      </c>
      <c r="C9746" t="s">
        <v>3502</v>
      </c>
      <c r="D9746" t="s">
        <v>3503</v>
      </c>
      <c r="E9746" t="s">
        <v>16008</v>
      </c>
      <c r="F9746" s="2">
        <v>29</v>
      </c>
      <c r="G9746" s="1">
        <v>41884</v>
      </c>
      <c r="H9746">
        <v>21008</v>
      </c>
      <c r="I9746">
        <v>10156.6</v>
      </c>
    </row>
    <row r="9747" spans="1:9" hidden="1">
      <c r="A9747" t="s">
        <v>11873</v>
      </c>
      <c r="B9747" t="s">
        <v>114</v>
      </c>
      <c r="C9747" t="s">
        <v>1250</v>
      </c>
      <c r="D9747" t="s">
        <v>1251</v>
      </c>
      <c r="E9747" t="s">
        <v>16010</v>
      </c>
      <c r="F9747" s="2">
        <v>507</v>
      </c>
      <c r="G9747" s="1">
        <v>37373</v>
      </c>
      <c r="H9747">
        <v>34247</v>
      </c>
      <c r="I9747">
        <v>41538.67</v>
      </c>
    </row>
    <row r="9748" spans="1:9" hidden="1">
      <c r="A9748" t="s">
        <v>11874</v>
      </c>
      <c r="B9748" t="s">
        <v>114</v>
      </c>
      <c r="C9748" t="s">
        <v>1237</v>
      </c>
      <c r="D9748" t="s">
        <v>1238</v>
      </c>
      <c r="E9748" t="s">
        <v>16020</v>
      </c>
      <c r="F9748" s="2">
        <v>320</v>
      </c>
      <c r="G9748" s="1">
        <v>33511</v>
      </c>
      <c r="H9748">
        <v>36202</v>
      </c>
      <c r="I9748">
        <v>40098.47</v>
      </c>
    </row>
    <row r="9749" spans="1:9">
      <c r="A9749" t="s">
        <v>11875</v>
      </c>
      <c r="B9749" t="s">
        <v>20</v>
      </c>
      <c r="C9749" t="s">
        <v>533</v>
      </c>
      <c r="D9749" t="s">
        <v>534</v>
      </c>
      <c r="E9749" t="s">
        <v>15997</v>
      </c>
      <c r="F9749" s="2">
        <v>422</v>
      </c>
      <c r="G9749" s="1">
        <v>37392</v>
      </c>
      <c r="H9749">
        <v>85609</v>
      </c>
      <c r="I9749">
        <v>86889.44</v>
      </c>
    </row>
    <row r="9750" spans="1:9" hidden="1">
      <c r="A9750" t="s">
        <v>11876</v>
      </c>
      <c r="B9750" t="s">
        <v>5582</v>
      </c>
      <c r="C9750" t="s">
        <v>7093</v>
      </c>
      <c r="D9750" t="s">
        <v>7094</v>
      </c>
      <c r="E9750" t="s">
        <v>15994</v>
      </c>
      <c r="F9750" s="2">
        <v>301</v>
      </c>
      <c r="G9750" s="1">
        <v>32144</v>
      </c>
      <c r="H9750">
        <v>116000</v>
      </c>
      <c r="I9750">
        <v>92399.27</v>
      </c>
    </row>
    <row r="9751" spans="1:9" hidden="1">
      <c r="A9751" t="s">
        <v>11877</v>
      </c>
      <c r="B9751" t="s">
        <v>602</v>
      </c>
      <c r="C9751" t="s">
        <v>603</v>
      </c>
      <c r="D9751" t="s">
        <v>604</v>
      </c>
      <c r="E9751" t="s">
        <v>16029</v>
      </c>
      <c r="F9751" s="2">
        <v>18</v>
      </c>
      <c r="G9751" s="1">
        <v>43451</v>
      </c>
      <c r="H9751">
        <v>23920</v>
      </c>
      <c r="I9751">
        <v>5313.49</v>
      </c>
    </row>
    <row r="9752" spans="1:9">
      <c r="A9752" t="s">
        <v>11878</v>
      </c>
      <c r="B9752" t="s">
        <v>884</v>
      </c>
      <c r="C9752" t="s">
        <v>1058</v>
      </c>
      <c r="D9752" t="s">
        <v>1059</v>
      </c>
      <c r="E9752" t="s">
        <v>15997</v>
      </c>
      <c r="F9752" s="2">
        <v>123</v>
      </c>
      <c r="G9752" s="1">
        <v>31856</v>
      </c>
      <c r="H9752">
        <v>108755</v>
      </c>
      <c r="I9752">
        <v>104382.39999999999</v>
      </c>
    </row>
    <row r="9753" spans="1:9" hidden="1">
      <c r="A9753" t="s">
        <v>11879</v>
      </c>
      <c r="B9753" t="s">
        <v>347</v>
      </c>
      <c r="C9753" t="s">
        <v>549</v>
      </c>
      <c r="D9753" t="s">
        <v>550</v>
      </c>
      <c r="E9753" t="s">
        <v>16001</v>
      </c>
      <c r="F9753" s="2">
        <v>465</v>
      </c>
      <c r="G9753" s="1">
        <v>43362</v>
      </c>
      <c r="H9753">
        <v>34298</v>
      </c>
      <c r="I9753">
        <v>26272.1</v>
      </c>
    </row>
    <row r="9754" spans="1:9" hidden="1">
      <c r="A9754" t="s">
        <v>11880</v>
      </c>
      <c r="B9754" t="s">
        <v>1628</v>
      </c>
      <c r="C9754" t="s">
        <v>104</v>
      </c>
      <c r="D9754" t="s">
        <v>105</v>
      </c>
      <c r="E9754" t="s">
        <v>16007</v>
      </c>
      <c r="F9754" s="2">
        <v>301</v>
      </c>
      <c r="G9754" s="1">
        <v>42523</v>
      </c>
      <c r="H9754">
        <v>24960</v>
      </c>
      <c r="I9754">
        <v>1207.95</v>
      </c>
    </row>
    <row r="9755" spans="1:9">
      <c r="A9755" t="s">
        <v>11881</v>
      </c>
      <c r="B9755" t="s">
        <v>2363</v>
      </c>
      <c r="C9755" t="s">
        <v>717</v>
      </c>
      <c r="D9755" t="s">
        <v>718</v>
      </c>
      <c r="E9755" t="s">
        <v>15997</v>
      </c>
      <c r="F9755" s="2">
        <v>386</v>
      </c>
      <c r="G9755" s="1">
        <v>36389</v>
      </c>
      <c r="H9755">
        <v>99660</v>
      </c>
      <c r="I9755">
        <v>103001.09</v>
      </c>
    </row>
    <row r="9756" spans="1:9" hidden="1">
      <c r="A9756" t="s">
        <v>11882</v>
      </c>
      <c r="B9756" t="s">
        <v>1408</v>
      </c>
      <c r="C9756" t="s">
        <v>4304</v>
      </c>
      <c r="D9756" t="s">
        <v>4305</v>
      </c>
      <c r="E9756" t="s">
        <v>15995</v>
      </c>
      <c r="F9756" s="2">
        <v>27</v>
      </c>
      <c r="G9756" s="1">
        <v>41827</v>
      </c>
      <c r="H9756">
        <v>45502</v>
      </c>
      <c r="I9756">
        <v>33703.93</v>
      </c>
    </row>
    <row r="9757" spans="1:9" hidden="1">
      <c r="A9757" t="s">
        <v>11883</v>
      </c>
      <c r="B9757" t="s">
        <v>2089</v>
      </c>
      <c r="C9757" t="s">
        <v>1215</v>
      </c>
      <c r="D9757" t="s">
        <v>1216</v>
      </c>
      <c r="E9757" t="s">
        <v>16010</v>
      </c>
      <c r="F9757" s="2">
        <v>350</v>
      </c>
      <c r="G9757" s="1">
        <v>37396</v>
      </c>
      <c r="H9757">
        <v>39795</v>
      </c>
      <c r="I9757">
        <v>46713.26</v>
      </c>
    </row>
    <row r="9758" spans="1:9" hidden="1">
      <c r="A9758" t="s">
        <v>11884</v>
      </c>
      <c r="B9758" t="s">
        <v>2450</v>
      </c>
      <c r="C9758" t="s">
        <v>1441</v>
      </c>
      <c r="D9758" t="s">
        <v>1442</v>
      </c>
      <c r="E9758" t="s">
        <v>16040</v>
      </c>
      <c r="F9758" s="2">
        <v>2</v>
      </c>
      <c r="G9758" s="1">
        <v>32125</v>
      </c>
      <c r="H9758">
        <v>61104</v>
      </c>
      <c r="I9758">
        <v>62752.75</v>
      </c>
    </row>
    <row r="9759" spans="1:9" hidden="1">
      <c r="A9759" t="s">
        <v>11885</v>
      </c>
      <c r="B9759" t="s">
        <v>48</v>
      </c>
      <c r="C9759" t="s">
        <v>49</v>
      </c>
      <c r="D9759" t="s">
        <v>50</v>
      </c>
      <c r="E9759" t="s">
        <v>16003</v>
      </c>
      <c r="F9759" s="2">
        <v>2</v>
      </c>
      <c r="G9759" s="1">
        <v>42578</v>
      </c>
      <c r="H9759">
        <v>28554</v>
      </c>
      <c r="I9759">
        <v>6821.39</v>
      </c>
    </row>
    <row r="9760" spans="1:9">
      <c r="A9760" t="s">
        <v>11886</v>
      </c>
      <c r="B9760" t="s">
        <v>20</v>
      </c>
      <c r="C9760" t="s">
        <v>1218</v>
      </c>
      <c r="D9760" t="s">
        <v>1219</v>
      </c>
      <c r="E9760" t="s">
        <v>15997</v>
      </c>
      <c r="F9760" s="2">
        <v>223</v>
      </c>
      <c r="G9760" s="1">
        <v>43059</v>
      </c>
      <c r="H9760">
        <v>53640</v>
      </c>
      <c r="I9760">
        <v>58044.58</v>
      </c>
    </row>
    <row r="9761" spans="1:9" hidden="1">
      <c r="A9761" t="s">
        <v>11887</v>
      </c>
      <c r="B9761" t="s">
        <v>3889</v>
      </c>
      <c r="C9761" t="s">
        <v>1352</v>
      </c>
      <c r="D9761" t="s">
        <v>1353</v>
      </c>
      <c r="E9761" t="s">
        <v>16001</v>
      </c>
      <c r="F9761" s="2">
        <v>603</v>
      </c>
      <c r="G9761" s="1">
        <v>33098</v>
      </c>
      <c r="H9761">
        <v>97394</v>
      </c>
      <c r="I9761">
        <v>118875.2</v>
      </c>
    </row>
    <row r="9762" spans="1:9">
      <c r="A9762" t="s">
        <v>11888</v>
      </c>
      <c r="B9762" t="s">
        <v>1401</v>
      </c>
      <c r="C9762" t="s">
        <v>1978</v>
      </c>
      <c r="D9762" t="s">
        <v>1979</v>
      </c>
      <c r="E9762" t="s">
        <v>15997</v>
      </c>
      <c r="F9762" s="2">
        <v>396</v>
      </c>
      <c r="G9762" s="1">
        <v>43549</v>
      </c>
      <c r="H9762">
        <v>66000</v>
      </c>
      <c r="I9762">
        <v>16524.990000000002</v>
      </c>
    </row>
    <row r="9763" spans="1:9" hidden="1">
      <c r="A9763" t="s">
        <v>11889</v>
      </c>
      <c r="B9763" t="s">
        <v>160</v>
      </c>
      <c r="C9763" t="s">
        <v>486</v>
      </c>
      <c r="D9763" t="s">
        <v>487</v>
      </c>
      <c r="E9763" t="s">
        <v>16008</v>
      </c>
      <c r="F9763" s="2">
        <v>79</v>
      </c>
      <c r="G9763" s="1">
        <v>39741</v>
      </c>
      <c r="H9763">
        <v>21008</v>
      </c>
      <c r="I9763">
        <v>9956.6</v>
      </c>
    </row>
    <row r="9764" spans="1:9" hidden="1">
      <c r="A9764" t="s">
        <v>11890</v>
      </c>
      <c r="B9764" t="s">
        <v>4681</v>
      </c>
      <c r="C9764" t="s">
        <v>1886</v>
      </c>
      <c r="D9764" t="s">
        <v>1887</v>
      </c>
      <c r="E9764" t="s">
        <v>16008</v>
      </c>
      <c r="F9764" s="2">
        <v>72</v>
      </c>
      <c r="G9764" s="1">
        <v>28907</v>
      </c>
      <c r="H9764">
        <v>80800</v>
      </c>
      <c r="I9764">
        <v>81238.38</v>
      </c>
    </row>
    <row r="9765" spans="1:9" hidden="1">
      <c r="A9765" t="s">
        <v>11891</v>
      </c>
      <c r="B9765" t="s">
        <v>347</v>
      </c>
      <c r="C9765" t="s">
        <v>1466</v>
      </c>
      <c r="D9765" t="s">
        <v>1467</v>
      </c>
      <c r="E9765" t="s">
        <v>16001</v>
      </c>
      <c r="F9765" s="2">
        <v>463</v>
      </c>
      <c r="G9765" s="1">
        <v>42270</v>
      </c>
      <c r="H9765">
        <v>49046</v>
      </c>
      <c r="I9765">
        <v>61154.080000000002</v>
      </c>
    </row>
    <row r="9766" spans="1:9">
      <c r="A9766" t="s">
        <v>11892</v>
      </c>
      <c r="B9766" t="s">
        <v>20</v>
      </c>
      <c r="C9766" t="s">
        <v>1218</v>
      </c>
      <c r="D9766" t="s">
        <v>1219</v>
      </c>
      <c r="E9766" t="s">
        <v>15997</v>
      </c>
      <c r="F9766" s="2">
        <v>223</v>
      </c>
      <c r="G9766" s="1">
        <v>42856</v>
      </c>
      <c r="H9766">
        <v>54454</v>
      </c>
      <c r="I9766">
        <v>80089.59</v>
      </c>
    </row>
    <row r="9767" spans="1:9" hidden="1">
      <c r="A9767" t="s">
        <v>11893</v>
      </c>
      <c r="B9767" t="s">
        <v>69</v>
      </c>
      <c r="C9767" t="s">
        <v>447</v>
      </c>
      <c r="D9767" t="s">
        <v>448</v>
      </c>
      <c r="E9767" t="s">
        <v>16012</v>
      </c>
      <c r="F9767" s="2">
        <v>1</v>
      </c>
      <c r="G9767" s="1">
        <v>39098</v>
      </c>
      <c r="H9767">
        <v>37401</v>
      </c>
      <c r="I9767">
        <v>37884.769999999997</v>
      </c>
    </row>
    <row r="9768" spans="1:9" hidden="1">
      <c r="A9768" t="s">
        <v>11894</v>
      </c>
      <c r="B9768" t="s">
        <v>881</v>
      </c>
      <c r="C9768" t="s">
        <v>1466</v>
      </c>
      <c r="D9768" t="s">
        <v>1467</v>
      </c>
      <c r="E9768" t="s">
        <v>16001</v>
      </c>
      <c r="F9768" s="2">
        <v>463</v>
      </c>
      <c r="G9768" s="1">
        <v>42928</v>
      </c>
      <c r="H9768">
        <v>54344</v>
      </c>
      <c r="I9768">
        <v>74929.47</v>
      </c>
    </row>
    <row r="9769" spans="1:9" hidden="1">
      <c r="A9769" t="s">
        <v>11895</v>
      </c>
      <c r="B9769" t="s">
        <v>24</v>
      </c>
      <c r="C9769" t="s">
        <v>3601</v>
      </c>
      <c r="D9769" t="s">
        <v>3602</v>
      </c>
      <c r="E9769" t="s">
        <v>15998</v>
      </c>
      <c r="F9769" s="2">
        <v>9</v>
      </c>
      <c r="G9769" s="1">
        <v>41786</v>
      </c>
      <c r="H9769">
        <v>74216</v>
      </c>
      <c r="I9769">
        <v>72700.02</v>
      </c>
    </row>
    <row r="9770" spans="1:9" hidden="1">
      <c r="A9770" t="s">
        <v>11896</v>
      </c>
      <c r="B9770" t="s">
        <v>862</v>
      </c>
      <c r="C9770" t="s">
        <v>104</v>
      </c>
      <c r="D9770" t="s">
        <v>105</v>
      </c>
      <c r="E9770" t="s">
        <v>16007</v>
      </c>
      <c r="F9770" s="2">
        <v>301</v>
      </c>
      <c r="G9770" s="1">
        <v>42824</v>
      </c>
      <c r="H9770">
        <v>40730</v>
      </c>
      <c r="I9770">
        <v>54451.3</v>
      </c>
    </row>
    <row r="9771" spans="1:9" hidden="1">
      <c r="A9771" t="s">
        <v>11897</v>
      </c>
      <c r="B9771" t="s">
        <v>1608</v>
      </c>
      <c r="C9771" t="s">
        <v>219</v>
      </c>
      <c r="D9771" t="s">
        <v>220</v>
      </c>
      <c r="E9771" t="s">
        <v>16015</v>
      </c>
      <c r="F9771" s="2">
        <v>101</v>
      </c>
      <c r="G9771" s="1">
        <v>39251</v>
      </c>
      <c r="H9771">
        <v>95000</v>
      </c>
      <c r="I9771">
        <v>65868.3</v>
      </c>
    </row>
    <row r="9772" spans="1:9">
      <c r="A9772" t="s">
        <v>11898</v>
      </c>
      <c r="B9772" t="s">
        <v>20</v>
      </c>
      <c r="C9772" t="s">
        <v>1846</v>
      </c>
      <c r="D9772" t="s">
        <v>1847</v>
      </c>
      <c r="E9772" t="s">
        <v>15997</v>
      </c>
      <c r="F9772" s="2">
        <v>322</v>
      </c>
      <c r="G9772" s="1">
        <v>39527</v>
      </c>
      <c r="H9772">
        <v>79544</v>
      </c>
      <c r="I9772">
        <v>106100.05</v>
      </c>
    </row>
    <row r="9773" spans="1:9">
      <c r="A9773" t="s">
        <v>11899</v>
      </c>
      <c r="B9773" t="s">
        <v>69</v>
      </c>
      <c r="C9773" t="s">
        <v>521</v>
      </c>
      <c r="D9773" t="s">
        <v>522</v>
      </c>
      <c r="E9773" t="s">
        <v>15997</v>
      </c>
      <c r="F9773" s="2">
        <v>60</v>
      </c>
      <c r="G9773" s="1">
        <v>42068</v>
      </c>
      <c r="H9773">
        <v>31488</v>
      </c>
      <c r="I9773">
        <v>31878.41</v>
      </c>
    </row>
    <row r="9774" spans="1:9" hidden="1">
      <c r="A9774" t="s">
        <v>11900</v>
      </c>
      <c r="B9774" t="s">
        <v>3698</v>
      </c>
      <c r="C9774" t="s">
        <v>1055</v>
      </c>
      <c r="D9774" t="s">
        <v>1056</v>
      </c>
      <c r="E9774" t="s">
        <v>16004</v>
      </c>
      <c r="F9774" s="2">
        <v>531</v>
      </c>
      <c r="G9774" s="1">
        <v>41156</v>
      </c>
      <c r="H9774">
        <v>41599</v>
      </c>
      <c r="I9774">
        <v>42821.07</v>
      </c>
    </row>
    <row r="9775" spans="1:9">
      <c r="A9775" t="s">
        <v>11901</v>
      </c>
      <c r="B9775" t="s">
        <v>20</v>
      </c>
      <c r="C9775" t="s">
        <v>2386</v>
      </c>
      <c r="D9775" t="s">
        <v>2387</v>
      </c>
      <c r="E9775" t="s">
        <v>15997</v>
      </c>
      <c r="F9775" s="2">
        <v>66</v>
      </c>
      <c r="G9775" s="1">
        <v>43242</v>
      </c>
      <c r="H9775">
        <v>53640</v>
      </c>
      <c r="I9775">
        <v>53661.31</v>
      </c>
    </row>
    <row r="9776" spans="1:9">
      <c r="A9776" t="s">
        <v>11902</v>
      </c>
      <c r="B9776" t="s">
        <v>20</v>
      </c>
      <c r="C9776" t="s">
        <v>384</v>
      </c>
      <c r="D9776" t="s">
        <v>385</v>
      </c>
      <c r="E9776" t="s">
        <v>15997</v>
      </c>
      <c r="F9776" s="2">
        <v>6</v>
      </c>
      <c r="G9776" s="1">
        <v>41682</v>
      </c>
      <c r="H9776">
        <v>72254</v>
      </c>
      <c r="I9776">
        <v>136072.81</v>
      </c>
    </row>
    <row r="9777" spans="1:9">
      <c r="A9777" t="s">
        <v>11903</v>
      </c>
      <c r="B9777" t="s">
        <v>81</v>
      </c>
      <c r="C9777" t="s">
        <v>82</v>
      </c>
      <c r="D9777" t="s">
        <v>83</v>
      </c>
      <c r="E9777" t="s">
        <v>15997</v>
      </c>
      <c r="F9777" s="2">
        <v>416</v>
      </c>
      <c r="G9777" s="1">
        <v>43423</v>
      </c>
      <c r="H9777">
        <v>53512</v>
      </c>
      <c r="I9777">
        <v>32477.93</v>
      </c>
    </row>
    <row r="9778" spans="1:9">
      <c r="A9778" t="s">
        <v>11904</v>
      </c>
      <c r="B9778" t="s">
        <v>20</v>
      </c>
      <c r="C9778" t="s">
        <v>384</v>
      </c>
      <c r="D9778" t="s">
        <v>385</v>
      </c>
      <c r="E9778" t="s">
        <v>15997</v>
      </c>
      <c r="F9778" s="2">
        <v>6</v>
      </c>
      <c r="G9778" s="1">
        <v>43087</v>
      </c>
      <c r="H9778">
        <v>53640</v>
      </c>
      <c r="I9778">
        <v>58409.31</v>
      </c>
    </row>
    <row r="9779" spans="1:9" hidden="1">
      <c r="A9779" t="s">
        <v>11905</v>
      </c>
      <c r="B9779" t="s">
        <v>1814</v>
      </c>
      <c r="C9779" t="s">
        <v>1541</v>
      </c>
      <c r="D9779" t="s">
        <v>1542</v>
      </c>
      <c r="E9779" t="s">
        <v>16001</v>
      </c>
      <c r="F9779" s="2">
        <v>3</v>
      </c>
      <c r="G9779" s="1">
        <v>27001</v>
      </c>
      <c r="H9779">
        <v>83557</v>
      </c>
      <c r="I9779">
        <v>96014.26</v>
      </c>
    </row>
    <row r="9780" spans="1:9" hidden="1">
      <c r="A9780" t="s">
        <v>11906</v>
      </c>
      <c r="B9780" t="s">
        <v>65</v>
      </c>
      <c r="C9780" t="s">
        <v>734</v>
      </c>
      <c r="D9780" t="s">
        <v>735</v>
      </c>
      <c r="E9780" t="s">
        <v>16005</v>
      </c>
      <c r="F9780" s="2">
        <v>8</v>
      </c>
      <c r="G9780" s="1">
        <v>43503</v>
      </c>
      <c r="H9780">
        <v>32131</v>
      </c>
      <c r="I9780">
        <v>4721.75</v>
      </c>
    </row>
    <row r="9781" spans="1:9" hidden="1">
      <c r="A9781" t="s">
        <v>11907</v>
      </c>
      <c r="B9781" t="s">
        <v>114</v>
      </c>
      <c r="C9781" t="s">
        <v>2389</v>
      </c>
      <c r="D9781" t="s">
        <v>2390</v>
      </c>
      <c r="E9781" t="s">
        <v>15994</v>
      </c>
      <c r="F9781" s="2">
        <v>303</v>
      </c>
      <c r="G9781" s="1">
        <v>36306</v>
      </c>
      <c r="H9781">
        <v>35225</v>
      </c>
      <c r="I9781">
        <v>37442.120000000003</v>
      </c>
    </row>
    <row r="9782" spans="1:9" hidden="1">
      <c r="A9782" t="s">
        <v>11908</v>
      </c>
      <c r="B9782" t="s">
        <v>1840</v>
      </c>
      <c r="C9782" t="s">
        <v>753</v>
      </c>
      <c r="D9782" t="s">
        <v>754</v>
      </c>
      <c r="E9782" t="s">
        <v>16010</v>
      </c>
      <c r="F9782" s="2">
        <v>320</v>
      </c>
      <c r="G9782" s="1">
        <v>36648</v>
      </c>
      <c r="H9782">
        <v>35965</v>
      </c>
      <c r="I9782">
        <v>39658.51</v>
      </c>
    </row>
    <row r="9783" spans="1:9" hidden="1">
      <c r="A9783" t="s">
        <v>11909</v>
      </c>
      <c r="B9783" t="s">
        <v>9308</v>
      </c>
      <c r="C9783" t="s">
        <v>984</v>
      </c>
      <c r="D9783" t="s">
        <v>985</v>
      </c>
      <c r="E9783" t="s">
        <v>1941</v>
      </c>
      <c r="F9783" s="2">
        <v>4</v>
      </c>
      <c r="G9783" s="1">
        <v>37235</v>
      </c>
      <c r="H9783">
        <v>65689</v>
      </c>
      <c r="I9783">
        <v>66083.08</v>
      </c>
    </row>
    <row r="9784" spans="1:9" hidden="1">
      <c r="A9784" t="s">
        <v>11910</v>
      </c>
      <c r="B9784" t="s">
        <v>114</v>
      </c>
      <c r="C9784" t="s">
        <v>335</v>
      </c>
      <c r="D9784" t="s">
        <v>336</v>
      </c>
      <c r="E9784" t="s">
        <v>16010</v>
      </c>
      <c r="F9784" s="2">
        <v>330</v>
      </c>
      <c r="G9784" s="1">
        <v>42681</v>
      </c>
      <c r="H9784">
        <v>31720</v>
      </c>
      <c r="I9784">
        <v>30591.77</v>
      </c>
    </row>
    <row r="9785" spans="1:9" hidden="1">
      <c r="A9785" t="s">
        <v>11911</v>
      </c>
      <c r="B9785" t="s">
        <v>282</v>
      </c>
      <c r="C9785" t="s">
        <v>25</v>
      </c>
      <c r="D9785" t="s">
        <v>26</v>
      </c>
      <c r="E9785" t="s">
        <v>15998</v>
      </c>
      <c r="F9785" s="2">
        <v>11</v>
      </c>
      <c r="G9785" s="1">
        <v>36570</v>
      </c>
      <c r="H9785">
        <v>41208</v>
      </c>
      <c r="I9785">
        <v>41176.949999999997</v>
      </c>
    </row>
    <row r="9786" spans="1:9" hidden="1">
      <c r="A9786" t="s">
        <v>11912</v>
      </c>
      <c r="B9786" t="s">
        <v>4715</v>
      </c>
      <c r="C9786" t="s">
        <v>1779</v>
      </c>
      <c r="D9786" t="s">
        <v>1780</v>
      </c>
      <c r="E9786" t="s">
        <v>16018</v>
      </c>
      <c r="F9786" s="2">
        <v>3</v>
      </c>
      <c r="G9786" s="1">
        <v>37431</v>
      </c>
      <c r="H9786">
        <v>73900</v>
      </c>
      <c r="I9786">
        <v>75345.81</v>
      </c>
    </row>
    <row r="9787" spans="1:9" hidden="1">
      <c r="A9787" t="s">
        <v>11913</v>
      </c>
      <c r="B9787" t="s">
        <v>1035</v>
      </c>
      <c r="C9787" t="s">
        <v>1808</v>
      </c>
      <c r="D9787" t="s">
        <v>1809</v>
      </c>
      <c r="E9787" t="s">
        <v>16001</v>
      </c>
      <c r="F9787" s="2">
        <v>133</v>
      </c>
      <c r="G9787" s="1">
        <v>39034</v>
      </c>
      <c r="H9787">
        <v>81060</v>
      </c>
      <c r="I9787">
        <v>88127.69</v>
      </c>
    </row>
    <row r="9788" spans="1:9" hidden="1">
      <c r="A9788" t="s">
        <v>11914</v>
      </c>
      <c r="B9788" t="s">
        <v>286</v>
      </c>
      <c r="C9788" t="s">
        <v>702</v>
      </c>
      <c r="D9788" t="s">
        <v>703</v>
      </c>
      <c r="E9788" t="s">
        <v>16010</v>
      </c>
      <c r="F9788" s="2">
        <v>104</v>
      </c>
      <c r="G9788" s="1">
        <v>30186</v>
      </c>
      <c r="H9788">
        <v>72535</v>
      </c>
      <c r="I9788">
        <v>83252.399999999994</v>
      </c>
    </row>
    <row r="9789" spans="1:9" hidden="1">
      <c r="A9789" t="s">
        <v>11915</v>
      </c>
      <c r="B9789" t="s">
        <v>89</v>
      </c>
      <c r="C9789" t="s">
        <v>49</v>
      </c>
      <c r="D9789" t="s">
        <v>50</v>
      </c>
      <c r="E9789" t="s">
        <v>16003</v>
      </c>
      <c r="F9789" s="2">
        <v>2</v>
      </c>
      <c r="G9789" s="1">
        <v>43270</v>
      </c>
      <c r="H9789">
        <v>21008</v>
      </c>
      <c r="I9789">
        <v>1759.83</v>
      </c>
    </row>
    <row r="9790" spans="1:9" hidden="1">
      <c r="A9790" t="s">
        <v>11916</v>
      </c>
      <c r="B9790" t="s">
        <v>10450</v>
      </c>
      <c r="C9790" t="s">
        <v>672</v>
      </c>
      <c r="D9790" t="s">
        <v>673</v>
      </c>
      <c r="E9790" t="s">
        <v>16002</v>
      </c>
      <c r="F9790" s="2">
        <v>1</v>
      </c>
      <c r="G9790" s="1">
        <v>35733</v>
      </c>
      <c r="H9790">
        <v>78642</v>
      </c>
      <c r="I9790">
        <v>79890.17</v>
      </c>
    </row>
    <row r="9791" spans="1:9" hidden="1">
      <c r="A9791" t="s">
        <v>11917</v>
      </c>
      <c r="B9791" t="s">
        <v>354</v>
      </c>
      <c r="C9791" t="s">
        <v>1463</v>
      </c>
      <c r="D9791" t="s">
        <v>1464</v>
      </c>
      <c r="E9791" t="s">
        <v>15994</v>
      </c>
      <c r="F9791" s="2">
        <v>211</v>
      </c>
      <c r="G9791" s="1">
        <v>30823</v>
      </c>
      <c r="H9791">
        <v>53487</v>
      </c>
      <c r="I9791">
        <v>55813.21</v>
      </c>
    </row>
    <row r="9792" spans="1:9" hidden="1">
      <c r="A9792" t="s">
        <v>11918</v>
      </c>
      <c r="B9792" t="s">
        <v>414</v>
      </c>
      <c r="C9792" t="s">
        <v>737</v>
      </c>
      <c r="D9792" t="s">
        <v>738</v>
      </c>
      <c r="E9792" t="s">
        <v>15994</v>
      </c>
      <c r="F9792" s="2">
        <v>601</v>
      </c>
      <c r="G9792" s="1">
        <v>35471</v>
      </c>
      <c r="H9792">
        <v>60700</v>
      </c>
      <c r="I9792">
        <v>61728.83</v>
      </c>
    </row>
    <row r="9793" spans="1:9" hidden="1">
      <c r="A9793" t="s">
        <v>11919</v>
      </c>
      <c r="B9793" t="s">
        <v>1931</v>
      </c>
      <c r="C9793" t="s">
        <v>1441</v>
      </c>
      <c r="D9793" t="s">
        <v>1442</v>
      </c>
      <c r="E9793" t="s">
        <v>16040</v>
      </c>
      <c r="F9793" s="2">
        <v>2</v>
      </c>
      <c r="G9793" s="1">
        <v>42331</v>
      </c>
      <c r="H9793">
        <v>36312</v>
      </c>
      <c r="I9793">
        <v>40588.589999999997</v>
      </c>
    </row>
    <row r="9794" spans="1:9" hidden="1">
      <c r="A9794" t="s">
        <v>11920</v>
      </c>
      <c r="B9794" t="s">
        <v>65</v>
      </c>
      <c r="C9794" t="s">
        <v>1485</v>
      </c>
      <c r="D9794" t="s">
        <v>1486</v>
      </c>
      <c r="E9794" t="s">
        <v>16005</v>
      </c>
      <c r="F9794" s="2">
        <v>3</v>
      </c>
      <c r="G9794" s="1">
        <v>37786</v>
      </c>
      <c r="H9794">
        <v>33199</v>
      </c>
      <c r="I9794">
        <v>26361.55</v>
      </c>
    </row>
    <row r="9795" spans="1:9">
      <c r="A9795" t="s">
        <v>11921</v>
      </c>
      <c r="B9795" t="s">
        <v>1544</v>
      </c>
      <c r="C9795" t="s">
        <v>2824</v>
      </c>
      <c r="D9795" t="s">
        <v>2825</v>
      </c>
      <c r="E9795" t="s">
        <v>15997</v>
      </c>
      <c r="F9795" s="2">
        <v>331</v>
      </c>
      <c r="G9795" s="1">
        <v>37221</v>
      </c>
      <c r="H9795">
        <v>115305</v>
      </c>
      <c r="I9795">
        <v>126457</v>
      </c>
    </row>
    <row r="9796" spans="1:9" hidden="1">
      <c r="A9796" t="s">
        <v>11922</v>
      </c>
      <c r="B9796" t="s">
        <v>409</v>
      </c>
      <c r="C9796" t="s">
        <v>2718</v>
      </c>
      <c r="D9796" t="s">
        <v>2719</v>
      </c>
      <c r="E9796" t="s">
        <v>16001</v>
      </c>
      <c r="F9796" s="2">
        <v>104</v>
      </c>
      <c r="G9796" s="1">
        <v>39678</v>
      </c>
      <c r="H9796">
        <v>69980</v>
      </c>
      <c r="I9796">
        <v>80406.350000000006</v>
      </c>
    </row>
    <row r="9797" spans="1:9" hidden="1">
      <c r="A9797" t="s">
        <v>11923</v>
      </c>
      <c r="B9797" t="s">
        <v>6605</v>
      </c>
      <c r="C9797" t="s">
        <v>2185</v>
      </c>
      <c r="D9797" t="s">
        <v>2186</v>
      </c>
      <c r="E9797" t="s">
        <v>16010</v>
      </c>
      <c r="F9797" s="2">
        <v>100</v>
      </c>
      <c r="G9797" s="1">
        <v>37447</v>
      </c>
      <c r="H9797">
        <v>53984</v>
      </c>
      <c r="I9797">
        <v>53744.5</v>
      </c>
    </row>
    <row r="9798" spans="1:9" hidden="1">
      <c r="A9798" t="s">
        <v>11924</v>
      </c>
      <c r="B9798" t="s">
        <v>489</v>
      </c>
      <c r="C9798" t="s">
        <v>3948</v>
      </c>
      <c r="D9798" t="s">
        <v>3949</v>
      </c>
      <c r="E9798" t="s">
        <v>16001</v>
      </c>
      <c r="F9798" s="2">
        <v>150</v>
      </c>
      <c r="G9798" s="1">
        <v>34211</v>
      </c>
      <c r="H9798">
        <v>81700</v>
      </c>
      <c r="I9798">
        <v>79246.149999999994</v>
      </c>
    </row>
    <row r="9799" spans="1:9" hidden="1">
      <c r="A9799" t="s">
        <v>11925</v>
      </c>
      <c r="B9799" t="s">
        <v>536</v>
      </c>
      <c r="C9799" t="s">
        <v>477</v>
      </c>
      <c r="D9799" t="s">
        <v>478</v>
      </c>
      <c r="E9799" t="s">
        <v>16027</v>
      </c>
      <c r="F9799" s="2">
        <v>1</v>
      </c>
      <c r="G9799" s="1">
        <v>40911</v>
      </c>
      <c r="H9799">
        <v>39520</v>
      </c>
      <c r="I9799">
        <v>12228.4</v>
      </c>
    </row>
    <row r="9800" spans="1:9" hidden="1">
      <c r="A9800" t="s">
        <v>11926</v>
      </c>
      <c r="B9800" t="s">
        <v>1604</v>
      </c>
      <c r="C9800" t="s">
        <v>261</v>
      </c>
      <c r="D9800" t="s">
        <v>262</v>
      </c>
      <c r="E9800" t="s">
        <v>16004</v>
      </c>
      <c r="F9800" s="2">
        <v>200</v>
      </c>
      <c r="G9800" s="1">
        <v>42509</v>
      </c>
      <c r="H9800">
        <v>46904</v>
      </c>
      <c r="I9800">
        <v>46528.13</v>
      </c>
    </row>
    <row r="9801" spans="1:9" hidden="1">
      <c r="A9801" t="s">
        <v>11927</v>
      </c>
      <c r="B9801" t="s">
        <v>89</v>
      </c>
      <c r="C9801" t="s">
        <v>1164</v>
      </c>
      <c r="D9801" t="s">
        <v>1165</v>
      </c>
      <c r="E9801" t="s">
        <v>16022</v>
      </c>
      <c r="F9801" s="2">
        <v>12</v>
      </c>
      <c r="G9801" s="1">
        <v>43664</v>
      </c>
      <c r="H9801">
        <v>29120</v>
      </c>
    </row>
    <row r="9802" spans="1:9" hidden="1">
      <c r="A9802" t="s">
        <v>11928</v>
      </c>
      <c r="B9802" t="s">
        <v>881</v>
      </c>
      <c r="C9802" t="s">
        <v>1466</v>
      </c>
      <c r="D9802" t="s">
        <v>1467</v>
      </c>
      <c r="E9802" t="s">
        <v>16001</v>
      </c>
      <c r="F9802" s="2">
        <v>463</v>
      </c>
      <c r="G9802" s="1">
        <v>37790</v>
      </c>
      <c r="H9802">
        <v>78265</v>
      </c>
      <c r="I9802">
        <v>84687.34</v>
      </c>
    </row>
    <row r="9803" spans="1:9" hidden="1">
      <c r="A9803" t="s">
        <v>11929</v>
      </c>
      <c r="B9803" t="s">
        <v>3071</v>
      </c>
      <c r="C9803" t="s">
        <v>391</v>
      </c>
      <c r="D9803" t="s">
        <v>392</v>
      </c>
      <c r="E9803" t="s">
        <v>16010</v>
      </c>
      <c r="F9803" s="2">
        <v>308</v>
      </c>
      <c r="G9803" s="1">
        <v>37690</v>
      </c>
      <c r="H9803">
        <v>34313</v>
      </c>
      <c r="I9803">
        <v>40899.08</v>
      </c>
    </row>
    <row r="9804" spans="1:9">
      <c r="A9804" t="s">
        <v>11930</v>
      </c>
      <c r="B9804" t="s">
        <v>20</v>
      </c>
      <c r="C9804" t="s">
        <v>9314</v>
      </c>
      <c r="D9804" t="s">
        <v>9315</v>
      </c>
      <c r="E9804" t="s">
        <v>15997</v>
      </c>
      <c r="F9804" s="2">
        <v>307</v>
      </c>
      <c r="G9804" s="1">
        <v>32104</v>
      </c>
      <c r="H9804">
        <v>92548</v>
      </c>
      <c r="I9804">
        <v>114986.25</v>
      </c>
    </row>
    <row r="9805" spans="1:9" hidden="1">
      <c r="A9805" t="s">
        <v>11931</v>
      </c>
      <c r="B9805" t="s">
        <v>114</v>
      </c>
      <c r="C9805" t="s">
        <v>2234</v>
      </c>
      <c r="D9805" t="s">
        <v>2235</v>
      </c>
      <c r="E9805" t="s">
        <v>16010</v>
      </c>
      <c r="F9805" s="2">
        <v>335</v>
      </c>
      <c r="G9805" s="1">
        <v>35833</v>
      </c>
      <c r="H9805">
        <v>35225</v>
      </c>
      <c r="I9805">
        <v>42167.58</v>
      </c>
    </row>
    <row r="9806" spans="1:9" hidden="1">
      <c r="A9806" t="s">
        <v>11932</v>
      </c>
      <c r="B9806" t="s">
        <v>114</v>
      </c>
      <c r="C9806" t="s">
        <v>931</v>
      </c>
      <c r="D9806" t="s">
        <v>932</v>
      </c>
      <c r="E9806" t="s">
        <v>16011</v>
      </c>
      <c r="F9806" s="2">
        <v>356</v>
      </c>
      <c r="G9806" s="1">
        <v>34659</v>
      </c>
      <c r="H9806">
        <v>35225</v>
      </c>
      <c r="I9806">
        <v>37940.99</v>
      </c>
    </row>
    <row r="9807" spans="1:9">
      <c r="A9807" t="s">
        <v>11933</v>
      </c>
      <c r="B9807" t="s">
        <v>165</v>
      </c>
      <c r="C9807" t="s">
        <v>1747</v>
      </c>
      <c r="D9807" t="s">
        <v>1748</v>
      </c>
      <c r="E9807" t="s">
        <v>15997</v>
      </c>
      <c r="F9807" s="2">
        <v>193</v>
      </c>
      <c r="G9807" s="1">
        <v>41087</v>
      </c>
      <c r="H9807">
        <v>77635</v>
      </c>
      <c r="I9807">
        <v>131968.46</v>
      </c>
    </row>
    <row r="9808" spans="1:9">
      <c r="A9808" t="s">
        <v>11934</v>
      </c>
      <c r="B9808" t="s">
        <v>1544</v>
      </c>
      <c r="C9808" t="s">
        <v>552</v>
      </c>
      <c r="D9808" t="s">
        <v>553</v>
      </c>
      <c r="E9808" t="s">
        <v>15997</v>
      </c>
      <c r="F9808" s="2">
        <v>335</v>
      </c>
      <c r="G9808" s="1">
        <v>35298</v>
      </c>
      <c r="H9808">
        <v>121407</v>
      </c>
      <c r="I9808">
        <v>145079.01999999999</v>
      </c>
    </row>
    <row r="9809" spans="1:9">
      <c r="A9809" t="s">
        <v>11935</v>
      </c>
      <c r="B9809" t="s">
        <v>81</v>
      </c>
      <c r="C9809" t="s">
        <v>82</v>
      </c>
      <c r="D9809" t="s">
        <v>83</v>
      </c>
      <c r="E9809" t="s">
        <v>15997</v>
      </c>
      <c r="F9809" s="2">
        <v>416</v>
      </c>
      <c r="G9809" s="1">
        <v>43230</v>
      </c>
      <c r="H9809">
        <v>53640</v>
      </c>
      <c r="I9809">
        <v>52380.34</v>
      </c>
    </row>
    <row r="9810" spans="1:9">
      <c r="A9810" t="s">
        <v>11936</v>
      </c>
      <c r="B9810" t="s">
        <v>20</v>
      </c>
      <c r="C9810" t="s">
        <v>533</v>
      </c>
      <c r="D9810" t="s">
        <v>534</v>
      </c>
      <c r="E9810" t="s">
        <v>15997</v>
      </c>
      <c r="F9810" s="2">
        <v>422</v>
      </c>
      <c r="G9810" s="1">
        <v>34162</v>
      </c>
      <c r="H9810">
        <v>92548</v>
      </c>
      <c r="I9810">
        <v>99976.11</v>
      </c>
    </row>
    <row r="9811" spans="1:9" hidden="1">
      <c r="A9811" t="s">
        <v>11937</v>
      </c>
      <c r="B9811" t="s">
        <v>1091</v>
      </c>
      <c r="C9811" t="s">
        <v>741</v>
      </c>
      <c r="D9811" t="s">
        <v>742</v>
      </c>
      <c r="E9811" t="s">
        <v>16004</v>
      </c>
      <c r="F9811" s="2">
        <v>1</v>
      </c>
      <c r="G9811" s="1">
        <v>38991</v>
      </c>
      <c r="H9811">
        <v>46395</v>
      </c>
      <c r="I9811">
        <v>45978.2</v>
      </c>
    </row>
    <row r="9812" spans="1:9" hidden="1">
      <c r="A9812" t="s">
        <v>11938</v>
      </c>
      <c r="B9812" t="s">
        <v>89</v>
      </c>
      <c r="C9812" t="s">
        <v>873</v>
      </c>
      <c r="D9812" t="s">
        <v>874</v>
      </c>
      <c r="E9812" t="s">
        <v>16006</v>
      </c>
      <c r="F9812" s="2">
        <v>10</v>
      </c>
      <c r="G9812" s="1">
        <v>38892</v>
      </c>
      <c r="H9812">
        <v>31200</v>
      </c>
      <c r="I9812">
        <v>5700</v>
      </c>
    </row>
    <row r="9813" spans="1:9" hidden="1">
      <c r="A9813" t="s">
        <v>11939</v>
      </c>
      <c r="B9813" t="s">
        <v>1573</v>
      </c>
      <c r="C9813" t="s">
        <v>984</v>
      </c>
      <c r="D9813" t="s">
        <v>985</v>
      </c>
      <c r="E9813" t="s">
        <v>1941</v>
      </c>
      <c r="F9813" s="2">
        <v>4</v>
      </c>
      <c r="G9813" s="1">
        <v>43423</v>
      </c>
      <c r="H9813">
        <v>51708</v>
      </c>
      <c r="I9813">
        <v>30071.81</v>
      </c>
    </row>
    <row r="9814" spans="1:9">
      <c r="A9814" t="s">
        <v>11940</v>
      </c>
      <c r="B9814" t="s">
        <v>1061</v>
      </c>
      <c r="C9814" t="s">
        <v>717</v>
      </c>
      <c r="D9814" t="s">
        <v>718</v>
      </c>
      <c r="E9814" t="s">
        <v>15997</v>
      </c>
      <c r="F9814" s="2">
        <v>386</v>
      </c>
      <c r="G9814" s="1">
        <v>42898</v>
      </c>
      <c r="H9814">
        <v>64892</v>
      </c>
      <c r="I9814">
        <v>68006.179999999993</v>
      </c>
    </row>
    <row r="9815" spans="1:9" hidden="1">
      <c r="A9815" t="s">
        <v>11941</v>
      </c>
      <c r="B9815" t="s">
        <v>114</v>
      </c>
      <c r="C9815" t="s">
        <v>1393</v>
      </c>
      <c r="D9815" t="s">
        <v>1394</v>
      </c>
      <c r="E9815" t="s">
        <v>16011</v>
      </c>
      <c r="F9815" s="2">
        <v>105</v>
      </c>
      <c r="G9815" s="1">
        <v>37165</v>
      </c>
      <c r="H9815">
        <v>34248</v>
      </c>
      <c r="I9815">
        <v>43127.5</v>
      </c>
    </row>
    <row r="9816" spans="1:9" hidden="1">
      <c r="A9816" t="s">
        <v>11942</v>
      </c>
      <c r="B9816" t="s">
        <v>606</v>
      </c>
      <c r="C9816" t="s">
        <v>1288</v>
      </c>
      <c r="D9816" t="s">
        <v>1289</v>
      </c>
      <c r="E9816" t="s">
        <v>15994</v>
      </c>
      <c r="F9816" s="2">
        <v>207</v>
      </c>
      <c r="G9816" s="1">
        <v>32195</v>
      </c>
      <c r="H9816">
        <v>49553</v>
      </c>
      <c r="I9816">
        <v>50305.15</v>
      </c>
    </row>
    <row r="9817" spans="1:9" hidden="1">
      <c r="A9817" t="s">
        <v>11943</v>
      </c>
      <c r="B9817" t="s">
        <v>122</v>
      </c>
      <c r="C9817" t="s">
        <v>2309</v>
      </c>
      <c r="D9817" t="s">
        <v>2310</v>
      </c>
      <c r="E9817" t="s">
        <v>16006</v>
      </c>
      <c r="F9817" s="2">
        <v>83</v>
      </c>
      <c r="G9817" s="1">
        <v>39310</v>
      </c>
      <c r="H9817">
        <v>51631</v>
      </c>
      <c r="I9817">
        <v>39639.97</v>
      </c>
    </row>
    <row r="9818" spans="1:9">
      <c r="A9818" t="s">
        <v>11944</v>
      </c>
      <c r="B9818" t="s">
        <v>20</v>
      </c>
      <c r="C9818" t="s">
        <v>169</v>
      </c>
      <c r="D9818" t="s">
        <v>170</v>
      </c>
      <c r="E9818" t="s">
        <v>15997</v>
      </c>
      <c r="F9818" s="2">
        <v>4</v>
      </c>
      <c r="G9818" s="1">
        <v>43272</v>
      </c>
      <c r="H9818">
        <v>53640</v>
      </c>
      <c r="I9818">
        <v>53444.81</v>
      </c>
    </row>
    <row r="9819" spans="1:9" hidden="1">
      <c r="A9819" t="s">
        <v>11945</v>
      </c>
      <c r="B9819" t="s">
        <v>354</v>
      </c>
      <c r="C9819" t="s">
        <v>377</v>
      </c>
      <c r="D9819" t="s">
        <v>378</v>
      </c>
      <c r="E9819" t="s">
        <v>15994</v>
      </c>
      <c r="F9819" s="2">
        <v>212</v>
      </c>
      <c r="G9819" s="1">
        <v>39503</v>
      </c>
      <c r="H9819">
        <v>47907</v>
      </c>
      <c r="I9819">
        <v>50822.18</v>
      </c>
    </row>
    <row r="9820" spans="1:9" hidden="1">
      <c r="A9820" t="s">
        <v>11946</v>
      </c>
      <c r="B9820" t="s">
        <v>65</v>
      </c>
      <c r="C9820" t="s">
        <v>66</v>
      </c>
      <c r="D9820" t="s">
        <v>67</v>
      </c>
      <c r="E9820" t="s">
        <v>16005</v>
      </c>
      <c r="F9820" s="2">
        <v>5</v>
      </c>
      <c r="G9820" s="1">
        <v>43273</v>
      </c>
      <c r="H9820">
        <v>32131</v>
      </c>
      <c r="I9820">
        <v>2604</v>
      </c>
    </row>
    <row r="9821" spans="1:9">
      <c r="A9821" t="s">
        <v>11947</v>
      </c>
      <c r="B9821" t="s">
        <v>20</v>
      </c>
      <c r="C9821" t="s">
        <v>1824</v>
      </c>
      <c r="D9821" t="s">
        <v>1825</v>
      </c>
      <c r="E9821" t="s">
        <v>15997</v>
      </c>
      <c r="F9821" s="2">
        <v>334</v>
      </c>
      <c r="G9821" s="1">
        <v>41113</v>
      </c>
      <c r="H9821">
        <v>75806</v>
      </c>
      <c r="I9821">
        <v>81550.179999999993</v>
      </c>
    </row>
    <row r="9822" spans="1:9" hidden="1">
      <c r="A9822" t="s">
        <v>11948</v>
      </c>
      <c r="B9822" t="s">
        <v>11745</v>
      </c>
      <c r="C9822" t="s">
        <v>917</v>
      </c>
      <c r="D9822" t="s">
        <v>918</v>
      </c>
      <c r="E9822" t="s">
        <v>16029</v>
      </c>
      <c r="F9822" s="2">
        <v>13</v>
      </c>
      <c r="G9822" s="1">
        <v>36412</v>
      </c>
      <c r="H9822">
        <v>37381</v>
      </c>
      <c r="I9822">
        <v>39050.28</v>
      </c>
    </row>
    <row r="9823" spans="1:9">
      <c r="A9823" t="s">
        <v>11949</v>
      </c>
      <c r="B9823" t="s">
        <v>20</v>
      </c>
      <c r="C9823" t="s">
        <v>9358</v>
      </c>
      <c r="D9823" t="s">
        <v>9359</v>
      </c>
      <c r="E9823" t="s">
        <v>15997</v>
      </c>
      <c r="F9823" s="2">
        <v>266</v>
      </c>
      <c r="G9823" s="1">
        <v>41470</v>
      </c>
      <c r="H9823">
        <v>72977</v>
      </c>
      <c r="I9823">
        <v>100094.63</v>
      </c>
    </row>
    <row r="9824" spans="1:9" hidden="1">
      <c r="A9824" t="s">
        <v>11950</v>
      </c>
      <c r="B9824" t="s">
        <v>418</v>
      </c>
      <c r="C9824" t="s">
        <v>906</v>
      </c>
      <c r="D9824" t="s">
        <v>907</v>
      </c>
      <c r="E9824" t="s">
        <v>16015</v>
      </c>
      <c r="F9824" s="2">
        <v>116</v>
      </c>
      <c r="G9824" s="1">
        <v>38817</v>
      </c>
      <c r="H9824">
        <v>40327</v>
      </c>
      <c r="I9824">
        <v>40406.839999999997</v>
      </c>
    </row>
    <row r="9825" spans="1:9" hidden="1">
      <c r="A9825" t="s">
        <v>11951</v>
      </c>
      <c r="B9825" t="s">
        <v>3488</v>
      </c>
      <c r="C9825" t="s">
        <v>768</v>
      </c>
      <c r="D9825" t="s">
        <v>769</v>
      </c>
      <c r="E9825" t="s">
        <v>16001</v>
      </c>
      <c r="F9825" s="2">
        <v>6</v>
      </c>
      <c r="G9825" s="1">
        <v>32160</v>
      </c>
      <c r="H9825">
        <v>144845</v>
      </c>
      <c r="I9825">
        <v>191347.62</v>
      </c>
    </row>
    <row r="9826" spans="1:9">
      <c r="A9826" t="s">
        <v>11952</v>
      </c>
      <c r="B9826" t="s">
        <v>1280</v>
      </c>
      <c r="C9826" t="s">
        <v>1281</v>
      </c>
      <c r="D9826" t="s">
        <v>1282</v>
      </c>
      <c r="E9826" t="s">
        <v>15997</v>
      </c>
      <c r="F9826" s="2">
        <v>415</v>
      </c>
      <c r="G9826" s="1">
        <v>43108</v>
      </c>
      <c r="H9826">
        <v>96900</v>
      </c>
      <c r="I9826">
        <v>97896.43</v>
      </c>
    </row>
    <row r="9827" spans="1:9">
      <c r="A9827" t="s">
        <v>11953</v>
      </c>
      <c r="B9827" t="s">
        <v>20</v>
      </c>
      <c r="C9827" t="s">
        <v>5897</v>
      </c>
      <c r="D9827" t="s">
        <v>5898</v>
      </c>
      <c r="E9827" t="s">
        <v>15997</v>
      </c>
      <c r="F9827" s="2">
        <v>313</v>
      </c>
      <c r="G9827" s="1">
        <v>39030</v>
      </c>
      <c r="H9827">
        <v>80295</v>
      </c>
      <c r="I9827">
        <v>101459.75</v>
      </c>
    </row>
    <row r="9828" spans="1:9" hidden="1">
      <c r="A9828" t="s">
        <v>11954</v>
      </c>
      <c r="B9828" t="s">
        <v>24</v>
      </c>
      <c r="C9828" t="s">
        <v>331</v>
      </c>
      <c r="D9828" t="s">
        <v>332</v>
      </c>
      <c r="E9828" t="s">
        <v>15998</v>
      </c>
      <c r="F9828" s="2">
        <v>36</v>
      </c>
      <c r="G9828" s="1">
        <v>36507</v>
      </c>
      <c r="H9828">
        <v>93820</v>
      </c>
      <c r="I9828">
        <v>93019.25</v>
      </c>
    </row>
    <row r="9829" spans="1:9" hidden="1">
      <c r="A9829" t="s">
        <v>11955</v>
      </c>
      <c r="B9829" t="s">
        <v>857</v>
      </c>
      <c r="C9829" t="s">
        <v>157</v>
      </c>
      <c r="D9829" t="s">
        <v>158</v>
      </c>
      <c r="E9829" t="s">
        <v>16014</v>
      </c>
      <c r="F9829" s="2">
        <v>1</v>
      </c>
      <c r="G9829" s="1">
        <v>38390</v>
      </c>
      <c r="H9829">
        <v>114632</v>
      </c>
      <c r="I9829">
        <v>115424.79</v>
      </c>
    </row>
    <row r="9830" spans="1:9" hidden="1">
      <c r="A9830" t="s">
        <v>11956</v>
      </c>
      <c r="B9830" t="s">
        <v>4069</v>
      </c>
      <c r="C9830" t="s">
        <v>5093</v>
      </c>
      <c r="D9830" t="s">
        <v>5094</v>
      </c>
      <c r="E9830" t="s">
        <v>16008</v>
      </c>
      <c r="F9830" s="2">
        <v>53</v>
      </c>
      <c r="G9830" s="1">
        <v>41183</v>
      </c>
      <c r="H9830">
        <v>60700</v>
      </c>
      <c r="I9830">
        <v>62037.24</v>
      </c>
    </row>
    <row r="9831" spans="1:9" hidden="1">
      <c r="A9831" t="s">
        <v>11957</v>
      </c>
      <c r="B9831" t="s">
        <v>771</v>
      </c>
      <c r="C9831" t="s">
        <v>1307</v>
      </c>
      <c r="D9831" t="s">
        <v>1308</v>
      </c>
      <c r="E9831" t="s">
        <v>16001</v>
      </c>
      <c r="F9831" s="2">
        <v>223</v>
      </c>
      <c r="G9831" s="1">
        <v>37536</v>
      </c>
      <c r="H9831">
        <v>75993</v>
      </c>
      <c r="I9831">
        <v>88406</v>
      </c>
    </row>
    <row r="9832" spans="1:9" hidden="1">
      <c r="A9832" t="s">
        <v>11958</v>
      </c>
      <c r="B9832" t="s">
        <v>24</v>
      </c>
      <c r="C9832" t="s">
        <v>2504</v>
      </c>
      <c r="D9832" t="s">
        <v>2505</v>
      </c>
      <c r="E9832" t="s">
        <v>15998</v>
      </c>
      <c r="F9832" s="2">
        <v>7</v>
      </c>
      <c r="G9832" s="1">
        <v>42681</v>
      </c>
      <c r="H9832">
        <v>68600</v>
      </c>
      <c r="I9832">
        <v>68546.94</v>
      </c>
    </row>
    <row r="9833" spans="1:9" hidden="1">
      <c r="A9833" t="s">
        <v>11959</v>
      </c>
      <c r="B9833" t="s">
        <v>958</v>
      </c>
      <c r="C9833" t="s">
        <v>1288</v>
      </c>
      <c r="D9833" t="s">
        <v>1289</v>
      </c>
      <c r="E9833" t="s">
        <v>15994</v>
      </c>
      <c r="F9833" s="2">
        <v>207</v>
      </c>
      <c r="G9833" s="1">
        <v>42376</v>
      </c>
      <c r="H9833">
        <v>34993</v>
      </c>
      <c r="I9833">
        <v>38656.800000000003</v>
      </c>
    </row>
    <row r="9834" spans="1:9">
      <c r="A9834" t="s">
        <v>11960</v>
      </c>
      <c r="B9834" t="s">
        <v>3116</v>
      </c>
      <c r="C9834" t="s">
        <v>1775</v>
      </c>
      <c r="D9834" t="s">
        <v>1776</v>
      </c>
      <c r="E9834" t="s">
        <v>15997</v>
      </c>
      <c r="F9834" s="2">
        <v>397</v>
      </c>
      <c r="G9834" s="1">
        <v>43598</v>
      </c>
      <c r="H9834">
        <v>89058</v>
      </c>
      <c r="I9834">
        <v>9933.1200000000008</v>
      </c>
    </row>
    <row r="9835" spans="1:9" hidden="1">
      <c r="A9835" t="s">
        <v>11961</v>
      </c>
      <c r="B9835" t="s">
        <v>57</v>
      </c>
      <c r="C9835" t="s">
        <v>58</v>
      </c>
      <c r="D9835" t="s">
        <v>59</v>
      </c>
      <c r="E9835" t="s">
        <v>15994</v>
      </c>
      <c r="F9835" s="2">
        <v>101</v>
      </c>
      <c r="G9835" s="1">
        <v>42275</v>
      </c>
      <c r="H9835">
        <v>68544</v>
      </c>
      <c r="I9835">
        <v>69115.28</v>
      </c>
    </row>
    <row r="9836" spans="1:9" hidden="1">
      <c r="A9836" t="s">
        <v>11962</v>
      </c>
      <c r="B9836" t="s">
        <v>864</v>
      </c>
      <c r="C9836" t="s">
        <v>341</v>
      </c>
      <c r="D9836" t="s">
        <v>342</v>
      </c>
      <c r="E9836" t="s">
        <v>16022</v>
      </c>
      <c r="F9836" s="2">
        <v>2</v>
      </c>
      <c r="G9836" s="1">
        <v>43255</v>
      </c>
      <c r="H9836">
        <v>71400</v>
      </c>
      <c r="I9836">
        <v>71326.259999999995</v>
      </c>
    </row>
    <row r="9837" spans="1:9">
      <c r="A9837" t="s">
        <v>11963</v>
      </c>
      <c r="B9837" t="s">
        <v>165</v>
      </c>
      <c r="C9837" t="s">
        <v>424</v>
      </c>
      <c r="D9837" t="s">
        <v>425</v>
      </c>
      <c r="E9837" t="s">
        <v>15997</v>
      </c>
      <c r="F9837" s="2">
        <v>63</v>
      </c>
      <c r="G9837" s="1">
        <v>35068</v>
      </c>
      <c r="H9837">
        <v>93201</v>
      </c>
      <c r="I9837">
        <v>92098.92</v>
      </c>
    </row>
    <row r="9838" spans="1:9" hidden="1">
      <c r="A9838" t="s">
        <v>11964</v>
      </c>
      <c r="B9838" t="s">
        <v>65</v>
      </c>
      <c r="C9838" t="s">
        <v>1485</v>
      </c>
      <c r="D9838" t="s">
        <v>1486</v>
      </c>
      <c r="E9838" t="s">
        <v>16005</v>
      </c>
      <c r="F9838" s="2">
        <v>3</v>
      </c>
      <c r="G9838" s="1">
        <v>39256</v>
      </c>
      <c r="H9838">
        <v>32131</v>
      </c>
    </row>
    <row r="9839" spans="1:9" hidden="1">
      <c r="A9839" t="s">
        <v>11965</v>
      </c>
      <c r="B9839" t="s">
        <v>65</v>
      </c>
      <c r="C9839" t="s">
        <v>1222</v>
      </c>
      <c r="D9839" t="s">
        <v>1223</v>
      </c>
      <c r="E9839" t="s">
        <v>16005</v>
      </c>
      <c r="F9839" s="2">
        <v>1</v>
      </c>
      <c r="G9839" s="1">
        <v>39256</v>
      </c>
      <c r="H9839">
        <v>32131</v>
      </c>
    </row>
    <row r="9840" spans="1:9">
      <c r="A9840" t="s">
        <v>11966</v>
      </c>
      <c r="B9840" t="s">
        <v>165</v>
      </c>
      <c r="C9840" t="s">
        <v>200</v>
      </c>
      <c r="D9840" t="s">
        <v>201</v>
      </c>
      <c r="E9840" t="s">
        <v>15997</v>
      </c>
      <c r="F9840" s="2">
        <v>224</v>
      </c>
      <c r="G9840" s="1">
        <v>42242</v>
      </c>
      <c r="H9840">
        <v>70293</v>
      </c>
      <c r="I9840">
        <v>83562.44</v>
      </c>
    </row>
    <row r="9841" spans="1:9">
      <c r="A9841" t="s">
        <v>11967</v>
      </c>
      <c r="B9841" t="s">
        <v>165</v>
      </c>
      <c r="C9841" t="s">
        <v>1846</v>
      </c>
      <c r="D9841" t="s">
        <v>1847</v>
      </c>
      <c r="E9841" t="s">
        <v>15997</v>
      </c>
      <c r="F9841" s="2">
        <v>322</v>
      </c>
      <c r="G9841" s="1">
        <v>39281</v>
      </c>
      <c r="H9841">
        <v>82197</v>
      </c>
      <c r="I9841">
        <v>94102.21</v>
      </c>
    </row>
    <row r="9842" spans="1:9">
      <c r="A9842" t="s">
        <v>11968</v>
      </c>
      <c r="B9842" t="s">
        <v>165</v>
      </c>
      <c r="C9842" t="s">
        <v>1846</v>
      </c>
      <c r="D9842" t="s">
        <v>1847</v>
      </c>
      <c r="E9842" t="s">
        <v>15997</v>
      </c>
      <c r="F9842" s="2">
        <v>322</v>
      </c>
      <c r="G9842" s="1">
        <v>40603</v>
      </c>
      <c r="H9842">
        <v>78394</v>
      </c>
      <c r="I9842">
        <v>105567.85</v>
      </c>
    </row>
    <row r="9843" spans="1:9" hidden="1">
      <c r="A9843" t="s">
        <v>11969</v>
      </c>
      <c r="B9843" t="s">
        <v>193</v>
      </c>
      <c r="C9843" t="s">
        <v>194</v>
      </c>
      <c r="D9843" t="s">
        <v>195</v>
      </c>
      <c r="E9843" t="s">
        <v>16001</v>
      </c>
      <c r="F9843" s="2">
        <v>466</v>
      </c>
      <c r="G9843" s="1">
        <v>37536</v>
      </c>
      <c r="H9843">
        <v>75054</v>
      </c>
      <c r="I9843">
        <v>95476.49</v>
      </c>
    </row>
    <row r="9844" spans="1:9" hidden="1">
      <c r="A9844" t="s">
        <v>11970</v>
      </c>
      <c r="B9844" t="s">
        <v>69</v>
      </c>
      <c r="C9844" t="s">
        <v>460</v>
      </c>
      <c r="D9844" t="s">
        <v>461</v>
      </c>
      <c r="E9844" t="s">
        <v>15994</v>
      </c>
      <c r="F9844" s="2">
        <v>205</v>
      </c>
      <c r="G9844" s="1">
        <v>39377</v>
      </c>
      <c r="H9844">
        <v>32270</v>
      </c>
      <c r="I9844">
        <v>37685.97</v>
      </c>
    </row>
    <row r="9845" spans="1:9">
      <c r="A9845" t="s">
        <v>11971</v>
      </c>
      <c r="B9845" t="s">
        <v>1098</v>
      </c>
      <c r="C9845" t="s">
        <v>3687</v>
      </c>
      <c r="D9845" t="s">
        <v>3688</v>
      </c>
      <c r="E9845" t="s">
        <v>15997</v>
      </c>
      <c r="F9845" s="2">
        <v>341</v>
      </c>
      <c r="G9845" s="1">
        <v>35520</v>
      </c>
      <c r="H9845">
        <v>42374</v>
      </c>
      <c r="I9845">
        <v>42964.3</v>
      </c>
    </row>
    <row r="9846" spans="1:9" hidden="1">
      <c r="A9846" t="s">
        <v>11972</v>
      </c>
      <c r="B9846" t="s">
        <v>1645</v>
      </c>
      <c r="C9846" t="s">
        <v>1853</v>
      </c>
      <c r="D9846" t="s">
        <v>1854</v>
      </c>
      <c r="E9846" t="s">
        <v>16008</v>
      </c>
      <c r="F9846" s="2">
        <v>85</v>
      </c>
      <c r="G9846" s="1">
        <v>39195</v>
      </c>
      <c r="H9846">
        <v>37401</v>
      </c>
      <c r="I9846">
        <v>61441.53</v>
      </c>
    </row>
    <row r="9847" spans="1:9" hidden="1">
      <c r="A9847" t="s">
        <v>11973</v>
      </c>
      <c r="B9847" t="s">
        <v>11974</v>
      </c>
      <c r="C9847" t="s">
        <v>4253</v>
      </c>
      <c r="D9847" t="s">
        <v>4254</v>
      </c>
      <c r="E9847" t="s">
        <v>16015</v>
      </c>
      <c r="F9847" s="2">
        <v>106</v>
      </c>
      <c r="G9847" s="1">
        <v>30333</v>
      </c>
      <c r="H9847">
        <v>63751</v>
      </c>
      <c r="I9847">
        <v>64446.37</v>
      </c>
    </row>
    <row r="9848" spans="1:9" hidden="1">
      <c r="A9848" t="s">
        <v>11975</v>
      </c>
      <c r="B9848" t="s">
        <v>11976</v>
      </c>
      <c r="C9848" t="s">
        <v>477</v>
      </c>
      <c r="D9848" t="s">
        <v>478</v>
      </c>
      <c r="E9848" t="s">
        <v>16027</v>
      </c>
      <c r="F9848" s="2">
        <v>1</v>
      </c>
      <c r="G9848" s="1">
        <v>43050</v>
      </c>
      <c r="H9848">
        <v>56100</v>
      </c>
      <c r="I9848">
        <v>56489.18</v>
      </c>
    </row>
    <row r="9849" spans="1:9">
      <c r="A9849" t="s">
        <v>11977</v>
      </c>
      <c r="B9849" t="s">
        <v>565</v>
      </c>
      <c r="C9849" t="s">
        <v>82</v>
      </c>
      <c r="D9849" t="s">
        <v>83</v>
      </c>
      <c r="E9849" t="s">
        <v>15997</v>
      </c>
      <c r="F9849" s="2">
        <v>416</v>
      </c>
      <c r="G9849" s="1">
        <v>42538</v>
      </c>
      <c r="H9849">
        <v>31389</v>
      </c>
      <c r="I9849">
        <v>17390.48</v>
      </c>
    </row>
    <row r="9850" spans="1:9" hidden="1">
      <c r="A9850" t="s">
        <v>11978</v>
      </c>
      <c r="B9850" t="s">
        <v>606</v>
      </c>
      <c r="C9850" t="s">
        <v>607</v>
      </c>
      <c r="D9850" t="s">
        <v>608</v>
      </c>
      <c r="E9850" t="s">
        <v>15994</v>
      </c>
      <c r="F9850" s="2">
        <v>208</v>
      </c>
      <c r="G9850" s="1">
        <v>40431</v>
      </c>
      <c r="H9850">
        <v>43088</v>
      </c>
      <c r="I9850">
        <v>48649.31</v>
      </c>
    </row>
    <row r="9851" spans="1:9" hidden="1">
      <c r="A9851" t="s">
        <v>11979</v>
      </c>
      <c r="B9851" t="s">
        <v>5862</v>
      </c>
      <c r="C9851" t="s">
        <v>5863</v>
      </c>
      <c r="D9851" t="s">
        <v>5864</v>
      </c>
      <c r="E9851" t="s">
        <v>16046</v>
      </c>
      <c r="F9851" s="2">
        <v>1</v>
      </c>
      <c r="G9851" s="1">
        <v>39393</v>
      </c>
      <c r="H9851">
        <v>10000</v>
      </c>
      <c r="I9851">
        <v>9621.26</v>
      </c>
    </row>
    <row r="9852" spans="1:9" hidden="1">
      <c r="A9852" t="s">
        <v>11980</v>
      </c>
      <c r="B9852" t="s">
        <v>2807</v>
      </c>
      <c r="C9852" t="s">
        <v>2808</v>
      </c>
      <c r="D9852" t="s">
        <v>2809</v>
      </c>
      <c r="E9852" t="s">
        <v>16001</v>
      </c>
      <c r="F9852" s="2">
        <v>645</v>
      </c>
      <c r="G9852" s="1">
        <v>27694</v>
      </c>
      <c r="H9852">
        <v>62167</v>
      </c>
      <c r="I9852">
        <v>62389.11</v>
      </c>
    </row>
    <row r="9853" spans="1:9" hidden="1">
      <c r="A9853" t="s">
        <v>11981</v>
      </c>
      <c r="B9853" t="s">
        <v>958</v>
      </c>
      <c r="C9853" t="s">
        <v>1367</v>
      </c>
      <c r="D9853" t="s">
        <v>1368</v>
      </c>
      <c r="E9853" t="s">
        <v>15994</v>
      </c>
      <c r="F9853" s="2">
        <v>206</v>
      </c>
      <c r="G9853" s="1">
        <v>42539</v>
      </c>
      <c r="H9853">
        <v>38892</v>
      </c>
      <c r="I9853">
        <v>51781.41</v>
      </c>
    </row>
    <row r="9854" spans="1:9" hidden="1">
      <c r="A9854" t="s">
        <v>11982</v>
      </c>
      <c r="B9854" t="s">
        <v>382</v>
      </c>
      <c r="C9854" t="s">
        <v>283</v>
      </c>
      <c r="D9854" t="s">
        <v>284</v>
      </c>
      <c r="E9854" t="s">
        <v>15998</v>
      </c>
      <c r="F9854" s="2">
        <v>4</v>
      </c>
      <c r="G9854" s="1">
        <v>42583</v>
      </c>
      <c r="H9854">
        <v>46150</v>
      </c>
      <c r="I9854">
        <v>40647.35</v>
      </c>
    </row>
    <row r="9855" spans="1:9" hidden="1">
      <c r="A9855" t="s">
        <v>11983</v>
      </c>
      <c r="B9855" t="s">
        <v>1244</v>
      </c>
      <c r="C9855" t="s">
        <v>1005</v>
      </c>
      <c r="D9855" t="s">
        <v>1006</v>
      </c>
      <c r="E9855" t="s">
        <v>16031</v>
      </c>
      <c r="F9855" s="2">
        <v>1</v>
      </c>
      <c r="G9855" s="1">
        <v>38215</v>
      </c>
      <c r="H9855">
        <v>64600</v>
      </c>
      <c r="I9855">
        <v>65140.77</v>
      </c>
    </row>
    <row r="9856" spans="1:9" hidden="1">
      <c r="A9856" t="s">
        <v>11984</v>
      </c>
      <c r="B9856" t="s">
        <v>2220</v>
      </c>
      <c r="C9856" t="s">
        <v>229</v>
      </c>
      <c r="D9856" t="s">
        <v>230</v>
      </c>
      <c r="E9856" t="s">
        <v>15994</v>
      </c>
      <c r="F9856" s="2">
        <v>209</v>
      </c>
      <c r="G9856" s="1">
        <v>38061</v>
      </c>
      <c r="H9856">
        <v>56322</v>
      </c>
      <c r="I9856">
        <v>53615.95</v>
      </c>
    </row>
    <row r="9857" spans="1:9" hidden="1">
      <c r="A9857" t="s">
        <v>11985</v>
      </c>
      <c r="B9857" t="s">
        <v>183</v>
      </c>
      <c r="C9857" t="s">
        <v>184</v>
      </c>
      <c r="D9857" t="s">
        <v>185</v>
      </c>
      <c r="E9857" t="s">
        <v>16000</v>
      </c>
      <c r="F9857" s="2">
        <v>201</v>
      </c>
      <c r="G9857" s="1">
        <v>38722</v>
      </c>
      <c r="H9857">
        <v>41537</v>
      </c>
      <c r="I9857">
        <v>71308.88</v>
      </c>
    </row>
    <row r="9858" spans="1:9" hidden="1">
      <c r="A9858" t="s">
        <v>11986</v>
      </c>
      <c r="B9858" t="s">
        <v>9101</v>
      </c>
      <c r="C9858" t="s">
        <v>3046</v>
      </c>
      <c r="D9858" t="s">
        <v>3047</v>
      </c>
      <c r="E9858" t="s">
        <v>1941</v>
      </c>
      <c r="F9858" s="2">
        <v>9</v>
      </c>
      <c r="G9858" s="1">
        <v>34615</v>
      </c>
      <c r="H9858">
        <v>59508</v>
      </c>
      <c r="I9858">
        <v>57595.3</v>
      </c>
    </row>
    <row r="9859" spans="1:9" hidden="1">
      <c r="A9859" t="s">
        <v>11987</v>
      </c>
      <c r="B9859" t="s">
        <v>69</v>
      </c>
      <c r="C9859" t="s">
        <v>104</v>
      </c>
      <c r="D9859" t="s">
        <v>105</v>
      </c>
      <c r="E9859" t="s">
        <v>16007</v>
      </c>
      <c r="F9859" s="2">
        <v>301</v>
      </c>
      <c r="G9859" s="1">
        <v>40332</v>
      </c>
      <c r="H9859">
        <v>31488</v>
      </c>
      <c r="I9859">
        <v>36916.550000000003</v>
      </c>
    </row>
    <row r="9860" spans="1:9">
      <c r="A9860" t="s">
        <v>11988</v>
      </c>
      <c r="B9860" t="s">
        <v>20</v>
      </c>
      <c r="C9860" t="s">
        <v>1045</v>
      </c>
      <c r="D9860" t="s">
        <v>1046</v>
      </c>
      <c r="E9860" t="s">
        <v>15997</v>
      </c>
      <c r="F9860" s="2">
        <v>162</v>
      </c>
      <c r="G9860" s="1">
        <v>41017</v>
      </c>
      <c r="H9860">
        <v>75806</v>
      </c>
      <c r="I9860">
        <v>100785.61</v>
      </c>
    </row>
    <row r="9861" spans="1:9" hidden="1">
      <c r="A9861" t="s">
        <v>11989</v>
      </c>
      <c r="B9861" t="s">
        <v>2546</v>
      </c>
      <c r="C9861" t="s">
        <v>1563</v>
      </c>
      <c r="D9861" t="s">
        <v>1564</v>
      </c>
      <c r="E9861" t="s">
        <v>16008</v>
      </c>
      <c r="F9861" s="2">
        <v>18</v>
      </c>
      <c r="G9861" s="1">
        <v>39377</v>
      </c>
      <c r="H9861">
        <v>68900</v>
      </c>
      <c r="I9861">
        <v>70142.649999999994</v>
      </c>
    </row>
    <row r="9862" spans="1:9">
      <c r="A9862" t="s">
        <v>11990</v>
      </c>
      <c r="B9862" t="s">
        <v>20</v>
      </c>
      <c r="C9862" t="s">
        <v>173</v>
      </c>
      <c r="D9862" t="s">
        <v>174</v>
      </c>
      <c r="E9862" t="s">
        <v>15997</v>
      </c>
      <c r="F9862" s="2">
        <v>125</v>
      </c>
      <c r="G9862" s="1">
        <v>40079</v>
      </c>
      <c r="H9862">
        <v>78044</v>
      </c>
      <c r="I9862">
        <v>78672.789999999994</v>
      </c>
    </row>
    <row r="9863" spans="1:9" hidden="1">
      <c r="A9863" t="s">
        <v>11991</v>
      </c>
      <c r="B9863" t="s">
        <v>11992</v>
      </c>
      <c r="C9863" t="s">
        <v>314</v>
      </c>
      <c r="D9863" t="s">
        <v>315</v>
      </c>
      <c r="E9863" t="s">
        <v>315</v>
      </c>
      <c r="F9863" s="2">
        <v>1</v>
      </c>
      <c r="G9863" s="1">
        <v>35038</v>
      </c>
      <c r="H9863">
        <v>122387</v>
      </c>
      <c r="I9863">
        <v>121029.72</v>
      </c>
    </row>
    <row r="9864" spans="1:9" hidden="1">
      <c r="A9864" t="s">
        <v>11993</v>
      </c>
      <c r="B9864" t="s">
        <v>133</v>
      </c>
      <c r="C9864" t="s">
        <v>134</v>
      </c>
      <c r="D9864" t="s">
        <v>135</v>
      </c>
      <c r="E9864" t="s">
        <v>16012</v>
      </c>
      <c r="F9864" s="2">
        <v>3</v>
      </c>
      <c r="G9864" s="1">
        <v>38834</v>
      </c>
      <c r="H9864">
        <v>40042</v>
      </c>
      <c r="I9864">
        <v>40011.74</v>
      </c>
    </row>
    <row r="9865" spans="1:9">
      <c r="A9865" t="s">
        <v>11994</v>
      </c>
      <c r="B9865" t="s">
        <v>81</v>
      </c>
      <c r="C9865" t="s">
        <v>82</v>
      </c>
      <c r="D9865" t="s">
        <v>83</v>
      </c>
      <c r="E9865" t="s">
        <v>15997</v>
      </c>
      <c r="F9865" s="2">
        <v>416</v>
      </c>
      <c r="G9865" s="1">
        <v>43437</v>
      </c>
      <c r="H9865">
        <v>53512</v>
      </c>
      <c r="I9865">
        <v>29753.1</v>
      </c>
    </row>
    <row r="9866" spans="1:9" hidden="1">
      <c r="A9866" t="s">
        <v>11995</v>
      </c>
      <c r="B9866" t="s">
        <v>1361</v>
      </c>
      <c r="C9866" t="s">
        <v>8752</v>
      </c>
      <c r="D9866" t="s">
        <v>8753</v>
      </c>
      <c r="E9866" t="s">
        <v>16035</v>
      </c>
      <c r="F9866" s="2">
        <v>5</v>
      </c>
      <c r="G9866" s="1">
        <v>41559</v>
      </c>
      <c r="H9866">
        <v>50928</v>
      </c>
      <c r="I9866">
        <v>50647.53</v>
      </c>
    </row>
    <row r="9867" spans="1:9" hidden="1">
      <c r="A9867" t="s">
        <v>11996</v>
      </c>
      <c r="B9867" t="s">
        <v>409</v>
      </c>
      <c r="C9867" t="s">
        <v>1191</v>
      </c>
      <c r="D9867" t="s">
        <v>1192</v>
      </c>
      <c r="E9867" t="s">
        <v>16001</v>
      </c>
      <c r="F9867" s="2">
        <v>129</v>
      </c>
      <c r="G9867" s="1">
        <v>42158</v>
      </c>
      <c r="H9867">
        <v>65334</v>
      </c>
      <c r="I9867">
        <v>63296.44</v>
      </c>
    </row>
    <row r="9868" spans="1:9" hidden="1">
      <c r="A9868" t="s">
        <v>11997</v>
      </c>
      <c r="B9868" t="s">
        <v>114</v>
      </c>
      <c r="C9868" t="s">
        <v>1393</v>
      </c>
      <c r="D9868" t="s">
        <v>1394</v>
      </c>
      <c r="E9868" t="s">
        <v>16011</v>
      </c>
      <c r="F9868" s="2">
        <v>105</v>
      </c>
      <c r="G9868" s="1">
        <v>35660</v>
      </c>
      <c r="H9868">
        <v>35226</v>
      </c>
      <c r="I9868">
        <v>37703.54</v>
      </c>
    </row>
    <row r="9869" spans="1:9">
      <c r="A9869" t="s">
        <v>11998</v>
      </c>
      <c r="B9869" t="s">
        <v>20</v>
      </c>
      <c r="C9869" t="s">
        <v>838</v>
      </c>
      <c r="D9869" t="s">
        <v>839</v>
      </c>
      <c r="E9869" t="s">
        <v>15997</v>
      </c>
      <c r="F9869" s="2">
        <v>324</v>
      </c>
      <c r="G9869" s="1">
        <v>39680</v>
      </c>
      <c r="H9869">
        <v>79544</v>
      </c>
      <c r="I9869">
        <v>140760.56</v>
      </c>
    </row>
    <row r="9870" spans="1:9">
      <c r="A9870" t="s">
        <v>11999</v>
      </c>
      <c r="B9870" t="s">
        <v>20</v>
      </c>
      <c r="C9870" t="s">
        <v>624</v>
      </c>
      <c r="D9870" t="s">
        <v>625</v>
      </c>
      <c r="E9870" t="s">
        <v>15997</v>
      </c>
      <c r="F9870" s="2">
        <v>2</v>
      </c>
      <c r="G9870" s="1">
        <v>36801</v>
      </c>
      <c r="H9870">
        <v>87151</v>
      </c>
      <c r="I9870">
        <v>100076.19</v>
      </c>
    </row>
    <row r="9871" spans="1:9" hidden="1">
      <c r="A9871" t="s">
        <v>12000</v>
      </c>
      <c r="B9871" t="s">
        <v>4892</v>
      </c>
      <c r="C9871" t="s">
        <v>104</v>
      </c>
      <c r="D9871" t="s">
        <v>105</v>
      </c>
      <c r="E9871" t="s">
        <v>16007</v>
      </c>
      <c r="F9871" s="2">
        <v>301</v>
      </c>
      <c r="G9871" s="1">
        <v>43244</v>
      </c>
      <c r="H9871">
        <v>32272</v>
      </c>
      <c r="I9871">
        <v>34142.81</v>
      </c>
    </row>
    <row r="9872" spans="1:9" hidden="1">
      <c r="A9872" t="s">
        <v>12001</v>
      </c>
      <c r="B9872" t="s">
        <v>4411</v>
      </c>
      <c r="C9872" t="s">
        <v>225</v>
      </c>
      <c r="D9872" t="s">
        <v>226</v>
      </c>
      <c r="E9872" t="s">
        <v>6057</v>
      </c>
      <c r="F9872" s="2">
        <v>1</v>
      </c>
      <c r="G9872" s="1">
        <v>43482</v>
      </c>
      <c r="H9872">
        <v>70000</v>
      </c>
      <c r="I9872">
        <v>29504.799999999999</v>
      </c>
    </row>
    <row r="9873" spans="1:9" hidden="1">
      <c r="A9873" t="s">
        <v>12002</v>
      </c>
      <c r="B9873" t="s">
        <v>89</v>
      </c>
      <c r="C9873" t="s">
        <v>90</v>
      </c>
      <c r="D9873" t="s">
        <v>91</v>
      </c>
      <c r="E9873" t="s">
        <v>16005</v>
      </c>
      <c r="F9873" s="2">
        <v>15</v>
      </c>
      <c r="G9873" s="1">
        <v>40332</v>
      </c>
      <c r="H9873">
        <v>24960</v>
      </c>
    </row>
    <row r="9874" spans="1:9" hidden="1">
      <c r="A9874" t="s">
        <v>12003</v>
      </c>
      <c r="B9874" t="s">
        <v>89</v>
      </c>
      <c r="C9874" t="s">
        <v>90</v>
      </c>
      <c r="D9874" t="s">
        <v>91</v>
      </c>
      <c r="E9874" t="s">
        <v>16005</v>
      </c>
      <c r="F9874" s="2">
        <v>15</v>
      </c>
      <c r="G9874" s="1">
        <v>43629</v>
      </c>
      <c r="H9874">
        <v>24960</v>
      </c>
    </row>
    <row r="9875" spans="1:9">
      <c r="A9875" t="s">
        <v>12004</v>
      </c>
      <c r="B9875" t="s">
        <v>20</v>
      </c>
      <c r="C9875" t="s">
        <v>424</v>
      </c>
      <c r="D9875" t="s">
        <v>425</v>
      </c>
      <c r="E9875" t="s">
        <v>15997</v>
      </c>
      <c r="F9875" s="2">
        <v>63</v>
      </c>
      <c r="G9875" s="1">
        <v>36657</v>
      </c>
      <c r="H9875">
        <v>87924</v>
      </c>
      <c r="I9875">
        <v>133042.51999999999</v>
      </c>
    </row>
    <row r="9876" spans="1:9">
      <c r="A9876" t="s">
        <v>12005</v>
      </c>
      <c r="B9876" t="s">
        <v>2758</v>
      </c>
      <c r="C9876" t="s">
        <v>1829</v>
      </c>
      <c r="D9876" t="s">
        <v>1830</v>
      </c>
      <c r="E9876" t="s">
        <v>15997</v>
      </c>
      <c r="F9876" s="2">
        <v>90</v>
      </c>
      <c r="G9876" s="1">
        <v>36713</v>
      </c>
      <c r="H9876">
        <v>131438</v>
      </c>
      <c r="I9876">
        <v>140327.93</v>
      </c>
    </row>
    <row r="9877" spans="1:9">
      <c r="A9877" t="s">
        <v>12006</v>
      </c>
      <c r="B9877" t="s">
        <v>20</v>
      </c>
      <c r="C9877" t="s">
        <v>1754</v>
      </c>
      <c r="D9877" t="s">
        <v>1755</v>
      </c>
      <c r="E9877" t="s">
        <v>15997</v>
      </c>
      <c r="F9877" s="2">
        <v>32</v>
      </c>
      <c r="G9877" s="1">
        <v>39091</v>
      </c>
      <c r="H9877">
        <v>80295</v>
      </c>
      <c r="I9877">
        <v>80335.72</v>
      </c>
    </row>
    <row r="9878" spans="1:9" hidden="1">
      <c r="A9878" t="s">
        <v>12007</v>
      </c>
      <c r="B9878" t="s">
        <v>12008</v>
      </c>
      <c r="C9878" t="s">
        <v>948</v>
      </c>
      <c r="D9878" t="s">
        <v>949</v>
      </c>
      <c r="E9878" t="s">
        <v>15999</v>
      </c>
      <c r="F9878" s="2">
        <v>1</v>
      </c>
      <c r="G9878" s="1">
        <v>43435</v>
      </c>
      <c r="H9878">
        <v>67730</v>
      </c>
      <c r="I9878">
        <v>68429.25</v>
      </c>
    </row>
    <row r="9879" spans="1:9" hidden="1">
      <c r="A9879" t="s">
        <v>12009</v>
      </c>
      <c r="B9879" t="s">
        <v>2555</v>
      </c>
      <c r="C9879" t="s">
        <v>2556</v>
      </c>
      <c r="D9879" t="s">
        <v>2557</v>
      </c>
      <c r="E9879" t="s">
        <v>16004</v>
      </c>
      <c r="F9879" s="2">
        <v>7</v>
      </c>
      <c r="G9879" s="1">
        <v>39264</v>
      </c>
      <c r="H9879">
        <v>26171</v>
      </c>
      <c r="I9879">
        <v>26126.6</v>
      </c>
    </row>
    <row r="9880" spans="1:9" hidden="1">
      <c r="A9880" t="s">
        <v>12009</v>
      </c>
      <c r="B9880" t="s">
        <v>2558</v>
      </c>
      <c r="C9880" t="s">
        <v>2559</v>
      </c>
      <c r="D9880" t="s">
        <v>2560</v>
      </c>
      <c r="E9880" t="s">
        <v>16026</v>
      </c>
      <c r="F9880" s="2">
        <v>117</v>
      </c>
      <c r="G9880" s="1">
        <v>41809</v>
      </c>
      <c r="H9880">
        <v>30285</v>
      </c>
      <c r="I9880">
        <v>1424.3</v>
      </c>
    </row>
    <row r="9881" spans="1:9" hidden="1">
      <c r="A9881" t="s">
        <v>12010</v>
      </c>
      <c r="B9881" t="s">
        <v>210</v>
      </c>
      <c r="C9881" t="s">
        <v>2767</v>
      </c>
      <c r="D9881" t="s">
        <v>2768</v>
      </c>
      <c r="E9881" t="s">
        <v>16008</v>
      </c>
      <c r="F9881" s="2">
        <v>87</v>
      </c>
      <c r="G9881" s="1">
        <v>41226</v>
      </c>
      <c r="H9881">
        <v>33171</v>
      </c>
      <c r="I9881">
        <v>32045.13</v>
      </c>
    </row>
    <row r="9882" spans="1:9" hidden="1">
      <c r="A9882" t="s">
        <v>12011</v>
      </c>
      <c r="B9882" t="s">
        <v>627</v>
      </c>
      <c r="C9882" t="s">
        <v>628</v>
      </c>
      <c r="D9882" t="s">
        <v>629</v>
      </c>
      <c r="E9882" t="s">
        <v>16024</v>
      </c>
      <c r="F9882" s="2">
        <v>101</v>
      </c>
      <c r="G9882" s="1">
        <v>43017</v>
      </c>
      <c r="H9882">
        <v>8062</v>
      </c>
      <c r="I9882">
        <v>8062.08</v>
      </c>
    </row>
    <row r="9883" spans="1:9" hidden="1">
      <c r="A9883" t="s">
        <v>12012</v>
      </c>
      <c r="B9883" t="s">
        <v>89</v>
      </c>
      <c r="C9883" t="s">
        <v>90</v>
      </c>
      <c r="D9883" t="s">
        <v>91</v>
      </c>
      <c r="E9883" t="s">
        <v>16005</v>
      </c>
      <c r="F9883" s="2">
        <v>15</v>
      </c>
      <c r="G9883" s="1">
        <v>43653</v>
      </c>
      <c r="H9883">
        <v>24960</v>
      </c>
    </row>
    <row r="9884" spans="1:9" hidden="1">
      <c r="A9884" t="s">
        <v>12013</v>
      </c>
      <c r="B9884" t="s">
        <v>638</v>
      </c>
      <c r="C9884" t="s">
        <v>1222</v>
      </c>
      <c r="D9884" t="s">
        <v>1223</v>
      </c>
      <c r="E9884" t="s">
        <v>16005</v>
      </c>
      <c r="F9884" s="2">
        <v>1</v>
      </c>
      <c r="G9884" s="1">
        <v>42854</v>
      </c>
      <c r="H9884">
        <v>21008</v>
      </c>
      <c r="I9884">
        <v>3898.6</v>
      </c>
    </row>
    <row r="9885" spans="1:9" hidden="1">
      <c r="A9885" t="s">
        <v>12014</v>
      </c>
      <c r="B9885" t="s">
        <v>183</v>
      </c>
      <c r="C9885" t="s">
        <v>184</v>
      </c>
      <c r="D9885" t="s">
        <v>185</v>
      </c>
      <c r="E9885" t="s">
        <v>16000</v>
      </c>
      <c r="F9885" s="2">
        <v>201</v>
      </c>
      <c r="G9885" s="1">
        <v>42082</v>
      </c>
      <c r="H9885">
        <v>34039</v>
      </c>
      <c r="I9885">
        <v>26089.89</v>
      </c>
    </row>
    <row r="9886" spans="1:9" hidden="1">
      <c r="A9886" t="s">
        <v>12015</v>
      </c>
      <c r="B9886" t="s">
        <v>12016</v>
      </c>
      <c r="C9886" t="s">
        <v>2696</v>
      </c>
      <c r="D9886" t="s">
        <v>2697</v>
      </c>
      <c r="E9886" t="s">
        <v>16015</v>
      </c>
      <c r="F9886" s="2">
        <v>102</v>
      </c>
      <c r="G9886" s="1">
        <v>42401</v>
      </c>
      <c r="H9886">
        <v>52268</v>
      </c>
      <c r="I9886">
        <v>56702.31</v>
      </c>
    </row>
    <row r="9887" spans="1:9" hidden="1">
      <c r="A9887" t="s">
        <v>12017</v>
      </c>
      <c r="B9887" t="s">
        <v>89</v>
      </c>
      <c r="C9887" t="s">
        <v>90</v>
      </c>
      <c r="D9887" t="s">
        <v>91</v>
      </c>
      <c r="E9887" t="s">
        <v>16005</v>
      </c>
      <c r="F9887" s="2">
        <v>15</v>
      </c>
      <c r="G9887" s="1">
        <v>43633</v>
      </c>
      <c r="H9887">
        <v>24960</v>
      </c>
    </row>
    <row r="9888" spans="1:9">
      <c r="A9888" t="s">
        <v>12018</v>
      </c>
      <c r="B9888" t="s">
        <v>4044</v>
      </c>
      <c r="C9888" t="s">
        <v>976</v>
      </c>
      <c r="D9888" t="s">
        <v>977</v>
      </c>
      <c r="E9888" t="s">
        <v>15997</v>
      </c>
      <c r="F9888" s="2">
        <v>361</v>
      </c>
      <c r="G9888" s="1">
        <v>35618</v>
      </c>
      <c r="H9888">
        <v>60425</v>
      </c>
      <c r="I9888">
        <v>72802.679999999993</v>
      </c>
    </row>
    <row r="9889" spans="1:9">
      <c r="A9889" t="s">
        <v>12019</v>
      </c>
      <c r="B9889" t="s">
        <v>748</v>
      </c>
      <c r="C9889" t="s">
        <v>962</v>
      </c>
      <c r="D9889" t="s">
        <v>963</v>
      </c>
      <c r="E9889" t="s">
        <v>15997</v>
      </c>
      <c r="F9889" s="2">
        <v>356</v>
      </c>
      <c r="G9889" s="1">
        <v>38496</v>
      </c>
      <c r="H9889">
        <v>41995</v>
      </c>
      <c r="I9889">
        <v>41533.379999999997</v>
      </c>
    </row>
    <row r="9890" spans="1:9" hidden="1">
      <c r="A9890" t="s">
        <v>12020</v>
      </c>
      <c r="B9890" t="s">
        <v>1035</v>
      </c>
      <c r="C9890" t="s">
        <v>490</v>
      </c>
      <c r="D9890" t="s">
        <v>491</v>
      </c>
      <c r="E9890" t="s">
        <v>16001</v>
      </c>
      <c r="F9890" s="2">
        <v>139</v>
      </c>
      <c r="G9890" s="1">
        <v>34387</v>
      </c>
      <c r="H9890">
        <v>94635</v>
      </c>
      <c r="I9890">
        <v>112724.75</v>
      </c>
    </row>
    <row r="9891" spans="1:9">
      <c r="A9891" t="s">
        <v>12021</v>
      </c>
      <c r="B9891" t="s">
        <v>20</v>
      </c>
      <c r="C9891" t="s">
        <v>7045</v>
      </c>
      <c r="D9891" t="s">
        <v>7046</v>
      </c>
      <c r="E9891" t="s">
        <v>15997</v>
      </c>
      <c r="F9891" s="2">
        <v>197</v>
      </c>
      <c r="G9891" s="1">
        <v>39491</v>
      </c>
      <c r="H9891">
        <v>79544</v>
      </c>
      <c r="I9891">
        <v>84228.3</v>
      </c>
    </row>
    <row r="9892" spans="1:9">
      <c r="A9892" t="s">
        <v>12022</v>
      </c>
      <c r="B9892" t="s">
        <v>748</v>
      </c>
      <c r="C9892" t="s">
        <v>976</v>
      </c>
      <c r="D9892" t="s">
        <v>977</v>
      </c>
      <c r="E9892" t="s">
        <v>15997</v>
      </c>
      <c r="F9892" s="2">
        <v>361</v>
      </c>
      <c r="G9892" s="1">
        <v>33049</v>
      </c>
      <c r="H9892">
        <v>41995</v>
      </c>
      <c r="I9892">
        <v>29565.86</v>
      </c>
    </row>
    <row r="9893" spans="1:9" hidden="1">
      <c r="A9893" t="s">
        <v>12023</v>
      </c>
      <c r="B9893" t="s">
        <v>290</v>
      </c>
      <c r="C9893" t="s">
        <v>477</v>
      </c>
      <c r="D9893" t="s">
        <v>478</v>
      </c>
      <c r="E9893" t="s">
        <v>16027</v>
      </c>
      <c r="F9893" s="2">
        <v>1</v>
      </c>
      <c r="G9893" s="1">
        <v>43311</v>
      </c>
      <c r="H9893">
        <v>55000</v>
      </c>
      <c r="I9893">
        <v>37418.93</v>
      </c>
    </row>
    <row r="9894" spans="1:9">
      <c r="A9894" t="s">
        <v>12024</v>
      </c>
      <c r="B9894" t="s">
        <v>81</v>
      </c>
      <c r="C9894" t="s">
        <v>82</v>
      </c>
      <c r="D9894" t="s">
        <v>83</v>
      </c>
      <c r="E9894" t="s">
        <v>15997</v>
      </c>
      <c r="F9894" s="2">
        <v>416</v>
      </c>
      <c r="G9894" s="1">
        <v>43451</v>
      </c>
      <c r="H9894">
        <v>53512</v>
      </c>
      <c r="I9894">
        <v>27094.080000000002</v>
      </c>
    </row>
    <row r="9895" spans="1:9" hidden="1">
      <c r="A9895" t="s">
        <v>12025</v>
      </c>
      <c r="B9895" t="s">
        <v>114</v>
      </c>
      <c r="C9895" t="s">
        <v>2389</v>
      </c>
      <c r="D9895" t="s">
        <v>2390</v>
      </c>
      <c r="E9895" t="s">
        <v>15994</v>
      </c>
      <c r="F9895" s="2">
        <v>303</v>
      </c>
      <c r="G9895" s="1">
        <v>36437</v>
      </c>
      <c r="H9895">
        <v>34247</v>
      </c>
      <c r="I9895">
        <v>34811.72</v>
      </c>
    </row>
    <row r="9896" spans="1:9" hidden="1">
      <c r="A9896" t="s">
        <v>12026</v>
      </c>
      <c r="B9896" t="s">
        <v>244</v>
      </c>
      <c r="C9896" t="s">
        <v>245</v>
      </c>
      <c r="D9896" t="s">
        <v>246</v>
      </c>
      <c r="E9896" t="s">
        <v>16017</v>
      </c>
      <c r="F9896" s="2">
        <v>786</v>
      </c>
      <c r="G9896" s="1">
        <v>38449</v>
      </c>
      <c r="H9896">
        <v>11303</v>
      </c>
      <c r="I9896">
        <v>10939.2</v>
      </c>
    </row>
    <row r="9897" spans="1:9" hidden="1">
      <c r="A9897" t="s">
        <v>12027</v>
      </c>
      <c r="B9897" t="s">
        <v>671</v>
      </c>
      <c r="C9897" t="s">
        <v>1494</v>
      </c>
      <c r="D9897" t="s">
        <v>1495</v>
      </c>
      <c r="E9897" t="s">
        <v>16002</v>
      </c>
      <c r="F9897" s="2">
        <v>4</v>
      </c>
      <c r="G9897" s="1">
        <v>40059</v>
      </c>
      <c r="H9897">
        <v>58133</v>
      </c>
      <c r="I9897">
        <v>53598.36</v>
      </c>
    </row>
    <row r="9898" spans="1:9" hidden="1">
      <c r="A9898" t="s">
        <v>12028</v>
      </c>
      <c r="B9898" t="s">
        <v>881</v>
      </c>
      <c r="C9898" t="s">
        <v>1679</v>
      </c>
      <c r="D9898" t="s">
        <v>1680</v>
      </c>
      <c r="E9898" t="s">
        <v>16001</v>
      </c>
      <c r="F9898" s="2">
        <v>460</v>
      </c>
      <c r="G9898" s="1">
        <v>38642</v>
      </c>
      <c r="H9898">
        <v>75729</v>
      </c>
      <c r="I9898">
        <v>81192.97</v>
      </c>
    </row>
    <row r="9899" spans="1:9">
      <c r="A9899" t="s">
        <v>12029</v>
      </c>
      <c r="B9899" t="s">
        <v>20</v>
      </c>
      <c r="C9899" t="s">
        <v>1965</v>
      </c>
      <c r="D9899" t="s">
        <v>1966</v>
      </c>
      <c r="E9899" t="s">
        <v>15997</v>
      </c>
      <c r="F9899" s="2">
        <v>312</v>
      </c>
      <c r="G9899" s="1">
        <v>34891</v>
      </c>
      <c r="H9899">
        <v>91780</v>
      </c>
      <c r="I9899">
        <v>87786.84</v>
      </c>
    </row>
    <row r="9900" spans="1:9" hidden="1">
      <c r="A9900" t="s">
        <v>12030</v>
      </c>
      <c r="B9900" t="s">
        <v>1927</v>
      </c>
      <c r="C9900" t="s">
        <v>4841</v>
      </c>
      <c r="D9900" t="s">
        <v>4842</v>
      </c>
      <c r="E9900" t="s">
        <v>1941</v>
      </c>
      <c r="F9900" s="2">
        <v>7</v>
      </c>
      <c r="G9900" s="1">
        <v>41631</v>
      </c>
      <c r="H9900">
        <v>34578</v>
      </c>
      <c r="I9900">
        <v>32579.119999999999</v>
      </c>
    </row>
    <row r="9901" spans="1:9" hidden="1">
      <c r="A9901" t="s">
        <v>12031</v>
      </c>
      <c r="B9901" t="s">
        <v>114</v>
      </c>
      <c r="C9901" t="s">
        <v>1393</v>
      </c>
      <c r="D9901" t="s">
        <v>1394</v>
      </c>
      <c r="E9901" t="s">
        <v>16011</v>
      </c>
      <c r="F9901" s="2">
        <v>105</v>
      </c>
      <c r="G9901" s="1">
        <v>38262</v>
      </c>
      <c r="H9901">
        <v>33270</v>
      </c>
      <c r="I9901">
        <v>39252.92</v>
      </c>
    </row>
    <row r="9902" spans="1:9">
      <c r="A9902" t="s">
        <v>12032</v>
      </c>
      <c r="B9902" t="s">
        <v>20</v>
      </c>
      <c r="C9902" t="s">
        <v>1911</v>
      </c>
      <c r="D9902" t="s">
        <v>1912</v>
      </c>
      <c r="E9902" t="s">
        <v>15997</v>
      </c>
      <c r="F9902" s="2">
        <v>336</v>
      </c>
      <c r="G9902" s="1">
        <v>38892</v>
      </c>
      <c r="H9902">
        <v>78044</v>
      </c>
      <c r="I9902">
        <v>114355.34</v>
      </c>
    </row>
    <row r="9903" spans="1:9" hidden="1">
      <c r="A9903" t="s">
        <v>12033</v>
      </c>
      <c r="B9903" t="s">
        <v>24</v>
      </c>
      <c r="C9903" t="s">
        <v>283</v>
      </c>
      <c r="D9903" t="s">
        <v>284</v>
      </c>
      <c r="E9903" t="s">
        <v>15998</v>
      </c>
      <c r="F9903" s="2">
        <v>4</v>
      </c>
      <c r="G9903" s="1">
        <v>38892</v>
      </c>
      <c r="H9903">
        <v>68562</v>
      </c>
      <c r="I9903">
        <v>36033.089999999997</v>
      </c>
    </row>
    <row r="9904" spans="1:9">
      <c r="A9904" t="s">
        <v>12034</v>
      </c>
      <c r="B9904" t="s">
        <v>794</v>
      </c>
      <c r="C9904" t="s">
        <v>268</v>
      </c>
      <c r="D9904" t="s">
        <v>269</v>
      </c>
      <c r="E9904" t="s">
        <v>15997</v>
      </c>
      <c r="F9904" s="2">
        <v>330</v>
      </c>
      <c r="G9904" s="1">
        <v>34752</v>
      </c>
      <c r="H9904">
        <v>120015</v>
      </c>
      <c r="I9904">
        <v>154672.34</v>
      </c>
    </row>
    <row r="9905" spans="1:9" hidden="1">
      <c r="A9905" t="s">
        <v>12035</v>
      </c>
      <c r="B9905" t="s">
        <v>114</v>
      </c>
      <c r="C9905" t="s">
        <v>299</v>
      </c>
      <c r="D9905" t="s">
        <v>300</v>
      </c>
      <c r="E9905" t="s">
        <v>16020</v>
      </c>
      <c r="F9905" s="2">
        <v>308</v>
      </c>
      <c r="G9905" s="1">
        <v>38490</v>
      </c>
      <c r="H9905">
        <v>33270</v>
      </c>
      <c r="I9905">
        <v>38013.599999999999</v>
      </c>
    </row>
    <row r="9906" spans="1:9" hidden="1">
      <c r="A9906" t="s">
        <v>12036</v>
      </c>
      <c r="B9906" t="s">
        <v>475</v>
      </c>
      <c r="C9906" t="s">
        <v>157</v>
      </c>
      <c r="D9906" t="s">
        <v>158</v>
      </c>
      <c r="E9906" t="s">
        <v>16014</v>
      </c>
      <c r="F9906" s="2">
        <v>1</v>
      </c>
      <c r="G9906" s="1">
        <v>34554</v>
      </c>
      <c r="H9906">
        <v>57039</v>
      </c>
      <c r="I9906">
        <v>56784.29</v>
      </c>
    </row>
    <row r="9907" spans="1:9" hidden="1">
      <c r="A9907" t="s">
        <v>12037</v>
      </c>
      <c r="B9907" t="s">
        <v>2089</v>
      </c>
      <c r="C9907" t="s">
        <v>585</v>
      </c>
      <c r="D9907" t="s">
        <v>586</v>
      </c>
      <c r="E9907" t="s">
        <v>15994</v>
      </c>
      <c r="F9907" s="2">
        <v>606</v>
      </c>
      <c r="G9907" s="1">
        <v>35011</v>
      </c>
      <c r="H9907">
        <v>40921</v>
      </c>
      <c r="I9907">
        <v>58495.74</v>
      </c>
    </row>
    <row r="9908" spans="1:9">
      <c r="A9908" t="s">
        <v>12038</v>
      </c>
      <c r="B9908" t="s">
        <v>884</v>
      </c>
      <c r="C9908" t="s">
        <v>665</v>
      </c>
      <c r="D9908" t="s">
        <v>666</v>
      </c>
      <c r="E9908" t="s">
        <v>15997</v>
      </c>
      <c r="F9908" s="2">
        <v>399</v>
      </c>
      <c r="G9908" s="1">
        <v>37397</v>
      </c>
      <c r="H9908">
        <v>100693</v>
      </c>
      <c r="I9908">
        <v>111959.33</v>
      </c>
    </row>
    <row r="9909" spans="1:9">
      <c r="A9909" t="s">
        <v>12039</v>
      </c>
      <c r="B9909" t="s">
        <v>40</v>
      </c>
      <c r="C9909" t="s">
        <v>268</v>
      </c>
      <c r="D9909" t="s">
        <v>269</v>
      </c>
      <c r="E9909" t="s">
        <v>15997</v>
      </c>
      <c r="F9909" s="2">
        <v>330</v>
      </c>
      <c r="G9909" s="1">
        <v>36768</v>
      </c>
      <c r="H9909">
        <v>100211</v>
      </c>
      <c r="I9909">
        <v>146658.87</v>
      </c>
    </row>
    <row r="9910" spans="1:9" hidden="1">
      <c r="A9910" t="s">
        <v>12040</v>
      </c>
      <c r="B9910" t="s">
        <v>89</v>
      </c>
      <c r="C9910" t="s">
        <v>90</v>
      </c>
      <c r="D9910" t="s">
        <v>91</v>
      </c>
      <c r="E9910" t="s">
        <v>16005</v>
      </c>
      <c r="F9910" s="2">
        <v>15</v>
      </c>
      <c r="G9910" s="1">
        <v>42155</v>
      </c>
      <c r="H9910">
        <v>24960</v>
      </c>
      <c r="I9910">
        <v>3781.98</v>
      </c>
    </row>
    <row r="9911" spans="1:9" hidden="1">
      <c r="A9911" t="s">
        <v>12041</v>
      </c>
      <c r="B9911" t="s">
        <v>2089</v>
      </c>
      <c r="C9911" t="s">
        <v>753</v>
      </c>
      <c r="D9911" t="s">
        <v>754</v>
      </c>
      <c r="E9911" t="s">
        <v>16010</v>
      </c>
      <c r="F9911" s="2">
        <v>320</v>
      </c>
      <c r="G9911" s="1">
        <v>39084</v>
      </c>
      <c r="H9911">
        <v>38669</v>
      </c>
      <c r="I9911">
        <v>38897.96</v>
      </c>
    </row>
    <row r="9912" spans="1:9" hidden="1">
      <c r="A9912" t="s">
        <v>12042</v>
      </c>
      <c r="B9912" t="s">
        <v>409</v>
      </c>
      <c r="C9912" t="s">
        <v>1307</v>
      </c>
      <c r="D9912" t="s">
        <v>1308</v>
      </c>
      <c r="E9912" t="s">
        <v>16001</v>
      </c>
      <c r="F9912" s="2">
        <v>223</v>
      </c>
      <c r="G9912" s="1">
        <v>40835</v>
      </c>
      <c r="H9912">
        <v>67636</v>
      </c>
      <c r="I9912">
        <v>70949.17</v>
      </c>
    </row>
    <row r="9913" spans="1:9" hidden="1">
      <c r="A9913" t="s">
        <v>12043</v>
      </c>
      <c r="B9913" t="s">
        <v>390</v>
      </c>
      <c r="C9913" t="s">
        <v>2142</v>
      </c>
      <c r="D9913" t="s">
        <v>2143</v>
      </c>
      <c r="E9913" t="s">
        <v>16008</v>
      </c>
      <c r="F9913" s="2">
        <v>38</v>
      </c>
      <c r="G9913" s="1">
        <v>35009</v>
      </c>
      <c r="H9913">
        <v>49097</v>
      </c>
      <c r="I9913">
        <v>49437.58</v>
      </c>
    </row>
    <row r="9914" spans="1:9" hidden="1">
      <c r="A9914" t="s">
        <v>12044</v>
      </c>
      <c r="B9914" t="s">
        <v>8575</v>
      </c>
      <c r="C9914" t="s">
        <v>1943</v>
      </c>
      <c r="D9914" t="s">
        <v>1944</v>
      </c>
      <c r="E9914" t="s">
        <v>16029</v>
      </c>
      <c r="F9914" s="2">
        <v>12</v>
      </c>
      <c r="G9914" s="1">
        <v>36517</v>
      </c>
      <c r="H9914">
        <v>51766</v>
      </c>
      <c r="I9914">
        <v>52191.06</v>
      </c>
    </row>
    <row r="9915" spans="1:9">
      <c r="A9915" t="s">
        <v>12045</v>
      </c>
      <c r="B9915" t="s">
        <v>20</v>
      </c>
      <c r="C9915" t="s">
        <v>268</v>
      </c>
      <c r="D9915" t="s">
        <v>269</v>
      </c>
      <c r="E9915" t="s">
        <v>15997</v>
      </c>
      <c r="F9915" s="2">
        <v>330</v>
      </c>
      <c r="G9915" s="1">
        <v>35702</v>
      </c>
      <c r="H9915">
        <v>89466</v>
      </c>
      <c r="I9915">
        <v>149069.35999999999</v>
      </c>
    </row>
    <row r="9916" spans="1:9" hidden="1">
      <c r="A9916" t="s">
        <v>12046</v>
      </c>
      <c r="B9916" t="s">
        <v>2969</v>
      </c>
      <c r="C9916" t="s">
        <v>1463</v>
      </c>
      <c r="D9916" t="s">
        <v>1464</v>
      </c>
      <c r="E9916" t="s">
        <v>15994</v>
      </c>
      <c r="F9916" s="2">
        <v>211</v>
      </c>
      <c r="G9916" s="1">
        <v>43239</v>
      </c>
      <c r="H9916">
        <v>34079</v>
      </c>
      <c r="I9916">
        <v>37169.21</v>
      </c>
    </row>
    <row r="9917" spans="1:9" hidden="1">
      <c r="A9917" t="s">
        <v>12047</v>
      </c>
      <c r="B9917" t="s">
        <v>12048</v>
      </c>
      <c r="C9917" t="s">
        <v>157</v>
      </c>
      <c r="D9917" t="s">
        <v>158</v>
      </c>
      <c r="E9917" t="s">
        <v>16014</v>
      </c>
      <c r="F9917" s="2">
        <v>1</v>
      </c>
      <c r="G9917" s="1">
        <v>39650</v>
      </c>
      <c r="H9917">
        <v>67521</v>
      </c>
      <c r="I9917">
        <v>70618.42</v>
      </c>
    </row>
    <row r="9918" spans="1:9" hidden="1">
      <c r="A9918" t="s">
        <v>12049</v>
      </c>
      <c r="B9918" t="s">
        <v>4692</v>
      </c>
      <c r="C9918" t="s">
        <v>854</v>
      </c>
      <c r="D9918" t="s">
        <v>855</v>
      </c>
      <c r="E9918" t="s">
        <v>15999</v>
      </c>
      <c r="F9918" s="2">
        <v>5</v>
      </c>
      <c r="G9918" s="1">
        <v>38545</v>
      </c>
      <c r="H9918">
        <v>40453</v>
      </c>
      <c r="I9918">
        <v>46212.62</v>
      </c>
    </row>
    <row r="9919" spans="1:9">
      <c r="A9919" t="s">
        <v>12050</v>
      </c>
      <c r="B9919" t="s">
        <v>20</v>
      </c>
      <c r="C9919" t="s">
        <v>275</v>
      </c>
      <c r="D9919" t="s">
        <v>276</v>
      </c>
      <c r="E9919" t="s">
        <v>15997</v>
      </c>
      <c r="F9919" s="2">
        <v>262</v>
      </c>
      <c r="G9919" s="1">
        <v>39412</v>
      </c>
      <c r="H9919">
        <v>79544</v>
      </c>
      <c r="I9919">
        <v>95011.96</v>
      </c>
    </row>
    <row r="9920" spans="1:9" hidden="1">
      <c r="A9920" t="s">
        <v>12051</v>
      </c>
      <c r="B9920" t="s">
        <v>24</v>
      </c>
      <c r="C9920" t="s">
        <v>3601</v>
      </c>
      <c r="D9920" t="s">
        <v>3602</v>
      </c>
      <c r="E9920" t="s">
        <v>15998</v>
      </c>
      <c r="F9920" s="2">
        <v>9</v>
      </c>
      <c r="G9920" s="1">
        <v>41001</v>
      </c>
      <c r="H9920">
        <v>73706</v>
      </c>
      <c r="I9920">
        <v>72190.36</v>
      </c>
    </row>
    <row r="9921" spans="1:9" hidden="1">
      <c r="A9921" t="s">
        <v>12052</v>
      </c>
      <c r="B9921" t="s">
        <v>1262</v>
      </c>
      <c r="C9921" t="s">
        <v>702</v>
      </c>
      <c r="D9921" t="s">
        <v>703</v>
      </c>
      <c r="E9921" t="s">
        <v>16010</v>
      </c>
      <c r="F9921" s="2">
        <v>104</v>
      </c>
      <c r="G9921" s="1">
        <v>32165</v>
      </c>
      <c r="H9921">
        <v>78530</v>
      </c>
      <c r="I9921">
        <v>79026.28</v>
      </c>
    </row>
    <row r="9922" spans="1:9" hidden="1">
      <c r="A9922" t="s">
        <v>12053</v>
      </c>
      <c r="B9922" t="s">
        <v>4720</v>
      </c>
      <c r="C9922" t="s">
        <v>5971</v>
      </c>
      <c r="D9922" t="s">
        <v>5972</v>
      </c>
      <c r="E9922" t="s">
        <v>16008</v>
      </c>
      <c r="F9922" s="2">
        <v>84</v>
      </c>
      <c r="G9922" s="1">
        <v>43185</v>
      </c>
      <c r="H9922">
        <v>29638</v>
      </c>
      <c r="I9922">
        <v>27716.38</v>
      </c>
    </row>
    <row r="9923" spans="1:9" hidden="1">
      <c r="A9923" t="s">
        <v>12054</v>
      </c>
      <c r="B9923" t="s">
        <v>347</v>
      </c>
      <c r="C9923" t="s">
        <v>194</v>
      </c>
      <c r="D9923" t="s">
        <v>195</v>
      </c>
      <c r="E9923" t="s">
        <v>16001</v>
      </c>
      <c r="F9923" s="2">
        <v>466</v>
      </c>
      <c r="G9923" s="1">
        <v>42158</v>
      </c>
      <c r="H9923">
        <v>49046</v>
      </c>
      <c r="I9923">
        <v>53091.14</v>
      </c>
    </row>
    <row r="9924" spans="1:9" hidden="1">
      <c r="A9924" t="s">
        <v>12055</v>
      </c>
      <c r="B9924" t="s">
        <v>160</v>
      </c>
      <c r="C9924" t="s">
        <v>1624</v>
      </c>
      <c r="D9924" t="s">
        <v>1625</v>
      </c>
      <c r="E9924" t="s">
        <v>16008</v>
      </c>
      <c r="F9924" s="2">
        <v>82</v>
      </c>
      <c r="G9924" s="1">
        <v>37795</v>
      </c>
      <c r="H9924">
        <v>21424</v>
      </c>
      <c r="I9924">
        <v>2309.79</v>
      </c>
    </row>
    <row r="9925" spans="1:9">
      <c r="A9925" t="s">
        <v>12056</v>
      </c>
      <c r="B9925" t="s">
        <v>20</v>
      </c>
      <c r="C9925" t="s">
        <v>1026</v>
      </c>
      <c r="D9925" t="s">
        <v>1027</v>
      </c>
      <c r="E9925" t="s">
        <v>15997</v>
      </c>
      <c r="F9925" s="2">
        <v>196</v>
      </c>
      <c r="G9925" s="1">
        <v>40806</v>
      </c>
      <c r="H9925">
        <v>75806</v>
      </c>
      <c r="I9925">
        <v>115354.81</v>
      </c>
    </row>
    <row r="9926" spans="1:9" hidden="1">
      <c r="A9926" t="s">
        <v>12057</v>
      </c>
      <c r="B9926" t="s">
        <v>1814</v>
      </c>
      <c r="C9926" t="s">
        <v>2147</v>
      </c>
      <c r="D9926" t="s">
        <v>2148</v>
      </c>
      <c r="E9926" t="s">
        <v>16001</v>
      </c>
      <c r="F9926" s="2">
        <v>230</v>
      </c>
      <c r="G9926" s="1">
        <v>33133</v>
      </c>
      <c r="H9926">
        <v>83557</v>
      </c>
      <c r="I9926">
        <v>87627.51</v>
      </c>
    </row>
    <row r="9927" spans="1:9" hidden="1">
      <c r="A9927" t="s">
        <v>12058</v>
      </c>
      <c r="B9927" t="s">
        <v>114</v>
      </c>
      <c r="C9927" t="s">
        <v>9</v>
      </c>
      <c r="D9927" t="s">
        <v>10</v>
      </c>
      <c r="E9927" t="s">
        <v>15994</v>
      </c>
      <c r="F9927" s="2">
        <v>550</v>
      </c>
      <c r="G9927" s="1">
        <v>39209</v>
      </c>
      <c r="H9927">
        <v>33270</v>
      </c>
      <c r="I9927">
        <v>33697.96</v>
      </c>
    </row>
    <row r="9928" spans="1:9" hidden="1">
      <c r="A9928" t="s">
        <v>12059</v>
      </c>
      <c r="B9928" t="s">
        <v>12060</v>
      </c>
      <c r="C9928" t="s">
        <v>768</v>
      </c>
      <c r="D9928" t="s">
        <v>769</v>
      </c>
      <c r="E9928" t="s">
        <v>16001</v>
      </c>
      <c r="F9928" s="2">
        <v>6</v>
      </c>
      <c r="G9928" s="1">
        <v>38796</v>
      </c>
      <c r="H9928">
        <v>75968</v>
      </c>
      <c r="I9928">
        <v>88269.84</v>
      </c>
    </row>
    <row r="9929" spans="1:9" hidden="1">
      <c r="A9929" t="s">
        <v>12061</v>
      </c>
      <c r="B9929" t="s">
        <v>606</v>
      </c>
      <c r="C9929" t="s">
        <v>607</v>
      </c>
      <c r="D9929" t="s">
        <v>608</v>
      </c>
      <c r="E9929" t="s">
        <v>15994</v>
      </c>
      <c r="F9929" s="2">
        <v>208</v>
      </c>
      <c r="G9929" s="1">
        <v>41645</v>
      </c>
      <c r="H9929">
        <v>43088</v>
      </c>
      <c r="I9929">
        <v>59296.1</v>
      </c>
    </row>
    <row r="9930" spans="1:9" hidden="1">
      <c r="A9930" t="s">
        <v>12062</v>
      </c>
      <c r="B9930" t="s">
        <v>881</v>
      </c>
      <c r="C9930" t="s">
        <v>348</v>
      </c>
      <c r="D9930" t="s">
        <v>349</v>
      </c>
      <c r="E9930" t="s">
        <v>16001</v>
      </c>
      <c r="F9930" s="2">
        <v>461</v>
      </c>
      <c r="G9930" s="1">
        <v>39378</v>
      </c>
      <c r="H9930">
        <v>75729</v>
      </c>
      <c r="I9930">
        <v>89505.66</v>
      </c>
    </row>
    <row r="9931" spans="1:9">
      <c r="A9931" t="s">
        <v>12063</v>
      </c>
      <c r="B9931" t="s">
        <v>81</v>
      </c>
      <c r="C9931" t="s">
        <v>695</v>
      </c>
      <c r="D9931" t="s">
        <v>696</v>
      </c>
      <c r="E9931" t="s">
        <v>15997</v>
      </c>
      <c r="F9931" s="2">
        <v>7</v>
      </c>
      <c r="G9931" s="1">
        <v>43340</v>
      </c>
      <c r="H9931">
        <v>53640</v>
      </c>
      <c r="I9931">
        <v>46206.98</v>
      </c>
    </row>
    <row r="9932" spans="1:9" hidden="1">
      <c r="A9932" t="s">
        <v>12064</v>
      </c>
      <c r="B9932" t="s">
        <v>991</v>
      </c>
      <c r="C9932" t="s">
        <v>229</v>
      </c>
      <c r="D9932" t="s">
        <v>230</v>
      </c>
      <c r="E9932" t="s">
        <v>15994</v>
      </c>
      <c r="F9932" s="2">
        <v>209</v>
      </c>
      <c r="G9932" s="1">
        <v>43620</v>
      </c>
      <c r="H9932">
        <v>22318</v>
      </c>
      <c r="I9932">
        <v>1</v>
      </c>
    </row>
    <row r="9933" spans="1:9" hidden="1">
      <c r="A9933" t="s">
        <v>12065</v>
      </c>
      <c r="B9933" t="s">
        <v>114</v>
      </c>
      <c r="C9933" t="s">
        <v>2784</v>
      </c>
      <c r="D9933" t="s">
        <v>2785</v>
      </c>
      <c r="E9933" t="s">
        <v>15999</v>
      </c>
      <c r="F9933" s="2">
        <v>3</v>
      </c>
      <c r="G9933" s="1">
        <v>41834</v>
      </c>
      <c r="H9933">
        <v>32293</v>
      </c>
      <c r="I9933">
        <v>36691.550000000003</v>
      </c>
    </row>
    <row r="9934" spans="1:9" hidden="1">
      <c r="A9934" t="s">
        <v>12066</v>
      </c>
      <c r="B9934" t="s">
        <v>2123</v>
      </c>
      <c r="C9934" t="s">
        <v>635</v>
      </c>
      <c r="D9934" t="s">
        <v>636</v>
      </c>
      <c r="E9934" t="s">
        <v>15994</v>
      </c>
      <c r="F9934" s="2">
        <v>602</v>
      </c>
      <c r="G9934" s="1">
        <v>39975</v>
      </c>
      <c r="H9934">
        <v>33441</v>
      </c>
      <c r="I9934">
        <v>56681.08</v>
      </c>
    </row>
    <row r="9935" spans="1:9" hidden="1">
      <c r="A9935" t="s">
        <v>12067</v>
      </c>
      <c r="B9935" t="s">
        <v>2123</v>
      </c>
      <c r="C9935" t="s">
        <v>635</v>
      </c>
      <c r="D9935" t="s">
        <v>636</v>
      </c>
      <c r="E9935" t="s">
        <v>15994</v>
      </c>
      <c r="F9935" s="2">
        <v>602</v>
      </c>
      <c r="G9935" s="1">
        <v>39975</v>
      </c>
      <c r="H9935">
        <v>33441</v>
      </c>
      <c r="I9935">
        <v>59028.26</v>
      </c>
    </row>
    <row r="9936" spans="1:9" hidden="1">
      <c r="A9936" t="s">
        <v>12068</v>
      </c>
      <c r="B9936" t="s">
        <v>302</v>
      </c>
      <c r="C9936" t="s">
        <v>759</v>
      </c>
      <c r="D9936" t="s">
        <v>760</v>
      </c>
      <c r="E9936" t="s">
        <v>16004</v>
      </c>
      <c r="F9936" s="2">
        <v>508</v>
      </c>
      <c r="G9936" s="1">
        <v>40574</v>
      </c>
      <c r="H9936">
        <v>50103</v>
      </c>
      <c r="I9936">
        <v>43503.49</v>
      </c>
    </row>
    <row r="9937" spans="1:9">
      <c r="A9937" t="s">
        <v>12069</v>
      </c>
      <c r="B9937" t="s">
        <v>20</v>
      </c>
      <c r="C9937" t="s">
        <v>169</v>
      </c>
      <c r="D9937" t="s">
        <v>170</v>
      </c>
      <c r="E9937" t="s">
        <v>15997</v>
      </c>
      <c r="F9937" s="2">
        <v>4</v>
      </c>
      <c r="G9937" s="1">
        <v>42611</v>
      </c>
      <c r="H9937">
        <v>64431</v>
      </c>
      <c r="I9937">
        <v>91316.77</v>
      </c>
    </row>
    <row r="9938" spans="1:9" hidden="1">
      <c r="A9938" t="s">
        <v>12070</v>
      </c>
      <c r="B9938" t="s">
        <v>634</v>
      </c>
      <c r="C9938" t="s">
        <v>1215</v>
      </c>
      <c r="D9938" t="s">
        <v>1216</v>
      </c>
      <c r="E9938" t="s">
        <v>16010</v>
      </c>
      <c r="F9938" s="2">
        <v>350</v>
      </c>
      <c r="G9938" s="1">
        <v>30300</v>
      </c>
      <c r="H9938">
        <v>44804</v>
      </c>
      <c r="I9938">
        <v>52841.279999999999</v>
      </c>
    </row>
    <row r="9939" spans="1:9" hidden="1">
      <c r="A9939" t="s">
        <v>12071</v>
      </c>
      <c r="B9939" t="s">
        <v>409</v>
      </c>
      <c r="C9939" t="s">
        <v>1191</v>
      </c>
      <c r="D9939" t="s">
        <v>1192</v>
      </c>
      <c r="E9939" t="s">
        <v>16001</v>
      </c>
      <c r="F9939" s="2">
        <v>129</v>
      </c>
      <c r="G9939" s="1">
        <v>39975</v>
      </c>
      <c r="H9939">
        <v>41905</v>
      </c>
      <c r="I9939">
        <v>30887.82</v>
      </c>
    </row>
    <row r="9940" spans="1:9" hidden="1">
      <c r="A9940" t="s">
        <v>12072</v>
      </c>
      <c r="B9940" t="s">
        <v>671</v>
      </c>
      <c r="C9940" t="s">
        <v>672</v>
      </c>
      <c r="D9940" t="s">
        <v>673</v>
      </c>
      <c r="E9940" t="s">
        <v>16002</v>
      </c>
      <c r="F9940" s="2">
        <v>1</v>
      </c>
      <c r="G9940" s="1">
        <v>37679</v>
      </c>
      <c r="H9940">
        <v>63912</v>
      </c>
      <c r="I9940">
        <v>88603.38</v>
      </c>
    </row>
    <row r="9941" spans="1:9" hidden="1">
      <c r="A9941" t="s">
        <v>12073</v>
      </c>
      <c r="B9941" t="s">
        <v>118</v>
      </c>
      <c r="C9941" t="s">
        <v>2779</v>
      </c>
      <c r="D9941" t="s">
        <v>2780</v>
      </c>
      <c r="E9941" t="s">
        <v>16001</v>
      </c>
      <c r="F9941" s="2">
        <v>1</v>
      </c>
      <c r="G9941" s="1">
        <v>35565</v>
      </c>
      <c r="H9941">
        <v>61302</v>
      </c>
      <c r="I9941">
        <v>62355.839999999997</v>
      </c>
    </row>
    <row r="9942" spans="1:9" hidden="1">
      <c r="A9942" t="s">
        <v>12074</v>
      </c>
      <c r="B9942" t="s">
        <v>73</v>
      </c>
      <c r="C9942" t="s">
        <v>74</v>
      </c>
      <c r="D9942" t="s">
        <v>75</v>
      </c>
      <c r="E9942" t="s">
        <v>16001</v>
      </c>
      <c r="F9942" s="2">
        <v>604</v>
      </c>
      <c r="G9942" s="1">
        <v>38540</v>
      </c>
      <c r="H9942">
        <v>54728</v>
      </c>
      <c r="I9942">
        <v>52159.22</v>
      </c>
    </row>
    <row r="9943" spans="1:9" hidden="1">
      <c r="A9943" t="s">
        <v>12075</v>
      </c>
      <c r="B9943" t="s">
        <v>278</v>
      </c>
      <c r="C9943" t="s">
        <v>1772</v>
      </c>
      <c r="D9943" t="s">
        <v>1773</v>
      </c>
      <c r="E9943" t="s">
        <v>16011</v>
      </c>
      <c r="F9943" s="2">
        <v>410</v>
      </c>
      <c r="G9943" s="1">
        <v>40813</v>
      </c>
      <c r="H9943">
        <v>33441</v>
      </c>
      <c r="I9943">
        <v>35362.89</v>
      </c>
    </row>
    <row r="9944" spans="1:9" hidden="1">
      <c r="A9944" t="s">
        <v>12076</v>
      </c>
      <c r="B9944" t="s">
        <v>32</v>
      </c>
      <c r="C9944" t="s">
        <v>2771</v>
      </c>
      <c r="D9944" t="s">
        <v>2772</v>
      </c>
      <c r="E9944" t="s">
        <v>16028</v>
      </c>
      <c r="F9944" s="2">
        <v>7</v>
      </c>
      <c r="G9944" s="1">
        <v>38705</v>
      </c>
      <c r="H9944">
        <v>82032</v>
      </c>
      <c r="I9944">
        <v>81885.94</v>
      </c>
    </row>
    <row r="9945" spans="1:9">
      <c r="A9945" t="s">
        <v>12077</v>
      </c>
      <c r="B9945" t="s">
        <v>20</v>
      </c>
      <c r="C9945" t="s">
        <v>1747</v>
      </c>
      <c r="D9945" t="s">
        <v>1748</v>
      </c>
      <c r="E9945" t="s">
        <v>15997</v>
      </c>
      <c r="F9945" s="2">
        <v>193</v>
      </c>
      <c r="G9945" s="1">
        <v>42320</v>
      </c>
      <c r="H9945">
        <v>64431</v>
      </c>
      <c r="I9945">
        <v>73156.63</v>
      </c>
    </row>
    <row r="9946" spans="1:9">
      <c r="A9946" t="s">
        <v>12078</v>
      </c>
      <c r="B9946" t="s">
        <v>69</v>
      </c>
      <c r="C9946" t="s">
        <v>521</v>
      </c>
      <c r="D9946" t="s">
        <v>522</v>
      </c>
      <c r="E9946" t="s">
        <v>15997</v>
      </c>
      <c r="F9946" s="2">
        <v>60</v>
      </c>
      <c r="G9946" s="1">
        <v>38657</v>
      </c>
      <c r="H9946">
        <v>37401</v>
      </c>
      <c r="I9946">
        <v>40471.360000000001</v>
      </c>
    </row>
    <row r="9947" spans="1:9" hidden="1">
      <c r="A9947" t="s">
        <v>12079</v>
      </c>
      <c r="B9947" t="s">
        <v>2969</v>
      </c>
      <c r="C9947" t="s">
        <v>377</v>
      </c>
      <c r="D9947" t="s">
        <v>378</v>
      </c>
      <c r="E9947" t="s">
        <v>15994</v>
      </c>
      <c r="F9947" s="2">
        <v>212</v>
      </c>
      <c r="G9947" s="1">
        <v>43253</v>
      </c>
      <c r="H9947">
        <v>34079</v>
      </c>
      <c r="I9947">
        <v>34819.449999999997</v>
      </c>
    </row>
    <row r="9948" spans="1:9" hidden="1">
      <c r="A9948" t="s">
        <v>12080</v>
      </c>
      <c r="B9948" t="s">
        <v>1469</v>
      </c>
      <c r="C9948" t="s">
        <v>1068</v>
      </c>
      <c r="D9948" t="s">
        <v>1069</v>
      </c>
      <c r="E9948" t="s">
        <v>16037</v>
      </c>
      <c r="F9948" s="2">
        <v>1</v>
      </c>
      <c r="G9948" s="1">
        <v>42992</v>
      </c>
      <c r="H9948">
        <v>61404</v>
      </c>
      <c r="I9948">
        <v>63122.44</v>
      </c>
    </row>
    <row r="9949" spans="1:9">
      <c r="A9949" t="s">
        <v>12081</v>
      </c>
      <c r="B9949" t="s">
        <v>81</v>
      </c>
      <c r="C9949" t="s">
        <v>82</v>
      </c>
      <c r="D9949" t="s">
        <v>83</v>
      </c>
      <c r="E9949" t="s">
        <v>15997</v>
      </c>
      <c r="F9949" s="2">
        <v>416</v>
      </c>
      <c r="G9949" s="1">
        <v>41435</v>
      </c>
      <c r="H9949">
        <v>53512</v>
      </c>
      <c r="I9949">
        <v>6003.57</v>
      </c>
    </row>
    <row r="9950" spans="1:9" hidden="1">
      <c r="A9950" t="s">
        <v>12082</v>
      </c>
      <c r="B9950" t="s">
        <v>8273</v>
      </c>
      <c r="C9950" t="s">
        <v>1009</v>
      </c>
      <c r="D9950" t="s">
        <v>1010</v>
      </c>
      <c r="E9950" t="s">
        <v>16036</v>
      </c>
      <c r="F9950" s="2">
        <v>1</v>
      </c>
      <c r="G9950" s="1">
        <v>41799</v>
      </c>
      <c r="H9950">
        <v>89457</v>
      </c>
      <c r="I9950">
        <v>89300.79</v>
      </c>
    </row>
    <row r="9951" spans="1:9" hidden="1">
      <c r="A9951" t="s">
        <v>12083</v>
      </c>
      <c r="B9951" t="s">
        <v>152</v>
      </c>
      <c r="C9951" t="s">
        <v>6113</v>
      </c>
      <c r="D9951" t="s">
        <v>6114</v>
      </c>
      <c r="E9951" t="s">
        <v>16048</v>
      </c>
      <c r="F9951" s="2">
        <v>1</v>
      </c>
      <c r="G9951" s="1">
        <v>43560</v>
      </c>
      <c r="H9951">
        <v>187200</v>
      </c>
      <c r="I9951">
        <v>4702.5</v>
      </c>
    </row>
    <row r="9952" spans="1:9" hidden="1">
      <c r="A9952" t="s">
        <v>12084</v>
      </c>
      <c r="B9952" t="s">
        <v>1840</v>
      </c>
      <c r="C9952" t="s">
        <v>1250</v>
      </c>
      <c r="D9952" t="s">
        <v>1251</v>
      </c>
      <c r="E9952" t="s">
        <v>16010</v>
      </c>
      <c r="F9952" s="2">
        <v>507</v>
      </c>
      <c r="G9952" s="1">
        <v>36452</v>
      </c>
      <c r="H9952">
        <v>35965</v>
      </c>
      <c r="I9952">
        <v>40901.160000000003</v>
      </c>
    </row>
    <row r="9953" spans="1:9" hidden="1">
      <c r="A9953" t="s">
        <v>12085</v>
      </c>
      <c r="B9953" t="s">
        <v>720</v>
      </c>
      <c r="C9953" t="s">
        <v>2597</v>
      </c>
      <c r="D9953" t="s">
        <v>2598</v>
      </c>
      <c r="E9953" t="s">
        <v>16026</v>
      </c>
      <c r="F9953" s="2">
        <v>114</v>
      </c>
      <c r="G9953" s="1">
        <v>40351</v>
      </c>
      <c r="H9953">
        <v>32739</v>
      </c>
    </row>
    <row r="9954" spans="1:9" hidden="1">
      <c r="A9954" t="s">
        <v>12085</v>
      </c>
      <c r="B9954" t="s">
        <v>1119</v>
      </c>
      <c r="C9954" t="s">
        <v>2434</v>
      </c>
      <c r="D9954" t="s">
        <v>2435</v>
      </c>
      <c r="E9954" t="s">
        <v>16004</v>
      </c>
      <c r="F9954" s="2">
        <v>104</v>
      </c>
      <c r="G9954" s="1">
        <v>38899</v>
      </c>
      <c r="H9954">
        <v>29162</v>
      </c>
      <c r="I9954">
        <v>29770.7</v>
      </c>
    </row>
    <row r="9955" spans="1:9" hidden="1">
      <c r="A9955" t="s">
        <v>12086</v>
      </c>
      <c r="B9955" t="s">
        <v>12087</v>
      </c>
      <c r="C9955" t="s">
        <v>2892</v>
      </c>
      <c r="D9955" t="s">
        <v>2893</v>
      </c>
      <c r="E9955" t="s">
        <v>16004</v>
      </c>
      <c r="F9955" s="2">
        <v>13</v>
      </c>
      <c r="G9955" s="1">
        <v>34151</v>
      </c>
      <c r="H9955">
        <v>95400</v>
      </c>
      <c r="I9955">
        <v>97514.53</v>
      </c>
    </row>
    <row r="9956" spans="1:9" hidden="1">
      <c r="A9956" t="s">
        <v>12088</v>
      </c>
      <c r="B9956" t="s">
        <v>1131</v>
      </c>
      <c r="C9956" t="s">
        <v>377</v>
      </c>
      <c r="D9956" t="s">
        <v>378</v>
      </c>
      <c r="E9956" t="s">
        <v>15994</v>
      </c>
      <c r="F9956" s="2">
        <v>212</v>
      </c>
      <c r="G9956" s="1">
        <v>39979</v>
      </c>
      <c r="H9956">
        <v>36357</v>
      </c>
      <c r="I9956">
        <v>40932.769999999997</v>
      </c>
    </row>
    <row r="9957" spans="1:9" hidden="1">
      <c r="A9957" t="s">
        <v>12089</v>
      </c>
      <c r="B9957" t="s">
        <v>591</v>
      </c>
      <c r="C9957" t="s">
        <v>3924</v>
      </c>
      <c r="D9957" t="s">
        <v>3925</v>
      </c>
      <c r="E9957" t="s">
        <v>16000</v>
      </c>
      <c r="F9957" s="2">
        <v>40</v>
      </c>
      <c r="G9957" s="1">
        <v>38477</v>
      </c>
      <c r="H9957">
        <v>44584</v>
      </c>
      <c r="I9957">
        <v>76914.929999999993</v>
      </c>
    </row>
    <row r="9958" spans="1:9" hidden="1">
      <c r="A9958" t="s">
        <v>12090</v>
      </c>
      <c r="B9958" t="s">
        <v>5862</v>
      </c>
      <c r="C9958" t="s">
        <v>5863</v>
      </c>
      <c r="D9958" t="s">
        <v>5864</v>
      </c>
      <c r="E9958" t="s">
        <v>16046</v>
      </c>
      <c r="F9958" s="2">
        <v>1</v>
      </c>
      <c r="G9958" s="1">
        <v>43629</v>
      </c>
      <c r="H9958">
        <v>10000</v>
      </c>
    </row>
    <row r="9959" spans="1:9" hidden="1">
      <c r="A9959" t="s">
        <v>12091</v>
      </c>
      <c r="B9959" t="s">
        <v>4488</v>
      </c>
      <c r="C9959" t="s">
        <v>1048</v>
      </c>
      <c r="D9959" t="s">
        <v>1049</v>
      </c>
      <c r="E9959" t="s">
        <v>16002</v>
      </c>
      <c r="F9959" s="2">
        <v>2</v>
      </c>
      <c r="G9959" s="1">
        <v>39275</v>
      </c>
      <c r="H9959">
        <v>49277</v>
      </c>
      <c r="I9959">
        <v>53202.22</v>
      </c>
    </row>
    <row r="9960" spans="1:9">
      <c r="A9960" t="s">
        <v>12092</v>
      </c>
      <c r="B9960" t="s">
        <v>884</v>
      </c>
      <c r="C9960" t="s">
        <v>1846</v>
      </c>
      <c r="D9960" t="s">
        <v>1847</v>
      </c>
      <c r="E9960" t="s">
        <v>15997</v>
      </c>
      <c r="F9960" s="2">
        <v>322</v>
      </c>
      <c r="G9960" s="1">
        <v>34079</v>
      </c>
      <c r="H9960">
        <v>108755</v>
      </c>
      <c r="I9960">
        <v>159470.75</v>
      </c>
    </row>
    <row r="9961" spans="1:9" hidden="1">
      <c r="A9961" t="s">
        <v>12093</v>
      </c>
      <c r="B9961" t="s">
        <v>89</v>
      </c>
      <c r="C9961" t="s">
        <v>49</v>
      </c>
      <c r="D9961" t="s">
        <v>50</v>
      </c>
      <c r="E9961" t="s">
        <v>16003</v>
      </c>
      <c r="F9961" s="2">
        <v>2</v>
      </c>
      <c r="G9961" s="1">
        <v>41789</v>
      </c>
      <c r="H9961">
        <v>21008</v>
      </c>
      <c r="I9961">
        <v>5747.49</v>
      </c>
    </row>
    <row r="9962" spans="1:9" hidden="1">
      <c r="A9962" t="s">
        <v>12094</v>
      </c>
      <c r="B9962" t="s">
        <v>3717</v>
      </c>
      <c r="C9962" t="s">
        <v>104</v>
      </c>
      <c r="D9962" t="s">
        <v>105</v>
      </c>
      <c r="E9962" t="s">
        <v>16007</v>
      </c>
      <c r="F9962" s="2">
        <v>301</v>
      </c>
      <c r="G9962" s="1">
        <v>42572</v>
      </c>
      <c r="H9962">
        <v>54542</v>
      </c>
      <c r="I9962">
        <v>53271.06</v>
      </c>
    </row>
    <row r="9963" spans="1:9" hidden="1">
      <c r="A9963" t="s">
        <v>12095</v>
      </c>
      <c r="B9963" t="s">
        <v>1665</v>
      </c>
      <c r="C9963" t="s">
        <v>2142</v>
      </c>
      <c r="D9963" t="s">
        <v>2143</v>
      </c>
      <c r="E9963" t="s">
        <v>16008</v>
      </c>
      <c r="F9963" s="2">
        <v>38</v>
      </c>
      <c r="G9963" s="1">
        <v>43157</v>
      </c>
      <c r="H9963">
        <v>44061</v>
      </c>
      <c r="I9963">
        <v>42261.4</v>
      </c>
    </row>
    <row r="9964" spans="1:9" hidden="1">
      <c r="A9964" t="s">
        <v>12096</v>
      </c>
      <c r="B9964" t="s">
        <v>1835</v>
      </c>
      <c r="C9964" t="s">
        <v>1836</v>
      </c>
      <c r="D9964" t="s">
        <v>1837</v>
      </c>
      <c r="E9964" t="s">
        <v>16032</v>
      </c>
      <c r="F9964" s="2">
        <v>402</v>
      </c>
      <c r="G9964" s="1">
        <v>39449</v>
      </c>
      <c r="H9964">
        <v>33689</v>
      </c>
      <c r="I9964">
        <v>42257.64</v>
      </c>
    </row>
    <row r="9965" spans="1:9">
      <c r="A9965" t="s">
        <v>12097</v>
      </c>
      <c r="B9965" t="s">
        <v>20</v>
      </c>
      <c r="C9965" t="s">
        <v>130</v>
      </c>
      <c r="D9965" t="s">
        <v>131</v>
      </c>
      <c r="E9965" t="s">
        <v>15997</v>
      </c>
      <c r="F9965" s="2">
        <v>34</v>
      </c>
      <c r="G9965" s="1">
        <v>39170</v>
      </c>
      <c r="H9965">
        <v>80295</v>
      </c>
      <c r="I9965">
        <v>109625.11</v>
      </c>
    </row>
    <row r="9966" spans="1:9" hidden="1">
      <c r="A9966" t="s">
        <v>12098</v>
      </c>
      <c r="B9966" t="s">
        <v>3904</v>
      </c>
      <c r="C9966" t="s">
        <v>1436</v>
      </c>
      <c r="D9966" t="s">
        <v>1437</v>
      </c>
      <c r="E9966" t="s">
        <v>15994</v>
      </c>
      <c r="F9966" s="2">
        <v>402</v>
      </c>
      <c r="G9966" s="1">
        <v>34729</v>
      </c>
      <c r="H9966">
        <v>71828</v>
      </c>
      <c r="I9966">
        <v>72867.31</v>
      </c>
    </row>
    <row r="9967" spans="1:9" hidden="1">
      <c r="A9967" t="s">
        <v>12099</v>
      </c>
      <c r="B9967" t="s">
        <v>380</v>
      </c>
      <c r="C9967" t="s">
        <v>58</v>
      </c>
      <c r="D9967" t="s">
        <v>59</v>
      </c>
      <c r="E9967" t="s">
        <v>15994</v>
      </c>
      <c r="F9967" s="2">
        <v>101</v>
      </c>
      <c r="G9967" s="1">
        <v>33112</v>
      </c>
      <c r="H9967">
        <v>98022</v>
      </c>
      <c r="I9967">
        <v>99391.32</v>
      </c>
    </row>
    <row r="9968" spans="1:9">
      <c r="A9968" t="s">
        <v>12100</v>
      </c>
      <c r="B9968" t="s">
        <v>40</v>
      </c>
      <c r="C9968" t="s">
        <v>1965</v>
      </c>
      <c r="D9968" t="s">
        <v>1966</v>
      </c>
      <c r="E9968" t="s">
        <v>15997</v>
      </c>
      <c r="F9968" s="2">
        <v>312</v>
      </c>
      <c r="G9968" s="1">
        <v>39247</v>
      </c>
      <c r="H9968">
        <v>93089</v>
      </c>
      <c r="I9968">
        <v>118142.07</v>
      </c>
    </row>
    <row r="9969" spans="1:9" hidden="1">
      <c r="A9969" t="s">
        <v>12101</v>
      </c>
      <c r="B9969" t="s">
        <v>414</v>
      </c>
      <c r="C9969" t="s">
        <v>314</v>
      </c>
      <c r="D9969" t="s">
        <v>315</v>
      </c>
      <c r="E9969" t="s">
        <v>315</v>
      </c>
      <c r="F9969" s="2">
        <v>1</v>
      </c>
      <c r="G9969" s="1">
        <v>35068</v>
      </c>
      <c r="H9969">
        <v>71964</v>
      </c>
      <c r="I9969">
        <v>72613.86</v>
      </c>
    </row>
    <row r="9970" spans="1:9" hidden="1">
      <c r="A9970" t="s">
        <v>12102</v>
      </c>
      <c r="B9970" t="s">
        <v>3746</v>
      </c>
      <c r="C9970" t="s">
        <v>612</v>
      </c>
      <c r="D9970" t="s">
        <v>613</v>
      </c>
      <c r="E9970" t="s">
        <v>16006</v>
      </c>
      <c r="F9970" s="2">
        <v>11</v>
      </c>
      <c r="G9970" s="1">
        <v>39993</v>
      </c>
      <c r="H9970">
        <v>63048</v>
      </c>
      <c r="I9970">
        <v>63648.93</v>
      </c>
    </row>
    <row r="9971" spans="1:9" hidden="1">
      <c r="A9971" t="s">
        <v>12103</v>
      </c>
      <c r="B9971" t="s">
        <v>5377</v>
      </c>
      <c r="C9971" t="s">
        <v>1377</v>
      </c>
      <c r="D9971" t="s">
        <v>1378</v>
      </c>
      <c r="E9971" t="s">
        <v>16001</v>
      </c>
      <c r="F9971" s="2">
        <v>4</v>
      </c>
      <c r="G9971" s="1">
        <v>34211</v>
      </c>
      <c r="H9971">
        <v>97394</v>
      </c>
      <c r="I9971">
        <v>172500.13</v>
      </c>
    </row>
    <row r="9972" spans="1:9" hidden="1">
      <c r="A9972" t="s">
        <v>12104</v>
      </c>
      <c r="B9972" t="s">
        <v>89</v>
      </c>
      <c r="C9972" t="s">
        <v>854</v>
      </c>
      <c r="D9972" t="s">
        <v>855</v>
      </c>
      <c r="E9972" t="s">
        <v>15999</v>
      </c>
      <c r="F9972" s="2">
        <v>5</v>
      </c>
      <c r="G9972" s="1">
        <v>39693</v>
      </c>
      <c r="H9972">
        <v>24960</v>
      </c>
      <c r="I9972">
        <v>9302</v>
      </c>
    </row>
    <row r="9973" spans="1:9" hidden="1">
      <c r="A9973" t="s">
        <v>12105</v>
      </c>
      <c r="B9973" t="s">
        <v>228</v>
      </c>
      <c r="C9973" t="s">
        <v>2389</v>
      </c>
      <c r="D9973" t="s">
        <v>2390</v>
      </c>
      <c r="E9973" t="s">
        <v>15994</v>
      </c>
      <c r="F9973" s="2">
        <v>303</v>
      </c>
      <c r="G9973" s="1">
        <v>39699</v>
      </c>
      <c r="H9973">
        <v>42745</v>
      </c>
      <c r="I9973">
        <v>46502.31</v>
      </c>
    </row>
    <row r="9974" spans="1:9" hidden="1">
      <c r="A9974" t="s">
        <v>12106</v>
      </c>
      <c r="B9974" t="s">
        <v>1351</v>
      </c>
      <c r="C9974" t="s">
        <v>1352</v>
      </c>
      <c r="D9974" t="s">
        <v>1353</v>
      </c>
      <c r="E9974" t="s">
        <v>16001</v>
      </c>
      <c r="F9974" s="2">
        <v>603</v>
      </c>
      <c r="G9974" s="1">
        <v>36578</v>
      </c>
      <c r="H9974">
        <v>55794</v>
      </c>
      <c r="I9974">
        <v>78682.62</v>
      </c>
    </row>
    <row r="9975" spans="1:9" hidden="1">
      <c r="A9975" t="s">
        <v>12107</v>
      </c>
      <c r="B9975" t="s">
        <v>1604</v>
      </c>
      <c r="C9975" t="s">
        <v>828</v>
      </c>
      <c r="D9975" t="s">
        <v>829</v>
      </c>
      <c r="E9975" t="s">
        <v>16004</v>
      </c>
      <c r="F9975" s="2">
        <v>27</v>
      </c>
      <c r="G9975" s="1">
        <v>39303</v>
      </c>
      <c r="H9975">
        <v>48311</v>
      </c>
      <c r="I9975">
        <v>56718.71</v>
      </c>
    </row>
    <row r="9976" spans="1:9" hidden="1">
      <c r="A9976" t="s">
        <v>12108</v>
      </c>
      <c r="B9976" t="s">
        <v>1935</v>
      </c>
      <c r="C9976" t="s">
        <v>877</v>
      </c>
      <c r="D9976" t="s">
        <v>878</v>
      </c>
      <c r="E9976" t="s">
        <v>15994</v>
      </c>
      <c r="F9976" s="2">
        <v>307</v>
      </c>
      <c r="G9976" s="1">
        <v>37404</v>
      </c>
      <c r="H9976">
        <v>45674</v>
      </c>
      <c r="I9976">
        <v>67113.429999999993</v>
      </c>
    </row>
    <row r="9977" spans="1:9">
      <c r="A9977" t="s">
        <v>12109</v>
      </c>
      <c r="B9977" t="s">
        <v>20</v>
      </c>
      <c r="C9977" t="s">
        <v>1230</v>
      </c>
      <c r="D9977" t="s">
        <v>1231</v>
      </c>
      <c r="E9977" t="s">
        <v>15997</v>
      </c>
      <c r="F9977" s="2">
        <v>30</v>
      </c>
      <c r="G9977" s="1">
        <v>42529</v>
      </c>
      <c r="H9977">
        <v>64431</v>
      </c>
      <c r="I9977">
        <v>82405.789999999994</v>
      </c>
    </row>
    <row r="9978" spans="1:9" hidden="1">
      <c r="A9978" t="s">
        <v>12110</v>
      </c>
      <c r="B9978" t="s">
        <v>1203</v>
      </c>
      <c r="C9978" t="s">
        <v>2714</v>
      </c>
      <c r="D9978" t="s">
        <v>2715</v>
      </c>
      <c r="E9978" t="s">
        <v>16024</v>
      </c>
      <c r="F9978" s="2">
        <v>102</v>
      </c>
      <c r="G9978" s="1">
        <v>39167</v>
      </c>
      <c r="H9978">
        <v>71255</v>
      </c>
      <c r="I9978">
        <v>71665.5</v>
      </c>
    </row>
    <row r="9979" spans="1:9" hidden="1">
      <c r="A9979" t="s">
        <v>12111</v>
      </c>
      <c r="B9979" t="s">
        <v>1440</v>
      </c>
      <c r="C9979" t="s">
        <v>1441</v>
      </c>
      <c r="D9979" t="s">
        <v>1442</v>
      </c>
      <c r="E9979" t="s">
        <v>16040</v>
      </c>
      <c r="F9979" s="2">
        <v>2</v>
      </c>
      <c r="G9979" s="1">
        <v>43382</v>
      </c>
      <c r="H9979">
        <v>75000</v>
      </c>
      <c r="I9979">
        <v>50957.46</v>
      </c>
    </row>
    <row r="9980" spans="1:9">
      <c r="A9980" t="s">
        <v>12112</v>
      </c>
      <c r="B9980" t="s">
        <v>20</v>
      </c>
      <c r="C9980" t="s">
        <v>7045</v>
      </c>
      <c r="D9980" t="s">
        <v>7046</v>
      </c>
      <c r="E9980" t="s">
        <v>15997</v>
      </c>
      <c r="F9980" s="2">
        <v>197</v>
      </c>
      <c r="G9980" s="1">
        <v>38622</v>
      </c>
      <c r="H9980">
        <v>81045</v>
      </c>
      <c r="I9980">
        <v>127167.34</v>
      </c>
    </row>
    <row r="9981" spans="1:9" hidden="1">
      <c r="A9981" t="s">
        <v>12113</v>
      </c>
      <c r="B9981" t="s">
        <v>1035</v>
      </c>
      <c r="C9981" t="s">
        <v>2154</v>
      </c>
      <c r="D9981" t="s">
        <v>2155</v>
      </c>
      <c r="E9981" t="s">
        <v>16001</v>
      </c>
      <c r="F9981" s="2">
        <v>152</v>
      </c>
      <c r="G9981" s="1">
        <v>33371</v>
      </c>
      <c r="H9981">
        <v>94635</v>
      </c>
      <c r="I9981">
        <v>106422.33</v>
      </c>
    </row>
    <row r="9982" spans="1:9" hidden="1">
      <c r="A9982" t="s">
        <v>12114</v>
      </c>
      <c r="B9982" t="s">
        <v>2089</v>
      </c>
      <c r="C9982" t="s">
        <v>1410</v>
      </c>
      <c r="D9982" t="s">
        <v>1411</v>
      </c>
      <c r="E9982" t="s">
        <v>15994</v>
      </c>
      <c r="F9982" s="2">
        <v>553</v>
      </c>
      <c r="G9982" s="1">
        <v>35142</v>
      </c>
      <c r="H9982">
        <v>40921</v>
      </c>
      <c r="I9982">
        <v>73777.399999999994</v>
      </c>
    </row>
    <row r="9983" spans="1:9">
      <c r="A9983" t="s">
        <v>12115</v>
      </c>
      <c r="B9983" t="s">
        <v>165</v>
      </c>
      <c r="C9983" t="s">
        <v>351</v>
      </c>
      <c r="D9983" t="s">
        <v>352</v>
      </c>
      <c r="E9983" t="s">
        <v>15997</v>
      </c>
      <c r="F9983" s="2">
        <v>33</v>
      </c>
      <c r="G9983" s="1">
        <v>39364</v>
      </c>
      <c r="H9983">
        <v>81464</v>
      </c>
      <c r="I9983">
        <v>104875.18</v>
      </c>
    </row>
    <row r="9984" spans="1:9">
      <c r="A9984" t="s">
        <v>12116</v>
      </c>
      <c r="B9984" t="s">
        <v>69</v>
      </c>
      <c r="C9984" t="s">
        <v>1081</v>
      </c>
      <c r="D9984" t="s">
        <v>1082</v>
      </c>
      <c r="E9984" t="s">
        <v>15997</v>
      </c>
      <c r="F9984" s="2">
        <v>405</v>
      </c>
      <c r="G9984" s="1">
        <v>43024</v>
      </c>
      <c r="H9984">
        <v>32270</v>
      </c>
      <c r="I9984">
        <v>32386.16</v>
      </c>
    </row>
    <row r="9985" spans="1:9" hidden="1">
      <c r="A9985" t="s">
        <v>12117</v>
      </c>
      <c r="B9985" t="s">
        <v>28</v>
      </c>
      <c r="C9985" t="s">
        <v>90</v>
      </c>
      <c r="D9985" t="s">
        <v>91</v>
      </c>
      <c r="E9985" t="s">
        <v>16005</v>
      </c>
      <c r="F9985" s="2">
        <v>15</v>
      </c>
      <c r="G9985" s="1">
        <v>42534</v>
      </c>
      <c r="H9985">
        <v>33280</v>
      </c>
    </row>
    <row r="9986" spans="1:9">
      <c r="A9986" t="s">
        <v>12118</v>
      </c>
      <c r="B9986" t="s">
        <v>81</v>
      </c>
      <c r="C9986" t="s">
        <v>82</v>
      </c>
      <c r="D9986" t="s">
        <v>83</v>
      </c>
      <c r="E9986" t="s">
        <v>15997</v>
      </c>
      <c r="F9986" s="2">
        <v>416</v>
      </c>
      <c r="G9986" s="1">
        <v>43517</v>
      </c>
      <c r="H9986">
        <v>53512</v>
      </c>
      <c r="I9986">
        <v>17445.55</v>
      </c>
    </row>
    <row r="9987" spans="1:9" hidden="1">
      <c r="A9987" t="s">
        <v>12119</v>
      </c>
      <c r="B9987" t="s">
        <v>3152</v>
      </c>
      <c r="C9987" t="s">
        <v>759</v>
      </c>
      <c r="D9987" t="s">
        <v>760</v>
      </c>
      <c r="E9987" t="s">
        <v>16004</v>
      </c>
      <c r="F9987" s="2">
        <v>508</v>
      </c>
      <c r="G9987" s="1">
        <v>40147</v>
      </c>
      <c r="H9987">
        <v>48836</v>
      </c>
      <c r="I9987">
        <v>48708.05</v>
      </c>
    </row>
    <row r="9988" spans="1:9">
      <c r="A9988" t="s">
        <v>12120</v>
      </c>
      <c r="B9988" t="s">
        <v>794</v>
      </c>
      <c r="C9988" t="s">
        <v>2196</v>
      </c>
      <c r="D9988" t="s">
        <v>2197</v>
      </c>
      <c r="E9988" t="s">
        <v>15997</v>
      </c>
      <c r="F9988" s="2">
        <v>380</v>
      </c>
      <c r="G9988" s="1">
        <v>34760</v>
      </c>
      <c r="H9988">
        <v>122049</v>
      </c>
      <c r="I9988">
        <v>183855.77</v>
      </c>
    </row>
    <row r="9989" spans="1:9" hidden="1">
      <c r="A9989" t="s">
        <v>12121</v>
      </c>
      <c r="B9989" t="s">
        <v>1035</v>
      </c>
      <c r="C9989" t="s">
        <v>1876</v>
      </c>
      <c r="D9989" t="s">
        <v>1877</v>
      </c>
      <c r="E9989" t="s">
        <v>16001</v>
      </c>
      <c r="F9989" s="2">
        <v>210</v>
      </c>
      <c r="G9989" s="1">
        <v>36654</v>
      </c>
      <c r="H9989">
        <v>83775</v>
      </c>
      <c r="I9989">
        <v>97017.23</v>
      </c>
    </row>
    <row r="9990" spans="1:9" hidden="1">
      <c r="A9990" t="s">
        <v>12122</v>
      </c>
      <c r="B9990" t="s">
        <v>69</v>
      </c>
      <c r="C9990" t="s">
        <v>2016</v>
      </c>
      <c r="D9990" t="s">
        <v>2017</v>
      </c>
      <c r="E9990" t="s">
        <v>16010</v>
      </c>
      <c r="F9990" s="2">
        <v>505</v>
      </c>
      <c r="G9990" s="1">
        <v>31271</v>
      </c>
      <c r="H9990">
        <v>41757</v>
      </c>
      <c r="I9990">
        <v>39799.86</v>
      </c>
    </row>
    <row r="9991" spans="1:9" hidden="1">
      <c r="A9991" t="s">
        <v>12123</v>
      </c>
      <c r="B9991" t="s">
        <v>634</v>
      </c>
      <c r="C9991" t="s">
        <v>1906</v>
      </c>
      <c r="D9991" t="s">
        <v>1907</v>
      </c>
      <c r="E9991" t="s">
        <v>16019</v>
      </c>
      <c r="F9991" s="2">
        <v>402</v>
      </c>
      <c r="G9991" s="1">
        <v>41939</v>
      </c>
      <c r="H9991">
        <v>43088</v>
      </c>
      <c r="I9991">
        <v>65806.02</v>
      </c>
    </row>
    <row r="9992" spans="1:9">
      <c r="A9992" t="s">
        <v>12124</v>
      </c>
      <c r="B9992" t="s">
        <v>20</v>
      </c>
      <c r="C9992" t="s">
        <v>1026</v>
      </c>
      <c r="D9992" t="s">
        <v>1027</v>
      </c>
      <c r="E9992" t="s">
        <v>15997</v>
      </c>
      <c r="F9992" s="2">
        <v>196</v>
      </c>
      <c r="G9992" s="1">
        <v>40835</v>
      </c>
      <c r="H9992">
        <v>75806</v>
      </c>
      <c r="I9992">
        <v>87691.53</v>
      </c>
    </row>
    <row r="9993" spans="1:9">
      <c r="A9993" t="s">
        <v>12125</v>
      </c>
      <c r="B9993" t="s">
        <v>20</v>
      </c>
      <c r="C9993" t="s">
        <v>275</v>
      </c>
      <c r="D9993" t="s">
        <v>276</v>
      </c>
      <c r="E9993" t="s">
        <v>15997</v>
      </c>
      <c r="F9993" s="2">
        <v>262</v>
      </c>
      <c r="G9993" s="1">
        <v>43068</v>
      </c>
      <c r="H9993">
        <v>53640</v>
      </c>
      <c r="I9993">
        <v>60613.49</v>
      </c>
    </row>
    <row r="9994" spans="1:9" hidden="1">
      <c r="A9994" t="s">
        <v>12126</v>
      </c>
      <c r="B9994" t="s">
        <v>881</v>
      </c>
      <c r="C9994" t="s">
        <v>348</v>
      </c>
      <c r="D9994" t="s">
        <v>349</v>
      </c>
      <c r="E9994" t="s">
        <v>16001</v>
      </c>
      <c r="F9994" s="2">
        <v>461</v>
      </c>
      <c r="G9994" s="1">
        <v>42662</v>
      </c>
      <c r="H9994">
        <v>54344</v>
      </c>
      <c r="I9994">
        <v>75669.570000000007</v>
      </c>
    </row>
    <row r="9995" spans="1:9">
      <c r="A9995" t="s">
        <v>12127</v>
      </c>
      <c r="B9995" t="s">
        <v>81</v>
      </c>
      <c r="C9995" t="s">
        <v>82</v>
      </c>
      <c r="D9995" t="s">
        <v>83</v>
      </c>
      <c r="E9995" t="s">
        <v>15997</v>
      </c>
      <c r="F9995" s="2">
        <v>416</v>
      </c>
      <c r="G9995" s="1">
        <v>43251</v>
      </c>
      <c r="H9995">
        <v>76547</v>
      </c>
      <c r="I9995">
        <v>76142.91</v>
      </c>
    </row>
    <row r="9996" spans="1:9">
      <c r="A9996" t="s">
        <v>12128</v>
      </c>
      <c r="B9996" t="s">
        <v>1061</v>
      </c>
      <c r="C9996" t="s">
        <v>717</v>
      </c>
      <c r="D9996" t="s">
        <v>718</v>
      </c>
      <c r="E9996" t="s">
        <v>15997</v>
      </c>
      <c r="F9996" s="2">
        <v>386</v>
      </c>
      <c r="G9996" s="1">
        <v>43416</v>
      </c>
      <c r="H9996">
        <v>82000</v>
      </c>
      <c r="I9996">
        <v>51194.09</v>
      </c>
    </row>
    <row r="9997" spans="1:9">
      <c r="A9997" t="s">
        <v>12129</v>
      </c>
      <c r="B9997" t="s">
        <v>20</v>
      </c>
      <c r="C9997" t="s">
        <v>3348</v>
      </c>
      <c r="D9997" t="s">
        <v>3349</v>
      </c>
      <c r="E9997" t="s">
        <v>15997</v>
      </c>
      <c r="F9997" s="2">
        <v>332</v>
      </c>
      <c r="G9997" s="1">
        <v>36479</v>
      </c>
      <c r="H9997">
        <v>87924</v>
      </c>
      <c r="I9997">
        <v>101571.79</v>
      </c>
    </row>
    <row r="9998" spans="1:9" hidden="1">
      <c r="A9998" t="s">
        <v>12130</v>
      </c>
      <c r="B9998" t="s">
        <v>313</v>
      </c>
      <c r="C9998" t="s">
        <v>2326</v>
      </c>
      <c r="D9998" t="s">
        <v>2327</v>
      </c>
      <c r="E9998" t="s">
        <v>16010</v>
      </c>
      <c r="F9998" s="2">
        <v>108</v>
      </c>
      <c r="G9998" s="1">
        <v>31495</v>
      </c>
      <c r="H9998">
        <v>76929</v>
      </c>
      <c r="I9998">
        <v>77668.929999999993</v>
      </c>
    </row>
    <row r="9999" spans="1:9" hidden="1">
      <c r="A9999" t="s">
        <v>12131</v>
      </c>
      <c r="B9999" t="s">
        <v>489</v>
      </c>
      <c r="C9999" t="s">
        <v>3948</v>
      </c>
      <c r="D9999" t="s">
        <v>3949</v>
      </c>
      <c r="E9999" t="s">
        <v>16001</v>
      </c>
      <c r="F9999" s="2">
        <v>150</v>
      </c>
      <c r="G9999" s="1">
        <v>34960</v>
      </c>
      <c r="H9999">
        <v>77012</v>
      </c>
      <c r="I9999">
        <v>75656</v>
      </c>
    </row>
    <row r="10000" spans="1:9" hidden="1">
      <c r="A10000" t="s">
        <v>12132</v>
      </c>
      <c r="B10000" t="s">
        <v>1157</v>
      </c>
      <c r="C10000" t="s">
        <v>410</v>
      </c>
      <c r="D10000" t="s">
        <v>411</v>
      </c>
      <c r="E10000" t="s">
        <v>16001</v>
      </c>
      <c r="F10000" s="2">
        <v>201</v>
      </c>
      <c r="G10000" s="1">
        <v>33133</v>
      </c>
      <c r="H10000">
        <v>107227</v>
      </c>
      <c r="I10000">
        <v>144038.23000000001</v>
      </c>
    </row>
    <row r="10001" spans="1:9" hidden="1">
      <c r="A10001" t="s">
        <v>12133</v>
      </c>
      <c r="B10001" t="s">
        <v>1351</v>
      </c>
      <c r="C10001" t="s">
        <v>1352</v>
      </c>
      <c r="D10001" t="s">
        <v>1353</v>
      </c>
      <c r="E10001" t="s">
        <v>16001</v>
      </c>
      <c r="F10001" s="2">
        <v>603</v>
      </c>
      <c r="G10001" s="1">
        <v>39862</v>
      </c>
      <c r="H10001">
        <v>53986</v>
      </c>
      <c r="I10001">
        <v>72309.75</v>
      </c>
    </row>
    <row r="10002" spans="1:9" hidden="1">
      <c r="A10002" t="s">
        <v>12134</v>
      </c>
      <c r="B10002" t="s">
        <v>12135</v>
      </c>
      <c r="C10002" t="s">
        <v>4739</v>
      </c>
      <c r="D10002" t="s">
        <v>4740</v>
      </c>
      <c r="E10002" t="s">
        <v>16008</v>
      </c>
      <c r="F10002" s="2">
        <v>52</v>
      </c>
      <c r="G10002" s="1">
        <v>43311</v>
      </c>
      <c r="H10002">
        <v>94350</v>
      </c>
      <c r="I10002">
        <v>83463.06</v>
      </c>
    </row>
    <row r="10003" spans="1:9" hidden="1">
      <c r="A10003" t="s">
        <v>12136</v>
      </c>
      <c r="B10003" t="s">
        <v>1665</v>
      </c>
      <c r="C10003" t="s">
        <v>1983</v>
      </c>
      <c r="D10003" t="s">
        <v>1984</v>
      </c>
      <c r="E10003" t="s">
        <v>16008</v>
      </c>
      <c r="F10003" s="2">
        <v>10</v>
      </c>
      <c r="G10003" s="1">
        <v>43563</v>
      </c>
      <c r="H10003">
        <v>42131</v>
      </c>
      <c r="I10003">
        <v>8102.15</v>
      </c>
    </row>
    <row r="10004" spans="1:9">
      <c r="A10004" t="s">
        <v>12137</v>
      </c>
      <c r="B10004" t="s">
        <v>1401</v>
      </c>
      <c r="C10004" t="s">
        <v>1987</v>
      </c>
      <c r="D10004" t="s">
        <v>1988</v>
      </c>
      <c r="E10004" t="s">
        <v>15997</v>
      </c>
      <c r="F10004" s="2">
        <v>347</v>
      </c>
      <c r="G10004" s="1">
        <v>37560</v>
      </c>
      <c r="H10004">
        <v>66223</v>
      </c>
      <c r="I10004">
        <v>66873.72</v>
      </c>
    </row>
    <row r="10005" spans="1:9">
      <c r="A10005" t="s">
        <v>12138</v>
      </c>
      <c r="B10005" t="s">
        <v>1401</v>
      </c>
      <c r="C10005" t="s">
        <v>552</v>
      </c>
      <c r="D10005" t="s">
        <v>553</v>
      </c>
      <c r="E10005" t="s">
        <v>15997</v>
      </c>
      <c r="F10005" s="2">
        <v>335</v>
      </c>
      <c r="G10005" s="1">
        <v>42124</v>
      </c>
      <c r="H10005">
        <v>66223</v>
      </c>
      <c r="I10005">
        <v>67796.800000000003</v>
      </c>
    </row>
    <row r="10006" spans="1:9">
      <c r="A10006" t="s">
        <v>12139</v>
      </c>
      <c r="B10006" t="s">
        <v>69</v>
      </c>
      <c r="C10006" t="s">
        <v>2196</v>
      </c>
      <c r="D10006" t="s">
        <v>2197</v>
      </c>
      <c r="E10006" t="s">
        <v>15997</v>
      </c>
      <c r="F10006" s="2">
        <v>380</v>
      </c>
      <c r="G10006" s="1">
        <v>38892</v>
      </c>
      <c r="H10006">
        <v>37401</v>
      </c>
      <c r="I10006">
        <v>36987.760000000002</v>
      </c>
    </row>
    <row r="10007" spans="1:9" hidden="1">
      <c r="A10007" t="s">
        <v>12140</v>
      </c>
      <c r="B10007" t="s">
        <v>24</v>
      </c>
      <c r="C10007" t="s">
        <v>1380</v>
      </c>
      <c r="D10007" t="s">
        <v>1381</v>
      </c>
      <c r="E10007" t="s">
        <v>15998</v>
      </c>
      <c r="F10007" s="2">
        <v>45</v>
      </c>
      <c r="G10007" s="1">
        <v>42240</v>
      </c>
      <c r="H10007">
        <v>68600</v>
      </c>
      <c r="I10007">
        <v>68545.929999999993</v>
      </c>
    </row>
    <row r="10008" spans="1:9">
      <c r="A10008" t="s">
        <v>12141</v>
      </c>
      <c r="B10008" t="s">
        <v>165</v>
      </c>
      <c r="C10008" t="s">
        <v>6094</v>
      </c>
      <c r="D10008" t="s">
        <v>6095</v>
      </c>
      <c r="E10008" t="s">
        <v>15997</v>
      </c>
      <c r="F10008" s="2">
        <v>310</v>
      </c>
      <c r="G10008" s="1">
        <v>36010</v>
      </c>
      <c r="H10008">
        <v>91625</v>
      </c>
      <c r="I10008">
        <v>112075.99</v>
      </c>
    </row>
    <row r="10009" spans="1:9" hidden="1">
      <c r="A10009" t="s">
        <v>12142</v>
      </c>
      <c r="B10009" t="s">
        <v>853</v>
      </c>
      <c r="C10009" t="s">
        <v>78</v>
      </c>
      <c r="D10009" t="s">
        <v>79</v>
      </c>
      <c r="E10009" t="s">
        <v>16007</v>
      </c>
      <c r="F10009" s="2">
        <v>1</v>
      </c>
      <c r="G10009" s="1">
        <v>32098</v>
      </c>
      <c r="H10009">
        <v>75782</v>
      </c>
      <c r="I10009">
        <v>75664</v>
      </c>
    </row>
    <row r="10010" spans="1:9">
      <c r="A10010" t="s">
        <v>12143</v>
      </c>
      <c r="B10010" t="s">
        <v>20</v>
      </c>
      <c r="C10010" t="s">
        <v>2065</v>
      </c>
      <c r="D10010" t="s">
        <v>2066</v>
      </c>
      <c r="E10010" t="s">
        <v>15997</v>
      </c>
      <c r="F10010" s="2">
        <v>222</v>
      </c>
      <c r="G10010" s="1">
        <v>39134</v>
      </c>
      <c r="H10010">
        <v>80295</v>
      </c>
      <c r="I10010">
        <v>102352.14</v>
      </c>
    </row>
    <row r="10011" spans="1:9" hidden="1">
      <c r="A10011" t="s">
        <v>12144</v>
      </c>
      <c r="B10011" t="s">
        <v>3750</v>
      </c>
      <c r="C10011" t="s">
        <v>679</v>
      </c>
      <c r="D10011" t="s">
        <v>680</v>
      </c>
      <c r="E10011" t="s">
        <v>16002</v>
      </c>
      <c r="F10011" s="2">
        <v>6</v>
      </c>
      <c r="G10011" s="1">
        <v>41025</v>
      </c>
      <c r="H10011">
        <v>47842</v>
      </c>
      <c r="I10011">
        <v>47831.82</v>
      </c>
    </row>
    <row r="10012" spans="1:9" hidden="1">
      <c r="A10012" t="s">
        <v>12145</v>
      </c>
      <c r="B10012" t="s">
        <v>3565</v>
      </c>
      <c r="C10012" t="s">
        <v>683</v>
      </c>
      <c r="D10012" t="s">
        <v>684</v>
      </c>
      <c r="E10012" t="s">
        <v>16008</v>
      </c>
      <c r="F10012" s="2">
        <v>88</v>
      </c>
      <c r="G10012" s="1">
        <v>34659</v>
      </c>
      <c r="H10012">
        <v>75200</v>
      </c>
      <c r="I10012">
        <v>77270.710000000006</v>
      </c>
    </row>
    <row r="10013" spans="1:9" hidden="1">
      <c r="A10013" t="s">
        <v>12146</v>
      </c>
      <c r="B10013" t="s">
        <v>24</v>
      </c>
      <c r="C10013" t="s">
        <v>1380</v>
      </c>
      <c r="D10013" t="s">
        <v>1381</v>
      </c>
      <c r="E10013" t="s">
        <v>15998</v>
      </c>
      <c r="F10013" s="2">
        <v>45</v>
      </c>
      <c r="G10013" s="1">
        <v>42219</v>
      </c>
      <c r="H10013">
        <v>72339</v>
      </c>
      <c r="I10013">
        <v>71189.3</v>
      </c>
    </row>
    <row r="10014" spans="1:9">
      <c r="A10014" t="s">
        <v>12147</v>
      </c>
      <c r="B10014" t="s">
        <v>165</v>
      </c>
      <c r="C10014" t="s">
        <v>1846</v>
      </c>
      <c r="D10014" t="s">
        <v>1847</v>
      </c>
      <c r="E10014" t="s">
        <v>15997</v>
      </c>
      <c r="F10014" s="2">
        <v>322</v>
      </c>
      <c r="G10014" s="1">
        <v>35282</v>
      </c>
      <c r="H10014">
        <v>93201</v>
      </c>
      <c r="I10014">
        <v>145327.32</v>
      </c>
    </row>
    <row r="10015" spans="1:9">
      <c r="A10015" t="s">
        <v>12148</v>
      </c>
      <c r="B10015" t="s">
        <v>165</v>
      </c>
      <c r="C10015" t="s">
        <v>816</v>
      </c>
      <c r="D10015" t="s">
        <v>817</v>
      </c>
      <c r="E10015" t="s">
        <v>15997</v>
      </c>
      <c r="F10015" s="2">
        <v>194</v>
      </c>
      <c r="G10015" s="1">
        <v>42738</v>
      </c>
      <c r="H10015">
        <v>55526</v>
      </c>
      <c r="I10015">
        <v>77753</v>
      </c>
    </row>
    <row r="10016" spans="1:9" hidden="1">
      <c r="A10016" t="s">
        <v>12149</v>
      </c>
      <c r="B10016" t="s">
        <v>705</v>
      </c>
      <c r="C10016" t="s">
        <v>3524</v>
      </c>
      <c r="D10016" t="s">
        <v>3525</v>
      </c>
      <c r="E10016" t="s">
        <v>16011</v>
      </c>
      <c r="F10016" s="2">
        <v>413</v>
      </c>
      <c r="G10016" s="1">
        <v>40856</v>
      </c>
      <c r="H10016">
        <v>37723</v>
      </c>
      <c r="I10016">
        <v>51214.21</v>
      </c>
    </row>
    <row r="10017" spans="1:9" hidden="1">
      <c r="A10017" t="s">
        <v>12150</v>
      </c>
      <c r="B10017" t="s">
        <v>318</v>
      </c>
      <c r="C10017" t="s">
        <v>319</v>
      </c>
      <c r="D10017" t="s">
        <v>320</v>
      </c>
      <c r="E10017" t="s">
        <v>16019</v>
      </c>
      <c r="F10017" s="2">
        <v>410</v>
      </c>
      <c r="G10017" s="1">
        <v>34659</v>
      </c>
      <c r="H10017">
        <v>75200</v>
      </c>
      <c r="I10017">
        <v>78448.45</v>
      </c>
    </row>
    <row r="10018" spans="1:9" hidden="1">
      <c r="A10018" t="s">
        <v>12151</v>
      </c>
      <c r="B10018" t="s">
        <v>6381</v>
      </c>
      <c r="C10018" t="s">
        <v>104</v>
      </c>
      <c r="D10018" t="s">
        <v>105</v>
      </c>
      <c r="E10018" t="s">
        <v>16007</v>
      </c>
      <c r="F10018" s="2">
        <v>301</v>
      </c>
      <c r="G10018" s="1">
        <v>40856</v>
      </c>
      <c r="H10018">
        <v>34578</v>
      </c>
      <c r="I10018">
        <v>40909.29</v>
      </c>
    </row>
    <row r="10019" spans="1:9">
      <c r="A10019" t="s">
        <v>12152</v>
      </c>
      <c r="B10019" t="s">
        <v>20</v>
      </c>
      <c r="C10019" t="s">
        <v>624</v>
      </c>
      <c r="D10019" t="s">
        <v>625</v>
      </c>
      <c r="E10019" t="s">
        <v>15997</v>
      </c>
      <c r="F10019" s="2">
        <v>2</v>
      </c>
      <c r="G10019" s="1">
        <v>38638</v>
      </c>
      <c r="H10019">
        <v>78791</v>
      </c>
      <c r="I10019">
        <v>82120.490000000005</v>
      </c>
    </row>
    <row r="10020" spans="1:9" hidden="1">
      <c r="A10020" t="s">
        <v>12153</v>
      </c>
      <c r="B10020" t="s">
        <v>536</v>
      </c>
      <c r="C10020" t="s">
        <v>477</v>
      </c>
      <c r="D10020" t="s">
        <v>478</v>
      </c>
      <c r="E10020" t="s">
        <v>16027</v>
      </c>
      <c r="F10020" s="2">
        <v>1</v>
      </c>
      <c r="G10020" s="1">
        <v>43314</v>
      </c>
      <c r="H10020">
        <v>40248</v>
      </c>
      <c r="I10020">
        <v>8146.35</v>
      </c>
    </row>
    <row r="10021" spans="1:9" hidden="1">
      <c r="A10021" t="s">
        <v>12154</v>
      </c>
      <c r="B10021" t="s">
        <v>107</v>
      </c>
      <c r="C10021" t="s">
        <v>58</v>
      </c>
      <c r="D10021" t="s">
        <v>59</v>
      </c>
      <c r="E10021" t="s">
        <v>15994</v>
      </c>
      <c r="F10021" s="2">
        <v>101</v>
      </c>
      <c r="G10021" s="1">
        <v>42357</v>
      </c>
      <c r="H10021">
        <v>75400</v>
      </c>
      <c r="I10021">
        <v>77450.95</v>
      </c>
    </row>
    <row r="10022" spans="1:9" hidden="1">
      <c r="A10022" t="s">
        <v>12155</v>
      </c>
      <c r="B10022" t="s">
        <v>991</v>
      </c>
      <c r="C10022" t="s">
        <v>1499</v>
      </c>
      <c r="D10022" t="s">
        <v>1500</v>
      </c>
      <c r="E10022" t="s">
        <v>16019</v>
      </c>
      <c r="F10022" s="2">
        <v>310</v>
      </c>
      <c r="G10022" s="1">
        <v>43661</v>
      </c>
      <c r="H10022">
        <v>22318</v>
      </c>
    </row>
    <row r="10023" spans="1:9" hidden="1">
      <c r="A10023" t="s">
        <v>12156</v>
      </c>
      <c r="B10023" t="s">
        <v>57</v>
      </c>
      <c r="C10023" t="s">
        <v>365</v>
      </c>
      <c r="D10023" t="s">
        <v>366</v>
      </c>
      <c r="E10023" t="s">
        <v>16006</v>
      </c>
      <c r="F10023" s="2">
        <v>33</v>
      </c>
      <c r="G10023" s="1">
        <v>39755</v>
      </c>
      <c r="H10023">
        <v>66280</v>
      </c>
      <c r="I10023">
        <v>66914.240000000005</v>
      </c>
    </row>
    <row r="10024" spans="1:9">
      <c r="A10024" t="s">
        <v>12157</v>
      </c>
      <c r="B10024" t="s">
        <v>81</v>
      </c>
      <c r="C10024" t="s">
        <v>2386</v>
      </c>
      <c r="D10024" t="s">
        <v>2387</v>
      </c>
      <c r="E10024" t="s">
        <v>15997</v>
      </c>
      <c r="F10024" s="2">
        <v>66</v>
      </c>
      <c r="G10024" s="1">
        <v>43305</v>
      </c>
      <c r="H10024">
        <v>53640</v>
      </c>
      <c r="I10024">
        <v>48673.8</v>
      </c>
    </row>
    <row r="10025" spans="1:9" hidden="1">
      <c r="A10025" t="s">
        <v>12158</v>
      </c>
      <c r="B10025" t="s">
        <v>9101</v>
      </c>
      <c r="C10025" t="s">
        <v>2350</v>
      </c>
      <c r="D10025" t="s">
        <v>2351</v>
      </c>
      <c r="E10025" t="s">
        <v>1941</v>
      </c>
      <c r="F10025" s="2">
        <v>5</v>
      </c>
      <c r="G10025" s="1">
        <v>31533</v>
      </c>
      <c r="H10025">
        <v>62784</v>
      </c>
      <c r="I10025">
        <v>64193.71</v>
      </c>
    </row>
    <row r="10026" spans="1:9" hidden="1">
      <c r="A10026" t="s">
        <v>12159</v>
      </c>
      <c r="B10026" t="s">
        <v>28</v>
      </c>
      <c r="C10026" t="s">
        <v>90</v>
      </c>
      <c r="D10026" t="s">
        <v>91</v>
      </c>
      <c r="E10026" t="s">
        <v>16005</v>
      </c>
      <c r="F10026" s="2">
        <v>15</v>
      </c>
      <c r="G10026" s="1">
        <v>43629</v>
      </c>
      <c r="H10026">
        <v>31200</v>
      </c>
    </row>
    <row r="10027" spans="1:9">
      <c r="A10027" t="s">
        <v>12160</v>
      </c>
      <c r="B10027" t="s">
        <v>20</v>
      </c>
      <c r="C10027" t="s">
        <v>521</v>
      </c>
      <c r="D10027" t="s">
        <v>522</v>
      </c>
      <c r="E10027" t="s">
        <v>15997</v>
      </c>
      <c r="F10027" s="2">
        <v>60</v>
      </c>
      <c r="G10027" s="1">
        <v>35965</v>
      </c>
      <c r="H10027">
        <v>89466</v>
      </c>
      <c r="I10027">
        <v>106314.93</v>
      </c>
    </row>
    <row r="10028" spans="1:9" hidden="1">
      <c r="A10028" t="s">
        <v>12161</v>
      </c>
      <c r="B10028" t="s">
        <v>2126</v>
      </c>
      <c r="C10028" t="s">
        <v>741</v>
      </c>
      <c r="D10028" t="s">
        <v>742</v>
      </c>
      <c r="E10028" t="s">
        <v>16004</v>
      </c>
      <c r="F10028" s="2">
        <v>1</v>
      </c>
      <c r="G10028" s="1">
        <v>43517</v>
      </c>
      <c r="H10028">
        <v>45873</v>
      </c>
      <c r="I10028">
        <v>14114.78</v>
      </c>
    </row>
    <row r="10029" spans="1:9" hidden="1">
      <c r="A10029" t="s">
        <v>12162</v>
      </c>
      <c r="B10029" t="s">
        <v>24</v>
      </c>
      <c r="C10029" t="s">
        <v>283</v>
      </c>
      <c r="D10029" t="s">
        <v>284</v>
      </c>
      <c r="E10029" t="s">
        <v>15998</v>
      </c>
      <c r="F10029" s="2">
        <v>4</v>
      </c>
      <c r="G10029" s="1">
        <v>42585</v>
      </c>
      <c r="H10029">
        <v>68562</v>
      </c>
      <c r="I10029">
        <v>5274</v>
      </c>
    </row>
    <row r="10030" spans="1:9" hidden="1">
      <c r="A10030" t="s">
        <v>12163</v>
      </c>
      <c r="B10030" t="s">
        <v>347</v>
      </c>
      <c r="C10030" t="s">
        <v>194</v>
      </c>
      <c r="D10030" t="s">
        <v>195</v>
      </c>
      <c r="E10030" t="s">
        <v>16001</v>
      </c>
      <c r="F10030" s="2">
        <v>466</v>
      </c>
      <c r="G10030" s="1">
        <v>42270</v>
      </c>
      <c r="H10030">
        <v>49046</v>
      </c>
      <c r="I10030">
        <v>45728.53</v>
      </c>
    </row>
    <row r="10031" spans="1:9" hidden="1">
      <c r="A10031" t="s">
        <v>12164</v>
      </c>
      <c r="B10031" t="s">
        <v>69</v>
      </c>
      <c r="C10031" t="s">
        <v>7093</v>
      </c>
      <c r="D10031" t="s">
        <v>7094</v>
      </c>
      <c r="E10031" t="s">
        <v>15994</v>
      </c>
      <c r="F10031" s="2">
        <v>301</v>
      </c>
      <c r="G10031" s="1">
        <v>29164</v>
      </c>
      <c r="H10031">
        <v>41757</v>
      </c>
      <c r="I10031">
        <v>41958.42</v>
      </c>
    </row>
    <row r="10032" spans="1:9" hidden="1">
      <c r="A10032" t="s">
        <v>12165</v>
      </c>
      <c r="B10032" t="s">
        <v>1482</v>
      </c>
      <c r="C10032" t="s">
        <v>25</v>
      </c>
      <c r="D10032" t="s">
        <v>26</v>
      </c>
      <c r="E10032" t="s">
        <v>15998</v>
      </c>
      <c r="F10032" s="2">
        <v>11</v>
      </c>
      <c r="G10032" s="1">
        <v>37354</v>
      </c>
      <c r="H10032">
        <v>101300</v>
      </c>
      <c r="I10032">
        <v>100492.24</v>
      </c>
    </row>
    <row r="10033" spans="1:9">
      <c r="A10033" t="s">
        <v>12166</v>
      </c>
      <c r="B10033" t="s">
        <v>20</v>
      </c>
      <c r="C10033" t="s">
        <v>6094</v>
      </c>
      <c r="D10033" t="s">
        <v>6095</v>
      </c>
      <c r="E10033" t="s">
        <v>15997</v>
      </c>
      <c r="F10033" s="2">
        <v>310</v>
      </c>
      <c r="G10033" s="1">
        <v>35880</v>
      </c>
      <c r="H10033">
        <v>89466</v>
      </c>
      <c r="I10033">
        <v>133525.03</v>
      </c>
    </row>
    <row r="10034" spans="1:9" hidden="1">
      <c r="A10034" t="s">
        <v>12167</v>
      </c>
      <c r="B10034" t="s">
        <v>5593</v>
      </c>
      <c r="C10034" t="s">
        <v>1460</v>
      </c>
      <c r="D10034" t="s">
        <v>1461</v>
      </c>
      <c r="E10034" t="s">
        <v>16035</v>
      </c>
      <c r="F10034" s="2">
        <v>1</v>
      </c>
      <c r="G10034" s="1">
        <v>41587</v>
      </c>
      <c r="H10034">
        <v>142025</v>
      </c>
      <c r="I10034">
        <v>138649.79999999999</v>
      </c>
    </row>
    <row r="10035" spans="1:9">
      <c r="A10035" t="s">
        <v>12168</v>
      </c>
      <c r="B10035" t="s">
        <v>40</v>
      </c>
      <c r="C10035" t="s">
        <v>6562</v>
      </c>
      <c r="D10035" t="s">
        <v>6563</v>
      </c>
      <c r="E10035" t="s">
        <v>15997</v>
      </c>
      <c r="F10035" s="2">
        <v>166</v>
      </c>
      <c r="G10035" s="1">
        <v>34613</v>
      </c>
      <c r="H10035">
        <v>106415</v>
      </c>
      <c r="I10035">
        <v>183632.12</v>
      </c>
    </row>
    <row r="10036" spans="1:9" hidden="1">
      <c r="A10036" t="s">
        <v>12169</v>
      </c>
      <c r="B10036" t="s">
        <v>2220</v>
      </c>
      <c r="C10036" t="s">
        <v>377</v>
      </c>
      <c r="D10036" t="s">
        <v>378</v>
      </c>
      <c r="E10036" t="s">
        <v>15994</v>
      </c>
      <c r="F10036" s="2">
        <v>212</v>
      </c>
      <c r="G10036" s="1">
        <v>39125</v>
      </c>
      <c r="H10036">
        <v>53862</v>
      </c>
      <c r="I10036">
        <v>50180.12</v>
      </c>
    </row>
    <row r="10037" spans="1:9" hidden="1">
      <c r="A10037" t="s">
        <v>12170</v>
      </c>
      <c r="B10037" t="s">
        <v>1682</v>
      </c>
      <c r="C10037" t="s">
        <v>229</v>
      </c>
      <c r="D10037" t="s">
        <v>230</v>
      </c>
      <c r="E10037" t="s">
        <v>15994</v>
      </c>
      <c r="F10037" s="2">
        <v>209</v>
      </c>
      <c r="G10037" s="1">
        <v>31271</v>
      </c>
      <c r="H10037">
        <v>75100</v>
      </c>
      <c r="I10037">
        <v>75934.92</v>
      </c>
    </row>
    <row r="10038" spans="1:9">
      <c r="A10038" t="s">
        <v>12171</v>
      </c>
      <c r="B10038" t="s">
        <v>20</v>
      </c>
      <c r="C10038" t="s">
        <v>1045</v>
      </c>
      <c r="D10038" t="s">
        <v>1046</v>
      </c>
      <c r="E10038" t="s">
        <v>15997</v>
      </c>
      <c r="F10038" s="2">
        <v>162</v>
      </c>
      <c r="G10038" s="1">
        <v>42958</v>
      </c>
      <c r="H10038">
        <v>54454</v>
      </c>
      <c r="I10038">
        <v>63888.91</v>
      </c>
    </row>
    <row r="10039" spans="1:9" hidden="1">
      <c r="A10039" t="s">
        <v>12172</v>
      </c>
      <c r="B10039" t="s">
        <v>1599</v>
      </c>
      <c r="C10039" t="s">
        <v>149</v>
      </c>
      <c r="D10039" t="s">
        <v>150</v>
      </c>
      <c r="E10039" t="s">
        <v>16004</v>
      </c>
      <c r="F10039" s="2">
        <v>26</v>
      </c>
      <c r="G10039" s="1">
        <v>43587</v>
      </c>
      <c r="H10039">
        <v>38926</v>
      </c>
      <c r="I10039">
        <v>4491.4799999999996</v>
      </c>
    </row>
    <row r="10040" spans="1:9" hidden="1">
      <c r="A10040" t="s">
        <v>12173</v>
      </c>
      <c r="B10040" t="s">
        <v>24</v>
      </c>
      <c r="C10040" t="s">
        <v>3571</v>
      </c>
      <c r="D10040" t="s">
        <v>3572</v>
      </c>
      <c r="E10040" t="s">
        <v>15998</v>
      </c>
      <c r="F10040" s="2">
        <v>3</v>
      </c>
      <c r="G10040" s="1">
        <v>42296</v>
      </c>
      <c r="H10040">
        <v>94310</v>
      </c>
      <c r="I10040">
        <v>92778.77</v>
      </c>
    </row>
    <row r="10041" spans="1:9">
      <c r="A10041" t="s">
        <v>12174</v>
      </c>
      <c r="B10041" t="s">
        <v>20</v>
      </c>
      <c r="C10041" t="s">
        <v>441</v>
      </c>
      <c r="D10041" t="s">
        <v>442</v>
      </c>
      <c r="E10041" t="s">
        <v>15997</v>
      </c>
      <c r="F10041" s="2">
        <v>260</v>
      </c>
      <c r="G10041" s="1">
        <v>35333</v>
      </c>
      <c r="H10041">
        <v>90236</v>
      </c>
      <c r="I10041">
        <v>103237.86</v>
      </c>
    </row>
    <row r="10042" spans="1:9" hidden="1">
      <c r="A10042" t="s">
        <v>12175</v>
      </c>
      <c r="B10042" t="s">
        <v>1604</v>
      </c>
      <c r="C10042" t="s">
        <v>759</v>
      </c>
      <c r="D10042" t="s">
        <v>760</v>
      </c>
      <c r="E10042" t="s">
        <v>16004</v>
      </c>
      <c r="F10042" s="2">
        <v>508</v>
      </c>
      <c r="G10042" s="1">
        <v>42093</v>
      </c>
      <c r="H10042">
        <v>38926</v>
      </c>
    </row>
    <row r="10043" spans="1:9" hidden="1">
      <c r="A10043" t="s">
        <v>12176</v>
      </c>
      <c r="B10043" t="s">
        <v>12177</v>
      </c>
      <c r="C10043" t="s">
        <v>2354</v>
      </c>
      <c r="D10043" t="s">
        <v>2355</v>
      </c>
      <c r="E10043" t="s">
        <v>16029</v>
      </c>
      <c r="F10043" s="2">
        <v>11</v>
      </c>
      <c r="G10043" s="1">
        <v>42158</v>
      </c>
      <c r="H10043">
        <v>50103</v>
      </c>
      <c r="I10043">
        <v>48134.11</v>
      </c>
    </row>
    <row r="10044" spans="1:9" hidden="1">
      <c r="A10044" t="s">
        <v>12178</v>
      </c>
      <c r="B10044" t="s">
        <v>1266</v>
      </c>
      <c r="C10044" t="s">
        <v>1009</v>
      </c>
      <c r="D10044" t="s">
        <v>1010</v>
      </c>
      <c r="E10044" t="s">
        <v>16036</v>
      </c>
      <c r="F10044" s="2">
        <v>1</v>
      </c>
      <c r="G10044" s="1">
        <v>41542</v>
      </c>
      <c r="H10044">
        <v>125000</v>
      </c>
      <c r="I10044">
        <v>108937.05</v>
      </c>
    </row>
    <row r="10045" spans="1:9" hidden="1">
      <c r="A10045" t="s">
        <v>12179</v>
      </c>
      <c r="B10045" t="s">
        <v>763</v>
      </c>
      <c r="C10045" t="s">
        <v>2389</v>
      </c>
      <c r="D10045" t="s">
        <v>2390</v>
      </c>
      <c r="E10045" t="s">
        <v>15994</v>
      </c>
      <c r="F10045" s="2">
        <v>303</v>
      </c>
      <c r="G10045" s="1">
        <v>30935</v>
      </c>
      <c r="H10045">
        <v>61104</v>
      </c>
      <c r="I10045">
        <v>74288.600000000006</v>
      </c>
    </row>
    <row r="10046" spans="1:9" hidden="1">
      <c r="A10046" t="s">
        <v>12180</v>
      </c>
      <c r="B10046" t="s">
        <v>958</v>
      </c>
      <c r="C10046" t="s">
        <v>1288</v>
      </c>
      <c r="D10046" t="s">
        <v>1289</v>
      </c>
      <c r="E10046" t="s">
        <v>15994</v>
      </c>
      <c r="F10046" s="2">
        <v>207</v>
      </c>
      <c r="G10046" s="1">
        <v>42497</v>
      </c>
      <c r="H10046">
        <v>38892</v>
      </c>
      <c r="I10046">
        <v>39267.760000000002</v>
      </c>
    </row>
    <row r="10047" spans="1:9">
      <c r="A10047" t="s">
        <v>12181</v>
      </c>
      <c r="B10047" t="s">
        <v>20</v>
      </c>
      <c r="C10047" t="s">
        <v>780</v>
      </c>
      <c r="D10047" t="s">
        <v>781</v>
      </c>
      <c r="E10047" t="s">
        <v>15997</v>
      </c>
      <c r="F10047" s="2">
        <v>167</v>
      </c>
      <c r="G10047" s="1">
        <v>39239</v>
      </c>
      <c r="H10047">
        <v>86379</v>
      </c>
      <c r="I10047">
        <v>87541.87</v>
      </c>
    </row>
    <row r="10048" spans="1:9" hidden="1">
      <c r="A10048" t="s">
        <v>12182</v>
      </c>
      <c r="B10048" t="s">
        <v>3227</v>
      </c>
      <c r="C10048" t="s">
        <v>149</v>
      </c>
      <c r="D10048" t="s">
        <v>150</v>
      </c>
      <c r="E10048" t="s">
        <v>16004</v>
      </c>
      <c r="F10048" s="2">
        <v>26</v>
      </c>
      <c r="G10048" s="1">
        <v>42425</v>
      </c>
      <c r="H10048">
        <v>43856</v>
      </c>
      <c r="I10048">
        <v>44160.23</v>
      </c>
    </row>
    <row r="10049" spans="1:9" hidden="1">
      <c r="A10049" t="s">
        <v>12183</v>
      </c>
      <c r="B10049" t="s">
        <v>862</v>
      </c>
      <c r="C10049" t="s">
        <v>398</v>
      </c>
      <c r="D10049" t="s">
        <v>399</v>
      </c>
      <c r="E10049" t="s">
        <v>16007</v>
      </c>
      <c r="F10049" s="2">
        <v>302</v>
      </c>
      <c r="G10049" s="1">
        <v>39520</v>
      </c>
      <c r="H10049">
        <v>46107</v>
      </c>
      <c r="I10049">
        <v>51669.5</v>
      </c>
    </row>
    <row r="10050" spans="1:9" hidden="1">
      <c r="A10050" t="s">
        <v>12184</v>
      </c>
      <c r="B10050" t="s">
        <v>2674</v>
      </c>
      <c r="C10050" t="s">
        <v>153</v>
      </c>
      <c r="D10050" t="s">
        <v>154</v>
      </c>
      <c r="E10050" t="s">
        <v>16013</v>
      </c>
      <c r="F10050" s="2">
        <v>1</v>
      </c>
      <c r="G10050" s="1">
        <v>39181</v>
      </c>
      <c r="H10050">
        <v>42846</v>
      </c>
      <c r="I10050">
        <v>46945.03</v>
      </c>
    </row>
    <row r="10051" spans="1:9">
      <c r="A10051" t="s">
        <v>12185</v>
      </c>
      <c r="B10051" t="s">
        <v>20</v>
      </c>
      <c r="C10051" t="s">
        <v>816</v>
      </c>
      <c r="D10051" t="s">
        <v>817</v>
      </c>
      <c r="E10051" t="s">
        <v>15997</v>
      </c>
      <c r="F10051" s="2">
        <v>194</v>
      </c>
      <c r="G10051" s="1">
        <v>43168</v>
      </c>
      <c r="H10051">
        <v>53640</v>
      </c>
      <c r="I10051">
        <v>55299.61</v>
      </c>
    </row>
    <row r="10052" spans="1:9" hidden="1">
      <c r="A10052" t="s">
        <v>12186</v>
      </c>
      <c r="B10052" t="s">
        <v>114</v>
      </c>
      <c r="C10052" t="s">
        <v>1789</v>
      </c>
      <c r="D10052" t="s">
        <v>1790</v>
      </c>
      <c r="E10052" t="s">
        <v>16019</v>
      </c>
      <c r="F10052" s="2">
        <v>414</v>
      </c>
      <c r="G10052" s="1">
        <v>42345</v>
      </c>
      <c r="H10052">
        <v>31720</v>
      </c>
      <c r="I10052">
        <v>32632.04</v>
      </c>
    </row>
    <row r="10053" spans="1:9" hidden="1">
      <c r="A10053" t="s">
        <v>12187</v>
      </c>
      <c r="B10053" t="s">
        <v>28</v>
      </c>
      <c r="C10053" t="s">
        <v>1390</v>
      </c>
      <c r="D10053" t="s">
        <v>1391</v>
      </c>
      <c r="E10053" t="s">
        <v>16005</v>
      </c>
      <c r="F10053" s="2">
        <v>2</v>
      </c>
      <c r="G10053" s="1">
        <v>42882</v>
      </c>
      <c r="H10053">
        <v>31200</v>
      </c>
      <c r="I10053">
        <v>16842.45</v>
      </c>
    </row>
    <row r="10054" spans="1:9" hidden="1">
      <c r="A10054" t="s">
        <v>12188</v>
      </c>
      <c r="B10054" t="s">
        <v>3505</v>
      </c>
      <c r="C10054" t="s">
        <v>2517</v>
      </c>
      <c r="D10054" t="s">
        <v>2518</v>
      </c>
      <c r="E10054" t="s">
        <v>16038</v>
      </c>
      <c r="F10054" s="2">
        <v>1</v>
      </c>
      <c r="G10054" s="1">
        <v>35511</v>
      </c>
      <c r="H10054">
        <v>175000</v>
      </c>
      <c r="I10054">
        <v>143922.12</v>
      </c>
    </row>
    <row r="10055" spans="1:9" hidden="1">
      <c r="A10055" t="s">
        <v>12189</v>
      </c>
      <c r="B10055" t="s">
        <v>602</v>
      </c>
      <c r="C10055" t="s">
        <v>603</v>
      </c>
      <c r="D10055" t="s">
        <v>604</v>
      </c>
      <c r="E10055" t="s">
        <v>16029</v>
      </c>
      <c r="F10055" s="2">
        <v>18</v>
      </c>
      <c r="G10055" s="1">
        <v>43473</v>
      </c>
      <c r="H10055">
        <v>23920</v>
      </c>
      <c r="I10055">
        <v>5080.1499999999996</v>
      </c>
    </row>
    <row r="10056" spans="1:9" hidden="1">
      <c r="A10056" t="s">
        <v>12190</v>
      </c>
      <c r="B10056" t="s">
        <v>2450</v>
      </c>
      <c r="C10056" t="s">
        <v>119</v>
      </c>
      <c r="D10056" t="s">
        <v>120</v>
      </c>
      <c r="E10056" t="s">
        <v>15994</v>
      </c>
      <c r="F10056" s="2">
        <v>100</v>
      </c>
      <c r="G10056" s="1">
        <v>37610</v>
      </c>
      <c r="H10056">
        <v>55456</v>
      </c>
      <c r="I10056">
        <v>51127.839999999997</v>
      </c>
    </row>
    <row r="10057" spans="1:9">
      <c r="A10057" t="s">
        <v>12191</v>
      </c>
      <c r="B10057" t="s">
        <v>20</v>
      </c>
      <c r="C10057" t="s">
        <v>997</v>
      </c>
      <c r="D10057" t="s">
        <v>998</v>
      </c>
      <c r="E10057" t="s">
        <v>15997</v>
      </c>
      <c r="F10057" s="2">
        <v>337</v>
      </c>
      <c r="G10057" s="1">
        <v>39343</v>
      </c>
      <c r="H10057">
        <v>79544</v>
      </c>
      <c r="I10057">
        <v>142685.01</v>
      </c>
    </row>
    <row r="10058" spans="1:9" hidden="1">
      <c r="A10058" t="s">
        <v>12192</v>
      </c>
      <c r="B10058" t="s">
        <v>1573</v>
      </c>
      <c r="C10058" t="s">
        <v>157</v>
      </c>
      <c r="D10058" t="s">
        <v>158</v>
      </c>
      <c r="E10058" t="s">
        <v>16014</v>
      </c>
      <c r="F10058" s="2">
        <v>1</v>
      </c>
      <c r="G10058" s="1">
        <v>29930</v>
      </c>
      <c r="H10058">
        <v>60000</v>
      </c>
      <c r="I10058">
        <v>59545.95</v>
      </c>
    </row>
    <row r="10059" spans="1:9" hidden="1">
      <c r="A10059" t="s">
        <v>12193</v>
      </c>
      <c r="B10059" t="s">
        <v>1659</v>
      </c>
      <c r="C10059" t="s">
        <v>1660</v>
      </c>
      <c r="D10059" t="s">
        <v>1661</v>
      </c>
      <c r="E10059" t="s">
        <v>16006</v>
      </c>
      <c r="F10059" s="2">
        <v>38</v>
      </c>
      <c r="G10059" s="1">
        <v>38624</v>
      </c>
      <c r="H10059">
        <v>58655</v>
      </c>
      <c r="I10059">
        <v>54257.120000000003</v>
      </c>
    </row>
    <row r="10060" spans="1:9" hidden="1">
      <c r="A10060" t="s">
        <v>12194</v>
      </c>
      <c r="B10060" t="s">
        <v>244</v>
      </c>
      <c r="C10060" t="s">
        <v>245</v>
      </c>
      <c r="D10060" t="s">
        <v>246</v>
      </c>
      <c r="E10060" t="s">
        <v>16017</v>
      </c>
      <c r="F10060" s="2">
        <v>786</v>
      </c>
      <c r="G10060" s="1">
        <v>43335</v>
      </c>
      <c r="H10060">
        <v>10054</v>
      </c>
      <c r="I10060">
        <v>9658.2999999999993</v>
      </c>
    </row>
    <row r="10061" spans="1:9">
      <c r="A10061" t="s">
        <v>12195</v>
      </c>
      <c r="B10061" t="s">
        <v>165</v>
      </c>
      <c r="C10061" t="s">
        <v>4396</v>
      </c>
      <c r="D10061" t="s">
        <v>4397</v>
      </c>
      <c r="E10061" t="s">
        <v>15997</v>
      </c>
      <c r="F10061" s="2">
        <v>61</v>
      </c>
      <c r="G10061" s="1">
        <v>35922</v>
      </c>
      <c r="H10061">
        <v>91625</v>
      </c>
      <c r="I10061">
        <v>152576.39000000001</v>
      </c>
    </row>
    <row r="10062" spans="1:9" hidden="1">
      <c r="A10062" t="s">
        <v>12196</v>
      </c>
      <c r="B10062" t="s">
        <v>6149</v>
      </c>
      <c r="C10062" t="s">
        <v>341</v>
      </c>
      <c r="D10062" t="s">
        <v>342</v>
      </c>
      <c r="E10062" t="s">
        <v>16022</v>
      </c>
      <c r="F10062" s="2">
        <v>2</v>
      </c>
      <c r="G10062" s="1">
        <v>32307</v>
      </c>
      <c r="H10062">
        <v>70126</v>
      </c>
      <c r="I10062">
        <v>68116.240000000005</v>
      </c>
    </row>
    <row r="10063" spans="1:9">
      <c r="A10063" t="s">
        <v>12197</v>
      </c>
      <c r="B10063" t="s">
        <v>20</v>
      </c>
      <c r="C10063" t="s">
        <v>1801</v>
      </c>
      <c r="D10063" t="s">
        <v>1802</v>
      </c>
      <c r="E10063" t="s">
        <v>15997</v>
      </c>
      <c r="F10063" s="2">
        <v>190</v>
      </c>
      <c r="G10063" s="1">
        <v>34781</v>
      </c>
      <c r="H10063">
        <v>91780</v>
      </c>
      <c r="I10063">
        <v>102247.32</v>
      </c>
    </row>
    <row r="10064" spans="1:9" hidden="1">
      <c r="A10064" t="s">
        <v>12198</v>
      </c>
      <c r="B10064" t="s">
        <v>3071</v>
      </c>
      <c r="C10064" t="s">
        <v>2105</v>
      </c>
      <c r="D10064" t="s">
        <v>2106</v>
      </c>
      <c r="E10064" t="s">
        <v>16019</v>
      </c>
      <c r="F10064" s="2">
        <v>370</v>
      </c>
      <c r="G10064" s="1">
        <v>41485</v>
      </c>
      <c r="H10064">
        <v>32371</v>
      </c>
      <c r="I10064">
        <v>34577.58</v>
      </c>
    </row>
    <row r="10065" spans="1:9" hidden="1">
      <c r="A10065" t="s">
        <v>12199</v>
      </c>
      <c r="B10065" t="s">
        <v>678</v>
      </c>
      <c r="C10065" t="s">
        <v>1048</v>
      </c>
      <c r="D10065" t="s">
        <v>1049</v>
      </c>
      <c r="E10065" t="s">
        <v>16002</v>
      </c>
      <c r="F10065" s="2">
        <v>2</v>
      </c>
      <c r="G10065" s="1">
        <v>39979</v>
      </c>
      <c r="H10065">
        <v>43118</v>
      </c>
      <c r="I10065">
        <v>61000.49</v>
      </c>
    </row>
    <row r="10066" spans="1:9" hidden="1">
      <c r="A10066" t="s">
        <v>12200</v>
      </c>
      <c r="B10066" t="s">
        <v>4009</v>
      </c>
      <c r="C10066" t="s">
        <v>948</v>
      </c>
      <c r="D10066" t="s">
        <v>949</v>
      </c>
      <c r="E10066" t="s">
        <v>15999</v>
      </c>
      <c r="F10066" s="2">
        <v>1</v>
      </c>
      <c r="G10066" s="1">
        <v>42382</v>
      </c>
      <c r="H10066">
        <v>67730</v>
      </c>
      <c r="I10066">
        <v>68620.36</v>
      </c>
    </row>
    <row r="10067" spans="1:9" hidden="1">
      <c r="A10067" t="s">
        <v>12201</v>
      </c>
      <c r="B10067" t="s">
        <v>1235</v>
      </c>
      <c r="C10067" t="s">
        <v>78</v>
      </c>
      <c r="D10067" t="s">
        <v>79</v>
      </c>
      <c r="E10067" t="s">
        <v>16007</v>
      </c>
      <c r="F10067" s="2">
        <v>1</v>
      </c>
      <c r="G10067" s="1">
        <v>32126</v>
      </c>
      <c r="H10067">
        <v>47725</v>
      </c>
      <c r="I10067">
        <v>64525.3</v>
      </c>
    </row>
    <row r="10068" spans="1:9" hidden="1">
      <c r="A10068" t="s">
        <v>12202</v>
      </c>
      <c r="B10068" t="s">
        <v>290</v>
      </c>
      <c r="C10068" t="s">
        <v>2336</v>
      </c>
      <c r="D10068" t="s">
        <v>2337</v>
      </c>
      <c r="E10068" t="s">
        <v>16022</v>
      </c>
      <c r="F10068" s="2">
        <v>1</v>
      </c>
      <c r="G10068" s="1">
        <v>42030</v>
      </c>
      <c r="H10068">
        <v>45153</v>
      </c>
      <c r="I10068">
        <v>37840.050000000003</v>
      </c>
    </row>
    <row r="10069" spans="1:9" hidden="1">
      <c r="A10069" t="s">
        <v>12203</v>
      </c>
      <c r="B10069" t="s">
        <v>409</v>
      </c>
      <c r="C10069" t="s">
        <v>1995</v>
      </c>
      <c r="D10069" t="s">
        <v>1996</v>
      </c>
      <c r="E10069" t="s">
        <v>16001</v>
      </c>
      <c r="F10069" s="2">
        <v>143</v>
      </c>
      <c r="G10069" s="1">
        <v>42802</v>
      </c>
      <c r="H10069">
        <v>49887</v>
      </c>
      <c r="I10069">
        <v>52912.92</v>
      </c>
    </row>
    <row r="10070" spans="1:9" hidden="1">
      <c r="A10070" t="s">
        <v>12204</v>
      </c>
      <c r="B10070" t="s">
        <v>3746</v>
      </c>
      <c r="C10070" t="s">
        <v>612</v>
      </c>
      <c r="D10070" t="s">
        <v>613</v>
      </c>
      <c r="E10070" t="s">
        <v>16006</v>
      </c>
      <c r="F10070" s="2">
        <v>11</v>
      </c>
      <c r="G10070" s="1">
        <v>38285</v>
      </c>
      <c r="H10070">
        <v>66862</v>
      </c>
      <c r="I10070">
        <v>67499.48</v>
      </c>
    </row>
    <row r="10071" spans="1:9" hidden="1">
      <c r="A10071" t="s">
        <v>12205</v>
      </c>
      <c r="B10071" t="s">
        <v>463</v>
      </c>
      <c r="C10071" t="s">
        <v>1906</v>
      </c>
      <c r="D10071" t="s">
        <v>1907</v>
      </c>
      <c r="E10071" t="s">
        <v>16019</v>
      </c>
      <c r="F10071" s="2">
        <v>402</v>
      </c>
      <c r="G10071" s="1">
        <v>38878</v>
      </c>
      <c r="H10071">
        <v>45660</v>
      </c>
      <c r="I10071">
        <v>72427.240000000005</v>
      </c>
    </row>
    <row r="10072" spans="1:9">
      <c r="A10072" t="s">
        <v>12206</v>
      </c>
      <c r="B10072" t="s">
        <v>20</v>
      </c>
      <c r="C10072" t="s">
        <v>624</v>
      </c>
      <c r="D10072" t="s">
        <v>625</v>
      </c>
      <c r="E10072" t="s">
        <v>15997</v>
      </c>
      <c r="F10072" s="2">
        <v>2</v>
      </c>
      <c r="G10072" s="1">
        <v>40380</v>
      </c>
      <c r="H10072">
        <v>78044</v>
      </c>
      <c r="I10072">
        <v>105797.91</v>
      </c>
    </row>
    <row r="10073" spans="1:9" hidden="1">
      <c r="A10073" t="s">
        <v>12207</v>
      </c>
      <c r="B10073" t="s">
        <v>1043</v>
      </c>
      <c r="C10073" t="s">
        <v>78</v>
      </c>
      <c r="D10073" t="s">
        <v>79</v>
      </c>
      <c r="E10073" t="s">
        <v>16007</v>
      </c>
      <c r="F10073" s="2">
        <v>1</v>
      </c>
      <c r="G10073" s="1">
        <v>39233</v>
      </c>
      <c r="H10073">
        <v>41952</v>
      </c>
      <c r="I10073">
        <v>38450.300000000003</v>
      </c>
    </row>
    <row r="10074" spans="1:9" hidden="1">
      <c r="A10074" t="s">
        <v>12208</v>
      </c>
      <c r="B10074" t="s">
        <v>1119</v>
      </c>
      <c r="C10074" t="s">
        <v>1889</v>
      </c>
      <c r="D10074" t="s">
        <v>1890</v>
      </c>
      <c r="E10074" t="s">
        <v>16004</v>
      </c>
      <c r="F10074" s="2">
        <v>99</v>
      </c>
      <c r="G10074" s="1">
        <v>42241</v>
      </c>
      <c r="H10074">
        <v>28313</v>
      </c>
      <c r="I10074">
        <v>5003.4799999999996</v>
      </c>
    </row>
    <row r="10075" spans="1:9" hidden="1">
      <c r="A10075" t="s">
        <v>12209</v>
      </c>
      <c r="B10075" t="s">
        <v>361</v>
      </c>
      <c r="C10075" t="s">
        <v>2892</v>
      </c>
      <c r="D10075" t="s">
        <v>2893</v>
      </c>
      <c r="E10075" t="s">
        <v>16004</v>
      </c>
      <c r="F10075" s="2">
        <v>13</v>
      </c>
      <c r="G10075" s="1">
        <v>34243</v>
      </c>
      <c r="H10075">
        <v>72705</v>
      </c>
      <c r="I10075">
        <v>64381.75</v>
      </c>
    </row>
    <row r="10076" spans="1:9" hidden="1">
      <c r="A10076" t="s">
        <v>12210</v>
      </c>
      <c r="B10076" t="s">
        <v>278</v>
      </c>
      <c r="C10076" t="s">
        <v>514</v>
      </c>
      <c r="D10076" t="s">
        <v>515</v>
      </c>
      <c r="E10076" t="s">
        <v>16019</v>
      </c>
      <c r="F10076" s="2">
        <v>415</v>
      </c>
      <c r="G10076" s="1">
        <v>41722</v>
      </c>
      <c r="H10076">
        <v>33441</v>
      </c>
      <c r="I10076">
        <v>34611.85</v>
      </c>
    </row>
    <row r="10077" spans="1:9" hidden="1">
      <c r="A10077" t="s">
        <v>12211</v>
      </c>
      <c r="B10077" t="s">
        <v>114</v>
      </c>
      <c r="C10077" t="s">
        <v>78</v>
      </c>
      <c r="D10077" t="s">
        <v>79</v>
      </c>
      <c r="E10077" t="s">
        <v>16007</v>
      </c>
      <c r="F10077" s="2">
        <v>1</v>
      </c>
      <c r="G10077" s="1">
        <v>41088</v>
      </c>
      <c r="H10077">
        <v>32293</v>
      </c>
      <c r="I10077">
        <v>34820.620000000003</v>
      </c>
    </row>
    <row r="10078" spans="1:9" hidden="1">
      <c r="A10078" t="s">
        <v>12212</v>
      </c>
      <c r="B10078" t="s">
        <v>2126</v>
      </c>
      <c r="C10078" t="s">
        <v>70</v>
      </c>
      <c r="D10078" t="s">
        <v>71</v>
      </c>
      <c r="E10078" t="s">
        <v>16006</v>
      </c>
      <c r="F10078" s="2">
        <v>4</v>
      </c>
      <c r="G10078" s="1">
        <v>43339</v>
      </c>
      <c r="H10078">
        <v>43855</v>
      </c>
      <c r="I10078">
        <v>27475.98</v>
      </c>
    </row>
    <row r="10079" spans="1:9" hidden="1">
      <c r="A10079" t="s">
        <v>12213</v>
      </c>
      <c r="B10079" t="s">
        <v>28</v>
      </c>
      <c r="C10079" t="s">
        <v>1340</v>
      </c>
      <c r="D10079" t="s">
        <v>50</v>
      </c>
      <c r="E10079" t="s">
        <v>16003</v>
      </c>
      <c r="F10079" s="2">
        <v>1</v>
      </c>
      <c r="G10079" s="1">
        <v>35453</v>
      </c>
      <c r="H10079">
        <v>32240</v>
      </c>
      <c r="I10079">
        <v>18404.87</v>
      </c>
    </row>
    <row r="10080" spans="1:9" hidden="1">
      <c r="A10080" t="s">
        <v>12214</v>
      </c>
      <c r="B10080" t="s">
        <v>12215</v>
      </c>
      <c r="C10080" t="s">
        <v>1009</v>
      </c>
      <c r="D10080" t="s">
        <v>1010</v>
      </c>
      <c r="E10080" t="s">
        <v>16036</v>
      </c>
      <c r="F10080" s="2">
        <v>1</v>
      </c>
      <c r="G10080" s="1">
        <v>42597</v>
      </c>
      <c r="H10080">
        <v>74677</v>
      </c>
      <c r="I10080">
        <v>70625.53</v>
      </c>
    </row>
    <row r="10081" spans="1:9" hidden="1">
      <c r="A10081" t="s">
        <v>12216</v>
      </c>
      <c r="B10081" t="s">
        <v>4914</v>
      </c>
      <c r="C10081" t="s">
        <v>403</v>
      </c>
      <c r="D10081" t="s">
        <v>404</v>
      </c>
      <c r="E10081" t="s">
        <v>16025</v>
      </c>
      <c r="F10081" s="2">
        <v>2</v>
      </c>
      <c r="G10081" s="1">
        <v>43335</v>
      </c>
      <c r="H10081">
        <v>77418</v>
      </c>
      <c r="I10081">
        <v>62529.599999999999</v>
      </c>
    </row>
    <row r="10082" spans="1:9" hidden="1">
      <c r="A10082" t="s">
        <v>12217</v>
      </c>
      <c r="B10082" t="s">
        <v>1840</v>
      </c>
      <c r="C10082" t="s">
        <v>3831</v>
      </c>
      <c r="D10082" t="s">
        <v>3832</v>
      </c>
      <c r="E10082" t="s">
        <v>16000</v>
      </c>
      <c r="F10082" s="2">
        <v>45</v>
      </c>
      <c r="G10082" s="1">
        <v>36535</v>
      </c>
      <c r="H10082">
        <v>35965</v>
      </c>
      <c r="I10082">
        <v>56488.75</v>
      </c>
    </row>
    <row r="10083" spans="1:9" hidden="1">
      <c r="A10083" t="s">
        <v>12218</v>
      </c>
      <c r="B10083" t="s">
        <v>193</v>
      </c>
      <c r="C10083" t="s">
        <v>549</v>
      </c>
      <c r="D10083" t="s">
        <v>550</v>
      </c>
      <c r="E10083" t="s">
        <v>16001</v>
      </c>
      <c r="F10083" s="2">
        <v>465</v>
      </c>
      <c r="G10083" s="1">
        <v>38614</v>
      </c>
      <c r="H10083">
        <v>72622</v>
      </c>
      <c r="I10083">
        <v>87897.39</v>
      </c>
    </row>
    <row r="10084" spans="1:9" hidden="1">
      <c r="A10084" t="s">
        <v>12219</v>
      </c>
      <c r="B10084" t="s">
        <v>12220</v>
      </c>
      <c r="C10084" t="s">
        <v>58</v>
      </c>
      <c r="D10084" t="s">
        <v>59</v>
      </c>
      <c r="E10084" t="s">
        <v>15994</v>
      </c>
      <c r="F10084" s="2">
        <v>101</v>
      </c>
      <c r="G10084" s="1">
        <v>34442</v>
      </c>
      <c r="H10084">
        <v>56215</v>
      </c>
      <c r="I10084">
        <v>79286.47</v>
      </c>
    </row>
    <row r="10085" spans="1:9">
      <c r="A10085" t="s">
        <v>12221</v>
      </c>
      <c r="B10085" t="s">
        <v>20</v>
      </c>
      <c r="C10085" t="s">
        <v>1846</v>
      </c>
      <c r="D10085" t="s">
        <v>1847</v>
      </c>
      <c r="E10085" t="s">
        <v>15997</v>
      </c>
      <c r="F10085" s="2">
        <v>322</v>
      </c>
      <c r="G10085" s="1">
        <v>37173</v>
      </c>
      <c r="H10085">
        <v>86379</v>
      </c>
      <c r="I10085">
        <v>142600.75</v>
      </c>
    </row>
    <row r="10086" spans="1:9" hidden="1">
      <c r="A10086" t="s">
        <v>12222</v>
      </c>
      <c r="B10086" t="s">
        <v>3742</v>
      </c>
      <c r="C10086" t="s">
        <v>1128</v>
      </c>
      <c r="D10086" t="s">
        <v>1129</v>
      </c>
      <c r="E10086" t="s">
        <v>16019</v>
      </c>
      <c r="F10086" s="2">
        <v>103</v>
      </c>
      <c r="G10086" s="1">
        <v>33696</v>
      </c>
      <c r="H10086">
        <v>40668</v>
      </c>
      <c r="I10086">
        <v>49022.34</v>
      </c>
    </row>
    <row r="10087" spans="1:9" hidden="1">
      <c r="A10087" t="s">
        <v>12223</v>
      </c>
      <c r="B10087" t="s">
        <v>28</v>
      </c>
      <c r="C10087" t="s">
        <v>1164</v>
      </c>
      <c r="D10087" t="s">
        <v>1165</v>
      </c>
      <c r="E10087" t="s">
        <v>16022</v>
      </c>
      <c r="F10087" s="2">
        <v>12</v>
      </c>
      <c r="G10087" s="1">
        <v>43651</v>
      </c>
      <c r="H10087">
        <v>27040</v>
      </c>
    </row>
    <row r="10088" spans="1:9" hidden="1">
      <c r="A10088" t="s">
        <v>12224</v>
      </c>
      <c r="B10088" t="s">
        <v>12225</v>
      </c>
      <c r="C10088" t="s">
        <v>3831</v>
      </c>
      <c r="D10088" t="s">
        <v>3832</v>
      </c>
      <c r="E10088" t="s">
        <v>16000</v>
      </c>
      <c r="F10088" s="2">
        <v>45</v>
      </c>
      <c r="G10088" s="1">
        <v>32258</v>
      </c>
      <c r="H10088">
        <v>44728</v>
      </c>
      <c r="I10088">
        <v>55336.67</v>
      </c>
    </row>
    <row r="10089" spans="1:9" hidden="1">
      <c r="A10089" t="s">
        <v>12226</v>
      </c>
      <c r="B10089" t="s">
        <v>493</v>
      </c>
      <c r="C10089" t="s">
        <v>494</v>
      </c>
      <c r="D10089" t="s">
        <v>495</v>
      </c>
      <c r="E10089" t="s">
        <v>15994</v>
      </c>
      <c r="F10089" s="2">
        <v>701</v>
      </c>
      <c r="G10089" s="1">
        <v>39469</v>
      </c>
      <c r="H10089">
        <v>42846</v>
      </c>
      <c r="I10089">
        <v>60603.35</v>
      </c>
    </row>
    <row r="10090" spans="1:9" hidden="1">
      <c r="A10090" t="s">
        <v>12227</v>
      </c>
      <c r="B10090" t="s">
        <v>152</v>
      </c>
      <c r="C10090" t="s">
        <v>777</v>
      </c>
      <c r="D10090" t="s">
        <v>778</v>
      </c>
      <c r="E10090" t="s">
        <v>15998</v>
      </c>
      <c r="F10090" s="2">
        <v>22</v>
      </c>
      <c r="G10090" s="1">
        <v>42921</v>
      </c>
      <c r="H10090">
        <v>92726</v>
      </c>
      <c r="I10090">
        <v>73459.11</v>
      </c>
    </row>
    <row r="10091" spans="1:9" hidden="1">
      <c r="A10091" t="s">
        <v>12228</v>
      </c>
      <c r="B10091" t="s">
        <v>302</v>
      </c>
      <c r="C10091" t="s">
        <v>219</v>
      </c>
      <c r="D10091" t="s">
        <v>220</v>
      </c>
      <c r="E10091" t="s">
        <v>16015</v>
      </c>
      <c r="F10091" s="2">
        <v>101</v>
      </c>
      <c r="G10091" s="1">
        <v>42191</v>
      </c>
      <c r="H10091">
        <v>50103</v>
      </c>
      <c r="I10091">
        <v>47983.12</v>
      </c>
    </row>
    <row r="10092" spans="1:9" hidden="1">
      <c r="A10092" t="s">
        <v>12229</v>
      </c>
      <c r="B10092" t="s">
        <v>752</v>
      </c>
      <c r="C10092" t="s">
        <v>6653</v>
      </c>
      <c r="D10092" t="s">
        <v>6654</v>
      </c>
      <c r="E10092" t="s">
        <v>16020</v>
      </c>
      <c r="F10092" s="2">
        <v>350</v>
      </c>
      <c r="G10092" s="1">
        <v>39218</v>
      </c>
      <c r="H10092">
        <v>35672</v>
      </c>
      <c r="I10092">
        <v>23604.83</v>
      </c>
    </row>
    <row r="10093" spans="1:9" hidden="1">
      <c r="A10093" t="s">
        <v>12230</v>
      </c>
      <c r="B10093" t="s">
        <v>744</v>
      </c>
      <c r="C10093" t="s">
        <v>745</v>
      </c>
      <c r="D10093" t="s">
        <v>746</v>
      </c>
      <c r="E10093" t="s">
        <v>16006</v>
      </c>
      <c r="F10093" s="2">
        <v>65</v>
      </c>
      <c r="G10093" s="1">
        <v>43633</v>
      </c>
      <c r="H10093">
        <v>24960</v>
      </c>
    </row>
    <row r="10094" spans="1:9">
      <c r="A10094" t="s">
        <v>12231</v>
      </c>
      <c r="B10094" t="s">
        <v>233</v>
      </c>
      <c r="C10094" t="s">
        <v>234</v>
      </c>
      <c r="D10094" t="s">
        <v>235</v>
      </c>
      <c r="E10094" t="s">
        <v>15997</v>
      </c>
      <c r="F10094" s="2">
        <v>372</v>
      </c>
      <c r="G10094" s="1">
        <v>37627</v>
      </c>
      <c r="H10094">
        <v>53984</v>
      </c>
      <c r="I10094">
        <v>74886.929999999993</v>
      </c>
    </row>
    <row r="10095" spans="1:9" hidden="1">
      <c r="A10095" t="s">
        <v>12232</v>
      </c>
      <c r="B10095" t="s">
        <v>705</v>
      </c>
      <c r="C10095" t="s">
        <v>514</v>
      </c>
      <c r="D10095" t="s">
        <v>515</v>
      </c>
      <c r="E10095" t="s">
        <v>16019</v>
      </c>
      <c r="F10095" s="2">
        <v>415</v>
      </c>
      <c r="G10095" s="1">
        <v>42287</v>
      </c>
      <c r="H10095">
        <v>35383</v>
      </c>
      <c r="I10095">
        <v>56839.05</v>
      </c>
    </row>
    <row r="10096" spans="1:9" hidden="1">
      <c r="A10096" t="s">
        <v>12233</v>
      </c>
      <c r="B10096" t="s">
        <v>48</v>
      </c>
      <c r="C10096" t="s">
        <v>49</v>
      </c>
      <c r="D10096" t="s">
        <v>50</v>
      </c>
      <c r="E10096" t="s">
        <v>16003</v>
      </c>
      <c r="F10096" s="2">
        <v>2</v>
      </c>
      <c r="G10096" s="1">
        <v>42882</v>
      </c>
      <c r="H10096">
        <v>28554</v>
      </c>
      <c r="I10096">
        <v>12206.7</v>
      </c>
    </row>
    <row r="10097" spans="1:9" hidden="1">
      <c r="A10097" t="s">
        <v>12234</v>
      </c>
      <c r="B10097" t="s">
        <v>89</v>
      </c>
      <c r="C10097" t="s">
        <v>2249</v>
      </c>
      <c r="D10097" t="s">
        <v>2250</v>
      </c>
      <c r="E10097" t="s">
        <v>16005</v>
      </c>
      <c r="F10097" s="2">
        <v>11</v>
      </c>
      <c r="G10097" s="1">
        <v>39426</v>
      </c>
      <c r="H10097">
        <v>21008</v>
      </c>
      <c r="I10097">
        <v>14443.73</v>
      </c>
    </row>
    <row r="10098" spans="1:9" hidden="1">
      <c r="A10098" t="s">
        <v>12235</v>
      </c>
      <c r="B10098" t="s">
        <v>2969</v>
      </c>
      <c r="C10098" t="s">
        <v>2389</v>
      </c>
      <c r="D10098" t="s">
        <v>2390</v>
      </c>
      <c r="E10098" t="s">
        <v>15994</v>
      </c>
      <c r="F10098" s="2">
        <v>303</v>
      </c>
      <c r="G10098" s="1">
        <v>42654</v>
      </c>
      <c r="H10098">
        <v>34993</v>
      </c>
      <c r="I10098">
        <v>40970.42</v>
      </c>
    </row>
    <row r="10099" spans="1:9">
      <c r="A10099" t="s">
        <v>12236</v>
      </c>
      <c r="B10099" t="s">
        <v>20</v>
      </c>
      <c r="C10099" t="s">
        <v>268</v>
      </c>
      <c r="D10099" t="s">
        <v>269</v>
      </c>
      <c r="E10099" t="s">
        <v>15997</v>
      </c>
      <c r="F10099" s="2">
        <v>330</v>
      </c>
      <c r="G10099" s="1">
        <v>35417</v>
      </c>
      <c r="H10099">
        <v>90236</v>
      </c>
      <c r="I10099">
        <v>95513.97</v>
      </c>
    </row>
    <row r="10100" spans="1:9" hidden="1">
      <c r="A10100" t="s">
        <v>12237</v>
      </c>
      <c r="B10100" t="s">
        <v>3471</v>
      </c>
      <c r="C10100" t="s">
        <v>265</v>
      </c>
      <c r="D10100" t="s">
        <v>266</v>
      </c>
      <c r="E10100" t="s">
        <v>16000</v>
      </c>
      <c r="F10100" s="2">
        <v>2</v>
      </c>
      <c r="G10100" s="1">
        <v>33115</v>
      </c>
      <c r="H10100">
        <v>42012</v>
      </c>
      <c r="I10100">
        <v>42259.28</v>
      </c>
    </row>
    <row r="10101" spans="1:9">
      <c r="A10101" t="s">
        <v>12238</v>
      </c>
      <c r="B10101" t="s">
        <v>165</v>
      </c>
      <c r="C10101" t="s">
        <v>21</v>
      </c>
      <c r="D10101" t="s">
        <v>22</v>
      </c>
      <c r="E10101" t="s">
        <v>15997</v>
      </c>
      <c r="F10101" s="2">
        <v>94</v>
      </c>
      <c r="G10101" s="1">
        <v>35297</v>
      </c>
      <c r="H10101">
        <v>93201</v>
      </c>
      <c r="I10101">
        <v>105444.71</v>
      </c>
    </row>
    <row r="10102" spans="1:9" hidden="1">
      <c r="A10102" t="s">
        <v>12239</v>
      </c>
      <c r="B10102" t="s">
        <v>1357</v>
      </c>
      <c r="C10102" t="s">
        <v>1789</v>
      </c>
      <c r="D10102" t="s">
        <v>1790</v>
      </c>
      <c r="E10102" t="s">
        <v>16019</v>
      </c>
      <c r="F10102" s="2">
        <v>414</v>
      </c>
      <c r="G10102" s="1">
        <v>34932</v>
      </c>
      <c r="H10102">
        <v>36057</v>
      </c>
      <c r="I10102">
        <v>43797.17</v>
      </c>
    </row>
    <row r="10103" spans="1:9" hidden="1">
      <c r="A10103" t="s">
        <v>12240</v>
      </c>
      <c r="B10103" t="s">
        <v>210</v>
      </c>
      <c r="C10103" t="s">
        <v>3272</v>
      </c>
      <c r="D10103" t="s">
        <v>3273</v>
      </c>
      <c r="E10103" t="s">
        <v>16008</v>
      </c>
      <c r="F10103" s="2">
        <v>28</v>
      </c>
      <c r="G10103" s="1">
        <v>43633</v>
      </c>
      <c r="H10103">
        <v>29638</v>
      </c>
    </row>
    <row r="10104" spans="1:9" hidden="1">
      <c r="A10104" t="s">
        <v>12241</v>
      </c>
      <c r="B10104" t="s">
        <v>991</v>
      </c>
      <c r="C10104" t="s">
        <v>1499</v>
      </c>
      <c r="D10104" t="s">
        <v>1500</v>
      </c>
      <c r="E10104" t="s">
        <v>16019</v>
      </c>
      <c r="F10104" s="2">
        <v>310</v>
      </c>
      <c r="G10104" s="1">
        <v>43521</v>
      </c>
      <c r="H10104">
        <v>22318</v>
      </c>
      <c r="I10104">
        <v>7116.53</v>
      </c>
    </row>
    <row r="10105" spans="1:9">
      <c r="A10105" t="s">
        <v>12242</v>
      </c>
      <c r="B10105" t="s">
        <v>20</v>
      </c>
      <c r="C10105" t="s">
        <v>1206</v>
      </c>
      <c r="D10105" t="s">
        <v>1207</v>
      </c>
      <c r="E10105" t="s">
        <v>15997</v>
      </c>
      <c r="F10105" s="2">
        <v>305</v>
      </c>
      <c r="G10105" s="1">
        <v>36405</v>
      </c>
      <c r="H10105">
        <v>88694</v>
      </c>
      <c r="I10105">
        <v>101404.43</v>
      </c>
    </row>
    <row r="10106" spans="1:9" hidden="1">
      <c r="A10106" t="s">
        <v>12243</v>
      </c>
      <c r="B10106" t="s">
        <v>2015</v>
      </c>
      <c r="C10106" t="s">
        <v>2016</v>
      </c>
      <c r="D10106" t="s">
        <v>2017</v>
      </c>
      <c r="E10106" t="s">
        <v>16010</v>
      </c>
      <c r="F10106" s="2">
        <v>505</v>
      </c>
      <c r="G10106" s="1">
        <v>28576</v>
      </c>
      <c r="H10106">
        <v>62167</v>
      </c>
      <c r="I10106">
        <v>62120.08</v>
      </c>
    </row>
    <row r="10107" spans="1:9">
      <c r="A10107" t="s">
        <v>12244</v>
      </c>
      <c r="B10107" t="s">
        <v>1061</v>
      </c>
      <c r="C10107" t="s">
        <v>717</v>
      </c>
      <c r="D10107" t="s">
        <v>718</v>
      </c>
      <c r="E10107" t="s">
        <v>15997</v>
      </c>
      <c r="F10107" s="2">
        <v>386</v>
      </c>
      <c r="G10107" s="1">
        <v>37228</v>
      </c>
      <c r="H10107">
        <v>74713</v>
      </c>
      <c r="I10107">
        <v>79343.64</v>
      </c>
    </row>
    <row r="10108" spans="1:9" hidden="1">
      <c r="A10108" t="s">
        <v>12245</v>
      </c>
      <c r="B10108" t="s">
        <v>4914</v>
      </c>
      <c r="C10108" t="s">
        <v>403</v>
      </c>
      <c r="D10108" t="s">
        <v>404</v>
      </c>
      <c r="E10108" t="s">
        <v>16025</v>
      </c>
      <c r="F10108" s="2">
        <v>2</v>
      </c>
      <c r="G10108" s="1">
        <v>32485</v>
      </c>
      <c r="H10108">
        <v>83645</v>
      </c>
      <c r="I10108">
        <v>83578.06</v>
      </c>
    </row>
    <row r="10109" spans="1:9" hidden="1">
      <c r="A10109" t="s">
        <v>12246</v>
      </c>
      <c r="B10109" t="s">
        <v>1553</v>
      </c>
      <c r="C10109" t="s">
        <v>494</v>
      </c>
      <c r="D10109" t="s">
        <v>495</v>
      </c>
      <c r="E10109" t="s">
        <v>15994</v>
      </c>
      <c r="F10109" s="2">
        <v>701</v>
      </c>
      <c r="G10109" s="1">
        <v>40350</v>
      </c>
      <c r="H10109">
        <v>44323</v>
      </c>
      <c r="I10109">
        <v>43432.23</v>
      </c>
    </row>
    <row r="10110" spans="1:9" hidden="1">
      <c r="A10110" t="s">
        <v>12247</v>
      </c>
      <c r="B10110" t="s">
        <v>12248</v>
      </c>
      <c r="C10110" t="s">
        <v>3072</v>
      </c>
      <c r="D10110" t="s">
        <v>3073</v>
      </c>
      <c r="E10110" t="s">
        <v>6057</v>
      </c>
      <c r="F10110" s="2">
        <v>2</v>
      </c>
      <c r="G10110" s="1">
        <v>27246</v>
      </c>
      <c r="H10110">
        <v>62167</v>
      </c>
      <c r="I10110">
        <v>62143.28</v>
      </c>
    </row>
    <row r="10111" spans="1:9" hidden="1">
      <c r="A10111" t="s">
        <v>12249</v>
      </c>
      <c r="B10111" t="s">
        <v>1628</v>
      </c>
      <c r="C10111" t="s">
        <v>157</v>
      </c>
      <c r="D10111" t="s">
        <v>158</v>
      </c>
      <c r="E10111" t="s">
        <v>16014</v>
      </c>
      <c r="F10111" s="2">
        <v>1</v>
      </c>
      <c r="G10111" s="1">
        <v>43535</v>
      </c>
      <c r="H10111">
        <v>38209</v>
      </c>
      <c r="I10111">
        <v>4837.12</v>
      </c>
    </row>
    <row r="10112" spans="1:9" hidden="1">
      <c r="A10112" t="s">
        <v>12250</v>
      </c>
      <c r="B10112" t="s">
        <v>606</v>
      </c>
      <c r="C10112" t="s">
        <v>1288</v>
      </c>
      <c r="D10112" t="s">
        <v>1289</v>
      </c>
      <c r="E10112" t="s">
        <v>15994</v>
      </c>
      <c r="F10112" s="2">
        <v>207</v>
      </c>
      <c r="G10112" s="1">
        <v>30249</v>
      </c>
      <c r="H10112">
        <v>49553</v>
      </c>
      <c r="I10112">
        <v>59179.38</v>
      </c>
    </row>
    <row r="10113" spans="1:9">
      <c r="A10113" t="s">
        <v>12251</v>
      </c>
      <c r="B10113" t="s">
        <v>233</v>
      </c>
      <c r="C10113" t="s">
        <v>234</v>
      </c>
      <c r="D10113" t="s">
        <v>235</v>
      </c>
      <c r="E10113" t="s">
        <v>15997</v>
      </c>
      <c r="F10113" s="2">
        <v>372</v>
      </c>
      <c r="G10113" s="1">
        <v>42583</v>
      </c>
      <c r="H10113">
        <v>50103</v>
      </c>
      <c r="I10113">
        <v>51447.59</v>
      </c>
    </row>
    <row r="10114" spans="1:9" hidden="1">
      <c r="A10114" t="s">
        <v>12252</v>
      </c>
      <c r="B10114" t="s">
        <v>278</v>
      </c>
      <c r="C10114" t="s">
        <v>3524</v>
      </c>
      <c r="D10114" t="s">
        <v>3525</v>
      </c>
      <c r="E10114" t="s">
        <v>16011</v>
      </c>
      <c r="F10114" s="2">
        <v>413</v>
      </c>
      <c r="G10114" s="1">
        <v>39057</v>
      </c>
      <c r="H10114">
        <v>33441</v>
      </c>
      <c r="I10114">
        <v>38435.51</v>
      </c>
    </row>
    <row r="10115" spans="1:9" hidden="1">
      <c r="A10115" t="s">
        <v>12253</v>
      </c>
      <c r="B10115" t="s">
        <v>2709</v>
      </c>
      <c r="C10115" t="s">
        <v>1009</v>
      </c>
      <c r="D10115" t="s">
        <v>1010</v>
      </c>
      <c r="E10115" t="s">
        <v>16036</v>
      </c>
      <c r="F10115" s="2">
        <v>1</v>
      </c>
      <c r="G10115" s="1">
        <v>39576</v>
      </c>
      <c r="H10115">
        <v>214514</v>
      </c>
      <c r="I10115">
        <v>216594.77</v>
      </c>
    </row>
    <row r="10116" spans="1:9" hidden="1">
      <c r="A10116" t="s">
        <v>12254</v>
      </c>
      <c r="B10116" t="s">
        <v>648</v>
      </c>
      <c r="C10116" t="s">
        <v>219</v>
      </c>
      <c r="D10116" t="s">
        <v>220</v>
      </c>
      <c r="E10116" t="s">
        <v>16015</v>
      </c>
      <c r="F10116" s="2">
        <v>101</v>
      </c>
      <c r="G10116" s="1">
        <v>41395</v>
      </c>
      <c r="H10116">
        <v>101200</v>
      </c>
      <c r="I10116">
        <v>102616.83</v>
      </c>
    </row>
    <row r="10117" spans="1:9" hidden="1">
      <c r="A10117" t="s">
        <v>12255</v>
      </c>
      <c r="B10117" t="s">
        <v>9878</v>
      </c>
      <c r="C10117" t="s">
        <v>483</v>
      </c>
      <c r="D10117" t="s">
        <v>484</v>
      </c>
      <c r="E10117" t="s">
        <v>16028</v>
      </c>
      <c r="F10117" s="2">
        <v>1</v>
      </c>
      <c r="G10117" s="1">
        <v>42023</v>
      </c>
      <c r="H10117">
        <v>77000</v>
      </c>
      <c r="I10117">
        <v>72320.850000000006</v>
      </c>
    </row>
    <row r="10118" spans="1:9" hidden="1">
      <c r="A10118" t="s">
        <v>12256</v>
      </c>
      <c r="B10118" t="s">
        <v>264</v>
      </c>
      <c r="C10118" t="s">
        <v>265</v>
      </c>
      <c r="D10118" t="s">
        <v>266</v>
      </c>
      <c r="E10118" t="s">
        <v>16000</v>
      </c>
      <c r="F10118" s="2">
        <v>2</v>
      </c>
      <c r="G10118" s="1">
        <v>31894</v>
      </c>
      <c r="H10118">
        <v>41757</v>
      </c>
      <c r="I10118">
        <v>42299.77</v>
      </c>
    </row>
    <row r="10119" spans="1:9" hidden="1">
      <c r="A10119" t="s">
        <v>12257</v>
      </c>
      <c r="B10119" t="s">
        <v>819</v>
      </c>
      <c r="C10119" t="s">
        <v>1463</v>
      </c>
      <c r="D10119" t="s">
        <v>1464</v>
      </c>
      <c r="E10119" t="s">
        <v>15994</v>
      </c>
      <c r="F10119" s="2">
        <v>211</v>
      </c>
      <c r="G10119" s="1">
        <v>34197</v>
      </c>
      <c r="H10119">
        <v>59510</v>
      </c>
      <c r="I10119">
        <v>60819.14</v>
      </c>
    </row>
    <row r="10120" spans="1:9" hidden="1">
      <c r="A10120" t="s">
        <v>12258</v>
      </c>
      <c r="B10120" t="s">
        <v>682</v>
      </c>
      <c r="C10120" t="s">
        <v>1886</v>
      </c>
      <c r="D10120" t="s">
        <v>1887</v>
      </c>
      <c r="E10120" t="s">
        <v>16008</v>
      </c>
      <c r="F10120" s="2">
        <v>72</v>
      </c>
      <c r="G10120" s="1">
        <v>39741</v>
      </c>
      <c r="H10120">
        <v>32137</v>
      </c>
      <c r="I10120">
        <v>14701.17</v>
      </c>
    </row>
    <row r="10121" spans="1:9" hidden="1">
      <c r="A10121" t="s">
        <v>12259</v>
      </c>
      <c r="B10121" t="s">
        <v>288</v>
      </c>
      <c r="C10121" t="s">
        <v>225</v>
      </c>
      <c r="D10121" t="s">
        <v>226</v>
      </c>
      <c r="E10121" t="s">
        <v>6057</v>
      </c>
      <c r="F10121" s="2">
        <v>1</v>
      </c>
      <c r="G10121" s="1">
        <v>32106</v>
      </c>
      <c r="H10121">
        <v>69472</v>
      </c>
      <c r="I10121">
        <v>70048.240000000005</v>
      </c>
    </row>
    <row r="10122" spans="1:9" hidden="1">
      <c r="A10122" t="s">
        <v>12260</v>
      </c>
      <c r="B10122" t="s">
        <v>3488</v>
      </c>
      <c r="C10122" t="s">
        <v>768</v>
      </c>
      <c r="D10122" t="s">
        <v>769</v>
      </c>
      <c r="E10122" t="s">
        <v>16001</v>
      </c>
      <c r="F10122" s="2">
        <v>6</v>
      </c>
      <c r="G10122" s="1">
        <v>33133</v>
      </c>
      <c r="H10122">
        <v>144845</v>
      </c>
      <c r="I10122">
        <v>142336.26</v>
      </c>
    </row>
    <row r="10123" spans="1:9" hidden="1">
      <c r="A10123" t="s">
        <v>12261</v>
      </c>
      <c r="B10123" t="s">
        <v>4477</v>
      </c>
      <c r="C10123" t="s">
        <v>712</v>
      </c>
      <c r="D10123" t="s">
        <v>713</v>
      </c>
      <c r="E10123" t="s">
        <v>15999</v>
      </c>
      <c r="F10123" s="2">
        <v>11</v>
      </c>
      <c r="G10123" s="1">
        <v>38257</v>
      </c>
      <c r="H10123">
        <v>36323</v>
      </c>
      <c r="I10123">
        <v>40965.24</v>
      </c>
    </row>
    <row r="10124" spans="1:9">
      <c r="A10124" t="s">
        <v>12262</v>
      </c>
      <c r="B10124" t="s">
        <v>20</v>
      </c>
      <c r="C10124" t="s">
        <v>1846</v>
      </c>
      <c r="D10124" t="s">
        <v>1847</v>
      </c>
      <c r="E10124" t="s">
        <v>15997</v>
      </c>
      <c r="F10124" s="2">
        <v>322</v>
      </c>
      <c r="G10124" s="1">
        <v>37224</v>
      </c>
      <c r="H10124">
        <v>86379</v>
      </c>
      <c r="I10124">
        <v>104145.12</v>
      </c>
    </row>
    <row r="10125" spans="1:9" hidden="1">
      <c r="A10125" t="s">
        <v>12263</v>
      </c>
      <c r="B10125" t="s">
        <v>862</v>
      </c>
      <c r="C10125" t="s">
        <v>104</v>
      </c>
      <c r="D10125" t="s">
        <v>105</v>
      </c>
      <c r="E10125" t="s">
        <v>16007</v>
      </c>
      <c r="F10125" s="2">
        <v>301</v>
      </c>
      <c r="G10125" s="1">
        <v>40348</v>
      </c>
      <c r="H10125">
        <v>39634</v>
      </c>
      <c r="I10125">
        <v>5033.74</v>
      </c>
    </row>
    <row r="10126" spans="1:9">
      <c r="A10126" t="s">
        <v>12264</v>
      </c>
      <c r="B10126" t="s">
        <v>20</v>
      </c>
      <c r="C10126" t="s">
        <v>3345</v>
      </c>
      <c r="D10126" t="s">
        <v>3346</v>
      </c>
      <c r="E10126" t="s">
        <v>15997</v>
      </c>
      <c r="F10126" s="2">
        <v>161</v>
      </c>
      <c r="G10126" s="1">
        <v>41617</v>
      </c>
      <c r="H10126">
        <v>72254</v>
      </c>
      <c r="I10126">
        <v>77891.199999999997</v>
      </c>
    </row>
    <row r="10127" spans="1:9">
      <c r="A10127" t="s">
        <v>12265</v>
      </c>
      <c r="B10127" t="s">
        <v>20</v>
      </c>
      <c r="C10127" t="s">
        <v>1545</v>
      </c>
      <c r="D10127" t="s">
        <v>1546</v>
      </c>
      <c r="E10127" t="s">
        <v>15997</v>
      </c>
      <c r="F10127" s="2" t="s">
        <v>16051</v>
      </c>
      <c r="G10127" s="1">
        <v>36504</v>
      </c>
      <c r="H10127">
        <v>87924</v>
      </c>
      <c r="I10127">
        <v>1000</v>
      </c>
    </row>
    <row r="10128" spans="1:9" hidden="1">
      <c r="A10128" t="s">
        <v>12266</v>
      </c>
      <c r="B10128" t="s">
        <v>347</v>
      </c>
      <c r="C10128" t="s">
        <v>549</v>
      </c>
      <c r="D10128" t="s">
        <v>550</v>
      </c>
      <c r="E10128" t="s">
        <v>16001</v>
      </c>
      <c r="F10128" s="2">
        <v>465</v>
      </c>
      <c r="G10128" s="1">
        <v>43362</v>
      </c>
      <c r="H10128">
        <v>34298</v>
      </c>
      <c r="I10128">
        <v>26420.82</v>
      </c>
    </row>
    <row r="10129" spans="1:9" hidden="1">
      <c r="A10129" t="s">
        <v>12267</v>
      </c>
      <c r="B10129" t="s">
        <v>4859</v>
      </c>
      <c r="C10129" t="s">
        <v>1377</v>
      </c>
      <c r="D10129" t="s">
        <v>1378</v>
      </c>
      <c r="E10129" t="s">
        <v>16001</v>
      </c>
      <c r="F10129" s="2">
        <v>4</v>
      </c>
      <c r="G10129" s="1">
        <v>35296</v>
      </c>
      <c r="H10129">
        <v>81024</v>
      </c>
      <c r="I10129">
        <v>114637.25</v>
      </c>
    </row>
    <row r="10130" spans="1:9" hidden="1">
      <c r="A10130" t="s">
        <v>12268</v>
      </c>
      <c r="B10130" t="s">
        <v>89</v>
      </c>
      <c r="C10130" t="s">
        <v>134</v>
      </c>
      <c r="D10130" t="s">
        <v>135</v>
      </c>
      <c r="E10130" t="s">
        <v>16012</v>
      </c>
      <c r="F10130" s="2">
        <v>3</v>
      </c>
      <c r="G10130" s="1">
        <v>43272</v>
      </c>
      <c r="H10130">
        <v>27040</v>
      </c>
      <c r="I10130">
        <v>29322.07</v>
      </c>
    </row>
    <row r="10131" spans="1:9" hidden="1">
      <c r="A10131" t="s">
        <v>12269</v>
      </c>
      <c r="B10131" t="s">
        <v>958</v>
      </c>
      <c r="C10131" t="s">
        <v>877</v>
      </c>
      <c r="D10131" t="s">
        <v>878</v>
      </c>
      <c r="E10131" t="s">
        <v>15994</v>
      </c>
      <c r="F10131" s="2">
        <v>307</v>
      </c>
      <c r="G10131" s="1">
        <v>41799</v>
      </c>
      <c r="H10131">
        <v>36000</v>
      </c>
      <c r="I10131">
        <v>51162.93</v>
      </c>
    </row>
    <row r="10132" spans="1:9" hidden="1">
      <c r="A10132" t="s">
        <v>12270</v>
      </c>
      <c r="B10132" t="s">
        <v>493</v>
      </c>
      <c r="C10132" t="s">
        <v>494</v>
      </c>
      <c r="D10132" t="s">
        <v>495</v>
      </c>
      <c r="E10132" t="s">
        <v>15994</v>
      </c>
      <c r="F10132" s="2">
        <v>701</v>
      </c>
      <c r="G10132" s="1">
        <v>41897</v>
      </c>
      <c r="H10132">
        <v>40933</v>
      </c>
      <c r="I10132">
        <v>40123.980000000003</v>
      </c>
    </row>
    <row r="10133" spans="1:9" hidden="1">
      <c r="A10133" t="s">
        <v>12271</v>
      </c>
      <c r="B10133" t="s">
        <v>497</v>
      </c>
      <c r="C10133" t="s">
        <v>498</v>
      </c>
      <c r="D10133" t="s">
        <v>499</v>
      </c>
      <c r="E10133" t="s">
        <v>16029</v>
      </c>
      <c r="F10133" s="2">
        <v>15</v>
      </c>
      <c r="G10133" s="1">
        <v>43524</v>
      </c>
      <c r="H10133">
        <v>36396</v>
      </c>
      <c r="I10133">
        <v>11613.62</v>
      </c>
    </row>
    <row r="10134" spans="1:9" hidden="1">
      <c r="A10134" t="s">
        <v>12272</v>
      </c>
      <c r="B10134" t="s">
        <v>5401</v>
      </c>
      <c r="C10134" t="s">
        <v>74</v>
      </c>
      <c r="D10134" t="s">
        <v>75</v>
      </c>
      <c r="E10134" t="s">
        <v>16001</v>
      </c>
      <c r="F10134" s="2">
        <v>604</v>
      </c>
      <c r="G10134" s="1">
        <v>37280</v>
      </c>
      <c r="H10134">
        <v>60700</v>
      </c>
      <c r="I10134">
        <v>74097.179999999993</v>
      </c>
    </row>
    <row r="10135" spans="1:9" hidden="1">
      <c r="A10135" t="s">
        <v>12273</v>
      </c>
      <c r="B10135" t="s">
        <v>2891</v>
      </c>
      <c r="C10135" t="s">
        <v>1653</v>
      </c>
      <c r="D10135" t="s">
        <v>1654</v>
      </c>
      <c r="E10135" t="s">
        <v>16004</v>
      </c>
      <c r="F10135" s="2">
        <v>33</v>
      </c>
      <c r="G10135" s="1">
        <v>41767</v>
      </c>
      <c r="H10135">
        <v>55436</v>
      </c>
      <c r="I10135">
        <v>55016.52</v>
      </c>
    </row>
    <row r="10136" spans="1:9" hidden="1">
      <c r="A10136" t="s">
        <v>12274</v>
      </c>
      <c r="B10136" t="s">
        <v>3550</v>
      </c>
      <c r="C10136" t="s">
        <v>2024</v>
      </c>
      <c r="D10136" t="s">
        <v>2025</v>
      </c>
      <c r="E10136" t="s">
        <v>16004</v>
      </c>
      <c r="F10136" s="2">
        <v>201</v>
      </c>
      <c r="G10136" s="1">
        <v>36897</v>
      </c>
      <c r="H10136">
        <v>20415</v>
      </c>
      <c r="I10136">
        <v>13684.96</v>
      </c>
    </row>
    <row r="10137" spans="1:9" hidden="1">
      <c r="A10137" t="s">
        <v>12275</v>
      </c>
      <c r="B10137" t="s">
        <v>244</v>
      </c>
      <c r="C10137" t="s">
        <v>245</v>
      </c>
      <c r="D10137" t="s">
        <v>246</v>
      </c>
      <c r="E10137" t="s">
        <v>16017</v>
      </c>
      <c r="F10137" s="2">
        <v>786</v>
      </c>
      <c r="G10137" s="1">
        <v>32013</v>
      </c>
      <c r="H10137">
        <v>12619</v>
      </c>
      <c r="I10137">
        <v>12117.82</v>
      </c>
    </row>
    <row r="10138" spans="1:9">
      <c r="A10138" t="s">
        <v>12276</v>
      </c>
      <c r="B10138" t="s">
        <v>20</v>
      </c>
      <c r="C10138" t="s">
        <v>783</v>
      </c>
      <c r="D10138" t="s">
        <v>784</v>
      </c>
      <c r="E10138" t="s">
        <v>15997</v>
      </c>
      <c r="F10138" s="2">
        <v>35</v>
      </c>
      <c r="G10138" s="1">
        <v>40946</v>
      </c>
      <c r="H10138">
        <v>75806</v>
      </c>
      <c r="I10138">
        <v>98478.39</v>
      </c>
    </row>
    <row r="10139" spans="1:9" hidden="1">
      <c r="A10139" t="s">
        <v>12277</v>
      </c>
      <c r="B10139" t="s">
        <v>278</v>
      </c>
      <c r="C10139" t="s">
        <v>1772</v>
      </c>
      <c r="D10139" t="s">
        <v>1773</v>
      </c>
      <c r="E10139" t="s">
        <v>16011</v>
      </c>
      <c r="F10139" s="2">
        <v>410</v>
      </c>
      <c r="G10139" s="1">
        <v>41184</v>
      </c>
      <c r="H10139">
        <v>33441</v>
      </c>
      <c r="I10139">
        <v>42923.82</v>
      </c>
    </row>
    <row r="10140" spans="1:9">
      <c r="A10140" t="s">
        <v>12278</v>
      </c>
      <c r="B10140" t="s">
        <v>233</v>
      </c>
      <c r="C10140" t="s">
        <v>234</v>
      </c>
      <c r="D10140" t="s">
        <v>235</v>
      </c>
      <c r="E10140" t="s">
        <v>15997</v>
      </c>
      <c r="F10140" s="2">
        <v>372</v>
      </c>
      <c r="G10140" s="1">
        <v>33861</v>
      </c>
      <c r="H10140">
        <v>57040</v>
      </c>
      <c r="I10140">
        <v>71798.600000000006</v>
      </c>
    </row>
    <row r="10141" spans="1:9">
      <c r="A10141" t="s">
        <v>12279</v>
      </c>
      <c r="B10141" t="s">
        <v>7220</v>
      </c>
      <c r="C10141" t="s">
        <v>1775</v>
      </c>
      <c r="D10141" t="s">
        <v>1776</v>
      </c>
      <c r="E10141" t="s">
        <v>15997</v>
      </c>
      <c r="F10141" s="2">
        <v>397</v>
      </c>
      <c r="G10141" s="1">
        <v>35066</v>
      </c>
      <c r="H10141">
        <v>57916</v>
      </c>
      <c r="I10141">
        <v>58426.76</v>
      </c>
    </row>
    <row r="10142" spans="1:9" hidden="1">
      <c r="A10142" t="s">
        <v>12280</v>
      </c>
      <c r="B10142" t="s">
        <v>1444</v>
      </c>
      <c r="C10142" t="s">
        <v>4146</v>
      </c>
      <c r="D10142" t="s">
        <v>4147</v>
      </c>
      <c r="E10142" t="s">
        <v>16008</v>
      </c>
      <c r="F10142" s="2">
        <v>64</v>
      </c>
      <c r="G10142" s="1">
        <v>42583</v>
      </c>
      <c r="H10142">
        <v>56919</v>
      </c>
      <c r="I10142">
        <v>49846.48</v>
      </c>
    </row>
    <row r="10143" spans="1:9" hidden="1">
      <c r="A10143" t="s">
        <v>12281</v>
      </c>
      <c r="B10143" t="s">
        <v>916</v>
      </c>
      <c r="C10143" t="s">
        <v>917</v>
      </c>
      <c r="D10143" t="s">
        <v>918</v>
      </c>
      <c r="E10143" t="s">
        <v>16029</v>
      </c>
      <c r="F10143" s="2">
        <v>13</v>
      </c>
      <c r="G10143" s="1">
        <v>38806</v>
      </c>
      <c r="H10143">
        <v>33342</v>
      </c>
      <c r="I10143">
        <v>34882.51</v>
      </c>
    </row>
    <row r="10144" spans="1:9" hidden="1">
      <c r="A10144" t="s">
        <v>12282</v>
      </c>
      <c r="B10144" t="s">
        <v>857</v>
      </c>
      <c r="C10144" t="s">
        <v>157</v>
      </c>
      <c r="D10144" t="s">
        <v>158</v>
      </c>
      <c r="E10144" t="s">
        <v>16014</v>
      </c>
      <c r="F10144" s="2">
        <v>1</v>
      </c>
      <c r="G10144" s="1">
        <v>40784</v>
      </c>
      <c r="H10144">
        <v>104500</v>
      </c>
      <c r="I10144">
        <v>95202.25</v>
      </c>
    </row>
    <row r="10145" spans="1:9" hidden="1">
      <c r="A10145" t="s">
        <v>12283</v>
      </c>
      <c r="B10145" t="s">
        <v>862</v>
      </c>
      <c r="C10145" t="s">
        <v>398</v>
      </c>
      <c r="D10145" t="s">
        <v>399</v>
      </c>
      <c r="E10145" t="s">
        <v>16007</v>
      </c>
      <c r="F10145" s="2">
        <v>302</v>
      </c>
      <c r="G10145" s="1">
        <v>40598</v>
      </c>
      <c r="H10145">
        <v>44764</v>
      </c>
      <c r="I10145">
        <v>49869.120000000003</v>
      </c>
    </row>
    <row r="10146" spans="1:9" hidden="1">
      <c r="A10146" t="s">
        <v>12284</v>
      </c>
      <c r="B10146" t="s">
        <v>244</v>
      </c>
      <c r="C10146" t="s">
        <v>245</v>
      </c>
      <c r="D10146" t="s">
        <v>246</v>
      </c>
      <c r="E10146" t="s">
        <v>16017</v>
      </c>
      <c r="F10146" s="2">
        <v>786</v>
      </c>
      <c r="G10146" s="1">
        <v>36643</v>
      </c>
      <c r="H10146">
        <v>11632</v>
      </c>
      <c r="I10146">
        <v>11410.38</v>
      </c>
    </row>
    <row r="10147" spans="1:9" hidden="1">
      <c r="A10147" t="s">
        <v>12285</v>
      </c>
      <c r="B10147" t="s">
        <v>2093</v>
      </c>
      <c r="C10147" t="s">
        <v>250</v>
      </c>
      <c r="D10147" t="s">
        <v>251</v>
      </c>
      <c r="E10147" t="s">
        <v>16018</v>
      </c>
      <c r="F10147" s="2">
        <v>1</v>
      </c>
      <c r="G10147" s="1">
        <v>39720</v>
      </c>
      <c r="H10147">
        <v>57099</v>
      </c>
      <c r="I10147">
        <v>57204.3</v>
      </c>
    </row>
    <row r="10148" spans="1:9" hidden="1">
      <c r="A10148" t="s">
        <v>12286</v>
      </c>
      <c r="B10148" t="s">
        <v>648</v>
      </c>
      <c r="C10148" t="s">
        <v>698</v>
      </c>
      <c r="D10148" t="s">
        <v>699</v>
      </c>
      <c r="E10148" t="s">
        <v>16012</v>
      </c>
      <c r="F10148" s="2">
        <v>7</v>
      </c>
      <c r="G10148" s="1">
        <v>40164</v>
      </c>
      <c r="H10148">
        <v>118085</v>
      </c>
      <c r="I10148">
        <v>111081.96</v>
      </c>
    </row>
    <row r="10149" spans="1:9" hidden="1">
      <c r="A10149" t="s">
        <v>12287</v>
      </c>
      <c r="B10149" t="s">
        <v>1444</v>
      </c>
      <c r="C10149" t="s">
        <v>2142</v>
      </c>
      <c r="D10149" t="s">
        <v>2143</v>
      </c>
      <c r="E10149" t="s">
        <v>16008</v>
      </c>
      <c r="F10149" s="2">
        <v>38</v>
      </c>
      <c r="G10149" s="1">
        <v>39195</v>
      </c>
      <c r="H10149">
        <v>59593</v>
      </c>
      <c r="I10149">
        <v>59777.3</v>
      </c>
    </row>
    <row r="10150" spans="1:9">
      <c r="A10150" t="s">
        <v>12288</v>
      </c>
      <c r="B10150" t="s">
        <v>20</v>
      </c>
      <c r="C10150" t="s">
        <v>351</v>
      </c>
      <c r="D10150" t="s">
        <v>352</v>
      </c>
      <c r="E10150" t="s">
        <v>15997</v>
      </c>
      <c r="F10150" s="2">
        <v>33</v>
      </c>
      <c r="G10150" s="1">
        <v>38714</v>
      </c>
      <c r="H10150">
        <v>81045</v>
      </c>
      <c r="I10150">
        <v>110201.15</v>
      </c>
    </row>
    <row r="10151" spans="1:9">
      <c r="A10151" t="s">
        <v>12289</v>
      </c>
      <c r="B10151" t="s">
        <v>884</v>
      </c>
      <c r="C10151" t="s">
        <v>1218</v>
      </c>
      <c r="D10151" t="s">
        <v>1219</v>
      </c>
      <c r="E10151" t="s">
        <v>15997</v>
      </c>
      <c r="F10151" s="2">
        <v>223</v>
      </c>
      <c r="G10151" s="1">
        <v>37805</v>
      </c>
      <c r="H10151">
        <v>96451</v>
      </c>
      <c r="I10151">
        <v>108863.05</v>
      </c>
    </row>
    <row r="10152" spans="1:9" hidden="1">
      <c r="A10152" t="s">
        <v>12290</v>
      </c>
      <c r="B10152" t="s">
        <v>4820</v>
      </c>
      <c r="C10152" t="s">
        <v>848</v>
      </c>
      <c r="D10152" t="s">
        <v>849</v>
      </c>
      <c r="E10152" t="s">
        <v>15994</v>
      </c>
      <c r="F10152" s="2">
        <v>305</v>
      </c>
      <c r="G10152" s="1">
        <v>32569</v>
      </c>
      <c r="H10152">
        <v>73900</v>
      </c>
      <c r="I10152">
        <v>75554.27</v>
      </c>
    </row>
    <row r="10153" spans="1:9" hidden="1">
      <c r="A10153" t="s">
        <v>12291</v>
      </c>
      <c r="B10153" t="s">
        <v>2222</v>
      </c>
      <c r="C10153" t="s">
        <v>1541</v>
      </c>
      <c r="D10153" t="s">
        <v>1542</v>
      </c>
      <c r="E10153" t="s">
        <v>16001</v>
      </c>
      <c r="F10153" s="2">
        <v>3</v>
      </c>
      <c r="G10153" s="1">
        <v>43516</v>
      </c>
      <c r="H10153">
        <v>38827</v>
      </c>
      <c r="I10153">
        <v>11712.63</v>
      </c>
    </row>
    <row r="10154" spans="1:9">
      <c r="A10154" t="s">
        <v>12292</v>
      </c>
      <c r="B10154" t="s">
        <v>40</v>
      </c>
      <c r="C10154" t="s">
        <v>886</v>
      </c>
      <c r="D10154" t="s">
        <v>887</v>
      </c>
      <c r="E10154" t="s">
        <v>15997</v>
      </c>
      <c r="F10154" s="2">
        <v>261</v>
      </c>
      <c r="G10154" s="1">
        <v>34885</v>
      </c>
      <c r="H10154">
        <v>105577</v>
      </c>
      <c r="I10154">
        <v>101897.87</v>
      </c>
    </row>
    <row r="10155" spans="1:9" hidden="1">
      <c r="A10155" t="s">
        <v>12293</v>
      </c>
      <c r="B10155" t="s">
        <v>5196</v>
      </c>
      <c r="C10155" t="s">
        <v>11241</v>
      </c>
      <c r="D10155" t="s">
        <v>11242</v>
      </c>
      <c r="E10155" t="s">
        <v>16050</v>
      </c>
      <c r="F10155" s="2">
        <v>115</v>
      </c>
      <c r="G10155" s="1">
        <v>40716</v>
      </c>
      <c r="H10155">
        <v>38002</v>
      </c>
      <c r="I10155">
        <v>1764.14</v>
      </c>
    </row>
    <row r="10156" spans="1:9" hidden="1">
      <c r="A10156" t="s">
        <v>12293</v>
      </c>
      <c r="B10156" t="s">
        <v>5197</v>
      </c>
      <c r="C10156" t="s">
        <v>6685</v>
      </c>
      <c r="D10156" t="s">
        <v>6686</v>
      </c>
      <c r="E10156" t="s">
        <v>16004</v>
      </c>
      <c r="F10156" s="2">
        <v>105</v>
      </c>
      <c r="G10156" s="1">
        <v>39784</v>
      </c>
      <c r="H10156">
        <v>31364</v>
      </c>
      <c r="I10156">
        <v>30643.4</v>
      </c>
    </row>
    <row r="10157" spans="1:9" hidden="1">
      <c r="A10157" t="s">
        <v>12294</v>
      </c>
      <c r="B10157" t="s">
        <v>271</v>
      </c>
      <c r="C10157" t="s">
        <v>572</v>
      </c>
      <c r="D10157" t="s">
        <v>573</v>
      </c>
      <c r="E10157" t="s">
        <v>16001</v>
      </c>
      <c r="F10157" s="2">
        <v>136</v>
      </c>
      <c r="G10157" s="1">
        <v>39428</v>
      </c>
      <c r="H10157">
        <v>71937</v>
      </c>
      <c r="I10157">
        <v>83645.34</v>
      </c>
    </row>
    <row r="10158" spans="1:9">
      <c r="A10158" t="s">
        <v>12295</v>
      </c>
      <c r="B10158" t="s">
        <v>233</v>
      </c>
      <c r="C10158" t="s">
        <v>234</v>
      </c>
      <c r="D10158" t="s">
        <v>235</v>
      </c>
      <c r="E10158" t="s">
        <v>15997</v>
      </c>
      <c r="F10158" s="2">
        <v>372</v>
      </c>
      <c r="G10158" s="1">
        <v>39772</v>
      </c>
      <c r="H10158">
        <v>52456</v>
      </c>
      <c r="I10158">
        <v>71056.36</v>
      </c>
    </row>
    <row r="10159" spans="1:9" hidden="1">
      <c r="A10159" t="s">
        <v>12296</v>
      </c>
      <c r="B10159" t="s">
        <v>730</v>
      </c>
      <c r="C10159" t="s">
        <v>731</v>
      </c>
      <c r="D10159" t="s">
        <v>732</v>
      </c>
      <c r="E10159" t="s">
        <v>16004</v>
      </c>
      <c r="F10159" s="2">
        <v>72</v>
      </c>
      <c r="G10159" s="1">
        <v>39115</v>
      </c>
      <c r="H10159">
        <v>5512</v>
      </c>
      <c r="I10159">
        <v>4780.2</v>
      </c>
    </row>
    <row r="10160" spans="1:9" hidden="1">
      <c r="A10160" t="s">
        <v>12297</v>
      </c>
      <c r="B10160" t="s">
        <v>678</v>
      </c>
      <c r="C10160" t="s">
        <v>679</v>
      </c>
      <c r="D10160" t="s">
        <v>680</v>
      </c>
      <c r="E10160" t="s">
        <v>16002</v>
      </c>
      <c r="F10160" s="2">
        <v>6</v>
      </c>
      <c r="G10160" s="1">
        <v>42523</v>
      </c>
      <c r="H10160">
        <v>48919</v>
      </c>
      <c r="I10160">
        <v>44087.7</v>
      </c>
    </row>
    <row r="10161" spans="1:9" hidden="1">
      <c r="A10161" t="s">
        <v>12298</v>
      </c>
      <c r="B10161" t="s">
        <v>24</v>
      </c>
      <c r="C10161" t="s">
        <v>438</v>
      </c>
      <c r="D10161" t="s">
        <v>439</v>
      </c>
      <c r="E10161" t="s">
        <v>15998</v>
      </c>
      <c r="F10161" s="2">
        <v>8</v>
      </c>
      <c r="G10161" s="1">
        <v>38873</v>
      </c>
      <c r="H10161">
        <v>90618</v>
      </c>
      <c r="I10161">
        <v>88359.58</v>
      </c>
    </row>
    <row r="10162" spans="1:9">
      <c r="A10162" t="s">
        <v>12299</v>
      </c>
      <c r="B10162" t="s">
        <v>40</v>
      </c>
      <c r="C10162" t="s">
        <v>505</v>
      </c>
      <c r="D10162" t="s">
        <v>506</v>
      </c>
      <c r="E10162" t="s">
        <v>15997</v>
      </c>
      <c r="F10162" s="2">
        <v>5</v>
      </c>
      <c r="G10162" s="1">
        <v>39211</v>
      </c>
      <c r="H10162">
        <v>92212</v>
      </c>
      <c r="I10162">
        <v>166914.29999999999</v>
      </c>
    </row>
    <row r="10163" spans="1:9">
      <c r="A10163" t="s">
        <v>12300</v>
      </c>
      <c r="B10163" t="s">
        <v>20</v>
      </c>
      <c r="C10163" t="s">
        <v>2259</v>
      </c>
      <c r="D10163" t="s">
        <v>2260</v>
      </c>
      <c r="E10163" t="s">
        <v>15997</v>
      </c>
      <c r="F10163" s="2">
        <v>200</v>
      </c>
      <c r="G10163" s="1">
        <v>39359</v>
      </c>
      <c r="H10163">
        <v>79544</v>
      </c>
      <c r="I10163">
        <v>75780.91</v>
      </c>
    </row>
    <row r="10164" spans="1:9" hidden="1">
      <c r="A10164" t="s">
        <v>12301</v>
      </c>
      <c r="B10164" t="s">
        <v>991</v>
      </c>
      <c r="C10164" t="s">
        <v>3033</v>
      </c>
      <c r="D10164" t="s">
        <v>3034</v>
      </c>
      <c r="E10164" t="s">
        <v>15999</v>
      </c>
      <c r="F10164" s="2">
        <v>4</v>
      </c>
      <c r="G10164" s="1">
        <v>43192</v>
      </c>
      <c r="H10164">
        <v>21008</v>
      </c>
      <c r="I10164">
        <v>20403.330000000002</v>
      </c>
    </row>
    <row r="10165" spans="1:9">
      <c r="A10165" t="s">
        <v>12302</v>
      </c>
      <c r="B10165" t="s">
        <v>748</v>
      </c>
      <c r="C10165" t="s">
        <v>665</v>
      </c>
      <c r="D10165" t="s">
        <v>666</v>
      </c>
      <c r="E10165" t="s">
        <v>15997</v>
      </c>
      <c r="F10165" s="2">
        <v>399</v>
      </c>
      <c r="G10165" s="1">
        <v>30536</v>
      </c>
      <c r="H10165">
        <v>41995</v>
      </c>
      <c r="I10165">
        <v>6460.76</v>
      </c>
    </row>
    <row r="10166" spans="1:9" hidden="1">
      <c r="A10166" t="s">
        <v>12303</v>
      </c>
      <c r="B10166" t="s">
        <v>114</v>
      </c>
      <c r="C10166" t="s">
        <v>514</v>
      </c>
      <c r="D10166" t="s">
        <v>515</v>
      </c>
      <c r="E10166" t="s">
        <v>16019</v>
      </c>
      <c r="F10166" s="2">
        <v>415</v>
      </c>
      <c r="G10166" s="1">
        <v>42275</v>
      </c>
      <c r="H10166">
        <v>31720</v>
      </c>
      <c r="I10166">
        <v>37459.800000000003</v>
      </c>
    </row>
    <row r="10167" spans="1:9" hidden="1">
      <c r="A10167" t="s">
        <v>12304</v>
      </c>
      <c r="B10167" t="s">
        <v>114</v>
      </c>
      <c r="C10167" t="s">
        <v>635</v>
      </c>
      <c r="D10167" t="s">
        <v>636</v>
      </c>
      <c r="E10167" t="s">
        <v>15994</v>
      </c>
      <c r="F10167" s="2">
        <v>602</v>
      </c>
      <c r="G10167" s="1">
        <v>41156</v>
      </c>
      <c r="H10167">
        <v>31256</v>
      </c>
      <c r="I10167">
        <v>34270.28</v>
      </c>
    </row>
    <row r="10168" spans="1:9" hidden="1">
      <c r="A10168" t="s">
        <v>12305</v>
      </c>
      <c r="B10168" t="s">
        <v>463</v>
      </c>
      <c r="C10168" t="s">
        <v>319</v>
      </c>
      <c r="D10168" t="s">
        <v>320</v>
      </c>
      <c r="E10168" t="s">
        <v>16019</v>
      </c>
      <c r="F10168" s="2">
        <v>410</v>
      </c>
      <c r="G10168" s="1">
        <v>37697</v>
      </c>
      <c r="H10168">
        <v>51154</v>
      </c>
      <c r="I10168">
        <v>50495.79</v>
      </c>
    </row>
    <row r="10169" spans="1:9" hidden="1">
      <c r="A10169" t="s">
        <v>12306</v>
      </c>
      <c r="B10169" t="s">
        <v>390</v>
      </c>
      <c r="C10169" t="s">
        <v>335</v>
      </c>
      <c r="D10169" t="s">
        <v>336</v>
      </c>
      <c r="E10169" t="s">
        <v>16010</v>
      </c>
      <c r="F10169" s="2">
        <v>330</v>
      </c>
      <c r="G10169" s="1">
        <v>37515</v>
      </c>
      <c r="H10169">
        <v>47746</v>
      </c>
      <c r="I10169">
        <v>53471.13</v>
      </c>
    </row>
    <row r="10170" spans="1:9">
      <c r="A10170" t="s">
        <v>12307</v>
      </c>
      <c r="B10170" t="s">
        <v>20</v>
      </c>
      <c r="C10170" t="s">
        <v>4396</v>
      </c>
      <c r="D10170" t="s">
        <v>4397</v>
      </c>
      <c r="E10170" t="s">
        <v>15997</v>
      </c>
      <c r="F10170" s="2">
        <v>61</v>
      </c>
      <c r="G10170" s="1">
        <v>40157</v>
      </c>
      <c r="H10170">
        <v>78044</v>
      </c>
      <c r="I10170">
        <v>78966.58</v>
      </c>
    </row>
    <row r="10171" spans="1:9" hidden="1">
      <c r="A10171" t="s">
        <v>12308</v>
      </c>
      <c r="B10171" t="s">
        <v>821</v>
      </c>
      <c r="C10171" t="s">
        <v>822</v>
      </c>
      <c r="D10171" t="s">
        <v>823</v>
      </c>
      <c r="E10171" t="s">
        <v>16019</v>
      </c>
      <c r="F10171" s="2">
        <v>360</v>
      </c>
      <c r="G10171" s="1">
        <v>39254</v>
      </c>
      <c r="H10171">
        <v>37502</v>
      </c>
      <c r="I10171">
        <v>38805.129999999997</v>
      </c>
    </row>
    <row r="10172" spans="1:9" hidden="1">
      <c r="A10172" t="s">
        <v>12309</v>
      </c>
      <c r="B10172" t="s">
        <v>9331</v>
      </c>
      <c r="C10172" t="s">
        <v>791</v>
      </c>
      <c r="D10172" t="s">
        <v>792</v>
      </c>
      <c r="E10172" t="s">
        <v>16018</v>
      </c>
      <c r="F10172" s="2">
        <v>17</v>
      </c>
      <c r="G10172" s="1">
        <v>43419</v>
      </c>
      <c r="H10172">
        <v>42131</v>
      </c>
      <c r="I10172">
        <v>24306.43</v>
      </c>
    </row>
    <row r="10173" spans="1:9">
      <c r="A10173" t="s">
        <v>12310</v>
      </c>
      <c r="B10173" t="s">
        <v>20</v>
      </c>
      <c r="C10173" t="s">
        <v>1058</v>
      </c>
      <c r="D10173" t="s">
        <v>1059</v>
      </c>
      <c r="E10173" t="s">
        <v>15997</v>
      </c>
      <c r="F10173" s="2">
        <v>123</v>
      </c>
      <c r="G10173" s="1">
        <v>41263</v>
      </c>
      <c r="H10173">
        <v>72977</v>
      </c>
      <c r="I10173">
        <v>88178.25</v>
      </c>
    </row>
    <row r="10174" spans="1:9" hidden="1">
      <c r="A10174" t="s">
        <v>12311</v>
      </c>
      <c r="B10174" t="s">
        <v>122</v>
      </c>
      <c r="C10174" t="s">
        <v>2291</v>
      </c>
      <c r="D10174" t="s">
        <v>2292</v>
      </c>
      <c r="E10174" t="s">
        <v>16006</v>
      </c>
      <c r="F10174" s="2">
        <v>17</v>
      </c>
      <c r="G10174" s="1">
        <v>43633</v>
      </c>
      <c r="H10174">
        <v>42131</v>
      </c>
    </row>
    <row r="10175" spans="1:9" hidden="1">
      <c r="A10175" t="s">
        <v>12312</v>
      </c>
      <c r="B10175" t="s">
        <v>995</v>
      </c>
      <c r="C10175" t="s">
        <v>811</v>
      </c>
      <c r="D10175" t="s">
        <v>812</v>
      </c>
      <c r="E10175" t="s">
        <v>15998</v>
      </c>
      <c r="F10175" s="2">
        <v>16</v>
      </c>
      <c r="G10175" s="1">
        <v>38534</v>
      </c>
      <c r="H10175">
        <v>49884</v>
      </c>
      <c r="I10175">
        <v>48444.41</v>
      </c>
    </row>
    <row r="10176" spans="1:9">
      <c r="A10176" t="s">
        <v>12313</v>
      </c>
      <c r="B10176" t="s">
        <v>1098</v>
      </c>
      <c r="C10176" t="s">
        <v>1524</v>
      </c>
      <c r="D10176" t="s">
        <v>1525</v>
      </c>
      <c r="E10176" t="s">
        <v>15997</v>
      </c>
      <c r="F10176" s="2">
        <v>364</v>
      </c>
      <c r="G10176" s="1">
        <v>35219</v>
      </c>
      <c r="H10176">
        <v>42374</v>
      </c>
      <c r="I10176">
        <v>42668</v>
      </c>
    </row>
    <row r="10177" spans="1:9">
      <c r="A10177" t="s">
        <v>12314</v>
      </c>
      <c r="B10177" t="s">
        <v>81</v>
      </c>
      <c r="C10177" t="s">
        <v>82</v>
      </c>
      <c r="D10177" t="s">
        <v>83</v>
      </c>
      <c r="E10177" t="s">
        <v>15997</v>
      </c>
      <c r="F10177" s="2">
        <v>416</v>
      </c>
      <c r="G10177" s="1">
        <v>43517</v>
      </c>
      <c r="H10177">
        <v>53512</v>
      </c>
      <c r="I10177">
        <v>17446.75</v>
      </c>
    </row>
    <row r="10178" spans="1:9">
      <c r="A10178" t="s">
        <v>12315</v>
      </c>
      <c r="B10178" t="s">
        <v>20</v>
      </c>
      <c r="C10178" t="s">
        <v>1846</v>
      </c>
      <c r="D10178" t="s">
        <v>1847</v>
      </c>
      <c r="E10178" t="s">
        <v>15997</v>
      </c>
      <c r="F10178" s="2">
        <v>322</v>
      </c>
      <c r="G10178" s="1">
        <v>34221</v>
      </c>
      <c r="H10178">
        <v>92548</v>
      </c>
      <c r="I10178">
        <v>133076.82999999999</v>
      </c>
    </row>
    <row r="10179" spans="1:9" hidden="1">
      <c r="A10179" t="s">
        <v>12316</v>
      </c>
      <c r="B10179" t="s">
        <v>3978</v>
      </c>
      <c r="C10179" t="s">
        <v>215</v>
      </c>
      <c r="D10179" t="s">
        <v>216</v>
      </c>
      <c r="E10179" t="s">
        <v>15994</v>
      </c>
      <c r="F10179" s="2">
        <v>804</v>
      </c>
      <c r="G10179" s="1">
        <v>41449</v>
      </c>
      <c r="H10179">
        <v>32270</v>
      </c>
      <c r="I10179">
        <v>41560.980000000003</v>
      </c>
    </row>
    <row r="10180" spans="1:9" hidden="1">
      <c r="A10180" t="s">
        <v>12317</v>
      </c>
      <c r="B10180" t="s">
        <v>210</v>
      </c>
      <c r="C10180" t="s">
        <v>2787</v>
      </c>
      <c r="D10180" t="s">
        <v>2788</v>
      </c>
      <c r="E10180" t="s">
        <v>16008</v>
      </c>
      <c r="F10180" s="2">
        <v>5</v>
      </c>
      <c r="G10180" s="1">
        <v>39256</v>
      </c>
      <c r="H10180">
        <v>29638</v>
      </c>
      <c r="I10180">
        <v>28365.78</v>
      </c>
    </row>
    <row r="10181" spans="1:9" hidden="1">
      <c r="A10181" t="s">
        <v>12318</v>
      </c>
      <c r="B10181" t="s">
        <v>282</v>
      </c>
      <c r="C10181" t="s">
        <v>331</v>
      </c>
      <c r="D10181" t="s">
        <v>332</v>
      </c>
      <c r="E10181" t="s">
        <v>15998</v>
      </c>
      <c r="F10181" s="2">
        <v>36</v>
      </c>
      <c r="G10181" s="1">
        <v>42787</v>
      </c>
      <c r="H10181">
        <v>38876</v>
      </c>
      <c r="I10181">
        <v>38727.550000000003</v>
      </c>
    </row>
    <row r="10182" spans="1:9" hidden="1">
      <c r="A10182" t="s">
        <v>12319</v>
      </c>
      <c r="B10182" t="s">
        <v>240</v>
      </c>
      <c r="C10182" t="s">
        <v>241</v>
      </c>
      <c r="D10182" t="s">
        <v>242</v>
      </c>
      <c r="E10182" t="s">
        <v>16016</v>
      </c>
      <c r="F10182" s="2">
        <v>4</v>
      </c>
      <c r="G10182" s="1">
        <v>42114</v>
      </c>
      <c r="H10182">
        <v>21008</v>
      </c>
    </row>
    <row r="10183" spans="1:9" hidden="1">
      <c r="A10183" t="s">
        <v>12320</v>
      </c>
      <c r="B10183" t="s">
        <v>1665</v>
      </c>
      <c r="C10183" t="s">
        <v>7109</v>
      </c>
      <c r="D10183" t="s">
        <v>7110</v>
      </c>
      <c r="E10183" t="s">
        <v>16008</v>
      </c>
      <c r="F10183" s="2">
        <v>60</v>
      </c>
      <c r="G10183" s="1">
        <v>42723</v>
      </c>
      <c r="H10183">
        <v>42131</v>
      </c>
      <c r="I10183">
        <v>34135.54</v>
      </c>
    </row>
    <row r="10184" spans="1:9">
      <c r="A10184" t="s">
        <v>12321</v>
      </c>
      <c r="B10184" t="s">
        <v>20</v>
      </c>
      <c r="C10184" t="s">
        <v>1206</v>
      </c>
      <c r="D10184" t="s">
        <v>1207</v>
      </c>
      <c r="E10184" t="s">
        <v>15997</v>
      </c>
      <c r="F10184" s="2">
        <v>305</v>
      </c>
      <c r="G10184" s="1">
        <v>39296</v>
      </c>
      <c r="H10184">
        <v>80295</v>
      </c>
      <c r="I10184">
        <v>95904.65</v>
      </c>
    </row>
    <row r="10185" spans="1:9" hidden="1">
      <c r="A10185" t="s">
        <v>12322</v>
      </c>
      <c r="B10185" t="s">
        <v>122</v>
      </c>
      <c r="C10185" t="s">
        <v>2924</v>
      </c>
      <c r="D10185" t="s">
        <v>2925</v>
      </c>
      <c r="E10185" t="s">
        <v>16006</v>
      </c>
      <c r="F10185" s="2">
        <v>13</v>
      </c>
      <c r="G10185" s="1">
        <v>42597</v>
      </c>
      <c r="H10185">
        <v>50103</v>
      </c>
      <c r="I10185">
        <v>44006.22</v>
      </c>
    </row>
    <row r="10186" spans="1:9" hidden="1">
      <c r="A10186" t="s">
        <v>12323</v>
      </c>
      <c r="B10186" t="s">
        <v>1035</v>
      </c>
      <c r="C10186" t="s">
        <v>1858</v>
      </c>
      <c r="D10186" t="s">
        <v>1859</v>
      </c>
      <c r="E10186" t="s">
        <v>16001</v>
      </c>
      <c r="F10186" s="2">
        <v>151</v>
      </c>
      <c r="G10186" s="1">
        <v>39867</v>
      </c>
      <c r="H10186">
        <v>81060</v>
      </c>
      <c r="I10186">
        <v>90044.88</v>
      </c>
    </row>
    <row r="10187" spans="1:9">
      <c r="A10187" t="s">
        <v>12324</v>
      </c>
      <c r="B10187" t="s">
        <v>1401</v>
      </c>
      <c r="C10187" t="s">
        <v>1978</v>
      </c>
      <c r="D10187" t="s">
        <v>1979</v>
      </c>
      <c r="E10187" t="s">
        <v>15997</v>
      </c>
      <c r="F10187" s="2">
        <v>396</v>
      </c>
      <c r="G10187" s="1">
        <v>41899</v>
      </c>
      <c r="H10187">
        <v>66000</v>
      </c>
      <c r="I10187">
        <v>57213.94</v>
      </c>
    </row>
    <row r="10188" spans="1:9">
      <c r="A10188" t="s">
        <v>12325</v>
      </c>
      <c r="B10188" t="s">
        <v>1544</v>
      </c>
      <c r="C10188" t="s">
        <v>2723</v>
      </c>
      <c r="D10188" t="s">
        <v>2724</v>
      </c>
      <c r="E10188" t="s">
        <v>15997</v>
      </c>
      <c r="F10188" s="2">
        <v>300</v>
      </c>
      <c r="G10188" s="1">
        <v>29829</v>
      </c>
      <c r="H10188">
        <v>123441</v>
      </c>
      <c r="I10188">
        <v>174263.35</v>
      </c>
    </row>
    <row r="10189" spans="1:9" hidden="1">
      <c r="A10189" t="s">
        <v>12326</v>
      </c>
      <c r="B10189" t="s">
        <v>2377</v>
      </c>
      <c r="C10189" t="s">
        <v>661</v>
      </c>
      <c r="D10189" t="s">
        <v>662</v>
      </c>
      <c r="E10189" t="s">
        <v>16006</v>
      </c>
      <c r="F10189" s="2">
        <v>53</v>
      </c>
      <c r="G10189" s="1">
        <v>41688</v>
      </c>
      <c r="H10189">
        <v>60411</v>
      </c>
      <c r="I10189">
        <v>61325.63</v>
      </c>
    </row>
    <row r="10190" spans="1:9" hidden="1">
      <c r="A10190" t="s">
        <v>12327</v>
      </c>
      <c r="B10190" t="s">
        <v>2085</v>
      </c>
      <c r="C10190" t="s">
        <v>2086</v>
      </c>
      <c r="D10190" t="s">
        <v>2087</v>
      </c>
      <c r="E10190" t="s">
        <v>15996</v>
      </c>
      <c r="F10190" s="2">
        <v>1</v>
      </c>
      <c r="G10190" s="1">
        <v>35040</v>
      </c>
      <c r="H10190">
        <v>71186</v>
      </c>
      <c r="I10190">
        <v>78313.22</v>
      </c>
    </row>
    <row r="10191" spans="1:9" hidden="1">
      <c r="A10191" t="s">
        <v>12327</v>
      </c>
      <c r="B10191" t="s">
        <v>12328</v>
      </c>
      <c r="C10191" t="s">
        <v>628</v>
      </c>
      <c r="D10191" t="s">
        <v>629</v>
      </c>
      <c r="E10191" t="s">
        <v>16024</v>
      </c>
      <c r="F10191" s="2">
        <v>101</v>
      </c>
      <c r="G10191" s="1">
        <v>42744</v>
      </c>
      <c r="H10191">
        <v>8062</v>
      </c>
    </row>
    <row r="10192" spans="1:9" hidden="1">
      <c r="A10192" t="s">
        <v>12329</v>
      </c>
      <c r="B10192" t="s">
        <v>1814</v>
      </c>
      <c r="C10192" t="s">
        <v>2983</v>
      </c>
      <c r="D10192" t="s">
        <v>2984</v>
      </c>
      <c r="E10192" t="s">
        <v>16001</v>
      </c>
      <c r="F10192" s="2">
        <v>221</v>
      </c>
      <c r="G10192" s="1">
        <v>40632</v>
      </c>
      <c r="H10192">
        <v>69175</v>
      </c>
      <c r="I10192">
        <v>71952.55</v>
      </c>
    </row>
    <row r="10193" spans="1:9" hidden="1">
      <c r="A10193" t="s">
        <v>12330</v>
      </c>
      <c r="B10193" t="s">
        <v>1814</v>
      </c>
      <c r="C10193" t="s">
        <v>1307</v>
      </c>
      <c r="D10193" t="s">
        <v>1308</v>
      </c>
      <c r="E10193" t="s">
        <v>16001</v>
      </c>
      <c r="F10193" s="2">
        <v>223</v>
      </c>
      <c r="G10193" s="1">
        <v>39378</v>
      </c>
      <c r="H10193">
        <v>71572</v>
      </c>
      <c r="I10193">
        <v>71995.03</v>
      </c>
    </row>
    <row r="10194" spans="1:9">
      <c r="A10194" t="s">
        <v>12331</v>
      </c>
      <c r="B10194" t="s">
        <v>2115</v>
      </c>
      <c r="C10194" t="s">
        <v>717</v>
      </c>
      <c r="D10194" t="s">
        <v>718</v>
      </c>
      <c r="E10194" t="s">
        <v>15997</v>
      </c>
      <c r="F10194" s="2">
        <v>386</v>
      </c>
      <c r="G10194" s="1">
        <v>38988</v>
      </c>
      <c r="H10194">
        <v>79301</v>
      </c>
      <c r="I10194">
        <v>80081.399999999994</v>
      </c>
    </row>
    <row r="10195" spans="1:9" hidden="1">
      <c r="A10195" t="s">
        <v>12332</v>
      </c>
      <c r="B10195" t="s">
        <v>1628</v>
      </c>
      <c r="C10195" t="s">
        <v>477</v>
      </c>
      <c r="D10195" t="s">
        <v>478</v>
      </c>
      <c r="E10195" t="s">
        <v>16027</v>
      </c>
      <c r="F10195" s="2">
        <v>1</v>
      </c>
      <c r="G10195" s="1">
        <v>43640</v>
      </c>
      <c r="H10195">
        <v>36608</v>
      </c>
    </row>
    <row r="10196" spans="1:9" hidden="1">
      <c r="A10196" t="s">
        <v>12333</v>
      </c>
      <c r="B10196" t="s">
        <v>24</v>
      </c>
      <c r="C10196" t="s">
        <v>1180</v>
      </c>
      <c r="D10196" t="s">
        <v>1181</v>
      </c>
      <c r="E10196" t="s">
        <v>15998</v>
      </c>
      <c r="F10196" s="2">
        <v>17</v>
      </c>
      <c r="G10196" s="1">
        <v>42779</v>
      </c>
      <c r="H10196">
        <v>91434</v>
      </c>
      <c r="I10196">
        <v>89175.039999999994</v>
      </c>
    </row>
    <row r="10197" spans="1:9" hidden="1">
      <c r="A10197" t="s">
        <v>12334</v>
      </c>
      <c r="B10197" t="s">
        <v>1351</v>
      </c>
      <c r="C10197" t="s">
        <v>1352</v>
      </c>
      <c r="D10197" t="s">
        <v>1353</v>
      </c>
      <c r="E10197" t="s">
        <v>16001</v>
      </c>
      <c r="F10197" s="2">
        <v>603</v>
      </c>
      <c r="G10197" s="1">
        <v>36978</v>
      </c>
      <c r="H10197">
        <v>52178</v>
      </c>
      <c r="I10197">
        <v>65114.22</v>
      </c>
    </row>
    <row r="10198" spans="1:9">
      <c r="A10198" t="s">
        <v>12335</v>
      </c>
      <c r="B10198" t="s">
        <v>81</v>
      </c>
      <c r="C10198" t="s">
        <v>82</v>
      </c>
      <c r="D10198" t="s">
        <v>83</v>
      </c>
      <c r="E10198" t="s">
        <v>15997</v>
      </c>
      <c r="F10198" s="2">
        <v>416</v>
      </c>
      <c r="G10198" s="1">
        <v>43340</v>
      </c>
      <c r="H10198">
        <v>53640</v>
      </c>
      <c r="I10198">
        <v>43553.05</v>
      </c>
    </row>
    <row r="10199" spans="1:9" hidden="1">
      <c r="A10199" t="s">
        <v>12336</v>
      </c>
      <c r="B10199" t="s">
        <v>89</v>
      </c>
      <c r="C10199" t="s">
        <v>90</v>
      </c>
      <c r="D10199" t="s">
        <v>91</v>
      </c>
      <c r="E10199" t="s">
        <v>16005</v>
      </c>
      <c r="F10199" s="2">
        <v>15</v>
      </c>
      <c r="G10199" s="1">
        <v>43629</v>
      </c>
      <c r="H10199">
        <v>24960</v>
      </c>
    </row>
    <row r="10200" spans="1:9" hidden="1">
      <c r="A10200" t="s">
        <v>12337</v>
      </c>
      <c r="B10200" t="s">
        <v>2247</v>
      </c>
      <c r="C10200" t="s">
        <v>1624</v>
      </c>
      <c r="D10200" t="s">
        <v>1625</v>
      </c>
      <c r="E10200" t="s">
        <v>16008</v>
      </c>
      <c r="F10200" s="2">
        <v>82</v>
      </c>
      <c r="G10200" s="1">
        <v>43367</v>
      </c>
      <c r="H10200">
        <v>36396</v>
      </c>
      <c r="I10200">
        <v>35921.86</v>
      </c>
    </row>
    <row r="10201" spans="1:9" hidden="1">
      <c r="A10201" t="s">
        <v>12338</v>
      </c>
      <c r="B10201" t="s">
        <v>2660</v>
      </c>
      <c r="C10201" t="s">
        <v>2991</v>
      </c>
      <c r="D10201" t="s">
        <v>2992</v>
      </c>
      <c r="E10201" t="s">
        <v>16008</v>
      </c>
      <c r="F10201" s="2">
        <v>56</v>
      </c>
      <c r="G10201" s="1">
        <v>39293</v>
      </c>
      <c r="H10201">
        <v>36312</v>
      </c>
      <c r="I10201">
        <v>35996.080000000002</v>
      </c>
    </row>
    <row r="10202" spans="1:9" hidden="1">
      <c r="A10202" t="s">
        <v>12339</v>
      </c>
      <c r="B10202" t="s">
        <v>28</v>
      </c>
      <c r="C10202" t="s">
        <v>111</v>
      </c>
      <c r="D10202" t="s">
        <v>112</v>
      </c>
      <c r="E10202" t="s">
        <v>16005</v>
      </c>
      <c r="F10202" s="2">
        <v>9</v>
      </c>
      <c r="G10202" s="1">
        <v>42887</v>
      </c>
      <c r="H10202">
        <v>24960</v>
      </c>
    </row>
    <row r="10203" spans="1:9" hidden="1">
      <c r="A10203" t="s">
        <v>12340</v>
      </c>
      <c r="B10203" t="s">
        <v>24</v>
      </c>
      <c r="C10203" t="s">
        <v>3571</v>
      </c>
      <c r="D10203" t="s">
        <v>3572</v>
      </c>
      <c r="E10203" t="s">
        <v>15998</v>
      </c>
      <c r="F10203" s="2">
        <v>3</v>
      </c>
      <c r="G10203" s="1">
        <v>41148</v>
      </c>
      <c r="H10203">
        <v>78000</v>
      </c>
      <c r="I10203">
        <v>76480.83</v>
      </c>
    </row>
    <row r="10204" spans="1:9" hidden="1">
      <c r="A10204" t="s">
        <v>12341</v>
      </c>
      <c r="B10204" t="s">
        <v>1645</v>
      </c>
      <c r="C10204" t="s">
        <v>889</v>
      </c>
      <c r="D10204" t="s">
        <v>890</v>
      </c>
      <c r="E10204" t="s">
        <v>16006</v>
      </c>
      <c r="F10204" s="2">
        <v>9</v>
      </c>
      <c r="G10204" s="1">
        <v>40701</v>
      </c>
      <c r="H10204">
        <v>31488</v>
      </c>
      <c r="I10204">
        <v>25857.48</v>
      </c>
    </row>
    <row r="10205" spans="1:9" hidden="1">
      <c r="A10205" t="s">
        <v>12342</v>
      </c>
      <c r="B10205" t="s">
        <v>497</v>
      </c>
      <c r="C10205" t="s">
        <v>498</v>
      </c>
      <c r="D10205" t="s">
        <v>499</v>
      </c>
      <c r="E10205" t="s">
        <v>16029</v>
      </c>
      <c r="F10205" s="2">
        <v>15</v>
      </c>
      <c r="G10205" s="1">
        <v>37602</v>
      </c>
      <c r="H10205">
        <v>45883</v>
      </c>
      <c r="I10205">
        <v>47916.12</v>
      </c>
    </row>
    <row r="10206" spans="1:9" hidden="1">
      <c r="A10206" t="s">
        <v>12343</v>
      </c>
      <c r="B10206" t="s">
        <v>249</v>
      </c>
      <c r="C10206" t="s">
        <v>1761</v>
      </c>
      <c r="D10206" t="s">
        <v>1762</v>
      </c>
      <c r="E10206" t="s">
        <v>16018</v>
      </c>
      <c r="F10206" s="2">
        <v>12</v>
      </c>
      <c r="G10206" s="1">
        <v>42614</v>
      </c>
      <c r="H10206">
        <v>59429</v>
      </c>
      <c r="I10206">
        <v>52328.72</v>
      </c>
    </row>
    <row r="10207" spans="1:9" hidden="1">
      <c r="A10207" t="s">
        <v>12344</v>
      </c>
      <c r="B10207" t="s">
        <v>3324</v>
      </c>
      <c r="C10207" t="s">
        <v>868</v>
      </c>
      <c r="D10207" t="s">
        <v>869</v>
      </c>
      <c r="E10207" t="s">
        <v>16010</v>
      </c>
      <c r="F10207" s="2">
        <v>390</v>
      </c>
      <c r="G10207" s="1">
        <v>38278</v>
      </c>
      <c r="H10207">
        <v>42745</v>
      </c>
      <c r="I10207">
        <v>57720.74</v>
      </c>
    </row>
    <row r="10208" spans="1:9">
      <c r="A10208" t="s">
        <v>12345</v>
      </c>
      <c r="B10208" t="s">
        <v>20</v>
      </c>
      <c r="C10208" t="s">
        <v>1045</v>
      </c>
      <c r="D10208" t="s">
        <v>1046</v>
      </c>
      <c r="E10208" t="s">
        <v>15997</v>
      </c>
      <c r="F10208" s="2">
        <v>162</v>
      </c>
      <c r="G10208" s="1">
        <v>37082</v>
      </c>
      <c r="H10208">
        <v>87924</v>
      </c>
      <c r="I10208">
        <v>155126.70000000001</v>
      </c>
    </row>
    <row r="10209" spans="1:9" hidden="1">
      <c r="A10209" t="s">
        <v>12346</v>
      </c>
      <c r="B10209" t="s">
        <v>1814</v>
      </c>
      <c r="C10209" t="s">
        <v>2527</v>
      </c>
      <c r="D10209" t="s">
        <v>2528</v>
      </c>
      <c r="E10209" t="s">
        <v>16001</v>
      </c>
      <c r="F10209" s="2">
        <v>216</v>
      </c>
      <c r="G10209" s="1">
        <v>40562</v>
      </c>
      <c r="H10209">
        <v>69175</v>
      </c>
      <c r="I10209">
        <v>73456.570000000007</v>
      </c>
    </row>
    <row r="10210" spans="1:9" hidden="1">
      <c r="A10210" t="s">
        <v>12347</v>
      </c>
      <c r="B10210" t="s">
        <v>12348</v>
      </c>
      <c r="C10210" t="s">
        <v>2691</v>
      </c>
      <c r="D10210" t="s">
        <v>2692</v>
      </c>
      <c r="E10210" t="s">
        <v>1941</v>
      </c>
      <c r="F10210" s="2">
        <v>11</v>
      </c>
      <c r="G10210" s="1">
        <v>43409</v>
      </c>
      <c r="H10210">
        <v>82000</v>
      </c>
      <c r="I10210">
        <v>50461.54</v>
      </c>
    </row>
    <row r="10211" spans="1:9">
      <c r="A10211" t="s">
        <v>12349</v>
      </c>
      <c r="B10211" t="s">
        <v>32</v>
      </c>
      <c r="C10211" t="s">
        <v>4947</v>
      </c>
      <c r="D10211" t="s">
        <v>4948</v>
      </c>
      <c r="E10211" t="s">
        <v>15997</v>
      </c>
      <c r="F10211" s="2">
        <v>351</v>
      </c>
      <c r="G10211" s="1">
        <v>42912</v>
      </c>
      <c r="H10211">
        <v>87798</v>
      </c>
      <c r="I10211">
        <v>87387.25</v>
      </c>
    </row>
    <row r="10212" spans="1:9" hidden="1">
      <c r="A10212" t="s">
        <v>12350</v>
      </c>
      <c r="B10212" t="s">
        <v>89</v>
      </c>
      <c r="C10212" t="s">
        <v>49</v>
      </c>
      <c r="D10212" t="s">
        <v>50</v>
      </c>
      <c r="E10212" t="s">
        <v>16003</v>
      </c>
      <c r="F10212" s="2">
        <v>2</v>
      </c>
      <c r="G10212" s="1">
        <v>40718</v>
      </c>
      <c r="H10212">
        <v>21008</v>
      </c>
    </row>
    <row r="10213" spans="1:9" hidden="1">
      <c r="A10213" t="s">
        <v>12350</v>
      </c>
      <c r="B10213" t="s">
        <v>1119</v>
      </c>
      <c r="C10213" t="s">
        <v>1120</v>
      </c>
      <c r="D10213" t="s">
        <v>1121</v>
      </c>
      <c r="E10213" t="s">
        <v>16004</v>
      </c>
      <c r="F10213" s="2">
        <v>96</v>
      </c>
      <c r="G10213" s="1">
        <v>38899</v>
      </c>
      <c r="H10213">
        <v>29162</v>
      </c>
      <c r="I10213">
        <v>27957.200000000001</v>
      </c>
    </row>
    <row r="10214" spans="1:9" hidden="1">
      <c r="A10214" t="s">
        <v>12351</v>
      </c>
      <c r="B10214" t="s">
        <v>1325</v>
      </c>
      <c r="C10214" t="s">
        <v>616</v>
      </c>
      <c r="D10214" t="s">
        <v>617</v>
      </c>
      <c r="E10214" t="s">
        <v>16031</v>
      </c>
      <c r="F10214" s="2">
        <v>2</v>
      </c>
      <c r="G10214" s="1">
        <v>38845</v>
      </c>
      <c r="H10214">
        <v>40042</v>
      </c>
      <c r="I10214">
        <v>40458.269999999997</v>
      </c>
    </row>
    <row r="10215" spans="1:9" hidden="1">
      <c r="A10215" t="s">
        <v>12352</v>
      </c>
      <c r="B10215" t="s">
        <v>89</v>
      </c>
      <c r="C10215" t="s">
        <v>49</v>
      </c>
      <c r="D10215" t="s">
        <v>50</v>
      </c>
      <c r="E10215" t="s">
        <v>16003</v>
      </c>
      <c r="F10215" s="2">
        <v>2</v>
      </c>
      <c r="G10215" s="1">
        <v>42887</v>
      </c>
      <c r="H10215">
        <v>21008</v>
      </c>
      <c r="I10215">
        <v>11040.05</v>
      </c>
    </row>
    <row r="10216" spans="1:9">
      <c r="A10216" t="s">
        <v>12353</v>
      </c>
      <c r="B10216" t="s">
        <v>20</v>
      </c>
      <c r="C10216" t="s">
        <v>4900</v>
      </c>
      <c r="D10216" t="s">
        <v>4901</v>
      </c>
      <c r="E10216" t="s">
        <v>15997</v>
      </c>
      <c r="F10216" s="2">
        <v>221</v>
      </c>
      <c r="G10216" s="1">
        <v>37634</v>
      </c>
      <c r="H10216">
        <v>85609</v>
      </c>
      <c r="I10216">
        <v>112083.37</v>
      </c>
    </row>
    <row r="10217" spans="1:9" hidden="1">
      <c r="A10217" t="s">
        <v>12354</v>
      </c>
      <c r="B10217" t="s">
        <v>671</v>
      </c>
      <c r="C10217" t="s">
        <v>672</v>
      </c>
      <c r="D10217" t="s">
        <v>673</v>
      </c>
      <c r="E10217" t="s">
        <v>16002</v>
      </c>
      <c r="F10217" s="2">
        <v>1</v>
      </c>
      <c r="G10217" s="1">
        <v>38085</v>
      </c>
      <c r="H10217">
        <v>70402</v>
      </c>
      <c r="I10217">
        <v>76682.16</v>
      </c>
    </row>
    <row r="10218" spans="1:9" hidden="1">
      <c r="A10218" t="s">
        <v>12355</v>
      </c>
      <c r="B10218" t="s">
        <v>1444</v>
      </c>
      <c r="C10218" t="s">
        <v>4146</v>
      </c>
      <c r="D10218" t="s">
        <v>4147</v>
      </c>
      <c r="E10218" t="s">
        <v>16008</v>
      </c>
      <c r="F10218" s="2">
        <v>64</v>
      </c>
      <c r="G10218" s="1">
        <v>38845</v>
      </c>
      <c r="H10218">
        <v>58655</v>
      </c>
      <c r="I10218">
        <v>55605.34</v>
      </c>
    </row>
    <row r="10219" spans="1:9">
      <c r="A10219" t="s">
        <v>12356</v>
      </c>
      <c r="B10219" t="s">
        <v>2758</v>
      </c>
      <c r="C10219" t="s">
        <v>825</v>
      </c>
      <c r="D10219" t="s">
        <v>826</v>
      </c>
      <c r="E10219" t="s">
        <v>15997</v>
      </c>
      <c r="F10219" s="2">
        <v>407</v>
      </c>
      <c r="G10219" s="1">
        <v>33808</v>
      </c>
      <c r="H10219">
        <v>131438</v>
      </c>
      <c r="I10219">
        <v>132288.57999999999</v>
      </c>
    </row>
    <row r="10220" spans="1:9" hidden="1">
      <c r="A10220" t="s">
        <v>12357</v>
      </c>
      <c r="B10220" t="s">
        <v>89</v>
      </c>
      <c r="C10220" t="s">
        <v>1390</v>
      </c>
      <c r="D10220" t="s">
        <v>1391</v>
      </c>
      <c r="E10220" t="s">
        <v>16005</v>
      </c>
      <c r="F10220" s="2">
        <v>2</v>
      </c>
      <c r="G10220" s="1">
        <v>43559</v>
      </c>
      <c r="H10220">
        <v>21008</v>
      </c>
      <c r="I10220">
        <v>2148.7800000000002</v>
      </c>
    </row>
    <row r="10221" spans="1:9" hidden="1">
      <c r="A10221" t="s">
        <v>12358</v>
      </c>
      <c r="B10221" t="s">
        <v>2415</v>
      </c>
      <c r="C10221" t="s">
        <v>753</v>
      </c>
      <c r="D10221" t="s">
        <v>754</v>
      </c>
      <c r="E10221" t="s">
        <v>16010</v>
      </c>
      <c r="F10221" s="2">
        <v>320</v>
      </c>
      <c r="G10221" s="1">
        <v>32750</v>
      </c>
      <c r="H10221">
        <v>49771</v>
      </c>
      <c r="I10221">
        <v>43820.22</v>
      </c>
    </row>
    <row r="10222" spans="1:9" hidden="1">
      <c r="A10222" t="s">
        <v>12359</v>
      </c>
      <c r="B10222" t="s">
        <v>140</v>
      </c>
      <c r="C10222" t="s">
        <v>141</v>
      </c>
      <c r="D10222" t="s">
        <v>142</v>
      </c>
      <c r="E10222" t="s">
        <v>16004</v>
      </c>
      <c r="F10222" s="2">
        <v>102</v>
      </c>
      <c r="G10222" s="1">
        <v>42996</v>
      </c>
      <c r="H10222">
        <v>57819</v>
      </c>
      <c r="I10222">
        <v>54464.06</v>
      </c>
    </row>
    <row r="10223" spans="1:9" hidden="1">
      <c r="A10223" t="s">
        <v>12360</v>
      </c>
      <c r="B10223" t="s">
        <v>602</v>
      </c>
      <c r="C10223" t="s">
        <v>603</v>
      </c>
      <c r="D10223" t="s">
        <v>604</v>
      </c>
      <c r="E10223" t="s">
        <v>16029</v>
      </c>
      <c r="F10223" s="2">
        <v>18</v>
      </c>
      <c r="G10223" s="1">
        <v>39254</v>
      </c>
      <c r="H10223">
        <v>23920</v>
      </c>
      <c r="I10223">
        <v>2449.17</v>
      </c>
    </row>
    <row r="10224" spans="1:9" hidden="1">
      <c r="A10224" t="s">
        <v>12361</v>
      </c>
      <c r="B10224" t="s">
        <v>114</v>
      </c>
      <c r="C10224" t="s">
        <v>4076</v>
      </c>
      <c r="D10224" t="s">
        <v>4077</v>
      </c>
      <c r="E10224" t="s">
        <v>15994</v>
      </c>
      <c r="F10224" s="2">
        <v>582</v>
      </c>
      <c r="G10224" s="1">
        <v>43351</v>
      </c>
      <c r="H10224">
        <v>31256</v>
      </c>
      <c r="I10224">
        <v>27066.29</v>
      </c>
    </row>
    <row r="10225" spans="1:9" hidden="1">
      <c r="A10225" t="s">
        <v>12362</v>
      </c>
      <c r="B10225" t="s">
        <v>12363</v>
      </c>
      <c r="C10225" t="s">
        <v>1436</v>
      </c>
      <c r="D10225" t="s">
        <v>1437</v>
      </c>
      <c r="E10225" t="s">
        <v>15994</v>
      </c>
      <c r="F10225" s="2">
        <v>402</v>
      </c>
      <c r="G10225" s="1">
        <v>38439</v>
      </c>
      <c r="H10225">
        <v>49510</v>
      </c>
      <c r="I10225">
        <v>49536.94</v>
      </c>
    </row>
    <row r="10226" spans="1:9">
      <c r="A10226" t="s">
        <v>12364</v>
      </c>
      <c r="B10226" t="s">
        <v>20</v>
      </c>
      <c r="C10226" t="s">
        <v>795</v>
      </c>
      <c r="D10226" t="s">
        <v>796</v>
      </c>
      <c r="E10226" t="s">
        <v>15997</v>
      </c>
      <c r="F10226" s="2">
        <v>195</v>
      </c>
      <c r="G10226" s="1">
        <v>43145</v>
      </c>
      <c r="H10226">
        <v>53640</v>
      </c>
      <c r="I10226">
        <v>64595.9</v>
      </c>
    </row>
    <row r="10227" spans="1:9" hidden="1">
      <c r="A10227" t="s">
        <v>12365</v>
      </c>
      <c r="B10227" t="s">
        <v>1041</v>
      </c>
      <c r="C10227" t="s">
        <v>1906</v>
      </c>
      <c r="D10227" t="s">
        <v>1907</v>
      </c>
      <c r="E10227" t="s">
        <v>16019</v>
      </c>
      <c r="F10227" s="2">
        <v>402</v>
      </c>
      <c r="G10227" s="1">
        <v>42310</v>
      </c>
      <c r="H10227">
        <v>35750</v>
      </c>
      <c r="I10227">
        <v>49546.83</v>
      </c>
    </row>
    <row r="10228" spans="1:9" hidden="1">
      <c r="A10228" t="s">
        <v>12366</v>
      </c>
      <c r="B10228" t="s">
        <v>705</v>
      </c>
      <c r="C10228" t="s">
        <v>1772</v>
      </c>
      <c r="D10228" t="s">
        <v>1773</v>
      </c>
      <c r="E10228" t="s">
        <v>16011</v>
      </c>
      <c r="F10228" s="2">
        <v>410</v>
      </c>
      <c r="G10228" s="1">
        <v>40799</v>
      </c>
      <c r="H10228">
        <v>37723</v>
      </c>
      <c r="I10228">
        <v>50714.3</v>
      </c>
    </row>
    <row r="10229" spans="1:9" hidden="1">
      <c r="A10229" t="s">
        <v>12367</v>
      </c>
      <c r="B10229" t="s">
        <v>4150</v>
      </c>
      <c r="C10229" t="s">
        <v>952</v>
      </c>
      <c r="D10229" t="s">
        <v>953</v>
      </c>
      <c r="E10229" t="s">
        <v>16022</v>
      </c>
      <c r="F10229" s="2">
        <v>8</v>
      </c>
      <c r="G10229" s="1">
        <v>29878</v>
      </c>
      <c r="H10229">
        <v>46377</v>
      </c>
      <c r="I10229">
        <v>51582.17</v>
      </c>
    </row>
    <row r="10230" spans="1:9" hidden="1">
      <c r="A10230" t="s">
        <v>12368</v>
      </c>
      <c r="B10230" t="s">
        <v>3951</v>
      </c>
      <c r="C10230" t="s">
        <v>421</v>
      </c>
      <c r="D10230" t="s">
        <v>422</v>
      </c>
      <c r="E10230" t="s">
        <v>16004</v>
      </c>
      <c r="F10230" s="2">
        <v>48</v>
      </c>
      <c r="G10230" s="1">
        <v>43139</v>
      </c>
      <c r="H10230">
        <v>45873</v>
      </c>
      <c r="I10230">
        <v>44010.8</v>
      </c>
    </row>
    <row r="10231" spans="1:9">
      <c r="A10231" t="s">
        <v>12369</v>
      </c>
      <c r="B10231" t="s">
        <v>1544</v>
      </c>
      <c r="C10231" t="s">
        <v>717</v>
      </c>
      <c r="D10231" t="s">
        <v>718</v>
      </c>
      <c r="E10231" t="s">
        <v>15997</v>
      </c>
      <c r="F10231" s="2">
        <v>386</v>
      </c>
      <c r="G10231" s="1">
        <v>35785</v>
      </c>
      <c r="H10231">
        <v>119292</v>
      </c>
      <c r="I10231">
        <v>129850.73</v>
      </c>
    </row>
    <row r="10232" spans="1:9" hidden="1">
      <c r="A10232" t="s">
        <v>12370</v>
      </c>
      <c r="B10232" t="s">
        <v>1408</v>
      </c>
      <c r="C10232" t="s">
        <v>13</v>
      </c>
      <c r="D10232" t="s">
        <v>14</v>
      </c>
      <c r="E10232" t="s">
        <v>15995</v>
      </c>
      <c r="F10232" s="2">
        <v>31</v>
      </c>
      <c r="G10232" s="1">
        <v>38663</v>
      </c>
      <c r="H10232">
        <v>43267</v>
      </c>
      <c r="I10232">
        <v>43233.88</v>
      </c>
    </row>
    <row r="10233" spans="1:9" hidden="1">
      <c r="A10233" t="s">
        <v>12371</v>
      </c>
      <c r="B10233" t="s">
        <v>89</v>
      </c>
      <c r="C10233" t="s">
        <v>49</v>
      </c>
      <c r="D10233" t="s">
        <v>50</v>
      </c>
      <c r="E10233" t="s">
        <v>16003</v>
      </c>
      <c r="F10233" s="2">
        <v>2</v>
      </c>
      <c r="G10233" s="1">
        <v>42537</v>
      </c>
      <c r="H10233">
        <v>21008</v>
      </c>
      <c r="I10233">
        <v>3834.05</v>
      </c>
    </row>
    <row r="10234" spans="1:9" hidden="1">
      <c r="A10234" t="s">
        <v>12372</v>
      </c>
      <c r="B10234" t="s">
        <v>845</v>
      </c>
      <c r="C10234" t="s">
        <v>925</v>
      </c>
      <c r="D10234" t="s">
        <v>926</v>
      </c>
      <c r="E10234" t="s">
        <v>15998</v>
      </c>
      <c r="F10234" s="2">
        <v>1</v>
      </c>
      <c r="G10234" s="1">
        <v>42681</v>
      </c>
      <c r="H10234">
        <v>63075</v>
      </c>
      <c r="I10234">
        <v>61814.42</v>
      </c>
    </row>
    <row r="10235" spans="1:9" hidden="1">
      <c r="A10235" t="s">
        <v>12373</v>
      </c>
      <c r="B10235" t="s">
        <v>278</v>
      </c>
      <c r="C10235" t="s">
        <v>514</v>
      </c>
      <c r="D10235" t="s">
        <v>515</v>
      </c>
      <c r="E10235" t="s">
        <v>16019</v>
      </c>
      <c r="F10235" s="2">
        <v>415</v>
      </c>
      <c r="G10235" s="1">
        <v>42275</v>
      </c>
      <c r="H10235">
        <v>33441</v>
      </c>
      <c r="I10235">
        <v>38763.07</v>
      </c>
    </row>
    <row r="10236" spans="1:9" hidden="1">
      <c r="A10236" t="s">
        <v>12374</v>
      </c>
      <c r="B10236" t="s">
        <v>5309</v>
      </c>
      <c r="C10236" t="s">
        <v>17</v>
      </c>
      <c r="D10236" t="s">
        <v>18</v>
      </c>
      <c r="E10236" t="s">
        <v>15996</v>
      </c>
      <c r="F10236" s="2">
        <v>2</v>
      </c>
      <c r="G10236" s="1">
        <v>43423</v>
      </c>
      <c r="H10236">
        <v>48045</v>
      </c>
      <c r="I10236">
        <v>27718.21</v>
      </c>
    </row>
    <row r="10237" spans="1:9" hidden="1">
      <c r="A10237" t="s">
        <v>12375</v>
      </c>
      <c r="B10237" t="s">
        <v>65</v>
      </c>
      <c r="C10237" t="s">
        <v>2382</v>
      </c>
      <c r="D10237" t="s">
        <v>2383</v>
      </c>
      <c r="E10237" t="s">
        <v>16005</v>
      </c>
      <c r="F10237" s="2">
        <v>7</v>
      </c>
      <c r="G10237" s="1">
        <v>42543</v>
      </c>
      <c r="H10237">
        <v>33199</v>
      </c>
      <c r="I10237">
        <v>38963.4</v>
      </c>
    </row>
    <row r="10238" spans="1:9" hidden="1">
      <c r="A10238" t="s">
        <v>12376</v>
      </c>
      <c r="B10238" t="s">
        <v>89</v>
      </c>
      <c r="C10238" t="s">
        <v>90</v>
      </c>
      <c r="D10238" t="s">
        <v>91</v>
      </c>
      <c r="E10238" t="s">
        <v>16005</v>
      </c>
      <c r="F10238" s="2">
        <v>15</v>
      </c>
      <c r="G10238" s="1">
        <v>40332</v>
      </c>
      <c r="H10238">
        <v>24960</v>
      </c>
    </row>
    <row r="10239" spans="1:9" hidden="1">
      <c r="A10239" t="s">
        <v>12377</v>
      </c>
      <c r="B10239" t="s">
        <v>4018</v>
      </c>
      <c r="C10239" t="s">
        <v>2185</v>
      </c>
      <c r="D10239" t="s">
        <v>2186</v>
      </c>
      <c r="E10239" t="s">
        <v>16010</v>
      </c>
      <c r="F10239" s="2">
        <v>100</v>
      </c>
      <c r="G10239" s="1">
        <v>35735</v>
      </c>
      <c r="H10239">
        <v>51126</v>
      </c>
      <c r="I10239">
        <v>51585.03</v>
      </c>
    </row>
    <row r="10240" spans="1:9" hidden="1">
      <c r="A10240" t="s">
        <v>12378</v>
      </c>
      <c r="B10240" t="s">
        <v>4322</v>
      </c>
      <c r="C10240" t="s">
        <v>494</v>
      </c>
      <c r="D10240" t="s">
        <v>495</v>
      </c>
      <c r="E10240" t="s">
        <v>15994</v>
      </c>
      <c r="F10240" s="2">
        <v>701</v>
      </c>
      <c r="G10240" s="1">
        <v>31915</v>
      </c>
      <c r="H10240">
        <v>60700</v>
      </c>
      <c r="I10240">
        <v>61132.47</v>
      </c>
    </row>
    <row r="10241" spans="1:9" hidden="1">
      <c r="A10241" t="s">
        <v>12379</v>
      </c>
      <c r="B10241" t="s">
        <v>89</v>
      </c>
      <c r="C10241" t="s">
        <v>2249</v>
      </c>
      <c r="D10241" t="s">
        <v>2250</v>
      </c>
      <c r="E10241" t="s">
        <v>16005</v>
      </c>
      <c r="F10241" s="2">
        <v>11</v>
      </c>
      <c r="G10241" s="1">
        <v>43347</v>
      </c>
      <c r="H10241">
        <v>21008</v>
      </c>
      <c r="I10241">
        <v>10509.05</v>
      </c>
    </row>
    <row r="10242" spans="1:9" hidden="1">
      <c r="A10242" t="s">
        <v>12380</v>
      </c>
      <c r="B10242" t="s">
        <v>1041</v>
      </c>
      <c r="C10242" t="s">
        <v>3498</v>
      </c>
      <c r="D10242" t="s">
        <v>3499</v>
      </c>
      <c r="E10242" t="s">
        <v>16032</v>
      </c>
      <c r="F10242" s="2">
        <v>403</v>
      </c>
      <c r="G10242" s="1">
        <v>43269</v>
      </c>
      <c r="H10242">
        <v>31488</v>
      </c>
      <c r="I10242">
        <v>32290.35</v>
      </c>
    </row>
    <row r="10243" spans="1:9" hidden="1">
      <c r="A10243" t="s">
        <v>12381</v>
      </c>
      <c r="B10243" t="s">
        <v>983</v>
      </c>
      <c r="C10243" t="s">
        <v>2880</v>
      </c>
      <c r="D10243" t="s">
        <v>2881</v>
      </c>
      <c r="E10243" t="s">
        <v>16019</v>
      </c>
      <c r="F10243" s="2">
        <v>101</v>
      </c>
      <c r="G10243" s="1">
        <v>30410</v>
      </c>
      <c r="H10243">
        <v>85417</v>
      </c>
      <c r="I10243">
        <v>75408.100000000006</v>
      </c>
    </row>
    <row r="10244" spans="1:9" hidden="1">
      <c r="A10244" t="s">
        <v>12382</v>
      </c>
      <c r="B10244" t="s">
        <v>2817</v>
      </c>
      <c r="C10244" t="s">
        <v>215</v>
      </c>
      <c r="D10244" t="s">
        <v>216</v>
      </c>
      <c r="E10244" t="s">
        <v>15994</v>
      </c>
      <c r="F10244" s="2">
        <v>804</v>
      </c>
      <c r="G10244" s="1">
        <v>34911</v>
      </c>
      <c r="H10244">
        <v>45342</v>
      </c>
      <c r="I10244">
        <v>70667.42</v>
      </c>
    </row>
    <row r="10245" spans="1:9" hidden="1">
      <c r="A10245" t="s">
        <v>12383</v>
      </c>
      <c r="B10245" t="s">
        <v>1325</v>
      </c>
      <c r="C10245" t="s">
        <v>616</v>
      </c>
      <c r="D10245" t="s">
        <v>617</v>
      </c>
      <c r="E10245" t="s">
        <v>16031</v>
      </c>
      <c r="F10245" s="2">
        <v>2</v>
      </c>
      <c r="G10245" s="1">
        <v>42485</v>
      </c>
      <c r="H10245">
        <v>38254</v>
      </c>
      <c r="I10245">
        <v>36859.57</v>
      </c>
    </row>
    <row r="10246" spans="1:9" hidden="1">
      <c r="A10246" t="s">
        <v>12384</v>
      </c>
      <c r="B10246" t="s">
        <v>7410</v>
      </c>
      <c r="C10246" t="s">
        <v>6008</v>
      </c>
      <c r="D10246" t="s">
        <v>6009</v>
      </c>
      <c r="E10246" t="s">
        <v>16006</v>
      </c>
      <c r="F10246" s="2">
        <v>36</v>
      </c>
      <c r="G10246" s="1">
        <v>41288</v>
      </c>
      <c r="H10246">
        <v>53134</v>
      </c>
      <c r="I10246">
        <v>50632.36</v>
      </c>
    </row>
    <row r="10247" spans="1:9">
      <c r="A10247" t="s">
        <v>12385</v>
      </c>
      <c r="B10247" t="s">
        <v>165</v>
      </c>
      <c r="C10247" t="s">
        <v>480</v>
      </c>
      <c r="D10247" t="s">
        <v>481</v>
      </c>
      <c r="E10247" t="s">
        <v>15997</v>
      </c>
      <c r="F10247" s="2">
        <v>408</v>
      </c>
      <c r="G10247" s="1">
        <v>40674</v>
      </c>
      <c r="H10247">
        <v>78394</v>
      </c>
      <c r="I10247">
        <v>77107.75</v>
      </c>
    </row>
    <row r="10248" spans="1:9" hidden="1">
      <c r="A10248" t="s">
        <v>12386</v>
      </c>
      <c r="B10248" t="s">
        <v>193</v>
      </c>
      <c r="C10248" t="s">
        <v>194</v>
      </c>
      <c r="D10248" t="s">
        <v>195</v>
      </c>
      <c r="E10248" t="s">
        <v>16001</v>
      </c>
      <c r="F10248" s="2">
        <v>466</v>
      </c>
      <c r="G10248" s="1">
        <v>39034</v>
      </c>
      <c r="H10248">
        <v>72622</v>
      </c>
      <c r="I10248">
        <v>86125.45</v>
      </c>
    </row>
    <row r="10249" spans="1:9" hidden="1">
      <c r="A10249" t="s">
        <v>12387</v>
      </c>
      <c r="B10249" t="s">
        <v>89</v>
      </c>
      <c r="C10249" t="s">
        <v>90</v>
      </c>
      <c r="D10249" t="s">
        <v>91</v>
      </c>
      <c r="E10249" t="s">
        <v>16005</v>
      </c>
      <c r="F10249" s="2">
        <v>15</v>
      </c>
      <c r="G10249" s="1">
        <v>43629</v>
      </c>
      <c r="H10249">
        <v>24960</v>
      </c>
    </row>
    <row r="10250" spans="1:9" hidden="1">
      <c r="A10250" t="s">
        <v>12388</v>
      </c>
      <c r="B10250" t="s">
        <v>4018</v>
      </c>
      <c r="C10250" t="s">
        <v>741</v>
      </c>
      <c r="D10250" t="s">
        <v>742</v>
      </c>
      <c r="E10250" t="s">
        <v>16004</v>
      </c>
      <c r="F10250" s="2">
        <v>1</v>
      </c>
      <c r="G10250" s="1">
        <v>39331</v>
      </c>
      <c r="H10250">
        <v>48311</v>
      </c>
      <c r="I10250">
        <v>48309.77</v>
      </c>
    </row>
    <row r="10251" spans="1:9" hidden="1">
      <c r="A10251" t="s">
        <v>12389</v>
      </c>
      <c r="B10251" t="s">
        <v>2012</v>
      </c>
      <c r="C10251" t="s">
        <v>477</v>
      </c>
      <c r="D10251" t="s">
        <v>478</v>
      </c>
      <c r="E10251" t="s">
        <v>16027</v>
      </c>
      <c r="F10251" s="2">
        <v>1</v>
      </c>
      <c r="G10251" s="1">
        <v>43382</v>
      </c>
      <c r="H10251">
        <v>62000</v>
      </c>
      <c r="I10251">
        <v>34422.910000000003</v>
      </c>
    </row>
    <row r="10252" spans="1:9" hidden="1">
      <c r="A10252" t="s">
        <v>12390</v>
      </c>
      <c r="B10252" t="s">
        <v>183</v>
      </c>
      <c r="C10252" t="s">
        <v>184</v>
      </c>
      <c r="D10252" t="s">
        <v>185</v>
      </c>
      <c r="E10252" t="s">
        <v>16000</v>
      </c>
      <c r="F10252" s="2">
        <v>201</v>
      </c>
      <c r="G10252" s="1">
        <v>39371</v>
      </c>
      <c r="H10252">
        <v>35329</v>
      </c>
      <c r="I10252">
        <v>39119.78</v>
      </c>
    </row>
    <row r="10253" spans="1:9" hidden="1">
      <c r="A10253" t="s">
        <v>12391</v>
      </c>
      <c r="B10253" t="s">
        <v>152</v>
      </c>
      <c r="C10253" t="s">
        <v>639</v>
      </c>
      <c r="D10253" t="s">
        <v>640</v>
      </c>
      <c r="E10253" t="s">
        <v>16022</v>
      </c>
      <c r="F10253" s="2">
        <v>11</v>
      </c>
      <c r="G10253" s="1">
        <v>40616</v>
      </c>
      <c r="H10253">
        <v>66560</v>
      </c>
      <c r="I10253">
        <v>778.56</v>
      </c>
    </row>
    <row r="10254" spans="1:9" hidden="1">
      <c r="A10254" t="s">
        <v>12392</v>
      </c>
      <c r="B10254" t="s">
        <v>244</v>
      </c>
      <c r="C10254" t="s">
        <v>245</v>
      </c>
      <c r="D10254" t="s">
        <v>246</v>
      </c>
      <c r="E10254" t="s">
        <v>16017</v>
      </c>
      <c r="F10254" s="2">
        <v>786</v>
      </c>
      <c r="G10254" s="1">
        <v>42999</v>
      </c>
      <c r="H10254">
        <v>10181</v>
      </c>
      <c r="I10254">
        <v>9737.59</v>
      </c>
    </row>
    <row r="10255" spans="1:9" hidden="1">
      <c r="A10255" t="s">
        <v>12393</v>
      </c>
      <c r="B10255" t="s">
        <v>114</v>
      </c>
      <c r="C10255" t="s">
        <v>1250</v>
      </c>
      <c r="D10255" t="s">
        <v>1251</v>
      </c>
      <c r="E10255" t="s">
        <v>16010</v>
      </c>
      <c r="F10255" s="2">
        <v>507</v>
      </c>
      <c r="G10255" s="1">
        <v>40855</v>
      </c>
      <c r="H10255">
        <v>32292</v>
      </c>
      <c r="I10255">
        <v>40224.6</v>
      </c>
    </row>
    <row r="10256" spans="1:9" hidden="1">
      <c r="A10256" t="s">
        <v>12394</v>
      </c>
      <c r="B10256" t="s">
        <v>5561</v>
      </c>
      <c r="C10256" t="s">
        <v>948</v>
      </c>
      <c r="D10256" t="s">
        <v>949</v>
      </c>
      <c r="E10256" t="s">
        <v>15999</v>
      </c>
      <c r="F10256" s="2">
        <v>1</v>
      </c>
      <c r="G10256" s="1">
        <v>36774</v>
      </c>
      <c r="H10256">
        <v>39795</v>
      </c>
      <c r="I10256">
        <v>56211.91</v>
      </c>
    </row>
    <row r="10257" spans="1:9" hidden="1">
      <c r="A10257" t="s">
        <v>12395</v>
      </c>
      <c r="B10257" t="s">
        <v>97</v>
      </c>
      <c r="C10257" t="s">
        <v>49</v>
      </c>
      <c r="D10257" t="s">
        <v>50</v>
      </c>
      <c r="E10257" t="s">
        <v>16003</v>
      </c>
      <c r="F10257" s="2">
        <v>2</v>
      </c>
      <c r="G10257" s="1">
        <v>43245</v>
      </c>
      <c r="H10257">
        <v>23920</v>
      </c>
      <c r="I10257">
        <v>3022.17</v>
      </c>
    </row>
    <row r="10258" spans="1:9">
      <c r="A10258" t="s">
        <v>12396</v>
      </c>
      <c r="B10258" t="s">
        <v>20</v>
      </c>
      <c r="C10258" t="s">
        <v>1318</v>
      </c>
      <c r="D10258" t="s">
        <v>1319</v>
      </c>
      <c r="E10258" t="s">
        <v>15997</v>
      </c>
      <c r="F10258" s="2">
        <v>97</v>
      </c>
      <c r="G10258" s="1">
        <v>38355</v>
      </c>
      <c r="H10258">
        <v>84838</v>
      </c>
      <c r="I10258">
        <v>129571.98</v>
      </c>
    </row>
    <row r="10259" spans="1:9" hidden="1">
      <c r="A10259" t="s">
        <v>12397</v>
      </c>
      <c r="B10259" t="s">
        <v>12398</v>
      </c>
      <c r="C10259" t="s">
        <v>2185</v>
      </c>
      <c r="D10259" t="s">
        <v>2186</v>
      </c>
      <c r="E10259" t="s">
        <v>16010</v>
      </c>
      <c r="F10259" s="2">
        <v>100</v>
      </c>
      <c r="G10259" s="1">
        <v>42416</v>
      </c>
      <c r="H10259">
        <v>33048</v>
      </c>
      <c r="I10259">
        <v>35332.6</v>
      </c>
    </row>
    <row r="10260" spans="1:9" hidden="1">
      <c r="A10260" t="s">
        <v>12399</v>
      </c>
      <c r="B10260" t="s">
        <v>160</v>
      </c>
      <c r="C10260" t="s">
        <v>486</v>
      </c>
      <c r="D10260" t="s">
        <v>487</v>
      </c>
      <c r="E10260" t="s">
        <v>16008</v>
      </c>
      <c r="F10260" s="2">
        <v>79</v>
      </c>
      <c r="G10260" s="1">
        <v>43367</v>
      </c>
      <c r="H10260">
        <v>21008</v>
      </c>
      <c r="I10260">
        <v>6236.75</v>
      </c>
    </row>
    <row r="10261" spans="1:9" hidden="1">
      <c r="A10261" t="s">
        <v>12400</v>
      </c>
      <c r="B10261" t="s">
        <v>152</v>
      </c>
      <c r="C10261" t="s">
        <v>373</v>
      </c>
      <c r="D10261" t="s">
        <v>374</v>
      </c>
      <c r="E10261" t="s">
        <v>16024</v>
      </c>
      <c r="F10261" s="2">
        <v>103</v>
      </c>
      <c r="G10261" s="1">
        <v>43465</v>
      </c>
      <c r="H10261">
        <v>69222</v>
      </c>
      <c r="I10261">
        <v>28363.74</v>
      </c>
    </row>
    <row r="10262" spans="1:9" hidden="1">
      <c r="A10262" t="s">
        <v>12401</v>
      </c>
      <c r="B10262" t="s">
        <v>428</v>
      </c>
      <c r="C10262" t="s">
        <v>725</v>
      </c>
      <c r="D10262" t="s">
        <v>726</v>
      </c>
      <c r="E10262" t="s">
        <v>16034</v>
      </c>
      <c r="F10262" s="2">
        <v>1</v>
      </c>
      <c r="G10262" s="1">
        <v>42166</v>
      </c>
      <c r="H10262">
        <v>106601</v>
      </c>
      <c r="I10262">
        <v>107359.38</v>
      </c>
    </row>
    <row r="10263" spans="1:9" hidden="1">
      <c r="A10263" t="s">
        <v>12402</v>
      </c>
      <c r="B10263" t="s">
        <v>114</v>
      </c>
      <c r="C10263" t="s">
        <v>1393</v>
      </c>
      <c r="D10263" t="s">
        <v>1394</v>
      </c>
      <c r="E10263" t="s">
        <v>16011</v>
      </c>
      <c r="F10263" s="2">
        <v>105</v>
      </c>
      <c r="G10263" s="1">
        <v>35016</v>
      </c>
      <c r="H10263">
        <v>35226</v>
      </c>
      <c r="I10263">
        <v>39161.54</v>
      </c>
    </row>
    <row r="10264" spans="1:9" hidden="1">
      <c r="A10264" t="s">
        <v>12403</v>
      </c>
      <c r="B10264" t="s">
        <v>69</v>
      </c>
      <c r="C10264" t="s">
        <v>58</v>
      </c>
      <c r="D10264" t="s">
        <v>59</v>
      </c>
      <c r="E10264" t="s">
        <v>15994</v>
      </c>
      <c r="F10264" s="2">
        <v>101</v>
      </c>
      <c r="G10264" s="1">
        <v>42011</v>
      </c>
      <c r="H10264">
        <v>35750</v>
      </c>
      <c r="I10264">
        <v>42278.35</v>
      </c>
    </row>
    <row r="10265" spans="1:9">
      <c r="A10265" t="s">
        <v>12404</v>
      </c>
      <c r="B10265" t="s">
        <v>165</v>
      </c>
      <c r="C10265" t="s">
        <v>207</v>
      </c>
      <c r="D10265" t="s">
        <v>208</v>
      </c>
      <c r="E10265" t="s">
        <v>15997</v>
      </c>
      <c r="F10265" s="2">
        <v>64</v>
      </c>
      <c r="G10265" s="1">
        <v>41078</v>
      </c>
      <c r="H10265">
        <v>77635</v>
      </c>
      <c r="I10265">
        <v>87884.97</v>
      </c>
    </row>
    <row r="10266" spans="1:9" hidden="1">
      <c r="A10266" t="s">
        <v>12405</v>
      </c>
      <c r="B10266" t="s">
        <v>833</v>
      </c>
      <c r="C10266" t="s">
        <v>265</v>
      </c>
      <c r="D10266" t="s">
        <v>266</v>
      </c>
      <c r="E10266" t="s">
        <v>16000</v>
      </c>
      <c r="F10266" s="2">
        <v>2</v>
      </c>
      <c r="G10266" s="1">
        <v>41071</v>
      </c>
      <c r="H10266">
        <v>33690</v>
      </c>
      <c r="I10266">
        <v>51740.78</v>
      </c>
    </row>
    <row r="10267" spans="1:9" hidden="1">
      <c r="A10267" t="s">
        <v>12406</v>
      </c>
      <c r="B10267" t="s">
        <v>2093</v>
      </c>
      <c r="C10267" t="s">
        <v>250</v>
      </c>
      <c r="D10267" t="s">
        <v>251</v>
      </c>
      <c r="E10267" t="s">
        <v>16018</v>
      </c>
      <c r="F10267" s="2">
        <v>1</v>
      </c>
      <c r="G10267" s="1">
        <v>41855</v>
      </c>
      <c r="H10267">
        <v>47828</v>
      </c>
      <c r="I10267">
        <v>46784.21</v>
      </c>
    </row>
    <row r="10268" spans="1:9" hidden="1">
      <c r="A10268" t="s">
        <v>12407</v>
      </c>
      <c r="B10268" t="s">
        <v>705</v>
      </c>
      <c r="C10268" t="s">
        <v>514</v>
      </c>
      <c r="D10268" t="s">
        <v>515</v>
      </c>
      <c r="E10268" t="s">
        <v>16019</v>
      </c>
      <c r="F10268" s="2">
        <v>415</v>
      </c>
      <c r="G10268" s="1">
        <v>38012</v>
      </c>
      <c r="H10268">
        <v>38644</v>
      </c>
      <c r="I10268">
        <v>45355.26</v>
      </c>
    </row>
    <row r="10269" spans="1:9" hidden="1">
      <c r="A10269" t="s">
        <v>12408</v>
      </c>
      <c r="B10269" t="s">
        <v>2089</v>
      </c>
      <c r="C10269" t="s">
        <v>9</v>
      </c>
      <c r="D10269" t="s">
        <v>10</v>
      </c>
      <c r="E10269" t="s">
        <v>15994</v>
      </c>
      <c r="F10269" s="2">
        <v>550</v>
      </c>
      <c r="G10269" s="1">
        <v>39566</v>
      </c>
      <c r="H10269">
        <v>38669</v>
      </c>
      <c r="I10269">
        <v>38114.949999999997</v>
      </c>
    </row>
    <row r="10270" spans="1:9" hidden="1">
      <c r="A10270" t="s">
        <v>12409</v>
      </c>
      <c r="B10270" t="s">
        <v>114</v>
      </c>
      <c r="C10270" t="s">
        <v>299</v>
      </c>
      <c r="D10270" t="s">
        <v>300</v>
      </c>
      <c r="E10270" t="s">
        <v>16020</v>
      </c>
      <c r="F10270" s="2">
        <v>308</v>
      </c>
      <c r="G10270" s="1">
        <v>38747</v>
      </c>
      <c r="H10270">
        <v>33270</v>
      </c>
      <c r="I10270">
        <v>38724.410000000003</v>
      </c>
    </row>
    <row r="10271" spans="1:9" hidden="1">
      <c r="A10271" t="s">
        <v>12410</v>
      </c>
      <c r="B10271" t="s">
        <v>271</v>
      </c>
      <c r="C10271" t="s">
        <v>2831</v>
      </c>
      <c r="D10271" t="s">
        <v>2832</v>
      </c>
      <c r="E10271" t="s">
        <v>16001</v>
      </c>
      <c r="F10271" s="2">
        <v>141</v>
      </c>
      <c r="G10271" s="1">
        <v>38306</v>
      </c>
      <c r="H10271">
        <v>71937</v>
      </c>
      <c r="I10271">
        <v>88399.74</v>
      </c>
    </row>
    <row r="10272" spans="1:9" hidden="1">
      <c r="A10272" t="s">
        <v>12411</v>
      </c>
      <c r="B10272" t="s">
        <v>409</v>
      </c>
      <c r="C10272" t="s">
        <v>2046</v>
      </c>
      <c r="D10272" t="s">
        <v>2047</v>
      </c>
      <c r="E10272" t="s">
        <v>16001</v>
      </c>
      <c r="F10272" s="2">
        <v>102</v>
      </c>
      <c r="G10272" s="1">
        <v>39429</v>
      </c>
      <c r="H10272">
        <v>67636</v>
      </c>
      <c r="I10272">
        <v>72570.94</v>
      </c>
    </row>
    <row r="10273" spans="1:9" hidden="1">
      <c r="A10273" t="s">
        <v>12412</v>
      </c>
      <c r="B10273" t="s">
        <v>428</v>
      </c>
      <c r="C10273" t="s">
        <v>5805</v>
      </c>
      <c r="D10273" t="s">
        <v>5806</v>
      </c>
      <c r="E10273" t="s">
        <v>16008</v>
      </c>
      <c r="F10273" s="2">
        <v>80</v>
      </c>
      <c r="G10273" s="1">
        <v>34393</v>
      </c>
      <c r="H10273">
        <v>96100</v>
      </c>
      <c r="I10273">
        <v>98035.63</v>
      </c>
    </row>
    <row r="10274" spans="1:9" hidden="1">
      <c r="A10274" t="s">
        <v>12413</v>
      </c>
      <c r="B10274" t="s">
        <v>5561</v>
      </c>
      <c r="C10274" t="s">
        <v>948</v>
      </c>
      <c r="D10274" t="s">
        <v>949</v>
      </c>
      <c r="E10274" t="s">
        <v>15999</v>
      </c>
      <c r="F10274" s="2">
        <v>1</v>
      </c>
      <c r="G10274" s="1">
        <v>34765</v>
      </c>
      <c r="H10274">
        <v>40921</v>
      </c>
      <c r="I10274">
        <v>42323.73</v>
      </c>
    </row>
    <row r="10275" spans="1:9" hidden="1">
      <c r="A10275" t="s">
        <v>12414</v>
      </c>
      <c r="B10275" t="s">
        <v>4692</v>
      </c>
      <c r="C10275" t="s">
        <v>2784</v>
      </c>
      <c r="D10275" t="s">
        <v>2785</v>
      </c>
      <c r="E10275" t="s">
        <v>15999</v>
      </c>
      <c r="F10275" s="2">
        <v>3</v>
      </c>
      <c r="G10275" s="1">
        <v>39293</v>
      </c>
      <c r="H10275">
        <v>46395</v>
      </c>
      <c r="I10275">
        <v>52386.61</v>
      </c>
    </row>
    <row r="10276" spans="1:9" hidden="1">
      <c r="A10276" t="s">
        <v>12415</v>
      </c>
      <c r="B10276" t="s">
        <v>409</v>
      </c>
      <c r="C10276" t="s">
        <v>490</v>
      </c>
      <c r="D10276" t="s">
        <v>491</v>
      </c>
      <c r="E10276" t="s">
        <v>16001</v>
      </c>
      <c r="F10276" s="2">
        <v>139</v>
      </c>
      <c r="G10276" s="1">
        <v>39034</v>
      </c>
      <c r="H10276">
        <v>67636</v>
      </c>
      <c r="I10276">
        <v>81345.919999999998</v>
      </c>
    </row>
    <row r="10277" spans="1:9" hidden="1">
      <c r="A10277" t="s">
        <v>12416</v>
      </c>
      <c r="B10277" t="s">
        <v>347</v>
      </c>
      <c r="C10277" t="s">
        <v>1454</v>
      </c>
      <c r="D10277" t="s">
        <v>1455</v>
      </c>
      <c r="E10277" t="s">
        <v>16001</v>
      </c>
      <c r="F10277" s="2">
        <v>464</v>
      </c>
      <c r="G10277" s="1">
        <v>42158</v>
      </c>
      <c r="H10277">
        <v>49046</v>
      </c>
      <c r="I10277">
        <v>71874.710000000006</v>
      </c>
    </row>
    <row r="10278" spans="1:9" hidden="1">
      <c r="A10278" t="s">
        <v>12417</v>
      </c>
      <c r="B10278" t="s">
        <v>428</v>
      </c>
      <c r="C10278" t="s">
        <v>925</v>
      </c>
      <c r="D10278" t="s">
        <v>926</v>
      </c>
      <c r="E10278" t="s">
        <v>15998</v>
      </c>
      <c r="F10278" s="2">
        <v>1</v>
      </c>
      <c r="G10278" s="1">
        <v>39244</v>
      </c>
      <c r="H10278">
        <v>129114</v>
      </c>
    </row>
    <row r="10279" spans="1:9" hidden="1">
      <c r="A10279" t="s">
        <v>12418</v>
      </c>
      <c r="B10279" t="s">
        <v>1968</v>
      </c>
      <c r="C10279" t="s">
        <v>607</v>
      </c>
      <c r="D10279" t="s">
        <v>608</v>
      </c>
      <c r="E10279" t="s">
        <v>15994</v>
      </c>
      <c r="F10279" s="2">
        <v>208</v>
      </c>
      <c r="G10279" s="1">
        <v>32344</v>
      </c>
      <c r="H10279">
        <v>57743</v>
      </c>
      <c r="I10279">
        <v>58465.72</v>
      </c>
    </row>
    <row r="10280" spans="1:9" hidden="1">
      <c r="A10280" t="s">
        <v>12419</v>
      </c>
      <c r="B10280" t="s">
        <v>1325</v>
      </c>
      <c r="C10280" t="s">
        <v>616</v>
      </c>
      <c r="D10280" t="s">
        <v>617</v>
      </c>
      <c r="E10280" t="s">
        <v>16031</v>
      </c>
      <c r="F10280" s="2">
        <v>2</v>
      </c>
      <c r="G10280" s="1">
        <v>38383</v>
      </c>
      <c r="H10280">
        <v>40042</v>
      </c>
      <c r="I10280">
        <v>44892.74</v>
      </c>
    </row>
    <row r="10281" spans="1:9" hidden="1">
      <c r="A10281" t="s">
        <v>12420</v>
      </c>
      <c r="B10281" t="s">
        <v>3963</v>
      </c>
      <c r="C10281" t="s">
        <v>654</v>
      </c>
      <c r="D10281" t="s">
        <v>655</v>
      </c>
      <c r="E10281" t="s">
        <v>16006</v>
      </c>
      <c r="F10281" s="2">
        <v>35</v>
      </c>
      <c r="G10281" s="1">
        <v>41232</v>
      </c>
      <c r="H10281">
        <v>53134</v>
      </c>
      <c r="I10281">
        <v>53045.48</v>
      </c>
    </row>
    <row r="10282" spans="1:9">
      <c r="A10282" t="s">
        <v>12421</v>
      </c>
      <c r="B10282" t="s">
        <v>20</v>
      </c>
      <c r="C10282" t="s">
        <v>555</v>
      </c>
      <c r="D10282" t="s">
        <v>556</v>
      </c>
      <c r="E10282" t="s">
        <v>15997</v>
      </c>
      <c r="F10282" s="2">
        <v>93</v>
      </c>
      <c r="G10282" s="1">
        <v>39056</v>
      </c>
      <c r="H10282">
        <v>79544</v>
      </c>
      <c r="I10282">
        <v>104376.61</v>
      </c>
    </row>
    <row r="10283" spans="1:9" hidden="1">
      <c r="A10283" t="s">
        <v>12422</v>
      </c>
      <c r="B10283" t="s">
        <v>995</v>
      </c>
      <c r="C10283" t="s">
        <v>331</v>
      </c>
      <c r="D10283" t="s">
        <v>332</v>
      </c>
      <c r="E10283" t="s">
        <v>15998</v>
      </c>
      <c r="F10283" s="2">
        <v>36</v>
      </c>
      <c r="G10283" s="1">
        <v>43521</v>
      </c>
      <c r="H10283">
        <v>47604</v>
      </c>
      <c r="I10283">
        <v>13548.71</v>
      </c>
    </row>
    <row r="10284" spans="1:9">
      <c r="A10284" t="s">
        <v>12423</v>
      </c>
      <c r="B10284" t="s">
        <v>884</v>
      </c>
      <c r="C10284" t="s">
        <v>6798</v>
      </c>
      <c r="D10284" t="s">
        <v>6799</v>
      </c>
      <c r="E10284" t="s">
        <v>15997</v>
      </c>
      <c r="F10284" s="2">
        <v>424</v>
      </c>
      <c r="G10284" s="1">
        <v>35641</v>
      </c>
      <c r="H10284">
        <v>106039</v>
      </c>
      <c r="I10284">
        <v>136399.03</v>
      </c>
    </row>
    <row r="10285" spans="1:9" hidden="1">
      <c r="A10285" t="s">
        <v>12424</v>
      </c>
      <c r="B10285" t="s">
        <v>991</v>
      </c>
      <c r="C10285" t="s">
        <v>645</v>
      </c>
      <c r="D10285" t="s">
        <v>646</v>
      </c>
      <c r="E10285" t="s">
        <v>16032</v>
      </c>
      <c r="F10285" s="2">
        <v>401</v>
      </c>
      <c r="G10285" s="1">
        <v>43654</v>
      </c>
      <c r="H10285">
        <v>22880</v>
      </c>
    </row>
    <row r="10286" spans="1:9" hidden="1">
      <c r="A10286" t="s">
        <v>12425</v>
      </c>
      <c r="B10286" t="s">
        <v>69</v>
      </c>
      <c r="C10286" t="s">
        <v>460</v>
      </c>
      <c r="D10286" t="s">
        <v>461</v>
      </c>
      <c r="E10286" t="s">
        <v>15994</v>
      </c>
      <c r="F10286" s="2">
        <v>205</v>
      </c>
      <c r="G10286" s="1">
        <v>37288</v>
      </c>
      <c r="H10286">
        <v>38490</v>
      </c>
      <c r="I10286">
        <v>39055.9</v>
      </c>
    </row>
    <row r="10287" spans="1:9" hidden="1">
      <c r="A10287" t="s">
        <v>12426</v>
      </c>
      <c r="B10287" t="s">
        <v>210</v>
      </c>
      <c r="C10287" t="s">
        <v>502</v>
      </c>
      <c r="D10287" t="s">
        <v>503</v>
      </c>
      <c r="E10287" t="s">
        <v>16008</v>
      </c>
      <c r="F10287" s="2">
        <v>12</v>
      </c>
      <c r="G10287" s="1">
        <v>43353</v>
      </c>
      <c r="H10287">
        <v>29638</v>
      </c>
      <c r="I10287">
        <v>8237.4699999999993</v>
      </c>
    </row>
    <row r="10288" spans="1:9" hidden="1">
      <c r="A10288" t="s">
        <v>12427</v>
      </c>
      <c r="B10288" t="s">
        <v>1840</v>
      </c>
      <c r="C10288" t="s">
        <v>1393</v>
      </c>
      <c r="D10288" t="s">
        <v>1394</v>
      </c>
      <c r="E10288" t="s">
        <v>16011</v>
      </c>
      <c r="F10288" s="2">
        <v>105</v>
      </c>
      <c r="G10288" s="1">
        <v>38845</v>
      </c>
      <c r="H10288">
        <v>34946</v>
      </c>
      <c r="I10288">
        <v>42337.120000000003</v>
      </c>
    </row>
    <row r="10289" spans="1:9" hidden="1">
      <c r="A10289" t="s">
        <v>12428</v>
      </c>
      <c r="B10289" t="s">
        <v>1420</v>
      </c>
      <c r="C10289" t="s">
        <v>737</v>
      </c>
      <c r="D10289" t="s">
        <v>738</v>
      </c>
      <c r="E10289" t="s">
        <v>15994</v>
      </c>
      <c r="F10289" s="2">
        <v>601</v>
      </c>
      <c r="G10289" s="1">
        <v>35385</v>
      </c>
      <c r="H10289">
        <v>46715</v>
      </c>
      <c r="I10289">
        <v>50236.97</v>
      </c>
    </row>
    <row r="10290" spans="1:9">
      <c r="A10290" t="s">
        <v>12429</v>
      </c>
      <c r="B10290" t="s">
        <v>20</v>
      </c>
      <c r="C10290" t="s">
        <v>976</v>
      </c>
      <c r="D10290" t="s">
        <v>977</v>
      </c>
      <c r="E10290" t="s">
        <v>15997</v>
      </c>
      <c r="F10290" s="2">
        <v>361</v>
      </c>
      <c r="G10290" s="1">
        <v>38047</v>
      </c>
      <c r="H10290">
        <v>84838</v>
      </c>
      <c r="I10290">
        <v>79801.42</v>
      </c>
    </row>
    <row r="10291" spans="1:9" hidden="1">
      <c r="A10291" t="s">
        <v>12430</v>
      </c>
      <c r="B10291" t="s">
        <v>1608</v>
      </c>
      <c r="C10291" t="s">
        <v>2779</v>
      </c>
      <c r="D10291" t="s">
        <v>2780</v>
      </c>
      <c r="E10291" t="s">
        <v>16001</v>
      </c>
      <c r="F10291" s="2">
        <v>1</v>
      </c>
      <c r="G10291" s="1">
        <v>41995</v>
      </c>
      <c r="H10291">
        <v>95977</v>
      </c>
      <c r="I10291">
        <v>85204.88</v>
      </c>
    </row>
    <row r="10292" spans="1:9" hidden="1">
      <c r="A10292" t="s">
        <v>12431</v>
      </c>
      <c r="B10292" t="s">
        <v>2969</v>
      </c>
      <c r="C10292" t="s">
        <v>377</v>
      </c>
      <c r="D10292" t="s">
        <v>378</v>
      </c>
      <c r="E10292" t="s">
        <v>15994</v>
      </c>
      <c r="F10292" s="2">
        <v>212</v>
      </c>
      <c r="G10292" s="1">
        <v>37557</v>
      </c>
      <c r="H10292">
        <v>36331</v>
      </c>
      <c r="I10292">
        <v>42018.69</v>
      </c>
    </row>
    <row r="10293" spans="1:9" hidden="1">
      <c r="A10293" t="s">
        <v>12432</v>
      </c>
      <c r="B10293" t="s">
        <v>152</v>
      </c>
      <c r="C10293" t="s">
        <v>373</v>
      </c>
      <c r="D10293" t="s">
        <v>374</v>
      </c>
      <c r="E10293" t="s">
        <v>16024</v>
      </c>
      <c r="F10293" s="2">
        <v>103</v>
      </c>
      <c r="G10293" s="1">
        <v>43675</v>
      </c>
      <c r="H10293">
        <v>52000</v>
      </c>
    </row>
    <row r="10294" spans="1:9">
      <c r="A10294" t="s">
        <v>12433</v>
      </c>
      <c r="B10294" t="s">
        <v>20</v>
      </c>
      <c r="C10294" t="s">
        <v>1218</v>
      </c>
      <c r="D10294" t="s">
        <v>1219</v>
      </c>
      <c r="E10294" t="s">
        <v>15997</v>
      </c>
      <c r="F10294" s="2">
        <v>223</v>
      </c>
      <c r="G10294" s="1">
        <v>42529</v>
      </c>
      <c r="H10294">
        <v>64431</v>
      </c>
      <c r="I10294">
        <v>63077.37</v>
      </c>
    </row>
    <row r="10295" spans="1:9">
      <c r="A10295" t="s">
        <v>12434</v>
      </c>
      <c r="B10295" t="s">
        <v>20</v>
      </c>
      <c r="C10295" t="s">
        <v>1218</v>
      </c>
      <c r="D10295" t="s">
        <v>1219</v>
      </c>
      <c r="E10295" t="s">
        <v>15997</v>
      </c>
      <c r="F10295" s="2">
        <v>223</v>
      </c>
      <c r="G10295" s="1">
        <v>40470</v>
      </c>
      <c r="H10295">
        <v>76547</v>
      </c>
      <c r="I10295">
        <v>74352.649999999994</v>
      </c>
    </row>
    <row r="10296" spans="1:9">
      <c r="A10296" t="s">
        <v>12435</v>
      </c>
      <c r="B10296" t="s">
        <v>152</v>
      </c>
      <c r="C10296" t="s">
        <v>4977</v>
      </c>
      <c r="D10296" t="s">
        <v>4978</v>
      </c>
      <c r="E10296" t="s">
        <v>15997</v>
      </c>
      <c r="F10296" s="2">
        <v>298</v>
      </c>
      <c r="G10296" s="1">
        <v>41512</v>
      </c>
      <c r="H10296">
        <v>63232</v>
      </c>
      <c r="I10296">
        <v>38731.199999999997</v>
      </c>
    </row>
    <row r="10297" spans="1:9" hidden="1">
      <c r="A10297" t="s">
        <v>12436</v>
      </c>
      <c r="B10297" t="s">
        <v>244</v>
      </c>
      <c r="C10297" t="s">
        <v>245</v>
      </c>
      <c r="D10297" t="s">
        <v>246</v>
      </c>
      <c r="E10297" t="s">
        <v>16017</v>
      </c>
      <c r="F10297" s="2">
        <v>786</v>
      </c>
      <c r="G10297" s="1">
        <v>36237</v>
      </c>
      <c r="H10297">
        <v>11961</v>
      </c>
      <c r="I10297">
        <v>11431.55</v>
      </c>
    </row>
    <row r="10298" spans="1:9" hidden="1">
      <c r="A10298" t="s">
        <v>12437</v>
      </c>
      <c r="B10298" t="s">
        <v>705</v>
      </c>
      <c r="C10298" t="s">
        <v>1772</v>
      </c>
      <c r="D10298" t="s">
        <v>1773</v>
      </c>
      <c r="E10298" t="s">
        <v>16011</v>
      </c>
      <c r="F10298" s="2">
        <v>410</v>
      </c>
      <c r="G10298" s="1">
        <v>38292</v>
      </c>
      <c r="H10298">
        <v>38846</v>
      </c>
      <c r="I10298">
        <v>55717.56</v>
      </c>
    </row>
    <row r="10299" spans="1:9" hidden="1">
      <c r="A10299" t="s">
        <v>12438</v>
      </c>
      <c r="B10299" t="s">
        <v>2123</v>
      </c>
      <c r="C10299" t="s">
        <v>1686</v>
      </c>
      <c r="D10299" t="s">
        <v>1687</v>
      </c>
      <c r="E10299" t="s">
        <v>15994</v>
      </c>
      <c r="F10299" s="2">
        <v>618</v>
      </c>
      <c r="G10299" s="1">
        <v>31383</v>
      </c>
      <c r="H10299">
        <v>38433</v>
      </c>
      <c r="I10299">
        <v>49851.39</v>
      </c>
    </row>
    <row r="10300" spans="1:9" hidden="1">
      <c r="A10300" t="s">
        <v>12439</v>
      </c>
      <c r="B10300" t="s">
        <v>210</v>
      </c>
      <c r="C10300" t="s">
        <v>5971</v>
      </c>
      <c r="D10300" t="s">
        <v>5972</v>
      </c>
      <c r="E10300" t="s">
        <v>16008</v>
      </c>
      <c r="F10300" s="2">
        <v>84</v>
      </c>
      <c r="G10300" s="1">
        <v>39993</v>
      </c>
      <c r="H10300">
        <v>34701</v>
      </c>
      <c r="I10300">
        <v>34406.769999999997</v>
      </c>
    </row>
    <row r="10301" spans="1:9" hidden="1">
      <c r="A10301" t="s">
        <v>12440</v>
      </c>
      <c r="B10301" t="s">
        <v>114</v>
      </c>
      <c r="C10301" t="s">
        <v>543</v>
      </c>
      <c r="D10301" t="s">
        <v>544</v>
      </c>
      <c r="E10301" t="s">
        <v>16011</v>
      </c>
      <c r="F10301" s="2">
        <v>346</v>
      </c>
      <c r="G10301" s="1">
        <v>40514</v>
      </c>
      <c r="H10301">
        <v>32292</v>
      </c>
      <c r="I10301">
        <v>33694.89</v>
      </c>
    </row>
    <row r="10302" spans="1:9" hidden="1">
      <c r="A10302" t="s">
        <v>12441</v>
      </c>
      <c r="B10302" t="s">
        <v>2302</v>
      </c>
      <c r="C10302" t="s">
        <v>925</v>
      </c>
      <c r="D10302" t="s">
        <v>926</v>
      </c>
      <c r="E10302" t="s">
        <v>15998</v>
      </c>
      <c r="F10302" s="2">
        <v>1</v>
      </c>
      <c r="G10302" s="1">
        <v>42625</v>
      </c>
      <c r="H10302">
        <v>144000</v>
      </c>
      <c r="I10302">
        <v>142430.79</v>
      </c>
    </row>
    <row r="10303" spans="1:9" hidden="1">
      <c r="A10303" t="s">
        <v>12442</v>
      </c>
      <c r="B10303" t="s">
        <v>1765</v>
      </c>
      <c r="C10303" t="s">
        <v>772</v>
      </c>
      <c r="D10303" t="s">
        <v>773</v>
      </c>
      <c r="E10303" t="s">
        <v>16001</v>
      </c>
      <c r="F10303" s="2">
        <v>208</v>
      </c>
      <c r="G10303" s="1">
        <v>36122</v>
      </c>
      <c r="H10303">
        <v>91381</v>
      </c>
      <c r="I10303">
        <v>97705.600000000006</v>
      </c>
    </row>
    <row r="10304" spans="1:9" hidden="1">
      <c r="A10304" t="s">
        <v>12443</v>
      </c>
      <c r="B10304" t="s">
        <v>4322</v>
      </c>
      <c r="C10304" t="s">
        <v>184</v>
      </c>
      <c r="D10304" t="s">
        <v>185</v>
      </c>
      <c r="E10304" t="s">
        <v>16000</v>
      </c>
      <c r="F10304" s="2">
        <v>201</v>
      </c>
      <c r="G10304" s="1">
        <v>41557</v>
      </c>
      <c r="H10304">
        <v>61362</v>
      </c>
      <c r="I10304">
        <v>61706.25</v>
      </c>
    </row>
    <row r="10305" spans="1:9" hidden="1">
      <c r="A10305" t="s">
        <v>12444</v>
      </c>
      <c r="B10305" t="s">
        <v>183</v>
      </c>
      <c r="C10305" t="s">
        <v>184</v>
      </c>
      <c r="D10305" t="s">
        <v>185</v>
      </c>
      <c r="E10305" t="s">
        <v>16000</v>
      </c>
      <c r="F10305" s="2">
        <v>201</v>
      </c>
      <c r="G10305" s="1">
        <v>41211</v>
      </c>
      <c r="H10305">
        <v>35329</v>
      </c>
      <c r="I10305">
        <v>47761.87</v>
      </c>
    </row>
    <row r="10306" spans="1:9" hidden="1">
      <c r="A10306" t="s">
        <v>12445</v>
      </c>
      <c r="B10306" t="s">
        <v>4966</v>
      </c>
      <c r="C10306" t="s">
        <v>283</v>
      </c>
      <c r="D10306" t="s">
        <v>284</v>
      </c>
      <c r="E10306" t="s">
        <v>15998</v>
      </c>
      <c r="F10306" s="2">
        <v>4</v>
      </c>
      <c r="G10306" s="1">
        <v>35353</v>
      </c>
      <c r="H10306">
        <v>70737</v>
      </c>
      <c r="I10306">
        <v>70683.8</v>
      </c>
    </row>
    <row r="10307" spans="1:9" hidden="1">
      <c r="A10307" t="s">
        <v>12446</v>
      </c>
      <c r="B10307" t="s">
        <v>28</v>
      </c>
      <c r="C10307" t="s">
        <v>2421</v>
      </c>
      <c r="D10307" t="s">
        <v>2422</v>
      </c>
      <c r="E10307" t="s">
        <v>16022</v>
      </c>
      <c r="F10307" s="2">
        <v>5</v>
      </c>
      <c r="G10307" s="1">
        <v>41781</v>
      </c>
      <c r="H10307">
        <v>31200</v>
      </c>
      <c r="I10307">
        <v>28621.279999999999</v>
      </c>
    </row>
    <row r="10308" spans="1:9" hidden="1">
      <c r="A10308" t="s">
        <v>12447</v>
      </c>
      <c r="B10308" t="s">
        <v>2015</v>
      </c>
      <c r="C10308" t="s">
        <v>2016</v>
      </c>
      <c r="D10308" t="s">
        <v>2017</v>
      </c>
      <c r="E10308" t="s">
        <v>16010</v>
      </c>
      <c r="F10308" s="2">
        <v>505</v>
      </c>
      <c r="G10308" s="1">
        <v>34512</v>
      </c>
      <c r="H10308">
        <v>59510</v>
      </c>
      <c r="I10308">
        <v>63174.51</v>
      </c>
    </row>
    <row r="10309" spans="1:9" hidden="1">
      <c r="A10309" t="s">
        <v>12448</v>
      </c>
      <c r="B10309" t="s">
        <v>1814</v>
      </c>
      <c r="C10309" t="s">
        <v>1036</v>
      </c>
      <c r="D10309" t="s">
        <v>1037</v>
      </c>
      <c r="E10309" t="s">
        <v>16001</v>
      </c>
      <c r="F10309" s="2">
        <v>203</v>
      </c>
      <c r="G10309" s="1">
        <v>36122</v>
      </c>
      <c r="H10309">
        <v>78763</v>
      </c>
      <c r="I10309">
        <v>88839.56</v>
      </c>
    </row>
    <row r="10310" spans="1:9" hidden="1">
      <c r="A10310" t="s">
        <v>12449</v>
      </c>
      <c r="B10310" t="s">
        <v>1506</v>
      </c>
      <c r="C10310" t="s">
        <v>2136</v>
      </c>
      <c r="D10310" t="s">
        <v>2137</v>
      </c>
      <c r="E10310" t="s">
        <v>16010</v>
      </c>
      <c r="F10310" s="2">
        <v>103</v>
      </c>
      <c r="G10310" s="1">
        <v>32181</v>
      </c>
      <c r="H10310">
        <v>63751</v>
      </c>
      <c r="I10310">
        <v>63702.8</v>
      </c>
    </row>
    <row r="10311" spans="1:9" hidden="1">
      <c r="A10311" t="s">
        <v>12450</v>
      </c>
      <c r="B10311" t="s">
        <v>894</v>
      </c>
      <c r="C10311" t="s">
        <v>5999</v>
      </c>
      <c r="D10311" t="s">
        <v>6000</v>
      </c>
      <c r="E10311" t="s">
        <v>15995</v>
      </c>
      <c r="F10311" s="2">
        <v>83</v>
      </c>
      <c r="G10311" s="1">
        <v>30851</v>
      </c>
      <c r="H10311">
        <v>65800</v>
      </c>
      <c r="I10311">
        <v>66780.19</v>
      </c>
    </row>
    <row r="10312" spans="1:9" hidden="1">
      <c r="A10312" t="s">
        <v>12451</v>
      </c>
      <c r="B10312" t="s">
        <v>9965</v>
      </c>
      <c r="C10312" t="s">
        <v>1741</v>
      </c>
      <c r="D10312" t="s">
        <v>1742</v>
      </c>
      <c r="E10312" t="s">
        <v>15998</v>
      </c>
      <c r="F10312" s="2">
        <v>12</v>
      </c>
      <c r="G10312" s="1">
        <v>42177</v>
      </c>
      <c r="H10312">
        <v>50927</v>
      </c>
      <c r="I10312">
        <v>50889.599999999999</v>
      </c>
    </row>
    <row r="10313" spans="1:9" hidden="1">
      <c r="A10313" t="s">
        <v>12452</v>
      </c>
      <c r="B10313" t="s">
        <v>2969</v>
      </c>
      <c r="C10313" t="s">
        <v>229</v>
      </c>
      <c r="D10313" t="s">
        <v>230</v>
      </c>
      <c r="E10313" t="s">
        <v>15994</v>
      </c>
      <c r="F10313" s="2">
        <v>209</v>
      </c>
      <c r="G10313" s="1">
        <v>39256</v>
      </c>
      <c r="H10313">
        <v>34993</v>
      </c>
      <c r="I10313">
        <v>36689.620000000003</v>
      </c>
    </row>
    <row r="10314" spans="1:9">
      <c r="A10314" t="s">
        <v>12453</v>
      </c>
      <c r="B10314" t="s">
        <v>794</v>
      </c>
      <c r="C10314" t="s">
        <v>1161</v>
      </c>
      <c r="D10314" t="s">
        <v>1162</v>
      </c>
      <c r="E10314" t="s">
        <v>15997</v>
      </c>
      <c r="F10314" s="2">
        <v>297</v>
      </c>
      <c r="G10314" s="1">
        <v>33325</v>
      </c>
      <c r="H10314">
        <v>122049</v>
      </c>
      <c r="I10314">
        <v>122255.96</v>
      </c>
    </row>
    <row r="10315" spans="1:9">
      <c r="A10315" t="s">
        <v>12454</v>
      </c>
      <c r="B10315" t="s">
        <v>20</v>
      </c>
      <c r="C10315" t="s">
        <v>351</v>
      </c>
      <c r="D10315" t="s">
        <v>352</v>
      </c>
      <c r="E10315" t="s">
        <v>15997</v>
      </c>
      <c r="F10315" s="2">
        <v>33</v>
      </c>
      <c r="G10315" s="1">
        <v>41379</v>
      </c>
      <c r="H10315">
        <v>72977</v>
      </c>
      <c r="I10315">
        <v>99387.66</v>
      </c>
    </row>
    <row r="10316" spans="1:9" hidden="1">
      <c r="A10316" t="s">
        <v>12455</v>
      </c>
      <c r="B10316" t="s">
        <v>409</v>
      </c>
      <c r="C10316" t="s">
        <v>2527</v>
      </c>
      <c r="D10316" t="s">
        <v>2528</v>
      </c>
      <c r="E10316" t="s">
        <v>16001</v>
      </c>
      <c r="F10316" s="2">
        <v>216</v>
      </c>
      <c r="G10316" s="1">
        <v>40562</v>
      </c>
      <c r="H10316">
        <v>67636</v>
      </c>
      <c r="I10316">
        <v>84276.34</v>
      </c>
    </row>
    <row r="10317" spans="1:9" hidden="1">
      <c r="A10317" t="s">
        <v>12456</v>
      </c>
      <c r="B10317" t="s">
        <v>24</v>
      </c>
      <c r="C10317" t="s">
        <v>331</v>
      </c>
      <c r="D10317" t="s">
        <v>332</v>
      </c>
      <c r="E10317" t="s">
        <v>15998</v>
      </c>
      <c r="F10317" s="2">
        <v>36</v>
      </c>
      <c r="G10317" s="1">
        <v>38220</v>
      </c>
      <c r="H10317">
        <v>76100</v>
      </c>
      <c r="I10317">
        <v>75293.53</v>
      </c>
    </row>
    <row r="10318" spans="1:9" hidden="1">
      <c r="A10318" t="s">
        <v>12457</v>
      </c>
      <c r="B10318" t="s">
        <v>1665</v>
      </c>
      <c r="C10318" t="s">
        <v>1630</v>
      </c>
      <c r="D10318" t="s">
        <v>1631</v>
      </c>
      <c r="E10318" t="s">
        <v>16008</v>
      </c>
      <c r="F10318" s="2">
        <v>14</v>
      </c>
      <c r="G10318" s="1">
        <v>43157</v>
      </c>
      <c r="H10318">
        <v>44061</v>
      </c>
      <c r="I10318">
        <v>42423.45</v>
      </c>
    </row>
    <row r="10319" spans="1:9">
      <c r="A10319" t="s">
        <v>12458</v>
      </c>
      <c r="B10319" t="s">
        <v>20</v>
      </c>
      <c r="C10319" t="s">
        <v>521</v>
      </c>
      <c r="D10319" t="s">
        <v>522</v>
      </c>
      <c r="E10319" t="s">
        <v>15997</v>
      </c>
      <c r="F10319" s="2">
        <v>60</v>
      </c>
      <c r="G10319" s="1">
        <v>34449</v>
      </c>
      <c r="H10319">
        <v>92548</v>
      </c>
      <c r="I10319">
        <v>96320.36</v>
      </c>
    </row>
    <row r="10320" spans="1:9">
      <c r="A10320" t="s">
        <v>12459</v>
      </c>
      <c r="B10320" t="s">
        <v>20</v>
      </c>
      <c r="C10320" t="s">
        <v>533</v>
      </c>
      <c r="D10320" t="s">
        <v>534</v>
      </c>
      <c r="E10320" t="s">
        <v>15997</v>
      </c>
      <c r="F10320" s="2">
        <v>422</v>
      </c>
      <c r="G10320" s="1">
        <v>34886</v>
      </c>
      <c r="H10320">
        <v>91780</v>
      </c>
      <c r="I10320">
        <v>116698.19</v>
      </c>
    </row>
    <row r="10321" spans="1:9">
      <c r="A10321" t="s">
        <v>12460</v>
      </c>
      <c r="B10321" t="s">
        <v>165</v>
      </c>
      <c r="C10321" t="s">
        <v>1846</v>
      </c>
      <c r="D10321" t="s">
        <v>1847</v>
      </c>
      <c r="E10321" t="s">
        <v>15997</v>
      </c>
      <c r="F10321" s="2">
        <v>322</v>
      </c>
      <c r="G10321" s="1">
        <v>38057</v>
      </c>
      <c r="H10321">
        <v>86884</v>
      </c>
      <c r="I10321">
        <v>141230.24</v>
      </c>
    </row>
    <row r="10322" spans="1:9" hidden="1">
      <c r="A10322" t="s">
        <v>12461</v>
      </c>
      <c r="B10322" t="s">
        <v>409</v>
      </c>
      <c r="C10322" t="s">
        <v>1892</v>
      </c>
      <c r="D10322" t="s">
        <v>1893</v>
      </c>
      <c r="E10322" t="s">
        <v>16001</v>
      </c>
      <c r="F10322" s="2">
        <v>227</v>
      </c>
      <c r="G10322" s="1">
        <v>40835</v>
      </c>
      <c r="H10322">
        <v>67636</v>
      </c>
      <c r="I10322">
        <v>71200.81</v>
      </c>
    </row>
    <row r="10323" spans="1:9">
      <c r="A10323" t="s">
        <v>12462</v>
      </c>
      <c r="B10323" t="s">
        <v>20</v>
      </c>
      <c r="C10323" t="s">
        <v>886</v>
      </c>
      <c r="D10323" t="s">
        <v>887</v>
      </c>
      <c r="E10323" t="s">
        <v>15997</v>
      </c>
      <c r="F10323" s="2">
        <v>261</v>
      </c>
      <c r="G10323" s="1">
        <v>36374</v>
      </c>
      <c r="H10323">
        <v>88694</v>
      </c>
      <c r="I10323">
        <v>132073.42000000001</v>
      </c>
    </row>
    <row r="10324" spans="1:9" hidden="1">
      <c r="A10324" t="s">
        <v>12463</v>
      </c>
      <c r="B10324" t="s">
        <v>2804</v>
      </c>
      <c r="C10324" t="s">
        <v>348</v>
      </c>
      <c r="D10324" t="s">
        <v>349</v>
      </c>
      <c r="E10324" t="s">
        <v>16001</v>
      </c>
      <c r="F10324" s="2">
        <v>461</v>
      </c>
      <c r="G10324" s="1">
        <v>36908</v>
      </c>
      <c r="H10324">
        <v>84177</v>
      </c>
      <c r="I10324">
        <v>93391.73</v>
      </c>
    </row>
    <row r="10325" spans="1:9" hidden="1">
      <c r="A10325" t="s">
        <v>12464</v>
      </c>
      <c r="B10325" t="s">
        <v>347</v>
      </c>
      <c r="C10325" t="s">
        <v>1510</v>
      </c>
      <c r="D10325" t="s">
        <v>1511</v>
      </c>
      <c r="E10325" t="s">
        <v>16001</v>
      </c>
      <c r="F10325" s="2">
        <v>462</v>
      </c>
      <c r="G10325" s="1">
        <v>43362</v>
      </c>
      <c r="H10325">
        <v>34298</v>
      </c>
      <c r="I10325">
        <v>25692.77</v>
      </c>
    </row>
    <row r="10326" spans="1:9" hidden="1">
      <c r="A10326" t="s">
        <v>12465</v>
      </c>
      <c r="B10326" t="s">
        <v>28</v>
      </c>
      <c r="C10326" t="s">
        <v>1340</v>
      </c>
      <c r="D10326" t="s">
        <v>50</v>
      </c>
      <c r="E10326" t="s">
        <v>16003</v>
      </c>
      <c r="F10326" s="2">
        <v>1</v>
      </c>
      <c r="G10326" s="1">
        <v>42780</v>
      </c>
      <c r="H10326">
        <v>21008</v>
      </c>
      <c r="I10326">
        <v>8758.91</v>
      </c>
    </row>
    <row r="10327" spans="1:9" hidden="1">
      <c r="A10327" t="s">
        <v>12466</v>
      </c>
      <c r="B10327" t="s">
        <v>2222</v>
      </c>
      <c r="C10327" t="s">
        <v>1541</v>
      </c>
      <c r="D10327" t="s">
        <v>1542</v>
      </c>
      <c r="E10327" t="s">
        <v>16001</v>
      </c>
      <c r="F10327" s="2">
        <v>3</v>
      </c>
      <c r="G10327" s="1">
        <v>43516</v>
      </c>
      <c r="H10327">
        <v>38827</v>
      </c>
      <c r="I10327">
        <v>11712.64</v>
      </c>
    </row>
    <row r="10328" spans="1:9" hidden="1">
      <c r="A10328" t="s">
        <v>12467</v>
      </c>
      <c r="B10328" t="s">
        <v>3324</v>
      </c>
      <c r="C10328" t="s">
        <v>868</v>
      </c>
      <c r="D10328" t="s">
        <v>869</v>
      </c>
      <c r="E10328" t="s">
        <v>16010</v>
      </c>
      <c r="F10328" s="2">
        <v>390</v>
      </c>
      <c r="G10328" s="1">
        <v>39307</v>
      </c>
      <c r="H10328">
        <v>42745</v>
      </c>
      <c r="I10328">
        <v>86570.31</v>
      </c>
    </row>
    <row r="10329" spans="1:9" hidden="1">
      <c r="A10329" t="s">
        <v>12468</v>
      </c>
      <c r="B10329" t="s">
        <v>306</v>
      </c>
      <c r="C10329" t="s">
        <v>9</v>
      </c>
      <c r="D10329" t="s">
        <v>10</v>
      </c>
      <c r="E10329" t="s">
        <v>15994</v>
      </c>
      <c r="F10329" s="2">
        <v>550</v>
      </c>
      <c r="G10329" s="1">
        <v>31635</v>
      </c>
      <c r="H10329">
        <v>41786</v>
      </c>
      <c r="I10329">
        <v>45638.89</v>
      </c>
    </row>
    <row r="10330" spans="1:9">
      <c r="A10330" t="s">
        <v>12469</v>
      </c>
      <c r="B10330" t="s">
        <v>20</v>
      </c>
      <c r="C10330" t="s">
        <v>1064</v>
      </c>
      <c r="D10330" t="s">
        <v>1065</v>
      </c>
      <c r="E10330" t="s">
        <v>15997</v>
      </c>
      <c r="F10330" s="2">
        <v>265</v>
      </c>
      <c r="G10330" s="1">
        <v>41148</v>
      </c>
      <c r="H10330">
        <v>75806</v>
      </c>
      <c r="I10330">
        <v>113527.15</v>
      </c>
    </row>
    <row r="10331" spans="1:9" hidden="1">
      <c r="A10331" t="s">
        <v>12470</v>
      </c>
      <c r="B10331" t="s">
        <v>1408</v>
      </c>
      <c r="C10331" t="s">
        <v>4304</v>
      </c>
      <c r="D10331" t="s">
        <v>4305</v>
      </c>
      <c r="E10331" t="s">
        <v>15995</v>
      </c>
      <c r="F10331" s="2">
        <v>27</v>
      </c>
      <c r="G10331" s="1">
        <v>42835</v>
      </c>
      <c r="H10331">
        <v>42481</v>
      </c>
      <c r="I10331">
        <v>30472.16</v>
      </c>
    </row>
    <row r="10332" spans="1:9">
      <c r="A10332" t="s">
        <v>12471</v>
      </c>
      <c r="B10332" t="s">
        <v>20</v>
      </c>
      <c r="C10332" t="s">
        <v>480</v>
      </c>
      <c r="D10332" t="s">
        <v>481</v>
      </c>
      <c r="E10332" t="s">
        <v>15997</v>
      </c>
      <c r="F10332" s="2">
        <v>408</v>
      </c>
      <c r="G10332" s="1">
        <v>38646</v>
      </c>
      <c r="H10332">
        <v>81045</v>
      </c>
      <c r="I10332">
        <v>104077.34</v>
      </c>
    </row>
    <row r="10333" spans="1:9" hidden="1">
      <c r="A10333" t="s">
        <v>12472</v>
      </c>
      <c r="B10333" t="s">
        <v>409</v>
      </c>
      <c r="C10333" t="s">
        <v>468</v>
      </c>
      <c r="D10333" t="s">
        <v>469</v>
      </c>
      <c r="E10333" t="s">
        <v>16001</v>
      </c>
      <c r="F10333" s="2">
        <v>135</v>
      </c>
      <c r="G10333" s="1">
        <v>42928</v>
      </c>
      <c r="H10333">
        <v>49887</v>
      </c>
      <c r="I10333">
        <v>52327.97</v>
      </c>
    </row>
    <row r="10334" spans="1:9" hidden="1">
      <c r="A10334" t="s">
        <v>12473</v>
      </c>
      <c r="B10334" t="s">
        <v>1373</v>
      </c>
      <c r="C10334" t="s">
        <v>1055</v>
      </c>
      <c r="D10334" t="s">
        <v>1056</v>
      </c>
      <c r="E10334" t="s">
        <v>16004</v>
      </c>
      <c r="F10334" s="2">
        <v>531</v>
      </c>
      <c r="G10334" s="1">
        <v>41753</v>
      </c>
      <c r="H10334">
        <v>32371</v>
      </c>
      <c r="I10334">
        <v>38056.49</v>
      </c>
    </row>
    <row r="10335" spans="1:9" hidden="1">
      <c r="A10335" t="s">
        <v>12474</v>
      </c>
      <c r="B10335" t="s">
        <v>73</v>
      </c>
      <c r="C10335" t="s">
        <v>74</v>
      </c>
      <c r="D10335" t="s">
        <v>75</v>
      </c>
      <c r="E10335" t="s">
        <v>16001</v>
      </c>
      <c r="F10335" s="2">
        <v>604</v>
      </c>
      <c r="G10335" s="1">
        <v>42945</v>
      </c>
      <c r="H10335">
        <v>45873</v>
      </c>
      <c r="I10335">
        <v>48799.5</v>
      </c>
    </row>
    <row r="10336" spans="1:9">
      <c r="A10336" t="s">
        <v>12475</v>
      </c>
      <c r="B10336" t="s">
        <v>20</v>
      </c>
      <c r="C10336" t="s">
        <v>1058</v>
      </c>
      <c r="D10336" t="s">
        <v>1059</v>
      </c>
      <c r="E10336" t="s">
        <v>15997</v>
      </c>
      <c r="F10336" s="2">
        <v>123</v>
      </c>
      <c r="G10336" s="1">
        <v>36355</v>
      </c>
      <c r="H10336">
        <v>88694</v>
      </c>
      <c r="I10336">
        <v>170815.44</v>
      </c>
    </row>
    <row r="10337" spans="1:9">
      <c r="A10337" t="s">
        <v>12476</v>
      </c>
      <c r="B10337" t="s">
        <v>20</v>
      </c>
      <c r="C10337" t="s">
        <v>1281</v>
      </c>
      <c r="D10337" t="s">
        <v>1282</v>
      </c>
      <c r="E10337" t="s">
        <v>15997</v>
      </c>
      <c r="F10337" s="2">
        <v>415</v>
      </c>
      <c r="G10337" s="1">
        <v>34752</v>
      </c>
      <c r="H10337">
        <v>90236</v>
      </c>
      <c r="I10337">
        <v>101808.27</v>
      </c>
    </row>
    <row r="10338" spans="1:9" hidden="1">
      <c r="A10338" t="s">
        <v>12477</v>
      </c>
      <c r="B10338" t="s">
        <v>183</v>
      </c>
      <c r="C10338" t="s">
        <v>184</v>
      </c>
      <c r="D10338" t="s">
        <v>185</v>
      </c>
      <c r="E10338" t="s">
        <v>16000</v>
      </c>
      <c r="F10338" s="2">
        <v>201</v>
      </c>
      <c r="G10338" s="1">
        <v>41977</v>
      </c>
      <c r="H10338">
        <v>35329</v>
      </c>
      <c r="I10338">
        <v>66463.990000000005</v>
      </c>
    </row>
    <row r="10339" spans="1:9" hidden="1">
      <c r="A10339" t="s">
        <v>12478</v>
      </c>
      <c r="B10339" t="s">
        <v>89</v>
      </c>
      <c r="C10339" t="s">
        <v>3188</v>
      </c>
      <c r="D10339" t="s">
        <v>3189</v>
      </c>
      <c r="E10339" t="s">
        <v>16022</v>
      </c>
      <c r="F10339" s="2">
        <v>7</v>
      </c>
      <c r="G10339" s="1">
        <v>43616</v>
      </c>
      <c r="H10339">
        <v>29120</v>
      </c>
    </row>
    <row r="10340" spans="1:9" hidden="1">
      <c r="A10340" t="s">
        <v>12479</v>
      </c>
      <c r="B10340" t="s">
        <v>1482</v>
      </c>
      <c r="C10340" t="s">
        <v>176</v>
      </c>
      <c r="D10340" t="s">
        <v>177</v>
      </c>
      <c r="E10340" t="s">
        <v>15998</v>
      </c>
      <c r="F10340" s="2">
        <v>5</v>
      </c>
      <c r="G10340" s="1">
        <v>38601</v>
      </c>
      <c r="H10340">
        <v>95500</v>
      </c>
      <c r="I10340">
        <v>92507.71</v>
      </c>
    </row>
    <row r="10341" spans="1:9" hidden="1">
      <c r="A10341" t="s">
        <v>12480</v>
      </c>
      <c r="B10341" t="s">
        <v>671</v>
      </c>
      <c r="C10341" t="s">
        <v>672</v>
      </c>
      <c r="D10341" t="s">
        <v>673</v>
      </c>
      <c r="E10341" t="s">
        <v>16002</v>
      </c>
      <c r="F10341" s="2">
        <v>1</v>
      </c>
      <c r="G10341" s="1">
        <v>41837</v>
      </c>
      <c r="H10341">
        <v>54927</v>
      </c>
      <c r="I10341">
        <v>56820.37</v>
      </c>
    </row>
    <row r="10342" spans="1:9" hidden="1">
      <c r="A10342" t="s">
        <v>12481</v>
      </c>
      <c r="B10342" t="s">
        <v>10632</v>
      </c>
      <c r="C10342" t="s">
        <v>119</v>
      </c>
      <c r="D10342" t="s">
        <v>120</v>
      </c>
      <c r="E10342" t="s">
        <v>15994</v>
      </c>
      <c r="F10342" s="2">
        <v>100</v>
      </c>
      <c r="G10342" s="1">
        <v>32006</v>
      </c>
      <c r="H10342">
        <v>67214</v>
      </c>
      <c r="I10342">
        <v>64347.519999999997</v>
      </c>
    </row>
    <row r="10343" spans="1:9">
      <c r="A10343" t="s">
        <v>12482</v>
      </c>
      <c r="B10343" t="s">
        <v>20</v>
      </c>
      <c r="C10343" t="s">
        <v>1045</v>
      </c>
      <c r="D10343" t="s">
        <v>1046</v>
      </c>
      <c r="E10343" t="s">
        <v>15997</v>
      </c>
      <c r="F10343" s="2">
        <v>162</v>
      </c>
      <c r="G10343" s="1">
        <v>42954</v>
      </c>
      <c r="H10343">
        <v>54454</v>
      </c>
      <c r="I10343">
        <v>63256.69</v>
      </c>
    </row>
    <row r="10344" spans="1:9">
      <c r="A10344" t="s">
        <v>12483</v>
      </c>
      <c r="B10344" t="s">
        <v>20</v>
      </c>
      <c r="C10344" t="s">
        <v>1218</v>
      </c>
      <c r="D10344" t="s">
        <v>1219</v>
      </c>
      <c r="E10344" t="s">
        <v>15997</v>
      </c>
      <c r="F10344" s="2">
        <v>223</v>
      </c>
      <c r="G10344" s="1">
        <v>36724</v>
      </c>
      <c r="H10344">
        <v>88694</v>
      </c>
      <c r="I10344">
        <v>100460.71</v>
      </c>
    </row>
    <row r="10345" spans="1:9" hidden="1">
      <c r="A10345" t="s">
        <v>12484</v>
      </c>
      <c r="B10345" t="s">
        <v>24</v>
      </c>
      <c r="C10345" t="s">
        <v>176</v>
      </c>
      <c r="D10345" t="s">
        <v>177</v>
      </c>
      <c r="E10345" t="s">
        <v>15998</v>
      </c>
      <c r="F10345" s="2">
        <v>5</v>
      </c>
      <c r="G10345" s="1">
        <v>42219</v>
      </c>
      <c r="H10345">
        <v>70827</v>
      </c>
      <c r="I10345">
        <v>69678.53</v>
      </c>
    </row>
    <row r="10346" spans="1:9" hidden="1">
      <c r="A10346" t="s">
        <v>12485</v>
      </c>
      <c r="B10346" t="s">
        <v>602</v>
      </c>
      <c r="C10346" t="s">
        <v>603</v>
      </c>
      <c r="D10346" t="s">
        <v>604</v>
      </c>
      <c r="E10346" t="s">
        <v>16029</v>
      </c>
      <c r="F10346" s="2">
        <v>18</v>
      </c>
      <c r="G10346" s="1">
        <v>43166</v>
      </c>
      <c r="H10346">
        <v>23920</v>
      </c>
      <c r="I10346">
        <v>10563.85</v>
      </c>
    </row>
    <row r="10347" spans="1:9" hidden="1">
      <c r="A10347" t="s">
        <v>12486</v>
      </c>
      <c r="B10347" t="s">
        <v>12487</v>
      </c>
      <c r="C10347" t="s">
        <v>712</v>
      </c>
      <c r="D10347" t="s">
        <v>713</v>
      </c>
      <c r="E10347" t="s">
        <v>15999</v>
      </c>
      <c r="F10347" s="2">
        <v>11</v>
      </c>
      <c r="G10347" s="1">
        <v>38922</v>
      </c>
      <c r="H10347">
        <v>46395</v>
      </c>
      <c r="I10347">
        <v>48814.2</v>
      </c>
    </row>
    <row r="10348" spans="1:9" hidden="1">
      <c r="A10348" t="s">
        <v>12488</v>
      </c>
      <c r="B10348" t="s">
        <v>2444</v>
      </c>
      <c r="C10348" t="s">
        <v>635</v>
      </c>
      <c r="D10348" t="s">
        <v>636</v>
      </c>
      <c r="E10348" t="s">
        <v>15994</v>
      </c>
      <c r="F10348" s="2">
        <v>602</v>
      </c>
      <c r="G10348" s="1">
        <v>30235</v>
      </c>
      <c r="H10348">
        <v>47839</v>
      </c>
      <c r="I10348">
        <v>55485.41</v>
      </c>
    </row>
    <row r="10349" spans="1:9" hidden="1">
      <c r="A10349" t="s">
        <v>12489</v>
      </c>
      <c r="B10349" t="s">
        <v>409</v>
      </c>
      <c r="C10349" t="s">
        <v>1883</v>
      </c>
      <c r="D10349" t="s">
        <v>1884</v>
      </c>
      <c r="E10349" t="s">
        <v>16001</v>
      </c>
      <c r="F10349" s="2">
        <v>123</v>
      </c>
      <c r="G10349" s="1">
        <v>42270</v>
      </c>
      <c r="H10349">
        <v>65334</v>
      </c>
      <c r="I10349">
        <v>52529.2</v>
      </c>
    </row>
    <row r="10350" spans="1:9" hidden="1">
      <c r="A10350" t="s">
        <v>12490</v>
      </c>
      <c r="B10350" t="s">
        <v>428</v>
      </c>
      <c r="C10350" t="s">
        <v>477</v>
      </c>
      <c r="D10350" t="s">
        <v>478</v>
      </c>
      <c r="E10350" t="s">
        <v>16027</v>
      </c>
      <c r="F10350" s="2">
        <v>1</v>
      </c>
      <c r="G10350" s="1">
        <v>42983</v>
      </c>
      <c r="H10350">
        <v>95000</v>
      </c>
      <c r="I10350">
        <v>2423.08</v>
      </c>
    </row>
    <row r="10351" spans="1:9" hidden="1">
      <c r="A10351" t="s">
        <v>12491</v>
      </c>
      <c r="B10351" t="s">
        <v>114</v>
      </c>
      <c r="C10351" t="s">
        <v>1842</v>
      </c>
      <c r="D10351" t="s">
        <v>1843</v>
      </c>
      <c r="E10351" t="s">
        <v>15994</v>
      </c>
      <c r="F10351" s="2">
        <v>306</v>
      </c>
      <c r="G10351" s="1">
        <v>38565</v>
      </c>
      <c r="H10351">
        <v>33270</v>
      </c>
      <c r="I10351">
        <v>35576.75</v>
      </c>
    </row>
    <row r="10352" spans="1:9" hidden="1">
      <c r="A10352" t="s">
        <v>12492</v>
      </c>
      <c r="B10352" t="s">
        <v>133</v>
      </c>
      <c r="C10352" t="s">
        <v>134</v>
      </c>
      <c r="D10352" t="s">
        <v>135</v>
      </c>
      <c r="E10352" t="s">
        <v>16012</v>
      </c>
      <c r="F10352" s="2">
        <v>3</v>
      </c>
      <c r="G10352" s="1">
        <v>42628</v>
      </c>
      <c r="H10352">
        <v>34192</v>
      </c>
      <c r="I10352">
        <v>32308.66</v>
      </c>
    </row>
    <row r="10353" spans="1:9">
      <c r="A10353" t="s">
        <v>12493</v>
      </c>
      <c r="B10353" t="s">
        <v>20</v>
      </c>
      <c r="C10353" t="s">
        <v>505</v>
      </c>
      <c r="D10353" t="s">
        <v>506</v>
      </c>
      <c r="E10353" t="s">
        <v>15997</v>
      </c>
      <c r="F10353" s="2">
        <v>5</v>
      </c>
      <c r="G10353" s="1">
        <v>42695</v>
      </c>
      <c r="H10353">
        <v>54454</v>
      </c>
      <c r="I10353">
        <v>71137.289999999994</v>
      </c>
    </row>
    <row r="10354" spans="1:9">
      <c r="A10354" t="s">
        <v>12494</v>
      </c>
      <c r="B10354" t="s">
        <v>20</v>
      </c>
      <c r="C10354" t="s">
        <v>786</v>
      </c>
      <c r="D10354" t="s">
        <v>787</v>
      </c>
      <c r="E10354" t="s">
        <v>15997</v>
      </c>
      <c r="F10354" s="2">
        <v>95</v>
      </c>
      <c r="G10354" s="1">
        <v>43098</v>
      </c>
      <c r="H10354">
        <v>92548</v>
      </c>
      <c r="I10354">
        <v>95516.1</v>
      </c>
    </row>
    <row r="10355" spans="1:9">
      <c r="A10355" t="s">
        <v>12495</v>
      </c>
      <c r="B10355" t="s">
        <v>20</v>
      </c>
      <c r="C10355" t="s">
        <v>2563</v>
      </c>
      <c r="D10355" t="s">
        <v>2564</v>
      </c>
      <c r="E10355" t="s">
        <v>15997</v>
      </c>
      <c r="F10355" s="2">
        <v>329</v>
      </c>
      <c r="G10355" s="1">
        <v>34526</v>
      </c>
      <c r="H10355">
        <v>92548</v>
      </c>
      <c r="I10355">
        <v>164198.31</v>
      </c>
    </row>
    <row r="10356" spans="1:9" hidden="1">
      <c r="A10356" t="s">
        <v>12496</v>
      </c>
      <c r="B10356" t="s">
        <v>437</v>
      </c>
      <c r="C10356" t="s">
        <v>25</v>
      </c>
      <c r="D10356" t="s">
        <v>26</v>
      </c>
      <c r="E10356" t="s">
        <v>15998</v>
      </c>
      <c r="F10356" s="2">
        <v>11</v>
      </c>
      <c r="G10356" s="1">
        <v>43654</v>
      </c>
      <c r="H10356">
        <v>47604</v>
      </c>
    </row>
    <row r="10357" spans="1:9">
      <c r="A10357" t="s">
        <v>12497</v>
      </c>
      <c r="B10357" t="s">
        <v>20</v>
      </c>
      <c r="C10357" t="s">
        <v>675</v>
      </c>
      <c r="D10357" t="s">
        <v>676</v>
      </c>
      <c r="E10357" t="s">
        <v>15997</v>
      </c>
      <c r="F10357" s="2">
        <v>323</v>
      </c>
      <c r="G10357" s="1">
        <v>37467</v>
      </c>
      <c r="H10357">
        <v>86379</v>
      </c>
      <c r="I10357">
        <v>92562.46</v>
      </c>
    </row>
    <row r="10358" spans="1:9">
      <c r="A10358" t="s">
        <v>12498</v>
      </c>
      <c r="B10358" t="s">
        <v>20</v>
      </c>
      <c r="C10358" t="s">
        <v>962</v>
      </c>
      <c r="D10358" t="s">
        <v>963</v>
      </c>
      <c r="E10358" t="s">
        <v>15997</v>
      </c>
      <c r="F10358" s="2">
        <v>356</v>
      </c>
      <c r="G10358" s="1">
        <v>35871</v>
      </c>
      <c r="H10358">
        <v>89466</v>
      </c>
      <c r="I10358">
        <v>185614.47</v>
      </c>
    </row>
    <row r="10359" spans="1:9">
      <c r="A10359" t="s">
        <v>12499</v>
      </c>
      <c r="B10359" t="s">
        <v>20</v>
      </c>
      <c r="C10359" t="s">
        <v>692</v>
      </c>
      <c r="D10359" t="s">
        <v>693</v>
      </c>
      <c r="E10359" t="s">
        <v>15997</v>
      </c>
      <c r="F10359" s="2">
        <v>409</v>
      </c>
      <c r="G10359" s="1">
        <v>37123</v>
      </c>
      <c r="H10359">
        <v>87151</v>
      </c>
      <c r="I10359">
        <v>90826.36</v>
      </c>
    </row>
    <row r="10360" spans="1:9" hidden="1">
      <c r="A10360" t="s">
        <v>12500</v>
      </c>
      <c r="B10360" t="s">
        <v>3150</v>
      </c>
      <c r="C10360" t="s">
        <v>7738</v>
      </c>
      <c r="D10360" t="s">
        <v>7739</v>
      </c>
      <c r="E10360" t="s">
        <v>16004</v>
      </c>
      <c r="F10360" s="2">
        <v>11</v>
      </c>
      <c r="G10360" s="1">
        <v>42649</v>
      </c>
      <c r="H10360">
        <v>60000</v>
      </c>
      <c r="I10360">
        <v>41655.14</v>
      </c>
    </row>
    <row r="10361" spans="1:9">
      <c r="A10361" t="s">
        <v>12501</v>
      </c>
      <c r="B10361" t="s">
        <v>165</v>
      </c>
      <c r="C10361" t="s">
        <v>253</v>
      </c>
      <c r="D10361" t="s">
        <v>254</v>
      </c>
      <c r="E10361" t="s">
        <v>15997</v>
      </c>
      <c r="F10361" s="2">
        <v>220</v>
      </c>
      <c r="G10361" s="1">
        <v>38950</v>
      </c>
      <c r="H10361">
        <v>88464</v>
      </c>
      <c r="I10361">
        <v>94935.1</v>
      </c>
    </row>
    <row r="10362" spans="1:9" hidden="1">
      <c r="A10362" t="s">
        <v>12502</v>
      </c>
      <c r="B10362" t="s">
        <v>648</v>
      </c>
      <c r="C10362" t="s">
        <v>219</v>
      </c>
      <c r="D10362" t="s">
        <v>220</v>
      </c>
      <c r="E10362" t="s">
        <v>16015</v>
      </c>
      <c r="F10362" s="2">
        <v>101</v>
      </c>
      <c r="G10362" s="1">
        <v>42667</v>
      </c>
      <c r="H10362">
        <v>100000</v>
      </c>
      <c r="I10362">
        <v>81852.28</v>
      </c>
    </row>
    <row r="10363" spans="1:9">
      <c r="A10363" t="s">
        <v>12503</v>
      </c>
      <c r="B10363" t="s">
        <v>40</v>
      </c>
      <c r="C10363" t="s">
        <v>552</v>
      </c>
      <c r="D10363" t="s">
        <v>553</v>
      </c>
      <c r="E10363" t="s">
        <v>15997</v>
      </c>
      <c r="F10363" s="2">
        <v>335</v>
      </c>
      <c r="G10363" s="1">
        <v>36636</v>
      </c>
      <c r="H10363">
        <v>101941</v>
      </c>
      <c r="I10363">
        <v>153940.04</v>
      </c>
    </row>
    <row r="10364" spans="1:9">
      <c r="A10364" t="s">
        <v>12504</v>
      </c>
      <c r="B10364" t="s">
        <v>20</v>
      </c>
      <c r="C10364" t="s">
        <v>505</v>
      </c>
      <c r="D10364" t="s">
        <v>506</v>
      </c>
      <c r="E10364" t="s">
        <v>15997</v>
      </c>
      <c r="F10364" s="2">
        <v>5</v>
      </c>
      <c r="G10364" s="1">
        <v>43208</v>
      </c>
      <c r="H10364">
        <v>53640</v>
      </c>
      <c r="I10364">
        <v>57781.93</v>
      </c>
    </row>
    <row r="10365" spans="1:9">
      <c r="A10365" t="s">
        <v>12505</v>
      </c>
      <c r="B10365" t="s">
        <v>20</v>
      </c>
      <c r="C10365" t="s">
        <v>424</v>
      </c>
      <c r="D10365" t="s">
        <v>425</v>
      </c>
      <c r="E10365" t="s">
        <v>15997</v>
      </c>
      <c r="F10365" s="2">
        <v>63</v>
      </c>
      <c r="G10365" s="1">
        <v>42744</v>
      </c>
      <c r="H10365">
        <v>54454</v>
      </c>
      <c r="I10365">
        <v>58432.23</v>
      </c>
    </row>
    <row r="10366" spans="1:9">
      <c r="A10366" t="s">
        <v>12506</v>
      </c>
      <c r="B10366" t="s">
        <v>20</v>
      </c>
      <c r="C10366" t="s">
        <v>795</v>
      </c>
      <c r="D10366" t="s">
        <v>796</v>
      </c>
      <c r="E10366" t="s">
        <v>15997</v>
      </c>
      <c r="F10366" s="2">
        <v>195</v>
      </c>
      <c r="G10366" s="1">
        <v>42373</v>
      </c>
      <c r="H10366">
        <v>64431</v>
      </c>
      <c r="I10366">
        <v>68648.259999999995</v>
      </c>
    </row>
    <row r="10367" spans="1:9">
      <c r="A10367" t="s">
        <v>12507</v>
      </c>
      <c r="B10367" t="s">
        <v>165</v>
      </c>
      <c r="C10367" t="s">
        <v>1230</v>
      </c>
      <c r="D10367" t="s">
        <v>1231</v>
      </c>
      <c r="E10367" t="s">
        <v>15997</v>
      </c>
      <c r="F10367" s="2">
        <v>30</v>
      </c>
      <c r="G10367" s="1">
        <v>39035</v>
      </c>
      <c r="H10367">
        <v>86884</v>
      </c>
      <c r="I10367">
        <v>90011.28</v>
      </c>
    </row>
    <row r="10368" spans="1:9">
      <c r="A10368" t="s">
        <v>12508</v>
      </c>
      <c r="B10368" t="s">
        <v>20</v>
      </c>
      <c r="C10368" t="s">
        <v>351</v>
      </c>
      <c r="D10368" t="s">
        <v>352</v>
      </c>
      <c r="E10368" t="s">
        <v>15997</v>
      </c>
      <c r="F10368" s="2">
        <v>33</v>
      </c>
      <c r="G10368" s="1">
        <v>37286</v>
      </c>
      <c r="H10368">
        <v>85609</v>
      </c>
      <c r="I10368">
        <v>105205.98</v>
      </c>
    </row>
    <row r="10369" spans="1:9">
      <c r="A10369" t="s">
        <v>12509</v>
      </c>
      <c r="B10369" t="s">
        <v>20</v>
      </c>
      <c r="C10369" t="s">
        <v>207</v>
      </c>
      <c r="D10369" t="s">
        <v>208</v>
      </c>
      <c r="E10369" t="s">
        <v>15997</v>
      </c>
      <c r="F10369" s="2">
        <v>64</v>
      </c>
      <c r="G10369" s="1">
        <v>42767</v>
      </c>
      <c r="H10369">
        <v>72254</v>
      </c>
      <c r="I10369">
        <v>98466.84</v>
      </c>
    </row>
    <row r="10370" spans="1:9">
      <c r="A10370" t="s">
        <v>12510</v>
      </c>
      <c r="B10370" t="s">
        <v>20</v>
      </c>
      <c r="C10370" t="s">
        <v>169</v>
      </c>
      <c r="D10370" t="s">
        <v>170</v>
      </c>
      <c r="E10370" t="s">
        <v>15997</v>
      </c>
      <c r="F10370" s="2">
        <v>4</v>
      </c>
      <c r="G10370" s="1">
        <v>40352</v>
      </c>
      <c r="H10370">
        <v>78044</v>
      </c>
      <c r="I10370">
        <v>13859.67</v>
      </c>
    </row>
    <row r="10371" spans="1:9">
      <c r="A10371" t="s">
        <v>12511</v>
      </c>
      <c r="B10371" t="s">
        <v>20</v>
      </c>
      <c r="C10371" t="s">
        <v>207</v>
      </c>
      <c r="D10371" t="s">
        <v>208</v>
      </c>
      <c r="E10371" t="s">
        <v>15997</v>
      </c>
      <c r="F10371" s="2">
        <v>64</v>
      </c>
      <c r="G10371" s="1">
        <v>43067</v>
      </c>
      <c r="H10371">
        <v>53640</v>
      </c>
      <c r="I10371">
        <v>64315.87</v>
      </c>
    </row>
    <row r="10372" spans="1:9">
      <c r="A10372" t="s">
        <v>12512</v>
      </c>
      <c r="B10372" t="s">
        <v>20</v>
      </c>
      <c r="C10372" t="s">
        <v>130</v>
      </c>
      <c r="D10372" t="s">
        <v>131</v>
      </c>
      <c r="E10372" t="s">
        <v>15997</v>
      </c>
      <c r="F10372" s="2">
        <v>34</v>
      </c>
      <c r="G10372" s="1">
        <v>41345</v>
      </c>
      <c r="H10372">
        <v>72977</v>
      </c>
      <c r="I10372">
        <v>26594</v>
      </c>
    </row>
    <row r="10373" spans="1:9" hidden="1">
      <c r="A10373" t="s">
        <v>12513</v>
      </c>
      <c r="B10373" t="s">
        <v>122</v>
      </c>
      <c r="C10373" t="s">
        <v>3446</v>
      </c>
      <c r="D10373" t="s">
        <v>3447</v>
      </c>
      <c r="E10373" t="s">
        <v>16006</v>
      </c>
      <c r="F10373" s="2">
        <v>43</v>
      </c>
      <c r="G10373" s="1">
        <v>38873</v>
      </c>
      <c r="H10373">
        <v>52456</v>
      </c>
      <c r="I10373">
        <v>50799.33</v>
      </c>
    </row>
    <row r="10374" spans="1:9" hidden="1">
      <c r="A10374" t="s">
        <v>12514</v>
      </c>
      <c r="B10374" t="s">
        <v>1659</v>
      </c>
      <c r="C10374" t="s">
        <v>2291</v>
      </c>
      <c r="D10374" t="s">
        <v>2292</v>
      </c>
      <c r="E10374" t="s">
        <v>16006</v>
      </c>
      <c r="F10374" s="2">
        <v>17</v>
      </c>
      <c r="G10374" s="1">
        <v>34813</v>
      </c>
      <c r="H10374">
        <v>63065</v>
      </c>
      <c r="I10374">
        <v>57349.5</v>
      </c>
    </row>
    <row r="10375" spans="1:9" hidden="1">
      <c r="A10375" t="s">
        <v>12515</v>
      </c>
      <c r="B10375" t="s">
        <v>4720</v>
      </c>
      <c r="C10375" t="s">
        <v>4962</v>
      </c>
      <c r="D10375" t="s">
        <v>4963</v>
      </c>
      <c r="E10375" t="s">
        <v>16008</v>
      </c>
      <c r="F10375" s="2">
        <v>71</v>
      </c>
      <c r="G10375" s="1">
        <v>31943</v>
      </c>
      <c r="H10375">
        <v>38745</v>
      </c>
      <c r="I10375">
        <v>46949.77</v>
      </c>
    </row>
    <row r="10376" spans="1:9" hidden="1">
      <c r="A10376" t="s">
        <v>12516</v>
      </c>
      <c r="B10376" t="s">
        <v>73</v>
      </c>
      <c r="C10376" t="s">
        <v>74</v>
      </c>
      <c r="D10376" t="s">
        <v>75</v>
      </c>
      <c r="E10376" t="s">
        <v>16001</v>
      </c>
      <c r="F10376" s="2">
        <v>604</v>
      </c>
      <c r="G10376" s="1">
        <v>35467</v>
      </c>
      <c r="H10376">
        <v>53134</v>
      </c>
      <c r="I10376">
        <v>73540.649999999994</v>
      </c>
    </row>
    <row r="10377" spans="1:9" hidden="1">
      <c r="A10377" t="s">
        <v>12517</v>
      </c>
      <c r="B10377" t="s">
        <v>28</v>
      </c>
      <c r="C10377" t="s">
        <v>66</v>
      </c>
      <c r="D10377" t="s">
        <v>67</v>
      </c>
      <c r="E10377" t="s">
        <v>16005</v>
      </c>
      <c r="F10377" s="2">
        <v>5</v>
      </c>
      <c r="G10377" s="1">
        <v>42538</v>
      </c>
      <c r="H10377">
        <v>29120</v>
      </c>
      <c r="I10377">
        <v>13353.62</v>
      </c>
    </row>
    <row r="10378" spans="1:9" hidden="1">
      <c r="A10378" t="s">
        <v>12518</v>
      </c>
      <c r="B10378" t="s">
        <v>244</v>
      </c>
      <c r="C10378" t="s">
        <v>245</v>
      </c>
      <c r="D10378" t="s">
        <v>246</v>
      </c>
      <c r="E10378" t="s">
        <v>16017</v>
      </c>
      <c r="F10378" s="2">
        <v>786</v>
      </c>
      <c r="G10378" s="1">
        <v>43699</v>
      </c>
      <c r="H10378">
        <v>10054</v>
      </c>
    </row>
    <row r="10379" spans="1:9" hidden="1">
      <c r="A10379" t="s">
        <v>12519</v>
      </c>
      <c r="B10379" t="s">
        <v>340</v>
      </c>
      <c r="C10379" t="s">
        <v>127</v>
      </c>
      <c r="D10379" t="s">
        <v>128</v>
      </c>
      <c r="E10379" t="s">
        <v>16007</v>
      </c>
      <c r="F10379" s="2">
        <v>604</v>
      </c>
      <c r="G10379" s="1">
        <v>40262</v>
      </c>
      <c r="H10379">
        <v>55436</v>
      </c>
      <c r="I10379">
        <v>55606.96</v>
      </c>
    </row>
    <row r="10380" spans="1:9" hidden="1">
      <c r="A10380" t="s">
        <v>12520</v>
      </c>
      <c r="B10380" t="s">
        <v>286</v>
      </c>
      <c r="C10380" t="s">
        <v>702</v>
      </c>
      <c r="D10380" t="s">
        <v>703</v>
      </c>
      <c r="E10380" t="s">
        <v>16010</v>
      </c>
      <c r="F10380" s="2">
        <v>104</v>
      </c>
      <c r="G10380" s="1">
        <v>41008</v>
      </c>
      <c r="H10380">
        <v>62053</v>
      </c>
      <c r="I10380">
        <v>65365.279999999999</v>
      </c>
    </row>
    <row r="10381" spans="1:9" hidden="1">
      <c r="A10381" t="s">
        <v>12521</v>
      </c>
      <c r="B10381" t="s">
        <v>1814</v>
      </c>
      <c r="C10381" t="s">
        <v>2987</v>
      </c>
      <c r="D10381" t="s">
        <v>2988</v>
      </c>
      <c r="E10381" t="s">
        <v>16001</v>
      </c>
      <c r="F10381" s="2">
        <v>212</v>
      </c>
      <c r="G10381" s="1">
        <v>37636</v>
      </c>
      <c r="H10381">
        <v>73969</v>
      </c>
      <c r="I10381">
        <v>75303.67</v>
      </c>
    </row>
    <row r="10382" spans="1:9" hidden="1">
      <c r="A10382" t="s">
        <v>12522</v>
      </c>
      <c r="B10382" t="s">
        <v>3421</v>
      </c>
      <c r="C10382" t="s">
        <v>104</v>
      </c>
      <c r="D10382" t="s">
        <v>105</v>
      </c>
      <c r="E10382" t="s">
        <v>16007</v>
      </c>
      <c r="F10382" s="2">
        <v>301</v>
      </c>
      <c r="G10382" s="1">
        <v>40556</v>
      </c>
      <c r="H10382">
        <v>50103</v>
      </c>
      <c r="I10382">
        <v>67327.649999999994</v>
      </c>
    </row>
    <row r="10383" spans="1:9" hidden="1">
      <c r="A10383" t="s">
        <v>12523</v>
      </c>
      <c r="B10383" t="s">
        <v>991</v>
      </c>
      <c r="C10383" t="s">
        <v>822</v>
      </c>
      <c r="D10383" t="s">
        <v>823</v>
      </c>
      <c r="E10383" t="s">
        <v>16019</v>
      </c>
      <c r="F10383" s="2">
        <v>360</v>
      </c>
      <c r="G10383" s="1">
        <v>43605</v>
      </c>
      <c r="H10383">
        <v>29120</v>
      </c>
      <c r="I10383">
        <v>1964.61</v>
      </c>
    </row>
    <row r="10384" spans="1:9" hidden="1">
      <c r="A10384" t="s">
        <v>12524</v>
      </c>
      <c r="B10384" t="s">
        <v>244</v>
      </c>
      <c r="C10384" t="s">
        <v>245</v>
      </c>
      <c r="D10384" t="s">
        <v>246</v>
      </c>
      <c r="E10384" t="s">
        <v>16017</v>
      </c>
      <c r="F10384" s="2">
        <v>786</v>
      </c>
      <c r="G10384" s="1">
        <v>37132</v>
      </c>
      <c r="H10384">
        <v>11632</v>
      </c>
      <c r="I10384">
        <v>11547.04</v>
      </c>
    </row>
    <row r="10385" spans="1:9" hidden="1">
      <c r="A10385" t="s">
        <v>12524</v>
      </c>
      <c r="B10385" t="s">
        <v>244</v>
      </c>
      <c r="C10385" t="s">
        <v>6722</v>
      </c>
      <c r="D10385" t="s">
        <v>6723</v>
      </c>
      <c r="E10385" t="s">
        <v>6723</v>
      </c>
      <c r="F10385" s="2" t="s">
        <v>16052</v>
      </c>
      <c r="G10385" s="1">
        <v>39258</v>
      </c>
      <c r="H10385">
        <v>23941</v>
      </c>
    </row>
    <row r="10386" spans="1:9" hidden="1">
      <c r="A10386" t="s">
        <v>12525</v>
      </c>
      <c r="B10386" t="s">
        <v>730</v>
      </c>
      <c r="C10386" t="s">
        <v>731</v>
      </c>
      <c r="D10386" t="s">
        <v>732</v>
      </c>
      <c r="E10386" t="s">
        <v>16004</v>
      </c>
      <c r="F10386" s="2">
        <v>72</v>
      </c>
      <c r="G10386" s="1">
        <v>42944</v>
      </c>
      <c r="H10386">
        <v>5512</v>
      </c>
      <c r="I10386">
        <v>3696.35</v>
      </c>
    </row>
    <row r="10387" spans="1:9">
      <c r="A10387" t="s">
        <v>12526</v>
      </c>
      <c r="B10387" t="s">
        <v>40</v>
      </c>
      <c r="C10387" t="s">
        <v>5897</v>
      </c>
      <c r="D10387" t="s">
        <v>5898</v>
      </c>
      <c r="E10387" t="s">
        <v>15997</v>
      </c>
      <c r="F10387" s="2">
        <v>313</v>
      </c>
      <c r="G10387" s="1">
        <v>36378</v>
      </c>
      <c r="H10387">
        <v>102879</v>
      </c>
      <c r="I10387">
        <v>156827.37</v>
      </c>
    </row>
    <row r="10388" spans="1:9" hidden="1">
      <c r="A10388" t="s">
        <v>12527</v>
      </c>
      <c r="B10388" t="s">
        <v>114</v>
      </c>
      <c r="C10388" t="s">
        <v>1113</v>
      </c>
      <c r="D10388" t="s">
        <v>1114</v>
      </c>
      <c r="E10388" t="s">
        <v>16011</v>
      </c>
      <c r="F10388" s="2">
        <v>372</v>
      </c>
      <c r="G10388" s="1">
        <v>39057</v>
      </c>
      <c r="H10388">
        <v>33270</v>
      </c>
      <c r="I10388">
        <v>33984.19</v>
      </c>
    </row>
    <row r="10389" spans="1:9" hidden="1">
      <c r="A10389" t="s">
        <v>12528</v>
      </c>
      <c r="B10389" t="s">
        <v>2228</v>
      </c>
      <c r="C10389" t="s">
        <v>737</v>
      </c>
      <c r="D10389" t="s">
        <v>738</v>
      </c>
      <c r="E10389" t="s">
        <v>15994</v>
      </c>
      <c r="F10389" s="2">
        <v>601</v>
      </c>
      <c r="G10389" s="1">
        <v>42155</v>
      </c>
      <c r="H10389">
        <v>49884</v>
      </c>
      <c r="I10389">
        <v>56325.53</v>
      </c>
    </row>
    <row r="10390" spans="1:9" hidden="1">
      <c r="A10390" t="s">
        <v>12529</v>
      </c>
      <c r="B10390" t="s">
        <v>1765</v>
      </c>
      <c r="C10390" t="s">
        <v>511</v>
      </c>
      <c r="D10390" t="s">
        <v>512</v>
      </c>
      <c r="E10390" t="s">
        <v>16001</v>
      </c>
      <c r="F10390" s="2">
        <v>147</v>
      </c>
      <c r="G10390" s="1">
        <v>39034</v>
      </c>
      <c r="H10390">
        <v>83038</v>
      </c>
      <c r="I10390">
        <v>91588.52</v>
      </c>
    </row>
    <row r="10391" spans="1:9" hidden="1">
      <c r="A10391" t="s">
        <v>12530</v>
      </c>
      <c r="B10391" t="s">
        <v>210</v>
      </c>
      <c r="C10391" t="s">
        <v>2142</v>
      </c>
      <c r="D10391" t="s">
        <v>2143</v>
      </c>
      <c r="E10391" t="s">
        <v>16008</v>
      </c>
      <c r="F10391" s="2">
        <v>38</v>
      </c>
      <c r="G10391" s="1">
        <v>39256</v>
      </c>
      <c r="H10391">
        <v>30316</v>
      </c>
      <c r="I10391">
        <v>31881.439999999999</v>
      </c>
    </row>
    <row r="10392" spans="1:9" hidden="1">
      <c r="A10392" t="s">
        <v>12531</v>
      </c>
      <c r="B10392" t="s">
        <v>218</v>
      </c>
      <c r="C10392" t="s">
        <v>2696</v>
      </c>
      <c r="D10392" t="s">
        <v>2697</v>
      </c>
      <c r="E10392" t="s">
        <v>16015</v>
      </c>
      <c r="F10392" s="2">
        <v>102</v>
      </c>
      <c r="G10392" s="1">
        <v>41666</v>
      </c>
      <c r="H10392">
        <v>68456</v>
      </c>
      <c r="I10392">
        <v>62630.97</v>
      </c>
    </row>
    <row r="10393" spans="1:9" hidden="1">
      <c r="A10393" t="s">
        <v>12532</v>
      </c>
      <c r="B10393" t="s">
        <v>28</v>
      </c>
      <c r="C10393" t="s">
        <v>2382</v>
      </c>
      <c r="D10393" t="s">
        <v>2383</v>
      </c>
      <c r="E10393" t="s">
        <v>16005</v>
      </c>
      <c r="F10393" s="2">
        <v>7</v>
      </c>
      <c r="G10393" s="1">
        <v>38234</v>
      </c>
      <c r="H10393">
        <v>31200</v>
      </c>
      <c r="I10393">
        <v>15547.35</v>
      </c>
    </row>
    <row r="10394" spans="1:9" hidden="1">
      <c r="A10394" t="s">
        <v>12533</v>
      </c>
      <c r="B10394" t="s">
        <v>814</v>
      </c>
      <c r="C10394" t="s">
        <v>398</v>
      </c>
      <c r="D10394" t="s">
        <v>399</v>
      </c>
      <c r="E10394" t="s">
        <v>16007</v>
      </c>
      <c r="F10394" s="2">
        <v>302</v>
      </c>
      <c r="G10394" s="1">
        <v>39506</v>
      </c>
      <c r="H10394">
        <v>51836</v>
      </c>
      <c r="I10394">
        <v>78098.240000000005</v>
      </c>
    </row>
    <row r="10395" spans="1:9">
      <c r="A10395" t="s">
        <v>12534</v>
      </c>
      <c r="B10395" t="s">
        <v>20</v>
      </c>
      <c r="C10395" t="s">
        <v>21</v>
      </c>
      <c r="D10395" t="s">
        <v>22</v>
      </c>
      <c r="E10395" t="s">
        <v>15997</v>
      </c>
      <c r="F10395" s="2">
        <v>94</v>
      </c>
      <c r="G10395" s="1">
        <v>37518</v>
      </c>
      <c r="H10395">
        <v>85609</v>
      </c>
      <c r="I10395">
        <v>111354.75</v>
      </c>
    </row>
    <row r="10396" spans="1:9" hidden="1">
      <c r="A10396" t="s">
        <v>12535</v>
      </c>
      <c r="B10396" t="s">
        <v>1958</v>
      </c>
      <c r="C10396" t="s">
        <v>17</v>
      </c>
      <c r="D10396" t="s">
        <v>18</v>
      </c>
      <c r="E10396" t="s">
        <v>15996</v>
      </c>
      <c r="F10396" s="2">
        <v>2</v>
      </c>
      <c r="G10396" s="1">
        <v>43493</v>
      </c>
      <c r="H10396">
        <v>37741</v>
      </c>
      <c r="I10396">
        <v>6190.08</v>
      </c>
    </row>
    <row r="10397" spans="1:9" hidden="1">
      <c r="A10397" t="s">
        <v>12536</v>
      </c>
      <c r="B10397" t="s">
        <v>93</v>
      </c>
      <c r="C10397" t="s">
        <v>3261</v>
      </c>
      <c r="D10397" t="s">
        <v>3262</v>
      </c>
      <c r="E10397" t="s">
        <v>15995</v>
      </c>
      <c r="F10397" s="2">
        <v>64</v>
      </c>
      <c r="G10397" s="1">
        <v>31705</v>
      </c>
      <c r="H10397">
        <v>44241</v>
      </c>
      <c r="I10397">
        <v>44547.91</v>
      </c>
    </row>
    <row r="10398" spans="1:9" hidden="1">
      <c r="A10398" t="s">
        <v>12537</v>
      </c>
      <c r="B10398" t="s">
        <v>1927</v>
      </c>
      <c r="C10398" t="s">
        <v>2691</v>
      </c>
      <c r="D10398" t="s">
        <v>2692</v>
      </c>
      <c r="E10398" t="s">
        <v>1941</v>
      </c>
      <c r="F10398" s="2">
        <v>11</v>
      </c>
      <c r="G10398" s="1">
        <v>43451</v>
      </c>
      <c r="H10398">
        <v>32272</v>
      </c>
      <c r="I10398">
        <v>16135.99</v>
      </c>
    </row>
    <row r="10399" spans="1:9" hidden="1">
      <c r="A10399" t="s">
        <v>12538</v>
      </c>
      <c r="B10399" t="s">
        <v>89</v>
      </c>
      <c r="C10399" t="s">
        <v>1128</v>
      </c>
      <c r="D10399" t="s">
        <v>1129</v>
      </c>
      <c r="E10399" t="s">
        <v>16019</v>
      </c>
      <c r="F10399" s="2">
        <v>103</v>
      </c>
      <c r="G10399" s="1">
        <v>43479</v>
      </c>
      <c r="H10399">
        <v>29120</v>
      </c>
      <c r="I10399">
        <v>9813.51</v>
      </c>
    </row>
    <row r="10400" spans="1:9">
      <c r="A10400" t="s">
        <v>12539</v>
      </c>
      <c r="B10400" t="s">
        <v>152</v>
      </c>
      <c r="C10400" t="s">
        <v>1775</v>
      </c>
      <c r="D10400" t="s">
        <v>1776</v>
      </c>
      <c r="E10400" t="s">
        <v>15997</v>
      </c>
      <c r="F10400" s="2">
        <v>397</v>
      </c>
      <c r="G10400" s="1">
        <v>43682</v>
      </c>
      <c r="H10400">
        <v>62982</v>
      </c>
    </row>
    <row r="10401" spans="1:9" hidden="1">
      <c r="A10401" t="s">
        <v>12540</v>
      </c>
      <c r="B10401" t="s">
        <v>89</v>
      </c>
      <c r="C10401" t="s">
        <v>78</v>
      </c>
      <c r="D10401" t="s">
        <v>79</v>
      </c>
      <c r="E10401" t="s">
        <v>16007</v>
      </c>
      <c r="F10401" s="2">
        <v>1</v>
      </c>
      <c r="G10401" s="1">
        <v>43636</v>
      </c>
      <c r="H10401">
        <v>29120</v>
      </c>
    </row>
    <row r="10402" spans="1:9" hidden="1">
      <c r="A10402" t="s">
        <v>12541</v>
      </c>
      <c r="B10402" t="s">
        <v>183</v>
      </c>
      <c r="C10402" t="s">
        <v>184</v>
      </c>
      <c r="D10402" t="s">
        <v>185</v>
      </c>
      <c r="E10402" t="s">
        <v>16000</v>
      </c>
      <c r="F10402" s="2">
        <v>201</v>
      </c>
      <c r="G10402" s="1">
        <v>37413</v>
      </c>
      <c r="H10402">
        <v>42747</v>
      </c>
      <c r="I10402">
        <v>36854.68</v>
      </c>
    </row>
    <row r="10403" spans="1:9" hidden="1">
      <c r="A10403" t="s">
        <v>12542</v>
      </c>
      <c r="B10403" t="s">
        <v>5608</v>
      </c>
      <c r="C10403" t="s">
        <v>12543</v>
      </c>
      <c r="D10403" t="s">
        <v>12544</v>
      </c>
      <c r="E10403" t="s">
        <v>16025</v>
      </c>
      <c r="F10403" s="2">
        <v>1</v>
      </c>
      <c r="G10403" s="1">
        <v>31461</v>
      </c>
      <c r="H10403">
        <v>60700</v>
      </c>
      <c r="I10403">
        <v>60653.9</v>
      </c>
    </row>
    <row r="10404" spans="1:9" hidden="1">
      <c r="A10404" t="s">
        <v>12545</v>
      </c>
      <c r="B10404" t="s">
        <v>471</v>
      </c>
      <c r="C10404" t="s">
        <v>984</v>
      </c>
      <c r="D10404" t="s">
        <v>985</v>
      </c>
      <c r="E10404" t="s">
        <v>1941</v>
      </c>
      <c r="F10404" s="2">
        <v>4</v>
      </c>
      <c r="G10404" s="1">
        <v>42380</v>
      </c>
      <c r="H10404">
        <v>79380</v>
      </c>
      <c r="I10404">
        <v>79497.14</v>
      </c>
    </row>
    <row r="10405" spans="1:9">
      <c r="A10405" t="s">
        <v>12546</v>
      </c>
      <c r="B10405" t="s">
        <v>12547</v>
      </c>
      <c r="C10405" t="s">
        <v>7945</v>
      </c>
      <c r="D10405" t="s">
        <v>7946</v>
      </c>
      <c r="E10405" t="s">
        <v>15997</v>
      </c>
      <c r="F10405" s="2">
        <v>353</v>
      </c>
      <c r="G10405" s="1">
        <v>42166</v>
      </c>
      <c r="H10405">
        <v>33409</v>
      </c>
      <c r="I10405">
        <v>33255.620000000003</v>
      </c>
    </row>
    <row r="10406" spans="1:9" hidden="1">
      <c r="A10406" t="s">
        <v>12548</v>
      </c>
      <c r="B10406" t="s">
        <v>114</v>
      </c>
      <c r="C10406" t="s">
        <v>115</v>
      </c>
      <c r="D10406" t="s">
        <v>116</v>
      </c>
      <c r="E10406" t="s">
        <v>16011</v>
      </c>
      <c r="F10406" s="2">
        <v>357</v>
      </c>
      <c r="G10406" s="1">
        <v>40080</v>
      </c>
      <c r="H10406">
        <v>32292</v>
      </c>
      <c r="I10406">
        <v>29601.19</v>
      </c>
    </row>
    <row r="10407" spans="1:9">
      <c r="A10407" t="s">
        <v>12549</v>
      </c>
      <c r="B10407" t="s">
        <v>165</v>
      </c>
      <c r="C10407" t="s">
        <v>675</v>
      </c>
      <c r="D10407" t="s">
        <v>676</v>
      </c>
      <c r="E10407" t="s">
        <v>15997</v>
      </c>
      <c r="F10407" s="2">
        <v>323</v>
      </c>
      <c r="G10407" s="1">
        <v>41379</v>
      </c>
      <c r="H10407">
        <v>74737</v>
      </c>
      <c r="I10407">
        <v>85003.86</v>
      </c>
    </row>
    <row r="10408" spans="1:9" hidden="1">
      <c r="A10408" t="s">
        <v>12550</v>
      </c>
      <c r="B10408" t="s">
        <v>338</v>
      </c>
      <c r="C10408" t="s">
        <v>204</v>
      </c>
      <c r="D10408" t="s">
        <v>205</v>
      </c>
      <c r="E10408" t="s">
        <v>15994</v>
      </c>
      <c r="F10408" s="2">
        <v>803</v>
      </c>
      <c r="G10408" s="1">
        <v>36886</v>
      </c>
      <c r="H10408">
        <v>53984</v>
      </c>
      <c r="I10408">
        <v>98781.46</v>
      </c>
    </row>
    <row r="10409" spans="1:9" hidden="1">
      <c r="A10409" t="s">
        <v>12551</v>
      </c>
      <c r="B10409" t="s">
        <v>1396</v>
      </c>
      <c r="C10409" t="s">
        <v>1184</v>
      </c>
      <c r="D10409" t="s">
        <v>1185</v>
      </c>
      <c r="E10409" t="s">
        <v>15999</v>
      </c>
      <c r="F10409" s="2">
        <v>9</v>
      </c>
      <c r="G10409" s="1">
        <v>41683</v>
      </c>
      <c r="H10409">
        <v>31774</v>
      </c>
      <c r="I10409">
        <v>39461.61</v>
      </c>
    </row>
    <row r="10410" spans="1:9">
      <c r="A10410" t="s">
        <v>12552</v>
      </c>
      <c r="B10410" t="s">
        <v>20</v>
      </c>
      <c r="C10410" t="s">
        <v>275</v>
      </c>
      <c r="D10410" t="s">
        <v>276</v>
      </c>
      <c r="E10410" t="s">
        <v>15997</v>
      </c>
      <c r="F10410" s="2">
        <v>262</v>
      </c>
      <c r="G10410" s="1">
        <v>39931</v>
      </c>
      <c r="H10410">
        <v>78791</v>
      </c>
      <c r="I10410">
        <v>110899.93</v>
      </c>
    </row>
    <row r="10411" spans="1:9" hidden="1">
      <c r="A10411" t="s">
        <v>12553</v>
      </c>
      <c r="B10411" t="s">
        <v>606</v>
      </c>
      <c r="C10411" t="s">
        <v>1288</v>
      </c>
      <c r="D10411" t="s">
        <v>1289</v>
      </c>
      <c r="E10411" t="s">
        <v>15994</v>
      </c>
      <c r="F10411" s="2">
        <v>207</v>
      </c>
      <c r="G10411" s="1">
        <v>31341</v>
      </c>
      <c r="H10411">
        <v>49553</v>
      </c>
      <c r="I10411">
        <v>59370.94</v>
      </c>
    </row>
    <row r="10412" spans="1:9" hidden="1">
      <c r="A10412" t="s">
        <v>12554</v>
      </c>
      <c r="B10412" t="s">
        <v>995</v>
      </c>
      <c r="C10412" t="s">
        <v>925</v>
      </c>
      <c r="D10412" t="s">
        <v>926</v>
      </c>
      <c r="E10412" t="s">
        <v>15998</v>
      </c>
      <c r="F10412" s="2">
        <v>1</v>
      </c>
      <c r="G10412" s="1">
        <v>32399</v>
      </c>
      <c r="H10412">
        <v>66537</v>
      </c>
      <c r="I10412">
        <v>68361.45</v>
      </c>
    </row>
    <row r="10413" spans="1:9" hidden="1">
      <c r="A10413" t="s">
        <v>12555</v>
      </c>
      <c r="B10413" t="s">
        <v>12556</v>
      </c>
      <c r="C10413" t="s">
        <v>654</v>
      </c>
      <c r="D10413" t="s">
        <v>655</v>
      </c>
      <c r="E10413" t="s">
        <v>16006</v>
      </c>
      <c r="F10413" s="2">
        <v>35</v>
      </c>
      <c r="G10413" s="1">
        <v>41946</v>
      </c>
      <c r="H10413">
        <v>69286</v>
      </c>
      <c r="I10413">
        <v>69945.33</v>
      </c>
    </row>
    <row r="10414" spans="1:9" hidden="1">
      <c r="A10414" t="s">
        <v>12557</v>
      </c>
      <c r="B10414" t="s">
        <v>542</v>
      </c>
      <c r="C10414" t="s">
        <v>1735</v>
      </c>
      <c r="D10414" t="s">
        <v>1736</v>
      </c>
      <c r="E10414" t="s">
        <v>15999</v>
      </c>
      <c r="F10414" s="2">
        <v>6</v>
      </c>
      <c r="G10414" s="1">
        <v>43339</v>
      </c>
      <c r="H10414">
        <v>33132</v>
      </c>
      <c r="I10414">
        <v>23632.05</v>
      </c>
    </row>
    <row r="10415" spans="1:9" hidden="1">
      <c r="A10415" t="s">
        <v>12558</v>
      </c>
      <c r="B10415" t="s">
        <v>638</v>
      </c>
      <c r="C10415" t="s">
        <v>1222</v>
      </c>
      <c r="D10415" t="s">
        <v>1223</v>
      </c>
      <c r="E10415" t="s">
        <v>16005</v>
      </c>
      <c r="F10415" s="2">
        <v>1</v>
      </c>
      <c r="G10415" s="1">
        <v>43262</v>
      </c>
      <c r="H10415">
        <v>21008</v>
      </c>
      <c r="I10415">
        <v>8064.36</v>
      </c>
    </row>
    <row r="10416" spans="1:9" hidden="1">
      <c r="A10416" t="s">
        <v>12559</v>
      </c>
      <c r="B10416" t="s">
        <v>244</v>
      </c>
      <c r="C10416" t="s">
        <v>245</v>
      </c>
      <c r="D10416" t="s">
        <v>246</v>
      </c>
      <c r="E10416" t="s">
        <v>16017</v>
      </c>
      <c r="F10416" s="2">
        <v>786</v>
      </c>
      <c r="G10416" s="1">
        <v>34806</v>
      </c>
      <c r="H10416">
        <v>11961</v>
      </c>
      <c r="I10416">
        <v>11893.66</v>
      </c>
    </row>
    <row r="10417" spans="1:9" hidden="1">
      <c r="A10417" t="s">
        <v>12560</v>
      </c>
      <c r="B10417" t="s">
        <v>1444</v>
      </c>
      <c r="C10417" t="s">
        <v>7023</v>
      </c>
      <c r="D10417" t="s">
        <v>7024</v>
      </c>
      <c r="E10417" t="s">
        <v>16008</v>
      </c>
      <c r="F10417" s="2">
        <v>75</v>
      </c>
      <c r="G10417" s="1">
        <v>41269</v>
      </c>
      <c r="H10417">
        <v>49884</v>
      </c>
      <c r="I10417">
        <v>49321.82</v>
      </c>
    </row>
    <row r="10418" spans="1:9" hidden="1">
      <c r="A10418" t="s">
        <v>12561</v>
      </c>
      <c r="B10418" t="s">
        <v>114</v>
      </c>
      <c r="C10418" t="s">
        <v>2568</v>
      </c>
      <c r="D10418" t="s">
        <v>2569</v>
      </c>
      <c r="E10418" t="s">
        <v>16020</v>
      </c>
      <c r="F10418" s="2">
        <v>411</v>
      </c>
      <c r="G10418" s="1">
        <v>36514</v>
      </c>
      <c r="H10418">
        <v>34247</v>
      </c>
      <c r="I10418">
        <v>50163.56</v>
      </c>
    </row>
    <row r="10419" spans="1:9" hidden="1">
      <c r="A10419" t="s">
        <v>12562</v>
      </c>
      <c r="B10419" t="s">
        <v>1284</v>
      </c>
      <c r="C10419" t="s">
        <v>889</v>
      </c>
      <c r="D10419" t="s">
        <v>890</v>
      </c>
      <c r="E10419" t="s">
        <v>16006</v>
      </c>
      <c r="F10419" s="2">
        <v>9</v>
      </c>
      <c r="G10419" s="1">
        <v>39629</v>
      </c>
      <c r="H10419">
        <v>71712</v>
      </c>
      <c r="I10419">
        <v>72631.03</v>
      </c>
    </row>
    <row r="10420" spans="1:9">
      <c r="A10420" t="s">
        <v>12563</v>
      </c>
      <c r="B10420" t="s">
        <v>20</v>
      </c>
      <c r="C10420" t="s">
        <v>1045</v>
      </c>
      <c r="D10420" t="s">
        <v>1046</v>
      </c>
      <c r="E10420" t="s">
        <v>15997</v>
      </c>
      <c r="F10420" s="2">
        <v>162</v>
      </c>
      <c r="G10420" s="1">
        <v>37511</v>
      </c>
      <c r="H10420">
        <v>85609</v>
      </c>
      <c r="I10420">
        <v>87004.99</v>
      </c>
    </row>
    <row r="10421" spans="1:9" hidden="1">
      <c r="A10421" t="s">
        <v>12564</v>
      </c>
      <c r="B10421" t="s">
        <v>69</v>
      </c>
      <c r="C10421" t="s">
        <v>460</v>
      </c>
      <c r="D10421" t="s">
        <v>461</v>
      </c>
      <c r="E10421" t="s">
        <v>15994</v>
      </c>
      <c r="F10421" s="2">
        <v>205</v>
      </c>
      <c r="G10421" s="1">
        <v>39135</v>
      </c>
      <c r="H10421">
        <v>37401</v>
      </c>
      <c r="I10421">
        <v>62577.64</v>
      </c>
    </row>
    <row r="10422" spans="1:9" hidden="1">
      <c r="A10422" t="s">
        <v>12565</v>
      </c>
      <c r="B10422" t="s">
        <v>2584</v>
      </c>
      <c r="C10422" t="s">
        <v>2585</v>
      </c>
      <c r="D10422" t="s">
        <v>2586</v>
      </c>
      <c r="E10422" t="s">
        <v>16008</v>
      </c>
      <c r="F10422" s="2">
        <v>81</v>
      </c>
      <c r="G10422" s="1">
        <v>37235</v>
      </c>
      <c r="H10422">
        <v>34225</v>
      </c>
      <c r="I10422">
        <v>42927.17</v>
      </c>
    </row>
    <row r="10423" spans="1:9" hidden="1">
      <c r="A10423" t="s">
        <v>12566</v>
      </c>
      <c r="B10423" t="s">
        <v>1091</v>
      </c>
      <c r="C10423" t="s">
        <v>2185</v>
      </c>
      <c r="D10423" t="s">
        <v>2186</v>
      </c>
      <c r="E10423" t="s">
        <v>16010</v>
      </c>
      <c r="F10423" s="2">
        <v>100</v>
      </c>
      <c r="G10423" s="1">
        <v>32893</v>
      </c>
      <c r="H10423">
        <v>50448</v>
      </c>
      <c r="I10423">
        <v>50992.01</v>
      </c>
    </row>
    <row r="10424" spans="1:9" hidden="1">
      <c r="A10424" t="s">
        <v>12567</v>
      </c>
      <c r="B10424" t="s">
        <v>983</v>
      </c>
      <c r="C10424" t="s">
        <v>2517</v>
      </c>
      <c r="D10424" t="s">
        <v>2518</v>
      </c>
      <c r="E10424" t="s">
        <v>16038</v>
      </c>
      <c r="F10424" s="2">
        <v>1</v>
      </c>
      <c r="G10424" s="1">
        <v>42989</v>
      </c>
      <c r="H10424">
        <v>91429</v>
      </c>
      <c r="I10424">
        <v>91546.23</v>
      </c>
    </row>
    <row r="10425" spans="1:9" hidden="1">
      <c r="A10425" t="s">
        <v>12568</v>
      </c>
      <c r="B10425" t="s">
        <v>497</v>
      </c>
      <c r="C10425" t="s">
        <v>498</v>
      </c>
      <c r="D10425" t="s">
        <v>499</v>
      </c>
      <c r="E10425" t="s">
        <v>16029</v>
      </c>
      <c r="F10425" s="2">
        <v>15</v>
      </c>
      <c r="G10425" s="1">
        <v>43524</v>
      </c>
      <c r="H10425">
        <v>36396</v>
      </c>
      <c r="I10425">
        <v>11375.18</v>
      </c>
    </row>
    <row r="10426" spans="1:9" hidden="1">
      <c r="A10426" t="s">
        <v>12569</v>
      </c>
      <c r="B10426" t="s">
        <v>1508</v>
      </c>
      <c r="C10426" t="s">
        <v>514</v>
      </c>
      <c r="D10426" t="s">
        <v>515</v>
      </c>
      <c r="E10426" t="s">
        <v>16019</v>
      </c>
      <c r="F10426" s="2">
        <v>415</v>
      </c>
      <c r="G10426" s="1">
        <v>43087</v>
      </c>
      <c r="H10426">
        <v>35383</v>
      </c>
      <c r="I10426">
        <v>35004.58</v>
      </c>
    </row>
    <row r="10427" spans="1:9" hidden="1">
      <c r="A10427" t="s">
        <v>12570</v>
      </c>
      <c r="B10427" t="s">
        <v>2751</v>
      </c>
      <c r="C10427" t="s">
        <v>768</v>
      </c>
      <c r="D10427" t="s">
        <v>769</v>
      </c>
      <c r="E10427" t="s">
        <v>16001</v>
      </c>
      <c r="F10427" s="2">
        <v>6</v>
      </c>
      <c r="G10427" s="1">
        <v>39034</v>
      </c>
      <c r="H10427">
        <v>73626</v>
      </c>
      <c r="I10427">
        <v>130097.29</v>
      </c>
    </row>
    <row r="10428" spans="1:9" hidden="1">
      <c r="A10428" t="s">
        <v>12571</v>
      </c>
      <c r="B10428" t="s">
        <v>972</v>
      </c>
      <c r="C10428" t="s">
        <v>261</v>
      </c>
      <c r="D10428" t="s">
        <v>262</v>
      </c>
      <c r="E10428" t="s">
        <v>16004</v>
      </c>
      <c r="F10428" s="2">
        <v>200</v>
      </c>
      <c r="G10428" s="1">
        <v>42845</v>
      </c>
      <c r="H10428">
        <v>64505</v>
      </c>
      <c r="I10428">
        <v>41733.160000000003</v>
      </c>
    </row>
    <row r="10429" spans="1:9">
      <c r="A10429" t="s">
        <v>12572</v>
      </c>
      <c r="B10429" t="s">
        <v>40</v>
      </c>
      <c r="C10429" t="s">
        <v>665</v>
      </c>
      <c r="D10429" t="s">
        <v>666</v>
      </c>
      <c r="E10429" t="s">
        <v>15997</v>
      </c>
      <c r="F10429" s="2">
        <v>399</v>
      </c>
      <c r="G10429" s="1">
        <v>34892</v>
      </c>
      <c r="H10429">
        <v>106415</v>
      </c>
      <c r="I10429">
        <v>110678.58</v>
      </c>
    </row>
    <row r="10430" spans="1:9">
      <c r="A10430" t="s">
        <v>12573</v>
      </c>
      <c r="B10430" t="s">
        <v>648</v>
      </c>
      <c r="C10430" t="s">
        <v>717</v>
      </c>
      <c r="D10430" t="s">
        <v>718</v>
      </c>
      <c r="E10430" t="s">
        <v>15997</v>
      </c>
      <c r="F10430" s="2">
        <v>386</v>
      </c>
      <c r="G10430" s="1">
        <v>39629</v>
      </c>
      <c r="H10430">
        <v>111870</v>
      </c>
      <c r="I10430">
        <v>102248.05</v>
      </c>
    </row>
    <row r="10431" spans="1:9" hidden="1">
      <c r="A10431" t="s">
        <v>12574</v>
      </c>
      <c r="B10431" t="s">
        <v>409</v>
      </c>
      <c r="C10431" t="s">
        <v>2552</v>
      </c>
      <c r="D10431" t="s">
        <v>2553</v>
      </c>
      <c r="E10431" t="s">
        <v>16001</v>
      </c>
      <c r="F10431" s="2">
        <v>127</v>
      </c>
      <c r="G10431" s="1">
        <v>43334</v>
      </c>
      <c r="H10431">
        <v>41905</v>
      </c>
      <c r="I10431">
        <v>30939.96</v>
      </c>
    </row>
    <row r="10432" spans="1:9" hidden="1">
      <c r="A10432" t="s">
        <v>12575</v>
      </c>
      <c r="B10432" t="s">
        <v>214</v>
      </c>
      <c r="C10432" t="s">
        <v>215</v>
      </c>
      <c r="D10432" t="s">
        <v>216</v>
      </c>
      <c r="E10432" t="s">
        <v>15994</v>
      </c>
      <c r="F10432" s="2">
        <v>804</v>
      </c>
      <c r="G10432" s="1">
        <v>37081</v>
      </c>
      <c r="H10432">
        <v>41208</v>
      </c>
      <c r="I10432">
        <v>62403.43</v>
      </c>
    </row>
    <row r="10433" spans="1:9" hidden="1">
      <c r="A10433" t="s">
        <v>12576</v>
      </c>
      <c r="B10433" t="s">
        <v>249</v>
      </c>
      <c r="C10433" t="s">
        <v>1761</v>
      </c>
      <c r="D10433" t="s">
        <v>1762</v>
      </c>
      <c r="E10433" t="s">
        <v>16018</v>
      </c>
      <c r="F10433" s="2">
        <v>12</v>
      </c>
      <c r="G10433" s="1">
        <v>33234</v>
      </c>
      <c r="H10433">
        <v>67659</v>
      </c>
      <c r="I10433">
        <v>67869.33</v>
      </c>
    </row>
    <row r="10434" spans="1:9" hidden="1">
      <c r="A10434" t="s">
        <v>12577</v>
      </c>
      <c r="B10434" t="s">
        <v>334</v>
      </c>
      <c r="C10434" t="s">
        <v>2234</v>
      </c>
      <c r="D10434" t="s">
        <v>2235</v>
      </c>
      <c r="E10434" t="s">
        <v>16010</v>
      </c>
      <c r="F10434" s="2">
        <v>335</v>
      </c>
      <c r="G10434" s="1">
        <v>43297</v>
      </c>
      <c r="H10434">
        <v>29638</v>
      </c>
      <c r="I10434">
        <v>28415.4</v>
      </c>
    </row>
    <row r="10435" spans="1:9" hidden="1">
      <c r="A10435" t="s">
        <v>12578</v>
      </c>
      <c r="B10435" t="s">
        <v>114</v>
      </c>
      <c r="C10435" t="s">
        <v>1686</v>
      </c>
      <c r="D10435" t="s">
        <v>1687</v>
      </c>
      <c r="E10435" t="s">
        <v>15994</v>
      </c>
      <c r="F10435" s="2">
        <v>618</v>
      </c>
      <c r="G10435" s="1">
        <v>34988</v>
      </c>
      <c r="H10435">
        <v>32293</v>
      </c>
      <c r="I10435">
        <v>54764.27</v>
      </c>
    </row>
    <row r="10436" spans="1:9" hidden="1">
      <c r="A10436" t="s">
        <v>12579</v>
      </c>
      <c r="B10436" t="s">
        <v>409</v>
      </c>
      <c r="C10436" t="s">
        <v>772</v>
      </c>
      <c r="D10436" t="s">
        <v>773</v>
      </c>
      <c r="E10436" t="s">
        <v>16001</v>
      </c>
      <c r="F10436" s="2">
        <v>208</v>
      </c>
      <c r="G10436" s="1">
        <v>40835</v>
      </c>
      <c r="H10436">
        <v>67636</v>
      </c>
      <c r="I10436">
        <v>77685.84</v>
      </c>
    </row>
    <row r="10437" spans="1:9" hidden="1">
      <c r="A10437" t="s">
        <v>12580</v>
      </c>
      <c r="B10437" t="s">
        <v>334</v>
      </c>
      <c r="C10437" t="s">
        <v>1577</v>
      </c>
      <c r="D10437" t="s">
        <v>1578</v>
      </c>
      <c r="E10437" t="s">
        <v>16012</v>
      </c>
      <c r="F10437" s="2">
        <v>6</v>
      </c>
      <c r="G10437" s="1">
        <v>32314</v>
      </c>
      <c r="H10437">
        <v>38745</v>
      </c>
      <c r="I10437">
        <v>37586.1</v>
      </c>
    </row>
    <row r="10438" spans="1:9" hidden="1">
      <c r="A10438" t="s">
        <v>12581</v>
      </c>
      <c r="B10438" t="s">
        <v>89</v>
      </c>
      <c r="C10438" t="s">
        <v>134</v>
      </c>
      <c r="D10438" t="s">
        <v>135</v>
      </c>
      <c r="E10438" t="s">
        <v>16012</v>
      </c>
      <c r="F10438" s="2">
        <v>3</v>
      </c>
      <c r="G10438" s="1">
        <v>43272</v>
      </c>
      <c r="H10438">
        <v>27040</v>
      </c>
      <c r="I10438">
        <v>22348.95</v>
      </c>
    </row>
    <row r="10439" spans="1:9" hidden="1">
      <c r="A10439" t="s">
        <v>12582</v>
      </c>
      <c r="B10439" t="s">
        <v>705</v>
      </c>
      <c r="C10439" t="s">
        <v>514</v>
      </c>
      <c r="D10439" t="s">
        <v>515</v>
      </c>
      <c r="E10439" t="s">
        <v>16019</v>
      </c>
      <c r="F10439" s="2">
        <v>415</v>
      </c>
      <c r="G10439" s="1">
        <v>42233</v>
      </c>
      <c r="H10439">
        <v>36398</v>
      </c>
      <c r="I10439">
        <v>48615.78</v>
      </c>
    </row>
    <row r="10440" spans="1:9" hidden="1">
      <c r="A10440" t="s">
        <v>12583</v>
      </c>
      <c r="B10440" t="s">
        <v>752</v>
      </c>
      <c r="C10440" t="s">
        <v>1101</v>
      </c>
      <c r="D10440" t="s">
        <v>1102</v>
      </c>
      <c r="E10440" t="s">
        <v>15994</v>
      </c>
      <c r="F10440" s="2">
        <v>509</v>
      </c>
      <c r="G10440" s="1">
        <v>41157</v>
      </c>
      <c r="H10440">
        <v>34633</v>
      </c>
      <c r="I10440">
        <v>62059.9</v>
      </c>
    </row>
    <row r="10441" spans="1:9" hidden="1">
      <c r="A10441" t="s">
        <v>12584</v>
      </c>
      <c r="B10441" t="s">
        <v>671</v>
      </c>
      <c r="C10441" t="s">
        <v>672</v>
      </c>
      <c r="D10441" t="s">
        <v>673</v>
      </c>
      <c r="E10441" t="s">
        <v>16002</v>
      </c>
      <c r="F10441" s="2">
        <v>1</v>
      </c>
      <c r="G10441" s="1">
        <v>32371</v>
      </c>
      <c r="H10441">
        <v>52921</v>
      </c>
    </row>
    <row r="10442" spans="1:9" hidden="1">
      <c r="A10442" t="s">
        <v>12585</v>
      </c>
      <c r="B10442" t="s">
        <v>334</v>
      </c>
      <c r="C10442" t="s">
        <v>296</v>
      </c>
      <c r="D10442" t="s">
        <v>297</v>
      </c>
      <c r="E10442" t="s">
        <v>16019</v>
      </c>
      <c r="F10442" s="2">
        <v>105</v>
      </c>
      <c r="G10442" s="1">
        <v>41435</v>
      </c>
      <c r="H10442">
        <v>33690</v>
      </c>
      <c r="I10442">
        <v>37037.599999999999</v>
      </c>
    </row>
    <row r="10443" spans="1:9" hidden="1">
      <c r="A10443" t="s">
        <v>12586</v>
      </c>
      <c r="B10443" t="s">
        <v>278</v>
      </c>
      <c r="C10443" t="s">
        <v>3524</v>
      </c>
      <c r="D10443" t="s">
        <v>3525</v>
      </c>
      <c r="E10443" t="s">
        <v>16011</v>
      </c>
      <c r="F10443" s="2">
        <v>413</v>
      </c>
      <c r="G10443" s="1">
        <v>38614</v>
      </c>
      <c r="H10443">
        <v>34439</v>
      </c>
      <c r="I10443">
        <v>41392.620000000003</v>
      </c>
    </row>
    <row r="10444" spans="1:9" hidden="1">
      <c r="A10444" t="s">
        <v>12587</v>
      </c>
      <c r="B10444" t="s">
        <v>650</v>
      </c>
      <c r="C10444" t="s">
        <v>597</v>
      </c>
      <c r="D10444" t="s">
        <v>598</v>
      </c>
      <c r="E10444" t="s">
        <v>15994</v>
      </c>
      <c r="F10444" s="2">
        <v>702</v>
      </c>
      <c r="G10444" s="1">
        <v>41442</v>
      </c>
      <c r="H10444">
        <v>34192</v>
      </c>
      <c r="I10444">
        <v>44660.62</v>
      </c>
    </row>
    <row r="10445" spans="1:9" hidden="1">
      <c r="A10445" t="s">
        <v>12588</v>
      </c>
      <c r="B10445" t="s">
        <v>542</v>
      </c>
      <c r="C10445" t="s">
        <v>514</v>
      </c>
      <c r="D10445" t="s">
        <v>515</v>
      </c>
      <c r="E10445" t="s">
        <v>16019</v>
      </c>
      <c r="F10445" s="2">
        <v>415</v>
      </c>
      <c r="G10445" s="1">
        <v>43227</v>
      </c>
      <c r="H10445">
        <v>33132</v>
      </c>
      <c r="I10445">
        <v>42932.99</v>
      </c>
    </row>
    <row r="10446" spans="1:9" hidden="1">
      <c r="A10446" t="s">
        <v>12589</v>
      </c>
      <c r="B10446" t="s">
        <v>65</v>
      </c>
      <c r="C10446" t="s">
        <v>2249</v>
      </c>
      <c r="D10446" t="s">
        <v>2250</v>
      </c>
      <c r="E10446" t="s">
        <v>16005</v>
      </c>
      <c r="F10446" s="2">
        <v>11</v>
      </c>
      <c r="G10446" s="1">
        <v>39345</v>
      </c>
      <c r="H10446">
        <v>38637</v>
      </c>
      <c r="I10446">
        <v>44755.35</v>
      </c>
    </row>
    <row r="10447" spans="1:9" hidden="1">
      <c r="A10447" t="s">
        <v>12590</v>
      </c>
      <c r="B10447" t="s">
        <v>929</v>
      </c>
      <c r="C10447" t="s">
        <v>1184</v>
      </c>
      <c r="D10447" t="s">
        <v>1185</v>
      </c>
      <c r="E10447" t="s">
        <v>15999</v>
      </c>
      <c r="F10447" s="2">
        <v>9</v>
      </c>
      <c r="G10447" s="1">
        <v>41372</v>
      </c>
      <c r="H10447">
        <v>41500</v>
      </c>
      <c r="I10447">
        <v>61802.29</v>
      </c>
    </row>
    <row r="10448" spans="1:9" hidden="1">
      <c r="A10448" t="s">
        <v>12591</v>
      </c>
      <c r="B10448" t="s">
        <v>244</v>
      </c>
      <c r="C10448" t="s">
        <v>245</v>
      </c>
      <c r="D10448" t="s">
        <v>246</v>
      </c>
      <c r="E10448" t="s">
        <v>16017</v>
      </c>
      <c r="F10448" s="2">
        <v>786</v>
      </c>
      <c r="G10448" s="1">
        <v>38799</v>
      </c>
      <c r="H10448">
        <v>11303</v>
      </c>
      <c r="I10448">
        <v>10906.47</v>
      </c>
    </row>
    <row r="10449" spans="1:9" hidden="1">
      <c r="A10449" t="s">
        <v>12592</v>
      </c>
      <c r="B10449" t="s">
        <v>1041</v>
      </c>
      <c r="C10449" t="s">
        <v>952</v>
      </c>
      <c r="D10449" t="s">
        <v>953</v>
      </c>
      <c r="E10449" t="s">
        <v>16022</v>
      </c>
      <c r="F10449" s="2">
        <v>8</v>
      </c>
      <c r="G10449" s="1">
        <v>42023</v>
      </c>
      <c r="H10449">
        <v>36312</v>
      </c>
      <c r="I10449">
        <v>42236.66</v>
      </c>
    </row>
    <row r="10450" spans="1:9" hidden="1">
      <c r="A10450" t="s">
        <v>12593</v>
      </c>
      <c r="B10450" t="s">
        <v>748</v>
      </c>
      <c r="C10450" t="s">
        <v>108</v>
      </c>
      <c r="D10450" t="s">
        <v>109</v>
      </c>
      <c r="E10450" t="s">
        <v>16010</v>
      </c>
      <c r="F10450" s="2">
        <v>102</v>
      </c>
      <c r="G10450" s="1">
        <v>38705</v>
      </c>
      <c r="H10450">
        <v>95368</v>
      </c>
      <c r="I10450">
        <v>42640.5</v>
      </c>
    </row>
    <row r="10451" spans="1:9" hidden="1">
      <c r="A10451" t="s">
        <v>12594</v>
      </c>
      <c r="B10451" t="s">
        <v>361</v>
      </c>
      <c r="C10451" t="s">
        <v>362</v>
      </c>
      <c r="D10451" t="s">
        <v>363</v>
      </c>
      <c r="E10451" t="s">
        <v>16023</v>
      </c>
      <c r="F10451" s="2">
        <v>112</v>
      </c>
      <c r="G10451" s="1">
        <v>39268</v>
      </c>
      <c r="H10451">
        <v>78187</v>
      </c>
      <c r="I10451">
        <v>7370</v>
      </c>
    </row>
    <row r="10452" spans="1:9" hidden="1">
      <c r="A10452" t="s">
        <v>12594</v>
      </c>
      <c r="B10452" t="s">
        <v>140</v>
      </c>
      <c r="C10452" t="s">
        <v>141</v>
      </c>
      <c r="D10452" t="s">
        <v>142</v>
      </c>
      <c r="E10452" t="s">
        <v>16004</v>
      </c>
      <c r="F10452" s="2">
        <v>102</v>
      </c>
      <c r="G10452" s="1">
        <v>31838</v>
      </c>
      <c r="H10452">
        <v>69855</v>
      </c>
      <c r="I10452">
        <v>70959.600000000006</v>
      </c>
    </row>
    <row r="10453" spans="1:9" hidden="1">
      <c r="A10453" t="s">
        <v>12595</v>
      </c>
      <c r="B10453" t="s">
        <v>1408</v>
      </c>
      <c r="C10453" t="s">
        <v>588</v>
      </c>
      <c r="D10453" t="s">
        <v>589</v>
      </c>
      <c r="E10453" t="s">
        <v>15995</v>
      </c>
      <c r="F10453" s="2">
        <v>90</v>
      </c>
      <c r="G10453" s="1">
        <v>42891</v>
      </c>
      <c r="H10453">
        <v>47754</v>
      </c>
      <c r="I10453">
        <v>48593.96</v>
      </c>
    </row>
    <row r="10454" spans="1:9">
      <c r="A10454" t="s">
        <v>12596</v>
      </c>
      <c r="B10454" t="s">
        <v>20</v>
      </c>
      <c r="C10454" t="s">
        <v>424</v>
      </c>
      <c r="D10454" t="s">
        <v>425</v>
      </c>
      <c r="E10454" t="s">
        <v>15997</v>
      </c>
      <c r="F10454" s="2">
        <v>63</v>
      </c>
      <c r="G10454" s="1">
        <v>37173</v>
      </c>
      <c r="H10454">
        <v>84838</v>
      </c>
      <c r="I10454">
        <v>77593.31</v>
      </c>
    </row>
    <row r="10455" spans="1:9">
      <c r="A10455" t="s">
        <v>12597</v>
      </c>
      <c r="B10455" t="s">
        <v>20</v>
      </c>
      <c r="C10455" t="s">
        <v>1335</v>
      </c>
      <c r="D10455" t="s">
        <v>1336</v>
      </c>
      <c r="E10455" t="s">
        <v>15997</v>
      </c>
      <c r="F10455" s="2">
        <v>303</v>
      </c>
      <c r="G10455" s="1">
        <v>33777</v>
      </c>
      <c r="H10455">
        <v>92548</v>
      </c>
      <c r="I10455">
        <v>91519.43</v>
      </c>
    </row>
    <row r="10456" spans="1:9" hidden="1">
      <c r="A10456" t="s">
        <v>12598</v>
      </c>
      <c r="B10456" t="s">
        <v>5632</v>
      </c>
      <c r="C10456" t="s">
        <v>2326</v>
      </c>
      <c r="D10456" t="s">
        <v>2327</v>
      </c>
      <c r="E10456" t="s">
        <v>16010</v>
      </c>
      <c r="F10456" s="2">
        <v>108</v>
      </c>
      <c r="G10456" s="1">
        <v>33280</v>
      </c>
      <c r="H10456">
        <v>48481</v>
      </c>
      <c r="I10456">
        <v>66534.09</v>
      </c>
    </row>
    <row r="10457" spans="1:9" hidden="1">
      <c r="A10457" t="s">
        <v>12599</v>
      </c>
      <c r="B10457" t="s">
        <v>606</v>
      </c>
      <c r="C10457" t="s">
        <v>607</v>
      </c>
      <c r="D10457" t="s">
        <v>608</v>
      </c>
      <c r="E10457" t="s">
        <v>15994</v>
      </c>
      <c r="F10457" s="2">
        <v>208</v>
      </c>
      <c r="G10457" s="1">
        <v>30088</v>
      </c>
      <c r="H10457">
        <v>49553</v>
      </c>
      <c r="I10457">
        <v>57806.41</v>
      </c>
    </row>
    <row r="10458" spans="1:9" hidden="1">
      <c r="A10458" t="s">
        <v>12600</v>
      </c>
      <c r="B10458" t="s">
        <v>2674</v>
      </c>
      <c r="C10458" t="s">
        <v>153</v>
      </c>
      <c r="D10458" t="s">
        <v>154</v>
      </c>
      <c r="E10458" t="s">
        <v>16013</v>
      </c>
      <c r="F10458" s="2">
        <v>1</v>
      </c>
      <c r="G10458" s="1">
        <v>42455</v>
      </c>
      <c r="H10458">
        <v>40933</v>
      </c>
      <c r="I10458">
        <v>38537.47</v>
      </c>
    </row>
    <row r="10459" spans="1:9" hidden="1">
      <c r="A10459" t="s">
        <v>12601</v>
      </c>
      <c r="B10459" t="s">
        <v>244</v>
      </c>
      <c r="C10459" t="s">
        <v>245</v>
      </c>
      <c r="D10459" t="s">
        <v>246</v>
      </c>
      <c r="E10459" t="s">
        <v>16017</v>
      </c>
      <c r="F10459" s="2">
        <v>786</v>
      </c>
      <c r="G10459" s="1">
        <v>39737</v>
      </c>
      <c r="H10459">
        <v>10181</v>
      </c>
      <c r="I10459">
        <v>9701.2099999999991</v>
      </c>
    </row>
    <row r="10460" spans="1:9" hidden="1">
      <c r="A10460" t="s">
        <v>12601</v>
      </c>
      <c r="B10460" t="s">
        <v>244</v>
      </c>
      <c r="C10460" t="s">
        <v>6722</v>
      </c>
      <c r="D10460" t="s">
        <v>6723</v>
      </c>
      <c r="E10460" t="s">
        <v>6723</v>
      </c>
      <c r="F10460" s="2" t="s">
        <v>16052</v>
      </c>
      <c r="G10460" s="1">
        <v>43647</v>
      </c>
      <c r="H10460">
        <v>21923</v>
      </c>
    </row>
    <row r="10461" spans="1:9" hidden="1">
      <c r="A10461" t="s">
        <v>12602</v>
      </c>
      <c r="B10461" t="s">
        <v>28</v>
      </c>
      <c r="C10461" t="s">
        <v>734</v>
      </c>
      <c r="D10461" t="s">
        <v>735</v>
      </c>
      <c r="E10461" t="s">
        <v>16005</v>
      </c>
      <c r="F10461" s="2">
        <v>8</v>
      </c>
      <c r="G10461" s="1">
        <v>36418</v>
      </c>
      <c r="H10461">
        <v>21008</v>
      </c>
      <c r="I10461">
        <v>10982.52</v>
      </c>
    </row>
    <row r="10462" spans="1:9">
      <c r="A10462" t="s">
        <v>12603</v>
      </c>
      <c r="B10462" t="s">
        <v>5047</v>
      </c>
      <c r="C10462" t="s">
        <v>1161</v>
      </c>
      <c r="D10462" t="s">
        <v>1162</v>
      </c>
      <c r="E10462" t="s">
        <v>15997</v>
      </c>
      <c r="F10462" s="2">
        <v>297</v>
      </c>
      <c r="G10462" s="1">
        <v>35709</v>
      </c>
      <c r="H10462">
        <v>124396</v>
      </c>
      <c r="I10462">
        <v>127674.56</v>
      </c>
    </row>
    <row r="10463" spans="1:9" hidden="1">
      <c r="A10463" t="s">
        <v>12604</v>
      </c>
      <c r="B10463" t="s">
        <v>744</v>
      </c>
      <c r="C10463" t="s">
        <v>745</v>
      </c>
      <c r="D10463" t="s">
        <v>746</v>
      </c>
      <c r="E10463" t="s">
        <v>16006</v>
      </c>
      <c r="F10463" s="2">
        <v>65</v>
      </c>
      <c r="G10463" s="1">
        <v>39183</v>
      </c>
      <c r="H10463">
        <v>30160</v>
      </c>
      <c r="I10463">
        <v>8648</v>
      </c>
    </row>
    <row r="10464" spans="1:9" hidden="1">
      <c r="A10464" t="s">
        <v>12605</v>
      </c>
      <c r="B10464" t="s">
        <v>114</v>
      </c>
      <c r="C10464" t="s">
        <v>115</v>
      </c>
      <c r="D10464" t="s">
        <v>116</v>
      </c>
      <c r="E10464" t="s">
        <v>16011</v>
      </c>
      <c r="F10464" s="2">
        <v>357</v>
      </c>
      <c r="G10464" s="1">
        <v>32482</v>
      </c>
      <c r="H10464">
        <v>37180</v>
      </c>
      <c r="I10464">
        <v>48618.96</v>
      </c>
    </row>
    <row r="10465" spans="1:9" hidden="1">
      <c r="A10465" t="s">
        <v>12606</v>
      </c>
      <c r="B10465" t="s">
        <v>3882</v>
      </c>
      <c r="C10465" t="s">
        <v>494</v>
      </c>
      <c r="D10465" t="s">
        <v>495</v>
      </c>
      <c r="E10465" t="s">
        <v>15994</v>
      </c>
      <c r="F10465" s="2">
        <v>701</v>
      </c>
      <c r="G10465" s="1">
        <v>41617</v>
      </c>
      <c r="H10465">
        <v>50928</v>
      </c>
      <c r="I10465">
        <v>77714.600000000006</v>
      </c>
    </row>
    <row r="10466" spans="1:9" hidden="1">
      <c r="A10466" t="s">
        <v>12607</v>
      </c>
      <c r="B10466" t="s">
        <v>8107</v>
      </c>
      <c r="C10466" t="s">
        <v>2326</v>
      </c>
      <c r="D10466" t="s">
        <v>2327</v>
      </c>
      <c r="E10466" t="s">
        <v>16010</v>
      </c>
      <c r="F10466" s="2">
        <v>108</v>
      </c>
      <c r="G10466" s="1">
        <v>39295</v>
      </c>
      <c r="H10466">
        <v>48312</v>
      </c>
      <c r="I10466">
        <v>54536.51</v>
      </c>
    </row>
    <row r="10467" spans="1:9" hidden="1">
      <c r="A10467" t="s">
        <v>12608</v>
      </c>
      <c r="B10467" t="s">
        <v>430</v>
      </c>
      <c r="C10467" t="s">
        <v>100</v>
      </c>
      <c r="D10467" t="s">
        <v>101</v>
      </c>
      <c r="E10467" t="s">
        <v>16009</v>
      </c>
      <c r="F10467" s="2">
        <v>2</v>
      </c>
      <c r="G10467" s="1">
        <v>41701</v>
      </c>
      <c r="H10467">
        <v>79895</v>
      </c>
      <c r="I10467">
        <v>80012.759999999995</v>
      </c>
    </row>
    <row r="10468" spans="1:9" hidden="1">
      <c r="A10468" t="s">
        <v>12609</v>
      </c>
      <c r="B10468" t="s">
        <v>493</v>
      </c>
      <c r="C10468" t="s">
        <v>597</v>
      </c>
      <c r="D10468" t="s">
        <v>598</v>
      </c>
      <c r="E10468" t="s">
        <v>15994</v>
      </c>
      <c r="F10468" s="2">
        <v>702</v>
      </c>
      <c r="G10468" s="1">
        <v>35765</v>
      </c>
      <c r="H10468">
        <v>40305</v>
      </c>
      <c r="I10468">
        <v>40242.959999999999</v>
      </c>
    </row>
    <row r="10469" spans="1:9" hidden="1">
      <c r="A10469" t="s">
        <v>12610</v>
      </c>
      <c r="B10469" t="s">
        <v>114</v>
      </c>
      <c r="C10469" t="s">
        <v>115</v>
      </c>
      <c r="D10469" t="s">
        <v>116</v>
      </c>
      <c r="E10469" t="s">
        <v>16011</v>
      </c>
      <c r="F10469" s="2">
        <v>357</v>
      </c>
      <c r="G10469" s="1">
        <v>38875</v>
      </c>
      <c r="H10469">
        <v>33270</v>
      </c>
      <c r="I10469">
        <v>26222.86</v>
      </c>
    </row>
    <row r="10470" spans="1:9" hidden="1">
      <c r="A10470" t="s">
        <v>12611</v>
      </c>
      <c r="B10470" t="s">
        <v>65</v>
      </c>
      <c r="C10470" t="s">
        <v>1390</v>
      </c>
      <c r="D10470" t="s">
        <v>1391</v>
      </c>
      <c r="E10470" t="s">
        <v>16005</v>
      </c>
      <c r="F10470" s="2">
        <v>2</v>
      </c>
      <c r="G10470" s="1">
        <v>39653</v>
      </c>
      <c r="H10470">
        <v>38637</v>
      </c>
      <c r="I10470">
        <v>39934.94</v>
      </c>
    </row>
    <row r="10471" spans="1:9">
      <c r="A10471" t="s">
        <v>12612</v>
      </c>
      <c r="B10471" t="s">
        <v>20</v>
      </c>
      <c r="C10471" t="s">
        <v>21</v>
      </c>
      <c r="D10471" t="s">
        <v>22</v>
      </c>
      <c r="E10471" t="s">
        <v>15997</v>
      </c>
      <c r="F10471" s="2">
        <v>94</v>
      </c>
      <c r="G10471" s="1">
        <v>40135</v>
      </c>
      <c r="H10471">
        <v>78044</v>
      </c>
      <c r="I10471">
        <v>79816.19</v>
      </c>
    </row>
    <row r="10472" spans="1:9" hidden="1">
      <c r="A10472" t="s">
        <v>12613</v>
      </c>
      <c r="B10472" t="s">
        <v>183</v>
      </c>
      <c r="C10472" t="s">
        <v>184</v>
      </c>
      <c r="D10472" t="s">
        <v>185</v>
      </c>
      <c r="E10472" t="s">
        <v>16000</v>
      </c>
      <c r="F10472" s="2">
        <v>201</v>
      </c>
      <c r="G10472" s="1">
        <v>39835</v>
      </c>
      <c r="H10472">
        <v>41537</v>
      </c>
      <c r="I10472">
        <v>43642.69</v>
      </c>
    </row>
    <row r="10473" spans="1:9" hidden="1">
      <c r="A10473" t="s">
        <v>12614</v>
      </c>
      <c r="B10473" t="s">
        <v>278</v>
      </c>
      <c r="C10473" t="s">
        <v>2294</v>
      </c>
      <c r="D10473" t="s">
        <v>2295</v>
      </c>
      <c r="E10473" t="s">
        <v>16011</v>
      </c>
      <c r="F10473" s="2">
        <v>412</v>
      </c>
      <c r="G10473" s="1">
        <v>37263</v>
      </c>
      <c r="H10473">
        <v>35438</v>
      </c>
      <c r="I10473">
        <v>35300.14</v>
      </c>
    </row>
    <row r="10474" spans="1:9" hidden="1">
      <c r="A10474" t="s">
        <v>12615</v>
      </c>
      <c r="B10474" t="s">
        <v>4744</v>
      </c>
      <c r="C10474" t="s">
        <v>1612</v>
      </c>
      <c r="D10474" t="s">
        <v>1613</v>
      </c>
      <c r="E10474" t="s">
        <v>16012</v>
      </c>
      <c r="F10474" s="2">
        <v>5</v>
      </c>
      <c r="G10474" s="1">
        <v>36860</v>
      </c>
      <c r="H10474">
        <v>34225</v>
      </c>
      <c r="I10474">
        <v>34593.57</v>
      </c>
    </row>
    <row r="10475" spans="1:9" hidden="1">
      <c r="A10475" t="s">
        <v>12616</v>
      </c>
      <c r="B10475" t="s">
        <v>28</v>
      </c>
      <c r="C10475" t="s">
        <v>90</v>
      </c>
      <c r="D10475" t="s">
        <v>91</v>
      </c>
      <c r="E10475" t="s">
        <v>16005</v>
      </c>
      <c r="F10475" s="2">
        <v>15</v>
      </c>
      <c r="G10475" s="1">
        <v>43633</v>
      </c>
      <c r="H10475">
        <v>31200</v>
      </c>
    </row>
    <row r="10476" spans="1:9" hidden="1">
      <c r="A10476" t="s">
        <v>12617</v>
      </c>
      <c r="B10476" t="s">
        <v>542</v>
      </c>
      <c r="C10476" t="s">
        <v>689</v>
      </c>
      <c r="D10476" t="s">
        <v>690</v>
      </c>
      <c r="E10476" t="s">
        <v>16010</v>
      </c>
      <c r="F10476" s="2">
        <v>310</v>
      </c>
      <c r="G10476" s="1">
        <v>43507</v>
      </c>
      <c r="H10476">
        <v>33132</v>
      </c>
      <c r="I10476">
        <v>10805.86</v>
      </c>
    </row>
    <row r="10477" spans="1:9" hidden="1">
      <c r="A10477" t="s">
        <v>12618</v>
      </c>
      <c r="B10477" t="s">
        <v>89</v>
      </c>
      <c r="C10477" t="s">
        <v>447</v>
      </c>
      <c r="D10477" t="s">
        <v>448</v>
      </c>
      <c r="E10477" t="s">
        <v>16012</v>
      </c>
      <c r="F10477" s="2">
        <v>1</v>
      </c>
      <c r="G10477" s="1">
        <v>43496</v>
      </c>
      <c r="H10477">
        <v>32302</v>
      </c>
      <c r="I10477">
        <v>11436.56</v>
      </c>
    </row>
    <row r="10478" spans="1:9" hidden="1">
      <c r="A10478" t="s">
        <v>12619</v>
      </c>
      <c r="B10478" t="s">
        <v>69</v>
      </c>
      <c r="C10478" t="s">
        <v>145</v>
      </c>
      <c r="D10478" t="s">
        <v>146</v>
      </c>
      <c r="E10478" t="s">
        <v>16010</v>
      </c>
      <c r="F10478" s="2">
        <v>300</v>
      </c>
      <c r="G10478" s="1">
        <v>42961</v>
      </c>
      <c r="H10478">
        <v>31488</v>
      </c>
      <c r="I10478">
        <v>27485.15</v>
      </c>
    </row>
    <row r="10479" spans="1:9" hidden="1">
      <c r="A10479" t="s">
        <v>12620</v>
      </c>
      <c r="B10479" t="s">
        <v>1004</v>
      </c>
      <c r="C10479" t="s">
        <v>1005</v>
      </c>
      <c r="D10479" t="s">
        <v>1006</v>
      </c>
      <c r="E10479" t="s">
        <v>16031</v>
      </c>
      <c r="F10479" s="2">
        <v>1</v>
      </c>
      <c r="G10479" s="1">
        <v>43143</v>
      </c>
      <c r="H10479">
        <v>80111</v>
      </c>
      <c r="I10479">
        <v>72060.039999999994</v>
      </c>
    </row>
    <row r="10480" spans="1:9" hidden="1">
      <c r="A10480" t="s">
        <v>12621</v>
      </c>
      <c r="B10480" t="s">
        <v>542</v>
      </c>
      <c r="C10480" t="s">
        <v>585</v>
      </c>
      <c r="D10480" t="s">
        <v>586</v>
      </c>
      <c r="E10480" t="s">
        <v>15994</v>
      </c>
      <c r="F10480" s="2">
        <v>606</v>
      </c>
      <c r="G10480" s="1">
        <v>41277</v>
      </c>
      <c r="H10480">
        <v>34632</v>
      </c>
      <c r="I10480">
        <v>57904.24</v>
      </c>
    </row>
    <row r="10481" spans="1:9">
      <c r="A10481" t="s">
        <v>12622</v>
      </c>
      <c r="B10481" t="s">
        <v>334</v>
      </c>
      <c r="C10481" t="s">
        <v>1524</v>
      </c>
      <c r="D10481" t="s">
        <v>1525</v>
      </c>
      <c r="E10481" t="s">
        <v>15997</v>
      </c>
      <c r="F10481" s="2">
        <v>364</v>
      </c>
      <c r="G10481" s="1">
        <v>42765</v>
      </c>
      <c r="H10481">
        <v>30316</v>
      </c>
      <c r="I10481">
        <v>33463.410000000003</v>
      </c>
    </row>
    <row r="10482" spans="1:9" hidden="1">
      <c r="A10482" t="s">
        <v>12623</v>
      </c>
      <c r="B10482" t="s">
        <v>334</v>
      </c>
      <c r="C10482" t="s">
        <v>2350</v>
      </c>
      <c r="D10482" t="s">
        <v>2351</v>
      </c>
      <c r="E10482" t="s">
        <v>1941</v>
      </c>
      <c r="F10482" s="2">
        <v>5</v>
      </c>
      <c r="G10482" s="1">
        <v>37291</v>
      </c>
      <c r="H10482">
        <v>35711</v>
      </c>
      <c r="I10482">
        <v>35684.269999999997</v>
      </c>
    </row>
    <row r="10483" spans="1:9" hidden="1">
      <c r="A10483" t="s">
        <v>12624</v>
      </c>
      <c r="B10483" t="s">
        <v>193</v>
      </c>
      <c r="C10483" t="s">
        <v>1454</v>
      </c>
      <c r="D10483" t="s">
        <v>1455</v>
      </c>
      <c r="E10483" t="s">
        <v>16001</v>
      </c>
      <c r="F10483" s="2">
        <v>464</v>
      </c>
      <c r="G10483" s="1">
        <v>39245</v>
      </c>
      <c r="H10483">
        <v>79919</v>
      </c>
      <c r="I10483">
        <v>125915.52</v>
      </c>
    </row>
    <row r="10484" spans="1:9">
      <c r="A10484" t="s">
        <v>12625</v>
      </c>
      <c r="B10484" t="s">
        <v>165</v>
      </c>
      <c r="C10484" t="s">
        <v>9314</v>
      </c>
      <c r="D10484" t="s">
        <v>9315</v>
      </c>
      <c r="E10484" t="s">
        <v>15997</v>
      </c>
      <c r="F10484" s="2">
        <v>307</v>
      </c>
      <c r="G10484" s="1">
        <v>38561</v>
      </c>
      <c r="H10484">
        <v>83770</v>
      </c>
      <c r="I10484">
        <v>102270.27</v>
      </c>
    </row>
    <row r="10485" spans="1:9">
      <c r="A10485" t="s">
        <v>12626</v>
      </c>
      <c r="B10485" t="s">
        <v>943</v>
      </c>
      <c r="C10485" t="s">
        <v>1775</v>
      </c>
      <c r="D10485" t="s">
        <v>1776</v>
      </c>
      <c r="E10485" t="s">
        <v>15997</v>
      </c>
      <c r="F10485" s="2">
        <v>397</v>
      </c>
      <c r="G10485" s="1">
        <v>29136</v>
      </c>
      <c r="H10485">
        <v>72535</v>
      </c>
      <c r="I10485">
        <v>73317.289999999994</v>
      </c>
    </row>
    <row r="10486" spans="1:9" hidden="1">
      <c r="A10486" t="s">
        <v>12627</v>
      </c>
      <c r="B10486" t="s">
        <v>334</v>
      </c>
      <c r="C10486" t="s">
        <v>58</v>
      </c>
      <c r="D10486" t="s">
        <v>59</v>
      </c>
      <c r="E10486" t="s">
        <v>15994</v>
      </c>
      <c r="F10486" s="2">
        <v>101</v>
      </c>
      <c r="G10486" s="1">
        <v>39468</v>
      </c>
      <c r="H10486">
        <v>29638</v>
      </c>
      <c r="I10486">
        <v>31225.59</v>
      </c>
    </row>
    <row r="10487" spans="1:9" hidden="1">
      <c r="A10487" t="s">
        <v>12628</v>
      </c>
      <c r="B10487" t="s">
        <v>579</v>
      </c>
      <c r="C10487" t="s">
        <v>94</v>
      </c>
      <c r="D10487" t="s">
        <v>95</v>
      </c>
      <c r="E10487" t="s">
        <v>15995</v>
      </c>
      <c r="F10487" s="2">
        <v>92</v>
      </c>
      <c r="G10487" s="1">
        <v>43045</v>
      </c>
      <c r="H10487">
        <v>61200</v>
      </c>
      <c r="I10487">
        <v>61639.27</v>
      </c>
    </row>
    <row r="10488" spans="1:9" hidden="1">
      <c r="A10488" t="s">
        <v>12629</v>
      </c>
      <c r="B10488" t="s">
        <v>1482</v>
      </c>
      <c r="C10488" t="s">
        <v>925</v>
      </c>
      <c r="D10488" t="s">
        <v>926</v>
      </c>
      <c r="E10488" t="s">
        <v>15998</v>
      </c>
      <c r="F10488" s="2">
        <v>1</v>
      </c>
      <c r="G10488" s="1">
        <v>36682</v>
      </c>
      <c r="H10488">
        <v>107500</v>
      </c>
      <c r="I10488">
        <v>106472.24</v>
      </c>
    </row>
    <row r="10489" spans="1:9" hidden="1">
      <c r="A10489" t="s">
        <v>12630</v>
      </c>
      <c r="B10489" t="s">
        <v>821</v>
      </c>
      <c r="C10489" t="s">
        <v>822</v>
      </c>
      <c r="D10489" t="s">
        <v>823</v>
      </c>
      <c r="E10489" t="s">
        <v>16019</v>
      </c>
      <c r="F10489" s="2">
        <v>360</v>
      </c>
      <c r="G10489" s="1">
        <v>42226</v>
      </c>
      <c r="H10489">
        <v>39025</v>
      </c>
      <c r="I10489">
        <v>38849.089999999997</v>
      </c>
    </row>
    <row r="10490" spans="1:9" hidden="1">
      <c r="A10490" t="s">
        <v>12631</v>
      </c>
      <c r="B10490" t="s">
        <v>489</v>
      </c>
      <c r="C10490" t="s">
        <v>1145</v>
      </c>
      <c r="D10490" t="s">
        <v>1146</v>
      </c>
      <c r="E10490" t="s">
        <v>16001</v>
      </c>
      <c r="F10490" s="2">
        <v>153</v>
      </c>
      <c r="G10490" s="1">
        <v>34211</v>
      </c>
      <c r="H10490">
        <v>81700</v>
      </c>
      <c r="I10490">
        <v>93319.34</v>
      </c>
    </row>
    <row r="10491" spans="1:9" hidden="1">
      <c r="A10491" t="s">
        <v>12632</v>
      </c>
      <c r="B10491" t="s">
        <v>619</v>
      </c>
      <c r="C10491" t="s">
        <v>3502</v>
      </c>
      <c r="D10491" t="s">
        <v>3503</v>
      </c>
      <c r="E10491" t="s">
        <v>16008</v>
      </c>
      <c r="F10491" s="2">
        <v>29</v>
      </c>
      <c r="G10491" s="1">
        <v>39195</v>
      </c>
      <c r="H10491">
        <v>48312</v>
      </c>
      <c r="I10491">
        <v>51867.86</v>
      </c>
    </row>
    <row r="10492" spans="1:9" hidden="1">
      <c r="A10492" t="s">
        <v>12633</v>
      </c>
      <c r="B10492" t="s">
        <v>748</v>
      </c>
      <c r="C10492" t="s">
        <v>331</v>
      </c>
      <c r="D10492" t="s">
        <v>332</v>
      </c>
      <c r="E10492" t="s">
        <v>15998</v>
      </c>
      <c r="F10492" s="2">
        <v>36</v>
      </c>
      <c r="G10492" s="1">
        <v>38941</v>
      </c>
      <c r="H10492">
        <v>58843</v>
      </c>
      <c r="I10492">
        <v>52453.19</v>
      </c>
    </row>
    <row r="10493" spans="1:9" hidden="1">
      <c r="A10493" t="s">
        <v>12634</v>
      </c>
      <c r="B10493" t="s">
        <v>69</v>
      </c>
      <c r="C10493" t="s">
        <v>1055</v>
      </c>
      <c r="D10493" t="s">
        <v>1056</v>
      </c>
      <c r="E10493" t="s">
        <v>16004</v>
      </c>
      <c r="F10493" s="2">
        <v>531</v>
      </c>
      <c r="G10493" s="1">
        <v>36997</v>
      </c>
      <c r="H10493">
        <v>38490</v>
      </c>
      <c r="I10493">
        <v>38536.97</v>
      </c>
    </row>
    <row r="10494" spans="1:9" hidden="1">
      <c r="A10494" t="s">
        <v>12635</v>
      </c>
      <c r="B10494" t="s">
        <v>1599</v>
      </c>
      <c r="C10494" t="s">
        <v>2024</v>
      </c>
      <c r="D10494" t="s">
        <v>2025</v>
      </c>
      <c r="E10494" t="s">
        <v>16004</v>
      </c>
      <c r="F10494" s="2">
        <v>201</v>
      </c>
      <c r="G10494" s="1">
        <v>43264</v>
      </c>
      <c r="H10494">
        <v>38152</v>
      </c>
      <c r="I10494">
        <v>36719.42</v>
      </c>
    </row>
    <row r="10495" spans="1:9">
      <c r="A10495" t="s">
        <v>12636</v>
      </c>
      <c r="B10495" t="s">
        <v>40</v>
      </c>
      <c r="C10495" t="s">
        <v>1747</v>
      </c>
      <c r="D10495" t="s">
        <v>1748</v>
      </c>
      <c r="E10495" t="s">
        <v>15997</v>
      </c>
      <c r="F10495" s="2">
        <v>193</v>
      </c>
      <c r="G10495" s="1">
        <v>40598</v>
      </c>
      <c r="H10495">
        <v>89587</v>
      </c>
      <c r="I10495">
        <v>109337.37</v>
      </c>
    </row>
    <row r="10496" spans="1:9">
      <c r="A10496" t="s">
        <v>12637</v>
      </c>
      <c r="B10496" t="s">
        <v>20</v>
      </c>
      <c r="C10496" t="s">
        <v>368</v>
      </c>
      <c r="D10496" t="s">
        <v>369</v>
      </c>
      <c r="E10496" t="s">
        <v>15997</v>
      </c>
      <c r="F10496" s="2">
        <v>225</v>
      </c>
      <c r="G10496" s="1">
        <v>40478</v>
      </c>
      <c r="H10496">
        <v>76547</v>
      </c>
      <c r="I10496">
        <v>96835.67</v>
      </c>
    </row>
    <row r="10497" spans="1:9">
      <c r="A10497" t="s">
        <v>12638</v>
      </c>
      <c r="B10497" t="s">
        <v>81</v>
      </c>
      <c r="C10497" t="s">
        <v>82</v>
      </c>
      <c r="D10497" t="s">
        <v>83</v>
      </c>
      <c r="E10497" t="s">
        <v>15997</v>
      </c>
      <c r="F10497" s="2">
        <v>416</v>
      </c>
      <c r="G10497" s="1">
        <v>43670</v>
      </c>
      <c r="H10497">
        <v>53512</v>
      </c>
    </row>
    <row r="10498" spans="1:9">
      <c r="A10498" t="s">
        <v>12639</v>
      </c>
      <c r="B10498" t="s">
        <v>165</v>
      </c>
      <c r="C10498" t="s">
        <v>1641</v>
      </c>
      <c r="D10498" t="s">
        <v>1642</v>
      </c>
      <c r="E10498" t="s">
        <v>15997</v>
      </c>
      <c r="F10498" s="2">
        <v>62</v>
      </c>
      <c r="G10498" s="1">
        <v>43013</v>
      </c>
      <c r="H10498">
        <v>80696</v>
      </c>
      <c r="I10498">
        <v>89704.320000000007</v>
      </c>
    </row>
    <row r="10499" spans="1:9" hidden="1">
      <c r="A10499" t="s">
        <v>12640</v>
      </c>
      <c r="B10499" t="s">
        <v>286</v>
      </c>
      <c r="C10499" t="s">
        <v>204</v>
      </c>
      <c r="D10499" t="s">
        <v>205</v>
      </c>
      <c r="E10499" t="s">
        <v>15994</v>
      </c>
      <c r="F10499" s="2">
        <v>803</v>
      </c>
      <c r="G10499" s="1">
        <v>42695</v>
      </c>
      <c r="H10499">
        <v>51800</v>
      </c>
      <c r="I10499">
        <v>61144.53</v>
      </c>
    </row>
    <row r="10500" spans="1:9" hidden="1">
      <c r="A10500" t="s">
        <v>12641</v>
      </c>
      <c r="B10500" t="s">
        <v>1157</v>
      </c>
      <c r="C10500" t="s">
        <v>2037</v>
      </c>
      <c r="D10500" t="s">
        <v>2038</v>
      </c>
      <c r="E10500" t="s">
        <v>16001</v>
      </c>
      <c r="F10500" s="2">
        <v>105</v>
      </c>
      <c r="G10500" s="1">
        <v>33049</v>
      </c>
      <c r="H10500">
        <v>107227</v>
      </c>
      <c r="I10500">
        <v>147971.35999999999</v>
      </c>
    </row>
    <row r="10501" spans="1:9">
      <c r="A10501" t="s">
        <v>12642</v>
      </c>
      <c r="B10501" t="s">
        <v>20</v>
      </c>
      <c r="C10501" t="s">
        <v>384</v>
      </c>
      <c r="D10501" t="s">
        <v>385</v>
      </c>
      <c r="E10501" t="s">
        <v>15997</v>
      </c>
      <c r="F10501" s="2">
        <v>6</v>
      </c>
      <c r="G10501" s="1">
        <v>40751</v>
      </c>
      <c r="H10501">
        <v>76547</v>
      </c>
      <c r="I10501">
        <v>86143.76</v>
      </c>
    </row>
    <row r="10502" spans="1:9" hidden="1">
      <c r="A10502" t="s">
        <v>12643</v>
      </c>
      <c r="B10502" t="s">
        <v>53</v>
      </c>
      <c r="C10502" t="s">
        <v>889</v>
      </c>
      <c r="D10502" t="s">
        <v>890</v>
      </c>
      <c r="E10502" t="s">
        <v>16006</v>
      </c>
      <c r="F10502" s="2">
        <v>9</v>
      </c>
      <c r="G10502" s="1">
        <v>39616</v>
      </c>
      <c r="H10502">
        <v>58655</v>
      </c>
      <c r="I10502">
        <v>56707.71</v>
      </c>
    </row>
    <row r="10503" spans="1:9" hidden="1">
      <c r="A10503" t="s">
        <v>12644</v>
      </c>
      <c r="B10503" t="s">
        <v>12645</v>
      </c>
      <c r="C10503" t="s">
        <v>2696</v>
      </c>
      <c r="D10503" t="s">
        <v>2697</v>
      </c>
      <c r="E10503" t="s">
        <v>16015</v>
      </c>
      <c r="F10503" s="2">
        <v>102</v>
      </c>
      <c r="G10503" s="1">
        <v>41876</v>
      </c>
      <c r="H10503">
        <v>115700</v>
      </c>
      <c r="I10503">
        <v>129800.81</v>
      </c>
    </row>
    <row r="10504" spans="1:9">
      <c r="A10504" t="s">
        <v>12646</v>
      </c>
      <c r="B10504" t="s">
        <v>233</v>
      </c>
      <c r="C10504" t="s">
        <v>234</v>
      </c>
      <c r="D10504" t="s">
        <v>235</v>
      </c>
      <c r="E10504" t="s">
        <v>15997</v>
      </c>
      <c r="F10504" s="2">
        <v>372</v>
      </c>
      <c r="G10504" s="1">
        <v>43530</v>
      </c>
      <c r="H10504">
        <v>42131</v>
      </c>
      <c r="I10504">
        <v>12639.3</v>
      </c>
    </row>
    <row r="10505" spans="1:9" hidden="1">
      <c r="A10505" t="s">
        <v>12647</v>
      </c>
      <c r="B10505" t="s">
        <v>748</v>
      </c>
      <c r="C10505" t="s">
        <v>1706</v>
      </c>
      <c r="D10505" t="s">
        <v>1707</v>
      </c>
      <c r="E10505" t="s">
        <v>16004</v>
      </c>
      <c r="F10505" s="2">
        <v>501</v>
      </c>
      <c r="G10505" s="1">
        <v>27767</v>
      </c>
      <c r="H10505">
        <v>54330</v>
      </c>
      <c r="I10505">
        <v>7718.46</v>
      </c>
    </row>
    <row r="10506" spans="1:9" hidden="1">
      <c r="A10506" t="s">
        <v>12648</v>
      </c>
      <c r="B10506" t="s">
        <v>114</v>
      </c>
      <c r="C10506" t="s">
        <v>1789</v>
      </c>
      <c r="D10506" t="s">
        <v>1790</v>
      </c>
      <c r="E10506" t="s">
        <v>16019</v>
      </c>
      <c r="F10506" s="2">
        <v>414</v>
      </c>
      <c r="G10506" s="1">
        <v>41884</v>
      </c>
      <c r="H10506">
        <v>32293</v>
      </c>
      <c r="I10506">
        <v>40677.800000000003</v>
      </c>
    </row>
    <row r="10507" spans="1:9">
      <c r="A10507" t="s">
        <v>12649</v>
      </c>
      <c r="B10507" t="s">
        <v>20</v>
      </c>
      <c r="C10507" t="s">
        <v>207</v>
      </c>
      <c r="D10507" t="s">
        <v>208</v>
      </c>
      <c r="E10507" t="s">
        <v>15997</v>
      </c>
      <c r="F10507" s="2">
        <v>64</v>
      </c>
      <c r="G10507" s="1">
        <v>39554</v>
      </c>
      <c r="H10507">
        <v>79544</v>
      </c>
      <c r="I10507">
        <v>78896.25</v>
      </c>
    </row>
    <row r="10508" spans="1:9" hidden="1">
      <c r="A10508" t="s">
        <v>12650</v>
      </c>
      <c r="B10508" t="s">
        <v>271</v>
      </c>
      <c r="C10508" t="s">
        <v>538</v>
      </c>
      <c r="D10508" t="s">
        <v>539</v>
      </c>
      <c r="E10508" t="s">
        <v>16001</v>
      </c>
      <c r="F10508" s="2">
        <v>145</v>
      </c>
      <c r="G10508" s="1">
        <v>38306</v>
      </c>
      <c r="H10508">
        <v>71937</v>
      </c>
      <c r="I10508">
        <v>72054.59</v>
      </c>
    </row>
    <row r="10509" spans="1:9">
      <c r="A10509" t="s">
        <v>12651</v>
      </c>
      <c r="B10509" t="s">
        <v>748</v>
      </c>
      <c r="C10509" t="s">
        <v>166</v>
      </c>
      <c r="D10509" t="s">
        <v>167</v>
      </c>
      <c r="E10509" t="s">
        <v>15997</v>
      </c>
      <c r="F10509" s="2">
        <v>406</v>
      </c>
      <c r="G10509" s="1">
        <v>33274</v>
      </c>
      <c r="H10509">
        <v>41995</v>
      </c>
      <c r="I10509">
        <v>14859.74</v>
      </c>
    </row>
    <row r="10510" spans="1:9" hidden="1">
      <c r="A10510" t="s">
        <v>12652</v>
      </c>
      <c r="B10510" t="s">
        <v>278</v>
      </c>
      <c r="C10510" t="s">
        <v>1772</v>
      </c>
      <c r="D10510" t="s">
        <v>1773</v>
      </c>
      <c r="E10510" t="s">
        <v>16011</v>
      </c>
      <c r="F10510" s="2">
        <v>410</v>
      </c>
      <c r="G10510" s="1">
        <v>39022</v>
      </c>
      <c r="H10510">
        <v>33441</v>
      </c>
      <c r="I10510">
        <v>39806.519999999997</v>
      </c>
    </row>
    <row r="10511" spans="1:9" hidden="1">
      <c r="A10511" t="s">
        <v>12653</v>
      </c>
      <c r="B10511" t="s">
        <v>24</v>
      </c>
      <c r="C10511" t="s">
        <v>331</v>
      </c>
      <c r="D10511" t="s">
        <v>332</v>
      </c>
      <c r="E10511" t="s">
        <v>15998</v>
      </c>
      <c r="F10511" s="2">
        <v>36</v>
      </c>
      <c r="G10511" s="1">
        <v>35528</v>
      </c>
      <c r="H10511">
        <v>88720</v>
      </c>
      <c r="I10511">
        <v>88248.03</v>
      </c>
    </row>
    <row r="10512" spans="1:9" hidden="1">
      <c r="A10512" t="s">
        <v>12654</v>
      </c>
      <c r="B10512" t="s">
        <v>89</v>
      </c>
      <c r="C10512" t="s">
        <v>90</v>
      </c>
      <c r="D10512" t="s">
        <v>91</v>
      </c>
      <c r="E10512" t="s">
        <v>16005</v>
      </c>
      <c r="F10512" s="2">
        <v>15</v>
      </c>
      <c r="G10512" s="1">
        <v>42882</v>
      </c>
      <c r="H10512">
        <v>24960</v>
      </c>
      <c r="I10512">
        <v>6668.25</v>
      </c>
    </row>
    <row r="10513" spans="1:9">
      <c r="A10513" t="s">
        <v>12655</v>
      </c>
      <c r="B10513" t="s">
        <v>7218</v>
      </c>
      <c r="C10513" t="s">
        <v>709</v>
      </c>
      <c r="D10513" t="s">
        <v>710</v>
      </c>
      <c r="E10513" t="s">
        <v>15997</v>
      </c>
      <c r="F10513" s="2">
        <v>410</v>
      </c>
      <c r="G10513" s="1">
        <v>42446</v>
      </c>
      <c r="H10513">
        <v>33171</v>
      </c>
      <c r="I10513">
        <v>34252.949999999997</v>
      </c>
    </row>
    <row r="10514" spans="1:9">
      <c r="A10514" t="s">
        <v>12656</v>
      </c>
      <c r="B10514" t="s">
        <v>20</v>
      </c>
      <c r="C10514" t="s">
        <v>6334</v>
      </c>
      <c r="D10514" t="s">
        <v>6335</v>
      </c>
      <c r="E10514" t="s">
        <v>15997</v>
      </c>
      <c r="F10514" s="2">
        <v>163</v>
      </c>
      <c r="G10514" s="1">
        <v>43217</v>
      </c>
      <c r="H10514">
        <v>53640</v>
      </c>
      <c r="I10514">
        <v>55360.36</v>
      </c>
    </row>
    <row r="10515" spans="1:9">
      <c r="A10515" t="s">
        <v>12657</v>
      </c>
      <c r="B10515" t="s">
        <v>20</v>
      </c>
      <c r="C10515" t="s">
        <v>9616</v>
      </c>
      <c r="D10515" t="s">
        <v>9617</v>
      </c>
      <c r="E10515" t="s">
        <v>15997</v>
      </c>
      <c r="F10515" s="2">
        <v>389</v>
      </c>
      <c r="G10515" s="1">
        <v>37176</v>
      </c>
      <c r="H10515">
        <v>86379</v>
      </c>
      <c r="I10515">
        <v>132761.5</v>
      </c>
    </row>
    <row r="10516" spans="1:9" hidden="1">
      <c r="A10516" t="s">
        <v>12658</v>
      </c>
      <c r="B10516" t="s">
        <v>24</v>
      </c>
      <c r="C10516" t="s">
        <v>811</v>
      </c>
      <c r="D10516" t="s">
        <v>812</v>
      </c>
      <c r="E10516" t="s">
        <v>15998</v>
      </c>
      <c r="F10516" s="2">
        <v>16</v>
      </c>
      <c r="G10516" s="1">
        <v>43076</v>
      </c>
      <c r="H10516">
        <v>77500</v>
      </c>
      <c r="I10516">
        <v>76711.59</v>
      </c>
    </row>
    <row r="10517" spans="1:9" hidden="1">
      <c r="A10517" t="s">
        <v>12659</v>
      </c>
      <c r="B10517" t="s">
        <v>1927</v>
      </c>
      <c r="C10517" t="s">
        <v>2691</v>
      </c>
      <c r="D10517" t="s">
        <v>2692</v>
      </c>
      <c r="E10517" t="s">
        <v>1941</v>
      </c>
      <c r="F10517" s="2">
        <v>11</v>
      </c>
      <c r="G10517" s="1">
        <v>43297</v>
      </c>
      <c r="H10517">
        <v>32272</v>
      </c>
      <c r="I10517">
        <v>30456.37</v>
      </c>
    </row>
    <row r="10518" spans="1:9">
      <c r="A10518" t="s">
        <v>12660</v>
      </c>
      <c r="B10518" t="s">
        <v>20</v>
      </c>
      <c r="C10518" t="s">
        <v>2065</v>
      </c>
      <c r="D10518" t="s">
        <v>2066</v>
      </c>
      <c r="E10518" t="s">
        <v>15997</v>
      </c>
      <c r="F10518" s="2">
        <v>222</v>
      </c>
      <c r="G10518" s="1">
        <v>40946</v>
      </c>
      <c r="H10518">
        <v>75806</v>
      </c>
      <c r="I10518">
        <v>88270.86</v>
      </c>
    </row>
    <row r="10519" spans="1:9" hidden="1">
      <c r="A10519" t="s">
        <v>12661</v>
      </c>
      <c r="B10519" t="s">
        <v>325</v>
      </c>
      <c r="C10519" t="s">
        <v>2517</v>
      </c>
      <c r="D10519" t="s">
        <v>2518</v>
      </c>
      <c r="E10519" t="s">
        <v>16038</v>
      </c>
      <c r="F10519" s="2">
        <v>1</v>
      </c>
      <c r="G10519" s="1">
        <v>39256</v>
      </c>
      <c r="H10519">
        <v>60655</v>
      </c>
      <c r="I10519">
        <v>20985.83</v>
      </c>
    </row>
    <row r="10520" spans="1:9" hidden="1">
      <c r="A10520" t="s">
        <v>12662</v>
      </c>
      <c r="B10520" t="s">
        <v>2030</v>
      </c>
      <c r="C10520" t="s">
        <v>477</v>
      </c>
      <c r="D10520" t="s">
        <v>478</v>
      </c>
      <c r="E10520" t="s">
        <v>16027</v>
      </c>
      <c r="F10520" s="2">
        <v>1</v>
      </c>
      <c r="G10520" s="1">
        <v>39118</v>
      </c>
      <c r="H10520">
        <v>93400</v>
      </c>
      <c r="I10520">
        <v>94405.47</v>
      </c>
    </row>
    <row r="10521" spans="1:9">
      <c r="A10521" t="s">
        <v>12663</v>
      </c>
      <c r="B10521" t="s">
        <v>20</v>
      </c>
      <c r="C10521" t="s">
        <v>816</v>
      </c>
      <c r="D10521" t="s">
        <v>817</v>
      </c>
      <c r="E10521" t="s">
        <v>15997</v>
      </c>
      <c r="F10521" s="2">
        <v>194</v>
      </c>
      <c r="G10521" s="1">
        <v>38790</v>
      </c>
      <c r="H10521">
        <v>81045</v>
      </c>
      <c r="I10521">
        <v>78577.87</v>
      </c>
    </row>
    <row r="10522" spans="1:9" hidden="1">
      <c r="A10522" t="s">
        <v>12664</v>
      </c>
      <c r="B10522" t="s">
        <v>271</v>
      </c>
      <c r="C10522" t="s">
        <v>1876</v>
      </c>
      <c r="D10522" t="s">
        <v>1877</v>
      </c>
      <c r="E10522" t="s">
        <v>16001</v>
      </c>
      <c r="F10522" s="2">
        <v>210</v>
      </c>
      <c r="G10522" s="1">
        <v>42802</v>
      </c>
      <c r="H10522">
        <v>51292</v>
      </c>
      <c r="I10522">
        <v>58097.35</v>
      </c>
    </row>
    <row r="10523" spans="1:9">
      <c r="A10523" t="s">
        <v>12665</v>
      </c>
      <c r="B10523" t="s">
        <v>81</v>
      </c>
      <c r="C10523" t="s">
        <v>82</v>
      </c>
      <c r="D10523" t="s">
        <v>83</v>
      </c>
      <c r="E10523" t="s">
        <v>15997</v>
      </c>
      <c r="F10523" s="2">
        <v>416</v>
      </c>
      <c r="G10523" s="1">
        <v>43675</v>
      </c>
      <c r="H10523">
        <v>53512</v>
      </c>
    </row>
    <row r="10524" spans="1:9" hidden="1">
      <c r="A10524" t="s">
        <v>12666</v>
      </c>
      <c r="B10524" t="s">
        <v>409</v>
      </c>
      <c r="C10524" t="s">
        <v>457</v>
      </c>
      <c r="D10524" t="s">
        <v>458</v>
      </c>
      <c r="E10524" t="s">
        <v>16001</v>
      </c>
      <c r="F10524" s="2">
        <v>114</v>
      </c>
      <c r="G10524" s="1">
        <v>40562</v>
      </c>
      <c r="H10524">
        <v>67636</v>
      </c>
      <c r="I10524">
        <v>5141.92</v>
      </c>
    </row>
    <row r="10525" spans="1:9">
      <c r="A10525" t="s">
        <v>12667</v>
      </c>
      <c r="B10525" t="s">
        <v>794</v>
      </c>
      <c r="C10525" t="s">
        <v>665</v>
      </c>
      <c r="D10525" t="s">
        <v>666</v>
      </c>
      <c r="E10525" t="s">
        <v>15997</v>
      </c>
      <c r="F10525" s="2">
        <v>399</v>
      </c>
      <c r="G10525" s="1">
        <v>28408</v>
      </c>
      <c r="H10525">
        <v>122049</v>
      </c>
      <c r="I10525">
        <v>143159.67999999999</v>
      </c>
    </row>
    <row r="10526" spans="1:9" hidden="1">
      <c r="A10526" t="s">
        <v>12668</v>
      </c>
      <c r="B10526" t="s">
        <v>183</v>
      </c>
      <c r="C10526" t="s">
        <v>184</v>
      </c>
      <c r="D10526" t="s">
        <v>185</v>
      </c>
      <c r="E10526" t="s">
        <v>16000</v>
      </c>
      <c r="F10526" s="2">
        <v>201</v>
      </c>
      <c r="G10526" s="1">
        <v>39629</v>
      </c>
      <c r="H10526">
        <v>41537</v>
      </c>
      <c r="I10526">
        <v>42451.87</v>
      </c>
    </row>
    <row r="10527" spans="1:9">
      <c r="A10527" t="s">
        <v>12669</v>
      </c>
      <c r="B10527" t="s">
        <v>165</v>
      </c>
      <c r="C10527" t="s">
        <v>424</v>
      </c>
      <c r="D10527" t="s">
        <v>425</v>
      </c>
      <c r="E10527" t="s">
        <v>15997</v>
      </c>
      <c r="F10527" s="2">
        <v>63</v>
      </c>
      <c r="G10527" s="1">
        <v>39318</v>
      </c>
      <c r="H10527">
        <v>82197</v>
      </c>
      <c r="I10527">
        <v>104441.95</v>
      </c>
    </row>
    <row r="10528" spans="1:9">
      <c r="A10528" t="s">
        <v>12670</v>
      </c>
      <c r="B10528" t="s">
        <v>20</v>
      </c>
      <c r="C10528" t="s">
        <v>1022</v>
      </c>
      <c r="D10528" t="s">
        <v>1023</v>
      </c>
      <c r="E10528" t="s">
        <v>15997</v>
      </c>
      <c r="F10528" s="2">
        <v>36</v>
      </c>
      <c r="G10528" s="1">
        <v>39021</v>
      </c>
      <c r="H10528">
        <v>86379</v>
      </c>
      <c r="I10528">
        <v>102271.25</v>
      </c>
    </row>
    <row r="10529" spans="1:9">
      <c r="A10529" t="s">
        <v>12671</v>
      </c>
      <c r="B10529" t="s">
        <v>81</v>
      </c>
      <c r="C10529" t="s">
        <v>2386</v>
      </c>
      <c r="D10529" t="s">
        <v>2387</v>
      </c>
      <c r="E10529" t="s">
        <v>15997</v>
      </c>
      <c r="F10529" s="2">
        <v>66</v>
      </c>
      <c r="G10529" s="1">
        <v>43369</v>
      </c>
      <c r="H10529">
        <v>53512</v>
      </c>
      <c r="I10529">
        <v>39668.910000000003</v>
      </c>
    </row>
    <row r="10530" spans="1:9">
      <c r="A10530" t="s">
        <v>12672</v>
      </c>
      <c r="B10530" t="s">
        <v>20</v>
      </c>
      <c r="C10530" t="s">
        <v>786</v>
      </c>
      <c r="D10530" t="s">
        <v>787</v>
      </c>
      <c r="E10530" t="s">
        <v>15997</v>
      </c>
      <c r="F10530" s="2">
        <v>95</v>
      </c>
      <c r="G10530" s="1">
        <v>43031</v>
      </c>
      <c r="H10530">
        <v>53640</v>
      </c>
      <c r="I10530">
        <v>74041.41</v>
      </c>
    </row>
    <row r="10531" spans="1:9">
      <c r="A10531" t="s">
        <v>12673</v>
      </c>
      <c r="B10531" t="s">
        <v>20</v>
      </c>
      <c r="C10531" t="s">
        <v>3345</v>
      </c>
      <c r="D10531" t="s">
        <v>3346</v>
      </c>
      <c r="E10531" t="s">
        <v>15997</v>
      </c>
      <c r="F10531" s="2">
        <v>161</v>
      </c>
      <c r="G10531" s="1">
        <v>43069</v>
      </c>
      <c r="H10531">
        <v>53640</v>
      </c>
      <c r="I10531">
        <v>77227.789999999994</v>
      </c>
    </row>
    <row r="10532" spans="1:9" hidden="1">
      <c r="A10532" t="s">
        <v>12674</v>
      </c>
      <c r="B10532" t="s">
        <v>89</v>
      </c>
      <c r="C10532" t="s">
        <v>639</v>
      </c>
      <c r="D10532" t="s">
        <v>640</v>
      </c>
      <c r="E10532" t="s">
        <v>16022</v>
      </c>
      <c r="F10532" s="2">
        <v>11</v>
      </c>
      <c r="G10532" s="1">
        <v>43143</v>
      </c>
      <c r="H10532">
        <v>21008</v>
      </c>
    </row>
    <row r="10533" spans="1:9">
      <c r="A10533" t="s">
        <v>12675</v>
      </c>
      <c r="B10533" t="s">
        <v>40</v>
      </c>
      <c r="C10533" t="s">
        <v>4420</v>
      </c>
      <c r="D10533" t="s">
        <v>4421</v>
      </c>
      <c r="E10533" t="s">
        <v>15997</v>
      </c>
      <c r="F10533" s="2">
        <v>309</v>
      </c>
      <c r="G10533" s="1">
        <v>34892</v>
      </c>
      <c r="H10533">
        <v>106415</v>
      </c>
      <c r="I10533">
        <v>134098.41</v>
      </c>
    </row>
    <row r="10534" spans="1:9">
      <c r="A10534" t="s">
        <v>12676</v>
      </c>
      <c r="B10534" t="s">
        <v>1544</v>
      </c>
      <c r="C10534" t="s">
        <v>521</v>
      </c>
      <c r="D10534" t="s">
        <v>522</v>
      </c>
      <c r="E10534" t="s">
        <v>15997</v>
      </c>
      <c r="F10534" s="2">
        <v>60</v>
      </c>
      <c r="G10534" s="1">
        <v>38804</v>
      </c>
      <c r="H10534">
        <v>108470</v>
      </c>
      <c r="I10534">
        <v>105254.62</v>
      </c>
    </row>
    <row r="10535" spans="1:9" hidden="1">
      <c r="A10535" t="s">
        <v>12677</v>
      </c>
      <c r="B10535" t="s">
        <v>409</v>
      </c>
      <c r="C10535" t="s">
        <v>1139</v>
      </c>
      <c r="D10535" t="s">
        <v>1140</v>
      </c>
      <c r="E10535" t="s">
        <v>16001</v>
      </c>
      <c r="F10535" s="2">
        <v>130</v>
      </c>
      <c r="G10535" s="1">
        <v>42928</v>
      </c>
      <c r="H10535">
        <v>49887</v>
      </c>
      <c r="I10535">
        <v>53989.88</v>
      </c>
    </row>
    <row r="10536" spans="1:9" hidden="1">
      <c r="A10536" t="s">
        <v>12678</v>
      </c>
      <c r="B10536" t="s">
        <v>1927</v>
      </c>
      <c r="C10536" t="s">
        <v>2691</v>
      </c>
      <c r="D10536" t="s">
        <v>2692</v>
      </c>
      <c r="E10536" t="s">
        <v>1941</v>
      </c>
      <c r="F10536" s="2">
        <v>11</v>
      </c>
      <c r="G10536" s="1">
        <v>43255</v>
      </c>
      <c r="H10536">
        <v>32272</v>
      </c>
      <c r="I10536">
        <v>25535.73</v>
      </c>
    </row>
    <row r="10537" spans="1:9" hidden="1">
      <c r="A10537" t="s">
        <v>12679</v>
      </c>
      <c r="B10537" t="s">
        <v>542</v>
      </c>
      <c r="C10537" t="s">
        <v>477</v>
      </c>
      <c r="D10537" t="s">
        <v>478</v>
      </c>
      <c r="E10537" t="s">
        <v>16027</v>
      </c>
      <c r="F10537" s="2">
        <v>1</v>
      </c>
      <c r="G10537" s="1">
        <v>41708</v>
      </c>
      <c r="H10537">
        <v>34633</v>
      </c>
      <c r="I10537">
        <v>34991.39</v>
      </c>
    </row>
    <row r="10538" spans="1:9" hidden="1">
      <c r="A10538" t="s">
        <v>12680</v>
      </c>
      <c r="B10538" t="s">
        <v>619</v>
      </c>
      <c r="C10538" t="s">
        <v>2767</v>
      </c>
      <c r="D10538" t="s">
        <v>2768</v>
      </c>
      <c r="E10538" t="s">
        <v>16008</v>
      </c>
      <c r="F10538" s="2">
        <v>87</v>
      </c>
      <c r="G10538" s="1">
        <v>34197</v>
      </c>
      <c r="H10538">
        <v>52532</v>
      </c>
      <c r="I10538">
        <v>52277.51</v>
      </c>
    </row>
    <row r="10539" spans="1:9" hidden="1">
      <c r="A10539" t="s">
        <v>12681</v>
      </c>
      <c r="B10539" t="s">
        <v>991</v>
      </c>
      <c r="C10539" t="s">
        <v>2105</v>
      </c>
      <c r="D10539" t="s">
        <v>2106</v>
      </c>
      <c r="E10539" t="s">
        <v>16019</v>
      </c>
      <c r="F10539" s="2">
        <v>370</v>
      </c>
      <c r="G10539" s="1">
        <v>42388</v>
      </c>
      <c r="H10539">
        <v>22318</v>
      </c>
      <c r="I10539">
        <v>14404.15</v>
      </c>
    </row>
    <row r="10540" spans="1:9" hidden="1">
      <c r="A10540" t="s">
        <v>12682</v>
      </c>
      <c r="B10540" t="s">
        <v>1266</v>
      </c>
      <c r="C10540" t="s">
        <v>725</v>
      </c>
      <c r="D10540" t="s">
        <v>726</v>
      </c>
      <c r="E10540" t="s">
        <v>16034</v>
      </c>
      <c r="F10540" s="2">
        <v>1</v>
      </c>
      <c r="G10540" s="1">
        <v>32097</v>
      </c>
      <c r="H10540">
        <v>130100</v>
      </c>
      <c r="I10540">
        <v>131405.07</v>
      </c>
    </row>
    <row r="10541" spans="1:9" hidden="1">
      <c r="A10541" t="s">
        <v>12683</v>
      </c>
      <c r="B10541" t="s">
        <v>114</v>
      </c>
      <c r="C10541" t="s">
        <v>1250</v>
      </c>
      <c r="D10541" t="s">
        <v>1251</v>
      </c>
      <c r="E10541" t="s">
        <v>16010</v>
      </c>
      <c r="F10541" s="2">
        <v>507</v>
      </c>
      <c r="G10541" s="1">
        <v>39620</v>
      </c>
      <c r="H10541">
        <v>31256</v>
      </c>
      <c r="I10541">
        <v>35779.5</v>
      </c>
    </row>
    <row r="10542" spans="1:9">
      <c r="A10542" t="s">
        <v>12684</v>
      </c>
      <c r="B10542" t="s">
        <v>20</v>
      </c>
      <c r="C10542" t="s">
        <v>480</v>
      </c>
      <c r="D10542" t="s">
        <v>481</v>
      </c>
      <c r="E10542" t="s">
        <v>15997</v>
      </c>
      <c r="F10542" s="2">
        <v>408</v>
      </c>
      <c r="G10542" s="1">
        <v>36745</v>
      </c>
      <c r="H10542">
        <v>87151</v>
      </c>
      <c r="I10542">
        <v>86548.27</v>
      </c>
    </row>
    <row r="10543" spans="1:9">
      <c r="A10543" t="s">
        <v>12685</v>
      </c>
      <c r="B10543" t="s">
        <v>165</v>
      </c>
      <c r="C10543" t="s">
        <v>4396</v>
      </c>
      <c r="D10543" t="s">
        <v>4397</v>
      </c>
      <c r="E10543" t="s">
        <v>15997</v>
      </c>
      <c r="F10543" s="2">
        <v>61</v>
      </c>
      <c r="G10543" s="1">
        <v>40864</v>
      </c>
      <c r="H10543">
        <v>77635</v>
      </c>
      <c r="I10543">
        <v>94893.79</v>
      </c>
    </row>
    <row r="10544" spans="1:9" hidden="1">
      <c r="A10544" t="s">
        <v>12686</v>
      </c>
      <c r="B10544" t="s">
        <v>845</v>
      </c>
      <c r="C10544" t="s">
        <v>250</v>
      </c>
      <c r="D10544" t="s">
        <v>251</v>
      </c>
      <c r="E10544" t="s">
        <v>16018</v>
      </c>
      <c r="F10544" s="2">
        <v>1</v>
      </c>
      <c r="G10544" s="1">
        <v>43657</v>
      </c>
      <c r="H10544">
        <v>47828</v>
      </c>
    </row>
    <row r="10545" spans="1:9" hidden="1">
      <c r="A10545" t="s">
        <v>12687</v>
      </c>
      <c r="B10545" t="s">
        <v>48</v>
      </c>
      <c r="C10545" t="s">
        <v>49</v>
      </c>
      <c r="D10545" t="s">
        <v>50</v>
      </c>
      <c r="E10545" t="s">
        <v>16003</v>
      </c>
      <c r="F10545" s="2">
        <v>2</v>
      </c>
      <c r="G10545" s="1">
        <v>42887</v>
      </c>
      <c r="H10545">
        <v>28554</v>
      </c>
      <c r="I10545">
        <v>8056.8</v>
      </c>
    </row>
    <row r="10546" spans="1:9" hidden="1">
      <c r="A10546" t="s">
        <v>12688</v>
      </c>
      <c r="B10546" t="s">
        <v>409</v>
      </c>
      <c r="C10546" t="s">
        <v>1226</v>
      </c>
      <c r="D10546" t="s">
        <v>1227</v>
      </c>
      <c r="E10546" t="s">
        <v>16001</v>
      </c>
      <c r="F10546" s="2">
        <v>121</v>
      </c>
      <c r="G10546" s="1">
        <v>38797</v>
      </c>
      <c r="H10546">
        <v>69980</v>
      </c>
      <c r="I10546">
        <v>82754.789999999994</v>
      </c>
    </row>
    <row r="10547" spans="1:9" hidden="1">
      <c r="A10547" t="s">
        <v>12689</v>
      </c>
      <c r="B10547" t="s">
        <v>2123</v>
      </c>
      <c r="C10547" t="s">
        <v>585</v>
      </c>
      <c r="D10547" t="s">
        <v>586</v>
      </c>
      <c r="E10547" t="s">
        <v>15994</v>
      </c>
      <c r="F10547" s="2">
        <v>606</v>
      </c>
      <c r="G10547" s="1">
        <v>35709</v>
      </c>
      <c r="H10547">
        <v>36436</v>
      </c>
      <c r="I10547">
        <v>61915.75</v>
      </c>
    </row>
    <row r="10548" spans="1:9">
      <c r="A10548" t="s">
        <v>12690</v>
      </c>
      <c r="B10548" t="s">
        <v>20</v>
      </c>
      <c r="C10548" t="s">
        <v>521</v>
      </c>
      <c r="D10548" t="s">
        <v>522</v>
      </c>
      <c r="E10548" t="s">
        <v>15997</v>
      </c>
      <c r="F10548" s="2">
        <v>60</v>
      </c>
      <c r="G10548" s="1">
        <v>41767</v>
      </c>
      <c r="H10548">
        <v>72254</v>
      </c>
      <c r="I10548">
        <v>89243.520000000004</v>
      </c>
    </row>
    <row r="10549" spans="1:9" hidden="1">
      <c r="A10549" t="s">
        <v>12691</v>
      </c>
      <c r="B10549" t="s">
        <v>420</v>
      </c>
      <c r="C10549" t="s">
        <v>2688</v>
      </c>
      <c r="D10549" t="s">
        <v>2689</v>
      </c>
      <c r="E10549" t="s">
        <v>16004</v>
      </c>
      <c r="F10549" s="2">
        <v>41</v>
      </c>
      <c r="G10549" s="1">
        <v>41158</v>
      </c>
      <c r="H10549">
        <v>60412</v>
      </c>
      <c r="I10549">
        <v>61378.14</v>
      </c>
    </row>
    <row r="10550" spans="1:9" hidden="1">
      <c r="A10550" t="s">
        <v>12692</v>
      </c>
      <c r="B10550" t="s">
        <v>1558</v>
      </c>
      <c r="C10550" t="s">
        <v>215</v>
      </c>
      <c r="D10550" t="s">
        <v>216</v>
      </c>
      <c r="E10550" t="s">
        <v>15994</v>
      </c>
      <c r="F10550" s="2">
        <v>804</v>
      </c>
      <c r="G10550" s="1">
        <v>35271</v>
      </c>
      <c r="H10550">
        <v>51126</v>
      </c>
      <c r="I10550">
        <v>79989.08</v>
      </c>
    </row>
    <row r="10551" spans="1:9" hidden="1">
      <c r="A10551" t="s">
        <v>12693</v>
      </c>
      <c r="B10551" t="s">
        <v>2452</v>
      </c>
      <c r="C10551" t="s">
        <v>645</v>
      </c>
      <c r="D10551" t="s">
        <v>646</v>
      </c>
      <c r="E10551" t="s">
        <v>16032</v>
      </c>
      <c r="F10551" s="2">
        <v>401</v>
      </c>
      <c r="G10551" s="1">
        <v>31467</v>
      </c>
      <c r="H10551">
        <v>44706</v>
      </c>
      <c r="I10551">
        <v>52777.07</v>
      </c>
    </row>
    <row r="10552" spans="1:9" hidden="1">
      <c r="A10552" t="s">
        <v>12694</v>
      </c>
      <c r="B10552" t="s">
        <v>983</v>
      </c>
      <c r="C10552" t="s">
        <v>2880</v>
      </c>
      <c r="D10552" t="s">
        <v>2881</v>
      </c>
      <c r="E10552" t="s">
        <v>16019</v>
      </c>
      <c r="F10552" s="2">
        <v>101</v>
      </c>
      <c r="G10552" s="1">
        <v>42975</v>
      </c>
      <c r="H10552">
        <v>113100</v>
      </c>
      <c r="I10552">
        <v>114708.8</v>
      </c>
    </row>
    <row r="10553" spans="1:9">
      <c r="A10553" t="s">
        <v>12695</v>
      </c>
      <c r="B10553" t="s">
        <v>81</v>
      </c>
      <c r="C10553" t="s">
        <v>82</v>
      </c>
      <c r="D10553" t="s">
        <v>83</v>
      </c>
      <c r="E10553" t="s">
        <v>15997</v>
      </c>
      <c r="F10553" s="2">
        <v>416</v>
      </c>
      <c r="G10553" s="1">
        <v>43655</v>
      </c>
      <c r="H10553">
        <v>53512</v>
      </c>
    </row>
    <row r="10554" spans="1:9">
      <c r="A10554" t="s">
        <v>12696</v>
      </c>
      <c r="B10554" t="s">
        <v>20</v>
      </c>
      <c r="C10554" t="s">
        <v>518</v>
      </c>
      <c r="D10554" t="s">
        <v>519</v>
      </c>
      <c r="E10554" t="s">
        <v>15997</v>
      </c>
      <c r="F10554" s="2">
        <v>1</v>
      </c>
      <c r="G10554" s="1">
        <v>42416</v>
      </c>
      <c r="H10554">
        <v>64431</v>
      </c>
      <c r="I10554">
        <v>70721.740000000005</v>
      </c>
    </row>
    <row r="10555" spans="1:9">
      <c r="A10555" t="s">
        <v>12697</v>
      </c>
      <c r="B10555" t="s">
        <v>20</v>
      </c>
      <c r="C10555" t="s">
        <v>6463</v>
      </c>
      <c r="D10555" t="s">
        <v>6464</v>
      </c>
      <c r="E10555" t="s">
        <v>15997</v>
      </c>
      <c r="F10555" s="2">
        <v>126</v>
      </c>
      <c r="G10555" s="1">
        <v>43263</v>
      </c>
      <c r="H10555">
        <v>53640</v>
      </c>
      <c r="I10555">
        <v>53765.38</v>
      </c>
    </row>
    <row r="10556" spans="1:9" hidden="1">
      <c r="A10556" t="s">
        <v>12698</v>
      </c>
      <c r="B10556" t="s">
        <v>1004</v>
      </c>
      <c r="C10556" t="s">
        <v>616</v>
      </c>
      <c r="D10556" t="s">
        <v>617</v>
      </c>
      <c r="E10556" t="s">
        <v>16031</v>
      </c>
      <c r="F10556" s="2">
        <v>2</v>
      </c>
      <c r="G10556" s="1">
        <v>43367</v>
      </c>
      <c r="H10556">
        <v>83856</v>
      </c>
      <c r="I10556">
        <v>60838.41</v>
      </c>
    </row>
    <row r="10557" spans="1:9" hidden="1">
      <c r="A10557" t="s">
        <v>12699</v>
      </c>
      <c r="B10557" t="s">
        <v>69</v>
      </c>
      <c r="C10557" t="s">
        <v>3531</v>
      </c>
      <c r="D10557" t="s">
        <v>3532</v>
      </c>
      <c r="E10557" t="s">
        <v>16004</v>
      </c>
      <c r="F10557" s="2">
        <v>527</v>
      </c>
      <c r="G10557" s="1">
        <v>34953</v>
      </c>
      <c r="H10557">
        <v>39579</v>
      </c>
      <c r="I10557">
        <v>39670.75</v>
      </c>
    </row>
    <row r="10558" spans="1:9">
      <c r="A10558" t="s">
        <v>12700</v>
      </c>
      <c r="B10558" t="s">
        <v>334</v>
      </c>
      <c r="C10558" t="s">
        <v>268</v>
      </c>
      <c r="D10558" t="s">
        <v>269</v>
      </c>
      <c r="E10558" t="s">
        <v>15997</v>
      </c>
      <c r="F10558" s="2">
        <v>330</v>
      </c>
      <c r="G10558" s="1">
        <v>35110</v>
      </c>
      <c r="H10558">
        <v>36723</v>
      </c>
      <c r="I10558">
        <v>36977.870000000003</v>
      </c>
    </row>
    <row r="10559" spans="1:9">
      <c r="A10559" t="s">
        <v>12701</v>
      </c>
      <c r="B10559" t="s">
        <v>20</v>
      </c>
      <c r="C10559" t="s">
        <v>1911</v>
      </c>
      <c r="D10559" t="s">
        <v>1912</v>
      </c>
      <c r="E10559" t="s">
        <v>15997</v>
      </c>
      <c r="F10559" s="2">
        <v>336</v>
      </c>
      <c r="G10559" s="1">
        <v>35724</v>
      </c>
      <c r="H10559">
        <v>89466</v>
      </c>
      <c r="I10559">
        <v>93223.62</v>
      </c>
    </row>
    <row r="10560" spans="1:9" hidden="1">
      <c r="A10560" t="s">
        <v>12702</v>
      </c>
      <c r="B10560" t="s">
        <v>271</v>
      </c>
      <c r="C10560" t="s">
        <v>2983</v>
      </c>
      <c r="D10560" t="s">
        <v>2984</v>
      </c>
      <c r="E10560" t="s">
        <v>16001</v>
      </c>
      <c r="F10560" s="2">
        <v>221</v>
      </c>
      <c r="G10560" s="1">
        <v>36410</v>
      </c>
      <c r="H10560">
        <v>74346</v>
      </c>
      <c r="I10560">
        <v>79923.710000000006</v>
      </c>
    </row>
    <row r="10561" spans="1:9">
      <c r="A10561" t="s">
        <v>12703</v>
      </c>
      <c r="B10561" t="s">
        <v>40</v>
      </c>
      <c r="C10561" t="s">
        <v>3997</v>
      </c>
      <c r="D10561" t="s">
        <v>3998</v>
      </c>
      <c r="E10561" t="s">
        <v>15997</v>
      </c>
      <c r="F10561" s="2">
        <v>120</v>
      </c>
      <c r="G10561" s="1">
        <v>37004</v>
      </c>
      <c r="H10561">
        <v>101031</v>
      </c>
      <c r="I10561">
        <v>115022.65</v>
      </c>
    </row>
    <row r="10562" spans="1:9" hidden="1">
      <c r="A10562" t="s">
        <v>12704</v>
      </c>
      <c r="B10562" t="s">
        <v>69</v>
      </c>
      <c r="C10562" t="s">
        <v>2309</v>
      </c>
      <c r="D10562" t="s">
        <v>2310</v>
      </c>
      <c r="E10562" t="s">
        <v>16006</v>
      </c>
      <c r="F10562" s="2">
        <v>83</v>
      </c>
      <c r="G10562" s="1">
        <v>26364</v>
      </c>
      <c r="H10562">
        <v>42483</v>
      </c>
      <c r="I10562">
        <v>54849.47</v>
      </c>
    </row>
    <row r="10563" spans="1:9">
      <c r="A10563" t="s">
        <v>12705</v>
      </c>
      <c r="B10563" t="s">
        <v>69</v>
      </c>
      <c r="C10563" t="s">
        <v>41</v>
      </c>
      <c r="D10563" t="s">
        <v>42</v>
      </c>
      <c r="E10563" t="s">
        <v>15997</v>
      </c>
      <c r="F10563" s="2">
        <v>160</v>
      </c>
      <c r="G10563" s="1">
        <v>40290</v>
      </c>
      <c r="H10563">
        <v>32270</v>
      </c>
      <c r="I10563">
        <v>32477.119999999999</v>
      </c>
    </row>
    <row r="10564" spans="1:9" hidden="1">
      <c r="A10564" t="s">
        <v>12706</v>
      </c>
      <c r="B10564" t="s">
        <v>1659</v>
      </c>
      <c r="C10564" t="s">
        <v>2924</v>
      </c>
      <c r="D10564" t="s">
        <v>2925</v>
      </c>
      <c r="E10564" t="s">
        <v>16006</v>
      </c>
      <c r="F10564" s="2">
        <v>13</v>
      </c>
      <c r="G10564" s="1">
        <v>37204</v>
      </c>
      <c r="H10564">
        <v>61329</v>
      </c>
      <c r="I10564">
        <v>61272.1</v>
      </c>
    </row>
    <row r="10565" spans="1:9">
      <c r="A10565" t="s">
        <v>12707</v>
      </c>
      <c r="B10565" t="s">
        <v>20</v>
      </c>
      <c r="C10565" t="s">
        <v>2492</v>
      </c>
      <c r="D10565" t="s">
        <v>2493</v>
      </c>
      <c r="E10565" t="s">
        <v>15997</v>
      </c>
      <c r="F10565" s="2">
        <v>263</v>
      </c>
      <c r="G10565" s="1">
        <v>37193</v>
      </c>
      <c r="H10565">
        <v>85609</v>
      </c>
      <c r="I10565">
        <v>108120.36</v>
      </c>
    </row>
    <row r="10566" spans="1:9">
      <c r="A10566" t="s">
        <v>12708</v>
      </c>
      <c r="B10566" t="s">
        <v>256</v>
      </c>
      <c r="C10566" t="s">
        <v>675</v>
      </c>
      <c r="D10566" t="s">
        <v>676</v>
      </c>
      <c r="E10566" t="s">
        <v>15997</v>
      </c>
      <c r="F10566" s="2">
        <v>323</v>
      </c>
      <c r="G10566" s="1">
        <v>43570</v>
      </c>
      <c r="H10566">
        <v>54468</v>
      </c>
      <c r="I10566">
        <v>10474.040000000001</v>
      </c>
    </row>
    <row r="10567" spans="1:9" hidden="1">
      <c r="A10567" t="s">
        <v>12709</v>
      </c>
      <c r="B10567" t="s">
        <v>1440</v>
      </c>
      <c r="C10567" t="s">
        <v>1441</v>
      </c>
      <c r="D10567" t="s">
        <v>1442</v>
      </c>
      <c r="E10567" t="s">
        <v>16040</v>
      </c>
      <c r="F10567" s="2">
        <v>2</v>
      </c>
      <c r="G10567" s="1">
        <v>41358</v>
      </c>
      <c r="H10567">
        <v>62630</v>
      </c>
      <c r="I10567">
        <v>62520.19</v>
      </c>
    </row>
    <row r="10568" spans="1:9">
      <c r="A10568" t="s">
        <v>12710</v>
      </c>
      <c r="B10568" t="s">
        <v>218</v>
      </c>
      <c r="C10568" t="s">
        <v>1081</v>
      </c>
      <c r="D10568" t="s">
        <v>1082</v>
      </c>
      <c r="E10568" t="s">
        <v>15997</v>
      </c>
      <c r="F10568" s="2">
        <v>405</v>
      </c>
      <c r="G10568" s="1">
        <v>43024</v>
      </c>
      <c r="H10568">
        <v>60700</v>
      </c>
      <c r="I10568">
        <v>61352.97</v>
      </c>
    </row>
    <row r="10569" spans="1:9" hidden="1">
      <c r="A10569" t="s">
        <v>12711</v>
      </c>
      <c r="B10569" t="s">
        <v>32</v>
      </c>
      <c r="C10569" t="s">
        <v>777</v>
      </c>
      <c r="D10569" t="s">
        <v>778</v>
      </c>
      <c r="E10569" t="s">
        <v>15998</v>
      </c>
      <c r="F10569" s="2">
        <v>22</v>
      </c>
      <c r="G10569" s="1">
        <v>43019</v>
      </c>
      <c r="H10569">
        <v>68562</v>
      </c>
      <c r="I10569">
        <v>58225.440000000002</v>
      </c>
    </row>
    <row r="10570" spans="1:9">
      <c r="A10570" t="s">
        <v>12712</v>
      </c>
      <c r="B10570" t="s">
        <v>20</v>
      </c>
      <c r="C10570" t="s">
        <v>384</v>
      </c>
      <c r="D10570" t="s">
        <v>385</v>
      </c>
      <c r="E10570" t="s">
        <v>15997</v>
      </c>
      <c r="F10570" s="2">
        <v>6</v>
      </c>
      <c r="G10570" s="1">
        <v>42744</v>
      </c>
      <c r="H10570">
        <v>54454</v>
      </c>
      <c r="I10570">
        <v>79219.33</v>
      </c>
    </row>
    <row r="10571" spans="1:9" hidden="1">
      <c r="A10571" t="s">
        <v>12713</v>
      </c>
      <c r="B10571" t="s">
        <v>264</v>
      </c>
      <c r="C10571" t="s">
        <v>265</v>
      </c>
      <c r="D10571" t="s">
        <v>266</v>
      </c>
      <c r="E10571" t="s">
        <v>16000</v>
      </c>
      <c r="F10571" s="2">
        <v>2</v>
      </c>
      <c r="G10571" s="1">
        <v>31911</v>
      </c>
      <c r="H10571">
        <v>41757</v>
      </c>
      <c r="I10571">
        <v>63653.75</v>
      </c>
    </row>
    <row r="10572" spans="1:9">
      <c r="A10572" t="s">
        <v>12714</v>
      </c>
      <c r="B10572" t="s">
        <v>165</v>
      </c>
      <c r="C10572" t="s">
        <v>816</v>
      </c>
      <c r="D10572" t="s">
        <v>817</v>
      </c>
      <c r="E10572" t="s">
        <v>15997</v>
      </c>
      <c r="F10572" s="2">
        <v>194</v>
      </c>
      <c r="G10572" s="1">
        <v>41737</v>
      </c>
      <c r="H10572">
        <v>73999</v>
      </c>
      <c r="I10572">
        <v>73420.899999999994</v>
      </c>
    </row>
    <row r="10573" spans="1:9">
      <c r="A10573" t="s">
        <v>12715</v>
      </c>
      <c r="B10573" t="s">
        <v>20</v>
      </c>
      <c r="C10573" t="s">
        <v>4396</v>
      </c>
      <c r="D10573" t="s">
        <v>4397</v>
      </c>
      <c r="E10573" t="s">
        <v>15997</v>
      </c>
      <c r="F10573" s="2">
        <v>61</v>
      </c>
      <c r="G10573" s="1">
        <v>39821</v>
      </c>
      <c r="H10573">
        <v>78791</v>
      </c>
      <c r="I10573">
        <v>102191.13</v>
      </c>
    </row>
    <row r="10574" spans="1:9" hidden="1">
      <c r="A10574" t="s">
        <v>12716</v>
      </c>
      <c r="B10574" t="s">
        <v>763</v>
      </c>
      <c r="C10574" t="s">
        <v>377</v>
      </c>
      <c r="D10574" t="s">
        <v>378</v>
      </c>
      <c r="E10574" t="s">
        <v>15994</v>
      </c>
      <c r="F10574" s="2">
        <v>212</v>
      </c>
      <c r="G10574" s="1">
        <v>31481</v>
      </c>
      <c r="H10574">
        <v>61104</v>
      </c>
      <c r="I10574">
        <v>61485.84</v>
      </c>
    </row>
    <row r="10575" spans="1:9">
      <c r="A10575" t="s">
        <v>12717</v>
      </c>
      <c r="B10575" t="s">
        <v>20</v>
      </c>
      <c r="C10575" t="s">
        <v>1545</v>
      </c>
      <c r="D10575" t="s">
        <v>1546</v>
      </c>
      <c r="E10575" t="s">
        <v>15997</v>
      </c>
      <c r="F10575" s="2" t="s">
        <v>16051</v>
      </c>
      <c r="G10575" s="1">
        <v>39834</v>
      </c>
      <c r="H10575">
        <v>78791</v>
      </c>
      <c r="I10575">
        <v>1405.08</v>
      </c>
    </row>
    <row r="10576" spans="1:9" hidden="1">
      <c r="A10576" t="s">
        <v>12718</v>
      </c>
      <c r="B10576" t="s">
        <v>881</v>
      </c>
      <c r="C10576" t="s">
        <v>348</v>
      </c>
      <c r="D10576" t="s">
        <v>349</v>
      </c>
      <c r="E10576" t="s">
        <v>16001</v>
      </c>
      <c r="F10576" s="2">
        <v>461</v>
      </c>
      <c r="G10576" s="1">
        <v>39034</v>
      </c>
      <c r="H10576">
        <v>75729</v>
      </c>
      <c r="I10576">
        <v>151772.91</v>
      </c>
    </row>
    <row r="10577" spans="1:9" hidden="1">
      <c r="A10577" t="s">
        <v>12719</v>
      </c>
      <c r="B10577" t="s">
        <v>28</v>
      </c>
      <c r="C10577" t="s">
        <v>1390</v>
      </c>
      <c r="D10577" t="s">
        <v>1391</v>
      </c>
      <c r="E10577" t="s">
        <v>16005</v>
      </c>
      <c r="F10577" s="2">
        <v>2</v>
      </c>
      <c r="G10577" s="1">
        <v>41809</v>
      </c>
      <c r="H10577">
        <v>21008</v>
      </c>
      <c r="I10577">
        <v>9326.89</v>
      </c>
    </row>
    <row r="10578" spans="1:9">
      <c r="A10578" t="s">
        <v>12720</v>
      </c>
      <c r="B10578" t="s">
        <v>20</v>
      </c>
      <c r="C10578" t="s">
        <v>555</v>
      </c>
      <c r="D10578" t="s">
        <v>556</v>
      </c>
      <c r="E10578" t="s">
        <v>15997</v>
      </c>
      <c r="F10578" s="2">
        <v>93</v>
      </c>
      <c r="G10578" s="1">
        <v>36081</v>
      </c>
      <c r="H10578">
        <v>88694</v>
      </c>
      <c r="I10578">
        <v>105775.1</v>
      </c>
    </row>
    <row r="10579" spans="1:9" hidden="1">
      <c r="A10579" t="s">
        <v>12721</v>
      </c>
      <c r="B10579" t="s">
        <v>203</v>
      </c>
      <c r="C10579" t="s">
        <v>204</v>
      </c>
      <c r="D10579" t="s">
        <v>205</v>
      </c>
      <c r="E10579" t="s">
        <v>15994</v>
      </c>
      <c r="F10579" s="2">
        <v>803</v>
      </c>
      <c r="G10579" s="1">
        <v>38215</v>
      </c>
      <c r="H10579">
        <v>37741</v>
      </c>
      <c r="I10579">
        <v>9647.0499999999993</v>
      </c>
    </row>
    <row r="10580" spans="1:9" hidden="1">
      <c r="A10580" t="s">
        <v>12722</v>
      </c>
      <c r="B10580" t="s">
        <v>983</v>
      </c>
      <c r="C10580" t="s">
        <v>477</v>
      </c>
      <c r="D10580" t="s">
        <v>478</v>
      </c>
      <c r="E10580" t="s">
        <v>16027</v>
      </c>
      <c r="F10580" s="2">
        <v>1</v>
      </c>
      <c r="G10580" s="1">
        <v>43143</v>
      </c>
      <c r="H10580">
        <v>117300</v>
      </c>
      <c r="I10580">
        <v>118113.89</v>
      </c>
    </row>
    <row r="10581" spans="1:9">
      <c r="A10581" t="s">
        <v>12723</v>
      </c>
      <c r="B10581" t="s">
        <v>81</v>
      </c>
      <c r="C10581" t="s">
        <v>82</v>
      </c>
      <c r="D10581" t="s">
        <v>83</v>
      </c>
      <c r="E10581" t="s">
        <v>15997</v>
      </c>
      <c r="F10581" s="2">
        <v>416</v>
      </c>
      <c r="G10581" s="1">
        <v>43608</v>
      </c>
      <c r="H10581">
        <v>92548</v>
      </c>
      <c r="I10581">
        <v>5840.02</v>
      </c>
    </row>
    <row r="10582" spans="1:9">
      <c r="A10582" t="s">
        <v>12724</v>
      </c>
      <c r="B10582" t="s">
        <v>20</v>
      </c>
      <c r="C10582" t="s">
        <v>4231</v>
      </c>
      <c r="D10582" t="s">
        <v>4232</v>
      </c>
      <c r="E10582" t="s">
        <v>15997</v>
      </c>
      <c r="F10582" s="2">
        <v>400</v>
      </c>
      <c r="G10582" s="1">
        <v>38937</v>
      </c>
      <c r="H10582">
        <v>81045</v>
      </c>
      <c r="I10582">
        <v>90355.3</v>
      </c>
    </row>
    <row r="10583" spans="1:9">
      <c r="A10583" t="s">
        <v>12725</v>
      </c>
      <c r="B10583" t="s">
        <v>20</v>
      </c>
      <c r="C10583" t="s">
        <v>1281</v>
      </c>
      <c r="D10583" t="s">
        <v>1282</v>
      </c>
      <c r="E10583" t="s">
        <v>15997</v>
      </c>
      <c r="F10583" s="2">
        <v>415</v>
      </c>
      <c r="G10583" s="1">
        <v>38924</v>
      </c>
      <c r="H10583">
        <v>81045</v>
      </c>
      <c r="I10583">
        <v>78135.94</v>
      </c>
    </row>
    <row r="10584" spans="1:9">
      <c r="A10584" t="s">
        <v>12726</v>
      </c>
      <c r="B10584" t="s">
        <v>20</v>
      </c>
      <c r="C10584" t="s">
        <v>1641</v>
      </c>
      <c r="D10584" t="s">
        <v>1642</v>
      </c>
      <c r="E10584" t="s">
        <v>15997</v>
      </c>
      <c r="F10584" s="2">
        <v>62</v>
      </c>
      <c r="G10584" s="1">
        <v>43140</v>
      </c>
      <c r="H10584">
        <v>53640</v>
      </c>
      <c r="I10584">
        <v>60790.06</v>
      </c>
    </row>
    <row r="10585" spans="1:9" hidden="1">
      <c r="A10585" t="s">
        <v>12727</v>
      </c>
      <c r="B10585" t="s">
        <v>744</v>
      </c>
      <c r="C10585" t="s">
        <v>745</v>
      </c>
      <c r="D10585" t="s">
        <v>746</v>
      </c>
      <c r="E10585" t="s">
        <v>16006</v>
      </c>
      <c r="F10585" s="2">
        <v>65</v>
      </c>
      <c r="G10585" s="1">
        <v>43225</v>
      </c>
      <c r="H10585">
        <v>29120</v>
      </c>
      <c r="I10585">
        <v>3892</v>
      </c>
    </row>
    <row r="10586" spans="1:9">
      <c r="A10586" t="s">
        <v>12728</v>
      </c>
      <c r="B10586" t="s">
        <v>20</v>
      </c>
      <c r="C10586" t="s">
        <v>4900</v>
      </c>
      <c r="D10586" t="s">
        <v>4901</v>
      </c>
      <c r="E10586" t="s">
        <v>15997</v>
      </c>
      <c r="F10586" s="2">
        <v>221</v>
      </c>
      <c r="G10586" s="1">
        <v>39000</v>
      </c>
      <c r="H10586">
        <v>80295</v>
      </c>
      <c r="I10586">
        <v>77578.95</v>
      </c>
    </row>
    <row r="10587" spans="1:9" hidden="1">
      <c r="A10587" t="s">
        <v>12729</v>
      </c>
      <c r="B10587" t="s">
        <v>334</v>
      </c>
      <c r="C10587" t="s">
        <v>7093</v>
      </c>
      <c r="D10587" t="s">
        <v>7094</v>
      </c>
      <c r="E10587" t="s">
        <v>15994</v>
      </c>
      <c r="F10587" s="2">
        <v>301</v>
      </c>
      <c r="G10587" s="1">
        <v>34876</v>
      </c>
      <c r="H10587">
        <v>36723</v>
      </c>
      <c r="I10587">
        <v>36549.980000000003</v>
      </c>
    </row>
    <row r="10588" spans="1:9">
      <c r="A10588" t="s">
        <v>12730</v>
      </c>
      <c r="B10588" t="s">
        <v>165</v>
      </c>
      <c r="C10588" t="s">
        <v>1218</v>
      </c>
      <c r="D10588" t="s">
        <v>1219</v>
      </c>
      <c r="E10588" t="s">
        <v>15997</v>
      </c>
      <c r="F10588" s="2">
        <v>223</v>
      </c>
      <c r="G10588" s="1">
        <v>40361</v>
      </c>
      <c r="H10588">
        <v>79923</v>
      </c>
      <c r="I10588">
        <v>93973.98</v>
      </c>
    </row>
    <row r="10589" spans="1:9" hidden="1">
      <c r="A10589" t="s">
        <v>12731</v>
      </c>
      <c r="B10589" t="s">
        <v>414</v>
      </c>
      <c r="C10589" t="s">
        <v>477</v>
      </c>
      <c r="D10589" t="s">
        <v>478</v>
      </c>
      <c r="E10589" t="s">
        <v>16027</v>
      </c>
      <c r="F10589" s="2">
        <v>1</v>
      </c>
      <c r="G10589" s="1">
        <v>42891</v>
      </c>
      <c r="H10589">
        <v>60655</v>
      </c>
      <c r="I10589">
        <v>48990.69</v>
      </c>
    </row>
    <row r="10590" spans="1:9" hidden="1">
      <c r="A10590" t="s">
        <v>12732</v>
      </c>
      <c r="B10590" t="s">
        <v>203</v>
      </c>
      <c r="C10590" t="s">
        <v>1250</v>
      </c>
      <c r="D10590" t="s">
        <v>1251</v>
      </c>
      <c r="E10590" t="s">
        <v>16010</v>
      </c>
      <c r="F10590" s="2">
        <v>507</v>
      </c>
      <c r="G10590" s="1">
        <v>38967</v>
      </c>
      <c r="H10590">
        <v>46395</v>
      </c>
      <c r="I10590">
        <v>58923.5</v>
      </c>
    </row>
    <row r="10591" spans="1:9">
      <c r="A10591" t="s">
        <v>12733</v>
      </c>
      <c r="B10591" t="s">
        <v>20</v>
      </c>
      <c r="C10591" t="s">
        <v>4900</v>
      </c>
      <c r="D10591" t="s">
        <v>4901</v>
      </c>
      <c r="E10591" t="s">
        <v>15997</v>
      </c>
      <c r="F10591" s="2">
        <v>221</v>
      </c>
      <c r="G10591" s="1">
        <v>35311</v>
      </c>
      <c r="H10591">
        <v>91008</v>
      </c>
      <c r="I10591">
        <v>144407.38</v>
      </c>
    </row>
    <row r="10592" spans="1:9">
      <c r="A10592" t="s">
        <v>12734</v>
      </c>
      <c r="B10592" t="s">
        <v>20</v>
      </c>
      <c r="C10592" t="s">
        <v>1824</v>
      </c>
      <c r="D10592" t="s">
        <v>1825</v>
      </c>
      <c r="E10592" t="s">
        <v>15997</v>
      </c>
      <c r="F10592" s="2">
        <v>334</v>
      </c>
      <c r="G10592" s="1">
        <v>35527</v>
      </c>
      <c r="H10592">
        <v>90236</v>
      </c>
      <c r="I10592">
        <v>105362.96</v>
      </c>
    </row>
    <row r="10593" spans="1:9" hidden="1">
      <c r="A10593" t="s">
        <v>12735</v>
      </c>
      <c r="B10593" t="s">
        <v>302</v>
      </c>
      <c r="C10593" t="s">
        <v>759</v>
      </c>
      <c r="D10593" t="s">
        <v>760</v>
      </c>
      <c r="E10593" t="s">
        <v>16004</v>
      </c>
      <c r="F10593" s="2">
        <v>508</v>
      </c>
      <c r="G10593" s="1">
        <v>39255</v>
      </c>
      <c r="H10593">
        <v>45589</v>
      </c>
      <c r="I10593">
        <v>43625.62</v>
      </c>
    </row>
    <row r="10594" spans="1:9" hidden="1">
      <c r="A10594" t="s">
        <v>12736</v>
      </c>
      <c r="B10594" t="s">
        <v>4404</v>
      </c>
      <c r="C10594" t="s">
        <v>616</v>
      </c>
      <c r="D10594" t="s">
        <v>617</v>
      </c>
      <c r="E10594" t="s">
        <v>16031</v>
      </c>
      <c r="F10594" s="2">
        <v>2</v>
      </c>
      <c r="G10594" s="1">
        <v>37627</v>
      </c>
      <c r="H10594">
        <v>67728</v>
      </c>
      <c r="I10594">
        <v>69494.83</v>
      </c>
    </row>
    <row r="10595" spans="1:9" hidden="1">
      <c r="A10595" t="s">
        <v>12737</v>
      </c>
      <c r="B10595" t="s">
        <v>489</v>
      </c>
      <c r="C10595" t="s">
        <v>3948</v>
      </c>
      <c r="D10595" t="s">
        <v>3949</v>
      </c>
      <c r="E10595" t="s">
        <v>16001</v>
      </c>
      <c r="F10595" s="2">
        <v>150</v>
      </c>
      <c r="G10595" s="1">
        <v>33371</v>
      </c>
      <c r="H10595">
        <v>81700</v>
      </c>
      <c r="I10595">
        <v>81155.47</v>
      </c>
    </row>
    <row r="10596" spans="1:9">
      <c r="A10596" t="s">
        <v>12738</v>
      </c>
      <c r="B10596" t="s">
        <v>81</v>
      </c>
      <c r="C10596" t="s">
        <v>82</v>
      </c>
      <c r="D10596" t="s">
        <v>83</v>
      </c>
      <c r="E10596" t="s">
        <v>15997</v>
      </c>
      <c r="F10596" s="2">
        <v>416</v>
      </c>
      <c r="G10596" s="1">
        <v>43606</v>
      </c>
      <c r="H10596">
        <v>53512</v>
      </c>
      <c r="I10596">
        <v>4813.66</v>
      </c>
    </row>
    <row r="10597" spans="1:9">
      <c r="A10597" t="s">
        <v>12739</v>
      </c>
      <c r="B10597" t="s">
        <v>165</v>
      </c>
      <c r="C10597" t="s">
        <v>795</v>
      </c>
      <c r="D10597" t="s">
        <v>796</v>
      </c>
      <c r="E10597" t="s">
        <v>15997</v>
      </c>
      <c r="F10597" s="2">
        <v>195</v>
      </c>
      <c r="G10597" s="1">
        <v>41731</v>
      </c>
      <c r="H10597">
        <v>73999</v>
      </c>
      <c r="I10597">
        <v>95556.72</v>
      </c>
    </row>
    <row r="10598" spans="1:9">
      <c r="A10598" t="s">
        <v>12740</v>
      </c>
      <c r="B10598" t="s">
        <v>40</v>
      </c>
      <c r="C10598" t="s">
        <v>1281</v>
      </c>
      <c r="D10598" t="s">
        <v>1282</v>
      </c>
      <c r="E10598" t="s">
        <v>15997</v>
      </c>
      <c r="F10598" s="2">
        <v>415</v>
      </c>
      <c r="G10598" s="1">
        <v>39109</v>
      </c>
      <c r="H10598">
        <v>85407</v>
      </c>
      <c r="I10598">
        <v>88336.02</v>
      </c>
    </row>
    <row r="10599" spans="1:9" hidden="1">
      <c r="A10599" t="s">
        <v>12741</v>
      </c>
      <c r="B10599" t="s">
        <v>744</v>
      </c>
      <c r="C10599" t="s">
        <v>745</v>
      </c>
      <c r="D10599" t="s">
        <v>746</v>
      </c>
      <c r="E10599" t="s">
        <v>16006</v>
      </c>
      <c r="F10599" s="2">
        <v>65</v>
      </c>
      <c r="G10599" s="1">
        <v>40723</v>
      </c>
      <c r="H10599">
        <v>34320</v>
      </c>
      <c r="I10599">
        <v>10108.75</v>
      </c>
    </row>
    <row r="10600" spans="1:9" hidden="1">
      <c r="A10600" t="s">
        <v>12742</v>
      </c>
      <c r="B10600" t="s">
        <v>8286</v>
      </c>
      <c r="C10600" t="s">
        <v>219</v>
      </c>
      <c r="D10600" t="s">
        <v>220</v>
      </c>
      <c r="E10600" t="s">
        <v>16015</v>
      </c>
      <c r="F10600" s="2">
        <v>101</v>
      </c>
      <c r="G10600" s="1">
        <v>39527</v>
      </c>
      <c r="H10600">
        <v>57099</v>
      </c>
      <c r="I10600">
        <v>74330.52</v>
      </c>
    </row>
    <row r="10601" spans="1:9" hidden="1">
      <c r="A10601" t="s">
        <v>12743</v>
      </c>
      <c r="B10601" t="s">
        <v>995</v>
      </c>
      <c r="C10601" t="s">
        <v>331</v>
      </c>
      <c r="D10601" t="s">
        <v>332</v>
      </c>
      <c r="E10601" t="s">
        <v>15998</v>
      </c>
      <c r="F10601" s="2">
        <v>36</v>
      </c>
      <c r="G10601" s="1">
        <v>40966</v>
      </c>
      <c r="H10601">
        <v>57857</v>
      </c>
      <c r="I10601">
        <v>58301.59</v>
      </c>
    </row>
    <row r="10602" spans="1:9" hidden="1">
      <c r="A10602" t="s">
        <v>12744</v>
      </c>
      <c r="B10602" t="s">
        <v>1958</v>
      </c>
      <c r="C10602" t="s">
        <v>17</v>
      </c>
      <c r="D10602" t="s">
        <v>18</v>
      </c>
      <c r="E10602" t="s">
        <v>15996</v>
      </c>
      <c r="F10602" s="2">
        <v>2</v>
      </c>
      <c r="G10602" s="1">
        <v>39447</v>
      </c>
      <c r="H10602">
        <v>46395</v>
      </c>
      <c r="I10602">
        <v>24020.71</v>
      </c>
    </row>
    <row r="10603" spans="1:9" hidden="1">
      <c r="A10603" t="s">
        <v>12745</v>
      </c>
      <c r="B10603" t="s">
        <v>862</v>
      </c>
      <c r="C10603" t="s">
        <v>104</v>
      </c>
      <c r="D10603" t="s">
        <v>105</v>
      </c>
      <c r="E10603" t="s">
        <v>16007</v>
      </c>
      <c r="F10603" s="2">
        <v>301</v>
      </c>
      <c r="G10603" s="1">
        <v>43440</v>
      </c>
      <c r="H10603">
        <v>39634</v>
      </c>
      <c r="I10603">
        <v>23173.71</v>
      </c>
    </row>
    <row r="10604" spans="1:9">
      <c r="A10604" t="s">
        <v>12746</v>
      </c>
      <c r="B10604" t="s">
        <v>20</v>
      </c>
      <c r="C10604" t="s">
        <v>1218</v>
      </c>
      <c r="D10604" t="s">
        <v>1219</v>
      </c>
      <c r="E10604" t="s">
        <v>15997</v>
      </c>
      <c r="F10604" s="2">
        <v>223</v>
      </c>
      <c r="G10604" s="1">
        <v>42459</v>
      </c>
      <c r="H10604">
        <v>64431</v>
      </c>
      <c r="I10604">
        <v>68054.7</v>
      </c>
    </row>
    <row r="10605" spans="1:9">
      <c r="A10605" t="s">
        <v>12747</v>
      </c>
      <c r="B10605" t="s">
        <v>20</v>
      </c>
      <c r="C10605" t="s">
        <v>480</v>
      </c>
      <c r="D10605" t="s">
        <v>481</v>
      </c>
      <c r="E10605" t="s">
        <v>15997</v>
      </c>
      <c r="F10605" s="2">
        <v>408</v>
      </c>
      <c r="G10605" s="1">
        <v>40084</v>
      </c>
      <c r="H10605">
        <v>78044</v>
      </c>
      <c r="I10605">
        <v>75795.600000000006</v>
      </c>
    </row>
    <row r="10606" spans="1:9" hidden="1">
      <c r="A10606" t="s">
        <v>12748</v>
      </c>
      <c r="B10606" t="s">
        <v>228</v>
      </c>
      <c r="C10606" t="s">
        <v>2234</v>
      </c>
      <c r="D10606" t="s">
        <v>2235</v>
      </c>
      <c r="E10606" t="s">
        <v>16010</v>
      </c>
      <c r="F10606" s="2">
        <v>335</v>
      </c>
      <c r="G10606" s="1">
        <v>31453</v>
      </c>
      <c r="H10606">
        <v>47725</v>
      </c>
      <c r="I10606">
        <v>47504.17</v>
      </c>
    </row>
    <row r="10607" spans="1:9" hidden="1">
      <c r="A10607" t="s">
        <v>12749</v>
      </c>
      <c r="B10607" t="s">
        <v>36</v>
      </c>
      <c r="C10607" t="s">
        <v>538</v>
      </c>
      <c r="D10607" t="s">
        <v>539</v>
      </c>
      <c r="E10607" t="s">
        <v>16001</v>
      </c>
      <c r="F10607" s="2">
        <v>145</v>
      </c>
      <c r="G10607" s="1">
        <v>34960</v>
      </c>
      <c r="H10607">
        <v>79242</v>
      </c>
      <c r="I10607">
        <v>92155.98</v>
      </c>
    </row>
    <row r="10608" spans="1:9" hidden="1">
      <c r="A10608" t="s">
        <v>12750</v>
      </c>
      <c r="B10608" t="s">
        <v>542</v>
      </c>
      <c r="C10608" t="s">
        <v>1842</v>
      </c>
      <c r="D10608" t="s">
        <v>1843</v>
      </c>
      <c r="E10608" t="s">
        <v>15994</v>
      </c>
      <c r="F10608" s="2">
        <v>306</v>
      </c>
      <c r="G10608" s="1">
        <v>42861</v>
      </c>
      <c r="H10608">
        <v>33727</v>
      </c>
      <c r="I10608">
        <v>38270.75</v>
      </c>
    </row>
    <row r="10609" spans="1:9" hidden="1">
      <c r="A10609" t="s">
        <v>12751</v>
      </c>
      <c r="B10609" t="s">
        <v>4869</v>
      </c>
      <c r="C10609" t="s">
        <v>421</v>
      </c>
      <c r="D10609" t="s">
        <v>422</v>
      </c>
      <c r="E10609" t="s">
        <v>16004</v>
      </c>
      <c r="F10609" s="2">
        <v>48</v>
      </c>
      <c r="G10609" s="1">
        <v>40353</v>
      </c>
      <c r="H10609">
        <v>74980</v>
      </c>
      <c r="I10609">
        <v>65461.51</v>
      </c>
    </row>
    <row r="10610" spans="1:9" hidden="1">
      <c r="A10610" t="s">
        <v>12752</v>
      </c>
      <c r="B10610" t="s">
        <v>183</v>
      </c>
      <c r="C10610" t="s">
        <v>184</v>
      </c>
      <c r="D10610" t="s">
        <v>185</v>
      </c>
      <c r="E10610" t="s">
        <v>16000</v>
      </c>
      <c r="F10610" s="2">
        <v>201</v>
      </c>
      <c r="G10610" s="1">
        <v>42355</v>
      </c>
      <c r="H10610">
        <v>39681</v>
      </c>
      <c r="I10610">
        <v>38240.199999999997</v>
      </c>
    </row>
    <row r="10611" spans="1:9" hidden="1">
      <c r="A10611" t="s">
        <v>12753</v>
      </c>
      <c r="B10611" t="s">
        <v>1235</v>
      </c>
      <c r="C10611" t="s">
        <v>104</v>
      </c>
      <c r="D10611" t="s">
        <v>105</v>
      </c>
      <c r="E10611" t="s">
        <v>16007</v>
      </c>
      <c r="F10611" s="2">
        <v>301</v>
      </c>
      <c r="G10611" s="1">
        <v>39552</v>
      </c>
      <c r="H10611">
        <v>42745</v>
      </c>
      <c r="I10611">
        <v>57393.77</v>
      </c>
    </row>
    <row r="10612" spans="1:9" hidden="1">
      <c r="A10612" t="s">
        <v>12754</v>
      </c>
      <c r="B10612" t="s">
        <v>114</v>
      </c>
      <c r="C10612" t="s">
        <v>645</v>
      </c>
      <c r="D10612" t="s">
        <v>646</v>
      </c>
      <c r="E10612" t="s">
        <v>16032</v>
      </c>
      <c r="F10612" s="2">
        <v>401</v>
      </c>
      <c r="G10612" s="1">
        <v>39100</v>
      </c>
      <c r="H10612">
        <v>32292</v>
      </c>
      <c r="I10612">
        <v>30249.01</v>
      </c>
    </row>
    <row r="10613" spans="1:9" hidden="1">
      <c r="A10613" t="s">
        <v>12755</v>
      </c>
      <c r="B10613" t="s">
        <v>302</v>
      </c>
      <c r="C10613" t="s">
        <v>219</v>
      </c>
      <c r="D10613" t="s">
        <v>220</v>
      </c>
      <c r="E10613" t="s">
        <v>16015</v>
      </c>
      <c r="F10613" s="2">
        <v>101</v>
      </c>
      <c r="G10613" s="1">
        <v>42024</v>
      </c>
      <c r="H10613">
        <v>50103</v>
      </c>
      <c r="I10613">
        <v>50228.63</v>
      </c>
    </row>
    <row r="10614" spans="1:9" hidden="1">
      <c r="A10614" t="s">
        <v>12756</v>
      </c>
      <c r="B10614" t="s">
        <v>28</v>
      </c>
      <c r="C10614" t="s">
        <v>1485</v>
      </c>
      <c r="D10614" t="s">
        <v>1486</v>
      </c>
      <c r="E10614" t="s">
        <v>16005</v>
      </c>
      <c r="F10614" s="2">
        <v>3</v>
      </c>
      <c r="G10614" s="1">
        <v>39975</v>
      </c>
      <c r="H10614">
        <v>24960</v>
      </c>
      <c r="I10614">
        <v>14409.6</v>
      </c>
    </row>
    <row r="10615" spans="1:9" hidden="1">
      <c r="A10615" t="s">
        <v>12757</v>
      </c>
      <c r="B10615" t="s">
        <v>1300</v>
      </c>
      <c r="C10615" t="s">
        <v>149</v>
      </c>
      <c r="D10615" t="s">
        <v>150</v>
      </c>
      <c r="E10615" t="s">
        <v>16004</v>
      </c>
      <c r="F10615" s="2">
        <v>26</v>
      </c>
      <c r="G10615" s="1">
        <v>31362</v>
      </c>
      <c r="H10615">
        <v>67830</v>
      </c>
      <c r="I10615">
        <v>68807.070000000007</v>
      </c>
    </row>
    <row r="10616" spans="1:9" hidden="1">
      <c r="A10616" t="s">
        <v>12758</v>
      </c>
      <c r="B10616" t="s">
        <v>463</v>
      </c>
      <c r="C10616" t="s">
        <v>296</v>
      </c>
      <c r="D10616" t="s">
        <v>297</v>
      </c>
      <c r="E10616" t="s">
        <v>16019</v>
      </c>
      <c r="F10616" s="2">
        <v>105</v>
      </c>
      <c r="G10616" s="1">
        <v>33840</v>
      </c>
      <c r="H10616">
        <v>62088</v>
      </c>
      <c r="I10616">
        <v>63056.02</v>
      </c>
    </row>
    <row r="10617" spans="1:9" hidden="1">
      <c r="A10617" t="s">
        <v>12759</v>
      </c>
      <c r="B10617" t="s">
        <v>409</v>
      </c>
      <c r="C10617" t="s">
        <v>1892</v>
      </c>
      <c r="D10617" t="s">
        <v>1893</v>
      </c>
      <c r="E10617" t="s">
        <v>16001</v>
      </c>
      <c r="F10617" s="2">
        <v>227</v>
      </c>
      <c r="G10617" s="1">
        <v>42928</v>
      </c>
      <c r="H10617">
        <v>49887</v>
      </c>
      <c r="I10617">
        <v>51925.760000000002</v>
      </c>
    </row>
    <row r="10618" spans="1:9" hidden="1">
      <c r="A10618" t="s">
        <v>12760</v>
      </c>
      <c r="B10618" t="s">
        <v>6516</v>
      </c>
      <c r="C10618" t="s">
        <v>1120</v>
      </c>
      <c r="D10618" t="s">
        <v>1121</v>
      </c>
      <c r="E10618" t="s">
        <v>16004</v>
      </c>
      <c r="F10618" s="2">
        <v>96</v>
      </c>
      <c r="G10618" s="1">
        <v>42870</v>
      </c>
      <c r="H10618">
        <v>35157</v>
      </c>
      <c r="I10618">
        <v>33407.03</v>
      </c>
    </row>
    <row r="10619" spans="1:9" hidden="1">
      <c r="A10619" t="s">
        <v>12760</v>
      </c>
      <c r="B10619" t="s">
        <v>6517</v>
      </c>
      <c r="C10619" t="s">
        <v>2215</v>
      </c>
      <c r="D10619" t="s">
        <v>2216</v>
      </c>
      <c r="E10619" t="s">
        <v>16026</v>
      </c>
      <c r="F10619" s="2">
        <v>196</v>
      </c>
      <c r="G10619" s="1">
        <v>43279</v>
      </c>
      <c r="H10619">
        <v>41475</v>
      </c>
    </row>
    <row r="10620" spans="1:9">
      <c r="A10620" t="s">
        <v>12761</v>
      </c>
      <c r="B10620" t="s">
        <v>20</v>
      </c>
      <c r="C10620" t="s">
        <v>842</v>
      </c>
      <c r="D10620" t="s">
        <v>843</v>
      </c>
      <c r="E10620" t="s">
        <v>15997</v>
      </c>
      <c r="F10620" s="2">
        <v>370</v>
      </c>
      <c r="G10620" s="1">
        <v>35747</v>
      </c>
      <c r="H10620">
        <v>88694</v>
      </c>
      <c r="I10620">
        <v>85967.56</v>
      </c>
    </row>
    <row r="10621" spans="1:9">
      <c r="A10621" t="s">
        <v>12762</v>
      </c>
      <c r="B10621" t="s">
        <v>20</v>
      </c>
      <c r="C10621" t="s">
        <v>816</v>
      </c>
      <c r="D10621" t="s">
        <v>817</v>
      </c>
      <c r="E10621" t="s">
        <v>15997</v>
      </c>
      <c r="F10621" s="2">
        <v>194</v>
      </c>
      <c r="G10621" s="1">
        <v>42781</v>
      </c>
      <c r="H10621">
        <v>54454</v>
      </c>
      <c r="I10621">
        <v>65471.59</v>
      </c>
    </row>
    <row r="10622" spans="1:9" hidden="1">
      <c r="A10622" t="s">
        <v>12763</v>
      </c>
      <c r="B10622" t="s">
        <v>409</v>
      </c>
      <c r="C10622" t="s">
        <v>1858</v>
      </c>
      <c r="D10622" t="s">
        <v>1859</v>
      </c>
      <c r="E10622" t="s">
        <v>16001</v>
      </c>
      <c r="F10622" s="2">
        <v>151</v>
      </c>
      <c r="G10622" s="1">
        <v>42802</v>
      </c>
      <c r="H10622">
        <v>49887</v>
      </c>
      <c r="I10622">
        <v>55627.49</v>
      </c>
    </row>
    <row r="10623" spans="1:9" hidden="1">
      <c r="A10623" t="s">
        <v>12764</v>
      </c>
      <c r="B10623" t="s">
        <v>3071</v>
      </c>
      <c r="C10623" t="s">
        <v>1177</v>
      </c>
      <c r="D10623" t="s">
        <v>1178</v>
      </c>
      <c r="E10623" t="s">
        <v>16019</v>
      </c>
      <c r="F10623" s="2">
        <v>104</v>
      </c>
      <c r="G10623" s="1">
        <v>39426</v>
      </c>
      <c r="H10623">
        <v>32371</v>
      </c>
      <c r="I10623">
        <v>37874.449999999997</v>
      </c>
    </row>
    <row r="10624" spans="1:9">
      <c r="A10624" t="s">
        <v>12765</v>
      </c>
      <c r="B10624" t="s">
        <v>40</v>
      </c>
      <c r="C10624" t="s">
        <v>1846</v>
      </c>
      <c r="D10624" t="s">
        <v>1847</v>
      </c>
      <c r="E10624" t="s">
        <v>15997</v>
      </c>
      <c r="F10624" s="2">
        <v>322</v>
      </c>
      <c r="G10624" s="1">
        <v>37301</v>
      </c>
      <c r="H10624">
        <v>107364</v>
      </c>
      <c r="I10624">
        <v>160515.76</v>
      </c>
    </row>
    <row r="10625" spans="1:9" hidden="1">
      <c r="A10625" t="s">
        <v>12766</v>
      </c>
      <c r="B10625" t="s">
        <v>114</v>
      </c>
      <c r="C10625" t="s">
        <v>1393</v>
      </c>
      <c r="D10625" t="s">
        <v>1394</v>
      </c>
      <c r="E10625" t="s">
        <v>16011</v>
      </c>
      <c r="F10625" s="2">
        <v>105</v>
      </c>
      <c r="G10625" s="1">
        <v>31390</v>
      </c>
      <c r="H10625">
        <v>37181</v>
      </c>
      <c r="I10625">
        <v>45214.41</v>
      </c>
    </row>
    <row r="10626" spans="1:9" hidden="1">
      <c r="A10626" t="s">
        <v>12767</v>
      </c>
      <c r="B10626" t="s">
        <v>4000</v>
      </c>
      <c r="C10626" t="s">
        <v>250</v>
      </c>
      <c r="D10626" t="s">
        <v>251</v>
      </c>
      <c r="E10626" t="s">
        <v>16018</v>
      </c>
      <c r="F10626" s="2">
        <v>1</v>
      </c>
      <c r="G10626" s="1">
        <v>39280</v>
      </c>
      <c r="H10626">
        <v>68600</v>
      </c>
      <c r="I10626">
        <v>69074.75</v>
      </c>
    </row>
    <row r="10627" spans="1:9" hidden="1">
      <c r="A10627" t="s">
        <v>12768</v>
      </c>
      <c r="B10627" t="s">
        <v>4720</v>
      </c>
      <c r="C10627" t="s">
        <v>6088</v>
      </c>
      <c r="D10627" t="s">
        <v>6089</v>
      </c>
      <c r="E10627" t="s">
        <v>16008</v>
      </c>
      <c r="F10627" s="2">
        <v>68</v>
      </c>
      <c r="G10627" s="1">
        <v>41869</v>
      </c>
      <c r="H10627">
        <v>33689</v>
      </c>
      <c r="I10627">
        <v>33435.879999999997</v>
      </c>
    </row>
    <row r="10628" spans="1:9" hidden="1">
      <c r="A10628" t="s">
        <v>12769</v>
      </c>
      <c r="B10628" t="s">
        <v>89</v>
      </c>
      <c r="C10628" t="s">
        <v>639</v>
      </c>
      <c r="D10628" t="s">
        <v>640</v>
      </c>
      <c r="E10628" t="s">
        <v>16022</v>
      </c>
      <c r="F10628" s="2">
        <v>11</v>
      </c>
      <c r="G10628" s="1">
        <v>43360</v>
      </c>
      <c r="H10628">
        <v>21008</v>
      </c>
      <c r="I10628">
        <v>9121.33</v>
      </c>
    </row>
    <row r="10629" spans="1:9" hidden="1">
      <c r="A10629" t="s">
        <v>12770</v>
      </c>
      <c r="B10629" t="s">
        <v>471</v>
      </c>
      <c r="C10629" t="s">
        <v>8688</v>
      </c>
      <c r="D10629" t="s">
        <v>8689</v>
      </c>
      <c r="E10629" t="s">
        <v>16004</v>
      </c>
      <c r="F10629" s="2">
        <v>85</v>
      </c>
      <c r="G10629" s="1">
        <v>42579</v>
      </c>
      <c r="H10629">
        <v>64505</v>
      </c>
      <c r="I10629">
        <v>65947.210000000006</v>
      </c>
    </row>
    <row r="10630" spans="1:9">
      <c r="A10630" t="s">
        <v>12771</v>
      </c>
      <c r="B10630" t="s">
        <v>165</v>
      </c>
      <c r="C10630" t="s">
        <v>384</v>
      </c>
      <c r="D10630" t="s">
        <v>385</v>
      </c>
      <c r="E10630" t="s">
        <v>15997</v>
      </c>
      <c r="F10630" s="2">
        <v>6</v>
      </c>
      <c r="G10630" s="1">
        <v>36111</v>
      </c>
      <c r="H10630">
        <v>90833</v>
      </c>
      <c r="I10630">
        <v>88904.86</v>
      </c>
    </row>
    <row r="10631" spans="1:9" hidden="1">
      <c r="A10631" t="s">
        <v>12772</v>
      </c>
      <c r="B10631" t="s">
        <v>12773</v>
      </c>
      <c r="C10631" t="s">
        <v>560</v>
      </c>
      <c r="D10631" t="s">
        <v>561</v>
      </c>
      <c r="E10631" t="s">
        <v>15994</v>
      </c>
      <c r="F10631" s="2">
        <v>302</v>
      </c>
      <c r="G10631" s="1">
        <v>30851</v>
      </c>
      <c r="H10631">
        <v>66504</v>
      </c>
      <c r="I10631">
        <v>66025.47</v>
      </c>
    </row>
    <row r="10632" spans="1:9">
      <c r="A10632" t="s">
        <v>12774</v>
      </c>
      <c r="B10632" t="s">
        <v>884</v>
      </c>
      <c r="C10632" t="s">
        <v>624</v>
      </c>
      <c r="D10632" t="s">
        <v>625</v>
      </c>
      <c r="E10632" t="s">
        <v>15997</v>
      </c>
      <c r="F10632" s="2">
        <v>2</v>
      </c>
      <c r="G10632" s="1">
        <v>37271</v>
      </c>
      <c r="H10632">
        <v>101602</v>
      </c>
      <c r="I10632">
        <v>143416.78</v>
      </c>
    </row>
    <row r="10633" spans="1:9" hidden="1">
      <c r="A10633" t="s">
        <v>12775</v>
      </c>
      <c r="B10633" t="s">
        <v>1035</v>
      </c>
      <c r="C10633" t="s">
        <v>3948</v>
      </c>
      <c r="D10633" t="s">
        <v>3949</v>
      </c>
      <c r="E10633" t="s">
        <v>16001</v>
      </c>
      <c r="F10633" s="2">
        <v>150</v>
      </c>
      <c r="G10633" s="1">
        <v>39678</v>
      </c>
      <c r="H10633">
        <v>81060</v>
      </c>
      <c r="I10633">
        <v>80487.61</v>
      </c>
    </row>
    <row r="10634" spans="1:9" hidden="1">
      <c r="A10634" t="s">
        <v>12776</v>
      </c>
      <c r="B10634" t="s">
        <v>193</v>
      </c>
      <c r="C10634" t="s">
        <v>1466</v>
      </c>
      <c r="D10634" t="s">
        <v>1467</v>
      </c>
      <c r="E10634" t="s">
        <v>16001</v>
      </c>
      <c r="F10634" s="2">
        <v>463</v>
      </c>
      <c r="G10634" s="1">
        <v>41871</v>
      </c>
      <c r="H10634">
        <v>70190</v>
      </c>
      <c r="I10634">
        <v>72261.429999999993</v>
      </c>
    </row>
    <row r="10635" spans="1:9" hidden="1">
      <c r="A10635" t="s">
        <v>12777</v>
      </c>
      <c r="B10635" t="s">
        <v>24</v>
      </c>
      <c r="C10635" t="s">
        <v>3601</v>
      </c>
      <c r="D10635" t="s">
        <v>3602</v>
      </c>
      <c r="E10635" t="s">
        <v>15998</v>
      </c>
      <c r="F10635" s="2">
        <v>9</v>
      </c>
      <c r="G10635" s="1">
        <v>40792</v>
      </c>
      <c r="H10635">
        <v>77900</v>
      </c>
      <c r="I10635">
        <v>75650</v>
      </c>
    </row>
    <row r="10636" spans="1:9" hidden="1">
      <c r="A10636" t="s">
        <v>12778</v>
      </c>
      <c r="B10636" t="s">
        <v>682</v>
      </c>
      <c r="C10636" t="s">
        <v>2767</v>
      </c>
      <c r="D10636" t="s">
        <v>2768</v>
      </c>
      <c r="E10636" t="s">
        <v>16008</v>
      </c>
      <c r="F10636" s="2">
        <v>87</v>
      </c>
      <c r="G10636" s="1">
        <v>43507</v>
      </c>
      <c r="H10636">
        <v>31200</v>
      </c>
      <c r="I10636">
        <v>4732.5</v>
      </c>
    </row>
    <row r="10637" spans="1:9" hidden="1">
      <c r="A10637" t="s">
        <v>12779</v>
      </c>
      <c r="B10637" t="s">
        <v>5087</v>
      </c>
      <c r="C10637" t="s">
        <v>134</v>
      </c>
      <c r="D10637" t="s">
        <v>135</v>
      </c>
      <c r="E10637" t="s">
        <v>16012</v>
      </c>
      <c r="F10637" s="2">
        <v>3</v>
      </c>
      <c r="G10637" s="1">
        <v>39884</v>
      </c>
      <c r="H10637">
        <v>41537</v>
      </c>
      <c r="I10637">
        <v>40622.400000000001</v>
      </c>
    </row>
    <row r="10638" spans="1:9" hidden="1">
      <c r="A10638" t="s">
        <v>12780</v>
      </c>
      <c r="B10638" t="s">
        <v>1325</v>
      </c>
      <c r="C10638" t="s">
        <v>616</v>
      </c>
      <c r="D10638" t="s">
        <v>617</v>
      </c>
      <c r="E10638" t="s">
        <v>16031</v>
      </c>
      <c r="F10638" s="2">
        <v>2</v>
      </c>
      <c r="G10638" s="1">
        <v>42102</v>
      </c>
      <c r="H10638">
        <v>38876</v>
      </c>
      <c r="I10638">
        <v>44000.01</v>
      </c>
    </row>
    <row r="10639" spans="1:9">
      <c r="A10639" t="s">
        <v>12781</v>
      </c>
      <c r="B10639" t="s">
        <v>20</v>
      </c>
      <c r="C10639" t="s">
        <v>521</v>
      </c>
      <c r="D10639" t="s">
        <v>522</v>
      </c>
      <c r="E10639" t="s">
        <v>15997</v>
      </c>
      <c r="F10639" s="2">
        <v>60</v>
      </c>
      <c r="G10639" s="1">
        <v>37103</v>
      </c>
      <c r="H10639">
        <v>87151</v>
      </c>
      <c r="I10639">
        <v>83727.03</v>
      </c>
    </row>
    <row r="10640" spans="1:9" hidden="1">
      <c r="A10640" t="s">
        <v>12782</v>
      </c>
      <c r="B10640" t="s">
        <v>28</v>
      </c>
      <c r="C10640" t="s">
        <v>6284</v>
      </c>
      <c r="D10640" t="s">
        <v>6285</v>
      </c>
      <c r="E10640" t="s">
        <v>16005</v>
      </c>
      <c r="F10640" s="2">
        <v>10</v>
      </c>
      <c r="G10640" s="1">
        <v>41428</v>
      </c>
      <c r="H10640">
        <v>31200</v>
      </c>
      <c r="I10640">
        <v>4820.1000000000004</v>
      </c>
    </row>
    <row r="10641" spans="1:9">
      <c r="A10641" t="s">
        <v>12783</v>
      </c>
      <c r="B10641" t="s">
        <v>20</v>
      </c>
      <c r="C10641" t="s">
        <v>1846</v>
      </c>
      <c r="D10641" t="s">
        <v>1847</v>
      </c>
      <c r="E10641" t="s">
        <v>15997</v>
      </c>
      <c r="F10641" s="2">
        <v>322</v>
      </c>
      <c r="G10641" s="1">
        <v>35066</v>
      </c>
      <c r="H10641">
        <v>88694</v>
      </c>
      <c r="I10641">
        <v>147065.39000000001</v>
      </c>
    </row>
    <row r="10642" spans="1:9" hidden="1">
      <c r="A10642" t="s">
        <v>12784</v>
      </c>
      <c r="B10642" t="s">
        <v>671</v>
      </c>
      <c r="C10642" t="s">
        <v>672</v>
      </c>
      <c r="D10642" t="s">
        <v>673</v>
      </c>
      <c r="E10642" t="s">
        <v>16002</v>
      </c>
      <c r="F10642" s="2">
        <v>1</v>
      </c>
      <c r="G10642" s="1">
        <v>33798</v>
      </c>
      <c r="H10642">
        <v>55975</v>
      </c>
      <c r="I10642">
        <v>54425.79</v>
      </c>
    </row>
    <row r="10643" spans="1:9" hidden="1">
      <c r="A10643" t="s">
        <v>12785</v>
      </c>
      <c r="B10643" t="s">
        <v>471</v>
      </c>
      <c r="C10643" t="s">
        <v>2024</v>
      </c>
      <c r="D10643" t="s">
        <v>2025</v>
      </c>
      <c r="E10643" t="s">
        <v>16004</v>
      </c>
      <c r="F10643" s="2">
        <v>201</v>
      </c>
      <c r="G10643" s="1">
        <v>43363</v>
      </c>
      <c r="H10643">
        <v>68000</v>
      </c>
      <c r="I10643">
        <v>50476.2</v>
      </c>
    </row>
    <row r="10644" spans="1:9">
      <c r="A10644" t="s">
        <v>12786</v>
      </c>
      <c r="B10644" t="s">
        <v>40</v>
      </c>
      <c r="C10644" t="s">
        <v>555</v>
      </c>
      <c r="D10644" t="s">
        <v>556</v>
      </c>
      <c r="E10644" t="s">
        <v>15997</v>
      </c>
      <c r="F10644" s="2">
        <v>93</v>
      </c>
      <c r="G10644" s="1">
        <v>38892</v>
      </c>
      <c r="H10644">
        <v>91334</v>
      </c>
      <c r="I10644">
        <v>67909.279999999999</v>
      </c>
    </row>
    <row r="10645" spans="1:9" hidden="1">
      <c r="A10645" t="s">
        <v>12787</v>
      </c>
      <c r="B10645" t="s">
        <v>705</v>
      </c>
      <c r="C10645" t="s">
        <v>1772</v>
      </c>
      <c r="D10645" t="s">
        <v>1773</v>
      </c>
      <c r="E10645" t="s">
        <v>16011</v>
      </c>
      <c r="F10645" s="2">
        <v>410</v>
      </c>
      <c r="G10645" s="1">
        <v>37319</v>
      </c>
      <c r="H10645">
        <v>39969</v>
      </c>
      <c r="I10645">
        <v>54694.98</v>
      </c>
    </row>
    <row r="10646" spans="1:9" hidden="1">
      <c r="A10646" t="s">
        <v>12788</v>
      </c>
      <c r="B10646" t="s">
        <v>2969</v>
      </c>
      <c r="C10646" t="s">
        <v>377</v>
      </c>
      <c r="D10646" t="s">
        <v>378</v>
      </c>
      <c r="E10646" t="s">
        <v>15994</v>
      </c>
      <c r="F10646" s="2">
        <v>212</v>
      </c>
      <c r="G10646" s="1">
        <v>42654</v>
      </c>
      <c r="H10646">
        <v>34993</v>
      </c>
      <c r="I10646">
        <v>36715.32</v>
      </c>
    </row>
    <row r="10647" spans="1:9" hidden="1">
      <c r="A10647" t="s">
        <v>12789</v>
      </c>
      <c r="B10647" t="s">
        <v>271</v>
      </c>
      <c r="C10647" t="s">
        <v>1858</v>
      </c>
      <c r="D10647" t="s">
        <v>1859</v>
      </c>
      <c r="E10647" t="s">
        <v>16001</v>
      </c>
      <c r="F10647" s="2">
        <v>151</v>
      </c>
      <c r="G10647" s="1">
        <v>38306</v>
      </c>
      <c r="H10647">
        <v>71937</v>
      </c>
      <c r="I10647">
        <v>79732.479999999996</v>
      </c>
    </row>
    <row r="10648" spans="1:9" hidden="1">
      <c r="A10648" t="s">
        <v>12790</v>
      </c>
      <c r="B10648" t="s">
        <v>69</v>
      </c>
      <c r="C10648" t="s">
        <v>854</v>
      </c>
      <c r="D10648" t="s">
        <v>855</v>
      </c>
      <c r="E10648" t="s">
        <v>15999</v>
      </c>
      <c r="F10648" s="2">
        <v>5</v>
      </c>
      <c r="G10648" s="1">
        <v>41442</v>
      </c>
      <c r="H10648">
        <v>36312</v>
      </c>
      <c r="I10648">
        <v>37941.64</v>
      </c>
    </row>
    <row r="10649" spans="1:9" hidden="1">
      <c r="A10649" t="s">
        <v>12791</v>
      </c>
      <c r="B10649" t="s">
        <v>542</v>
      </c>
      <c r="C10649" t="s">
        <v>1215</v>
      </c>
      <c r="D10649" t="s">
        <v>1216</v>
      </c>
      <c r="E10649" t="s">
        <v>16010</v>
      </c>
      <c r="F10649" s="2">
        <v>350</v>
      </c>
      <c r="G10649" s="1">
        <v>38892</v>
      </c>
      <c r="H10649">
        <v>33132</v>
      </c>
      <c r="I10649">
        <v>12771.82</v>
      </c>
    </row>
    <row r="10650" spans="1:9">
      <c r="A10650" t="s">
        <v>12792</v>
      </c>
      <c r="B10650" t="s">
        <v>20</v>
      </c>
      <c r="C10650" t="s">
        <v>533</v>
      </c>
      <c r="D10650" t="s">
        <v>534</v>
      </c>
      <c r="E10650" t="s">
        <v>15997</v>
      </c>
      <c r="F10650" s="2">
        <v>422</v>
      </c>
      <c r="G10650" s="1">
        <v>33471</v>
      </c>
      <c r="H10650">
        <v>79544</v>
      </c>
      <c r="I10650">
        <v>95677.07</v>
      </c>
    </row>
    <row r="10651" spans="1:9" hidden="1">
      <c r="A10651" t="s">
        <v>12793</v>
      </c>
      <c r="B10651" t="s">
        <v>1351</v>
      </c>
      <c r="C10651" t="s">
        <v>1352</v>
      </c>
      <c r="D10651" t="s">
        <v>1353</v>
      </c>
      <c r="E10651" t="s">
        <v>16001</v>
      </c>
      <c r="F10651" s="2">
        <v>603</v>
      </c>
      <c r="G10651" s="1">
        <v>36586</v>
      </c>
      <c r="H10651">
        <v>55794</v>
      </c>
      <c r="I10651">
        <v>78028.88</v>
      </c>
    </row>
    <row r="10652" spans="1:9" hidden="1">
      <c r="A10652" t="s">
        <v>12794</v>
      </c>
      <c r="B10652" t="s">
        <v>638</v>
      </c>
      <c r="C10652" t="s">
        <v>734</v>
      </c>
      <c r="D10652" t="s">
        <v>735</v>
      </c>
      <c r="E10652" t="s">
        <v>16005</v>
      </c>
      <c r="F10652" s="2">
        <v>8</v>
      </c>
      <c r="G10652" s="1">
        <v>43262</v>
      </c>
      <c r="H10652">
        <v>21008</v>
      </c>
      <c r="I10652">
        <v>11790.55</v>
      </c>
    </row>
    <row r="10653" spans="1:9" hidden="1">
      <c r="A10653" t="s">
        <v>12795</v>
      </c>
      <c r="B10653" t="s">
        <v>97</v>
      </c>
      <c r="C10653" t="s">
        <v>49</v>
      </c>
      <c r="D10653" t="s">
        <v>50</v>
      </c>
      <c r="E10653" t="s">
        <v>16003</v>
      </c>
      <c r="F10653" s="2">
        <v>2</v>
      </c>
      <c r="G10653" s="1">
        <v>40332</v>
      </c>
      <c r="H10653">
        <v>23920</v>
      </c>
      <c r="I10653">
        <v>16754.95</v>
      </c>
    </row>
    <row r="10654" spans="1:9" hidden="1">
      <c r="A10654" t="s">
        <v>12796</v>
      </c>
      <c r="B10654" t="s">
        <v>48</v>
      </c>
      <c r="C10654" t="s">
        <v>49</v>
      </c>
      <c r="D10654" t="s">
        <v>50</v>
      </c>
      <c r="E10654" t="s">
        <v>16003</v>
      </c>
      <c r="F10654" s="2">
        <v>2</v>
      </c>
      <c r="G10654" s="1">
        <v>41783</v>
      </c>
      <c r="H10654">
        <v>28554</v>
      </c>
      <c r="I10654">
        <v>15972.34</v>
      </c>
    </row>
    <row r="10655" spans="1:9" hidden="1">
      <c r="A10655" t="s">
        <v>12797</v>
      </c>
      <c r="B10655" t="s">
        <v>409</v>
      </c>
      <c r="C10655" t="s">
        <v>2037</v>
      </c>
      <c r="D10655" t="s">
        <v>2038</v>
      </c>
      <c r="E10655" t="s">
        <v>16001</v>
      </c>
      <c r="F10655" s="2">
        <v>105</v>
      </c>
      <c r="G10655" s="1">
        <v>40835</v>
      </c>
      <c r="H10655">
        <v>67636</v>
      </c>
      <c r="I10655">
        <v>69985.63</v>
      </c>
    </row>
    <row r="10656" spans="1:9" hidden="1">
      <c r="A10656" t="s">
        <v>12798</v>
      </c>
      <c r="B10656" t="s">
        <v>338</v>
      </c>
      <c r="C10656" t="s">
        <v>145</v>
      </c>
      <c r="D10656" t="s">
        <v>146</v>
      </c>
      <c r="E10656" t="s">
        <v>16010</v>
      </c>
      <c r="F10656" s="2">
        <v>300</v>
      </c>
      <c r="G10656" s="1">
        <v>33231</v>
      </c>
      <c r="H10656">
        <v>57040</v>
      </c>
      <c r="I10656">
        <v>62416.52</v>
      </c>
    </row>
    <row r="10657" spans="1:9" hidden="1">
      <c r="A10657" t="s">
        <v>12799</v>
      </c>
      <c r="B10657" t="s">
        <v>12800</v>
      </c>
      <c r="C10657" t="s">
        <v>293</v>
      </c>
      <c r="D10657" t="s">
        <v>294</v>
      </c>
      <c r="E10657" t="s">
        <v>15996</v>
      </c>
      <c r="F10657" s="2">
        <v>3</v>
      </c>
      <c r="G10657" s="1">
        <v>43382</v>
      </c>
      <c r="H10657">
        <v>80000</v>
      </c>
      <c r="I10657">
        <v>55076.61</v>
      </c>
    </row>
    <row r="10658" spans="1:9" hidden="1">
      <c r="A10658" t="s">
        <v>12801</v>
      </c>
      <c r="B10658" t="s">
        <v>271</v>
      </c>
      <c r="C10658" t="s">
        <v>1036</v>
      </c>
      <c r="D10658" t="s">
        <v>1037</v>
      </c>
      <c r="E10658" t="s">
        <v>16001</v>
      </c>
      <c r="F10658" s="2">
        <v>203</v>
      </c>
      <c r="G10658" s="1">
        <v>38334</v>
      </c>
      <c r="H10658">
        <v>71937</v>
      </c>
      <c r="I10658">
        <v>72098.97</v>
      </c>
    </row>
    <row r="10659" spans="1:9" hidden="1">
      <c r="A10659" t="s">
        <v>12802</v>
      </c>
      <c r="B10659" t="s">
        <v>991</v>
      </c>
      <c r="C10659" t="s">
        <v>1095</v>
      </c>
      <c r="D10659" t="s">
        <v>1096</v>
      </c>
      <c r="E10659" t="s">
        <v>16019</v>
      </c>
      <c r="F10659" s="2">
        <v>404</v>
      </c>
      <c r="G10659" s="1">
        <v>43647</v>
      </c>
      <c r="H10659">
        <v>29120</v>
      </c>
    </row>
    <row r="10660" spans="1:9" hidden="1">
      <c r="A10660" t="s">
        <v>12803</v>
      </c>
      <c r="B10660" t="s">
        <v>114</v>
      </c>
      <c r="C10660" t="s">
        <v>1789</v>
      </c>
      <c r="D10660" t="s">
        <v>1790</v>
      </c>
      <c r="E10660" t="s">
        <v>16019</v>
      </c>
      <c r="F10660" s="2">
        <v>414</v>
      </c>
      <c r="G10660" s="1">
        <v>42359</v>
      </c>
      <c r="H10660">
        <v>32292</v>
      </c>
      <c r="I10660">
        <v>54021.279999999999</v>
      </c>
    </row>
    <row r="10661" spans="1:9" hidden="1">
      <c r="A10661" t="s">
        <v>12804</v>
      </c>
      <c r="B10661" t="s">
        <v>991</v>
      </c>
      <c r="C10661" t="s">
        <v>992</v>
      </c>
      <c r="D10661" t="s">
        <v>993</v>
      </c>
      <c r="E10661" t="s">
        <v>16019</v>
      </c>
      <c r="F10661" s="2">
        <v>320</v>
      </c>
      <c r="G10661" s="1">
        <v>41645</v>
      </c>
      <c r="H10661">
        <v>22318</v>
      </c>
      <c r="I10661">
        <v>2856.81</v>
      </c>
    </row>
    <row r="10662" spans="1:9" hidden="1">
      <c r="A10662" t="s">
        <v>12805</v>
      </c>
      <c r="B10662" t="s">
        <v>2415</v>
      </c>
      <c r="C10662" t="s">
        <v>1215</v>
      </c>
      <c r="D10662" t="s">
        <v>1216</v>
      </c>
      <c r="E10662" t="s">
        <v>16010</v>
      </c>
      <c r="F10662" s="2">
        <v>350</v>
      </c>
      <c r="G10662" s="1">
        <v>34939</v>
      </c>
      <c r="H10662">
        <v>55511</v>
      </c>
      <c r="I10662">
        <v>65372.7</v>
      </c>
    </row>
    <row r="10663" spans="1:9" hidden="1">
      <c r="A10663" t="s">
        <v>12806</v>
      </c>
      <c r="B10663" t="s">
        <v>720</v>
      </c>
      <c r="C10663" t="s">
        <v>2215</v>
      </c>
      <c r="D10663" t="s">
        <v>2216</v>
      </c>
      <c r="E10663" t="s">
        <v>16026</v>
      </c>
      <c r="F10663" s="2">
        <v>196</v>
      </c>
      <c r="G10663" s="1">
        <v>39268</v>
      </c>
      <c r="H10663">
        <v>32739</v>
      </c>
      <c r="I10663">
        <v>2329.9</v>
      </c>
    </row>
    <row r="10664" spans="1:9" hidden="1">
      <c r="A10664" t="s">
        <v>12806</v>
      </c>
      <c r="B10664" t="s">
        <v>1119</v>
      </c>
      <c r="C10664" t="s">
        <v>1120</v>
      </c>
      <c r="D10664" t="s">
        <v>1121</v>
      </c>
      <c r="E10664" t="s">
        <v>16004</v>
      </c>
      <c r="F10664" s="2">
        <v>96</v>
      </c>
      <c r="G10664" s="1">
        <v>31670</v>
      </c>
      <c r="H10664">
        <v>32558</v>
      </c>
      <c r="I10664">
        <v>34120.47</v>
      </c>
    </row>
    <row r="10665" spans="1:9" hidden="1">
      <c r="A10665" t="s">
        <v>12807</v>
      </c>
      <c r="B10665" t="s">
        <v>1882</v>
      </c>
      <c r="C10665" t="s">
        <v>1327</v>
      </c>
      <c r="D10665" t="s">
        <v>1328</v>
      </c>
      <c r="E10665" t="s">
        <v>16001</v>
      </c>
      <c r="F10665" s="2">
        <v>108</v>
      </c>
      <c r="G10665" s="1">
        <v>35919</v>
      </c>
      <c r="H10665">
        <v>116548</v>
      </c>
      <c r="I10665">
        <v>155361.26</v>
      </c>
    </row>
    <row r="10666" spans="1:9">
      <c r="A10666" t="s">
        <v>12808</v>
      </c>
      <c r="B10666" t="s">
        <v>20</v>
      </c>
      <c r="C10666" t="s">
        <v>368</v>
      </c>
      <c r="D10666" t="s">
        <v>369</v>
      </c>
      <c r="E10666" t="s">
        <v>15997</v>
      </c>
      <c r="F10666" s="2">
        <v>225</v>
      </c>
      <c r="G10666" s="1">
        <v>43088</v>
      </c>
      <c r="H10666">
        <v>53640</v>
      </c>
      <c r="I10666">
        <v>57963.55</v>
      </c>
    </row>
    <row r="10667" spans="1:9" hidden="1">
      <c r="A10667" t="s">
        <v>12809</v>
      </c>
      <c r="B10667" t="s">
        <v>2304</v>
      </c>
      <c r="C10667" t="s">
        <v>854</v>
      </c>
      <c r="D10667" t="s">
        <v>855</v>
      </c>
      <c r="E10667" t="s">
        <v>15999</v>
      </c>
      <c r="F10667" s="2">
        <v>5</v>
      </c>
      <c r="G10667" s="1">
        <v>40679</v>
      </c>
      <c r="H10667">
        <v>63700</v>
      </c>
      <c r="I10667">
        <v>65398.09</v>
      </c>
    </row>
    <row r="10668" spans="1:9" hidden="1">
      <c r="A10668" t="s">
        <v>12810</v>
      </c>
      <c r="B10668" t="s">
        <v>1882</v>
      </c>
      <c r="C10668" t="s">
        <v>1327</v>
      </c>
      <c r="D10668" t="s">
        <v>1328</v>
      </c>
      <c r="E10668" t="s">
        <v>16001</v>
      </c>
      <c r="F10668" s="2">
        <v>108</v>
      </c>
      <c r="G10668" s="1">
        <v>32076</v>
      </c>
      <c r="H10668">
        <v>123642</v>
      </c>
      <c r="I10668">
        <v>132078.82999999999</v>
      </c>
    </row>
    <row r="10669" spans="1:9" hidden="1">
      <c r="A10669" t="s">
        <v>12811</v>
      </c>
      <c r="B10669" t="s">
        <v>1882</v>
      </c>
      <c r="C10669" t="s">
        <v>2312</v>
      </c>
      <c r="D10669" t="s">
        <v>2313</v>
      </c>
      <c r="E10669" t="s">
        <v>16001</v>
      </c>
      <c r="F10669" s="2">
        <v>140</v>
      </c>
      <c r="G10669" s="1">
        <v>34215</v>
      </c>
      <c r="H10669">
        <v>123642</v>
      </c>
      <c r="I10669">
        <v>148373.53</v>
      </c>
    </row>
    <row r="10670" spans="1:9" hidden="1">
      <c r="A10670" t="s">
        <v>12812</v>
      </c>
      <c r="B10670" t="s">
        <v>32</v>
      </c>
      <c r="C10670" t="s">
        <v>1108</v>
      </c>
      <c r="D10670" t="s">
        <v>1109</v>
      </c>
      <c r="E10670" t="s">
        <v>16028</v>
      </c>
      <c r="F10670" s="2">
        <v>10</v>
      </c>
      <c r="G10670" s="1">
        <v>41750</v>
      </c>
      <c r="H10670">
        <v>71699</v>
      </c>
      <c r="I10670">
        <v>65809.41</v>
      </c>
    </row>
    <row r="10671" spans="1:9">
      <c r="A10671" t="s">
        <v>12813</v>
      </c>
      <c r="B10671" t="s">
        <v>1255</v>
      </c>
      <c r="C10671" t="s">
        <v>234</v>
      </c>
      <c r="D10671" t="s">
        <v>235</v>
      </c>
      <c r="E10671" t="s">
        <v>15997</v>
      </c>
      <c r="F10671" s="2">
        <v>372</v>
      </c>
      <c r="G10671" s="1">
        <v>32120</v>
      </c>
      <c r="H10671">
        <v>63751</v>
      </c>
      <c r="I10671">
        <v>91455.63</v>
      </c>
    </row>
    <row r="10672" spans="1:9" hidden="1">
      <c r="A10672" t="s">
        <v>12814</v>
      </c>
      <c r="B10672" t="s">
        <v>4932</v>
      </c>
      <c r="C10672" t="s">
        <v>737</v>
      </c>
      <c r="D10672" t="s">
        <v>738</v>
      </c>
      <c r="E10672" t="s">
        <v>15994</v>
      </c>
      <c r="F10672" s="2">
        <v>601</v>
      </c>
      <c r="G10672" s="1">
        <v>34480</v>
      </c>
      <c r="H10672">
        <v>51714</v>
      </c>
      <c r="I10672">
        <v>52760.89</v>
      </c>
    </row>
    <row r="10673" spans="1:9" hidden="1">
      <c r="A10673" t="s">
        <v>12815</v>
      </c>
      <c r="B10673" t="s">
        <v>278</v>
      </c>
      <c r="C10673" t="s">
        <v>1772</v>
      </c>
      <c r="D10673" t="s">
        <v>1773</v>
      </c>
      <c r="E10673" t="s">
        <v>16011</v>
      </c>
      <c r="F10673" s="2">
        <v>410</v>
      </c>
      <c r="G10673" s="1">
        <v>38017</v>
      </c>
      <c r="H10673">
        <v>35438</v>
      </c>
      <c r="I10673">
        <v>41866.79</v>
      </c>
    </row>
    <row r="10674" spans="1:9" hidden="1">
      <c r="A10674" t="s">
        <v>12816</v>
      </c>
      <c r="B10674" t="s">
        <v>501</v>
      </c>
      <c r="C10674" t="s">
        <v>2142</v>
      </c>
      <c r="D10674" t="s">
        <v>2143</v>
      </c>
      <c r="E10674" t="s">
        <v>16008</v>
      </c>
      <c r="F10674" s="2">
        <v>38</v>
      </c>
      <c r="G10674" s="1">
        <v>35779</v>
      </c>
      <c r="H10674">
        <v>39579</v>
      </c>
      <c r="I10674">
        <v>43086.3</v>
      </c>
    </row>
    <row r="10675" spans="1:9">
      <c r="A10675" t="s">
        <v>12817</v>
      </c>
      <c r="B10675" t="s">
        <v>81</v>
      </c>
      <c r="C10675" t="s">
        <v>82</v>
      </c>
      <c r="D10675" t="s">
        <v>83</v>
      </c>
      <c r="E10675" t="s">
        <v>15997</v>
      </c>
      <c r="F10675" s="2">
        <v>416</v>
      </c>
      <c r="G10675" s="1">
        <v>43299</v>
      </c>
      <c r="H10675">
        <v>53640</v>
      </c>
      <c r="I10675">
        <v>49281.87</v>
      </c>
    </row>
    <row r="10676" spans="1:9">
      <c r="A10676" t="s">
        <v>12818</v>
      </c>
      <c r="B10676" t="s">
        <v>20</v>
      </c>
      <c r="C10676" t="s">
        <v>505</v>
      </c>
      <c r="D10676" t="s">
        <v>506</v>
      </c>
      <c r="E10676" t="s">
        <v>15997</v>
      </c>
      <c r="F10676" s="2">
        <v>5</v>
      </c>
      <c r="G10676" s="1">
        <v>42824</v>
      </c>
      <c r="H10676">
        <v>54454</v>
      </c>
      <c r="I10676">
        <v>73490.31</v>
      </c>
    </row>
    <row r="10677" spans="1:9">
      <c r="A10677" t="s">
        <v>12819</v>
      </c>
      <c r="B10677" t="s">
        <v>40</v>
      </c>
      <c r="C10677" t="s">
        <v>624</v>
      </c>
      <c r="D10677" t="s">
        <v>625</v>
      </c>
      <c r="E10677" t="s">
        <v>15997</v>
      </c>
      <c r="F10677" s="2">
        <v>2</v>
      </c>
      <c r="G10677" s="1">
        <v>37208</v>
      </c>
      <c r="H10677">
        <v>100211</v>
      </c>
      <c r="I10677">
        <v>99120.98</v>
      </c>
    </row>
    <row r="10678" spans="1:9" hidden="1">
      <c r="A10678" t="s">
        <v>12820</v>
      </c>
      <c r="B10678" t="s">
        <v>748</v>
      </c>
      <c r="C10678" t="s">
        <v>6671</v>
      </c>
      <c r="D10678" t="s">
        <v>6672</v>
      </c>
      <c r="E10678" t="s">
        <v>16040</v>
      </c>
      <c r="F10678" s="2">
        <v>1</v>
      </c>
      <c r="G10678" s="1">
        <v>26336</v>
      </c>
      <c r="H10678">
        <v>90688</v>
      </c>
      <c r="I10678">
        <v>19313.939999999999</v>
      </c>
    </row>
    <row r="10679" spans="1:9" hidden="1">
      <c r="A10679" t="s">
        <v>12821</v>
      </c>
      <c r="B10679" t="s">
        <v>857</v>
      </c>
      <c r="C10679" t="s">
        <v>157</v>
      </c>
      <c r="D10679" t="s">
        <v>158</v>
      </c>
      <c r="E10679" t="s">
        <v>16014</v>
      </c>
      <c r="F10679" s="2">
        <v>1</v>
      </c>
      <c r="G10679" s="1">
        <v>39650</v>
      </c>
      <c r="H10679">
        <v>110000</v>
      </c>
      <c r="I10679">
        <v>109013.74</v>
      </c>
    </row>
    <row r="10680" spans="1:9" hidden="1">
      <c r="A10680" t="s">
        <v>12822</v>
      </c>
      <c r="B10680" t="s">
        <v>991</v>
      </c>
      <c r="C10680" t="s">
        <v>215</v>
      </c>
      <c r="D10680" t="s">
        <v>216</v>
      </c>
      <c r="E10680" t="s">
        <v>15994</v>
      </c>
      <c r="F10680" s="2">
        <v>804</v>
      </c>
      <c r="G10680" s="1">
        <v>43620</v>
      </c>
      <c r="H10680">
        <v>22318</v>
      </c>
      <c r="I10680">
        <v>1</v>
      </c>
    </row>
    <row r="10681" spans="1:9" hidden="1">
      <c r="A10681" t="s">
        <v>12823</v>
      </c>
      <c r="B10681" t="s">
        <v>271</v>
      </c>
      <c r="C10681" t="s">
        <v>772</v>
      </c>
      <c r="D10681" t="s">
        <v>773</v>
      </c>
      <c r="E10681" t="s">
        <v>16001</v>
      </c>
      <c r="F10681" s="2">
        <v>208</v>
      </c>
      <c r="G10681" s="1">
        <v>38334</v>
      </c>
      <c r="H10681">
        <v>71937</v>
      </c>
      <c r="I10681">
        <v>91586.1</v>
      </c>
    </row>
    <row r="10682" spans="1:9">
      <c r="A10682" t="s">
        <v>12824</v>
      </c>
      <c r="B10682" t="s">
        <v>1061</v>
      </c>
      <c r="C10682" t="s">
        <v>717</v>
      </c>
      <c r="D10682" t="s">
        <v>718</v>
      </c>
      <c r="E10682" t="s">
        <v>15997</v>
      </c>
      <c r="F10682" s="2">
        <v>386</v>
      </c>
      <c r="G10682" s="1">
        <v>32973</v>
      </c>
      <c r="H10682">
        <v>77965</v>
      </c>
      <c r="I10682">
        <v>79100.25</v>
      </c>
    </row>
    <row r="10683" spans="1:9" hidden="1">
      <c r="A10683" t="s">
        <v>12825</v>
      </c>
      <c r="B10683" t="s">
        <v>271</v>
      </c>
      <c r="C10683" t="s">
        <v>3194</v>
      </c>
      <c r="D10683" t="s">
        <v>3195</v>
      </c>
      <c r="E10683" t="s">
        <v>16001</v>
      </c>
      <c r="F10683" s="2">
        <v>157</v>
      </c>
      <c r="G10683" s="1">
        <v>38796</v>
      </c>
      <c r="H10683">
        <v>71937</v>
      </c>
      <c r="I10683">
        <v>87900.39</v>
      </c>
    </row>
    <row r="10684" spans="1:9" hidden="1">
      <c r="A10684" t="s">
        <v>12826</v>
      </c>
      <c r="B10684" t="s">
        <v>1814</v>
      </c>
      <c r="C10684" t="s">
        <v>1892</v>
      </c>
      <c r="D10684" t="s">
        <v>1893</v>
      </c>
      <c r="E10684" t="s">
        <v>16001</v>
      </c>
      <c r="F10684" s="2">
        <v>227</v>
      </c>
      <c r="G10684" s="1">
        <v>39378</v>
      </c>
      <c r="H10684">
        <v>71572</v>
      </c>
      <c r="I10684">
        <v>81684.77</v>
      </c>
    </row>
    <row r="10685" spans="1:9" hidden="1">
      <c r="A10685" t="s">
        <v>12827</v>
      </c>
      <c r="B10685" t="s">
        <v>24</v>
      </c>
      <c r="C10685" t="s">
        <v>2504</v>
      </c>
      <c r="D10685" t="s">
        <v>2505</v>
      </c>
      <c r="E10685" t="s">
        <v>15998</v>
      </c>
      <c r="F10685" s="2">
        <v>7</v>
      </c>
      <c r="G10685" s="1">
        <v>42143</v>
      </c>
      <c r="H10685">
        <v>70827</v>
      </c>
      <c r="I10685">
        <v>69678.559999999998</v>
      </c>
    </row>
    <row r="10686" spans="1:9">
      <c r="A10686" t="s">
        <v>12828</v>
      </c>
      <c r="B10686" t="s">
        <v>20</v>
      </c>
      <c r="C10686" t="s">
        <v>21</v>
      </c>
      <c r="D10686" t="s">
        <v>22</v>
      </c>
      <c r="E10686" t="s">
        <v>15997</v>
      </c>
      <c r="F10686" s="2">
        <v>94</v>
      </c>
      <c r="G10686" s="1">
        <v>43178</v>
      </c>
      <c r="H10686">
        <v>53640</v>
      </c>
      <c r="I10686">
        <v>58542.31</v>
      </c>
    </row>
    <row r="10687" spans="1:9" hidden="1">
      <c r="A10687" t="s">
        <v>12829</v>
      </c>
      <c r="B10687" t="s">
        <v>244</v>
      </c>
      <c r="C10687" t="s">
        <v>245</v>
      </c>
      <c r="D10687" t="s">
        <v>246</v>
      </c>
      <c r="E10687" t="s">
        <v>16017</v>
      </c>
      <c r="F10687" s="2">
        <v>786</v>
      </c>
      <c r="G10687" s="1">
        <v>38588</v>
      </c>
      <c r="H10687">
        <v>11303</v>
      </c>
      <c r="I10687">
        <v>11065.55</v>
      </c>
    </row>
    <row r="10688" spans="1:9" hidden="1">
      <c r="A10688" t="s">
        <v>12830</v>
      </c>
      <c r="B10688" t="s">
        <v>705</v>
      </c>
      <c r="C10688" t="s">
        <v>514</v>
      </c>
      <c r="D10688" t="s">
        <v>515</v>
      </c>
      <c r="E10688" t="s">
        <v>16019</v>
      </c>
      <c r="F10688" s="2">
        <v>415</v>
      </c>
      <c r="G10688" s="1">
        <v>43157</v>
      </c>
      <c r="H10688">
        <v>35383</v>
      </c>
      <c r="I10688">
        <v>35338.81</v>
      </c>
    </row>
    <row r="10689" spans="1:9" hidden="1">
      <c r="A10689" t="s">
        <v>12831</v>
      </c>
      <c r="B10689" t="s">
        <v>1262</v>
      </c>
      <c r="C10689" t="s">
        <v>78</v>
      </c>
      <c r="D10689" t="s">
        <v>79</v>
      </c>
      <c r="E10689" t="s">
        <v>16007</v>
      </c>
      <c r="F10689" s="2">
        <v>1</v>
      </c>
      <c r="G10689" s="1">
        <v>32149</v>
      </c>
      <c r="H10689">
        <v>80638</v>
      </c>
      <c r="I10689">
        <v>80818.880000000005</v>
      </c>
    </row>
    <row r="10690" spans="1:9" hidden="1">
      <c r="A10690" t="s">
        <v>12832</v>
      </c>
      <c r="B10690" t="s">
        <v>1659</v>
      </c>
      <c r="C10690" t="s">
        <v>1660</v>
      </c>
      <c r="D10690" t="s">
        <v>1661</v>
      </c>
      <c r="E10690" t="s">
        <v>16006</v>
      </c>
      <c r="F10690" s="2">
        <v>38</v>
      </c>
      <c r="G10690" s="1">
        <v>35163</v>
      </c>
      <c r="H10690">
        <v>63065</v>
      </c>
      <c r="I10690">
        <v>64037.38</v>
      </c>
    </row>
    <row r="10691" spans="1:9" hidden="1">
      <c r="A10691" t="s">
        <v>12833</v>
      </c>
      <c r="B10691" t="s">
        <v>118</v>
      </c>
      <c r="C10691" t="s">
        <v>741</v>
      </c>
      <c r="D10691" t="s">
        <v>742</v>
      </c>
      <c r="E10691" t="s">
        <v>16004</v>
      </c>
      <c r="F10691" s="2">
        <v>1</v>
      </c>
      <c r="G10691" s="1">
        <v>31677</v>
      </c>
      <c r="H10691">
        <v>62016</v>
      </c>
      <c r="I10691">
        <v>62609.66</v>
      </c>
    </row>
    <row r="10692" spans="1:9" hidden="1">
      <c r="A10692" t="s">
        <v>12834</v>
      </c>
      <c r="B10692" t="s">
        <v>179</v>
      </c>
      <c r="C10692" t="s">
        <v>2588</v>
      </c>
      <c r="D10692" t="s">
        <v>2589</v>
      </c>
      <c r="E10692" t="s">
        <v>16001</v>
      </c>
      <c r="F10692" s="2">
        <v>155</v>
      </c>
      <c r="G10692" s="1">
        <v>37536</v>
      </c>
      <c r="H10692">
        <v>76441</v>
      </c>
      <c r="I10692">
        <v>79413.740000000005</v>
      </c>
    </row>
    <row r="10693" spans="1:9">
      <c r="A10693" t="s">
        <v>12835</v>
      </c>
      <c r="B10693" t="s">
        <v>20</v>
      </c>
      <c r="C10693" t="s">
        <v>222</v>
      </c>
      <c r="D10693" t="s">
        <v>223</v>
      </c>
      <c r="E10693" t="s">
        <v>15997</v>
      </c>
      <c r="F10693" s="2">
        <v>304</v>
      </c>
      <c r="G10693" s="1">
        <v>34835</v>
      </c>
      <c r="H10693">
        <v>91780</v>
      </c>
      <c r="I10693">
        <v>88605.92</v>
      </c>
    </row>
    <row r="10694" spans="1:9" hidden="1">
      <c r="A10694" t="s">
        <v>12836</v>
      </c>
      <c r="B10694" t="s">
        <v>89</v>
      </c>
      <c r="C10694" t="s">
        <v>2572</v>
      </c>
      <c r="D10694" t="s">
        <v>2573</v>
      </c>
      <c r="E10694" t="s">
        <v>16004</v>
      </c>
      <c r="F10694" s="2">
        <v>8</v>
      </c>
      <c r="G10694" s="1">
        <v>43577</v>
      </c>
      <c r="H10694">
        <v>32302</v>
      </c>
      <c r="I10694">
        <v>4596.82</v>
      </c>
    </row>
    <row r="10695" spans="1:9">
      <c r="A10695" t="s">
        <v>12837</v>
      </c>
      <c r="B10695" t="s">
        <v>20</v>
      </c>
      <c r="C10695" t="s">
        <v>1218</v>
      </c>
      <c r="D10695" t="s">
        <v>1219</v>
      </c>
      <c r="E10695" t="s">
        <v>15997</v>
      </c>
      <c r="F10695" s="2">
        <v>223</v>
      </c>
      <c r="G10695" s="1">
        <v>36503</v>
      </c>
      <c r="H10695">
        <v>87924</v>
      </c>
      <c r="I10695">
        <v>99898.05</v>
      </c>
    </row>
    <row r="10696" spans="1:9" hidden="1">
      <c r="A10696" t="s">
        <v>12838</v>
      </c>
      <c r="B10696" t="s">
        <v>1508</v>
      </c>
      <c r="C10696" t="s">
        <v>514</v>
      </c>
      <c r="D10696" t="s">
        <v>515</v>
      </c>
      <c r="E10696" t="s">
        <v>16019</v>
      </c>
      <c r="F10696" s="2">
        <v>415</v>
      </c>
      <c r="G10696" s="1">
        <v>42191</v>
      </c>
      <c r="H10696">
        <v>36398</v>
      </c>
      <c r="I10696">
        <v>44290.55</v>
      </c>
    </row>
    <row r="10697" spans="1:9" hidden="1">
      <c r="A10697" t="s">
        <v>12839</v>
      </c>
      <c r="B10697" t="s">
        <v>12840</v>
      </c>
      <c r="C10697" t="s">
        <v>153</v>
      </c>
      <c r="D10697" t="s">
        <v>154</v>
      </c>
      <c r="E10697" t="s">
        <v>16013</v>
      </c>
      <c r="F10697" s="2">
        <v>1</v>
      </c>
      <c r="G10697" s="1">
        <v>37466</v>
      </c>
      <c r="H10697">
        <v>78683</v>
      </c>
      <c r="I10697">
        <v>81039.81</v>
      </c>
    </row>
    <row r="10698" spans="1:9" hidden="1">
      <c r="A10698" t="s">
        <v>12841</v>
      </c>
      <c r="B10698" t="s">
        <v>4133</v>
      </c>
      <c r="C10698" t="s">
        <v>490</v>
      </c>
      <c r="D10698" t="s">
        <v>491</v>
      </c>
      <c r="E10698" t="s">
        <v>16001</v>
      </c>
      <c r="F10698" s="2">
        <v>139</v>
      </c>
      <c r="G10698" s="1">
        <v>37846</v>
      </c>
      <c r="H10698">
        <v>84419</v>
      </c>
      <c r="I10698">
        <v>120720.57</v>
      </c>
    </row>
    <row r="10699" spans="1:9" hidden="1">
      <c r="A10699" t="s">
        <v>12842</v>
      </c>
      <c r="B10699" t="s">
        <v>1814</v>
      </c>
      <c r="C10699" t="s">
        <v>772</v>
      </c>
      <c r="D10699" t="s">
        <v>773</v>
      </c>
      <c r="E10699" t="s">
        <v>16001</v>
      </c>
      <c r="F10699" s="2">
        <v>208</v>
      </c>
      <c r="G10699" s="1">
        <v>40835</v>
      </c>
      <c r="H10699">
        <v>69175</v>
      </c>
      <c r="I10699">
        <v>84191.78</v>
      </c>
    </row>
    <row r="10700" spans="1:9">
      <c r="A10700" t="s">
        <v>12843</v>
      </c>
      <c r="B10700" t="s">
        <v>4839</v>
      </c>
      <c r="C10700" t="s">
        <v>1898</v>
      </c>
      <c r="D10700" t="s">
        <v>1899</v>
      </c>
      <c r="E10700" t="s">
        <v>15997</v>
      </c>
      <c r="F10700" s="2">
        <v>302</v>
      </c>
      <c r="G10700" s="1">
        <v>37413</v>
      </c>
      <c r="H10700">
        <v>103855</v>
      </c>
      <c r="I10700">
        <v>125717.99</v>
      </c>
    </row>
    <row r="10701" spans="1:9" hidden="1">
      <c r="A10701" t="s">
        <v>12844</v>
      </c>
      <c r="B10701" t="s">
        <v>140</v>
      </c>
      <c r="C10701" t="s">
        <v>808</v>
      </c>
      <c r="D10701" t="s">
        <v>809</v>
      </c>
      <c r="E10701" t="s">
        <v>16004</v>
      </c>
      <c r="F10701" s="2">
        <v>16</v>
      </c>
      <c r="G10701" s="1">
        <v>37942</v>
      </c>
      <c r="H10701">
        <v>64389</v>
      </c>
      <c r="I10701">
        <v>64520.82</v>
      </c>
    </row>
    <row r="10702" spans="1:9">
      <c r="A10702" t="s">
        <v>12845</v>
      </c>
      <c r="B10702" t="s">
        <v>40</v>
      </c>
      <c r="C10702" t="s">
        <v>3348</v>
      </c>
      <c r="D10702" t="s">
        <v>3349</v>
      </c>
      <c r="E10702" t="s">
        <v>15997</v>
      </c>
      <c r="F10702" s="2">
        <v>332</v>
      </c>
      <c r="G10702" s="1">
        <v>36997</v>
      </c>
      <c r="H10702">
        <v>101031</v>
      </c>
      <c r="I10702">
        <v>136832.4</v>
      </c>
    </row>
    <row r="10703" spans="1:9" hidden="1">
      <c r="A10703" t="s">
        <v>12846</v>
      </c>
      <c r="B10703" t="s">
        <v>1357</v>
      </c>
      <c r="C10703" t="s">
        <v>1184</v>
      </c>
      <c r="D10703" t="s">
        <v>1185</v>
      </c>
      <c r="E10703" t="s">
        <v>15999</v>
      </c>
      <c r="F10703" s="2">
        <v>9</v>
      </c>
      <c r="G10703" s="1">
        <v>38085</v>
      </c>
      <c r="H10703">
        <v>35065</v>
      </c>
      <c r="I10703">
        <v>35563.67</v>
      </c>
    </row>
    <row r="10704" spans="1:9">
      <c r="A10704" t="s">
        <v>12847</v>
      </c>
      <c r="B10704" t="s">
        <v>81</v>
      </c>
      <c r="C10704" t="s">
        <v>82</v>
      </c>
      <c r="D10704" t="s">
        <v>83</v>
      </c>
      <c r="E10704" t="s">
        <v>15997</v>
      </c>
      <c r="F10704" s="2">
        <v>416</v>
      </c>
      <c r="G10704" s="1">
        <v>43689</v>
      </c>
      <c r="H10704">
        <v>53512</v>
      </c>
    </row>
    <row r="10705" spans="1:9">
      <c r="A10705" t="s">
        <v>12848</v>
      </c>
      <c r="B10705" t="s">
        <v>20</v>
      </c>
      <c r="C10705" t="s">
        <v>624</v>
      </c>
      <c r="D10705" t="s">
        <v>625</v>
      </c>
      <c r="E10705" t="s">
        <v>15997</v>
      </c>
      <c r="F10705" s="2">
        <v>2</v>
      </c>
      <c r="G10705" s="1">
        <v>41974</v>
      </c>
      <c r="H10705">
        <v>68487</v>
      </c>
      <c r="I10705">
        <v>91735.29</v>
      </c>
    </row>
    <row r="10706" spans="1:9" hidden="1">
      <c r="A10706" t="s">
        <v>12849</v>
      </c>
      <c r="B10706" t="s">
        <v>2126</v>
      </c>
      <c r="C10706" t="s">
        <v>2771</v>
      </c>
      <c r="D10706" t="s">
        <v>2772</v>
      </c>
      <c r="E10706" t="s">
        <v>16028</v>
      </c>
      <c r="F10706" s="2">
        <v>7</v>
      </c>
      <c r="G10706" s="1">
        <v>39685</v>
      </c>
      <c r="H10706">
        <v>54728</v>
      </c>
      <c r="I10706">
        <v>54381.36</v>
      </c>
    </row>
    <row r="10707" spans="1:9" hidden="1">
      <c r="A10707" t="s">
        <v>12850</v>
      </c>
      <c r="B10707" t="s">
        <v>2817</v>
      </c>
      <c r="C10707" t="s">
        <v>215</v>
      </c>
      <c r="D10707" t="s">
        <v>216</v>
      </c>
      <c r="E10707" t="s">
        <v>15994</v>
      </c>
      <c r="F10707" s="2">
        <v>804</v>
      </c>
      <c r="G10707" s="1">
        <v>39755</v>
      </c>
      <c r="H10707">
        <v>42181</v>
      </c>
      <c r="I10707">
        <v>55390.75</v>
      </c>
    </row>
    <row r="10708" spans="1:9">
      <c r="A10708" t="s">
        <v>12851</v>
      </c>
      <c r="B10708" t="s">
        <v>2077</v>
      </c>
      <c r="C10708" t="s">
        <v>2078</v>
      </c>
      <c r="D10708" t="s">
        <v>2079</v>
      </c>
      <c r="E10708" t="s">
        <v>15997</v>
      </c>
      <c r="F10708" s="2">
        <v>362</v>
      </c>
      <c r="G10708" s="1">
        <v>35646</v>
      </c>
      <c r="H10708">
        <v>42374</v>
      </c>
      <c r="I10708">
        <v>42341.62</v>
      </c>
    </row>
    <row r="10709" spans="1:9" hidden="1">
      <c r="A10709" t="s">
        <v>12852</v>
      </c>
      <c r="B10709" t="s">
        <v>347</v>
      </c>
      <c r="C10709" t="s">
        <v>1510</v>
      </c>
      <c r="D10709" t="s">
        <v>1511</v>
      </c>
      <c r="E10709" t="s">
        <v>16001</v>
      </c>
      <c r="F10709" s="2">
        <v>462</v>
      </c>
      <c r="G10709" s="1">
        <v>43362</v>
      </c>
      <c r="H10709">
        <v>34298</v>
      </c>
      <c r="I10709">
        <v>26111.89</v>
      </c>
    </row>
    <row r="10710" spans="1:9" hidden="1">
      <c r="A10710" t="s">
        <v>12853</v>
      </c>
      <c r="B10710" t="s">
        <v>271</v>
      </c>
      <c r="C10710" t="s">
        <v>572</v>
      </c>
      <c r="D10710" t="s">
        <v>573</v>
      </c>
      <c r="E10710" t="s">
        <v>16001</v>
      </c>
      <c r="F10710" s="2">
        <v>136</v>
      </c>
      <c r="G10710" s="1">
        <v>41871</v>
      </c>
      <c r="H10710">
        <v>69528</v>
      </c>
      <c r="I10710">
        <v>82223.38</v>
      </c>
    </row>
    <row r="10711" spans="1:9">
      <c r="A10711" t="s">
        <v>12854</v>
      </c>
      <c r="B10711" t="s">
        <v>794</v>
      </c>
      <c r="C10711" t="s">
        <v>533</v>
      </c>
      <c r="D10711" t="s">
        <v>534</v>
      </c>
      <c r="E10711" t="s">
        <v>15997</v>
      </c>
      <c r="F10711" s="2">
        <v>422</v>
      </c>
      <c r="G10711" s="1">
        <v>30386</v>
      </c>
      <c r="H10711">
        <v>122049</v>
      </c>
      <c r="I10711">
        <v>117024.74</v>
      </c>
    </row>
    <row r="10712" spans="1:9" hidden="1">
      <c r="A10712" t="s">
        <v>12855</v>
      </c>
      <c r="B10712" t="s">
        <v>8620</v>
      </c>
      <c r="C10712" t="s">
        <v>1541</v>
      </c>
      <c r="D10712" t="s">
        <v>1542</v>
      </c>
      <c r="E10712" t="s">
        <v>16001</v>
      </c>
      <c r="F10712" s="2">
        <v>3</v>
      </c>
      <c r="G10712" s="1">
        <v>37536</v>
      </c>
      <c r="H10712">
        <v>68537</v>
      </c>
      <c r="I10712">
        <v>75347.199999999997</v>
      </c>
    </row>
    <row r="10713" spans="1:9" hidden="1">
      <c r="A10713" t="s">
        <v>12856</v>
      </c>
      <c r="B10713" t="s">
        <v>193</v>
      </c>
      <c r="C10713" t="s">
        <v>1454</v>
      </c>
      <c r="D10713" t="s">
        <v>1455</v>
      </c>
      <c r="E10713" t="s">
        <v>16001</v>
      </c>
      <c r="F10713" s="2">
        <v>464</v>
      </c>
      <c r="G10713" s="1">
        <v>37452</v>
      </c>
      <c r="H10713">
        <v>75054</v>
      </c>
      <c r="I10713">
        <v>90631.95</v>
      </c>
    </row>
    <row r="10714" spans="1:9" hidden="1">
      <c r="A10714" t="s">
        <v>12857</v>
      </c>
      <c r="B10714" t="s">
        <v>2804</v>
      </c>
      <c r="C10714" t="s">
        <v>1510</v>
      </c>
      <c r="D10714" t="s">
        <v>1511</v>
      </c>
      <c r="E10714" t="s">
        <v>16001</v>
      </c>
      <c r="F10714" s="2">
        <v>462</v>
      </c>
      <c r="G10714" s="1">
        <v>37790</v>
      </c>
      <c r="H10714">
        <v>84177</v>
      </c>
      <c r="I10714">
        <v>100523.44</v>
      </c>
    </row>
    <row r="10715" spans="1:9">
      <c r="A10715" t="s">
        <v>12858</v>
      </c>
      <c r="B10715" t="s">
        <v>1401</v>
      </c>
      <c r="C10715" t="s">
        <v>1978</v>
      </c>
      <c r="D10715" t="s">
        <v>1979</v>
      </c>
      <c r="E10715" t="s">
        <v>15997</v>
      </c>
      <c r="F10715" s="2">
        <v>396</v>
      </c>
      <c r="G10715" s="1">
        <v>43542</v>
      </c>
      <c r="H10715">
        <v>66000</v>
      </c>
      <c r="I10715">
        <v>17769.22</v>
      </c>
    </row>
    <row r="10716" spans="1:9">
      <c r="A10716" t="s">
        <v>12859</v>
      </c>
      <c r="B10716" t="s">
        <v>165</v>
      </c>
      <c r="C10716" t="s">
        <v>9314</v>
      </c>
      <c r="D10716" t="s">
        <v>9315</v>
      </c>
      <c r="E10716" t="s">
        <v>15997</v>
      </c>
      <c r="F10716" s="2">
        <v>307</v>
      </c>
      <c r="G10716" s="1">
        <v>37665</v>
      </c>
      <c r="H10716">
        <v>87673</v>
      </c>
      <c r="I10716">
        <v>85673.24</v>
      </c>
    </row>
    <row r="10717" spans="1:9">
      <c r="A10717" t="s">
        <v>12860</v>
      </c>
      <c r="B10717" t="s">
        <v>20</v>
      </c>
      <c r="C10717" t="s">
        <v>1846</v>
      </c>
      <c r="D10717" t="s">
        <v>1847</v>
      </c>
      <c r="E10717" t="s">
        <v>15997</v>
      </c>
      <c r="F10717" s="2">
        <v>322</v>
      </c>
      <c r="G10717" s="1">
        <v>36944</v>
      </c>
      <c r="H10717">
        <v>87151</v>
      </c>
      <c r="I10717">
        <v>127810.32</v>
      </c>
    </row>
    <row r="10718" spans="1:9">
      <c r="A10718" t="s">
        <v>12861</v>
      </c>
      <c r="B10718" t="s">
        <v>20</v>
      </c>
      <c r="C10718" t="s">
        <v>1281</v>
      </c>
      <c r="D10718" t="s">
        <v>1282</v>
      </c>
      <c r="E10718" t="s">
        <v>15997</v>
      </c>
      <c r="F10718" s="2">
        <v>415</v>
      </c>
      <c r="G10718" s="1">
        <v>39755</v>
      </c>
      <c r="H10718">
        <v>78791</v>
      </c>
      <c r="I10718">
        <v>87712.98</v>
      </c>
    </row>
    <row r="10719" spans="1:9" hidden="1">
      <c r="A10719" t="s">
        <v>12862</v>
      </c>
      <c r="B10719" t="s">
        <v>2709</v>
      </c>
      <c r="C10719" t="s">
        <v>628</v>
      </c>
      <c r="D10719" t="s">
        <v>629</v>
      </c>
      <c r="E10719" t="s">
        <v>16024</v>
      </c>
      <c r="F10719" s="2">
        <v>101</v>
      </c>
      <c r="G10719" s="1">
        <v>37349</v>
      </c>
      <c r="H10719">
        <v>149430</v>
      </c>
      <c r="I10719">
        <v>51725.79</v>
      </c>
    </row>
    <row r="10720" spans="1:9" hidden="1">
      <c r="A10720" t="s">
        <v>12863</v>
      </c>
      <c r="B10720" t="s">
        <v>32</v>
      </c>
      <c r="C10720" t="s">
        <v>1009</v>
      </c>
      <c r="D10720" t="s">
        <v>1010</v>
      </c>
      <c r="E10720" t="s">
        <v>16036</v>
      </c>
      <c r="F10720" s="2">
        <v>1</v>
      </c>
      <c r="G10720" s="1">
        <v>41144</v>
      </c>
      <c r="H10720">
        <v>102200</v>
      </c>
      <c r="I10720">
        <v>103300.81</v>
      </c>
    </row>
    <row r="10721" spans="1:9">
      <c r="A10721" t="s">
        <v>12864</v>
      </c>
      <c r="B10721" t="s">
        <v>884</v>
      </c>
      <c r="C10721" t="s">
        <v>480</v>
      </c>
      <c r="D10721" t="s">
        <v>481</v>
      </c>
      <c r="E10721" t="s">
        <v>15997</v>
      </c>
      <c r="F10721" s="2">
        <v>408</v>
      </c>
      <c r="G10721" s="1">
        <v>34464</v>
      </c>
      <c r="H10721">
        <v>108755</v>
      </c>
      <c r="I10721">
        <v>103544.07</v>
      </c>
    </row>
    <row r="10722" spans="1:9" hidden="1">
      <c r="A10722" t="s">
        <v>12865</v>
      </c>
      <c r="B10722" t="s">
        <v>338</v>
      </c>
      <c r="C10722" t="s">
        <v>702</v>
      </c>
      <c r="D10722" t="s">
        <v>703</v>
      </c>
      <c r="E10722" t="s">
        <v>16010</v>
      </c>
      <c r="F10722" s="2">
        <v>104</v>
      </c>
      <c r="G10722" s="1">
        <v>43549</v>
      </c>
      <c r="H10722">
        <v>42131</v>
      </c>
      <c r="I10722">
        <v>9789.4500000000007</v>
      </c>
    </row>
    <row r="10723" spans="1:9">
      <c r="A10723" t="s">
        <v>12866</v>
      </c>
      <c r="B10723" t="s">
        <v>8375</v>
      </c>
      <c r="C10723" t="s">
        <v>1978</v>
      </c>
      <c r="D10723" t="s">
        <v>1979</v>
      </c>
      <c r="E10723" t="s">
        <v>15997</v>
      </c>
      <c r="F10723" s="2">
        <v>396</v>
      </c>
      <c r="G10723" s="1">
        <v>42267</v>
      </c>
      <c r="H10723">
        <v>74681</v>
      </c>
      <c r="I10723">
        <v>71855.03</v>
      </c>
    </row>
    <row r="10724" spans="1:9">
      <c r="A10724" t="s">
        <v>12867</v>
      </c>
      <c r="B10724" t="s">
        <v>20</v>
      </c>
      <c r="C10724" t="s">
        <v>169</v>
      </c>
      <c r="D10724" t="s">
        <v>170</v>
      </c>
      <c r="E10724" t="s">
        <v>15997</v>
      </c>
      <c r="F10724" s="2">
        <v>4</v>
      </c>
      <c r="G10724" s="1">
        <v>38552</v>
      </c>
      <c r="H10724">
        <v>79544</v>
      </c>
      <c r="I10724">
        <v>106145.32</v>
      </c>
    </row>
    <row r="10725" spans="1:9">
      <c r="A10725" t="s">
        <v>12868</v>
      </c>
      <c r="B10725" t="s">
        <v>20</v>
      </c>
      <c r="C10725" t="s">
        <v>384</v>
      </c>
      <c r="D10725" t="s">
        <v>385</v>
      </c>
      <c r="E10725" t="s">
        <v>15997</v>
      </c>
      <c r="F10725" s="2">
        <v>6</v>
      </c>
      <c r="G10725" s="1">
        <v>38950</v>
      </c>
      <c r="H10725">
        <v>80295</v>
      </c>
      <c r="I10725">
        <v>108095.38</v>
      </c>
    </row>
    <row r="10726" spans="1:9" hidden="1">
      <c r="A10726" t="s">
        <v>12869</v>
      </c>
      <c r="B10726" t="s">
        <v>89</v>
      </c>
      <c r="C10726" t="s">
        <v>90</v>
      </c>
      <c r="D10726" t="s">
        <v>91</v>
      </c>
      <c r="E10726" t="s">
        <v>16005</v>
      </c>
      <c r="F10726" s="2">
        <v>15</v>
      </c>
      <c r="G10726" s="1">
        <v>41780</v>
      </c>
      <c r="H10726">
        <v>24960</v>
      </c>
      <c r="I10726">
        <v>4617</v>
      </c>
    </row>
    <row r="10727" spans="1:9" hidden="1">
      <c r="A10727" t="s">
        <v>12870</v>
      </c>
      <c r="B10727" t="s">
        <v>334</v>
      </c>
      <c r="C10727" t="s">
        <v>2397</v>
      </c>
      <c r="D10727" t="s">
        <v>2398</v>
      </c>
      <c r="E10727" t="s">
        <v>16004</v>
      </c>
      <c r="F10727" s="2">
        <v>86</v>
      </c>
      <c r="G10727" s="1">
        <v>40969</v>
      </c>
      <c r="H10727">
        <v>33689</v>
      </c>
      <c r="I10727">
        <v>33663.589999999997</v>
      </c>
    </row>
    <row r="10728" spans="1:9" hidden="1">
      <c r="A10728" t="s">
        <v>12871</v>
      </c>
      <c r="B10728" t="s">
        <v>1444</v>
      </c>
      <c r="C10728" t="s">
        <v>2767</v>
      </c>
      <c r="D10728" t="s">
        <v>2768</v>
      </c>
      <c r="E10728" t="s">
        <v>16008</v>
      </c>
      <c r="F10728" s="2">
        <v>87</v>
      </c>
      <c r="G10728" s="1">
        <v>40203</v>
      </c>
      <c r="H10728">
        <v>57857</v>
      </c>
      <c r="I10728">
        <v>58301.24</v>
      </c>
    </row>
    <row r="10729" spans="1:9" hidden="1">
      <c r="A10729" t="s">
        <v>12872</v>
      </c>
      <c r="B10729" t="s">
        <v>2012</v>
      </c>
      <c r="C10729" t="s">
        <v>1076</v>
      </c>
      <c r="D10729" t="s">
        <v>1077</v>
      </c>
      <c r="E10729" t="s">
        <v>16007</v>
      </c>
      <c r="F10729" s="2">
        <v>100</v>
      </c>
      <c r="G10729" s="1">
        <v>28889</v>
      </c>
      <c r="H10729">
        <v>56487</v>
      </c>
      <c r="I10729">
        <v>56646.14</v>
      </c>
    </row>
    <row r="10730" spans="1:9" hidden="1">
      <c r="A10730" t="s">
        <v>12873</v>
      </c>
      <c r="B10730" t="s">
        <v>152</v>
      </c>
      <c r="C10730" t="s">
        <v>639</v>
      </c>
      <c r="D10730" t="s">
        <v>640</v>
      </c>
      <c r="E10730" t="s">
        <v>16022</v>
      </c>
      <c r="F10730" s="2">
        <v>11</v>
      </c>
      <c r="G10730" s="1">
        <v>42566</v>
      </c>
      <c r="H10730">
        <v>66560</v>
      </c>
      <c r="I10730">
        <v>3136</v>
      </c>
    </row>
    <row r="10731" spans="1:9" hidden="1">
      <c r="A10731" t="s">
        <v>12874</v>
      </c>
      <c r="B10731" t="s">
        <v>3882</v>
      </c>
      <c r="C10731" t="s">
        <v>494</v>
      </c>
      <c r="D10731" t="s">
        <v>495</v>
      </c>
      <c r="E10731" t="s">
        <v>15994</v>
      </c>
      <c r="F10731" s="2">
        <v>701</v>
      </c>
      <c r="G10731" s="1">
        <v>36815</v>
      </c>
      <c r="H10731">
        <v>47117</v>
      </c>
      <c r="I10731">
        <v>58205.87</v>
      </c>
    </row>
    <row r="10732" spans="1:9" hidden="1">
      <c r="A10732" t="s">
        <v>12875</v>
      </c>
      <c r="B10732" t="s">
        <v>682</v>
      </c>
      <c r="C10732" t="s">
        <v>2142</v>
      </c>
      <c r="D10732" t="s">
        <v>2143</v>
      </c>
      <c r="E10732" t="s">
        <v>16008</v>
      </c>
      <c r="F10732" s="2">
        <v>38</v>
      </c>
      <c r="G10732" s="1">
        <v>43619</v>
      </c>
      <c r="H10732">
        <v>31200</v>
      </c>
      <c r="I10732">
        <v>570</v>
      </c>
    </row>
    <row r="10733" spans="1:9" hidden="1">
      <c r="A10733" t="s">
        <v>12876</v>
      </c>
      <c r="B10733" t="s">
        <v>995</v>
      </c>
      <c r="C10733" t="s">
        <v>1741</v>
      </c>
      <c r="D10733" t="s">
        <v>1742</v>
      </c>
      <c r="E10733" t="s">
        <v>15998</v>
      </c>
      <c r="F10733" s="2">
        <v>12</v>
      </c>
      <c r="G10733" s="1">
        <v>39573</v>
      </c>
      <c r="H10733">
        <v>59593</v>
      </c>
      <c r="I10733">
        <v>59548.12</v>
      </c>
    </row>
    <row r="10734" spans="1:9" hidden="1">
      <c r="A10734" t="s">
        <v>12877</v>
      </c>
      <c r="B10734" t="s">
        <v>24</v>
      </c>
      <c r="C10734" t="s">
        <v>283</v>
      </c>
      <c r="D10734" t="s">
        <v>284</v>
      </c>
      <c r="E10734" t="s">
        <v>15998</v>
      </c>
      <c r="F10734" s="2">
        <v>4</v>
      </c>
      <c r="G10734" s="1">
        <v>42569</v>
      </c>
      <c r="H10734">
        <v>68600</v>
      </c>
      <c r="I10734">
        <v>68546.95</v>
      </c>
    </row>
    <row r="10735" spans="1:9" hidden="1">
      <c r="A10735" t="s">
        <v>12878</v>
      </c>
      <c r="B10735" t="s">
        <v>7410</v>
      </c>
      <c r="C10735" t="s">
        <v>6008</v>
      </c>
      <c r="D10735" t="s">
        <v>6009</v>
      </c>
      <c r="E10735" t="s">
        <v>16006</v>
      </c>
      <c r="F10735" s="2">
        <v>36</v>
      </c>
      <c r="G10735" s="1">
        <v>42121</v>
      </c>
      <c r="H10735">
        <v>53134</v>
      </c>
      <c r="I10735">
        <v>53155.65</v>
      </c>
    </row>
    <row r="10736" spans="1:9" hidden="1">
      <c r="A10736" t="s">
        <v>12879</v>
      </c>
      <c r="B10736" t="s">
        <v>7410</v>
      </c>
      <c r="C10736" t="s">
        <v>6008</v>
      </c>
      <c r="D10736" t="s">
        <v>6009</v>
      </c>
      <c r="E10736" t="s">
        <v>16006</v>
      </c>
      <c r="F10736" s="2">
        <v>36</v>
      </c>
      <c r="G10736" s="1">
        <v>41904</v>
      </c>
      <c r="H10736">
        <v>53134</v>
      </c>
      <c r="I10736">
        <v>54854.34</v>
      </c>
    </row>
    <row r="10737" spans="1:9" hidden="1">
      <c r="A10737" t="s">
        <v>12880</v>
      </c>
      <c r="B10737" t="s">
        <v>3698</v>
      </c>
      <c r="C10737" t="s">
        <v>1055</v>
      </c>
      <c r="D10737" t="s">
        <v>1056</v>
      </c>
      <c r="E10737" t="s">
        <v>16004</v>
      </c>
      <c r="F10737" s="2">
        <v>531</v>
      </c>
      <c r="G10737" s="1">
        <v>38911</v>
      </c>
      <c r="H10737">
        <v>42847</v>
      </c>
      <c r="I10737">
        <v>42801.74</v>
      </c>
    </row>
    <row r="10738" spans="1:9">
      <c r="A10738" t="s">
        <v>12881</v>
      </c>
      <c r="B10738" t="s">
        <v>40</v>
      </c>
      <c r="C10738" t="s">
        <v>786</v>
      </c>
      <c r="D10738" t="s">
        <v>787</v>
      </c>
      <c r="E10738" t="s">
        <v>15997</v>
      </c>
      <c r="F10738" s="2">
        <v>95</v>
      </c>
      <c r="G10738" s="1">
        <v>36556</v>
      </c>
      <c r="H10738">
        <v>101941</v>
      </c>
      <c r="I10738">
        <v>107119.89</v>
      </c>
    </row>
    <row r="10739" spans="1:9" hidden="1">
      <c r="A10739" t="s">
        <v>12882</v>
      </c>
      <c r="B10739" t="s">
        <v>152</v>
      </c>
      <c r="C10739" t="s">
        <v>6113</v>
      </c>
      <c r="D10739" t="s">
        <v>6114</v>
      </c>
      <c r="E10739" t="s">
        <v>16048</v>
      </c>
      <c r="F10739" s="2">
        <v>1</v>
      </c>
      <c r="G10739" s="1">
        <v>39713</v>
      </c>
      <c r="H10739">
        <v>187200</v>
      </c>
      <c r="I10739">
        <v>5310</v>
      </c>
    </row>
    <row r="10740" spans="1:9" hidden="1">
      <c r="A10740" t="s">
        <v>12883</v>
      </c>
      <c r="B10740" t="s">
        <v>1262</v>
      </c>
      <c r="C10740" t="s">
        <v>204</v>
      </c>
      <c r="D10740" t="s">
        <v>205</v>
      </c>
      <c r="E10740" t="s">
        <v>15994</v>
      </c>
      <c r="F10740" s="2">
        <v>803</v>
      </c>
      <c r="G10740" s="1">
        <v>39286</v>
      </c>
      <c r="H10740">
        <v>71464</v>
      </c>
      <c r="I10740">
        <v>71644.69</v>
      </c>
    </row>
    <row r="10741" spans="1:9" hidden="1">
      <c r="A10741" t="s">
        <v>12884</v>
      </c>
      <c r="B10741" t="s">
        <v>89</v>
      </c>
      <c r="C10741" t="s">
        <v>639</v>
      </c>
      <c r="D10741" t="s">
        <v>640</v>
      </c>
      <c r="E10741" t="s">
        <v>16022</v>
      </c>
      <c r="F10741" s="2">
        <v>11</v>
      </c>
      <c r="G10741" s="1">
        <v>39886</v>
      </c>
      <c r="H10741">
        <v>24960</v>
      </c>
      <c r="I10741">
        <v>22270.57</v>
      </c>
    </row>
    <row r="10742" spans="1:9" hidden="1">
      <c r="A10742" t="s">
        <v>12885</v>
      </c>
      <c r="B10742" t="s">
        <v>1604</v>
      </c>
      <c r="C10742" t="s">
        <v>1706</v>
      </c>
      <c r="D10742" t="s">
        <v>1707</v>
      </c>
      <c r="E10742" t="s">
        <v>16004</v>
      </c>
      <c r="F10742" s="2">
        <v>501</v>
      </c>
      <c r="G10742" s="1">
        <v>38939</v>
      </c>
      <c r="H10742">
        <v>48312</v>
      </c>
      <c r="I10742">
        <v>49092.89</v>
      </c>
    </row>
    <row r="10743" spans="1:9" hidden="1">
      <c r="A10743" t="s">
        <v>12886</v>
      </c>
      <c r="B10743" t="s">
        <v>430</v>
      </c>
      <c r="C10743" t="s">
        <v>100</v>
      </c>
      <c r="D10743" t="s">
        <v>101</v>
      </c>
      <c r="E10743" t="s">
        <v>16009</v>
      </c>
      <c r="F10743" s="2">
        <v>2</v>
      </c>
      <c r="G10743" s="1">
        <v>39141</v>
      </c>
      <c r="H10743">
        <v>76467</v>
      </c>
      <c r="I10743">
        <v>76876.87</v>
      </c>
    </row>
    <row r="10744" spans="1:9">
      <c r="A10744" t="s">
        <v>12887</v>
      </c>
      <c r="B10744" t="s">
        <v>20</v>
      </c>
      <c r="C10744" t="s">
        <v>1545</v>
      </c>
      <c r="D10744" t="s">
        <v>1546</v>
      </c>
      <c r="E10744" t="s">
        <v>15997</v>
      </c>
      <c r="F10744" s="2" t="s">
        <v>16051</v>
      </c>
      <c r="G10744" s="1">
        <v>42758</v>
      </c>
      <c r="H10744">
        <v>54454</v>
      </c>
      <c r="I10744">
        <v>35240.35</v>
      </c>
    </row>
    <row r="10745" spans="1:9">
      <c r="A10745" t="s">
        <v>12888</v>
      </c>
      <c r="B10745" t="s">
        <v>165</v>
      </c>
      <c r="C10745" t="s">
        <v>368</v>
      </c>
      <c r="D10745" t="s">
        <v>369</v>
      </c>
      <c r="E10745" t="s">
        <v>15997</v>
      </c>
      <c r="F10745" s="2">
        <v>225</v>
      </c>
      <c r="G10745" s="1">
        <v>42499</v>
      </c>
      <c r="H10745">
        <v>66238</v>
      </c>
      <c r="I10745">
        <v>65155.71</v>
      </c>
    </row>
    <row r="10746" spans="1:9">
      <c r="A10746" t="s">
        <v>12889</v>
      </c>
      <c r="B10746" t="s">
        <v>40</v>
      </c>
      <c r="C10746" t="s">
        <v>1747</v>
      </c>
      <c r="D10746" t="s">
        <v>1748</v>
      </c>
      <c r="E10746" t="s">
        <v>15997</v>
      </c>
      <c r="F10746" s="2">
        <v>193</v>
      </c>
      <c r="G10746" s="1">
        <v>33126</v>
      </c>
      <c r="H10746">
        <v>107364</v>
      </c>
      <c r="I10746">
        <v>158947.24</v>
      </c>
    </row>
    <row r="10747" spans="1:9" hidden="1">
      <c r="A10747" t="s">
        <v>12890</v>
      </c>
      <c r="B10747" t="s">
        <v>24</v>
      </c>
      <c r="C10747" t="s">
        <v>1180</v>
      </c>
      <c r="D10747" t="s">
        <v>1181</v>
      </c>
      <c r="E10747" t="s">
        <v>15998</v>
      </c>
      <c r="F10747" s="2">
        <v>17</v>
      </c>
      <c r="G10747" s="1">
        <v>42947</v>
      </c>
      <c r="H10747">
        <v>72700</v>
      </c>
      <c r="I10747">
        <v>71549.960000000006</v>
      </c>
    </row>
    <row r="10748" spans="1:9" hidden="1">
      <c r="A10748" t="s">
        <v>12891</v>
      </c>
      <c r="B10748" t="s">
        <v>133</v>
      </c>
      <c r="C10748" t="s">
        <v>134</v>
      </c>
      <c r="D10748" t="s">
        <v>135</v>
      </c>
      <c r="E10748" t="s">
        <v>16012</v>
      </c>
      <c r="F10748" s="2">
        <v>3</v>
      </c>
      <c r="G10748" s="1">
        <v>42992</v>
      </c>
      <c r="H10748">
        <v>34192</v>
      </c>
      <c r="I10748">
        <v>32456.61</v>
      </c>
    </row>
    <row r="10749" spans="1:9">
      <c r="A10749" t="s">
        <v>12892</v>
      </c>
      <c r="B10749" t="s">
        <v>165</v>
      </c>
      <c r="C10749" t="s">
        <v>795</v>
      </c>
      <c r="D10749" t="s">
        <v>796</v>
      </c>
      <c r="E10749" t="s">
        <v>15997</v>
      </c>
      <c r="F10749" s="2">
        <v>195</v>
      </c>
      <c r="G10749" s="1">
        <v>41617</v>
      </c>
      <c r="H10749">
        <v>73999</v>
      </c>
      <c r="I10749">
        <v>109887.81</v>
      </c>
    </row>
    <row r="10750" spans="1:9" hidden="1">
      <c r="A10750" t="s">
        <v>12893</v>
      </c>
      <c r="B10750" t="s">
        <v>114</v>
      </c>
      <c r="C10750" t="s">
        <v>1250</v>
      </c>
      <c r="D10750" t="s">
        <v>1251</v>
      </c>
      <c r="E10750" t="s">
        <v>16010</v>
      </c>
      <c r="F10750" s="2">
        <v>507</v>
      </c>
      <c r="G10750" s="1">
        <v>40161</v>
      </c>
      <c r="H10750">
        <v>32292</v>
      </c>
      <c r="I10750">
        <v>35900.57</v>
      </c>
    </row>
    <row r="10751" spans="1:9">
      <c r="A10751" t="s">
        <v>12894</v>
      </c>
      <c r="B10751" t="s">
        <v>20</v>
      </c>
      <c r="C10751" t="s">
        <v>1064</v>
      </c>
      <c r="D10751" t="s">
        <v>1065</v>
      </c>
      <c r="E10751" t="s">
        <v>15997</v>
      </c>
      <c r="F10751" s="2">
        <v>265</v>
      </c>
      <c r="G10751" s="1">
        <v>40723</v>
      </c>
      <c r="H10751">
        <v>76547</v>
      </c>
      <c r="I10751">
        <v>110007.1</v>
      </c>
    </row>
    <row r="10752" spans="1:9">
      <c r="A10752" t="s">
        <v>12895</v>
      </c>
      <c r="B10752" t="s">
        <v>20</v>
      </c>
      <c r="C10752" t="s">
        <v>692</v>
      </c>
      <c r="D10752" t="s">
        <v>693</v>
      </c>
      <c r="E10752" t="s">
        <v>15997</v>
      </c>
      <c r="F10752" s="2">
        <v>409</v>
      </c>
      <c r="G10752" s="1">
        <v>37483</v>
      </c>
      <c r="H10752">
        <v>85609</v>
      </c>
      <c r="I10752">
        <v>132252.28</v>
      </c>
    </row>
    <row r="10753" spans="1:9" hidden="1">
      <c r="A10753" t="s">
        <v>12896</v>
      </c>
      <c r="B10753" t="s">
        <v>720</v>
      </c>
      <c r="C10753" t="s">
        <v>721</v>
      </c>
      <c r="D10753" t="s">
        <v>722</v>
      </c>
      <c r="E10753" t="s">
        <v>16026</v>
      </c>
      <c r="F10753" s="2">
        <v>195</v>
      </c>
      <c r="G10753" s="1">
        <v>42907</v>
      </c>
      <c r="H10753">
        <v>32739</v>
      </c>
    </row>
    <row r="10754" spans="1:9" hidden="1">
      <c r="A10754" t="s">
        <v>12896</v>
      </c>
      <c r="B10754" t="s">
        <v>1119</v>
      </c>
      <c r="C10754" t="s">
        <v>2856</v>
      </c>
      <c r="D10754" t="s">
        <v>2857</v>
      </c>
      <c r="E10754" t="s">
        <v>16004</v>
      </c>
      <c r="F10754" s="2">
        <v>95</v>
      </c>
      <c r="G10754" s="1">
        <v>38899</v>
      </c>
      <c r="H10754">
        <v>29162</v>
      </c>
      <c r="I10754">
        <v>29853.57</v>
      </c>
    </row>
    <row r="10755" spans="1:9" hidden="1">
      <c r="A10755" t="s">
        <v>12897</v>
      </c>
      <c r="B10755" t="s">
        <v>2868</v>
      </c>
      <c r="C10755" t="s">
        <v>672</v>
      </c>
      <c r="D10755" t="s">
        <v>673</v>
      </c>
      <c r="E10755" t="s">
        <v>16002</v>
      </c>
      <c r="F10755" s="2">
        <v>1</v>
      </c>
      <c r="G10755" s="1">
        <v>29908</v>
      </c>
      <c r="H10755">
        <v>78328</v>
      </c>
      <c r="I10755">
        <v>73541.149999999994</v>
      </c>
    </row>
    <row r="10756" spans="1:9">
      <c r="A10756" t="s">
        <v>12898</v>
      </c>
      <c r="B10756" t="s">
        <v>20</v>
      </c>
      <c r="C10756" t="s">
        <v>783</v>
      </c>
      <c r="D10756" t="s">
        <v>784</v>
      </c>
      <c r="E10756" t="s">
        <v>15997</v>
      </c>
      <c r="F10756" s="2">
        <v>35</v>
      </c>
      <c r="G10756" s="1">
        <v>41834</v>
      </c>
      <c r="H10756">
        <v>54454</v>
      </c>
      <c r="I10756">
        <v>66200.62</v>
      </c>
    </row>
    <row r="10757" spans="1:9">
      <c r="A10757" t="s">
        <v>12899</v>
      </c>
      <c r="B10757" t="s">
        <v>20</v>
      </c>
      <c r="C10757" t="s">
        <v>795</v>
      </c>
      <c r="D10757" t="s">
        <v>796</v>
      </c>
      <c r="E10757" t="s">
        <v>15997</v>
      </c>
      <c r="F10757" s="2">
        <v>195</v>
      </c>
      <c r="G10757" s="1">
        <v>37230</v>
      </c>
      <c r="H10757">
        <v>86379</v>
      </c>
      <c r="I10757">
        <v>93497.44</v>
      </c>
    </row>
    <row r="10758" spans="1:9" hidden="1">
      <c r="A10758" t="s">
        <v>12900</v>
      </c>
      <c r="B10758" t="s">
        <v>2126</v>
      </c>
      <c r="C10758" t="s">
        <v>1441</v>
      </c>
      <c r="D10758" t="s">
        <v>1442</v>
      </c>
      <c r="E10758" t="s">
        <v>16040</v>
      </c>
      <c r="F10758" s="2">
        <v>2</v>
      </c>
      <c r="G10758" s="1">
        <v>42765</v>
      </c>
      <c r="H10758">
        <v>45873</v>
      </c>
      <c r="I10758">
        <v>46244.25</v>
      </c>
    </row>
    <row r="10759" spans="1:9" hidden="1">
      <c r="A10759" t="s">
        <v>12901</v>
      </c>
      <c r="B10759" t="s">
        <v>1157</v>
      </c>
      <c r="C10759" t="s">
        <v>2763</v>
      </c>
      <c r="D10759" t="s">
        <v>2764</v>
      </c>
      <c r="E10759" t="s">
        <v>16001</v>
      </c>
      <c r="F10759" s="2">
        <v>226</v>
      </c>
      <c r="G10759" s="1">
        <v>33371</v>
      </c>
      <c r="H10759">
        <v>107227</v>
      </c>
      <c r="I10759">
        <v>115372.57</v>
      </c>
    </row>
    <row r="10760" spans="1:9" hidden="1">
      <c r="A10760" t="s">
        <v>12902</v>
      </c>
      <c r="B10760" t="s">
        <v>5944</v>
      </c>
      <c r="C10760" t="s">
        <v>1288</v>
      </c>
      <c r="D10760" t="s">
        <v>1289</v>
      </c>
      <c r="E10760" t="s">
        <v>15994</v>
      </c>
      <c r="F10760" s="2">
        <v>207</v>
      </c>
      <c r="G10760" s="1">
        <v>31789</v>
      </c>
      <c r="H10760">
        <v>65599</v>
      </c>
      <c r="I10760">
        <v>82073.67</v>
      </c>
    </row>
    <row r="10761" spans="1:9">
      <c r="A10761" t="s">
        <v>12903</v>
      </c>
      <c r="B10761" t="s">
        <v>20</v>
      </c>
      <c r="C10761" t="s">
        <v>169</v>
      </c>
      <c r="D10761" t="s">
        <v>170</v>
      </c>
      <c r="E10761" t="s">
        <v>15997</v>
      </c>
      <c r="F10761" s="2">
        <v>4</v>
      </c>
      <c r="G10761" s="1">
        <v>42767</v>
      </c>
      <c r="H10761">
        <v>54454</v>
      </c>
      <c r="I10761">
        <v>75327.509999999995</v>
      </c>
    </row>
    <row r="10762" spans="1:9" hidden="1">
      <c r="A10762" t="s">
        <v>12904</v>
      </c>
      <c r="B10762" t="s">
        <v>12905</v>
      </c>
      <c r="C10762" t="s">
        <v>134</v>
      </c>
      <c r="D10762" t="s">
        <v>135</v>
      </c>
      <c r="E10762" t="s">
        <v>16012</v>
      </c>
      <c r="F10762" s="2">
        <v>3</v>
      </c>
      <c r="G10762" s="1">
        <v>40430</v>
      </c>
      <c r="H10762">
        <v>42588</v>
      </c>
      <c r="I10762">
        <v>42091</v>
      </c>
    </row>
    <row r="10763" spans="1:9">
      <c r="A10763" t="s">
        <v>12906</v>
      </c>
      <c r="B10763" t="s">
        <v>664</v>
      </c>
      <c r="C10763" t="s">
        <v>1081</v>
      </c>
      <c r="D10763" t="s">
        <v>1082</v>
      </c>
      <c r="E10763" t="s">
        <v>15997</v>
      </c>
      <c r="F10763" s="2">
        <v>405</v>
      </c>
      <c r="G10763" s="1">
        <v>41508</v>
      </c>
      <c r="H10763">
        <v>45044</v>
      </c>
      <c r="I10763">
        <v>48552.05</v>
      </c>
    </row>
    <row r="10764" spans="1:9" hidden="1">
      <c r="A10764" t="s">
        <v>12907</v>
      </c>
      <c r="B10764" t="s">
        <v>122</v>
      </c>
      <c r="C10764" t="s">
        <v>2291</v>
      </c>
      <c r="D10764" t="s">
        <v>2292</v>
      </c>
      <c r="E10764" t="s">
        <v>16006</v>
      </c>
      <c r="F10764" s="2">
        <v>17</v>
      </c>
      <c r="G10764" s="1">
        <v>43633</v>
      </c>
      <c r="H10764">
        <v>42131</v>
      </c>
    </row>
    <row r="10765" spans="1:9" hidden="1">
      <c r="A10765" t="s">
        <v>12908</v>
      </c>
      <c r="B10765" t="s">
        <v>638</v>
      </c>
      <c r="C10765" t="s">
        <v>639</v>
      </c>
      <c r="D10765" t="s">
        <v>640</v>
      </c>
      <c r="E10765" t="s">
        <v>16022</v>
      </c>
      <c r="F10765" s="2">
        <v>11</v>
      </c>
      <c r="G10765" s="1">
        <v>43503</v>
      </c>
      <c r="H10765">
        <v>21008</v>
      </c>
      <c r="I10765">
        <v>3633.58</v>
      </c>
    </row>
    <row r="10766" spans="1:9" hidden="1">
      <c r="A10766" t="s">
        <v>12909</v>
      </c>
      <c r="B10766" t="s">
        <v>409</v>
      </c>
      <c r="C10766" t="s">
        <v>2147</v>
      </c>
      <c r="D10766" t="s">
        <v>2148</v>
      </c>
      <c r="E10766" t="s">
        <v>16001</v>
      </c>
      <c r="F10766" s="2">
        <v>230</v>
      </c>
      <c r="G10766" s="1">
        <v>36207</v>
      </c>
      <c r="H10766">
        <v>77012</v>
      </c>
      <c r="I10766">
        <v>83810.649999999994</v>
      </c>
    </row>
    <row r="10767" spans="1:9" hidden="1">
      <c r="A10767" t="s">
        <v>12910</v>
      </c>
      <c r="B10767" t="s">
        <v>61</v>
      </c>
      <c r="C10767" t="s">
        <v>1116</v>
      </c>
      <c r="D10767" t="s">
        <v>1117</v>
      </c>
      <c r="E10767" t="s">
        <v>16004</v>
      </c>
      <c r="F10767" s="2">
        <v>6</v>
      </c>
      <c r="G10767" s="1">
        <v>41879</v>
      </c>
      <c r="H10767">
        <v>45044</v>
      </c>
      <c r="I10767">
        <v>44471.74</v>
      </c>
    </row>
    <row r="10768" spans="1:9" hidden="1">
      <c r="A10768" t="s">
        <v>12911</v>
      </c>
      <c r="B10768" t="s">
        <v>493</v>
      </c>
      <c r="C10768" t="s">
        <v>494</v>
      </c>
      <c r="D10768" t="s">
        <v>495</v>
      </c>
      <c r="E10768" t="s">
        <v>15994</v>
      </c>
      <c r="F10768" s="2">
        <v>701</v>
      </c>
      <c r="G10768" s="1">
        <v>39664</v>
      </c>
      <c r="H10768">
        <v>35168</v>
      </c>
      <c r="I10768">
        <v>29076.560000000001</v>
      </c>
    </row>
    <row r="10769" spans="1:9" hidden="1">
      <c r="A10769" t="s">
        <v>12912</v>
      </c>
      <c r="B10769" t="s">
        <v>2341</v>
      </c>
      <c r="C10769" t="s">
        <v>1367</v>
      </c>
      <c r="D10769" t="s">
        <v>1368</v>
      </c>
      <c r="E10769" t="s">
        <v>15994</v>
      </c>
      <c r="F10769" s="2">
        <v>206</v>
      </c>
      <c r="G10769" s="1">
        <v>40931</v>
      </c>
      <c r="H10769">
        <v>43088</v>
      </c>
      <c r="I10769">
        <v>57499.93</v>
      </c>
    </row>
    <row r="10770" spans="1:9" hidden="1">
      <c r="A10770" t="s">
        <v>12913</v>
      </c>
      <c r="B10770" t="s">
        <v>5470</v>
      </c>
      <c r="C10770" t="s">
        <v>657</v>
      </c>
      <c r="D10770" t="s">
        <v>658</v>
      </c>
      <c r="E10770" t="s">
        <v>16033</v>
      </c>
      <c r="F10770" s="2">
        <v>1</v>
      </c>
      <c r="G10770" s="1">
        <v>42121</v>
      </c>
      <c r="H10770">
        <v>54541</v>
      </c>
      <c r="I10770">
        <v>55149.84</v>
      </c>
    </row>
    <row r="10771" spans="1:9" hidden="1">
      <c r="A10771" t="s">
        <v>12914</v>
      </c>
      <c r="B10771" t="s">
        <v>409</v>
      </c>
      <c r="C10771" t="s">
        <v>37</v>
      </c>
      <c r="D10771" t="s">
        <v>38</v>
      </c>
      <c r="E10771" t="s">
        <v>16001</v>
      </c>
      <c r="F10771" s="2">
        <v>120</v>
      </c>
      <c r="G10771" s="1">
        <v>40492</v>
      </c>
      <c r="H10771">
        <v>67636</v>
      </c>
      <c r="I10771">
        <v>79475.539999999994</v>
      </c>
    </row>
    <row r="10772" spans="1:9" hidden="1">
      <c r="A10772" t="s">
        <v>12915</v>
      </c>
      <c r="B10772" t="s">
        <v>28</v>
      </c>
      <c r="C10772" t="s">
        <v>90</v>
      </c>
      <c r="D10772" t="s">
        <v>91</v>
      </c>
      <c r="E10772" t="s">
        <v>16005</v>
      </c>
      <c r="F10772" s="2">
        <v>15</v>
      </c>
      <c r="G10772" s="1">
        <v>43629</v>
      </c>
      <c r="H10772">
        <v>31200</v>
      </c>
    </row>
    <row r="10773" spans="1:9" hidden="1">
      <c r="A10773" t="s">
        <v>12916</v>
      </c>
      <c r="B10773" t="s">
        <v>89</v>
      </c>
      <c r="C10773" t="s">
        <v>2185</v>
      </c>
      <c r="D10773" t="s">
        <v>2186</v>
      </c>
      <c r="E10773" t="s">
        <v>16010</v>
      </c>
      <c r="F10773" s="2">
        <v>100</v>
      </c>
      <c r="G10773" s="1">
        <v>43347</v>
      </c>
      <c r="H10773">
        <v>24960</v>
      </c>
      <c r="I10773">
        <v>17440.14</v>
      </c>
    </row>
    <row r="10774" spans="1:9" hidden="1">
      <c r="A10774" t="s">
        <v>12917</v>
      </c>
      <c r="B10774" t="s">
        <v>256</v>
      </c>
      <c r="C10774" t="s">
        <v>2024</v>
      </c>
      <c r="D10774" t="s">
        <v>2025</v>
      </c>
      <c r="E10774" t="s">
        <v>16004</v>
      </c>
      <c r="F10774" s="2">
        <v>201</v>
      </c>
      <c r="G10774" s="1">
        <v>43656</v>
      </c>
      <c r="H10774">
        <v>68000</v>
      </c>
    </row>
    <row r="10775" spans="1:9" hidden="1">
      <c r="A10775" t="s">
        <v>12918</v>
      </c>
      <c r="B10775" t="s">
        <v>1351</v>
      </c>
      <c r="C10775" t="s">
        <v>1352</v>
      </c>
      <c r="D10775" t="s">
        <v>1353</v>
      </c>
      <c r="E10775" t="s">
        <v>16001</v>
      </c>
      <c r="F10775" s="2">
        <v>603</v>
      </c>
      <c r="G10775" s="1">
        <v>38285</v>
      </c>
      <c r="H10775">
        <v>53986</v>
      </c>
      <c r="I10775">
        <v>60097.73</v>
      </c>
    </row>
    <row r="10776" spans="1:9">
      <c r="A10776" t="s">
        <v>12919</v>
      </c>
      <c r="B10776" t="s">
        <v>20</v>
      </c>
      <c r="C10776" t="s">
        <v>786</v>
      </c>
      <c r="D10776" t="s">
        <v>787</v>
      </c>
      <c r="E10776" t="s">
        <v>15997</v>
      </c>
      <c r="F10776" s="2">
        <v>95</v>
      </c>
      <c r="G10776" s="1">
        <v>34534</v>
      </c>
      <c r="H10776">
        <v>92548</v>
      </c>
      <c r="I10776">
        <v>96875.41</v>
      </c>
    </row>
    <row r="10777" spans="1:9" hidden="1">
      <c r="A10777" t="s">
        <v>12920</v>
      </c>
      <c r="B10777" t="s">
        <v>347</v>
      </c>
      <c r="C10777" t="s">
        <v>194</v>
      </c>
      <c r="D10777" t="s">
        <v>195</v>
      </c>
      <c r="E10777" t="s">
        <v>16001</v>
      </c>
      <c r="F10777" s="2">
        <v>466</v>
      </c>
      <c r="G10777" s="1">
        <v>43362</v>
      </c>
      <c r="H10777">
        <v>34298</v>
      </c>
      <c r="I10777">
        <v>29430.42</v>
      </c>
    </row>
    <row r="10778" spans="1:9" hidden="1">
      <c r="A10778" t="s">
        <v>12921</v>
      </c>
      <c r="B10778" t="s">
        <v>114</v>
      </c>
      <c r="C10778" t="s">
        <v>689</v>
      </c>
      <c r="D10778" t="s">
        <v>690</v>
      </c>
      <c r="E10778" t="s">
        <v>16010</v>
      </c>
      <c r="F10778" s="2">
        <v>310</v>
      </c>
      <c r="G10778" s="1">
        <v>38980</v>
      </c>
      <c r="H10778">
        <v>33271</v>
      </c>
      <c r="I10778">
        <v>43499.1</v>
      </c>
    </row>
    <row r="10779" spans="1:9">
      <c r="A10779" t="s">
        <v>12922</v>
      </c>
      <c r="B10779" t="s">
        <v>20</v>
      </c>
      <c r="C10779" t="s">
        <v>454</v>
      </c>
      <c r="D10779" t="s">
        <v>455</v>
      </c>
      <c r="E10779" t="s">
        <v>15997</v>
      </c>
      <c r="F10779" s="2">
        <v>348</v>
      </c>
      <c r="G10779" s="1">
        <v>40861</v>
      </c>
      <c r="H10779">
        <v>75806</v>
      </c>
      <c r="I10779">
        <v>100231.76</v>
      </c>
    </row>
    <row r="10780" spans="1:9">
      <c r="A10780" t="s">
        <v>12923</v>
      </c>
      <c r="B10780" t="s">
        <v>20</v>
      </c>
      <c r="C10780" t="s">
        <v>1026</v>
      </c>
      <c r="D10780" t="s">
        <v>1027</v>
      </c>
      <c r="E10780" t="s">
        <v>15997</v>
      </c>
      <c r="F10780" s="2">
        <v>196</v>
      </c>
      <c r="G10780" s="1">
        <v>42116</v>
      </c>
      <c r="H10780">
        <v>68487</v>
      </c>
      <c r="I10780">
        <v>77272.08</v>
      </c>
    </row>
    <row r="10781" spans="1:9">
      <c r="A10781" t="s">
        <v>12924</v>
      </c>
      <c r="B10781" t="s">
        <v>20</v>
      </c>
      <c r="C10781" t="s">
        <v>4396</v>
      </c>
      <c r="D10781" t="s">
        <v>4397</v>
      </c>
      <c r="E10781" t="s">
        <v>15997</v>
      </c>
      <c r="F10781" s="2">
        <v>61</v>
      </c>
      <c r="G10781" s="1">
        <v>41086</v>
      </c>
      <c r="H10781">
        <v>75806</v>
      </c>
      <c r="I10781">
        <v>107136.57</v>
      </c>
    </row>
    <row r="10782" spans="1:9" hidden="1">
      <c r="A10782" t="s">
        <v>12925</v>
      </c>
      <c r="B10782" t="s">
        <v>611</v>
      </c>
      <c r="C10782" t="s">
        <v>2538</v>
      </c>
      <c r="D10782" t="s">
        <v>2539</v>
      </c>
      <c r="E10782" t="s">
        <v>16027</v>
      </c>
      <c r="F10782" s="2">
        <v>30</v>
      </c>
      <c r="G10782" s="1">
        <v>43395</v>
      </c>
      <c r="H10782">
        <v>45660</v>
      </c>
      <c r="I10782">
        <v>29854.720000000001</v>
      </c>
    </row>
    <row r="10783" spans="1:9" hidden="1">
      <c r="A10783" t="s">
        <v>12926</v>
      </c>
      <c r="B10783" t="s">
        <v>69</v>
      </c>
      <c r="C10783" t="s">
        <v>2771</v>
      </c>
      <c r="D10783" t="s">
        <v>2772</v>
      </c>
      <c r="E10783" t="s">
        <v>16028</v>
      </c>
      <c r="F10783" s="2">
        <v>7</v>
      </c>
      <c r="G10783" s="1">
        <v>38607</v>
      </c>
      <c r="H10783">
        <v>37401</v>
      </c>
      <c r="I10783">
        <v>39439.620000000003</v>
      </c>
    </row>
    <row r="10784" spans="1:9">
      <c r="A10784" t="s">
        <v>12927</v>
      </c>
      <c r="B10784" t="s">
        <v>20</v>
      </c>
      <c r="C10784" t="s">
        <v>200</v>
      </c>
      <c r="D10784" t="s">
        <v>201</v>
      </c>
      <c r="E10784" t="s">
        <v>15997</v>
      </c>
      <c r="F10784" s="2">
        <v>224</v>
      </c>
      <c r="G10784" s="1">
        <v>42429</v>
      </c>
      <c r="H10784">
        <v>64431</v>
      </c>
      <c r="I10784">
        <v>61961.36</v>
      </c>
    </row>
    <row r="10785" spans="1:9">
      <c r="A10785" t="s">
        <v>12928</v>
      </c>
      <c r="B10785" t="s">
        <v>1947</v>
      </c>
      <c r="C10785" t="s">
        <v>717</v>
      </c>
      <c r="D10785" t="s">
        <v>718</v>
      </c>
      <c r="E10785" t="s">
        <v>15997</v>
      </c>
      <c r="F10785" s="2">
        <v>386</v>
      </c>
      <c r="G10785" s="1">
        <v>35660</v>
      </c>
      <c r="H10785">
        <v>65848</v>
      </c>
      <c r="I10785">
        <v>81700.649999999994</v>
      </c>
    </row>
    <row r="10786" spans="1:9" hidden="1">
      <c r="A10786" t="s">
        <v>12929</v>
      </c>
      <c r="B10786" t="s">
        <v>89</v>
      </c>
      <c r="C10786" t="s">
        <v>639</v>
      </c>
      <c r="D10786" t="s">
        <v>640</v>
      </c>
      <c r="E10786" t="s">
        <v>16022</v>
      </c>
      <c r="F10786" s="2">
        <v>11</v>
      </c>
      <c r="G10786" s="1">
        <v>40701</v>
      </c>
      <c r="H10786">
        <v>21008</v>
      </c>
      <c r="I10786">
        <v>9432.2800000000007</v>
      </c>
    </row>
    <row r="10787" spans="1:9" hidden="1">
      <c r="A10787" t="s">
        <v>12930</v>
      </c>
      <c r="B10787" t="s">
        <v>1396</v>
      </c>
      <c r="C10787" t="s">
        <v>2466</v>
      </c>
      <c r="D10787" t="s">
        <v>2467</v>
      </c>
      <c r="E10787" t="s">
        <v>16010</v>
      </c>
      <c r="F10787" s="2">
        <v>412</v>
      </c>
      <c r="G10787" s="1">
        <v>37053</v>
      </c>
      <c r="H10787">
        <v>33680</v>
      </c>
      <c r="I10787">
        <v>42240.49</v>
      </c>
    </row>
    <row r="10788" spans="1:9" hidden="1">
      <c r="A10788" t="s">
        <v>12931</v>
      </c>
      <c r="B10788" t="s">
        <v>1814</v>
      </c>
      <c r="C10788" t="s">
        <v>1188</v>
      </c>
      <c r="D10788" t="s">
        <v>1189</v>
      </c>
      <c r="E10788" t="s">
        <v>16001</v>
      </c>
      <c r="F10788" s="2">
        <v>229</v>
      </c>
      <c r="G10788" s="1">
        <v>36122</v>
      </c>
      <c r="H10788">
        <v>78763</v>
      </c>
      <c r="I10788">
        <v>87624.62</v>
      </c>
    </row>
    <row r="10789" spans="1:9" hidden="1">
      <c r="A10789" t="s">
        <v>12932</v>
      </c>
      <c r="B10789" t="s">
        <v>282</v>
      </c>
      <c r="C10789" t="s">
        <v>3571</v>
      </c>
      <c r="D10789" t="s">
        <v>3572</v>
      </c>
      <c r="E10789" t="s">
        <v>15998</v>
      </c>
      <c r="F10789" s="2">
        <v>3</v>
      </c>
      <c r="G10789" s="1">
        <v>43689</v>
      </c>
      <c r="H10789">
        <v>33048</v>
      </c>
    </row>
    <row r="10790" spans="1:9" hidden="1">
      <c r="A10790" t="s">
        <v>12933</v>
      </c>
      <c r="B10790" t="s">
        <v>4695</v>
      </c>
      <c r="C10790" t="s">
        <v>925</v>
      </c>
      <c r="D10790" t="s">
        <v>926</v>
      </c>
      <c r="E10790" t="s">
        <v>15998</v>
      </c>
      <c r="F10790" s="2">
        <v>1</v>
      </c>
      <c r="G10790" s="1">
        <v>42654</v>
      </c>
      <c r="H10790">
        <v>38926</v>
      </c>
      <c r="I10790">
        <v>18874.5</v>
      </c>
    </row>
    <row r="10791" spans="1:9" hidden="1">
      <c r="A10791" t="s">
        <v>12934</v>
      </c>
      <c r="B10791" t="s">
        <v>638</v>
      </c>
      <c r="C10791" t="s">
        <v>734</v>
      </c>
      <c r="D10791" t="s">
        <v>735</v>
      </c>
      <c r="E10791" t="s">
        <v>16005</v>
      </c>
      <c r="F10791" s="2">
        <v>8</v>
      </c>
      <c r="G10791" s="1">
        <v>41808</v>
      </c>
      <c r="H10791">
        <v>21008</v>
      </c>
      <c r="I10791">
        <v>6778.4</v>
      </c>
    </row>
    <row r="10792" spans="1:9" hidden="1">
      <c r="A10792" t="s">
        <v>12935</v>
      </c>
      <c r="B10792" t="s">
        <v>28</v>
      </c>
      <c r="C10792" t="s">
        <v>29</v>
      </c>
      <c r="D10792" t="s">
        <v>30</v>
      </c>
      <c r="E10792" t="s">
        <v>15999</v>
      </c>
      <c r="F10792" s="2">
        <v>2</v>
      </c>
      <c r="G10792" s="1">
        <v>42807</v>
      </c>
      <c r="H10792">
        <v>31200</v>
      </c>
      <c r="I10792">
        <v>19868.27</v>
      </c>
    </row>
    <row r="10793" spans="1:9">
      <c r="A10793" t="s">
        <v>12936</v>
      </c>
      <c r="B10793" t="s">
        <v>20</v>
      </c>
      <c r="C10793" t="s">
        <v>1846</v>
      </c>
      <c r="D10793" t="s">
        <v>1847</v>
      </c>
      <c r="E10793" t="s">
        <v>15997</v>
      </c>
      <c r="F10793" s="2">
        <v>322</v>
      </c>
      <c r="G10793" s="1">
        <v>40002</v>
      </c>
      <c r="H10793">
        <v>78791</v>
      </c>
      <c r="I10793">
        <v>149226.71</v>
      </c>
    </row>
    <row r="10794" spans="1:9" hidden="1">
      <c r="A10794" t="s">
        <v>12937</v>
      </c>
      <c r="B10794" t="s">
        <v>12938</v>
      </c>
      <c r="C10794" t="s">
        <v>1761</v>
      </c>
      <c r="D10794" t="s">
        <v>1762</v>
      </c>
      <c r="E10794" t="s">
        <v>16018</v>
      </c>
      <c r="F10794" s="2">
        <v>12</v>
      </c>
      <c r="G10794" s="1">
        <v>43433</v>
      </c>
      <c r="H10794">
        <v>87500</v>
      </c>
      <c r="I10794">
        <v>47440.32</v>
      </c>
    </row>
    <row r="10795" spans="1:9" hidden="1">
      <c r="A10795" t="s">
        <v>12939</v>
      </c>
      <c r="B10795" t="s">
        <v>361</v>
      </c>
      <c r="C10795" t="s">
        <v>2397</v>
      </c>
      <c r="D10795" t="s">
        <v>2398</v>
      </c>
      <c r="E10795" t="s">
        <v>16004</v>
      </c>
      <c r="F10795" s="2">
        <v>86</v>
      </c>
      <c r="G10795" s="1">
        <v>38229</v>
      </c>
      <c r="H10795">
        <v>77275</v>
      </c>
      <c r="I10795">
        <v>75030.36</v>
      </c>
    </row>
    <row r="10796" spans="1:9">
      <c r="A10796" t="s">
        <v>12940</v>
      </c>
      <c r="B10796" t="s">
        <v>20</v>
      </c>
      <c r="C10796" t="s">
        <v>2863</v>
      </c>
      <c r="D10796" t="s">
        <v>2864</v>
      </c>
      <c r="E10796" t="s">
        <v>15997</v>
      </c>
      <c r="F10796" s="2">
        <v>365</v>
      </c>
      <c r="G10796" s="1">
        <v>37483</v>
      </c>
      <c r="H10796">
        <v>86379</v>
      </c>
      <c r="I10796">
        <v>129836.26</v>
      </c>
    </row>
    <row r="10797" spans="1:9" hidden="1">
      <c r="A10797" t="s">
        <v>12941</v>
      </c>
      <c r="B10797" t="s">
        <v>619</v>
      </c>
      <c r="C10797" t="s">
        <v>3928</v>
      </c>
      <c r="D10797" t="s">
        <v>3929</v>
      </c>
      <c r="E10797" t="s">
        <v>16008</v>
      </c>
      <c r="F10797" s="2">
        <v>76</v>
      </c>
      <c r="G10797" s="1">
        <v>36871</v>
      </c>
      <c r="H10797">
        <v>46904</v>
      </c>
      <c r="I10797">
        <v>49858.65</v>
      </c>
    </row>
    <row r="10798" spans="1:9" hidden="1">
      <c r="A10798" t="s">
        <v>12942</v>
      </c>
      <c r="B10798" t="s">
        <v>89</v>
      </c>
      <c r="C10798" t="s">
        <v>1340</v>
      </c>
      <c r="D10798" t="s">
        <v>50</v>
      </c>
      <c r="E10798" t="s">
        <v>16003</v>
      </c>
      <c r="F10798" s="2">
        <v>1</v>
      </c>
      <c r="G10798" s="1">
        <v>41247</v>
      </c>
      <c r="H10798">
        <v>22880</v>
      </c>
      <c r="I10798">
        <v>572</v>
      </c>
    </row>
    <row r="10799" spans="1:9" hidden="1">
      <c r="A10799" t="s">
        <v>12943</v>
      </c>
      <c r="B10799" t="s">
        <v>126</v>
      </c>
      <c r="C10799" t="s">
        <v>127</v>
      </c>
      <c r="D10799" t="s">
        <v>128</v>
      </c>
      <c r="E10799" t="s">
        <v>16007</v>
      </c>
      <c r="F10799" s="2">
        <v>604</v>
      </c>
      <c r="G10799" s="1">
        <v>27309</v>
      </c>
      <c r="H10799">
        <v>97686</v>
      </c>
      <c r="I10799">
        <v>98509.49</v>
      </c>
    </row>
    <row r="10800" spans="1:9" hidden="1">
      <c r="A10800" t="s">
        <v>12944</v>
      </c>
      <c r="B10800" t="s">
        <v>5386</v>
      </c>
      <c r="C10800" t="s">
        <v>848</v>
      </c>
      <c r="D10800" t="s">
        <v>849</v>
      </c>
      <c r="E10800" t="s">
        <v>15994</v>
      </c>
      <c r="F10800" s="2">
        <v>305</v>
      </c>
      <c r="G10800" s="1">
        <v>27759</v>
      </c>
      <c r="H10800">
        <v>64860</v>
      </c>
      <c r="I10800">
        <v>65048.160000000003</v>
      </c>
    </row>
    <row r="10801" spans="1:9" hidden="1">
      <c r="A10801" t="s">
        <v>12945</v>
      </c>
      <c r="B10801" t="s">
        <v>3643</v>
      </c>
      <c r="C10801" t="s">
        <v>78</v>
      </c>
      <c r="D10801" t="s">
        <v>79</v>
      </c>
      <c r="E10801" t="s">
        <v>16007</v>
      </c>
      <c r="F10801" s="2">
        <v>1</v>
      </c>
      <c r="G10801" s="1">
        <v>41046</v>
      </c>
      <c r="H10801">
        <v>37543</v>
      </c>
      <c r="I10801">
        <v>45464.38</v>
      </c>
    </row>
    <row r="10802" spans="1:9">
      <c r="A10802" t="s">
        <v>12946</v>
      </c>
      <c r="B10802" t="s">
        <v>20</v>
      </c>
      <c r="C10802" t="s">
        <v>275</v>
      </c>
      <c r="D10802" t="s">
        <v>276</v>
      </c>
      <c r="E10802" t="s">
        <v>15997</v>
      </c>
      <c r="F10802" s="2">
        <v>262</v>
      </c>
      <c r="G10802" s="1">
        <v>43068</v>
      </c>
      <c r="H10802">
        <v>91008</v>
      </c>
      <c r="I10802">
        <v>94317.54</v>
      </c>
    </row>
    <row r="10803" spans="1:9" hidden="1">
      <c r="A10803" t="s">
        <v>12947</v>
      </c>
      <c r="B10803" t="s">
        <v>5196</v>
      </c>
      <c r="C10803" t="s">
        <v>11241</v>
      </c>
      <c r="D10803" t="s">
        <v>11242</v>
      </c>
      <c r="E10803" t="s">
        <v>16050</v>
      </c>
      <c r="F10803" s="2">
        <v>115</v>
      </c>
      <c r="G10803" s="1">
        <v>39624</v>
      </c>
      <c r="H10803">
        <v>38002</v>
      </c>
      <c r="I10803">
        <v>2695.47</v>
      </c>
    </row>
    <row r="10804" spans="1:9" hidden="1">
      <c r="A10804" t="s">
        <v>12947</v>
      </c>
      <c r="B10804" t="s">
        <v>5197</v>
      </c>
      <c r="C10804" t="s">
        <v>6685</v>
      </c>
      <c r="D10804" t="s">
        <v>6686</v>
      </c>
      <c r="E10804" t="s">
        <v>16004</v>
      </c>
      <c r="F10804" s="2">
        <v>105</v>
      </c>
      <c r="G10804" s="1">
        <v>34526</v>
      </c>
      <c r="H10804">
        <v>34106</v>
      </c>
      <c r="I10804">
        <v>33132.35</v>
      </c>
    </row>
    <row r="10805" spans="1:9">
      <c r="A10805" t="s">
        <v>12948</v>
      </c>
      <c r="B10805" t="s">
        <v>81</v>
      </c>
      <c r="C10805" t="s">
        <v>169</v>
      </c>
      <c r="D10805" t="s">
        <v>170</v>
      </c>
      <c r="E10805" t="s">
        <v>15997</v>
      </c>
      <c r="F10805" s="2">
        <v>4</v>
      </c>
      <c r="G10805" s="1">
        <v>42782</v>
      </c>
      <c r="H10805">
        <v>54454</v>
      </c>
      <c r="I10805">
        <v>71384.53</v>
      </c>
    </row>
    <row r="10806" spans="1:9" hidden="1">
      <c r="A10806" t="s">
        <v>12949</v>
      </c>
      <c r="B10806" t="s">
        <v>1266</v>
      </c>
      <c r="C10806" t="s">
        <v>157</v>
      </c>
      <c r="D10806" t="s">
        <v>158</v>
      </c>
      <c r="E10806" t="s">
        <v>16014</v>
      </c>
      <c r="F10806" s="2">
        <v>1</v>
      </c>
      <c r="G10806" s="1">
        <v>39167</v>
      </c>
      <c r="H10806">
        <v>147826</v>
      </c>
      <c r="I10806">
        <v>149668.26999999999</v>
      </c>
    </row>
    <row r="10807" spans="1:9" hidden="1">
      <c r="A10807" t="s">
        <v>12950</v>
      </c>
      <c r="B10807" t="s">
        <v>2804</v>
      </c>
      <c r="C10807" t="s">
        <v>549</v>
      </c>
      <c r="D10807" t="s">
        <v>550</v>
      </c>
      <c r="E10807" t="s">
        <v>16001</v>
      </c>
      <c r="F10807" s="2">
        <v>465</v>
      </c>
      <c r="G10807" s="1">
        <v>40296</v>
      </c>
      <c r="H10807">
        <v>78721</v>
      </c>
      <c r="I10807">
        <v>81079.399999999994</v>
      </c>
    </row>
    <row r="10808" spans="1:9">
      <c r="A10808" t="s">
        <v>12951</v>
      </c>
      <c r="B10808" t="s">
        <v>165</v>
      </c>
      <c r="C10808" t="s">
        <v>351</v>
      </c>
      <c r="D10808" t="s">
        <v>352</v>
      </c>
      <c r="E10808" t="s">
        <v>15997</v>
      </c>
      <c r="F10808" s="2">
        <v>33</v>
      </c>
      <c r="G10808" s="1">
        <v>40942</v>
      </c>
      <c r="H10808">
        <v>77635</v>
      </c>
      <c r="I10808">
        <v>165436.79999999999</v>
      </c>
    </row>
    <row r="10809" spans="1:9" hidden="1">
      <c r="A10809" t="s">
        <v>12952</v>
      </c>
      <c r="B10809" t="s">
        <v>12953</v>
      </c>
      <c r="C10809" t="s">
        <v>1779</v>
      </c>
      <c r="D10809" t="s">
        <v>1780</v>
      </c>
      <c r="E10809" t="s">
        <v>16018</v>
      </c>
      <c r="F10809" s="2">
        <v>3</v>
      </c>
      <c r="G10809" s="1">
        <v>43405</v>
      </c>
      <c r="H10809">
        <v>68562</v>
      </c>
      <c r="I10809">
        <v>42192</v>
      </c>
    </row>
    <row r="10810" spans="1:9" hidden="1">
      <c r="A10810" t="s">
        <v>12954</v>
      </c>
      <c r="B10810" t="s">
        <v>2377</v>
      </c>
      <c r="C10810" t="s">
        <v>3537</v>
      </c>
      <c r="D10810" t="s">
        <v>3538</v>
      </c>
      <c r="E10810" t="s">
        <v>16006</v>
      </c>
      <c r="F10810" s="2">
        <v>34</v>
      </c>
      <c r="G10810" s="1">
        <v>35723</v>
      </c>
      <c r="H10810">
        <v>65848</v>
      </c>
      <c r="I10810">
        <v>65899.88</v>
      </c>
    </row>
    <row r="10811" spans="1:9">
      <c r="A10811" t="s">
        <v>12955</v>
      </c>
      <c r="B10811" t="s">
        <v>20</v>
      </c>
      <c r="C10811" t="s">
        <v>3345</v>
      </c>
      <c r="D10811" t="s">
        <v>3346</v>
      </c>
      <c r="E10811" t="s">
        <v>15997</v>
      </c>
      <c r="F10811" s="2">
        <v>161</v>
      </c>
      <c r="G10811" s="1">
        <v>43069</v>
      </c>
      <c r="H10811">
        <v>53640</v>
      </c>
      <c r="I10811">
        <v>68251.77</v>
      </c>
    </row>
    <row r="10812" spans="1:9">
      <c r="A10812" t="s">
        <v>12956</v>
      </c>
      <c r="B10812" t="s">
        <v>81</v>
      </c>
      <c r="C10812" t="s">
        <v>1757</v>
      </c>
      <c r="D10812" t="s">
        <v>1758</v>
      </c>
      <c r="E10812" t="s">
        <v>15997</v>
      </c>
      <c r="F10812" s="2">
        <v>226</v>
      </c>
      <c r="G10812" s="1">
        <v>43369</v>
      </c>
      <c r="H10812">
        <v>53512</v>
      </c>
      <c r="I10812">
        <v>39668.910000000003</v>
      </c>
    </row>
    <row r="10813" spans="1:9">
      <c r="A10813" t="s">
        <v>12957</v>
      </c>
      <c r="B10813" t="s">
        <v>1544</v>
      </c>
      <c r="C10813" t="s">
        <v>555</v>
      </c>
      <c r="D10813" t="s">
        <v>556</v>
      </c>
      <c r="E10813" t="s">
        <v>15997</v>
      </c>
      <c r="F10813" s="2">
        <v>93</v>
      </c>
      <c r="G10813" s="1">
        <v>39002</v>
      </c>
      <c r="H10813">
        <v>115305</v>
      </c>
      <c r="I10813">
        <v>139942.75</v>
      </c>
    </row>
    <row r="10814" spans="1:9" hidden="1">
      <c r="A10814" t="s">
        <v>12958</v>
      </c>
      <c r="B10814" t="s">
        <v>10450</v>
      </c>
      <c r="C10814" t="s">
        <v>672</v>
      </c>
      <c r="D10814" t="s">
        <v>673</v>
      </c>
      <c r="E10814" t="s">
        <v>16002</v>
      </c>
      <c r="F10814" s="2">
        <v>1</v>
      </c>
      <c r="G10814" s="1">
        <v>37189</v>
      </c>
      <c r="H10814">
        <v>75645</v>
      </c>
      <c r="I10814">
        <v>75123.929999999993</v>
      </c>
    </row>
    <row r="10815" spans="1:9">
      <c r="A10815" t="s">
        <v>12959</v>
      </c>
      <c r="B10815" t="s">
        <v>20</v>
      </c>
      <c r="C10815" t="s">
        <v>1045</v>
      </c>
      <c r="D10815" t="s">
        <v>1046</v>
      </c>
      <c r="E10815" t="s">
        <v>15997</v>
      </c>
      <c r="F10815" s="2">
        <v>162</v>
      </c>
      <c r="G10815" s="1">
        <v>39311</v>
      </c>
      <c r="H10815">
        <v>86379</v>
      </c>
      <c r="I10815">
        <v>139577.20000000001</v>
      </c>
    </row>
    <row r="10816" spans="1:9" hidden="1">
      <c r="A10816" t="s">
        <v>12960</v>
      </c>
      <c r="B10816" t="s">
        <v>2247</v>
      </c>
      <c r="C10816" t="s">
        <v>1624</v>
      </c>
      <c r="D10816" t="s">
        <v>1625</v>
      </c>
      <c r="E10816" t="s">
        <v>16008</v>
      </c>
      <c r="F10816" s="2">
        <v>82</v>
      </c>
      <c r="G10816" s="1">
        <v>41099</v>
      </c>
      <c r="H10816">
        <v>43285</v>
      </c>
      <c r="I10816">
        <v>49580.92</v>
      </c>
    </row>
    <row r="10817" spans="1:9">
      <c r="A10817" t="s">
        <v>12961</v>
      </c>
      <c r="B10817" t="s">
        <v>20</v>
      </c>
      <c r="C10817" t="s">
        <v>441</v>
      </c>
      <c r="D10817" t="s">
        <v>442</v>
      </c>
      <c r="E10817" t="s">
        <v>15997</v>
      </c>
      <c r="F10817" s="2">
        <v>260</v>
      </c>
      <c r="G10817" s="1">
        <v>37677</v>
      </c>
      <c r="H10817">
        <v>85609</v>
      </c>
      <c r="I10817">
        <v>179634.61</v>
      </c>
    </row>
    <row r="10818" spans="1:9">
      <c r="A10818" t="s">
        <v>12962</v>
      </c>
      <c r="B10818" t="s">
        <v>20</v>
      </c>
      <c r="C10818" t="s">
        <v>795</v>
      </c>
      <c r="D10818" t="s">
        <v>796</v>
      </c>
      <c r="E10818" t="s">
        <v>15997</v>
      </c>
      <c r="F10818" s="2">
        <v>195</v>
      </c>
      <c r="G10818" s="1">
        <v>42237</v>
      </c>
      <c r="H10818">
        <v>76547</v>
      </c>
      <c r="I10818">
        <v>70455.240000000005</v>
      </c>
    </row>
    <row r="10819" spans="1:9">
      <c r="A10819" t="s">
        <v>12963</v>
      </c>
      <c r="B10819" t="s">
        <v>748</v>
      </c>
      <c r="C10819" t="s">
        <v>962</v>
      </c>
      <c r="D10819" t="s">
        <v>963</v>
      </c>
      <c r="E10819" t="s">
        <v>15997</v>
      </c>
      <c r="F10819" s="2">
        <v>356</v>
      </c>
      <c r="G10819" s="1">
        <v>39070</v>
      </c>
      <c r="H10819">
        <v>41995</v>
      </c>
      <c r="I10819">
        <v>38047.82</v>
      </c>
    </row>
    <row r="10820" spans="1:9">
      <c r="A10820" t="s">
        <v>12964</v>
      </c>
      <c r="B10820" t="s">
        <v>2885</v>
      </c>
      <c r="C10820" t="s">
        <v>976</v>
      </c>
      <c r="D10820" t="s">
        <v>977</v>
      </c>
      <c r="E10820" t="s">
        <v>15997</v>
      </c>
      <c r="F10820" s="2">
        <v>361</v>
      </c>
      <c r="G10820" s="1">
        <v>38638</v>
      </c>
      <c r="H10820">
        <v>41537</v>
      </c>
      <c r="I10820">
        <v>69649.11</v>
      </c>
    </row>
    <row r="10821" spans="1:9" hidden="1">
      <c r="A10821" t="s">
        <v>12965</v>
      </c>
      <c r="B10821" t="s">
        <v>1814</v>
      </c>
      <c r="C10821" t="s">
        <v>1541</v>
      </c>
      <c r="D10821" t="s">
        <v>1542</v>
      </c>
      <c r="E10821" t="s">
        <v>16001</v>
      </c>
      <c r="F10821" s="2">
        <v>3</v>
      </c>
      <c r="G10821" s="1">
        <v>33133</v>
      </c>
      <c r="H10821">
        <v>83557</v>
      </c>
      <c r="I10821">
        <v>100666.14</v>
      </c>
    </row>
    <row r="10822" spans="1:9" hidden="1">
      <c r="A10822" t="s">
        <v>12966</v>
      </c>
      <c r="B10822" t="s">
        <v>286</v>
      </c>
      <c r="C10822" t="s">
        <v>204</v>
      </c>
      <c r="D10822" t="s">
        <v>205</v>
      </c>
      <c r="E10822" t="s">
        <v>15994</v>
      </c>
      <c r="F10822" s="2">
        <v>803</v>
      </c>
      <c r="G10822" s="1">
        <v>33077</v>
      </c>
      <c r="H10822">
        <v>70643</v>
      </c>
      <c r="I10822">
        <v>90162.93</v>
      </c>
    </row>
    <row r="10823" spans="1:9">
      <c r="A10823" t="s">
        <v>12967</v>
      </c>
      <c r="B10823" t="s">
        <v>20</v>
      </c>
      <c r="C10823" t="s">
        <v>1045</v>
      </c>
      <c r="D10823" t="s">
        <v>1046</v>
      </c>
      <c r="E10823" t="s">
        <v>15997</v>
      </c>
      <c r="F10823" s="2">
        <v>162</v>
      </c>
      <c r="G10823" s="1">
        <v>42958</v>
      </c>
      <c r="H10823">
        <v>54454</v>
      </c>
      <c r="I10823">
        <v>69481.41</v>
      </c>
    </row>
    <row r="10824" spans="1:9">
      <c r="A10824" t="s">
        <v>12968</v>
      </c>
      <c r="B10824" t="s">
        <v>40</v>
      </c>
      <c r="C10824" t="s">
        <v>1846</v>
      </c>
      <c r="D10824" t="s">
        <v>1847</v>
      </c>
      <c r="E10824" t="s">
        <v>15997</v>
      </c>
      <c r="F10824" s="2">
        <v>322</v>
      </c>
      <c r="G10824" s="1">
        <v>34590</v>
      </c>
      <c r="H10824">
        <v>106415</v>
      </c>
      <c r="I10824">
        <v>169823.81</v>
      </c>
    </row>
    <row r="10825" spans="1:9">
      <c r="A10825" t="s">
        <v>12969</v>
      </c>
      <c r="B10825" t="s">
        <v>20</v>
      </c>
      <c r="C10825" t="s">
        <v>368</v>
      </c>
      <c r="D10825" t="s">
        <v>369</v>
      </c>
      <c r="E10825" t="s">
        <v>15997</v>
      </c>
      <c r="F10825" s="2">
        <v>225</v>
      </c>
      <c r="G10825" s="1">
        <v>40512</v>
      </c>
      <c r="H10825">
        <v>76547</v>
      </c>
      <c r="I10825">
        <v>83846.2</v>
      </c>
    </row>
    <row r="10826" spans="1:9">
      <c r="A10826" t="s">
        <v>12970</v>
      </c>
      <c r="B10826" t="s">
        <v>20</v>
      </c>
      <c r="C10826" t="s">
        <v>1218</v>
      </c>
      <c r="D10826" t="s">
        <v>1219</v>
      </c>
      <c r="E10826" t="s">
        <v>15997</v>
      </c>
      <c r="F10826" s="2">
        <v>223</v>
      </c>
      <c r="G10826" s="1">
        <v>42492</v>
      </c>
      <c r="H10826">
        <v>64431</v>
      </c>
      <c r="I10826">
        <v>72462.559999999998</v>
      </c>
    </row>
    <row r="10827" spans="1:9">
      <c r="A10827" t="s">
        <v>12971</v>
      </c>
      <c r="B10827" t="s">
        <v>40</v>
      </c>
      <c r="C10827" t="s">
        <v>962</v>
      </c>
      <c r="D10827" t="s">
        <v>963</v>
      </c>
      <c r="E10827" t="s">
        <v>15997</v>
      </c>
      <c r="F10827" s="2">
        <v>356</v>
      </c>
      <c r="G10827" s="1">
        <v>34212</v>
      </c>
      <c r="H10827">
        <v>107364</v>
      </c>
      <c r="I10827">
        <v>178449.36</v>
      </c>
    </row>
    <row r="10828" spans="1:9" hidden="1">
      <c r="A10828" t="s">
        <v>12972</v>
      </c>
      <c r="B10828" t="s">
        <v>708</v>
      </c>
      <c r="C10828" t="s">
        <v>741</v>
      </c>
      <c r="D10828" t="s">
        <v>742</v>
      </c>
      <c r="E10828" t="s">
        <v>16004</v>
      </c>
      <c r="F10828" s="2">
        <v>1</v>
      </c>
      <c r="G10828" s="1">
        <v>40911</v>
      </c>
      <c r="H10828">
        <v>70109</v>
      </c>
      <c r="I10828">
        <v>67098.899999999994</v>
      </c>
    </row>
    <row r="10829" spans="1:9" hidden="1">
      <c r="A10829" t="s">
        <v>12973</v>
      </c>
      <c r="B10829" t="s">
        <v>107</v>
      </c>
      <c r="C10829" t="s">
        <v>322</v>
      </c>
      <c r="D10829" t="s">
        <v>323</v>
      </c>
      <c r="E10829" t="s">
        <v>15994</v>
      </c>
      <c r="F10829" s="2">
        <v>609</v>
      </c>
      <c r="G10829" s="1">
        <v>42135</v>
      </c>
      <c r="H10829">
        <v>78900</v>
      </c>
      <c r="I10829">
        <v>79326.5</v>
      </c>
    </row>
    <row r="10830" spans="1:9" hidden="1">
      <c r="A10830" t="s">
        <v>12974</v>
      </c>
      <c r="B10830" t="s">
        <v>3565</v>
      </c>
      <c r="C10830" t="s">
        <v>2128</v>
      </c>
      <c r="D10830" t="s">
        <v>2129</v>
      </c>
      <c r="E10830" t="s">
        <v>16008</v>
      </c>
      <c r="F10830" s="2">
        <v>77</v>
      </c>
      <c r="G10830" s="1">
        <v>37781</v>
      </c>
      <c r="H10830">
        <v>68600</v>
      </c>
      <c r="I10830">
        <v>69838.37</v>
      </c>
    </row>
    <row r="10831" spans="1:9">
      <c r="A10831" t="s">
        <v>12975</v>
      </c>
      <c r="B10831" t="s">
        <v>20</v>
      </c>
      <c r="C10831" t="s">
        <v>1281</v>
      </c>
      <c r="D10831" t="s">
        <v>1282</v>
      </c>
      <c r="E10831" t="s">
        <v>15997</v>
      </c>
      <c r="F10831" s="2">
        <v>415</v>
      </c>
      <c r="G10831" s="1">
        <v>39819</v>
      </c>
      <c r="H10831">
        <v>78791</v>
      </c>
      <c r="I10831">
        <v>80913.240000000005</v>
      </c>
    </row>
    <row r="10832" spans="1:9" hidden="1">
      <c r="A10832" t="s">
        <v>12976</v>
      </c>
      <c r="B10832" t="s">
        <v>24</v>
      </c>
      <c r="C10832" t="s">
        <v>1730</v>
      </c>
      <c r="D10832" t="s">
        <v>1731</v>
      </c>
      <c r="E10832" t="s">
        <v>15998</v>
      </c>
      <c r="F10832" s="2">
        <v>6</v>
      </c>
      <c r="G10832" s="1">
        <v>42611</v>
      </c>
      <c r="H10832">
        <v>68600</v>
      </c>
      <c r="I10832">
        <v>68547.03</v>
      </c>
    </row>
    <row r="10833" spans="1:9" hidden="1">
      <c r="A10833" t="s">
        <v>12977</v>
      </c>
      <c r="B10833" t="s">
        <v>12363</v>
      </c>
      <c r="C10833" t="s">
        <v>1436</v>
      </c>
      <c r="D10833" t="s">
        <v>1437</v>
      </c>
      <c r="E10833" t="s">
        <v>15994</v>
      </c>
      <c r="F10833" s="2">
        <v>402</v>
      </c>
      <c r="G10833" s="1">
        <v>42847</v>
      </c>
      <c r="H10833">
        <v>42328</v>
      </c>
      <c r="I10833">
        <v>42003.16</v>
      </c>
    </row>
    <row r="10834" spans="1:9" hidden="1">
      <c r="A10834" t="s">
        <v>12978</v>
      </c>
      <c r="B10834" t="s">
        <v>356</v>
      </c>
      <c r="C10834" t="s">
        <v>2389</v>
      </c>
      <c r="D10834" t="s">
        <v>2390</v>
      </c>
      <c r="E10834" t="s">
        <v>15994</v>
      </c>
      <c r="F10834" s="2">
        <v>303</v>
      </c>
      <c r="G10834" s="1">
        <v>31859</v>
      </c>
      <c r="H10834">
        <v>53487</v>
      </c>
      <c r="I10834">
        <v>54201.99</v>
      </c>
    </row>
    <row r="10835" spans="1:9">
      <c r="A10835" t="s">
        <v>12979</v>
      </c>
      <c r="B10835" t="s">
        <v>69</v>
      </c>
      <c r="C10835" t="s">
        <v>825</v>
      </c>
      <c r="D10835" t="s">
        <v>826</v>
      </c>
      <c r="E10835" t="s">
        <v>15997</v>
      </c>
      <c r="F10835" s="2">
        <v>407</v>
      </c>
      <c r="G10835" s="1">
        <v>29067</v>
      </c>
      <c r="H10835">
        <v>42483</v>
      </c>
      <c r="I10835">
        <v>41779.99</v>
      </c>
    </row>
    <row r="10836" spans="1:9" hidden="1">
      <c r="A10836" t="s">
        <v>12980</v>
      </c>
      <c r="B10836" t="s">
        <v>744</v>
      </c>
      <c r="C10836" t="s">
        <v>745</v>
      </c>
      <c r="D10836" t="s">
        <v>746</v>
      </c>
      <c r="E10836" t="s">
        <v>16006</v>
      </c>
      <c r="F10836" s="2">
        <v>65</v>
      </c>
      <c r="G10836" s="1">
        <v>40707</v>
      </c>
      <c r="H10836">
        <v>24960</v>
      </c>
      <c r="I10836">
        <v>3384</v>
      </c>
    </row>
    <row r="10837" spans="1:9" hidden="1">
      <c r="A10837" t="s">
        <v>12981</v>
      </c>
      <c r="B10837" t="s">
        <v>650</v>
      </c>
      <c r="C10837" t="s">
        <v>494</v>
      </c>
      <c r="D10837" t="s">
        <v>495</v>
      </c>
      <c r="E10837" t="s">
        <v>15994</v>
      </c>
      <c r="F10837" s="2">
        <v>701</v>
      </c>
      <c r="G10837" s="1">
        <v>41743</v>
      </c>
      <c r="H10837">
        <v>34192</v>
      </c>
      <c r="I10837">
        <v>40654.019999999997</v>
      </c>
    </row>
    <row r="10838" spans="1:9" hidden="1">
      <c r="A10838" t="s">
        <v>12982</v>
      </c>
      <c r="B10838" t="s">
        <v>409</v>
      </c>
      <c r="C10838" t="s">
        <v>2718</v>
      </c>
      <c r="D10838" t="s">
        <v>2719</v>
      </c>
      <c r="E10838" t="s">
        <v>16001</v>
      </c>
      <c r="F10838" s="2">
        <v>104</v>
      </c>
      <c r="G10838" s="1">
        <v>40730</v>
      </c>
      <c r="H10838">
        <v>67636</v>
      </c>
      <c r="I10838">
        <v>69238.66</v>
      </c>
    </row>
    <row r="10839" spans="1:9">
      <c r="A10839" t="s">
        <v>12983</v>
      </c>
      <c r="B10839" t="s">
        <v>20</v>
      </c>
      <c r="C10839" t="s">
        <v>454</v>
      </c>
      <c r="D10839" t="s">
        <v>455</v>
      </c>
      <c r="E10839" t="s">
        <v>15997</v>
      </c>
      <c r="F10839" s="2">
        <v>348</v>
      </c>
      <c r="G10839" s="1">
        <v>41263</v>
      </c>
      <c r="H10839">
        <v>72977</v>
      </c>
      <c r="I10839">
        <v>106724</v>
      </c>
    </row>
    <row r="10840" spans="1:9">
      <c r="A10840" t="s">
        <v>12984</v>
      </c>
      <c r="B10840" t="s">
        <v>20</v>
      </c>
      <c r="C10840" t="s">
        <v>1846</v>
      </c>
      <c r="D10840" t="s">
        <v>1847</v>
      </c>
      <c r="E10840" t="s">
        <v>15997</v>
      </c>
      <c r="F10840" s="2">
        <v>322</v>
      </c>
      <c r="G10840" s="1">
        <v>38776</v>
      </c>
      <c r="H10840">
        <v>80295</v>
      </c>
      <c r="I10840">
        <v>133968.41</v>
      </c>
    </row>
    <row r="10841" spans="1:9" hidden="1">
      <c r="A10841" t="s">
        <v>12985</v>
      </c>
      <c r="B10841" t="s">
        <v>12986</v>
      </c>
      <c r="C10841" t="s">
        <v>3712</v>
      </c>
      <c r="D10841" t="s">
        <v>3713</v>
      </c>
      <c r="E10841" t="s">
        <v>16006</v>
      </c>
      <c r="F10841" s="2">
        <v>50</v>
      </c>
      <c r="G10841" s="1">
        <v>31271</v>
      </c>
      <c r="H10841">
        <v>75555</v>
      </c>
      <c r="I10841">
        <v>75686.95</v>
      </c>
    </row>
    <row r="10842" spans="1:9" hidden="1">
      <c r="A10842" t="s">
        <v>12987</v>
      </c>
      <c r="B10842" t="s">
        <v>114</v>
      </c>
      <c r="C10842" t="s">
        <v>1310</v>
      </c>
      <c r="D10842" t="s">
        <v>1311</v>
      </c>
      <c r="E10842" t="s">
        <v>15994</v>
      </c>
      <c r="F10842" s="2">
        <v>502</v>
      </c>
      <c r="G10842" s="1">
        <v>41582</v>
      </c>
      <c r="H10842">
        <v>32292</v>
      </c>
      <c r="I10842">
        <v>41846.44</v>
      </c>
    </row>
    <row r="10843" spans="1:9" hidden="1">
      <c r="A10843" t="s">
        <v>12988</v>
      </c>
      <c r="B10843" t="s">
        <v>244</v>
      </c>
      <c r="C10843" t="s">
        <v>245</v>
      </c>
      <c r="D10843" t="s">
        <v>246</v>
      </c>
      <c r="E10843" t="s">
        <v>16017</v>
      </c>
      <c r="F10843" s="2">
        <v>786</v>
      </c>
      <c r="G10843" s="1">
        <v>35126</v>
      </c>
      <c r="H10843">
        <v>11961</v>
      </c>
      <c r="I10843">
        <v>11596.76</v>
      </c>
    </row>
    <row r="10844" spans="1:9" hidden="1">
      <c r="A10844" t="s">
        <v>12989</v>
      </c>
      <c r="B10844" t="s">
        <v>1573</v>
      </c>
      <c r="C10844" t="s">
        <v>984</v>
      </c>
      <c r="D10844" t="s">
        <v>985</v>
      </c>
      <c r="E10844" t="s">
        <v>1941</v>
      </c>
      <c r="F10844" s="2">
        <v>4</v>
      </c>
      <c r="G10844" s="1">
        <v>43185</v>
      </c>
      <c r="H10844">
        <v>51708</v>
      </c>
      <c r="I10844">
        <v>51627.53</v>
      </c>
    </row>
    <row r="10845" spans="1:9" hidden="1">
      <c r="A10845" t="s">
        <v>12990</v>
      </c>
      <c r="B10845" t="s">
        <v>894</v>
      </c>
      <c r="C10845" t="s">
        <v>2031</v>
      </c>
      <c r="D10845" t="s">
        <v>2032</v>
      </c>
      <c r="E10845" t="s">
        <v>15995</v>
      </c>
      <c r="F10845" s="2">
        <v>26</v>
      </c>
      <c r="G10845" s="1">
        <v>32538</v>
      </c>
      <c r="H10845">
        <v>68544</v>
      </c>
      <c r="I10845">
        <v>69488.97</v>
      </c>
    </row>
    <row r="10846" spans="1:9">
      <c r="A10846" t="s">
        <v>12991</v>
      </c>
      <c r="B10846" t="s">
        <v>165</v>
      </c>
      <c r="C10846" t="s">
        <v>3997</v>
      </c>
      <c r="D10846" t="s">
        <v>3998</v>
      </c>
      <c r="E10846" t="s">
        <v>15997</v>
      </c>
      <c r="F10846" s="2">
        <v>120</v>
      </c>
      <c r="G10846" s="1">
        <v>40015</v>
      </c>
      <c r="H10846">
        <v>80696</v>
      </c>
      <c r="I10846">
        <v>122318.22</v>
      </c>
    </row>
    <row r="10847" spans="1:9" hidden="1">
      <c r="A10847" t="s">
        <v>12992</v>
      </c>
      <c r="B10847" t="s">
        <v>3116</v>
      </c>
      <c r="C10847" t="s">
        <v>4481</v>
      </c>
      <c r="D10847" t="s">
        <v>4482</v>
      </c>
      <c r="E10847" t="s">
        <v>16009</v>
      </c>
      <c r="F10847" s="2">
        <v>1</v>
      </c>
      <c r="G10847" s="1">
        <v>37205</v>
      </c>
      <c r="H10847">
        <v>82338</v>
      </c>
      <c r="I10847">
        <v>82760.25</v>
      </c>
    </row>
    <row r="10848" spans="1:9" hidden="1">
      <c r="A10848" t="s">
        <v>12993</v>
      </c>
      <c r="B10848" t="s">
        <v>24</v>
      </c>
      <c r="C10848" t="s">
        <v>25</v>
      </c>
      <c r="D10848" t="s">
        <v>26</v>
      </c>
      <c r="E10848" t="s">
        <v>15998</v>
      </c>
      <c r="F10848" s="2">
        <v>11</v>
      </c>
      <c r="G10848" s="1">
        <v>43143</v>
      </c>
      <c r="H10848">
        <v>68562</v>
      </c>
      <c r="I10848">
        <v>61682.09</v>
      </c>
    </row>
    <row r="10849" spans="1:9" hidden="1">
      <c r="A10849" t="s">
        <v>12994</v>
      </c>
      <c r="B10849" t="s">
        <v>3152</v>
      </c>
      <c r="C10849" t="s">
        <v>2024</v>
      </c>
      <c r="D10849" t="s">
        <v>2025</v>
      </c>
      <c r="E10849" t="s">
        <v>16004</v>
      </c>
      <c r="F10849" s="2">
        <v>201</v>
      </c>
      <c r="G10849" s="1">
        <v>35821</v>
      </c>
      <c r="H10849">
        <v>50301</v>
      </c>
      <c r="I10849">
        <v>50253.64</v>
      </c>
    </row>
    <row r="10850" spans="1:9">
      <c r="A10850" t="s">
        <v>12995</v>
      </c>
      <c r="B10850" t="s">
        <v>1544</v>
      </c>
      <c r="C10850" t="s">
        <v>1230</v>
      </c>
      <c r="D10850" t="s">
        <v>1231</v>
      </c>
      <c r="E10850" t="s">
        <v>15997</v>
      </c>
      <c r="F10850" s="2">
        <v>30</v>
      </c>
      <c r="G10850" s="1">
        <v>37070</v>
      </c>
      <c r="H10850">
        <v>116238</v>
      </c>
      <c r="I10850">
        <v>110045.03</v>
      </c>
    </row>
    <row r="10851" spans="1:9" hidden="1">
      <c r="A10851" t="s">
        <v>12996</v>
      </c>
      <c r="B10851" t="s">
        <v>3796</v>
      </c>
      <c r="C10851" t="s">
        <v>877</v>
      </c>
      <c r="D10851" t="s">
        <v>878</v>
      </c>
      <c r="E10851" t="s">
        <v>15994</v>
      </c>
      <c r="F10851" s="2">
        <v>307</v>
      </c>
      <c r="G10851" s="1">
        <v>40931</v>
      </c>
      <c r="H10851">
        <v>48351</v>
      </c>
      <c r="I10851">
        <v>66277.75</v>
      </c>
    </row>
    <row r="10852" spans="1:9" hidden="1">
      <c r="A10852" t="s">
        <v>12997</v>
      </c>
      <c r="B10852" t="s">
        <v>114</v>
      </c>
      <c r="C10852" t="s">
        <v>1686</v>
      </c>
      <c r="D10852" t="s">
        <v>1687</v>
      </c>
      <c r="E10852" t="s">
        <v>15994</v>
      </c>
      <c r="F10852" s="2">
        <v>618</v>
      </c>
      <c r="G10852" s="1">
        <v>42114</v>
      </c>
      <c r="H10852">
        <v>31720</v>
      </c>
      <c r="I10852">
        <v>46411.02</v>
      </c>
    </row>
    <row r="10853" spans="1:9" hidden="1">
      <c r="A10853" t="s">
        <v>12998</v>
      </c>
      <c r="B10853" t="s">
        <v>69</v>
      </c>
      <c r="C10853" t="s">
        <v>1076</v>
      </c>
      <c r="D10853" t="s">
        <v>1077</v>
      </c>
      <c r="E10853" t="s">
        <v>16007</v>
      </c>
      <c r="F10853" s="2">
        <v>100</v>
      </c>
      <c r="G10853" s="1">
        <v>37223</v>
      </c>
      <c r="H10853">
        <v>38490</v>
      </c>
      <c r="I10853">
        <v>38460.83</v>
      </c>
    </row>
    <row r="10854" spans="1:9" hidden="1">
      <c r="A10854" t="s">
        <v>12999</v>
      </c>
      <c r="B10854" t="s">
        <v>1506</v>
      </c>
      <c r="C10854" t="s">
        <v>2326</v>
      </c>
      <c r="D10854" t="s">
        <v>2327</v>
      </c>
      <c r="E10854" t="s">
        <v>16010</v>
      </c>
      <c r="F10854" s="2">
        <v>108</v>
      </c>
      <c r="G10854" s="1">
        <v>27820</v>
      </c>
      <c r="H10854">
        <v>64860</v>
      </c>
      <c r="I10854">
        <v>76309.87</v>
      </c>
    </row>
    <row r="10855" spans="1:9">
      <c r="A10855" t="s">
        <v>13000</v>
      </c>
      <c r="B10855" t="s">
        <v>165</v>
      </c>
      <c r="C10855" t="s">
        <v>1846</v>
      </c>
      <c r="D10855" t="s">
        <v>1847</v>
      </c>
      <c r="E10855" t="s">
        <v>15997</v>
      </c>
      <c r="F10855" s="2">
        <v>322</v>
      </c>
      <c r="G10855" s="1">
        <v>39471</v>
      </c>
      <c r="H10855">
        <v>81464</v>
      </c>
      <c r="I10855">
        <v>133313.07999999999</v>
      </c>
    </row>
    <row r="10856" spans="1:9" hidden="1">
      <c r="A10856" t="s">
        <v>13001</v>
      </c>
      <c r="B10856" t="s">
        <v>862</v>
      </c>
      <c r="C10856" t="s">
        <v>398</v>
      </c>
      <c r="D10856" t="s">
        <v>399</v>
      </c>
      <c r="E10856" t="s">
        <v>16007</v>
      </c>
      <c r="F10856" s="2">
        <v>302</v>
      </c>
      <c r="G10856" s="1">
        <v>42236</v>
      </c>
      <c r="H10856">
        <v>44764</v>
      </c>
      <c r="I10856">
        <v>56723.42</v>
      </c>
    </row>
    <row r="10857" spans="1:9">
      <c r="A10857" t="s">
        <v>13002</v>
      </c>
      <c r="B10857" t="s">
        <v>2450</v>
      </c>
      <c r="C10857" t="s">
        <v>4977</v>
      </c>
      <c r="D10857" t="s">
        <v>4978</v>
      </c>
      <c r="E10857" t="s">
        <v>15997</v>
      </c>
      <c r="F10857" s="2">
        <v>298</v>
      </c>
      <c r="G10857" s="1">
        <v>40976</v>
      </c>
      <c r="H10857">
        <v>65897</v>
      </c>
      <c r="I10857">
        <v>65847.3</v>
      </c>
    </row>
    <row r="10858" spans="1:9" hidden="1">
      <c r="A10858" t="s">
        <v>13003</v>
      </c>
      <c r="B10858" t="s">
        <v>4477</v>
      </c>
      <c r="C10858" t="s">
        <v>2834</v>
      </c>
      <c r="D10858" t="s">
        <v>2835</v>
      </c>
      <c r="E10858" t="s">
        <v>15999</v>
      </c>
      <c r="F10858" s="2">
        <v>7</v>
      </c>
      <c r="G10858" s="1">
        <v>35779</v>
      </c>
      <c r="H10858">
        <v>38439</v>
      </c>
      <c r="I10858">
        <v>51790.3</v>
      </c>
    </row>
    <row r="10859" spans="1:9" hidden="1">
      <c r="A10859" t="s">
        <v>13004</v>
      </c>
      <c r="B10859" t="s">
        <v>414</v>
      </c>
      <c r="C10859" t="s">
        <v>477</v>
      </c>
      <c r="D10859" t="s">
        <v>478</v>
      </c>
      <c r="E10859" t="s">
        <v>16027</v>
      </c>
      <c r="F10859" s="2">
        <v>1</v>
      </c>
      <c r="G10859" s="1">
        <v>31621</v>
      </c>
      <c r="H10859">
        <v>77781</v>
      </c>
      <c r="I10859">
        <v>71722.61</v>
      </c>
    </row>
    <row r="10860" spans="1:9" hidden="1">
      <c r="A10860" t="s">
        <v>13005</v>
      </c>
      <c r="B10860" t="s">
        <v>671</v>
      </c>
      <c r="C10860" t="s">
        <v>672</v>
      </c>
      <c r="D10860" t="s">
        <v>673</v>
      </c>
      <c r="E10860" t="s">
        <v>16002</v>
      </c>
      <c r="F10860" s="2">
        <v>1</v>
      </c>
      <c r="G10860" s="1">
        <v>37805</v>
      </c>
      <c r="H10860">
        <v>60377</v>
      </c>
      <c r="I10860">
        <v>62952.84</v>
      </c>
    </row>
    <row r="10861" spans="1:9" hidden="1">
      <c r="A10861" t="s">
        <v>13006</v>
      </c>
      <c r="B10861" t="s">
        <v>107</v>
      </c>
      <c r="C10861" t="s">
        <v>387</v>
      </c>
      <c r="D10861" t="s">
        <v>388</v>
      </c>
      <c r="E10861" t="s">
        <v>15994</v>
      </c>
      <c r="F10861" s="2">
        <v>401</v>
      </c>
      <c r="G10861" s="1">
        <v>37130</v>
      </c>
      <c r="H10861">
        <v>77112</v>
      </c>
      <c r="I10861">
        <v>78782.13</v>
      </c>
    </row>
    <row r="10862" spans="1:9" hidden="1">
      <c r="A10862" t="s">
        <v>13007</v>
      </c>
      <c r="B10862" t="s">
        <v>5698</v>
      </c>
      <c r="C10862" t="s">
        <v>1541</v>
      </c>
      <c r="D10862" t="s">
        <v>1542</v>
      </c>
      <c r="E10862" t="s">
        <v>16001</v>
      </c>
      <c r="F10862" s="2">
        <v>3</v>
      </c>
      <c r="G10862" s="1">
        <v>38042</v>
      </c>
      <c r="H10862">
        <v>78265</v>
      </c>
      <c r="I10862">
        <v>95992.74</v>
      </c>
    </row>
    <row r="10863" spans="1:9" hidden="1">
      <c r="A10863" t="s">
        <v>13008</v>
      </c>
      <c r="B10863" t="s">
        <v>2131</v>
      </c>
      <c r="C10863" t="s">
        <v>490</v>
      </c>
      <c r="D10863" t="s">
        <v>491</v>
      </c>
      <c r="E10863" t="s">
        <v>16001</v>
      </c>
      <c r="F10863" s="2">
        <v>139</v>
      </c>
      <c r="G10863" s="1">
        <v>31775</v>
      </c>
      <c r="H10863">
        <v>93133</v>
      </c>
      <c r="I10863">
        <v>108582.61</v>
      </c>
    </row>
    <row r="10864" spans="1:9" hidden="1">
      <c r="A10864" t="s">
        <v>13009</v>
      </c>
      <c r="B10864" t="s">
        <v>278</v>
      </c>
      <c r="C10864" t="s">
        <v>1772</v>
      </c>
      <c r="D10864" t="s">
        <v>1773</v>
      </c>
      <c r="E10864" t="s">
        <v>16011</v>
      </c>
      <c r="F10864" s="2">
        <v>410</v>
      </c>
      <c r="G10864" s="1">
        <v>38636</v>
      </c>
      <c r="H10864">
        <v>34439</v>
      </c>
      <c r="I10864">
        <v>42975.72</v>
      </c>
    </row>
    <row r="10865" spans="1:9" hidden="1">
      <c r="A10865" t="s">
        <v>13010</v>
      </c>
      <c r="B10865" t="s">
        <v>89</v>
      </c>
      <c r="C10865" t="s">
        <v>90</v>
      </c>
      <c r="D10865" t="s">
        <v>91</v>
      </c>
      <c r="E10865" t="s">
        <v>16005</v>
      </c>
      <c r="F10865" s="2">
        <v>15</v>
      </c>
      <c r="G10865" s="1">
        <v>43629</v>
      </c>
      <c r="H10865">
        <v>24960</v>
      </c>
    </row>
    <row r="10866" spans="1:9" hidden="1">
      <c r="A10866" t="s">
        <v>13011</v>
      </c>
      <c r="B10866" t="s">
        <v>2150</v>
      </c>
      <c r="C10866" t="s">
        <v>1679</v>
      </c>
      <c r="D10866" t="s">
        <v>1680</v>
      </c>
      <c r="E10866" t="s">
        <v>16001</v>
      </c>
      <c r="F10866" s="2">
        <v>460</v>
      </c>
      <c r="G10866" s="1">
        <v>37230</v>
      </c>
      <c r="H10866">
        <v>94303</v>
      </c>
      <c r="I10866">
        <v>95088.5</v>
      </c>
    </row>
    <row r="10867" spans="1:9" hidden="1">
      <c r="A10867" t="s">
        <v>13012</v>
      </c>
      <c r="B10867" t="s">
        <v>97</v>
      </c>
      <c r="C10867" t="s">
        <v>49</v>
      </c>
      <c r="D10867" t="s">
        <v>50</v>
      </c>
      <c r="E10867" t="s">
        <v>16003</v>
      </c>
      <c r="F10867" s="2">
        <v>2</v>
      </c>
      <c r="G10867" s="1">
        <v>43662</v>
      </c>
      <c r="H10867">
        <v>23920</v>
      </c>
    </row>
    <row r="10868" spans="1:9" hidden="1">
      <c r="A10868" t="s">
        <v>13013</v>
      </c>
      <c r="B10868" t="s">
        <v>28</v>
      </c>
      <c r="C10868" t="s">
        <v>111</v>
      </c>
      <c r="D10868" t="s">
        <v>112</v>
      </c>
      <c r="E10868" t="s">
        <v>16005</v>
      </c>
      <c r="F10868" s="2">
        <v>9</v>
      </c>
      <c r="G10868" s="1">
        <v>43627</v>
      </c>
      <c r="H10868">
        <v>24960</v>
      </c>
    </row>
    <row r="10869" spans="1:9" hidden="1">
      <c r="A10869" t="s">
        <v>13014</v>
      </c>
      <c r="B10869" t="s">
        <v>1035</v>
      </c>
      <c r="C10869" t="s">
        <v>1876</v>
      </c>
      <c r="D10869" t="s">
        <v>1877</v>
      </c>
      <c r="E10869" t="s">
        <v>16001</v>
      </c>
      <c r="F10869" s="2">
        <v>210</v>
      </c>
      <c r="G10869" s="1">
        <v>33378</v>
      </c>
      <c r="H10869">
        <v>94635</v>
      </c>
      <c r="I10869">
        <v>109218.23</v>
      </c>
    </row>
    <row r="10870" spans="1:9" hidden="1">
      <c r="A10870" t="s">
        <v>13015</v>
      </c>
      <c r="B10870" t="s">
        <v>771</v>
      </c>
      <c r="C10870" t="s">
        <v>410</v>
      </c>
      <c r="D10870" t="s">
        <v>411</v>
      </c>
      <c r="E10870" t="s">
        <v>16001</v>
      </c>
      <c r="F10870" s="2">
        <v>201</v>
      </c>
      <c r="G10870" s="1">
        <v>36908</v>
      </c>
      <c r="H10870">
        <v>75993</v>
      </c>
      <c r="I10870">
        <v>74527.13</v>
      </c>
    </row>
    <row r="10871" spans="1:9" hidden="1">
      <c r="A10871" t="s">
        <v>13016</v>
      </c>
      <c r="B10871" t="s">
        <v>282</v>
      </c>
      <c r="C10871" t="s">
        <v>283</v>
      </c>
      <c r="D10871" t="s">
        <v>284</v>
      </c>
      <c r="E10871" t="s">
        <v>15998</v>
      </c>
      <c r="F10871" s="2">
        <v>4</v>
      </c>
      <c r="G10871" s="1">
        <v>42744</v>
      </c>
      <c r="H10871">
        <v>33048</v>
      </c>
      <c r="I10871">
        <v>32898.44</v>
      </c>
    </row>
    <row r="10872" spans="1:9" hidden="1">
      <c r="A10872" t="s">
        <v>13017</v>
      </c>
      <c r="B10872" t="s">
        <v>3643</v>
      </c>
      <c r="C10872" t="s">
        <v>78</v>
      </c>
      <c r="D10872" t="s">
        <v>79</v>
      </c>
      <c r="E10872" t="s">
        <v>16007</v>
      </c>
      <c r="F10872" s="2">
        <v>1</v>
      </c>
      <c r="G10872" s="1">
        <v>39916</v>
      </c>
      <c r="H10872">
        <v>38669</v>
      </c>
      <c r="I10872">
        <v>68904.83</v>
      </c>
    </row>
    <row r="10873" spans="1:9" hidden="1">
      <c r="A10873" t="s">
        <v>13018</v>
      </c>
      <c r="B10873" t="s">
        <v>203</v>
      </c>
      <c r="C10873" t="s">
        <v>1250</v>
      </c>
      <c r="D10873" t="s">
        <v>1251</v>
      </c>
      <c r="E10873" t="s">
        <v>16010</v>
      </c>
      <c r="F10873" s="2">
        <v>507</v>
      </c>
      <c r="G10873" s="1">
        <v>43598</v>
      </c>
      <c r="H10873">
        <v>37741</v>
      </c>
      <c r="I10873">
        <v>3653.93</v>
      </c>
    </row>
    <row r="10874" spans="1:9" hidden="1">
      <c r="A10874" t="s">
        <v>13019</v>
      </c>
      <c r="B10874" t="s">
        <v>271</v>
      </c>
      <c r="C10874" t="s">
        <v>511</v>
      </c>
      <c r="D10874" t="s">
        <v>512</v>
      </c>
      <c r="E10874" t="s">
        <v>16001</v>
      </c>
      <c r="F10874" s="2">
        <v>147</v>
      </c>
      <c r="G10874" s="1">
        <v>38306</v>
      </c>
      <c r="H10874">
        <v>71937</v>
      </c>
      <c r="I10874">
        <v>78082.13</v>
      </c>
    </row>
    <row r="10875" spans="1:9">
      <c r="A10875" t="s">
        <v>13020</v>
      </c>
      <c r="B10875" t="s">
        <v>884</v>
      </c>
      <c r="C10875" t="s">
        <v>1281</v>
      </c>
      <c r="D10875" t="s">
        <v>1282</v>
      </c>
      <c r="E10875" t="s">
        <v>15997</v>
      </c>
      <c r="F10875" s="2">
        <v>415</v>
      </c>
      <c r="G10875" s="1">
        <v>34610</v>
      </c>
      <c r="H10875">
        <v>107807</v>
      </c>
      <c r="I10875">
        <v>114355.89</v>
      </c>
    </row>
    <row r="10876" spans="1:9" hidden="1">
      <c r="A10876" t="s">
        <v>13021</v>
      </c>
      <c r="B10876" t="s">
        <v>114</v>
      </c>
      <c r="C10876" t="s">
        <v>5837</v>
      </c>
      <c r="D10876" t="s">
        <v>5838</v>
      </c>
      <c r="E10876" t="s">
        <v>16020</v>
      </c>
      <c r="F10876" s="2">
        <v>370</v>
      </c>
      <c r="G10876" s="1">
        <v>25043</v>
      </c>
      <c r="H10876">
        <v>37825</v>
      </c>
      <c r="I10876">
        <v>39210.76</v>
      </c>
    </row>
    <row r="10877" spans="1:9" hidden="1">
      <c r="A10877" t="s">
        <v>13022</v>
      </c>
      <c r="B10877" t="s">
        <v>2269</v>
      </c>
      <c r="C10877" t="s">
        <v>3261</v>
      </c>
      <c r="D10877" t="s">
        <v>3262</v>
      </c>
      <c r="E10877" t="s">
        <v>15995</v>
      </c>
      <c r="F10877" s="2">
        <v>64</v>
      </c>
      <c r="G10877" s="1">
        <v>31880</v>
      </c>
      <c r="H10877">
        <v>56002</v>
      </c>
      <c r="I10877">
        <v>56390.47</v>
      </c>
    </row>
    <row r="10878" spans="1:9" hidden="1">
      <c r="A10878" t="s">
        <v>13023</v>
      </c>
      <c r="B10878" t="s">
        <v>2150</v>
      </c>
      <c r="C10878" t="s">
        <v>549</v>
      </c>
      <c r="D10878" t="s">
        <v>550</v>
      </c>
      <c r="E10878" t="s">
        <v>16001</v>
      </c>
      <c r="F10878" s="2">
        <v>465</v>
      </c>
      <c r="G10878" s="1">
        <v>36207</v>
      </c>
      <c r="H10878">
        <v>100415</v>
      </c>
      <c r="I10878">
        <v>126139.96</v>
      </c>
    </row>
    <row r="10879" spans="1:9" hidden="1">
      <c r="A10879" t="s">
        <v>13024</v>
      </c>
      <c r="B10879" t="s">
        <v>286</v>
      </c>
      <c r="C10879" t="s">
        <v>204</v>
      </c>
      <c r="D10879" t="s">
        <v>205</v>
      </c>
      <c r="E10879" t="s">
        <v>15994</v>
      </c>
      <c r="F10879" s="2">
        <v>803</v>
      </c>
      <c r="G10879" s="1">
        <v>36633</v>
      </c>
      <c r="H10879">
        <v>66859</v>
      </c>
      <c r="I10879">
        <v>91859.45</v>
      </c>
    </row>
    <row r="10880" spans="1:9" hidden="1">
      <c r="A10880" t="s">
        <v>13025</v>
      </c>
      <c r="B10880" t="s">
        <v>2415</v>
      </c>
      <c r="C10880" t="s">
        <v>689</v>
      </c>
      <c r="D10880" t="s">
        <v>690</v>
      </c>
      <c r="E10880" t="s">
        <v>16010</v>
      </c>
      <c r="F10880" s="2">
        <v>310</v>
      </c>
      <c r="G10880" s="1">
        <v>31489</v>
      </c>
      <c r="H10880">
        <v>58568</v>
      </c>
      <c r="I10880">
        <v>63742.29</v>
      </c>
    </row>
    <row r="10881" spans="1:9" hidden="1">
      <c r="A10881" t="s">
        <v>13026</v>
      </c>
      <c r="B10881" t="s">
        <v>1814</v>
      </c>
      <c r="C10881" t="s">
        <v>2527</v>
      </c>
      <c r="D10881" t="s">
        <v>2528</v>
      </c>
      <c r="E10881" t="s">
        <v>16001</v>
      </c>
      <c r="F10881" s="2">
        <v>216</v>
      </c>
      <c r="G10881" s="1">
        <v>39378</v>
      </c>
      <c r="H10881">
        <v>71572</v>
      </c>
      <c r="I10881">
        <v>79387.240000000005</v>
      </c>
    </row>
    <row r="10882" spans="1:9" hidden="1">
      <c r="A10882" t="s">
        <v>13027</v>
      </c>
      <c r="B10882" t="s">
        <v>409</v>
      </c>
      <c r="C10882" t="s">
        <v>1876</v>
      </c>
      <c r="D10882" t="s">
        <v>1877</v>
      </c>
      <c r="E10882" t="s">
        <v>16001</v>
      </c>
      <c r="F10882" s="2">
        <v>210</v>
      </c>
      <c r="G10882" s="1">
        <v>40632</v>
      </c>
      <c r="H10882">
        <v>67636</v>
      </c>
      <c r="I10882">
        <v>96724.41</v>
      </c>
    </row>
    <row r="10883" spans="1:9">
      <c r="A10883" t="s">
        <v>13028</v>
      </c>
      <c r="B10883" t="s">
        <v>20</v>
      </c>
      <c r="C10883" t="s">
        <v>1029</v>
      </c>
      <c r="D10883" t="s">
        <v>1030</v>
      </c>
      <c r="E10883" t="s">
        <v>15997</v>
      </c>
      <c r="F10883" s="2">
        <v>395</v>
      </c>
      <c r="G10883" s="1">
        <v>36825</v>
      </c>
      <c r="H10883">
        <v>87151</v>
      </c>
      <c r="I10883">
        <v>149098.20000000001</v>
      </c>
    </row>
    <row r="10884" spans="1:9" hidden="1">
      <c r="A10884" t="s">
        <v>13029</v>
      </c>
      <c r="B10884" t="s">
        <v>347</v>
      </c>
      <c r="C10884" t="s">
        <v>194</v>
      </c>
      <c r="D10884" t="s">
        <v>195</v>
      </c>
      <c r="E10884" t="s">
        <v>16001</v>
      </c>
      <c r="F10884" s="2">
        <v>466</v>
      </c>
      <c r="G10884" s="1">
        <v>42158</v>
      </c>
      <c r="H10884">
        <v>49046</v>
      </c>
      <c r="I10884">
        <v>62439.97</v>
      </c>
    </row>
    <row r="10885" spans="1:9">
      <c r="A10885" t="s">
        <v>13030</v>
      </c>
      <c r="B10885" t="s">
        <v>233</v>
      </c>
      <c r="C10885" t="s">
        <v>234</v>
      </c>
      <c r="D10885" t="s">
        <v>235</v>
      </c>
      <c r="E10885" t="s">
        <v>15997</v>
      </c>
      <c r="F10885" s="2">
        <v>372</v>
      </c>
      <c r="G10885" s="1">
        <v>41477</v>
      </c>
      <c r="H10885">
        <v>50928</v>
      </c>
      <c r="I10885">
        <v>51965.22</v>
      </c>
    </row>
    <row r="10886" spans="1:9">
      <c r="A10886" t="s">
        <v>13031</v>
      </c>
      <c r="B10886" t="s">
        <v>165</v>
      </c>
      <c r="C10886" t="s">
        <v>1769</v>
      </c>
      <c r="D10886" t="s">
        <v>1770</v>
      </c>
      <c r="E10886" t="s">
        <v>15997</v>
      </c>
      <c r="F10886" s="2">
        <v>299</v>
      </c>
      <c r="G10886" s="1">
        <v>36635</v>
      </c>
      <c r="H10886">
        <v>90042</v>
      </c>
      <c r="I10886">
        <v>123205.78</v>
      </c>
    </row>
    <row r="10887" spans="1:9" hidden="1">
      <c r="A10887" t="s">
        <v>13032</v>
      </c>
      <c r="B10887" t="s">
        <v>1035</v>
      </c>
      <c r="C10887" t="s">
        <v>2037</v>
      </c>
      <c r="D10887" t="s">
        <v>2038</v>
      </c>
      <c r="E10887" t="s">
        <v>16001</v>
      </c>
      <c r="F10887" s="2">
        <v>105</v>
      </c>
      <c r="G10887" s="1">
        <v>30174</v>
      </c>
      <c r="H10887">
        <v>94635</v>
      </c>
      <c r="I10887">
        <v>111017.64</v>
      </c>
    </row>
    <row r="10888" spans="1:9" hidden="1">
      <c r="A10888" t="s">
        <v>13033</v>
      </c>
      <c r="B10888" t="s">
        <v>1428</v>
      </c>
      <c r="C10888" t="s">
        <v>188</v>
      </c>
      <c r="D10888" t="s">
        <v>189</v>
      </c>
      <c r="E10888" t="s">
        <v>16010</v>
      </c>
      <c r="F10888" s="2">
        <v>506</v>
      </c>
      <c r="G10888" s="1">
        <v>40721</v>
      </c>
      <c r="H10888">
        <v>38876</v>
      </c>
      <c r="I10888">
        <v>52898.22</v>
      </c>
    </row>
    <row r="10889" spans="1:9">
      <c r="A10889" t="s">
        <v>13034</v>
      </c>
      <c r="B10889" t="s">
        <v>20</v>
      </c>
      <c r="C10889" t="s">
        <v>886</v>
      </c>
      <c r="D10889" t="s">
        <v>887</v>
      </c>
      <c r="E10889" t="s">
        <v>15997</v>
      </c>
      <c r="F10889" s="2">
        <v>261</v>
      </c>
      <c r="G10889" s="1">
        <v>39329</v>
      </c>
      <c r="H10889">
        <v>80295</v>
      </c>
      <c r="I10889">
        <v>85052.79</v>
      </c>
    </row>
    <row r="10890" spans="1:9">
      <c r="A10890" t="s">
        <v>13035</v>
      </c>
      <c r="B10890" t="s">
        <v>20</v>
      </c>
      <c r="C10890" t="s">
        <v>222</v>
      </c>
      <c r="D10890" t="s">
        <v>223</v>
      </c>
      <c r="E10890" t="s">
        <v>15997</v>
      </c>
      <c r="F10890" s="2">
        <v>304</v>
      </c>
      <c r="G10890" s="1">
        <v>35648</v>
      </c>
      <c r="H10890">
        <v>90236</v>
      </c>
      <c r="I10890">
        <v>96191.82</v>
      </c>
    </row>
    <row r="10891" spans="1:9" hidden="1">
      <c r="A10891" t="s">
        <v>13036</v>
      </c>
      <c r="B10891" t="s">
        <v>881</v>
      </c>
      <c r="C10891" t="s">
        <v>1510</v>
      </c>
      <c r="D10891" t="s">
        <v>1511</v>
      </c>
      <c r="E10891" t="s">
        <v>16001</v>
      </c>
      <c r="F10891" s="2">
        <v>462</v>
      </c>
      <c r="G10891" s="1">
        <v>32496</v>
      </c>
      <c r="H10891">
        <v>88411</v>
      </c>
      <c r="I10891">
        <v>181980.08</v>
      </c>
    </row>
    <row r="10892" spans="1:9" hidden="1">
      <c r="A10892" t="s">
        <v>13037</v>
      </c>
      <c r="B10892" t="s">
        <v>2440</v>
      </c>
      <c r="C10892" t="s">
        <v>925</v>
      </c>
      <c r="D10892" t="s">
        <v>926</v>
      </c>
      <c r="E10892" t="s">
        <v>15998</v>
      </c>
      <c r="F10892" s="2">
        <v>1</v>
      </c>
      <c r="G10892" s="1">
        <v>42023</v>
      </c>
      <c r="H10892">
        <v>164800</v>
      </c>
      <c r="I10892">
        <v>162119.28</v>
      </c>
    </row>
    <row r="10893" spans="1:9" hidden="1">
      <c r="A10893" t="s">
        <v>13038</v>
      </c>
      <c r="B10893" t="s">
        <v>602</v>
      </c>
      <c r="C10893" t="s">
        <v>603</v>
      </c>
      <c r="D10893" t="s">
        <v>604</v>
      </c>
      <c r="E10893" t="s">
        <v>16029</v>
      </c>
      <c r="F10893" s="2">
        <v>18</v>
      </c>
      <c r="G10893" s="1">
        <v>40382</v>
      </c>
      <c r="H10893">
        <v>23920</v>
      </c>
      <c r="I10893">
        <v>12256.55</v>
      </c>
    </row>
    <row r="10894" spans="1:9" hidden="1">
      <c r="A10894" t="s">
        <v>13039</v>
      </c>
      <c r="B10894" t="s">
        <v>2030</v>
      </c>
      <c r="C10894" t="s">
        <v>197</v>
      </c>
      <c r="D10894" t="s">
        <v>198</v>
      </c>
      <c r="E10894" t="s">
        <v>15995</v>
      </c>
      <c r="F10894" s="2">
        <v>85</v>
      </c>
      <c r="G10894" s="1">
        <v>31929</v>
      </c>
      <c r="H10894">
        <v>72114</v>
      </c>
      <c r="I10894">
        <v>72582.58</v>
      </c>
    </row>
    <row r="10895" spans="1:9" hidden="1">
      <c r="A10895" t="s">
        <v>13040</v>
      </c>
      <c r="B10895" t="s">
        <v>3848</v>
      </c>
      <c r="C10895" t="s">
        <v>1943</v>
      </c>
      <c r="D10895" t="s">
        <v>1944</v>
      </c>
      <c r="E10895" t="s">
        <v>16029</v>
      </c>
      <c r="F10895" s="2">
        <v>12</v>
      </c>
      <c r="G10895" s="1">
        <v>43691</v>
      </c>
      <c r="H10895">
        <v>60655</v>
      </c>
    </row>
    <row r="10896" spans="1:9" hidden="1">
      <c r="A10896" t="s">
        <v>13041</v>
      </c>
      <c r="B10896" t="s">
        <v>2450</v>
      </c>
      <c r="C10896" t="s">
        <v>672</v>
      </c>
      <c r="D10896" t="s">
        <v>673</v>
      </c>
      <c r="E10896" t="s">
        <v>16002</v>
      </c>
      <c r="F10896" s="2">
        <v>1</v>
      </c>
      <c r="G10896" s="1">
        <v>31967</v>
      </c>
      <c r="H10896">
        <v>75782</v>
      </c>
      <c r="I10896">
        <v>75831.77</v>
      </c>
    </row>
    <row r="10897" spans="1:9" hidden="1">
      <c r="A10897" t="s">
        <v>13042</v>
      </c>
      <c r="B10897" t="s">
        <v>7439</v>
      </c>
      <c r="C10897" t="s">
        <v>4739</v>
      </c>
      <c r="D10897" t="s">
        <v>4740</v>
      </c>
      <c r="E10897" t="s">
        <v>16008</v>
      </c>
      <c r="F10897" s="2">
        <v>52</v>
      </c>
      <c r="G10897" s="1">
        <v>39125</v>
      </c>
      <c r="H10897">
        <v>62934</v>
      </c>
      <c r="I10897">
        <v>64770.45</v>
      </c>
    </row>
    <row r="10898" spans="1:9" hidden="1">
      <c r="A10898" t="s">
        <v>13043</v>
      </c>
      <c r="B10898" t="s">
        <v>881</v>
      </c>
      <c r="C10898" t="s">
        <v>1454</v>
      </c>
      <c r="D10898" t="s">
        <v>1455</v>
      </c>
      <c r="E10898" t="s">
        <v>16001</v>
      </c>
      <c r="F10898" s="2">
        <v>464</v>
      </c>
      <c r="G10898" s="1">
        <v>40492</v>
      </c>
      <c r="H10898">
        <v>73193</v>
      </c>
      <c r="I10898">
        <v>93173.37</v>
      </c>
    </row>
    <row r="10899" spans="1:9" hidden="1">
      <c r="A10899" t="s">
        <v>13044</v>
      </c>
      <c r="B10899" t="s">
        <v>193</v>
      </c>
      <c r="C10899" t="s">
        <v>549</v>
      </c>
      <c r="D10899" t="s">
        <v>550</v>
      </c>
      <c r="E10899" t="s">
        <v>16001</v>
      </c>
      <c r="F10899" s="2">
        <v>465</v>
      </c>
      <c r="G10899" s="1">
        <v>37818</v>
      </c>
      <c r="H10899">
        <v>75054</v>
      </c>
      <c r="I10899">
        <v>86193.38</v>
      </c>
    </row>
    <row r="10900" spans="1:9" hidden="1">
      <c r="A10900" t="s">
        <v>13045</v>
      </c>
      <c r="B10900" t="s">
        <v>1814</v>
      </c>
      <c r="C10900" t="s">
        <v>2527</v>
      </c>
      <c r="D10900" t="s">
        <v>2528</v>
      </c>
      <c r="E10900" t="s">
        <v>16001</v>
      </c>
      <c r="F10900" s="2">
        <v>216</v>
      </c>
      <c r="G10900" s="1">
        <v>35296</v>
      </c>
      <c r="H10900">
        <v>78763</v>
      </c>
      <c r="I10900">
        <v>84743.05</v>
      </c>
    </row>
    <row r="10901" spans="1:9" hidden="1">
      <c r="A10901" t="s">
        <v>13046</v>
      </c>
      <c r="B10901" t="s">
        <v>372</v>
      </c>
      <c r="C10901" t="s">
        <v>1209</v>
      </c>
      <c r="D10901" t="s">
        <v>1210</v>
      </c>
      <c r="E10901" t="s">
        <v>16024</v>
      </c>
      <c r="F10901" s="2">
        <v>104</v>
      </c>
      <c r="G10901" s="1">
        <v>40875</v>
      </c>
      <c r="H10901">
        <v>70249</v>
      </c>
      <c r="I10901">
        <v>68489.7</v>
      </c>
    </row>
    <row r="10902" spans="1:9" hidden="1">
      <c r="A10902" t="s">
        <v>13047</v>
      </c>
      <c r="B10902" t="s">
        <v>2085</v>
      </c>
      <c r="C10902" t="s">
        <v>2086</v>
      </c>
      <c r="D10902" t="s">
        <v>2087</v>
      </c>
      <c r="E10902" t="s">
        <v>15996</v>
      </c>
      <c r="F10902" s="2">
        <v>1</v>
      </c>
      <c r="G10902" s="1">
        <v>42219</v>
      </c>
      <c r="H10902">
        <v>71186</v>
      </c>
      <c r="I10902">
        <v>70251.14</v>
      </c>
    </row>
    <row r="10903" spans="1:9" hidden="1">
      <c r="A10903" t="s">
        <v>13048</v>
      </c>
      <c r="B10903" t="s">
        <v>3904</v>
      </c>
      <c r="C10903" t="s">
        <v>387</v>
      </c>
      <c r="D10903" t="s">
        <v>388</v>
      </c>
      <c r="E10903" t="s">
        <v>15994</v>
      </c>
      <c r="F10903" s="2">
        <v>401</v>
      </c>
      <c r="G10903" s="1">
        <v>37977</v>
      </c>
      <c r="H10903">
        <v>68777</v>
      </c>
      <c r="I10903">
        <v>59132.08</v>
      </c>
    </row>
    <row r="10904" spans="1:9">
      <c r="A10904" t="s">
        <v>13049</v>
      </c>
      <c r="B10904" t="s">
        <v>20</v>
      </c>
      <c r="C10904" t="s">
        <v>6334</v>
      </c>
      <c r="D10904" t="s">
        <v>6335</v>
      </c>
      <c r="E10904" t="s">
        <v>15997</v>
      </c>
      <c r="F10904" s="2">
        <v>163</v>
      </c>
      <c r="G10904" s="1">
        <v>42895</v>
      </c>
      <c r="H10904">
        <v>54454</v>
      </c>
      <c r="I10904">
        <v>54109.9</v>
      </c>
    </row>
    <row r="10905" spans="1:9" hidden="1">
      <c r="A10905" t="s">
        <v>13050</v>
      </c>
      <c r="B10905" t="s">
        <v>414</v>
      </c>
      <c r="C10905" t="s">
        <v>1005</v>
      </c>
      <c r="D10905" t="s">
        <v>1006</v>
      </c>
      <c r="E10905" t="s">
        <v>16031</v>
      </c>
      <c r="F10905" s="2">
        <v>1</v>
      </c>
      <c r="G10905" s="1">
        <v>33273</v>
      </c>
      <c r="H10905">
        <v>81174</v>
      </c>
      <c r="I10905">
        <v>80813.429999999993</v>
      </c>
    </row>
    <row r="10906" spans="1:9" hidden="1">
      <c r="A10906" t="s">
        <v>13051</v>
      </c>
      <c r="B10906" t="s">
        <v>409</v>
      </c>
      <c r="C10906" t="s">
        <v>2527</v>
      </c>
      <c r="D10906" t="s">
        <v>2528</v>
      </c>
      <c r="E10906" t="s">
        <v>16001</v>
      </c>
      <c r="F10906" s="2">
        <v>216</v>
      </c>
      <c r="G10906" s="1">
        <v>40304</v>
      </c>
      <c r="H10906">
        <v>67636</v>
      </c>
      <c r="I10906">
        <v>109376.04</v>
      </c>
    </row>
    <row r="10907" spans="1:9" hidden="1">
      <c r="A10907" t="s">
        <v>13052</v>
      </c>
      <c r="B10907" t="s">
        <v>648</v>
      </c>
      <c r="C10907" t="s">
        <v>104</v>
      </c>
      <c r="D10907" t="s">
        <v>105</v>
      </c>
      <c r="E10907" t="s">
        <v>16007</v>
      </c>
      <c r="F10907" s="2">
        <v>301</v>
      </c>
      <c r="G10907" s="1">
        <v>32055</v>
      </c>
      <c r="H10907">
        <v>90230</v>
      </c>
      <c r="I10907">
        <v>97069.62</v>
      </c>
    </row>
    <row r="10908" spans="1:9" hidden="1">
      <c r="A10908" t="s">
        <v>13053</v>
      </c>
      <c r="B10908" t="s">
        <v>286</v>
      </c>
      <c r="C10908" t="s">
        <v>204</v>
      </c>
      <c r="D10908" t="s">
        <v>205</v>
      </c>
      <c r="E10908" t="s">
        <v>15994</v>
      </c>
      <c r="F10908" s="2">
        <v>803</v>
      </c>
      <c r="G10908" s="1">
        <v>35499</v>
      </c>
      <c r="H10908">
        <v>68751</v>
      </c>
      <c r="I10908">
        <v>75020.899999999994</v>
      </c>
    </row>
    <row r="10909" spans="1:9">
      <c r="A10909" t="s">
        <v>13054</v>
      </c>
      <c r="B10909" t="s">
        <v>884</v>
      </c>
      <c r="C10909" t="s">
        <v>2259</v>
      </c>
      <c r="D10909" t="s">
        <v>2260</v>
      </c>
      <c r="E10909" t="s">
        <v>15997</v>
      </c>
      <c r="F10909" s="2">
        <v>200</v>
      </c>
      <c r="G10909" s="1">
        <v>34051</v>
      </c>
      <c r="H10909">
        <v>108755</v>
      </c>
      <c r="I10909">
        <v>187492.4</v>
      </c>
    </row>
    <row r="10910" spans="1:9">
      <c r="A10910" t="s">
        <v>13055</v>
      </c>
      <c r="B10910" t="s">
        <v>40</v>
      </c>
      <c r="C10910" t="s">
        <v>1318</v>
      </c>
      <c r="D10910" t="s">
        <v>1319</v>
      </c>
      <c r="E10910" t="s">
        <v>15997</v>
      </c>
      <c r="F10910" s="2">
        <v>97</v>
      </c>
      <c r="G10910" s="1">
        <v>35312</v>
      </c>
      <c r="H10910">
        <v>105577</v>
      </c>
      <c r="I10910">
        <v>132311.67000000001</v>
      </c>
    </row>
    <row r="10911" spans="1:9">
      <c r="A10911" t="s">
        <v>13056</v>
      </c>
      <c r="B10911" t="s">
        <v>1947</v>
      </c>
      <c r="C10911" t="s">
        <v>717</v>
      </c>
      <c r="D10911" t="s">
        <v>718</v>
      </c>
      <c r="E10911" t="s">
        <v>15997</v>
      </c>
      <c r="F10911" s="2">
        <v>386</v>
      </c>
      <c r="G10911" s="1">
        <v>42717</v>
      </c>
      <c r="H10911">
        <v>49651</v>
      </c>
      <c r="I10911">
        <v>48024.15</v>
      </c>
    </row>
    <row r="10912" spans="1:9" hidden="1">
      <c r="A10912" t="s">
        <v>13057</v>
      </c>
      <c r="B10912" t="s">
        <v>763</v>
      </c>
      <c r="C10912" t="s">
        <v>377</v>
      </c>
      <c r="D10912" t="s">
        <v>378</v>
      </c>
      <c r="E10912" t="s">
        <v>15994</v>
      </c>
      <c r="F10912" s="2">
        <v>212</v>
      </c>
      <c r="G10912" s="1">
        <v>31719</v>
      </c>
      <c r="H10912">
        <v>61104</v>
      </c>
      <c r="I10912">
        <v>80157.16</v>
      </c>
    </row>
    <row r="10913" spans="1:9" hidden="1">
      <c r="A10913" t="s">
        <v>13058</v>
      </c>
      <c r="B10913" t="s">
        <v>397</v>
      </c>
      <c r="C10913" t="s">
        <v>398</v>
      </c>
      <c r="D10913" t="s">
        <v>399</v>
      </c>
      <c r="E10913" t="s">
        <v>16007</v>
      </c>
      <c r="F10913" s="2">
        <v>302</v>
      </c>
      <c r="G10913" s="1">
        <v>39982</v>
      </c>
      <c r="H10913">
        <v>58655</v>
      </c>
      <c r="I10913">
        <v>99792.86</v>
      </c>
    </row>
    <row r="10914" spans="1:9">
      <c r="A10914" t="s">
        <v>13059</v>
      </c>
      <c r="B10914" t="s">
        <v>20</v>
      </c>
      <c r="C10914" t="s">
        <v>783</v>
      </c>
      <c r="D10914" t="s">
        <v>784</v>
      </c>
      <c r="E10914" t="s">
        <v>15997</v>
      </c>
      <c r="F10914" s="2">
        <v>35</v>
      </c>
      <c r="G10914" s="1">
        <v>39700</v>
      </c>
      <c r="H10914">
        <v>78791</v>
      </c>
      <c r="I10914">
        <v>78465.149999999994</v>
      </c>
    </row>
    <row r="10915" spans="1:9">
      <c r="A10915" t="s">
        <v>13060</v>
      </c>
      <c r="B10915" t="s">
        <v>20</v>
      </c>
      <c r="C10915" t="s">
        <v>222</v>
      </c>
      <c r="D10915" t="s">
        <v>223</v>
      </c>
      <c r="E10915" t="s">
        <v>15997</v>
      </c>
      <c r="F10915" s="2">
        <v>304</v>
      </c>
      <c r="G10915" s="1">
        <v>35649</v>
      </c>
      <c r="H10915">
        <v>90236</v>
      </c>
      <c r="I10915">
        <v>88427.45</v>
      </c>
    </row>
    <row r="10916" spans="1:9">
      <c r="A10916" t="s">
        <v>13061</v>
      </c>
      <c r="B10916" t="s">
        <v>20</v>
      </c>
      <c r="C10916" t="s">
        <v>886</v>
      </c>
      <c r="D10916" t="s">
        <v>887</v>
      </c>
      <c r="E10916" t="s">
        <v>15997</v>
      </c>
      <c r="F10916" s="2">
        <v>261</v>
      </c>
      <c r="G10916" s="1">
        <v>37067</v>
      </c>
      <c r="H10916">
        <v>87151</v>
      </c>
      <c r="I10916">
        <v>118829.39</v>
      </c>
    </row>
    <row r="10917" spans="1:9" hidden="1">
      <c r="A10917" t="s">
        <v>13062</v>
      </c>
      <c r="B10917" t="s">
        <v>409</v>
      </c>
      <c r="C10917" t="s">
        <v>272</v>
      </c>
      <c r="D10917" t="s">
        <v>273</v>
      </c>
      <c r="E10917" t="s">
        <v>16001</v>
      </c>
      <c r="F10917" s="2">
        <v>225</v>
      </c>
      <c r="G10917" s="1">
        <v>39867</v>
      </c>
      <c r="H10917">
        <v>69980</v>
      </c>
      <c r="I10917">
        <v>81909.55</v>
      </c>
    </row>
    <row r="10918" spans="1:9" hidden="1">
      <c r="A10918" t="s">
        <v>13063</v>
      </c>
      <c r="B10918" t="s">
        <v>13064</v>
      </c>
      <c r="C10918" t="s">
        <v>759</v>
      </c>
      <c r="D10918" t="s">
        <v>760</v>
      </c>
      <c r="E10918" t="s">
        <v>16004</v>
      </c>
      <c r="F10918" s="2">
        <v>508</v>
      </c>
      <c r="G10918" s="1">
        <v>38897</v>
      </c>
      <c r="H10918">
        <v>82620</v>
      </c>
      <c r="I10918">
        <v>84687.16</v>
      </c>
    </row>
    <row r="10919" spans="1:9" hidden="1">
      <c r="A10919" t="s">
        <v>13065</v>
      </c>
      <c r="B10919" t="s">
        <v>3457</v>
      </c>
      <c r="C10919" t="s">
        <v>8083</v>
      </c>
      <c r="D10919" t="s">
        <v>8084</v>
      </c>
      <c r="E10919" t="s">
        <v>16049</v>
      </c>
      <c r="F10919" s="2">
        <v>20</v>
      </c>
      <c r="G10919" s="1">
        <v>42373</v>
      </c>
      <c r="H10919">
        <v>175000</v>
      </c>
    </row>
    <row r="10920" spans="1:9" hidden="1">
      <c r="A10920" t="s">
        <v>13066</v>
      </c>
      <c r="B10920" t="s">
        <v>682</v>
      </c>
      <c r="C10920" t="s">
        <v>1886</v>
      </c>
      <c r="D10920" t="s">
        <v>1887</v>
      </c>
      <c r="E10920" t="s">
        <v>16008</v>
      </c>
      <c r="F10920" s="2">
        <v>72</v>
      </c>
      <c r="G10920" s="1">
        <v>34438</v>
      </c>
      <c r="H10920">
        <v>35360</v>
      </c>
      <c r="I10920">
        <v>1768</v>
      </c>
    </row>
    <row r="10921" spans="1:9" hidden="1">
      <c r="A10921" t="s">
        <v>13067</v>
      </c>
      <c r="B10921" t="s">
        <v>292</v>
      </c>
      <c r="C10921" t="s">
        <v>293</v>
      </c>
      <c r="D10921" t="s">
        <v>294</v>
      </c>
      <c r="E10921" t="s">
        <v>15996</v>
      </c>
      <c r="F10921" s="2">
        <v>3</v>
      </c>
      <c r="G10921" s="1">
        <v>33022</v>
      </c>
      <c r="H10921">
        <v>62150</v>
      </c>
      <c r="I10921">
        <v>62820.31</v>
      </c>
    </row>
    <row r="10922" spans="1:9" hidden="1">
      <c r="A10922" t="s">
        <v>13068</v>
      </c>
      <c r="B10922" t="s">
        <v>356</v>
      </c>
      <c r="C10922" t="s">
        <v>2389</v>
      </c>
      <c r="D10922" t="s">
        <v>2390</v>
      </c>
      <c r="E10922" t="s">
        <v>15994</v>
      </c>
      <c r="F10922" s="2">
        <v>303</v>
      </c>
      <c r="G10922" s="1">
        <v>32433</v>
      </c>
      <c r="H10922">
        <v>53487</v>
      </c>
      <c r="I10922">
        <v>57850.86</v>
      </c>
    </row>
    <row r="10923" spans="1:9" hidden="1">
      <c r="A10923" t="s">
        <v>13069</v>
      </c>
      <c r="B10923" t="s">
        <v>4011</v>
      </c>
      <c r="C10923" t="s">
        <v>639</v>
      </c>
      <c r="D10923" t="s">
        <v>640</v>
      </c>
      <c r="E10923" t="s">
        <v>16022</v>
      </c>
      <c r="F10923" s="2">
        <v>11</v>
      </c>
      <c r="G10923" s="1">
        <v>42772</v>
      </c>
      <c r="H10923">
        <v>49884</v>
      </c>
      <c r="I10923">
        <v>57094.11</v>
      </c>
    </row>
    <row r="10924" spans="1:9" hidden="1">
      <c r="A10924" t="s">
        <v>13070</v>
      </c>
      <c r="B10924" t="s">
        <v>114</v>
      </c>
      <c r="C10924" t="s">
        <v>1393</v>
      </c>
      <c r="D10924" t="s">
        <v>1394</v>
      </c>
      <c r="E10924" t="s">
        <v>16011</v>
      </c>
      <c r="F10924" s="2">
        <v>105</v>
      </c>
      <c r="G10924" s="1">
        <v>35499</v>
      </c>
      <c r="H10924">
        <v>35225</v>
      </c>
      <c r="I10924">
        <v>36020.06</v>
      </c>
    </row>
    <row r="10925" spans="1:9" hidden="1">
      <c r="A10925" t="s">
        <v>13071</v>
      </c>
      <c r="B10925" t="s">
        <v>409</v>
      </c>
      <c r="C10925" t="s">
        <v>1808</v>
      </c>
      <c r="D10925" t="s">
        <v>1809</v>
      </c>
      <c r="E10925" t="s">
        <v>16001</v>
      </c>
      <c r="F10925" s="2">
        <v>133</v>
      </c>
      <c r="G10925" s="1">
        <v>40730</v>
      </c>
      <c r="H10925">
        <v>67636</v>
      </c>
      <c r="I10925">
        <v>79308.53</v>
      </c>
    </row>
    <row r="10926" spans="1:9">
      <c r="A10926" t="s">
        <v>13072</v>
      </c>
      <c r="B10926" t="s">
        <v>165</v>
      </c>
      <c r="C10926" t="s">
        <v>275</v>
      </c>
      <c r="D10926" t="s">
        <v>276</v>
      </c>
      <c r="E10926" t="s">
        <v>15997</v>
      </c>
      <c r="F10926" s="2">
        <v>262</v>
      </c>
      <c r="G10926" s="1">
        <v>40701</v>
      </c>
      <c r="H10926">
        <v>55526</v>
      </c>
      <c r="I10926">
        <v>64314.46</v>
      </c>
    </row>
    <row r="10927" spans="1:9">
      <c r="A10927" t="s">
        <v>13073</v>
      </c>
      <c r="B10927" t="s">
        <v>165</v>
      </c>
      <c r="C10927" t="s">
        <v>268</v>
      </c>
      <c r="D10927" t="s">
        <v>269</v>
      </c>
      <c r="E10927" t="s">
        <v>15997</v>
      </c>
      <c r="F10927" s="2">
        <v>330</v>
      </c>
      <c r="G10927" s="1">
        <v>36146</v>
      </c>
      <c r="H10927">
        <v>90833</v>
      </c>
      <c r="I10927">
        <v>94951.99</v>
      </c>
    </row>
    <row r="10928" spans="1:9" hidden="1">
      <c r="A10928" t="s">
        <v>13074</v>
      </c>
      <c r="B10928" t="s">
        <v>1266</v>
      </c>
      <c r="C10928" t="s">
        <v>157</v>
      </c>
      <c r="D10928" t="s">
        <v>158</v>
      </c>
      <c r="E10928" t="s">
        <v>16014</v>
      </c>
      <c r="F10928" s="2">
        <v>1</v>
      </c>
      <c r="G10928" s="1">
        <v>38684</v>
      </c>
      <c r="H10928">
        <v>126200</v>
      </c>
      <c r="I10928">
        <v>127810.17</v>
      </c>
    </row>
    <row r="10929" spans="1:9" hidden="1">
      <c r="A10929" t="s">
        <v>13075</v>
      </c>
      <c r="B10929" t="s">
        <v>409</v>
      </c>
      <c r="C10929" t="s">
        <v>2046</v>
      </c>
      <c r="D10929" t="s">
        <v>2047</v>
      </c>
      <c r="E10929" t="s">
        <v>16001</v>
      </c>
      <c r="F10929" s="2">
        <v>102</v>
      </c>
      <c r="G10929" s="1">
        <v>42158</v>
      </c>
      <c r="H10929">
        <v>65334</v>
      </c>
      <c r="I10929">
        <v>72355.350000000006</v>
      </c>
    </row>
    <row r="10930" spans="1:9" hidden="1">
      <c r="A10930" t="s">
        <v>13076</v>
      </c>
      <c r="B10930" t="s">
        <v>3963</v>
      </c>
      <c r="C10930" t="s">
        <v>654</v>
      </c>
      <c r="D10930" t="s">
        <v>655</v>
      </c>
      <c r="E10930" t="s">
        <v>16006</v>
      </c>
      <c r="F10930" s="2">
        <v>35</v>
      </c>
      <c r="G10930" s="1">
        <v>43269</v>
      </c>
      <c r="H10930">
        <v>52268</v>
      </c>
      <c r="I10930">
        <v>52200.2</v>
      </c>
    </row>
    <row r="10931" spans="1:9">
      <c r="A10931" t="s">
        <v>13077</v>
      </c>
      <c r="B10931" t="s">
        <v>20</v>
      </c>
      <c r="C10931" t="s">
        <v>505</v>
      </c>
      <c r="D10931" t="s">
        <v>506</v>
      </c>
      <c r="E10931" t="s">
        <v>15997</v>
      </c>
      <c r="F10931" s="2">
        <v>5</v>
      </c>
      <c r="G10931" s="1">
        <v>40721</v>
      </c>
      <c r="H10931">
        <v>76547</v>
      </c>
      <c r="I10931">
        <v>83868.759999999995</v>
      </c>
    </row>
    <row r="10932" spans="1:9" hidden="1">
      <c r="A10932" t="s">
        <v>13078</v>
      </c>
      <c r="B10932" t="s">
        <v>36</v>
      </c>
      <c r="C10932" t="s">
        <v>2831</v>
      </c>
      <c r="D10932" t="s">
        <v>2832</v>
      </c>
      <c r="E10932" t="s">
        <v>16001</v>
      </c>
      <c r="F10932" s="2">
        <v>141</v>
      </c>
      <c r="G10932" s="1">
        <v>31453</v>
      </c>
      <c r="H10932">
        <v>84065</v>
      </c>
      <c r="I10932">
        <v>97563.4</v>
      </c>
    </row>
    <row r="10933" spans="1:9" hidden="1">
      <c r="A10933" t="s">
        <v>13079</v>
      </c>
      <c r="B10933" t="s">
        <v>8493</v>
      </c>
      <c r="C10933" t="s">
        <v>78</v>
      </c>
      <c r="D10933" t="s">
        <v>79</v>
      </c>
      <c r="E10933" t="s">
        <v>16007</v>
      </c>
      <c r="F10933" s="2">
        <v>1</v>
      </c>
      <c r="G10933" s="1">
        <v>32694</v>
      </c>
      <c r="H10933">
        <v>51078</v>
      </c>
      <c r="I10933">
        <v>61787.25</v>
      </c>
    </row>
    <row r="10934" spans="1:9" hidden="1">
      <c r="A10934" t="s">
        <v>13080</v>
      </c>
      <c r="B10934" t="s">
        <v>1814</v>
      </c>
      <c r="C10934" t="s">
        <v>1198</v>
      </c>
      <c r="D10934" t="s">
        <v>1199</v>
      </c>
      <c r="E10934" t="s">
        <v>16001</v>
      </c>
      <c r="F10934" s="2">
        <v>206</v>
      </c>
      <c r="G10934" s="1">
        <v>36908</v>
      </c>
      <c r="H10934">
        <v>73969</v>
      </c>
      <c r="I10934">
        <v>90018.03</v>
      </c>
    </row>
    <row r="10935" spans="1:9">
      <c r="A10935" t="s">
        <v>13081</v>
      </c>
      <c r="B10935" t="s">
        <v>20</v>
      </c>
      <c r="C10935" t="s">
        <v>1911</v>
      </c>
      <c r="D10935" t="s">
        <v>1912</v>
      </c>
      <c r="E10935" t="s">
        <v>15997</v>
      </c>
      <c r="F10935" s="2">
        <v>336</v>
      </c>
      <c r="G10935" s="1">
        <v>40939</v>
      </c>
      <c r="H10935">
        <v>75806</v>
      </c>
      <c r="I10935">
        <v>93922.36</v>
      </c>
    </row>
    <row r="10936" spans="1:9" hidden="1">
      <c r="A10936" t="s">
        <v>13082</v>
      </c>
      <c r="B10936" t="s">
        <v>1266</v>
      </c>
      <c r="C10936" t="s">
        <v>8752</v>
      </c>
      <c r="D10936" t="s">
        <v>8753</v>
      </c>
      <c r="E10936" t="s">
        <v>16035</v>
      </c>
      <c r="F10936" s="2">
        <v>5</v>
      </c>
      <c r="G10936" s="1">
        <v>32350</v>
      </c>
      <c r="H10936">
        <v>142025</v>
      </c>
      <c r="I10936">
        <v>145656.34</v>
      </c>
    </row>
    <row r="10937" spans="1:9" hidden="1">
      <c r="A10937" t="s">
        <v>13083</v>
      </c>
      <c r="B10937" t="s">
        <v>972</v>
      </c>
      <c r="C10937" t="s">
        <v>3367</v>
      </c>
      <c r="D10937" t="s">
        <v>3368</v>
      </c>
      <c r="E10937" t="s">
        <v>1941</v>
      </c>
      <c r="F10937" s="2">
        <v>10</v>
      </c>
      <c r="G10937" s="1">
        <v>39741</v>
      </c>
      <c r="H10937">
        <v>66837</v>
      </c>
      <c r="I10937">
        <v>67449.460000000006</v>
      </c>
    </row>
    <row r="10938" spans="1:9" hidden="1">
      <c r="A10938" t="s">
        <v>13084</v>
      </c>
      <c r="B10938" t="s">
        <v>36</v>
      </c>
      <c r="C10938" t="s">
        <v>180</v>
      </c>
      <c r="D10938" t="s">
        <v>181</v>
      </c>
      <c r="E10938" t="s">
        <v>16001</v>
      </c>
      <c r="F10938" s="2">
        <v>131</v>
      </c>
      <c r="G10938" s="1">
        <v>33042</v>
      </c>
      <c r="H10938">
        <v>84065</v>
      </c>
      <c r="I10938">
        <v>92384.12</v>
      </c>
    </row>
    <row r="10939" spans="1:9" hidden="1">
      <c r="A10939" t="s">
        <v>13085</v>
      </c>
      <c r="B10939" t="s">
        <v>497</v>
      </c>
      <c r="C10939" t="s">
        <v>498</v>
      </c>
      <c r="D10939" t="s">
        <v>499</v>
      </c>
      <c r="E10939" t="s">
        <v>16029</v>
      </c>
      <c r="F10939" s="2">
        <v>15</v>
      </c>
      <c r="G10939" s="1">
        <v>41156</v>
      </c>
      <c r="H10939">
        <v>42588</v>
      </c>
      <c r="I10939">
        <v>44129.59</v>
      </c>
    </row>
    <row r="10940" spans="1:9">
      <c r="A10940" t="s">
        <v>13086</v>
      </c>
      <c r="B10940" t="s">
        <v>20</v>
      </c>
      <c r="C10940" t="s">
        <v>207</v>
      </c>
      <c r="D10940" t="s">
        <v>208</v>
      </c>
      <c r="E10940" t="s">
        <v>15997</v>
      </c>
      <c r="F10940" s="2">
        <v>64</v>
      </c>
      <c r="G10940" s="1">
        <v>39910</v>
      </c>
      <c r="H10940">
        <v>78791</v>
      </c>
      <c r="I10940">
        <v>127404.72</v>
      </c>
    </row>
    <row r="10941" spans="1:9" hidden="1">
      <c r="A10941" t="s">
        <v>13087</v>
      </c>
      <c r="B10941" t="s">
        <v>114</v>
      </c>
      <c r="C10941" t="s">
        <v>1310</v>
      </c>
      <c r="D10941" t="s">
        <v>1311</v>
      </c>
      <c r="E10941" t="s">
        <v>15994</v>
      </c>
      <c r="F10941" s="2">
        <v>502</v>
      </c>
      <c r="G10941" s="1">
        <v>37200</v>
      </c>
      <c r="H10941">
        <v>34247</v>
      </c>
      <c r="I10941">
        <v>38118.910000000003</v>
      </c>
    </row>
    <row r="10942" spans="1:9" hidden="1">
      <c r="A10942" t="s">
        <v>13088</v>
      </c>
      <c r="B10942" t="s">
        <v>972</v>
      </c>
      <c r="C10942" t="s">
        <v>1068</v>
      </c>
      <c r="D10942" t="s">
        <v>1069</v>
      </c>
      <c r="E10942" t="s">
        <v>16037</v>
      </c>
      <c r="F10942" s="2">
        <v>1</v>
      </c>
      <c r="G10942" s="1">
        <v>43577</v>
      </c>
      <c r="H10942">
        <v>72000</v>
      </c>
      <c r="I10942">
        <v>10522.62</v>
      </c>
    </row>
    <row r="10943" spans="1:9">
      <c r="A10943" t="s">
        <v>13089</v>
      </c>
      <c r="B10943" t="s">
        <v>165</v>
      </c>
      <c r="C10943" t="s">
        <v>6562</v>
      </c>
      <c r="D10943" t="s">
        <v>6563</v>
      </c>
      <c r="E10943" t="s">
        <v>15997</v>
      </c>
      <c r="F10943" s="2">
        <v>166</v>
      </c>
      <c r="G10943" s="1">
        <v>40714</v>
      </c>
      <c r="H10943">
        <v>78394</v>
      </c>
      <c r="I10943">
        <v>90928.13</v>
      </c>
    </row>
    <row r="10944" spans="1:9" hidden="1">
      <c r="A10944" t="s">
        <v>13090</v>
      </c>
      <c r="B10944" t="s">
        <v>409</v>
      </c>
      <c r="C10944" t="s">
        <v>1892</v>
      </c>
      <c r="D10944" t="s">
        <v>1893</v>
      </c>
      <c r="E10944" t="s">
        <v>16001</v>
      </c>
      <c r="F10944" s="2">
        <v>227</v>
      </c>
      <c r="G10944" s="1">
        <v>37168</v>
      </c>
      <c r="H10944">
        <v>72324</v>
      </c>
      <c r="I10944">
        <v>91331.57</v>
      </c>
    </row>
    <row r="10945" spans="1:9" hidden="1">
      <c r="A10945" t="s">
        <v>13091</v>
      </c>
      <c r="B10945" t="s">
        <v>409</v>
      </c>
      <c r="C10945" t="s">
        <v>1198</v>
      </c>
      <c r="D10945" t="s">
        <v>1199</v>
      </c>
      <c r="E10945" t="s">
        <v>16001</v>
      </c>
      <c r="F10945" s="2">
        <v>206</v>
      </c>
      <c r="G10945" s="1">
        <v>35919</v>
      </c>
      <c r="H10945">
        <v>77012</v>
      </c>
      <c r="I10945">
        <v>76256.66</v>
      </c>
    </row>
    <row r="10946" spans="1:9" hidden="1">
      <c r="A10946" t="s">
        <v>13092</v>
      </c>
      <c r="B10946" t="s">
        <v>114</v>
      </c>
      <c r="C10946" t="s">
        <v>1535</v>
      </c>
      <c r="D10946" t="s">
        <v>1536</v>
      </c>
      <c r="E10946" t="s">
        <v>16020</v>
      </c>
      <c r="F10946" s="2">
        <v>410</v>
      </c>
      <c r="G10946" s="1">
        <v>39069</v>
      </c>
      <c r="H10946">
        <v>33270</v>
      </c>
      <c r="I10946">
        <v>45155.42</v>
      </c>
    </row>
    <row r="10947" spans="1:9" hidden="1">
      <c r="A10947" t="s">
        <v>13093</v>
      </c>
      <c r="B10947" t="s">
        <v>983</v>
      </c>
      <c r="C10947" t="s">
        <v>1422</v>
      </c>
      <c r="D10947" t="s">
        <v>1423</v>
      </c>
      <c r="E10947" t="s">
        <v>16040</v>
      </c>
      <c r="F10947" s="2">
        <v>3</v>
      </c>
      <c r="G10947" s="1">
        <v>38649</v>
      </c>
      <c r="H10947">
        <v>118410</v>
      </c>
      <c r="I10947">
        <v>119953.28</v>
      </c>
    </row>
    <row r="10948" spans="1:9" hidden="1">
      <c r="A10948" t="s">
        <v>13094</v>
      </c>
      <c r="B10948" t="s">
        <v>338</v>
      </c>
      <c r="C10948" t="s">
        <v>702</v>
      </c>
      <c r="D10948" t="s">
        <v>703</v>
      </c>
      <c r="E10948" t="s">
        <v>16010</v>
      </c>
      <c r="F10948" s="2">
        <v>104</v>
      </c>
      <c r="G10948" s="1">
        <v>39357</v>
      </c>
      <c r="H10948">
        <v>52456</v>
      </c>
      <c r="I10948">
        <v>53190.93</v>
      </c>
    </row>
    <row r="10949" spans="1:9">
      <c r="A10949" t="s">
        <v>13095</v>
      </c>
      <c r="B10949" t="s">
        <v>1947</v>
      </c>
      <c r="C10949" t="s">
        <v>717</v>
      </c>
      <c r="D10949" t="s">
        <v>718</v>
      </c>
      <c r="E10949" t="s">
        <v>15997</v>
      </c>
      <c r="F10949" s="2">
        <v>386</v>
      </c>
      <c r="G10949" s="1">
        <v>38401</v>
      </c>
      <c r="H10949">
        <v>62224</v>
      </c>
      <c r="I10949">
        <v>77489.399999999994</v>
      </c>
    </row>
    <row r="10950" spans="1:9" hidden="1">
      <c r="A10950" t="s">
        <v>13096</v>
      </c>
      <c r="B10950" t="s">
        <v>916</v>
      </c>
      <c r="C10950" t="s">
        <v>917</v>
      </c>
      <c r="D10950" t="s">
        <v>918</v>
      </c>
      <c r="E10950" t="s">
        <v>16029</v>
      </c>
      <c r="F10950" s="2">
        <v>13</v>
      </c>
      <c r="G10950" s="1">
        <v>42803</v>
      </c>
      <c r="H10950">
        <v>31169</v>
      </c>
      <c r="I10950">
        <v>33492.230000000003</v>
      </c>
    </row>
    <row r="10951" spans="1:9" hidden="1">
      <c r="A10951" t="s">
        <v>13097</v>
      </c>
      <c r="B10951" t="s">
        <v>1573</v>
      </c>
      <c r="C10951" t="s">
        <v>2421</v>
      </c>
      <c r="D10951" t="s">
        <v>2422</v>
      </c>
      <c r="E10951" t="s">
        <v>16022</v>
      </c>
      <c r="F10951" s="2">
        <v>5</v>
      </c>
      <c r="G10951" s="1">
        <v>40602</v>
      </c>
      <c r="H10951">
        <v>63140</v>
      </c>
      <c r="I10951">
        <v>63604.38</v>
      </c>
    </row>
    <row r="10952" spans="1:9" hidden="1">
      <c r="A10952" t="s">
        <v>13098</v>
      </c>
      <c r="B10952" t="s">
        <v>730</v>
      </c>
      <c r="C10952" t="s">
        <v>731</v>
      </c>
      <c r="D10952" t="s">
        <v>732</v>
      </c>
      <c r="E10952" t="s">
        <v>16004</v>
      </c>
      <c r="F10952" s="2">
        <v>72</v>
      </c>
      <c r="G10952" s="1">
        <v>43129</v>
      </c>
      <c r="H10952">
        <v>4576</v>
      </c>
      <c r="I10952">
        <v>143.15</v>
      </c>
    </row>
    <row r="10953" spans="1:9" hidden="1">
      <c r="A10953" t="s">
        <v>13099</v>
      </c>
      <c r="B10953" t="s">
        <v>13100</v>
      </c>
      <c r="C10953" t="s">
        <v>2086</v>
      </c>
      <c r="D10953" t="s">
        <v>2087</v>
      </c>
      <c r="E10953" t="s">
        <v>15996</v>
      </c>
      <c r="F10953" s="2">
        <v>1</v>
      </c>
      <c r="G10953" s="1">
        <v>39329</v>
      </c>
      <c r="H10953">
        <v>122387</v>
      </c>
      <c r="I10953">
        <v>76158.98</v>
      </c>
    </row>
    <row r="10954" spans="1:9" hidden="1">
      <c r="A10954" t="s">
        <v>13101</v>
      </c>
      <c r="B10954" t="s">
        <v>409</v>
      </c>
      <c r="C10954" t="s">
        <v>2936</v>
      </c>
      <c r="D10954" t="s">
        <v>2937</v>
      </c>
      <c r="E10954" t="s">
        <v>16001</v>
      </c>
      <c r="F10954" s="2">
        <v>156</v>
      </c>
      <c r="G10954" s="1">
        <v>40632</v>
      </c>
      <c r="H10954">
        <v>67636</v>
      </c>
      <c r="I10954">
        <v>76574.649999999994</v>
      </c>
    </row>
    <row r="10955" spans="1:9" hidden="1">
      <c r="A10955" t="s">
        <v>13102</v>
      </c>
      <c r="B10955" t="s">
        <v>2450</v>
      </c>
      <c r="C10955" t="s">
        <v>341</v>
      </c>
      <c r="D10955" t="s">
        <v>342</v>
      </c>
      <c r="E10955" t="s">
        <v>16022</v>
      </c>
      <c r="F10955" s="2">
        <v>2</v>
      </c>
      <c r="G10955" s="1">
        <v>31797</v>
      </c>
      <c r="H10955">
        <v>61104</v>
      </c>
      <c r="I10955">
        <v>61762.93</v>
      </c>
    </row>
    <row r="10956" spans="1:9" hidden="1">
      <c r="A10956" t="s">
        <v>13103</v>
      </c>
      <c r="B10956" t="s">
        <v>991</v>
      </c>
      <c r="C10956" t="s">
        <v>1215</v>
      </c>
      <c r="D10956" t="s">
        <v>1216</v>
      </c>
      <c r="E10956" t="s">
        <v>16010</v>
      </c>
      <c r="F10956" s="2">
        <v>350</v>
      </c>
      <c r="G10956" s="1">
        <v>43488</v>
      </c>
      <c r="H10956">
        <v>22880</v>
      </c>
      <c r="I10956">
        <v>9127.56</v>
      </c>
    </row>
    <row r="10957" spans="1:9" hidden="1">
      <c r="A10957" t="s">
        <v>13104</v>
      </c>
      <c r="B10957" t="s">
        <v>65</v>
      </c>
      <c r="C10957" t="s">
        <v>1222</v>
      </c>
      <c r="D10957" t="s">
        <v>1223</v>
      </c>
      <c r="E10957" t="s">
        <v>16005</v>
      </c>
      <c r="F10957" s="2">
        <v>1</v>
      </c>
      <c r="G10957" s="1">
        <v>41809</v>
      </c>
      <c r="H10957">
        <v>32131</v>
      </c>
      <c r="I10957">
        <v>21522.57</v>
      </c>
    </row>
    <row r="10958" spans="1:9" hidden="1">
      <c r="A10958" t="s">
        <v>13105</v>
      </c>
      <c r="B10958" t="s">
        <v>183</v>
      </c>
      <c r="C10958" t="s">
        <v>184</v>
      </c>
      <c r="D10958" t="s">
        <v>185</v>
      </c>
      <c r="E10958" t="s">
        <v>16000</v>
      </c>
      <c r="F10958" s="2">
        <v>201</v>
      </c>
      <c r="G10958" s="1">
        <v>43419</v>
      </c>
      <c r="H10958">
        <v>34039</v>
      </c>
      <c r="I10958">
        <v>22609.33</v>
      </c>
    </row>
    <row r="10959" spans="1:9">
      <c r="A10959" t="s">
        <v>13106</v>
      </c>
      <c r="B10959" t="s">
        <v>20</v>
      </c>
      <c r="C10959" t="s">
        <v>200</v>
      </c>
      <c r="D10959" t="s">
        <v>201</v>
      </c>
      <c r="E10959" t="s">
        <v>15997</v>
      </c>
      <c r="F10959" s="2">
        <v>224</v>
      </c>
      <c r="G10959" s="1">
        <v>42531</v>
      </c>
      <c r="H10959">
        <v>64431</v>
      </c>
      <c r="I10959">
        <v>82497.41</v>
      </c>
    </row>
    <row r="10960" spans="1:9" hidden="1">
      <c r="A10960" t="s">
        <v>13107</v>
      </c>
      <c r="B10960" t="s">
        <v>2286</v>
      </c>
      <c r="C10960" t="s">
        <v>616</v>
      </c>
      <c r="D10960" t="s">
        <v>617</v>
      </c>
      <c r="E10960" t="s">
        <v>16031</v>
      </c>
      <c r="F10960" s="2">
        <v>2</v>
      </c>
      <c r="G10960" s="1">
        <v>34757</v>
      </c>
      <c r="H10960">
        <v>57916</v>
      </c>
      <c r="I10960">
        <v>74518.39</v>
      </c>
    </row>
    <row r="10961" spans="1:9" hidden="1">
      <c r="A10961" t="s">
        <v>13108</v>
      </c>
      <c r="B10961" t="s">
        <v>334</v>
      </c>
      <c r="C10961" t="s">
        <v>398</v>
      </c>
      <c r="D10961" t="s">
        <v>399</v>
      </c>
      <c r="E10961" t="s">
        <v>16007</v>
      </c>
      <c r="F10961" s="2">
        <v>302</v>
      </c>
      <c r="G10961" s="1">
        <v>43300</v>
      </c>
      <c r="H10961">
        <v>29638</v>
      </c>
      <c r="I10961">
        <v>29842.6</v>
      </c>
    </row>
    <row r="10962" spans="1:9" hidden="1">
      <c r="A10962" t="s">
        <v>13109</v>
      </c>
      <c r="B10962" t="s">
        <v>409</v>
      </c>
      <c r="C10962" t="s">
        <v>37</v>
      </c>
      <c r="D10962" t="s">
        <v>38</v>
      </c>
      <c r="E10962" t="s">
        <v>16001</v>
      </c>
      <c r="F10962" s="2">
        <v>120</v>
      </c>
      <c r="G10962" s="1">
        <v>40835</v>
      </c>
      <c r="H10962">
        <v>67636</v>
      </c>
      <c r="I10962">
        <v>88955.86</v>
      </c>
    </row>
    <row r="10963" spans="1:9" hidden="1">
      <c r="A10963" t="s">
        <v>13110</v>
      </c>
      <c r="B10963" t="s">
        <v>193</v>
      </c>
      <c r="C10963" t="s">
        <v>348</v>
      </c>
      <c r="D10963" t="s">
        <v>349</v>
      </c>
      <c r="E10963" t="s">
        <v>16001</v>
      </c>
      <c r="F10963" s="2">
        <v>461</v>
      </c>
      <c r="G10963" s="1">
        <v>38796</v>
      </c>
      <c r="H10963">
        <v>72622</v>
      </c>
      <c r="I10963">
        <v>108934.66</v>
      </c>
    </row>
    <row r="10964" spans="1:9">
      <c r="A10964" t="s">
        <v>13111</v>
      </c>
      <c r="B10964" t="s">
        <v>20</v>
      </c>
      <c r="C10964" t="s">
        <v>130</v>
      </c>
      <c r="D10964" t="s">
        <v>131</v>
      </c>
      <c r="E10964" t="s">
        <v>15997</v>
      </c>
      <c r="F10964" s="2">
        <v>34</v>
      </c>
      <c r="G10964" s="1">
        <v>36560</v>
      </c>
      <c r="H10964">
        <v>87924</v>
      </c>
      <c r="I10964">
        <v>128223.67</v>
      </c>
    </row>
    <row r="10965" spans="1:9">
      <c r="A10965" t="s">
        <v>13112</v>
      </c>
      <c r="B10965" t="s">
        <v>20</v>
      </c>
      <c r="C10965" t="s">
        <v>675</v>
      </c>
      <c r="D10965" t="s">
        <v>676</v>
      </c>
      <c r="E10965" t="s">
        <v>15997</v>
      </c>
      <c r="F10965" s="2">
        <v>323</v>
      </c>
      <c r="G10965" s="1">
        <v>37824</v>
      </c>
      <c r="H10965">
        <v>85609</v>
      </c>
      <c r="I10965">
        <v>113515.98</v>
      </c>
    </row>
    <row r="10966" spans="1:9" hidden="1">
      <c r="A10966" t="s">
        <v>13113</v>
      </c>
      <c r="B10966" t="s">
        <v>705</v>
      </c>
      <c r="C10966" t="s">
        <v>514</v>
      </c>
      <c r="D10966" t="s">
        <v>515</v>
      </c>
      <c r="E10966" t="s">
        <v>16019</v>
      </c>
      <c r="F10966" s="2">
        <v>415</v>
      </c>
      <c r="G10966" s="1">
        <v>38892</v>
      </c>
      <c r="H10966">
        <v>35383</v>
      </c>
      <c r="I10966">
        <v>40571.78</v>
      </c>
    </row>
    <row r="10967" spans="1:9" hidden="1">
      <c r="A10967" t="s">
        <v>13114</v>
      </c>
      <c r="B10967" t="s">
        <v>2415</v>
      </c>
      <c r="C10967" t="s">
        <v>2466</v>
      </c>
      <c r="D10967" t="s">
        <v>2467</v>
      </c>
      <c r="E10967" t="s">
        <v>16010</v>
      </c>
      <c r="F10967" s="2">
        <v>412</v>
      </c>
      <c r="G10967" s="1">
        <v>28550</v>
      </c>
      <c r="H10967">
        <v>59587</v>
      </c>
      <c r="I10967">
        <v>74374.559999999998</v>
      </c>
    </row>
    <row r="10968" spans="1:9" hidden="1">
      <c r="A10968" t="s">
        <v>13115</v>
      </c>
      <c r="B10968" t="s">
        <v>114</v>
      </c>
      <c r="C10968" t="s">
        <v>1313</v>
      </c>
      <c r="D10968" t="s">
        <v>1314</v>
      </c>
      <c r="E10968" t="s">
        <v>16020</v>
      </c>
      <c r="F10968" s="2">
        <v>390</v>
      </c>
      <c r="G10968" s="1">
        <v>40106</v>
      </c>
      <c r="H10968">
        <v>32292</v>
      </c>
      <c r="I10968">
        <v>49347.98</v>
      </c>
    </row>
    <row r="10969" spans="1:9" hidden="1">
      <c r="A10969" t="s">
        <v>13116</v>
      </c>
      <c r="B10969" t="s">
        <v>567</v>
      </c>
      <c r="C10969" t="s">
        <v>2350</v>
      </c>
      <c r="D10969" t="s">
        <v>2351</v>
      </c>
      <c r="E10969" t="s">
        <v>1941</v>
      </c>
      <c r="F10969" s="2">
        <v>5</v>
      </c>
      <c r="G10969" s="1">
        <v>39256</v>
      </c>
      <c r="H10969">
        <v>43718</v>
      </c>
      <c r="I10969">
        <v>18567.28</v>
      </c>
    </row>
    <row r="10970" spans="1:9">
      <c r="A10970" t="s">
        <v>13117</v>
      </c>
      <c r="B10970" t="s">
        <v>20</v>
      </c>
      <c r="C10970" t="s">
        <v>3258</v>
      </c>
      <c r="D10970" t="s">
        <v>3259</v>
      </c>
      <c r="E10970" t="s">
        <v>15997</v>
      </c>
      <c r="F10970" s="2">
        <v>3</v>
      </c>
      <c r="G10970" s="1">
        <v>41806</v>
      </c>
      <c r="H10970">
        <v>72254</v>
      </c>
      <c r="I10970">
        <v>80389.98</v>
      </c>
    </row>
    <row r="10971" spans="1:9">
      <c r="A10971" t="s">
        <v>13118</v>
      </c>
      <c r="B10971" t="s">
        <v>290</v>
      </c>
      <c r="C10971" t="s">
        <v>717</v>
      </c>
      <c r="D10971" t="s">
        <v>718</v>
      </c>
      <c r="E10971" t="s">
        <v>15997</v>
      </c>
      <c r="F10971" s="2">
        <v>386</v>
      </c>
      <c r="G10971" s="1">
        <v>32207</v>
      </c>
      <c r="H10971">
        <v>54998</v>
      </c>
      <c r="I10971">
        <v>55537.58</v>
      </c>
    </row>
    <row r="10972" spans="1:9" hidden="1">
      <c r="A10972" t="s">
        <v>13119</v>
      </c>
      <c r="B10972" t="s">
        <v>13120</v>
      </c>
      <c r="C10972" t="s">
        <v>2389</v>
      </c>
      <c r="D10972" t="s">
        <v>2390</v>
      </c>
      <c r="E10972" t="s">
        <v>15994</v>
      </c>
      <c r="F10972" s="2">
        <v>303</v>
      </c>
      <c r="G10972" s="1">
        <v>39069</v>
      </c>
      <c r="H10972">
        <v>42745</v>
      </c>
      <c r="I10972">
        <v>52060.89</v>
      </c>
    </row>
    <row r="10973" spans="1:9">
      <c r="A10973" t="s">
        <v>13121</v>
      </c>
      <c r="B10973" t="s">
        <v>20</v>
      </c>
      <c r="C10973" t="s">
        <v>6136</v>
      </c>
      <c r="D10973" t="s">
        <v>6137</v>
      </c>
      <c r="E10973" t="s">
        <v>15997</v>
      </c>
      <c r="F10973" s="2">
        <v>122</v>
      </c>
      <c r="G10973" s="1">
        <v>38629</v>
      </c>
      <c r="H10973">
        <v>81045</v>
      </c>
      <c r="I10973">
        <v>119987.58</v>
      </c>
    </row>
    <row r="10974" spans="1:9">
      <c r="A10974" t="s">
        <v>13122</v>
      </c>
      <c r="B10974" t="s">
        <v>20</v>
      </c>
      <c r="C10974" t="s">
        <v>1370</v>
      </c>
      <c r="D10974" t="s">
        <v>1371</v>
      </c>
      <c r="E10974" t="s">
        <v>15997</v>
      </c>
      <c r="F10974" s="2">
        <v>164</v>
      </c>
      <c r="G10974" s="1">
        <v>33787</v>
      </c>
      <c r="H10974">
        <v>92548</v>
      </c>
      <c r="I10974">
        <v>95952.16</v>
      </c>
    </row>
    <row r="10975" spans="1:9" hidden="1">
      <c r="A10975" t="s">
        <v>13123</v>
      </c>
      <c r="B10975" t="s">
        <v>89</v>
      </c>
      <c r="C10975" t="s">
        <v>90</v>
      </c>
      <c r="D10975" t="s">
        <v>91</v>
      </c>
      <c r="E10975" t="s">
        <v>16005</v>
      </c>
      <c r="F10975" s="2">
        <v>15</v>
      </c>
      <c r="G10975" s="1">
        <v>43633</v>
      </c>
      <c r="H10975">
        <v>24960</v>
      </c>
    </row>
    <row r="10976" spans="1:9" hidden="1">
      <c r="A10976" t="s">
        <v>13124</v>
      </c>
      <c r="B10976" t="s">
        <v>6357</v>
      </c>
      <c r="C10976" t="s">
        <v>188</v>
      </c>
      <c r="D10976" t="s">
        <v>189</v>
      </c>
      <c r="E10976" t="s">
        <v>16010</v>
      </c>
      <c r="F10976" s="2">
        <v>506</v>
      </c>
      <c r="G10976" s="1">
        <v>33166</v>
      </c>
      <c r="H10976">
        <v>50448</v>
      </c>
      <c r="I10976">
        <v>52103.05</v>
      </c>
    </row>
    <row r="10977" spans="1:9" hidden="1">
      <c r="A10977" t="s">
        <v>13125</v>
      </c>
      <c r="B10977" t="s">
        <v>668</v>
      </c>
      <c r="C10977" t="s">
        <v>104</v>
      </c>
      <c r="D10977" t="s">
        <v>105</v>
      </c>
      <c r="E10977" t="s">
        <v>16007</v>
      </c>
      <c r="F10977" s="2">
        <v>301</v>
      </c>
      <c r="G10977" s="1">
        <v>39870</v>
      </c>
      <c r="H10977">
        <v>46107</v>
      </c>
      <c r="I10977">
        <v>50538.92</v>
      </c>
    </row>
    <row r="10978" spans="1:9" hidden="1">
      <c r="A10978" t="s">
        <v>13126</v>
      </c>
      <c r="B10978" t="s">
        <v>2546</v>
      </c>
      <c r="C10978" t="s">
        <v>5183</v>
      </c>
      <c r="D10978" t="s">
        <v>5184</v>
      </c>
      <c r="E10978" t="s">
        <v>16008</v>
      </c>
      <c r="F10978" s="2">
        <v>27</v>
      </c>
      <c r="G10978" s="1">
        <v>38943</v>
      </c>
      <c r="H10978">
        <v>64600</v>
      </c>
      <c r="I10978">
        <v>65299.89</v>
      </c>
    </row>
    <row r="10979" spans="1:9" hidden="1">
      <c r="A10979" t="s">
        <v>13127</v>
      </c>
      <c r="B10979" t="s">
        <v>3328</v>
      </c>
      <c r="C10979" t="s">
        <v>3329</v>
      </c>
      <c r="D10979" t="s">
        <v>3330</v>
      </c>
      <c r="E10979" t="s">
        <v>16028</v>
      </c>
      <c r="F10979" s="2">
        <v>2</v>
      </c>
      <c r="G10979" s="1">
        <v>42373</v>
      </c>
      <c r="H10979">
        <v>73600</v>
      </c>
      <c r="I10979">
        <v>69606.64</v>
      </c>
    </row>
    <row r="10980" spans="1:9" hidden="1">
      <c r="A10980" t="s">
        <v>13128</v>
      </c>
      <c r="B10980" t="s">
        <v>114</v>
      </c>
      <c r="C10980" t="s">
        <v>1132</v>
      </c>
      <c r="D10980" t="s">
        <v>1133</v>
      </c>
      <c r="E10980" t="s">
        <v>15994</v>
      </c>
      <c r="F10980" s="2">
        <v>638</v>
      </c>
      <c r="G10980" s="1">
        <v>37447</v>
      </c>
      <c r="H10980">
        <v>34247</v>
      </c>
      <c r="I10980">
        <v>42624.01</v>
      </c>
    </row>
    <row r="10981" spans="1:9" hidden="1">
      <c r="A10981" t="s">
        <v>13129</v>
      </c>
      <c r="B10981" t="s">
        <v>991</v>
      </c>
      <c r="C10981" t="s">
        <v>1499</v>
      </c>
      <c r="D10981" t="s">
        <v>1500</v>
      </c>
      <c r="E10981" t="s">
        <v>16019</v>
      </c>
      <c r="F10981" s="2">
        <v>310</v>
      </c>
      <c r="G10981" s="1">
        <v>43479</v>
      </c>
      <c r="H10981">
        <v>22318</v>
      </c>
      <c r="I10981">
        <v>1132</v>
      </c>
    </row>
    <row r="10982" spans="1:9" hidden="1">
      <c r="A10982" t="s">
        <v>13130</v>
      </c>
      <c r="B10982" t="s">
        <v>1325</v>
      </c>
      <c r="C10982" t="s">
        <v>616</v>
      </c>
      <c r="D10982" t="s">
        <v>617</v>
      </c>
      <c r="E10982" t="s">
        <v>16031</v>
      </c>
      <c r="F10982" s="2">
        <v>2</v>
      </c>
      <c r="G10982" s="1">
        <v>39179</v>
      </c>
      <c r="H10982">
        <v>40042</v>
      </c>
      <c r="I10982">
        <v>44086.39</v>
      </c>
    </row>
    <row r="10983" spans="1:9">
      <c r="A10983" t="s">
        <v>13131</v>
      </c>
      <c r="B10983" t="s">
        <v>20</v>
      </c>
      <c r="C10983" t="s">
        <v>997</v>
      </c>
      <c r="D10983" t="s">
        <v>998</v>
      </c>
      <c r="E10983" t="s">
        <v>15997</v>
      </c>
      <c r="F10983" s="2">
        <v>337</v>
      </c>
      <c r="G10983" s="1">
        <v>37971</v>
      </c>
      <c r="H10983">
        <v>84838</v>
      </c>
      <c r="I10983">
        <v>96104.3</v>
      </c>
    </row>
    <row r="10984" spans="1:9" hidden="1">
      <c r="A10984" t="s">
        <v>13132</v>
      </c>
      <c r="B10984" t="s">
        <v>93</v>
      </c>
      <c r="C10984" t="s">
        <v>895</v>
      </c>
      <c r="D10984" t="s">
        <v>896</v>
      </c>
      <c r="E10984" t="s">
        <v>15995</v>
      </c>
      <c r="F10984" s="2">
        <v>94</v>
      </c>
      <c r="G10984" s="1">
        <v>43647</v>
      </c>
      <c r="H10984">
        <v>28602.59</v>
      </c>
    </row>
    <row r="10985" spans="1:9" hidden="1">
      <c r="A10985" t="s">
        <v>13133</v>
      </c>
      <c r="B10985" t="s">
        <v>89</v>
      </c>
      <c r="C10985" t="s">
        <v>90</v>
      </c>
      <c r="D10985" t="s">
        <v>91</v>
      </c>
      <c r="E10985" t="s">
        <v>16005</v>
      </c>
      <c r="F10985" s="2">
        <v>15</v>
      </c>
      <c r="G10985" s="1">
        <v>39636</v>
      </c>
      <c r="H10985">
        <v>24960</v>
      </c>
    </row>
    <row r="10986" spans="1:9" hidden="1">
      <c r="A10986" t="s">
        <v>13134</v>
      </c>
      <c r="B10986" t="s">
        <v>11745</v>
      </c>
      <c r="C10986" t="s">
        <v>917</v>
      </c>
      <c r="D10986" t="s">
        <v>918</v>
      </c>
      <c r="E10986" t="s">
        <v>16029</v>
      </c>
      <c r="F10986" s="2">
        <v>13</v>
      </c>
      <c r="G10986" s="1">
        <v>36139</v>
      </c>
      <c r="H10986">
        <v>38439</v>
      </c>
      <c r="I10986">
        <v>40338.82</v>
      </c>
    </row>
    <row r="10987" spans="1:9" hidden="1">
      <c r="A10987" t="s">
        <v>13135</v>
      </c>
      <c r="B10987" t="s">
        <v>210</v>
      </c>
      <c r="C10987" t="s">
        <v>1983</v>
      </c>
      <c r="D10987" t="s">
        <v>1984</v>
      </c>
      <c r="E10987" t="s">
        <v>16008</v>
      </c>
      <c r="F10987" s="2">
        <v>10</v>
      </c>
      <c r="G10987" s="1">
        <v>43382</v>
      </c>
      <c r="H10987">
        <v>29638</v>
      </c>
      <c r="I10987">
        <v>6721.55</v>
      </c>
    </row>
    <row r="10988" spans="1:9" hidden="1">
      <c r="A10988" t="s">
        <v>13136</v>
      </c>
      <c r="B10988" t="s">
        <v>606</v>
      </c>
      <c r="C10988" t="s">
        <v>1288</v>
      </c>
      <c r="D10988" t="s">
        <v>1289</v>
      </c>
      <c r="E10988" t="s">
        <v>15994</v>
      </c>
      <c r="F10988" s="2">
        <v>207</v>
      </c>
      <c r="G10988" s="1">
        <v>38873</v>
      </c>
      <c r="H10988">
        <v>44381</v>
      </c>
      <c r="I10988">
        <v>58647.22</v>
      </c>
    </row>
    <row r="10989" spans="1:9" hidden="1">
      <c r="A10989" t="s">
        <v>13137</v>
      </c>
      <c r="B10989" t="s">
        <v>183</v>
      </c>
      <c r="C10989" t="s">
        <v>184</v>
      </c>
      <c r="D10989" t="s">
        <v>185</v>
      </c>
      <c r="E10989" t="s">
        <v>16000</v>
      </c>
      <c r="F10989" s="2">
        <v>201</v>
      </c>
      <c r="G10989" s="1">
        <v>42082</v>
      </c>
      <c r="H10989">
        <v>35329</v>
      </c>
      <c r="I10989">
        <v>40148.51</v>
      </c>
    </row>
    <row r="10990" spans="1:9" hidden="1">
      <c r="A10990" t="s">
        <v>13138</v>
      </c>
      <c r="B10990" t="s">
        <v>991</v>
      </c>
      <c r="C10990" t="s">
        <v>753</v>
      </c>
      <c r="D10990" t="s">
        <v>754</v>
      </c>
      <c r="E10990" t="s">
        <v>16010</v>
      </c>
      <c r="F10990" s="2">
        <v>320</v>
      </c>
      <c r="G10990" s="1">
        <v>43488</v>
      </c>
      <c r="H10990">
        <v>22880</v>
      </c>
      <c r="I10990">
        <v>8398.4599999999991</v>
      </c>
    </row>
    <row r="10991" spans="1:9">
      <c r="A10991" t="s">
        <v>13139</v>
      </c>
      <c r="B10991" t="s">
        <v>233</v>
      </c>
      <c r="C10991" t="s">
        <v>234</v>
      </c>
      <c r="D10991" t="s">
        <v>235</v>
      </c>
      <c r="E10991" t="s">
        <v>15997</v>
      </c>
      <c r="F10991" s="2">
        <v>372</v>
      </c>
      <c r="G10991" s="1">
        <v>42014</v>
      </c>
      <c r="H10991">
        <v>50927</v>
      </c>
      <c r="I10991">
        <v>60898.28</v>
      </c>
    </row>
    <row r="10992" spans="1:9" hidden="1">
      <c r="A10992" t="s">
        <v>13140</v>
      </c>
      <c r="B10992" t="s">
        <v>3227</v>
      </c>
      <c r="C10992" t="s">
        <v>149</v>
      </c>
      <c r="D10992" t="s">
        <v>150</v>
      </c>
      <c r="E10992" t="s">
        <v>16004</v>
      </c>
      <c r="F10992" s="2">
        <v>26</v>
      </c>
      <c r="G10992" s="1">
        <v>42419</v>
      </c>
      <c r="H10992">
        <v>43855</v>
      </c>
      <c r="I10992">
        <v>43822.45</v>
      </c>
    </row>
    <row r="10993" spans="1:9" hidden="1">
      <c r="A10993" t="s">
        <v>13141</v>
      </c>
      <c r="B10993" t="s">
        <v>12220</v>
      </c>
      <c r="C10993" t="s">
        <v>229</v>
      </c>
      <c r="D10993" t="s">
        <v>230</v>
      </c>
      <c r="E10993" t="s">
        <v>15994</v>
      </c>
      <c r="F10993" s="2">
        <v>209</v>
      </c>
      <c r="G10993" s="1">
        <v>30130</v>
      </c>
      <c r="H10993">
        <v>58568</v>
      </c>
      <c r="I10993">
        <v>58800.45</v>
      </c>
    </row>
    <row r="10994" spans="1:9">
      <c r="A10994" t="s">
        <v>13142</v>
      </c>
      <c r="B10994" t="s">
        <v>40</v>
      </c>
      <c r="C10994" t="s">
        <v>480</v>
      </c>
      <c r="D10994" t="s">
        <v>481</v>
      </c>
      <c r="E10994" t="s">
        <v>15997</v>
      </c>
      <c r="F10994" s="2">
        <v>408</v>
      </c>
      <c r="G10994" s="1">
        <v>36888</v>
      </c>
      <c r="H10994">
        <v>101031</v>
      </c>
      <c r="I10994">
        <v>107479.8</v>
      </c>
    </row>
    <row r="10995" spans="1:9" hidden="1">
      <c r="A10995" t="s">
        <v>13143</v>
      </c>
      <c r="B10995" t="s">
        <v>7439</v>
      </c>
      <c r="C10995" t="s">
        <v>104</v>
      </c>
      <c r="D10995" t="s">
        <v>105</v>
      </c>
      <c r="E10995" t="s">
        <v>16007</v>
      </c>
      <c r="F10995" s="2">
        <v>301</v>
      </c>
      <c r="G10995" s="1">
        <v>43034</v>
      </c>
      <c r="H10995">
        <v>57222</v>
      </c>
      <c r="I10995">
        <v>60784.02</v>
      </c>
    </row>
    <row r="10996" spans="1:9">
      <c r="A10996" t="s">
        <v>13144</v>
      </c>
      <c r="B10996" t="s">
        <v>20</v>
      </c>
      <c r="C10996" t="s">
        <v>384</v>
      </c>
      <c r="D10996" t="s">
        <v>385</v>
      </c>
      <c r="E10996" t="s">
        <v>15997</v>
      </c>
      <c r="F10996" s="2">
        <v>6</v>
      </c>
      <c r="G10996" s="1">
        <v>41822</v>
      </c>
      <c r="H10996">
        <v>72254</v>
      </c>
      <c r="I10996">
        <v>105189.92</v>
      </c>
    </row>
    <row r="10997" spans="1:9" hidden="1">
      <c r="A10997" t="s">
        <v>13145</v>
      </c>
      <c r="B10997" t="s">
        <v>89</v>
      </c>
      <c r="C10997" t="s">
        <v>90</v>
      </c>
      <c r="D10997" t="s">
        <v>91</v>
      </c>
      <c r="E10997" t="s">
        <v>16005</v>
      </c>
      <c r="F10997" s="2">
        <v>15</v>
      </c>
      <c r="G10997" s="1">
        <v>43269</v>
      </c>
      <c r="H10997">
        <v>24960</v>
      </c>
      <c r="I10997">
        <v>4103</v>
      </c>
    </row>
    <row r="10998" spans="1:9" hidden="1">
      <c r="A10998" t="s">
        <v>13146</v>
      </c>
      <c r="B10998" t="s">
        <v>730</v>
      </c>
      <c r="C10998" t="s">
        <v>731</v>
      </c>
      <c r="D10998" t="s">
        <v>732</v>
      </c>
      <c r="E10998" t="s">
        <v>16004</v>
      </c>
      <c r="F10998" s="2">
        <v>72</v>
      </c>
      <c r="G10998" s="1">
        <v>42424</v>
      </c>
      <c r="H10998">
        <v>5512</v>
      </c>
      <c r="I10998">
        <v>1550.9</v>
      </c>
    </row>
    <row r="10999" spans="1:9" hidden="1">
      <c r="A10999" t="s">
        <v>13147</v>
      </c>
      <c r="B10999" t="s">
        <v>2450</v>
      </c>
      <c r="C10999" t="s">
        <v>2185</v>
      </c>
      <c r="D10999" t="s">
        <v>2186</v>
      </c>
      <c r="E10999" t="s">
        <v>16010</v>
      </c>
      <c r="F10999" s="2">
        <v>100</v>
      </c>
      <c r="G10999" s="1">
        <v>29102</v>
      </c>
      <c r="H10999">
        <v>62167</v>
      </c>
      <c r="I10999">
        <v>63623.26</v>
      </c>
    </row>
    <row r="11000" spans="1:9" hidden="1">
      <c r="A11000" t="s">
        <v>13148</v>
      </c>
      <c r="B11000" t="s">
        <v>409</v>
      </c>
      <c r="C11000" t="s">
        <v>2312</v>
      </c>
      <c r="D11000" t="s">
        <v>2313</v>
      </c>
      <c r="E11000" t="s">
        <v>16001</v>
      </c>
      <c r="F11000" s="2">
        <v>140</v>
      </c>
      <c r="G11000" s="1">
        <v>43334</v>
      </c>
      <c r="H11000">
        <v>41905</v>
      </c>
      <c r="I11000">
        <v>31005.14</v>
      </c>
    </row>
    <row r="11001" spans="1:9" hidden="1">
      <c r="A11001" t="s">
        <v>13149</v>
      </c>
      <c r="B11001" t="s">
        <v>2440</v>
      </c>
      <c r="C11001" t="s">
        <v>2710</v>
      </c>
      <c r="D11001" t="s">
        <v>2711</v>
      </c>
      <c r="E11001" t="s">
        <v>16006</v>
      </c>
      <c r="F11001" s="2">
        <v>1</v>
      </c>
      <c r="G11001" s="1">
        <v>43311</v>
      </c>
      <c r="H11001">
        <v>153100</v>
      </c>
      <c r="I11001">
        <v>135434.56</v>
      </c>
    </row>
    <row r="11002" spans="1:9" hidden="1">
      <c r="A11002" t="s">
        <v>13150</v>
      </c>
      <c r="B11002" t="s">
        <v>278</v>
      </c>
      <c r="C11002" t="s">
        <v>2294</v>
      </c>
      <c r="D11002" t="s">
        <v>2295</v>
      </c>
      <c r="E11002" t="s">
        <v>16011</v>
      </c>
      <c r="F11002" s="2">
        <v>412</v>
      </c>
      <c r="G11002" s="1">
        <v>38262</v>
      </c>
      <c r="H11002">
        <v>34439</v>
      </c>
      <c r="I11002">
        <v>39328.75</v>
      </c>
    </row>
    <row r="11003" spans="1:9" hidden="1">
      <c r="A11003" t="s">
        <v>13151</v>
      </c>
      <c r="B11003" t="s">
        <v>278</v>
      </c>
      <c r="C11003" t="s">
        <v>279</v>
      </c>
      <c r="D11003" t="s">
        <v>280</v>
      </c>
      <c r="E11003" t="s">
        <v>16011</v>
      </c>
      <c r="F11003" s="2">
        <v>411</v>
      </c>
      <c r="G11003" s="1">
        <v>38012</v>
      </c>
      <c r="H11003">
        <v>35438</v>
      </c>
      <c r="I11003">
        <v>37625.519999999997</v>
      </c>
    </row>
    <row r="11004" spans="1:9" hidden="1">
      <c r="A11004" t="s">
        <v>13152</v>
      </c>
      <c r="B11004" t="s">
        <v>152</v>
      </c>
      <c r="C11004" t="s">
        <v>749</v>
      </c>
      <c r="D11004" t="s">
        <v>750</v>
      </c>
      <c r="E11004" t="s">
        <v>15998</v>
      </c>
      <c r="F11004" s="2">
        <v>2</v>
      </c>
      <c r="G11004" s="1">
        <v>43034</v>
      </c>
      <c r="H11004">
        <v>57699</v>
      </c>
      <c r="I11004">
        <v>47855.31</v>
      </c>
    </row>
    <row r="11005" spans="1:9" hidden="1">
      <c r="A11005" t="s">
        <v>13153</v>
      </c>
      <c r="B11005" t="s">
        <v>1659</v>
      </c>
      <c r="C11005" t="s">
        <v>1660</v>
      </c>
      <c r="D11005" t="s">
        <v>1661</v>
      </c>
      <c r="E11005" t="s">
        <v>16006</v>
      </c>
      <c r="F11005" s="2">
        <v>38</v>
      </c>
      <c r="G11005" s="1">
        <v>31859</v>
      </c>
      <c r="H11005">
        <v>66537</v>
      </c>
      <c r="I11005">
        <v>69701.33</v>
      </c>
    </row>
    <row r="11006" spans="1:9" hidden="1">
      <c r="A11006" t="s">
        <v>13154</v>
      </c>
      <c r="B11006" t="s">
        <v>32</v>
      </c>
      <c r="C11006" t="s">
        <v>698</v>
      </c>
      <c r="D11006" t="s">
        <v>699</v>
      </c>
      <c r="E11006" t="s">
        <v>16012</v>
      </c>
      <c r="F11006" s="2">
        <v>7</v>
      </c>
      <c r="G11006" s="1">
        <v>40658</v>
      </c>
      <c r="H11006">
        <v>96633</v>
      </c>
      <c r="I11006">
        <v>90504.36</v>
      </c>
    </row>
    <row r="11007" spans="1:9" hidden="1">
      <c r="A11007" t="s">
        <v>13155</v>
      </c>
      <c r="B11007" t="s">
        <v>606</v>
      </c>
      <c r="C11007" t="s">
        <v>607</v>
      </c>
      <c r="D11007" t="s">
        <v>608</v>
      </c>
      <c r="E11007" t="s">
        <v>15994</v>
      </c>
      <c r="F11007" s="2">
        <v>208</v>
      </c>
      <c r="G11007" s="1">
        <v>36395</v>
      </c>
      <c r="H11007">
        <v>46967</v>
      </c>
      <c r="I11007">
        <v>56256.95</v>
      </c>
    </row>
    <row r="11008" spans="1:9">
      <c r="A11008" t="s">
        <v>13156</v>
      </c>
      <c r="B11008" t="s">
        <v>152</v>
      </c>
      <c r="C11008" t="s">
        <v>1595</v>
      </c>
      <c r="D11008" t="s">
        <v>1596</v>
      </c>
      <c r="E11008" t="s">
        <v>15997</v>
      </c>
      <c r="F11008" s="2">
        <v>338</v>
      </c>
      <c r="G11008" s="1">
        <v>43388</v>
      </c>
      <c r="H11008">
        <v>44990</v>
      </c>
      <c r="I11008">
        <v>30281.67</v>
      </c>
    </row>
    <row r="11009" spans="1:9" hidden="1">
      <c r="A11009" t="s">
        <v>13157</v>
      </c>
      <c r="B11009" t="s">
        <v>1325</v>
      </c>
      <c r="C11009" t="s">
        <v>616</v>
      </c>
      <c r="D11009" t="s">
        <v>617</v>
      </c>
      <c r="E11009" t="s">
        <v>16031</v>
      </c>
      <c r="F11009" s="2">
        <v>2</v>
      </c>
      <c r="G11009" s="1">
        <v>38538</v>
      </c>
      <c r="H11009">
        <v>40042</v>
      </c>
      <c r="I11009">
        <v>44862.51</v>
      </c>
    </row>
    <row r="11010" spans="1:9" hidden="1">
      <c r="A11010" t="s">
        <v>13158</v>
      </c>
      <c r="B11010" t="s">
        <v>271</v>
      </c>
      <c r="C11010" t="s">
        <v>2147</v>
      </c>
      <c r="D11010" t="s">
        <v>2148</v>
      </c>
      <c r="E11010" t="s">
        <v>16001</v>
      </c>
      <c r="F11010" s="2">
        <v>230</v>
      </c>
      <c r="G11010" s="1">
        <v>39034</v>
      </c>
      <c r="H11010">
        <v>71937</v>
      </c>
      <c r="I11010">
        <v>80983.64</v>
      </c>
    </row>
    <row r="11011" spans="1:9" hidden="1">
      <c r="A11011" t="s">
        <v>13159</v>
      </c>
      <c r="B11011" t="s">
        <v>244</v>
      </c>
      <c r="C11011" t="s">
        <v>245</v>
      </c>
      <c r="D11011" t="s">
        <v>246</v>
      </c>
      <c r="E11011" t="s">
        <v>16017</v>
      </c>
      <c r="F11011" s="2">
        <v>786</v>
      </c>
      <c r="G11011" s="1">
        <v>40073</v>
      </c>
      <c r="H11011">
        <v>10974</v>
      </c>
      <c r="I11011">
        <v>10639.85</v>
      </c>
    </row>
    <row r="11012" spans="1:9" hidden="1">
      <c r="A11012" t="s">
        <v>13160</v>
      </c>
      <c r="B11012" t="s">
        <v>2093</v>
      </c>
      <c r="C11012" t="s">
        <v>1779</v>
      </c>
      <c r="D11012" t="s">
        <v>1780</v>
      </c>
      <c r="E11012" t="s">
        <v>16018</v>
      </c>
      <c r="F11012" s="2">
        <v>3</v>
      </c>
      <c r="G11012" s="1">
        <v>31376</v>
      </c>
      <c r="H11012">
        <v>63751</v>
      </c>
      <c r="I11012">
        <v>64193.2</v>
      </c>
    </row>
    <row r="11013" spans="1:9" hidden="1">
      <c r="A11013" t="s">
        <v>13161</v>
      </c>
      <c r="B11013" t="s">
        <v>409</v>
      </c>
      <c r="C11013" t="s">
        <v>3161</v>
      </c>
      <c r="D11013" t="s">
        <v>3162</v>
      </c>
      <c r="E11013" t="s">
        <v>16001</v>
      </c>
      <c r="F11013" s="2">
        <v>106</v>
      </c>
      <c r="G11013" s="1">
        <v>39678</v>
      </c>
      <c r="H11013">
        <v>69980</v>
      </c>
      <c r="I11013">
        <v>85506.46</v>
      </c>
    </row>
    <row r="11014" spans="1:9" hidden="1">
      <c r="A11014" t="s">
        <v>13162</v>
      </c>
      <c r="B11014" t="s">
        <v>991</v>
      </c>
      <c r="C11014" t="s">
        <v>229</v>
      </c>
      <c r="D11014" t="s">
        <v>230</v>
      </c>
      <c r="E11014" t="s">
        <v>15994</v>
      </c>
      <c r="F11014" s="2">
        <v>209</v>
      </c>
      <c r="G11014" s="1">
        <v>43620</v>
      </c>
      <c r="H11014">
        <v>22318</v>
      </c>
      <c r="I11014">
        <v>1</v>
      </c>
    </row>
    <row r="11015" spans="1:9" hidden="1">
      <c r="A11015" t="s">
        <v>13163</v>
      </c>
      <c r="B11015" t="s">
        <v>489</v>
      </c>
      <c r="C11015" t="s">
        <v>3194</v>
      </c>
      <c r="D11015" t="s">
        <v>3195</v>
      </c>
      <c r="E11015" t="s">
        <v>16001</v>
      </c>
      <c r="F11015" s="2">
        <v>157</v>
      </c>
      <c r="G11015" s="1">
        <v>34211</v>
      </c>
      <c r="H11015">
        <v>81700</v>
      </c>
      <c r="I11015">
        <v>100070.59</v>
      </c>
    </row>
    <row r="11016" spans="1:9" hidden="1">
      <c r="A11016" t="s">
        <v>13164</v>
      </c>
      <c r="B11016" t="s">
        <v>89</v>
      </c>
      <c r="C11016" t="s">
        <v>639</v>
      </c>
      <c r="D11016" t="s">
        <v>640</v>
      </c>
      <c r="E11016" t="s">
        <v>16022</v>
      </c>
      <c r="F11016" s="2">
        <v>11</v>
      </c>
      <c r="G11016" s="1">
        <v>42882</v>
      </c>
      <c r="H11016">
        <v>21008</v>
      </c>
      <c r="I11016">
        <v>16893.79</v>
      </c>
    </row>
    <row r="11017" spans="1:9" hidden="1">
      <c r="A11017" t="s">
        <v>13165</v>
      </c>
      <c r="B11017" t="s">
        <v>10576</v>
      </c>
      <c r="C11017" t="s">
        <v>1095</v>
      </c>
      <c r="D11017" t="s">
        <v>1096</v>
      </c>
      <c r="E11017" t="s">
        <v>16019</v>
      </c>
      <c r="F11017" s="2">
        <v>404</v>
      </c>
      <c r="G11017" s="1">
        <v>43339</v>
      </c>
      <c r="H11017">
        <v>38339</v>
      </c>
      <c r="I11017">
        <v>30001.200000000001</v>
      </c>
    </row>
    <row r="11018" spans="1:9" hidden="1">
      <c r="A11018" t="s">
        <v>13166</v>
      </c>
      <c r="B11018" t="s">
        <v>2537</v>
      </c>
      <c r="C11018" t="s">
        <v>2538</v>
      </c>
      <c r="D11018" t="s">
        <v>2539</v>
      </c>
      <c r="E11018" t="s">
        <v>16027</v>
      </c>
      <c r="F11018" s="2">
        <v>30</v>
      </c>
      <c r="G11018" s="1">
        <v>39770</v>
      </c>
      <c r="H11018">
        <v>81746</v>
      </c>
      <c r="I11018">
        <v>82060.05</v>
      </c>
    </row>
    <row r="11019" spans="1:9" hidden="1">
      <c r="A11019" t="s">
        <v>13167</v>
      </c>
      <c r="B11019" t="s">
        <v>256</v>
      </c>
      <c r="C11019" t="s">
        <v>1294</v>
      </c>
      <c r="D11019" t="s">
        <v>1295</v>
      </c>
      <c r="E11019" t="s">
        <v>16004</v>
      </c>
      <c r="F11019" s="2">
        <v>12</v>
      </c>
      <c r="G11019" s="1">
        <v>42919</v>
      </c>
      <c r="H11019">
        <v>62424</v>
      </c>
      <c r="I11019">
        <v>62376.86</v>
      </c>
    </row>
    <row r="11020" spans="1:9">
      <c r="A11020" t="s">
        <v>13168</v>
      </c>
      <c r="B11020" t="s">
        <v>40</v>
      </c>
      <c r="C11020" t="s">
        <v>1218</v>
      </c>
      <c r="D11020" t="s">
        <v>1219</v>
      </c>
      <c r="E11020" t="s">
        <v>15997</v>
      </c>
      <c r="F11020" s="2">
        <v>223</v>
      </c>
      <c r="G11020" s="1">
        <v>35647</v>
      </c>
      <c r="H11020">
        <v>104649</v>
      </c>
      <c r="I11020">
        <v>121478.9</v>
      </c>
    </row>
    <row r="11021" spans="1:9" hidden="1">
      <c r="A11021" t="s">
        <v>13169</v>
      </c>
      <c r="B11021" t="s">
        <v>28</v>
      </c>
      <c r="C11021" t="s">
        <v>639</v>
      </c>
      <c r="D11021" t="s">
        <v>640</v>
      </c>
      <c r="E11021" t="s">
        <v>16022</v>
      </c>
      <c r="F11021" s="2">
        <v>11</v>
      </c>
      <c r="G11021" s="1">
        <v>43493</v>
      </c>
      <c r="H11021">
        <v>24960</v>
      </c>
      <c r="I11021">
        <v>405</v>
      </c>
    </row>
    <row r="11022" spans="1:9" hidden="1">
      <c r="A11022" t="s">
        <v>13170</v>
      </c>
      <c r="B11022" t="s">
        <v>271</v>
      </c>
      <c r="C11022" t="s">
        <v>2154</v>
      </c>
      <c r="D11022" t="s">
        <v>2155</v>
      </c>
      <c r="E11022" t="s">
        <v>16001</v>
      </c>
      <c r="F11022" s="2">
        <v>152</v>
      </c>
      <c r="G11022" s="1">
        <v>39867</v>
      </c>
      <c r="H11022">
        <v>71937</v>
      </c>
      <c r="I11022">
        <v>83405.45</v>
      </c>
    </row>
    <row r="11023" spans="1:9">
      <c r="A11023" t="s">
        <v>13171</v>
      </c>
      <c r="B11023" t="s">
        <v>20</v>
      </c>
      <c r="C11023" t="s">
        <v>424</v>
      </c>
      <c r="D11023" t="s">
        <v>425</v>
      </c>
      <c r="E11023" t="s">
        <v>15997</v>
      </c>
      <c r="F11023" s="2">
        <v>63</v>
      </c>
      <c r="G11023" s="1">
        <v>37917</v>
      </c>
      <c r="H11023">
        <v>84838</v>
      </c>
      <c r="I11023">
        <v>113456.55</v>
      </c>
    </row>
    <row r="11024" spans="1:9" hidden="1">
      <c r="A11024" t="s">
        <v>13172</v>
      </c>
      <c r="B11024" t="s">
        <v>24</v>
      </c>
      <c r="C11024" t="s">
        <v>283</v>
      </c>
      <c r="D11024" t="s">
        <v>284</v>
      </c>
      <c r="E11024" t="s">
        <v>15998</v>
      </c>
      <c r="F11024" s="2">
        <v>4</v>
      </c>
      <c r="G11024" s="1">
        <v>42849</v>
      </c>
      <c r="H11024">
        <v>68562</v>
      </c>
      <c r="I11024">
        <v>42014.09</v>
      </c>
    </row>
    <row r="11025" spans="1:9" hidden="1">
      <c r="A11025" t="s">
        <v>13173</v>
      </c>
      <c r="B11025" t="s">
        <v>1482</v>
      </c>
      <c r="C11025" t="s">
        <v>3601</v>
      </c>
      <c r="D11025" t="s">
        <v>3602</v>
      </c>
      <c r="E11025" t="s">
        <v>15998</v>
      </c>
      <c r="F11025" s="2">
        <v>9</v>
      </c>
      <c r="G11025" s="1">
        <v>41851</v>
      </c>
      <c r="H11025">
        <v>104528</v>
      </c>
      <c r="I11025">
        <v>96250.23</v>
      </c>
    </row>
    <row r="11026" spans="1:9" hidden="1">
      <c r="A11026" t="s">
        <v>13174</v>
      </c>
      <c r="B11026" t="s">
        <v>1628</v>
      </c>
      <c r="C11026" t="s">
        <v>108</v>
      </c>
      <c r="D11026" t="s">
        <v>109</v>
      </c>
      <c r="E11026" t="s">
        <v>16010</v>
      </c>
      <c r="F11026" s="2">
        <v>102</v>
      </c>
      <c r="G11026" s="1">
        <v>43473</v>
      </c>
      <c r="H11026">
        <v>31200</v>
      </c>
      <c r="I11026">
        <v>4113.3</v>
      </c>
    </row>
    <row r="11027" spans="1:9">
      <c r="A11027" t="s">
        <v>13175</v>
      </c>
      <c r="B11027" t="s">
        <v>1272</v>
      </c>
      <c r="C11027" t="s">
        <v>717</v>
      </c>
      <c r="D11027" t="s">
        <v>718</v>
      </c>
      <c r="E11027" t="s">
        <v>15997</v>
      </c>
      <c r="F11027" s="2">
        <v>386</v>
      </c>
      <c r="G11027" s="1">
        <v>42125</v>
      </c>
      <c r="H11027">
        <v>59428</v>
      </c>
      <c r="I11027">
        <v>60175.26</v>
      </c>
    </row>
    <row r="11028" spans="1:9">
      <c r="A11028" t="s">
        <v>13176</v>
      </c>
      <c r="B11028" t="s">
        <v>40</v>
      </c>
      <c r="C11028" t="s">
        <v>886</v>
      </c>
      <c r="D11028" t="s">
        <v>887</v>
      </c>
      <c r="E11028" t="s">
        <v>15997</v>
      </c>
      <c r="F11028" s="2">
        <v>261</v>
      </c>
      <c r="G11028" s="1">
        <v>32905</v>
      </c>
      <c r="H11028">
        <v>107364</v>
      </c>
      <c r="I11028">
        <v>155104.39000000001</v>
      </c>
    </row>
    <row r="11029" spans="1:9" hidden="1">
      <c r="A11029" t="s">
        <v>13177</v>
      </c>
      <c r="B11029" t="s">
        <v>1765</v>
      </c>
      <c r="C11029" t="s">
        <v>5482</v>
      </c>
      <c r="D11029" t="s">
        <v>5483</v>
      </c>
      <c r="E11029" t="s">
        <v>16001</v>
      </c>
      <c r="F11029" s="2">
        <v>113</v>
      </c>
      <c r="G11029" s="1">
        <v>35919</v>
      </c>
      <c r="H11029">
        <v>91381</v>
      </c>
      <c r="I11029">
        <v>107520.3</v>
      </c>
    </row>
    <row r="11030" spans="1:9">
      <c r="A11030" t="s">
        <v>13178</v>
      </c>
      <c r="B11030" t="s">
        <v>81</v>
      </c>
      <c r="C11030" t="s">
        <v>11434</v>
      </c>
      <c r="D11030" t="s">
        <v>11435</v>
      </c>
      <c r="E11030" t="s">
        <v>15997</v>
      </c>
      <c r="F11030" s="2">
        <v>192</v>
      </c>
      <c r="G11030" s="1">
        <v>43384</v>
      </c>
      <c r="H11030">
        <v>53512</v>
      </c>
      <c r="I11030">
        <v>37689.32</v>
      </c>
    </row>
    <row r="11031" spans="1:9" hidden="1">
      <c r="A11031" t="s">
        <v>13179</v>
      </c>
      <c r="B11031" t="s">
        <v>2487</v>
      </c>
      <c r="C11031" t="s">
        <v>984</v>
      </c>
      <c r="D11031" t="s">
        <v>985</v>
      </c>
      <c r="E11031" t="s">
        <v>1941</v>
      </c>
      <c r="F11031" s="2">
        <v>4</v>
      </c>
      <c r="G11031" s="1">
        <v>43367</v>
      </c>
      <c r="H11031">
        <v>42552</v>
      </c>
      <c r="I11031">
        <v>31076.36</v>
      </c>
    </row>
    <row r="11032" spans="1:9" hidden="1">
      <c r="A11032" t="s">
        <v>13180</v>
      </c>
      <c r="B11032" t="s">
        <v>114</v>
      </c>
      <c r="C11032" t="s">
        <v>1113</v>
      </c>
      <c r="D11032" t="s">
        <v>1114</v>
      </c>
      <c r="E11032" t="s">
        <v>16011</v>
      </c>
      <c r="F11032" s="2">
        <v>372</v>
      </c>
      <c r="G11032" s="1">
        <v>39274</v>
      </c>
      <c r="H11032">
        <v>32292</v>
      </c>
      <c r="I11032">
        <v>34253.47</v>
      </c>
    </row>
    <row r="11033" spans="1:9" hidden="1">
      <c r="A11033" t="s">
        <v>13181</v>
      </c>
      <c r="B11033" t="s">
        <v>57</v>
      </c>
      <c r="C11033" t="s">
        <v>387</v>
      </c>
      <c r="D11033" t="s">
        <v>388</v>
      </c>
      <c r="E11033" t="s">
        <v>15994</v>
      </c>
      <c r="F11033" s="2">
        <v>401</v>
      </c>
      <c r="G11033" s="1">
        <v>34841</v>
      </c>
      <c r="H11033">
        <v>68136</v>
      </c>
      <c r="I11033">
        <v>68948.41</v>
      </c>
    </row>
    <row r="11034" spans="1:9" hidden="1">
      <c r="A11034" t="s">
        <v>13182</v>
      </c>
      <c r="B11034" t="s">
        <v>409</v>
      </c>
      <c r="C11034" t="s">
        <v>468</v>
      </c>
      <c r="D11034" t="s">
        <v>469</v>
      </c>
      <c r="E11034" t="s">
        <v>16001</v>
      </c>
      <c r="F11034" s="2">
        <v>135</v>
      </c>
      <c r="G11034" s="1">
        <v>43334</v>
      </c>
      <c r="H11034">
        <v>41905</v>
      </c>
      <c r="I11034">
        <v>30887.82</v>
      </c>
    </row>
    <row r="11035" spans="1:9" hidden="1">
      <c r="A11035" t="s">
        <v>13183</v>
      </c>
      <c r="B11035" t="s">
        <v>244</v>
      </c>
      <c r="C11035" t="s">
        <v>245</v>
      </c>
      <c r="D11035" t="s">
        <v>246</v>
      </c>
      <c r="E11035" t="s">
        <v>16017</v>
      </c>
      <c r="F11035" s="2">
        <v>786</v>
      </c>
      <c r="G11035" s="1">
        <v>40073</v>
      </c>
      <c r="H11035">
        <v>10974</v>
      </c>
      <c r="I11035">
        <v>10487.41</v>
      </c>
    </row>
    <row r="11036" spans="1:9" hidden="1">
      <c r="A11036" t="s">
        <v>13184</v>
      </c>
      <c r="B11036" t="s">
        <v>152</v>
      </c>
      <c r="C11036" t="s">
        <v>1005</v>
      </c>
      <c r="D11036" t="s">
        <v>1006</v>
      </c>
      <c r="E11036" t="s">
        <v>16031</v>
      </c>
      <c r="F11036" s="2">
        <v>1</v>
      </c>
      <c r="G11036" s="1">
        <v>43146</v>
      </c>
      <c r="H11036">
        <v>66560</v>
      </c>
      <c r="I11036">
        <v>78588.34</v>
      </c>
    </row>
    <row r="11037" spans="1:9" hidden="1">
      <c r="A11037" t="s">
        <v>13185</v>
      </c>
      <c r="B11037" t="s">
        <v>152</v>
      </c>
      <c r="C11037" t="s">
        <v>1005</v>
      </c>
      <c r="D11037" t="s">
        <v>1006</v>
      </c>
      <c r="E11037" t="s">
        <v>16031</v>
      </c>
      <c r="F11037" s="2">
        <v>1</v>
      </c>
      <c r="G11037" s="1">
        <v>43591</v>
      </c>
      <c r="H11037">
        <v>58240</v>
      </c>
      <c r="I11037">
        <v>10474.799999999999</v>
      </c>
    </row>
    <row r="11038" spans="1:9">
      <c r="A11038" t="s">
        <v>13186</v>
      </c>
      <c r="B11038" t="s">
        <v>20</v>
      </c>
      <c r="C11038" t="s">
        <v>454</v>
      </c>
      <c r="D11038" t="s">
        <v>455</v>
      </c>
      <c r="E11038" t="s">
        <v>15997</v>
      </c>
      <c r="F11038" s="2">
        <v>348</v>
      </c>
      <c r="G11038" s="1">
        <v>36258</v>
      </c>
      <c r="H11038">
        <v>88694</v>
      </c>
      <c r="I11038">
        <v>112631.02</v>
      </c>
    </row>
    <row r="11039" spans="1:9">
      <c r="A11039" t="s">
        <v>13187</v>
      </c>
      <c r="B11039" t="s">
        <v>165</v>
      </c>
      <c r="C11039" t="s">
        <v>1026</v>
      </c>
      <c r="D11039" t="s">
        <v>1027</v>
      </c>
      <c r="E11039" t="s">
        <v>15997</v>
      </c>
      <c r="F11039" s="2">
        <v>196</v>
      </c>
      <c r="G11039" s="1">
        <v>39687</v>
      </c>
      <c r="H11039">
        <v>81464</v>
      </c>
      <c r="I11039">
        <v>92298.61</v>
      </c>
    </row>
    <row r="11040" spans="1:9" hidden="1">
      <c r="A11040" t="s">
        <v>13188</v>
      </c>
      <c r="B11040" t="s">
        <v>114</v>
      </c>
      <c r="C11040" t="s">
        <v>1250</v>
      </c>
      <c r="D11040" t="s">
        <v>1251</v>
      </c>
      <c r="E11040" t="s">
        <v>16010</v>
      </c>
      <c r="F11040" s="2">
        <v>507</v>
      </c>
      <c r="G11040" s="1">
        <v>38980</v>
      </c>
      <c r="H11040">
        <v>32292</v>
      </c>
      <c r="I11040">
        <v>35446.519999999997</v>
      </c>
    </row>
    <row r="11041" spans="1:9" hidden="1">
      <c r="A11041" t="s">
        <v>13189</v>
      </c>
      <c r="B11041" t="s">
        <v>89</v>
      </c>
      <c r="C11041" t="s">
        <v>1128</v>
      </c>
      <c r="D11041" t="s">
        <v>1129</v>
      </c>
      <c r="E11041" t="s">
        <v>16019</v>
      </c>
      <c r="F11041" s="2">
        <v>103</v>
      </c>
      <c r="G11041" s="1">
        <v>43549</v>
      </c>
      <c r="H11041">
        <v>29120</v>
      </c>
      <c r="I11041">
        <v>5951.4</v>
      </c>
    </row>
    <row r="11042" spans="1:9" hidden="1">
      <c r="A11042" t="s">
        <v>13190</v>
      </c>
      <c r="B11042" t="s">
        <v>638</v>
      </c>
      <c r="C11042" t="s">
        <v>2382</v>
      </c>
      <c r="D11042" t="s">
        <v>2383</v>
      </c>
      <c r="E11042" t="s">
        <v>16005</v>
      </c>
      <c r="F11042" s="2">
        <v>7</v>
      </c>
      <c r="G11042" s="1">
        <v>43503</v>
      </c>
      <c r="H11042">
        <v>21008</v>
      </c>
      <c r="I11042">
        <v>3211.8</v>
      </c>
    </row>
    <row r="11043" spans="1:9" hidden="1">
      <c r="A11043" t="s">
        <v>13191</v>
      </c>
      <c r="B11043" t="s">
        <v>2440</v>
      </c>
      <c r="C11043" t="s">
        <v>483</v>
      </c>
      <c r="D11043" t="s">
        <v>484</v>
      </c>
      <c r="E11043" t="s">
        <v>16028</v>
      </c>
      <c r="F11043" s="2">
        <v>1</v>
      </c>
      <c r="G11043" s="1">
        <v>43589</v>
      </c>
      <c r="H11043">
        <v>145000</v>
      </c>
      <c r="I11043">
        <v>16755.759999999998</v>
      </c>
    </row>
    <row r="11044" spans="1:9">
      <c r="A11044" t="s">
        <v>13192</v>
      </c>
      <c r="B11044" t="s">
        <v>165</v>
      </c>
      <c r="C11044" t="s">
        <v>1698</v>
      </c>
      <c r="D11044" t="s">
        <v>1699</v>
      </c>
      <c r="E11044" t="s">
        <v>15997</v>
      </c>
      <c r="F11044" s="2">
        <v>124</v>
      </c>
      <c r="G11044" s="1">
        <v>37537</v>
      </c>
      <c r="H11044">
        <v>87673</v>
      </c>
      <c r="I11044">
        <v>103725.31</v>
      </c>
    </row>
    <row r="11045" spans="1:9" hidden="1">
      <c r="A11045" t="s">
        <v>13193</v>
      </c>
      <c r="B11045" t="s">
        <v>193</v>
      </c>
      <c r="C11045" t="s">
        <v>549</v>
      </c>
      <c r="D11045" t="s">
        <v>550</v>
      </c>
      <c r="E11045" t="s">
        <v>16001</v>
      </c>
      <c r="F11045" s="2">
        <v>465</v>
      </c>
      <c r="G11045" s="1">
        <v>42662</v>
      </c>
      <c r="H11045">
        <v>45981</v>
      </c>
      <c r="I11045">
        <v>56739.62</v>
      </c>
    </row>
    <row r="11046" spans="1:9" hidden="1">
      <c r="A11046" t="s">
        <v>13194</v>
      </c>
      <c r="B11046" t="s">
        <v>193</v>
      </c>
      <c r="C11046" t="s">
        <v>348</v>
      </c>
      <c r="D11046" t="s">
        <v>349</v>
      </c>
      <c r="E11046" t="s">
        <v>16001</v>
      </c>
      <c r="F11046" s="2">
        <v>461</v>
      </c>
      <c r="G11046" s="1">
        <v>38614</v>
      </c>
      <c r="H11046">
        <v>72622</v>
      </c>
      <c r="I11046">
        <v>89374.8</v>
      </c>
    </row>
    <row r="11047" spans="1:9" hidden="1">
      <c r="A11047" t="s">
        <v>13195</v>
      </c>
      <c r="B11047" t="s">
        <v>2247</v>
      </c>
      <c r="C11047" t="s">
        <v>1624</v>
      </c>
      <c r="D11047" t="s">
        <v>1625</v>
      </c>
      <c r="E11047" t="s">
        <v>16008</v>
      </c>
      <c r="F11047" s="2">
        <v>82</v>
      </c>
      <c r="G11047" s="1">
        <v>40693</v>
      </c>
      <c r="H11047">
        <v>43285</v>
      </c>
      <c r="I11047">
        <v>80882.5</v>
      </c>
    </row>
    <row r="11048" spans="1:9">
      <c r="A11048" t="s">
        <v>13196</v>
      </c>
      <c r="B11048" t="s">
        <v>165</v>
      </c>
      <c r="C11048" t="s">
        <v>838</v>
      </c>
      <c r="D11048" t="s">
        <v>839</v>
      </c>
      <c r="E11048" t="s">
        <v>15997</v>
      </c>
      <c r="F11048" s="2">
        <v>324</v>
      </c>
      <c r="G11048" s="1">
        <v>38931</v>
      </c>
      <c r="H11048">
        <v>82999</v>
      </c>
      <c r="I11048">
        <v>105391.21</v>
      </c>
    </row>
    <row r="11049" spans="1:9">
      <c r="A11049" t="s">
        <v>13197</v>
      </c>
      <c r="B11049" t="s">
        <v>20</v>
      </c>
      <c r="C11049" t="s">
        <v>1022</v>
      </c>
      <c r="D11049" t="s">
        <v>1023</v>
      </c>
      <c r="E11049" t="s">
        <v>15997</v>
      </c>
      <c r="F11049" s="2">
        <v>36</v>
      </c>
      <c r="G11049" s="1">
        <v>40714</v>
      </c>
      <c r="H11049">
        <v>76547</v>
      </c>
      <c r="I11049">
        <v>111566.31</v>
      </c>
    </row>
    <row r="11050" spans="1:9">
      <c r="A11050" t="s">
        <v>13198</v>
      </c>
      <c r="B11050" t="s">
        <v>81</v>
      </c>
      <c r="C11050" t="s">
        <v>1757</v>
      </c>
      <c r="D11050" t="s">
        <v>1758</v>
      </c>
      <c r="E11050" t="s">
        <v>15997</v>
      </c>
      <c r="F11050" s="2">
        <v>226</v>
      </c>
      <c r="G11050" s="1">
        <v>43354</v>
      </c>
      <c r="H11050">
        <v>53512</v>
      </c>
      <c r="I11050">
        <v>41845.42</v>
      </c>
    </row>
    <row r="11051" spans="1:9" hidden="1">
      <c r="A11051" t="s">
        <v>13199</v>
      </c>
      <c r="B11051" t="s">
        <v>347</v>
      </c>
      <c r="C11051" t="s">
        <v>1510</v>
      </c>
      <c r="D11051" t="s">
        <v>1511</v>
      </c>
      <c r="E11051" t="s">
        <v>16001</v>
      </c>
      <c r="F11051" s="2">
        <v>462</v>
      </c>
      <c r="G11051" s="1">
        <v>42158</v>
      </c>
      <c r="H11051">
        <v>49046</v>
      </c>
      <c r="I11051">
        <v>61504.79</v>
      </c>
    </row>
    <row r="11052" spans="1:9" hidden="1">
      <c r="A11052" t="s">
        <v>13200</v>
      </c>
      <c r="B11052" t="s">
        <v>24</v>
      </c>
      <c r="C11052" t="s">
        <v>1730</v>
      </c>
      <c r="D11052" t="s">
        <v>1731</v>
      </c>
      <c r="E11052" t="s">
        <v>15998</v>
      </c>
      <c r="F11052" s="2">
        <v>6</v>
      </c>
      <c r="G11052" s="1">
        <v>41422</v>
      </c>
      <c r="H11052">
        <v>68600</v>
      </c>
      <c r="I11052">
        <v>68546.31</v>
      </c>
    </row>
    <row r="11053" spans="1:9" hidden="1">
      <c r="A11053" t="s">
        <v>13201</v>
      </c>
      <c r="B11053" t="s">
        <v>748</v>
      </c>
      <c r="C11053" t="s">
        <v>749</v>
      </c>
      <c r="D11053" t="s">
        <v>750</v>
      </c>
      <c r="E11053" t="s">
        <v>15998</v>
      </c>
      <c r="F11053" s="2">
        <v>2</v>
      </c>
      <c r="G11053" s="1">
        <v>32189</v>
      </c>
      <c r="H11053">
        <v>71115</v>
      </c>
      <c r="I11053">
        <v>63429.79</v>
      </c>
    </row>
    <row r="11054" spans="1:9" hidden="1">
      <c r="A11054" t="s">
        <v>13202</v>
      </c>
      <c r="B11054" t="s">
        <v>361</v>
      </c>
      <c r="C11054" t="s">
        <v>3089</v>
      </c>
      <c r="D11054" t="s">
        <v>3090</v>
      </c>
      <c r="E11054" t="s">
        <v>16026</v>
      </c>
      <c r="F11054" s="2">
        <v>113</v>
      </c>
      <c r="G11054" s="1">
        <v>43642</v>
      </c>
      <c r="H11054">
        <v>76253</v>
      </c>
    </row>
    <row r="11055" spans="1:9" hidden="1">
      <c r="A11055" t="s">
        <v>13202</v>
      </c>
      <c r="B11055" t="s">
        <v>140</v>
      </c>
      <c r="C11055" t="s">
        <v>3091</v>
      </c>
      <c r="D11055" t="s">
        <v>3092</v>
      </c>
      <c r="E11055" t="s">
        <v>16004</v>
      </c>
      <c r="F11055" s="2">
        <v>103</v>
      </c>
      <c r="G11055" s="1">
        <v>42979</v>
      </c>
      <c r="H11055">
        <v>59263</v>
      </c>
      <c r="I11055">
        <v>59139.71</v>
      </c>
    </row>
    <row r="11056" spans="1:9" hidden="1">
      <c r="A11056" t="s">
        <v>13203</v>
      </c>
      <c r="B11056" t="s">
        <v>114</v>
      </c>
      <c r="C11056" t="s">
        <v>1393</v>
      </c>
      <c r="D11056" t="s">
        <v>1394</v>
      </c>
      <c r="E11056" t="s">
        <v>16011</v>
      </c>
      <c r="F11056" s="2">
        <v>105</v>
      </c>
      <c r="G11056" s="1">
        <v>38721</v>
      </c>
      <c r="H11056">
        <v>33271</v>
      </c>
      <c r="I11056">
        <v>34068.71</v>
      </c>
    </row>
    <row r="11057" spans="1:9" hidden="1">
      <c r="A11057" t="s">
        <v>13204</v>
      </c>
      <c r="B11057" t="s">
        <v>2001</v>
      </c>
      <c r="C11057" t="s">
        <v>639</v>
      </c>
      <c r="D11057" t="s">
        <v>640</v>
      </c>
      <c r="E11057" t="s">
        <v>16022</v>
      </c>
      <c r="F11057" s="2">
        <v>11</v>
      </c>
      <c r="G11057" s="1">
        <v>43293</v>
      </c>
      <c r="H11057">
        <v>21008</v>
      </c>
      <c r="I11057">
        <v>4934.01</v>
      </c>
    </row>
    <row r="11058" spans="1:9">
      <c r="A11058" t="s">
        <v>13205</v>
      </c>
      <c r="B11058" t="s">
        <v>20</v>
      </c>
      <c r="C11058" t="s">
        <v>624</v>
      </c>
      <c r="D11058" t="s">
        <v>625</v>
      </c>
      <c r="E11058" t="s">
        <v>15997</v>
      </c>
      <c r="F11058" s="2">
        <v>2</v>
      </c>
      <c r="G11058" s="1">
        <v>39678</v>
      </c>
      <c r="H11058">
        <v>78791</v>
      </c>
      <c r="I11058">
        <v>80359.570000000007</v>
      </c>
    </row>
    <row r="11059" spans="1:9">
      <c r="A11059" t="s">
        <v>13206</v>
      </c>
      <c r="B11059" t="s">
        <v>20</v>
      </c>
      <c r="C11059" t="s">
        <v>886</v>
      </c>
      <c r="D11059" t="s">
        <v>887</v>
      </c>
      <c r="E11059" t="s">
        <v>15997</v>
      </c>
      <c r="F11059" s="2">
        <v>261</v>
      </c>
      <c r="G11059" s="1">
        <v>32356</v>
      </c>
      <c r="H11059">
        <v>92548</v>
      </c>
      <c r="I11059">
        <v>93040.57</v>
      </c>
    </row>
    <row r="11060" spans="1:9">
      <c r="A11060" t="s">
        <v>13207</v>
      </c>
      <c r="B11060" t="s">
        <v>40</v>
      </c>
      <c r="C11060" t="s">
        <v>624</v>
      </c>
      <c r="D11060" t="s">
        <v>625</v>
      </c>
      <c r="E11060" t="s">
        <v>15997</v>
      </c>
      <c r="F11060" s="2">
        <v>2</v>
      </c>
      <c r="G11060" s="1">
        <v>36942</v>
      </c>
      <c r="H11060">
        <v>101031</v>
      </c>
      <c r="I11060">
        <v>100307.1</v>
      </c>
    </row>
    <row r="11061" spans="1:9" hidden="1">
      <c r="A11061" t="s">
        <v>13208</v>
      </c>
      <c r="B11061" t="s">
        <v>2012</v>
      </c>
      <c r="C11061" t="s">
        <v>477</v>
      </c>
      <c r="D11061" t="s">
        <v>478</v>
      </c>
      <c r="E11061" t="s">
        <v>16027</v>
      </c>
      <c r="F11061" s="2">
        <v>1</v>
      </c>
      <c r="G11061" s="1">
        <v>43213</v>
      </c>
      <c r="H11061">
        <v>56100</v>
      </c>
      <c r="I11061">
        <v>56273.41</v>
      </c>
    </row>
    <row r="11062" spans="1:9" hidden="1">
      <c r="A11062" t="s">
        <v>13209</v>
      </c>
      <c r="B11062" t="s">
        <v>845</v>
      </c>
      <c r="C11062" t="s">
        <v>777</v>
      </c>
      <c r="D11062" t="s">
        <v>778</v>
      </c>
      <c r="E11062" t="s">
        <v>15998</v>
      </c>
      <c r="F11062" s="2">
        <v>22</v>
      </c>
      <c r="G11062" s="1">
        <v>43563</v>
      </c>
      <c r="H11062">
        <v>62053</v>
      </c>
      <c r="I11062">
        <v>11933.25</v>
      </c>
    </row>
    <row r="11063" spans="1:9" hidden="1">
      <c r="A11063" t="s">
        <v>13210</v>
      </c>
      <c r="B11063" t="s">
        <v>114</v>
      </c>
      <c r="C11063" t="s">
        <v>391</v>
      </c>
      <c r="D11063" t="s">
        <v>392</v>
      </c>
      <c r="E11063" t="s">
        <v>16010</v>
      </c>
      <c r="F11063" s="2">
        <v>308</v>
      </c>
      <c r="G11063" s="1">
        <v>38980</v>
      </c>
      <c r="H11063">
        <v>33270</v>
      </c>
      <c r="I11063">
        <v>37342.699999999997</v>
      </c>
    </row>
    <row r="11064" spans="1:9" hidden="1">
      <c r="A11064" t="s">
        <v>13211</v>
      </c>
      <c r="B11064" t="s">
        <v>836</v>
      </c>
      <c r="C11064" t="s">
        <v>2326</v>
      </c>
      <c r="D11064" t="s">
        <v>2327</v>
      </c>
      <c r="E11064" t="s">
        <v>16010</v>
      </c>
      <c r="F11064" s="2">
        <v>108</v>
      </c>
      <c r="G11064" s="1">
        <v>29106</v>
      </c>
      <c r="H11064">
        <v>63751</v>
      </c>
      <c r="I11064">
        <v>86936.92</v>
      </c>
    </row>
    <row r="11065" spans="1:9" hidden="1">
      <c r="A11065" t="s">
        <v>13212</v>
      </c>
      <c r="B11065" t="s">
        <v>720</v>
      </c>
      <c r="C11065" t="s">
        <v>3089</v>
      </c>
      <c r="D11065" t="s">
        <v>3090</v>
      </c>
      <c r="E11065" t="s">
        <v>16026</v>
      </c>
      <c r="F11065" s="2">
        <v>113</v>
      </c>
      <c r="G11065" s="1">
        <v>43279</v>
      </c>
      <c r="H11065">
        <v>32739</v>
      </c>
    </row>
    <row r="11066" spans="1:9" hidden="1">
      <c r="A11066" t="s">
        <v>13212</v>
      </c>
      <c r="B11066" t="s">
        <v>1119</v>
      </c>
      <c r="C11066" t="s">
        <v>3091</v>
      </c>
      <c r="D11066" t="s">
        <v>3092</v>
      </c>
      <c r="E11066" t="s">
        <v>16004</v>
      </c>
      <c r="F11066" s="2">
        <v>103</v>
      </c>
      <c r="G11066" s="1">
        <v>38899</v>
      </c>
      <c r="H11066">
        <v>29162</v>
      </c>
      <c r="I11066">
        <v>29732.36</v>
      </c>
    </row>
    <row r="11067" spans="1:9" hidden="1">
      <c r="A11067" t="s">
        <v>13213</v>
      </c>
      <c r="B11067" t="s">
        <v>1765</v>
      </c>
      <c r="C11067" t="s">
        <v>987</v>
      </c>
      <c r="D11067" t="s">
        <v>988</v>
      </c>
      <c r="E11067" t="s">
        <v>16001</v>
      </c>
      <c r="F11067" s="2">
        <v>126</v>
      </c>
      <c r="G11067" s="1">
        <v>36908</v>
      </c>
      <c r="H11067">
        <v>85819</v>
      </c>
      <c r="I11067">
        <v>119544.15</v>
      </c>
    </row>
    <row r="11068" spans="1:9" hidden="1">
      <c r="A11068" t="s">
        <v>13214</v>
      </c>
      <c r="B11068" t="s">
        <v>193</v>
      </c>
      <c r="C11068" t="s">
        <v>348</v>
      </c>
      <c r="D11068" t="s">
        <v>349</v>
      </c>
      <c r="E11068" t="s">
        <v>16001</v>
      </c>
      <c r="F11068" s="2">
        <v>461</v>
      </c>
      <c r="G11068" s="1">
        <v>39428</v>
      </c>
      <c r="H11068">
        <v>72622</v>
      </c>
      <c r="I11068">
        <v>79166.039999999994</v>
      </c>
    </row>
    <row r="11069" spans="1:9" hidden="1">
      <c r="A11069" t="s">
        <v>13215</v>
      </c>
      <c r="B11069" t="s">
        <v>409</v>
      </c>
      <c r="C11069" t="s">
        <v>410</v>
      </c>
      <c r="D11069" t="s">
        <v>411</v>
      </c>
      <c r="E11069" t="s">
        <v>16001</v>
      </c>
      <c r="F11069" s="2">
        <v>201</v>
      </c>
      <c r="G11069" s="1">
        <v>39678</v>
      </c>
      <c r="H11069">
        <v>69980</v>
      </c>
      <c r="I11069">
        <v>91141.65</v>
      </c>
    </row>
    <row r="11070" spans="1:9" hidden="1">
      <c r="A11070" t="s">
        <v>13216</v>
      </c>
      <c r="B11070" t="s">
        <v>708</v>
      </c>
      <c r="C11070" t="s">
        <v>2771</v>
      </c>
      <c r="D11070" t="s">
        <v>2772</v>
      </c>
      <c r="E11070" t="s">
        <v>16028</v>
      </c>
      <c r="F11070" s="2">
        <v>7</v>
      </c>
      <c r="G11070" s="1">
        <v>37025</v>
      </c>
      <c r="H11070">
        <v>69367</v>
      </c>
      <c r="I11070">
        <v>70018.740000000005</v>
      </c>
    </row>
    <row r="11071" spans="1:9" hidden="1">
      <c r="A11071" t="s">
        <v>13217</v>
      </c>
      <c r="B11071" t="s">
        <v>271</v>
      </c>
      <c r="C11071" t="s">
        <v>2147</v>
      </c>
      <c r="D11071" t="s">
        <v>2148</v>
      </c>
      <c r="E11071" t="s">
        <v>16001</v>
      </c>
      <c r="F11071" s="2">
        <v>230</v>
      </c>
      <c r="G11071" s="1">
        <v>37536</v>
      </c>
      <c r="H11071">
        <v>74346</v>
      </c>
      <c r="I11071">
        <v>88765.02</v>
      </c>
    </row>
    <row r="11072" spans="1:9" hidden="1">
      <c r="A11072" t="s">
        <v>13218</v>
      </c>
      <c r="B11072" t="s">
        <v>13219</v>
      </c>
      <c r="C11072" t="s">
        <v>3537</v>
      </c>
      <c r="D11072" t="s">
        <v>3538</v>
      </c>
      <c r="E11072" t="s">
        <v>16006</v>
      </c>
      <c r="F11072" s="2">
        <v>34</v>
      </c>
      <c r="G11072" s="1">
        <v>38705</v>
      </c>
      <c r="H11072">
        <v>70397</v>
      </c>
      <c r="I11072">
        <v>71016.929999999993</v>
      </c>
    </row>
    <row r="11073" spans="1:9" hidden="1">
      <c r="A11073" t="s">
        <v>13220</v>
      </c>
      <c r="B11073" t="s">
        <v>126</v>
      </c>
      <c r="C11073" t="s">
        <v>702</v>
      </c>
      <c r="D11073" t="s">
        <v>703</v>
      </c>
      <c r="E11073" t="s">
        <v>16010</v>
      </c>
      <c r="F11073" s="2">
        <v>104</v>
      </c>
      <c r="G11073" s="1">
        <v>39461</v>
      </c>
      <c r="H11073">
        <v>86432</v>
      </c>
      <c r="I11073">
        <v>86837.83</v>
      </c>
    </row>
    <row r="11074" spans="1:9">
      <c r="A11074" t="s">
        <v>13221</v>
      </c>
      <c r="B11074" t="s">
        <v>20</v>
      </c>
      <c r="C11074" t="s">
        <v>368</v>
      </c>
      <c r="D11074" t="s">
        <v>369</v>
      </c>
      <c r="E11074" t="s">
        <v>15997</v>
      </c>
      <c r="F11074" s="2">
        <v>225</v>
      </c>
      <c r="G11074" s="1">
        <v>41212</v>
      </c>
      <c r="H11074">
        <v>72977</v>
      </c>
      <c r="I11074">
        <v>115597.95</v>
      </c>
    </row>
    <row r="11075" spans="1:9" hidden="1">
      <c r="A11075" t="s">
        <v>13222</v>
      </c>
      <c r="B11075" t="s">
        <v>7233</v>
      </c>
      <c r="C11075" t="s">
        <v>104</v>
      </c>
      <c r="D11075" t="s">
        <v>105</v>
      </c>
      <c r="E11075" t="s">
        <v>16007</v>
      </c>
      <c r="F11075" s="2">
        <v>301</v>
      </c>
      <c r="G11075" s="1">
        <v>42320</v>
      </c>
      <c r="H11075">
        <v>38926</v>
      </c>
      <c r="I11075">
        <v>50709.48</v>
      </c>
    </row>
    <row r="11076" spans="1:9">
      <c r="A11076" t="s">
        <v>13223</v>
      </c>
      <c r="B11076" t="s">
        <v>20</v>
      </c>
      <c r="C11076" t="s">
        <v>2065</v>
      </c>
      <c r="D11076" t="s">
        <v>2066</v>
      </c>
      <c r="E11076" t="s">
        <v>15997</v>
      </c>
      <c r="F11076" s="2">
        <v>222</v>
      </c>
      <c r="G11076" s="1">
        <v>41463</v>
      </c>
      <c r="H11076">
        <v>72977</v>
      </c>
      <c r="I11076">
        <v>110424.81</v>
      </c>
    </row>
    <row r="11077" spans="1:9" hidden="1">
      <c r="A11077" t="s">
        <v>13224</v>
      </c>
      <c r="B11077" t="s">
        <v>114</v>
      </c>
      <c r="C11077" t="s">
        <v>631</v>
      </c>
      <c r="D11077" t="s">
        <v>632</v>
      </c>
      <c r="E11077" t="s">
        <v>16010</v>
      </c>
      <c r="F11077" s="2">
        <v>370</v>
      </c>
      <c r="G11077" s="1">
        <v>39181</v>
      </c>
      <c r="H11077">
        <v>33271</v>
      </c>
      <c r="I11077">
        <v>36331.339999999997</v>
      </c>
    </row>
    <row r="11078" spans="1:9" hidden="1">
      <c r="A11078" t="s">
        <v>13225</v>
      </c>
      <c r="B11078" t="s">
        <v>152</v>
      </c>
      <c r="C11078" t="s">
        <v>2024</v>
      </c>
      <c r="D11078" t="s">
        <v>2025</v>
      </c>
      <c r="E11078" t="s">
        <v>16004</v>
      </c>
      <c r="F11078" s="2">
        <v>201</v>
      </c>
      <c r="G11078" s="1">
        <v>38626</v>
      </c>
      <c r="H11078">
        <v>29120</v>
      </c>
      <c r="I11078">
        <v>21851.759999999998</v>
      </c>
    </row>
    <row r="11079" spans="1:9" hidden="1">
      <c r="A11079" t="s">
        <v>13226</v>
      </c>
      <c r="B11079" t="s">
        <v>152</v>
      </c>
      <c r="C11079" t="s">
        <v>477</v>
      </c>
      <c r="D11079" t="s">
        <v>478</v>
      </c>
      <c r="E11079" t="s">
        <v>16027</v>
      </c>
      <c r="F11079" s="2">
        <v>1</v>
      </c>
      <c r="G11079" s="1">
        <v>43369</v>
      </c>
      <c r="H11079">
        <v>62400</v>
      </c>
      <c r="I11079">
        <v>39428.699999999997</v>
      </c>
    </row>
    <row r="11080" spans="1:9" hidden="1">
      <c r="A11080" t="s">
        <v>13227</v>
      </c>
      <c r="B11080" t="s">
        <v>497</v>
      </c>
      <c r="C11080" t="s">
        <v>498</v>
      </c>
      <c r="D11080" t="s">
        <v>499</v>
      </c>
      <c r="E11080" t="s">
        <v>16029</v>
      </c>
      <c r="F11080" s="2">
        <v>15</v>
      </c>
      <c r="G11080" s="1">
        <v>39353</v>
      </c>
      <c r="H11080">
        <v>44584</v>
      </c>
      <c r="I11080">
        <v>46168.12</v>
      </c>
    </row>
    <row r="11081" spans="1:9" hidden="1">
      <c r="A11081" t="s">
        <v>13228</v>
      </c>
      <c r="B11081" t="s">
        <v>2709</v>
      </c>
      <c r="C11081" t="s">
        <v>2185</v>
      </c>
      <c r="D11081" t="s">
        <v>2186</v>
      </c>
      <c r="E11081" t="s">
        <v>16010</v>
      </c>
      <c r="F11081" s="2">
        <v>100</v>
      </c>
      <c r="G11081" s="1">
        <v>38593</v>
      </c>
      <c r="H11081">
        <v>186308.1</v>
      </c>
      <c r="I11081">
        <v>164781.73000000001</v>
      </c>
    </row>
    <row r="11082" spans="1:9" hidden="1">
      <c r="A11082" t="s">
        <v>13229</v>
      </c>
      <c r="B11082" t="s">
        <v>380</v>
      </c>
      <c r="C11082" t="s">
        <v>2326</v>
      </c>
      <c r="D11082" t="s">
        <v>2327</v>
      </c>
      <c r="E11082" t="s">
        <v>16010</v>
      </c>
      <c r="F11082" s="2">
        <v>108</v>
      </c>
      <c r="G11082" s="1">
        <v>35205</v>
      </c>
      <c r="H11082">
        <v>93522</v>
      </c>
      <c r="I11082">
        <v>94403.46</v>
      </c>
    </row>
    <row r="11083" spans="1:9">
      <c r="A11083" t="s">
        <v>13230</v>
      </c>
      <c r="B11083" t="s">
        <v>5442</v>
      </c>
      <c r="C11083" t="s">
        <v>1775</v>
      </c>
      <c r="D11083" t="s">
        <v>1776</v>
      </c>
      <c r="E11083" t="s">
        <v>15997</v>
      </c>
      <c r="F11083" s="2">
        <v>397</v>
      </c>
      <c r="G11083" s="1">
        <v>43416</v>
      </c>
      <c r="H11083">
        <v>95976</v>
      </c>
      <c r="I11083">
        <v>57953.919999999998</v>
      </c>
    </row>
    <row r="11084" spans="1:9" hidden="1">
      <c r="A11084" t="s">
        <v>13231</v>
      </c>
      <c r="B11084" t="s">
        <v>382</v>
      </c>
      <c r="C11084" t="s">
        <v>749</v>
      </c>
      <c r="D11084" t="s">
        <v>750</v>
      </c>
      <c r="E11084" t="s">
        <v>15998</v>
      </c>
      <c r="F11084" s="2">
        <v>2</v>
      </c>
      <c r="G11084" s="1">
        <v>43605</v>
      </c>
      <c r="H11084">
        <v>38926</v>
      </c>
      <c r="I11084">
        <v>2194.6999999999998</v>
      </c>
    </row>
    <row r="11085" spans="1:9" hidden="1">
      <c r="A11085" t="s">
        <v>13232</v>
      </c>
      <c r="B11085" t="s">
        <v>69</v>
      </c>
      <c r="C11085" t="s">
        <v>2185</v>
      </c>
      <c r="D11085" t="s">
        <v>2186</v>
      </c>
      <c r="E11085" t="s">
        <v>16010</v>
      </c>
      <c r="F11085" s="2">
        <v>100</v>
      </c>
      <c r="G11085" s="1">
        <v>41414</v>
      </c>
      <c r="H11085">
        <v>36312</v>
      </c>
      <c r="I11085">
        <v>41394.74</v>
      </c>
    </row>
    <row r="11086" spans="1:9" hidden="1">
      <c r="A11086" t="s">
        <v>13233</v>
      </c>
      <c r="B11086" t="s">
        <v>89</v>
      </c>
      <c r="C11086" t="s">
        <v>2382</v>
      </c>
      <c r="D11086" t="s">
        <v>2383</v>
      </c>
      <c r="E11086" t="s">
        <v>16005</v>
      </c>
      <c r="F11086" s="2">
        <v>7</v>
      </c>
      <c r="G11086" s="1">
        <v>40704</v>
      </c>
      <c r="H11086">
        <v>21008</v>
      </c>
    </row>
    <row r="11087" spans="1:9" hidden="1">
      <c r="A11087" t="s">
        <v>13234</v>
      </c>
      <c r="B11087" t="s">
        <v>44</v>
      </c>
      <c r="C11087" t="s">
        <v>1494</v>
      </c>
      <c r="D11087" t="s">
        <v>1495</v>
      </c>
      <c r="E11087" t="s">
        <v>16002</v>
      </c>
      <c r="F11087" s="2">
        <v>4</v>
      </c>
      <c r="G11087" s="1">
        <v>37035</v>
      </c>
      <c r="H11087">
        <v>48701</v>
      </c>
      <c r="I11087">
        <v>50886.35</v>
      </c>
    </row>
    <row r="11088" spans="1:9" hidden="1">
      <c r="A11088" t="s">
        <v>13235</v>
      </c>
      <c r="B11088" t="s">
        <v>89</v>
      </c>
      <c r="C11088" t="s">
        <v>639</v>
      </c>
      <c r="D11088" t="s">
        <v>640</v>
      </c>
      <c r="E11088" t="s">
        <v>16022</v>
      </c>
      <c r="F11088" s="2">
        <v>11</v>
      </c>
      <c r="G11088" s="1">
        <v>43546</v>
      </c>
      <c r="H11088">
        <v>21008</v>
      </c>
      <c r="I11088">
        <v>1789.42</v>
      </c>
    </row>
    <row r="11089" spans="1:9" hidden="1">
      <c r="A11089" t="s">
        <v>13236</v>
      </c>
      <c r="B11089" t="s">
        <v>89</v>
      </c>
      <c r="C11089" t="s">
        <v>149</v>
      </c>
      <c r="D11089" t="s">
        <v>150</v>
      </c>
      <c r="E11089" t="s">
        <v>16004</v>
      </c>
      <c r="F11089" s="2">
        <v>26</v>
      </c>
      <c r="G11089" s="1">
        <v>43213</v>
      </c>
      <c r="H11089">
        <v>27040</v>
      </c>
      <c r="I11089">
        <v>18508.75</v>
      </c>
    </row>
    <row r="11090" spans="1:9" hidden="1">
      <c r="A11090" t="s">
        <v>13237</v>
      </c>
      <c r="B11090" t="s">
        <v>89</v>
      </c>
      <c r="C11090" t="s">
        <v>854</v>
      </c>
      <c r="D11090" t="s">
        <v>855</v>
      </c>
      <c r="E11090" t="s">
        <v>15999</v>
      </c>
      <c r="F11090" s="2">
        <v>5</v>
      </c>
      <c r="G11090" s="1">
        <v>38250</v>
      </c>
      <c r="H11090">
        <v>21008</v>
      </c>
      <c r="I11090">
        <v>9724.6200000000008</v>
      </c>
    </row>
    <row r="11091" spans="1:9">
      <c r="A11091" t="s">
        <v>13238</v>
      </c>
      <c r="B11091" t="s">
        <v>165</v>
      </c>
      <c r="C11091" t="s">
        <v>3345</v>
      </c>
      <c r="D11091" t="s">
        <v>3346</v>
      </c>
      <c r="E11091" t="s">
        <v>15997</v>
      </c>
      <c r="F11091" s="2">
        <v>161</v>
      </c>
      <c r="G11091" s="1">
        <v>41682</v>
      </c>
      <c r="H11091">
        <v>73999</v>
      </c>
      <c r="I11091">
        <v>78947.17</v>
      </c>
    </row>
    <row r="11092" spans="1:9">
      <c r="A11092" t="s">
        <v>13239</v>
      </c>
      <c r="B11092" t="s">
        <v>20</v>
      </c>
      <c r="C11092" t="s">
        <v>795</v>
      </c>
      <c r="D11092" t="s">
        <v>796</v>
      </c>
      <c r="E11092" t="s">
        <v>15997</v>
      </c>
      <c r="F11092" s="2">
        <v>195</v>
      </c>
      <c r="G11092" s="1">
        <v>33784</v>
      </c>
      <c r="H11092">
        <v>92548</v>
      </c>
      <c r="I11092">
        <v>152731.35</v>
      </c>
    </row>
    <row r="11093" spans="1:9" hidden="1">
      <c r="A11093" t="s">
        <v>13240</v>
      </c>
      <c r="B11093" t="s">
        <v>1035</v>
      </c>
      <c r="C11093" t="s">
        <v>1307</v>
      </c>
      <c r="D11093" t="s">
        <v>1308</v>
      </c>
      <c r="E11093" t="s">
        <v>16001</v>
      </c>
      <c r="F11093" s="2">
        <v>223</v>
      </c>
      <c r="G11093" s="1">
        <v>35296</v>
      </c>
      <c r="H11093">
        <v>89205</v>
      </c>
      <c r="I11093">
        <v>98415.2</v>
      </c>
    </row>
    <row r="11094" spans="1:9" hidden="1">
      <c r="A11094" t="s">
        <v>13241</v>
      </c>
      <c r="B11094" t="s">
        <v>3152</v>
      </c>
      <c r="C11094" t="s">
        <v>2024</v>
      </c>
      <c r="D11094" t="s">
        <v>2025</v>
      </c>
      <c r="E11094" t="s">
        <v>16004</v>
      </c>
      <c r="F11094" s="2">
        <v>201</v>
      </c>
      <c r="G11094" s="1">
        <v>34151</v>
      </c>
      <c r="H11094">
        <v>54696</v>
      </c>
      <c r="I11094">
        <v>55539.87</v>
      </c>
    </row>
    <row r="11095" spans="1:9" hidden="1">
      <c r="A11095" t="s">
        <v>13242</v>
      </c>
      <c r="B11095" t="s">
        <v>634</v>
      </c>
      <c r="C11095" t="s">
        <v>1101</v>
      </c>
      <c r="D11095" t="s">
        <v>1102</v>
      </c>
      <c r="E11095" t="s">
        <v>15994</v>
      </c>
      <c r="F11095" s="2">
        <v>509</v>
      </c>
      <c r="G11095" s="1">
        <v>37921</v>
      </c>
      <c r="H11095">
        <v>40925</v>
      </c>
      <c r="I11095">
        <v>59359.28</v>
      </c>
    </row>
    <row r="11096" spans="1:9" hidden="1">
      <c r="A11096" t="s">
        <v>13243</v>
      </c>
      <c r="B11096" t="s">
        <v>89</v>
      </c>
      <c r="C11096" t="s">
        <v>90</v>
      </c>
      <c r="D11096" t="s">
        <v>91</v>
      </c>
      <c r="E11096" t="s">
        <v>16005</v>
      </c>
      <c r="F11096" s="2">
        <v>15</v>
      </c>
      <c r="G11096" s="1">
        <v>41435</v>
      </c>
      <c r="H11096">
        <v>24960</v>
      </c>
      <c r="I11096">
        <v>3444</v>
      </c>
    </row>
    <row r="11097" spans="1:9" hidden="1">
      <c r="A11097" t="s">
        <v>13244</v>
      </c>
      <c r="B11097" t="s">
        <v>3227</v>
      </c>
      <c r="C11097" t="s">
        <v>1706</v>
      </c>
      <c r="D11097" t="s">
        <v>1707</v>
      </c>
      <c r="E11097" t="s">
        <v>16004</v>
      </c>
      <c r="F11097" s="2">
        <v>501</v>
      </c>
      <c r="G11097" s="1">
        <v>42481</v>
      </c>
      <c r="H11097">
        <v>43855</v>
      </c>
      <c r="I11097">
        <v>39172.99</v>
      </c>
    </row>
    <row r="11098" spans="1:9" hidden="1">
      <c r="A11098" t="s">
        <v>13245</v>
      </c>
      <c r="B11098" t="s">
        <v>338</v>
      </c>
      <c r="C11098" t="s">
        <v>204</v>
      </c>
      <c r="D11098" t="s">
        <v>205</v>
      </c>
      <c r="E11098" t="s">
        <v>15994</v>
      </c>
      <c r="F11098" s="2">
        <v>803</v>
      </c>
      <c r="G11098" s="1">
        <v>32350</v>
      </c>
      <c r="H11098">
        <v>58568</v>
      </c>
      <c r="I11098">
        <v>76615.67</v>
      </c>
    </row>
    <row r="11099" spans="1:9" hidden="1">
      <c r="A11099" t="s">
        <v>13246</v>
      </c>
      <c r="B11099" t="s">
        <v>867</v>
      </c>
      <c r="C11099" t="s">
        <v>868</v>
      </c>
      <c r="D11099" t="s">
        <v>869</v>
      </c>
      <c r="E11099" t="s">
        <v>16010</v>
      </c>
      <c r="F11099" s="2">
        <v>390</v>
      </c>
      <c r="G11099" s="1">
        <v>41575</v>
      </c>
      <c r="H11099">
        <v>37543</v>
      </c>
      <c r="I11099">
        <v>44949.86</v>
      </c>
    </row>
    <row r="11100" spans="1:9" hidden="1">
      <c r="A11100" t="s">
        <v>13247</v>
      </c>
      <c r="B11100" t="s">
        <v>114</v>
      </c>
      <c r="C11100" t="s">
        <v>2389</v>
      </c>
      <c r="D11100" t="s">
        <v>2390</v>
      </c>
      <c r="E11100" t="s">
        <v>15994</v>
      </c>
      <c r="F11100" s="2">
        <v>303</v>
      </c>
      <c r="G11100" s="1">
        <v>43379</v>
      </c>
      <c r="H11100">
        <v>31256</v>
      </c>
      <c r="I11100">
        <v>24488.9</v>
      </c>
    </row>
    <row r="11101" spans="1:9" hidden="1">
      <c r="A11101" t="s">
        <v>13248</v>
      </c>
      <c r="B11101" t="s">
        <v>89</v>
      </c>
      <c r="C11101" t="s">
        <v>90</v>
      </c>
      <c r="D11101" t="s">
        <v>91</v>
      </c>
      <c r="E11101" t="s">
        <v>16005</v>
      </c>
      <c r="F11101" s="2">
        <v>15</v>
      </c>
      <c r="G11101" s="1">
        <v>43633</v>
      </c>
      <c r="H11101">
        <v>24960</v>
      </c>
    </row>
    <row r="11102" spans="1:9" hidden="1">
      <c r="A11102" t="s">
        <v>13249</v>
      </c>
      <c r="B11102" t="s">
        <v>638</v>
      </c>
      <c r="C11102" t="s">
        <v>639</v>
      </c>
      <c r="D11102" t="s">
        <v>640</v>
      </c>
      <c r="E11102" t="s">
        <v>16022</v>
      </c>
      <c r="F11102" s="2">
        <v>11</v>
      </c>
      <c r="G11102" s="1">
        <v>43599</v>
      </c>
      <c r="H11102">
        <v>21008</v>
      </c>
      <c r="I11102">
        <v>560.54999999999995</v>
      </c>
    </row>
    <row r="11103" spans="1:9">
      <c r="A11103" t="s">
        <v>13250</v>
      </c>
      <c r="B11103" t="s">
        <v>8101</v>
      </c>
      <c r="C11103" t="s">
        <v>717</v>
      </c>
      <c r="D11103" t="s">
        <v>718</v>
      </c>
      <c r="E11103" t="s">
        <v>15997</v>
      </c>
      <c r="F11103" s="2">
        <v>386</v>
      </c>
      <c r="G11103" s="1">
        <v>28639</v>
      </c>
      <c r="H11103">
        <v>86453</v>
      </c>
      <c r="I11103">
        <v>86567.6</v>
      </c>
    </row>
    <row r="11104" spans="1:9" hidden="1">
      <c r="A11104" t="s">
        <v>13251</v>
      </c>
      <c r="B11104" t="s">
        <v>228</v>
      </c>
      <c r="C11104" t="s">
        <v>2178</v>
      </c>
      <c r="D11104" t="s">
        <v>2179</v>
      </c>
      <c r="E11104" t="s">
        <v>15994</v>
      </c>
      <c r="F11104" s="2">
        <v>309</v>
      </c>
      <c r="G11104" s="1">
        <v>41547</v>
      </c>
      <c r="H11104">
        <v>41500</v>
      </c>
      <c r="I11104">
        <v>43699.13</v>
      </c>
    </row>
    <row r="11105" spans="1:9" hidden="1">
      <c r="A11105" t="s">
        <v>13252</v>
      </c>
      <c r="B11105" t="s">
        <v>13253</v>
      </c>
      <c r="C11105" t="s">
        <v>33</v>
      </c>
      <c r="D11105" t="s">
        <v>34</v>
      </c>
      <c r="E11105" t="s">
        <v>16000</v>
      </c>
      <c r="F11105" s="2">
        <v>5</v>
      </c>
      <c r="G11105" s="1">
        <v>35241</v>
      </c>
      <c r="H11105">
        <v>57846</v>
      </c>
      <c r="I11105">
        <v>57807.16</v>
      </c>
    </row>
    <row r="11106" spans="1:9" hidden="1">
      <c r="A11106" t="s">
        <v>13254</v>
      </c>
      <c r="B11106" t="s">
        <v>114</v>
      </c>
      <c r="C11106" t="s">
        <v>391</v>
      </c>
      <c r="D11106" t="s">
        <v>392</v>
      </c>
      <c r="E11106" t="s">
        <v>16010</v>
      </c>
      <c r="F11106" s="2">
        <v>308</v>
      </c>
      <c r="G11106" s="1">
        <v>38943</v>
      </c>
      <c r="H11106">
        <v>33270</v>
      </c>
      <c r="I11106">
        <v>42540.86</v>
      </c>
    </row>
    <row r="11107" spans="1:9" hidden="1">
      <c r="A11107" t="s">
        <v>13255</v>
      </c>
      <c r="B11107" t="s">
        <v>414</v>
      </c>
      <c r="C11107" t="s">
        <v>477</v>
      </c>
      <c r="D11107" t="s">
        <v>478</v>
      </c>
      <c r="E11107" t="s">
        <v>16027</v>
      </c>
      <c r="F11107" s="2">
        <v>1</v>
      </c>
      <c r="G11107" s="1">
        <v>42008</v>
      </c>
      <c r="H11107">
        <v>63800</v>
      </c>
      <c r="I11107">
        <v>63966.27</v>
      </c>
    </row>
    <row r="11108" spans="1:9" hidden="1">
      <c r="A11108" t="s">
        <v>13256</v>
      </c>
      <c r="B11108" t="s">
        <v>1765</v>
      </c>
      <c r="C11108" t="s">
        <v>180</v>
      </c>
      <c r="D11108" t="s">
        <v>181</v>
      </c>
      <c r="E11108" t="s">
        <v>16001</v>
      </c>
      <c r="F11108" s="2">
        <v>131</v>
      </c>
      <c r="G11108" s="1">
        <v>39034</v>
      </c>
      <c r="H11108">
        <v>83038</v>
      </c>
      <c r="I11108">
        <v>99990.3</v>
      </c>
    </row>
    <row r="11109" spans="1:9" hidden="1">
      <c r="A11109" t="s">
        <v>13257</v>
      </c>
      <c r="B11109" t="s">
        <v>183</v>
      </c>
      <c r="C11109" t="s">
        <v>184</v>
      </c>
      <c r="D11109" t="s">
        <v>185</v>
      </c>
      <c r="E11109" t="s">
        <v>16000</v>
      </c>
      <c r="F11109" s="2">
        <v>201</v>
      </c>
      <c r="G11109" s="1">
        <v>39303</v>
      </c>
      <c r="H11109">
        <v>41537</v>
      </c>
      <c r="I11109">
        <v>45770.26</v>
      </c>
    </row>
    <row r="11110" spans="1:9" hidden="1">
      <c r="A11110" t="s">
        <v>13258</v>
      </c>
      <c r="B11110" t="s">
        <v>69</v>
      </c>
      <c r="C11110" t="s">
        <v>145</v>
      </c>
      <c r="D11110" t="s">
        <v>146</v>
      </c>
      <c r="E11110" t="s">
        <v>16010</v>
      </c>
      <c r="F11110" s="2">
        <v>300</v>
      </c>
      <c r="G11110" s="1">
        <v>31999</v>
      </c>
      <c r="H11110">
        <v>41757</v>
      </c>
      <c r="I11110">
        <v>41945.22</v>
      </c>
    </row>
    <row r="11111" spans="1:9" hidden="1">
      <c r="A11111" t="s">
        <v>13259</v>
      </c>
      <c r="B11111" t="s">
        <v>1814</v>
      </c>
      <c r="C11111" t="s">
        <v>272</v>
      </c>
      <c r="D11111" t="s">
        <v>273</v>
      </c>
      <c r="E11111" t="s">
        <v>16001</v>
      </c>
      <c r="F11111" s="2">
        <v>225</v>
      </c>
      <c r="G11111" s="1">
        <v>40730</v>
      </c>
      <c r="H11111">
        <v>69175</v>
      </c>
      <c r="I11111">
        <v>74839.009999999995</v>
      </c>
    </row>
    <row r="11112" spans="1:9">
      <c r="A11112" t="s">
        <v>13260</v>
      </c>
      <c r="B11112" t="s">
        <v>20</v>
      </c>
      <c r="C11112" t="s">
        <v>1045</v>
      </c>
      <c r="D11112" t="s">
        <v>1046</v>
      </c>
      <c r="E11112" t="s">
        <v>15997</v>
      </c>
      <c r="F11112" s="2">
        <v>162</v>
      </c>
      <c r="G11112" s="1">
        <v>38190</v>
      </c>
      <c r="H11112">
        <v>84838</v>
      </c>
      <c r="I11112">
        <v>105268.04</v>
      </c>
    </row>
    <row r="11113" spans="1:9" hidden="1">
      <c r="A11113" t="s">
        <v>13261</v>
      </c>
      <c r="B11113" t="s">
        <v>6263</v>
      </c>
      <c r="C11113" t="s">
        <v>4333</v>
      </c>
      <c r="D11113" t="s">
        <v>4334</v>
      </c>
      <c r="E11113" t="s">
        <v>16017</v>
      </c>
      <c r="F11113" s="2">
        <v>900</v>
      </c>
      <c r="G11113" s="1">
        <v>27092</v>
      </c>
      <c r="H11113">
        <v>13288</v>
      </c>
      <c r="I11113">
        <v>13223.73</v>
      </c>
    </row>
    <row r="11114" spans="1:9" hidden="1">
      <c r="A11114" t="s">
        <v>13262</v>
      </c>
      <c r="B11114" t="s">
        <v>1035</v>
      </c>
      <c r="C11114" t="s">
        <v>468</v>
      </c>
      <c r="D11114" t="s">
        <v>469</v>
      </c>
      <c r="E11114" t="s">
        <v>16001</v>
      </c>
      <c r="F11114" s="2">
        <v>135</v>
      </c>
      <c r="G11114" s="1">
        <v>34211</v>
      </c>
      <c r="H11114">
        <v>94635</v>
      </c>
      <c r="I11114">
        <v>102360.07</v>
      </c>
    </row>
    <row r="11115" spans="1:9" hidden="1">
      <c r="A11115" t="s">
        <v>13263</v>
      </c>
      <c r="B11115" t="s">
        <v>862</v>
      </c>
      <c r="C11115" t="s">
        <v>398</v>
      </c>
      <c r="D11115" t="s">
        <v>399</v>
      </c>
      <c r="E11115" t="s">
        <v>16007</v>
      </c>
      <c r="F11115" s="2">
        <v>302</v>
      </c>
      <c r="G11115" s="1">
        <v>42474</v>
      </c>
      <c r="H11115">
        <v>44764</v>
      </c>
      <c r="I11115">
        <v>56503.21</v>
      </c>
    </row>
    <row r="11116" spans="1:9" hidden="1">
      <c r="A11116" t="s">
        <v>13264</v>
      </c>
      <c r="B11116" t="s">
        <v>69</v>
      </c>
      <c r="C11116" t="s">
        <v>229</v>
      </c>
      <c r="D11116" t="s">
        <v>230</v>
      </c>
      <c r="E11116" t="s">
        <v>15994</v>
      </c>
      <c r="F11116" s="2">
        <v>209</v>
      </c>
      <c r="G11116" s="1">
        <v>35486</v>
      </c>
      <c r="H11116">
        <v>39579</v>
      </c>
      <c r="I11116">
        <v>39798.410000000003</v>
      </c>
    </row>
    <row r="11117" spans="1:9" hidden="1">
      <c r="A11117" t="s">
        <v>13265</v>
      </c>
      <c r="B11117" t="s">
        <v>1665</v>
      </c>
      <c r="C11117" t="s">
        <v>1886</v>
      </c>
      <c r="D11117" t="s">
        <v>1887</v>
      </c>
      <c r="E11117" t="s">
        <v>16008</v>
      </c>
      <c r="F11117" s="2">
        <v>72</v>
      </c>
      <c r="G11117" s="1">
        <v>31691</v>
      </c>
      <c r="H11117">
        <v>58568</v>
      </c>
      <c r="I11117">
        <v>58974.400000000001</v>
      </c>
    </row>
    <row r="11118" spans="1:9">
      <c r="A11118" t="s">
        <v>13266</v>
      </c>
      <c r="B11118" t="s">
        <v>20</v>
      </c>
      <c r="C11118" t="s">
        <v>1026</v>
      </c>
      <c r="D11118" t="s">
        <v>1027</v>
      </c>
      <c r="E11118" t="s">
        <v>15997</v>
      </c>
      <c r="F11118" s="2">
        <v>196</v>
      </c>
      <c r="G11118" s="1">
        <v>42401</v>
      </c>
      <c r="H11118">
        <v>64431</v>
      </c>
      <c r="I11118">
        <v>71135.45</v>
      </c>
    </row>
    <row r="11119" spans="1:9" hidden="1">
      <c r="A11119" t="s">
        <v>13267</v>
      </c>
      <c r="B11119" t="s">
        <v>862</v>
      </c>
      <c r="C11119" t="s">
        <v>398</v>
      </c>
      <c r="D11119" t="s">
        <v>399</v>
      </c>
      <c r="E11119" t="s">
        <v>16007</v>
      </c>
      <c r="F11119" s="2">
        <v>302</v>
      </c>
      <c r="G11119" s="1">
        <v>39380</v>
      </c>
      <c r="H11119">
        <v>46107</v>
      </c>
      <c r="I11119">
        <v>40546.31</v>
      </c>
    </row>
    <row r="11120" spans="1:9" hidden="1">
      <c r="A11120" t="s">
        <v>13268</v>
      </c>
      <c r="B11120" t="s">
        <v>1710</v>
      </c>
      <c r="C11120" t="s">
        <v>1477</v>
      </c>
      <c r="D11120" t="s">
        <v>1478</v>
      </c>
      <c r="E11120" t="s">
        <v>15994</v>
      </c>
      <c r="F11120" s="2">
        <v>204</v>
      </c>
      <c r="G11120" s="1">
        <v>42429</v>
      </c>
      <c r="H11120">
        <v>36337</v>
      </c>
      <c r="I11120">
        <v>39294.75</v>
      </c>
    </row>
    <row r="11121" spans="1:9" hidden="1">
      <c r="A11121" t="s">
        <v>13269</v>
      </c>
      <c r="B11121" t="s">
        <v>1325</v>
      </c>
      <c r="C11121" t="s">
        <v>616</v>
      </c>
      <c r="D11121" t="s">
        <v>617</v>
      </c>
      <c r="E11121" t="s">
        <v>16031</v>
      </c>
      <c r="F11121" s="2">
        <v>2</v>
      </c>
      <c r="G11121" s="1">
        <v>41253</v>
      </c>
      <c r="H11121">
        <v>38876</v>
      </c>
      <c r="I11121">
        <v>43677.14</v>
      </c>
    </row>
    <row r="11122" spans="1:9">
      <c r="A11122" t="s">
        <v>13270</v>
      </c>
      <c r="B11122" t="s">
        <v>20</v>
      </c>
      <c r="C11122" t="s">
        <v>130</v>
      </c>
      <c r="D11122" t="s">
        <v>131</v>
      </c>
      <c r="E11122" t="s">
        <v>15997</v>
      </c>
      <c r="F11122" s="2">
        <v>34</v>
      </c>
      <c r="G11122" s="1">
        <v>37679</v>
      </c>
      <c r="H11122">
        <v>85609</v>
      </c>
      <c r="I11122">
        <v>126517.01</v>
      </c>
    </row>
    <row r="11123" spans="1:9" hidden="1">
      <c r="A11123" t="s">
        <v>13271</v>
      </c>
      <c r="B11123" t="s">
        <v>638</v>
      </c>
      <c r="C11123" t="s">
        <v>639</v>
      </c>
      <c r="D11123" t="s">
        <v>640</v>
      </c>
      <c r="E11123" t="s">
        <v>16022</v>
      </c>
      <c r="F11123" s="2">
        <v>11</v>
      </c>
      <c r="G11123" s="1">
        <v>40332</v>
      </c>
      <c r="H11123">
        <v>21008</v>
      </c>
      <c r="I11123">
        <v>547.12</v>
      </c>
    </row>
    <row r="11124" spans="1:9" hidden="1">
      <c r="A11124" t="s">
        <v>13272</v>
      </c>
      <c r="B11124" t="s">
        <v>821</v>
      </c>
      <c r="C11124" t="s">
        <v>4374</v>
      </c>
      <c r="D11124" t="s">
        <v>4375</v>
      </c>
      <c r="E11124" t="s">
        <v>16011</v>
      </c>
      <c r="F11124" s="2">
        <v>403</v>
      </c>
      <c r="G11124" s="1">
        <v>38677</v>
      </c>
      <c r="H11124">
        <v>40190</v>
      </c>
      <c r="I11124">
        <v>44162.94</v>
      </c>
    </row>
    <row r="11125" spans="1:9">
      <c r="A11125" t="s">
        <v>13273</v>
      </c>
      <c r="B11125" t="s">
        <v>69</v>
      </c>
      <c r="C11125" t="s">
        <v>2863</v>
      </c>
      <c r="D11125" t="s">
        <v>2864</v>
      </c>
      <c r="E11125" t="s">
        <v>15997</v>
      </c>
      <c r="F11125" s="2">
        <v>365</v>
      </c>
      <c r="G11125" s="1">
        <v>42251</v>
      </c>
      <c r="H11125">
        <v>35750</v>
      </c>
      <c r="I11125">
        <v>39969.26</v>
      </c>
    </row>
    <row r="11126" spans="1:9">
      <c r="A11126" t="s">
        <v>13274</v>
      </c>
      <c r="B11126" t="s">
        <v>81</v>
      </c>
      <c r="C11126" t="s">
        <v>82</v>
      </c>
      <c r="D11126" t="s">
        <v>83</v>
      </c>
      <c r="E11126" t="s">
        <v>15997</v>
      </c>
      <c r="F11126" s="2">
        <v>416</v>
      </c>
      <c r="G11126" s="1">
        <v>43664</v>
      </c>
      <c r="H11126">
        <v>53512</v>
      </c>
    </row>
    <row r="11127" spans="1:9" hidden="1">
      <c r="A11127" t="s">
        <v>13275</v>
      </c>
      <c r="B11127" t="s">
        <v>1814</v>
      </c>
      <c r="C11127" t="s">
        <v>2527</v>
      </c>
      <c r="D11127" t="s">
        <v>2528</v>
      </c>
      <c r="E11127" t="s">
        <v>16001</v>
      </c>
      <c r="F11127" s="2">
        <v>216</v>
      </c>
      <c r="G11127" s="1">
        <v>40562</v>
      </c>
      <c r="H11127">
        <v>69175</v>
      </c>
      <c r="I11127">
        <v>75268.820000000007</v>
      </c>
    </row>
    <row r="11128" spans="1:9" hidden="1">
      <c r="A11128" t="s">
        <v>13276</v>
      </c>
      <c r="B11128" t="s">
        <v>69</v>
      </c>
      <c r="C11128" t="s">
        <v>391</v>
      </c>
      <c r="D11128" t="s">
        <v>392</v>
      </c>
      <c r="E11128" t="s">
        <v>16010</v>
      </c>
      <c r="F11128" s="2">
        <v>308</v>
      </c>
      <c r="G11128" s="1">
        <v>38645</v>
      </c>
      <c r="H11128">
        <v>35750</v>
      </c>
      <c r="I11128">
        <v>32874.51</v>
      </c>
    </row>
    <row r="11129" spans="1:9">
      <c r="A11129" t="s">
        <v>13277</v>
      </c>
      <c r="B11129" t="s">
        <v>1098</v>
      </c>
      <c r="C11129" t="s">
        <v>962</v>
      </c>
      <c r="D11129" t="s">
        <v>963</v>
      </c>
      <c r="E11129" t="s">
        <v>15997</v>
      </c>
      <c r="F11129" s="2">
        <v>356</v>
      </c>
      <c r="G11129" s="1">
        <v>35375</v>
      </c>
      <c r="H11129">
        <v>42374</v>
      </c>
      <c r="I11129">
        <v>44184.21</v>
      </c>
    </row>
    <row r="11130" spans="1:9" hidden="1">
      <c r="A11130" t="s">
        <v>13278</v>
      </c>
      <c r="B11130" t="s">
        <v>2817</v>
      </c>
      <c r="C11130" t="s">
        <v>215</v>
      </c>
      <c r="D11130" t="s">
        <v>216</v>
      </c>
      <c r="E11130" t="s">
        <v>15994</v>
      </c>
      <c r="F11130" s="2">
        <v>804</v>
      </c>
      <c r="G11130" s="1">
        <v>37585</v>
      </c>
      <c r="H11130">
        <v>44094</v>
      </c>
      <c r="I11130">
        <v>52295.63</v>
      </c>
    </row>
    <row r="11131" spans="1:9" hidden="1">
      <c r="A11131" t="s">
        <v>13279</v>
      </c>
      <c r="B11131" t="s">
        <v>1814</v>
      </c>
      <c r="C11131" t="s">
        <v>1892</v>
      </c>
      <c r="D11131" t="s">
        <v>1893</v>
      </c>
      <c r="E11131" t="s">
        <v>16001</v>
      </c>
      <c r="F11131" s="2">
        <v>227</v>
      </c>
      <c r="G11131" s="1">
        <v>36654</v>
      </c>
      <c r="H11131">
        <v>73969</v>
      </c>
      <c r="I11131">
        <v>87052.59</v>
      </c>
    </row>
    <row r="11132" spans="1:9" hidden="1">
      <c r="A11132" t="s">
        <v>13280</v>
      </c>
      <c r="B11132" t="s">
        <v>69</v>
      </c>
      <c r="C11132" t="s">
        <v>737</v>
      </c>
      <c r="D11132" t="s">
        <v>738</v>
      </c>
      <c r="E11132" t="s">
        <v>15994</v>
      </c>
      <c r="F11132" s="2">
        <v>601</v>
      </c>
      <c r="G11132" s="1">
        <v>39216</v>
      </c>
      <c r="H11132">
        <v>37401</v>
      </c>
      <c r="I11132">
        <v>50779.81</v>
      </c>
    </row>
    <row r="11133" spans="1:9" hidden="1">
      <c r="A11133" t="s">
        <v>13281</v>
      </c>
      <c r="B11133" t="s">
        <v>28</v>
      </c>
      <c r="C11133" t="s">
        <v>712</v>
      </c>
      <c r="D11133" t="s">
        <v>713</v>
      </c>
      <c r="E11133" t="s">
        <v>15999</v>
      </c>
      <c r="F11133" s="2">
        <v>11</v>
      </c>
      <c r="G11133" s="1">
        <v>43069</v>
      </c>
      <c r="H11133">
        <v>33280</v>
      </c>
      <c r="I11133">
        <v>26518.080000000002</v>
      </c>
    </row>
    <row r="11134" spans="1:9">
      <c r="A11134" t="s">
        <v>13282</v>
      </c>
      <c r="B11134" t="s">
        <v>20</v>
      </c>
      <c r="C11134" t="s">
        <v>1230</v>
      </c>
      <c r="D11134" t="s">
        <v>1231</v>
      </c>
      <c r="E11134" t="s">
        <v>15997</v>
      </c>
      <c r="F11134" s="2">
        <v>30</v>
      </c>
      <c r="G11134" s="1">
        <v>39951</v>
      </c>
      <c r="H11134">
        <v>86379</v>
      </c>
      <c r="I11134">
        <v>130225.8</v>
      </c>
    </row>
    <row r="11135" spans="1:9" hidden="1">
      <c r="A11135" t="s">
        <v>13283</v>
      </c>
      <c r="B11135" t="s">
        <v>744</v>
      </c>
      <c r="C11135" t="s">
        <v>745</v>
      </c>
      <c r="D11135" t="s">
        <v>746</v>
      </c>
      <c r="E11135" t="s">
        <v>16006</v>
      </c>
      <c r="F11135" s="2">
        <v>65</v>
      </c>
      <c r="G11135" s="1">
        <v>40007</v>
      </c>
      <c r="H11135">
        <v>29120</v>
      </c>
      <c r="I11135">
        <v>3892</v>
      </c>
    </row>
    <row r="11136" spans="1:9" hidden="1">
      <c r="A11136" t="s">
        <v>13284</v>
      </c>
      <c r="B11136" t="s">
        <v>414</v>
      </c>
      <c r="C11136" t="s">
        <v>3571</v>
      </c>
      <c r="D11136" t="s">
        <v>3572</v>
      </c>
      <c r="E11136" t="s">
        <v>15998</v>
      </c>
      <c r="F11136" s="2">
        <v>3</v>
      </c>
      <c r="G11136" s="1">
        <v>43445</v>
      </c>
      <c r="H11136">
        <v>62000</v>
      </c>
      <c r="I11136">
        <v>31953.58</v>
      </c>
    </row>
    <row r="11137" spans="1:9">
      <c r="A11137" t="s">
        <v>13285</v>
      </c>
      <c r="B11137" t="s">
        <v>40</v>
      </c>
      <c r="C11137" t="s">
        <v>441</v>
      </c>
      <c r="D11137" t="s">
        <v>442</v>
      </c>
      <c r="E11137" t="s">
        <v>15997</v>
      </c>
      <c r="F11137" s="2">
        <v>260</v>
      </c>
      <c r="G11137" s="1">
        <v>36825</v>
      </c>
      <c r="H11137">
        <v>101031</v>
      </c>
      <c r="I11137">
        <v>107097.31</v>
      </c>
    </row>
    <row r="11138" spans="1:9" hidden="1">
      <c r="A11138" t="s">
        <v>13286</v>
      </c>
      <c r="B11138" t="s">
        <v>1444</v>
      </c>
      <c r="C11138" t="s">
        <v>2163</v>
      </c>
      <c r="D11138" t="s">
        <v>2164</v>
      </c>
      <c r="E11138" t="s">
        <v>16008</v>
      </c>
      <c r="F11138" s="2">
        <v>17</v>
      </c>
      <c r="G11138" s="1">
        <v>42233</v>
      </c>
      <c r="H11138">
        <v>57857</v>
      </c>
      <c r="I11138">
        <v>57349.95</v>
      </c>
    </row>
    <row r="11139" spans="1:9" hidden="1">
      <c r="A11139" t="s">
        <v>13287</v>
      </c>
      <c r="B11139" t="s">
        <v>156</v>
      </c>
      <c r="C11139" t="s">
        <v>157</v>
      </c>
      <c r="D11139" t="s">
        <v>158</v>
      </c>
      <c r="E11139" t="s">
        <v>16014</v>
      </c>
      <c r="F11139" s="2">
        <v>1</v>
      </c>
      <c r="G11139" s="1">
        <v>39093</v>
      </c>
      <c r="H11139">
        <v>97828</v>
      </c>
      <c r="I11139">
        <v>100251.53</v>
      </c>
    </row>
    <row r="11140" spans="1:9">
      <c r="A11140" t="s">
        <v>13288</v>
      </c>
      <c r="B11140" t="s">
        <v>81</v>
      </c>
      <c r="C11140" t="s">
        <v>82</v>
      </c>
      <c r="D11140" t="s">
        <v>83</v>
      </c>
      <c r="E11140" t="s">
        <v>15997</v>
      </c>
      <c r="F11140" s="2">
        <v>416</v>
      </c>
      <c r="G11140" s="1">
        <v>43552</v>
      </c>
      <c r="H11140">
        <v>53512</v>
      </c>
      <c r="I11140">
        <v>12413.78</v>
      </c>
    </row>
    <row r="11141" spans="1:9" hidden="1">
      <c r="A11141" t="s">
        <v>13289</v>
      </c>
      <c r="B11141" t="s">
        <v>5944</v>
      </c>
      <c r="C11141" t="s">
        <v>1288</v>
      </c>
      <c r="D11141" t="s">
        <v>1289</v>
      </c>
      <c r="E11141" t="s">
        <v>15994</v>
      </c>
      <c r="F11141" s="2">
        <v>207</v>
      </c>
      <c r="G11141" s="1">
        <v>31068</v>
      </c>
      <c r="H11141">
        <v>66537</v>
      </c>
      <c r="I11141">
        <v>76471.350000000006</v>
      </c>
    </row>
    <row r="11142" spans="1:9" hidden="1">
      <c r="A11142" t="s">
        <v>13290</v>
      </c>
      <c r="B11142" t="s">
        <v>1091</v>
      </c>
      <c r="C11142" t="s">
        <v>741</v>
      </c>
      <c r="D11142" t="s">
        <v>742</v>
      </c>
      <c r="E11142" t="s">
        <v>16004</v>
      </c>
      <c r="F11142" s="2">
        <v>1</v>
      </c>
      <c r="G11142" s="1">
        <v>32195</v>
      </c>
      <c r="H11142">
        <v>51799</v>
      </c>
      <c r="I11142">
        <v>52357.65</v>
      </c>
    </row>
    <row r="11143" spans="1:9" hidden="1">
      <c r="A11143" t="s">
        <v>13291</v>
      </c>
      <c r="B11143" t="s">
        <v>10450</v>
      </c>
      <c r="C11143" t="s">
        <v>672</v>
      </c>
      <c r="D11143" t="s">
        <v>673</v>
      </c>
      <c r="E11143" t="s">
        <v>16002</v>
      </c>
      <c r="F11143" s="2">
        <v>1</v>
      </c>
      <c r="G11143" s="1">
        <v>37161</v>
      </c>
      <c r="H11143">
        <v>72791</v>
      </c>
      <c r="I11143">
        <v>77919.98</v>
      </c>
    </row>
    <row r="11144" spans="1:9" hidden="1">
      <c r="A11144" t="s">
        <v>13292</v>
      </c>
      <c r="B11144" t="s">
        <v>107</v>
      </c>
      <c r="C11144" t="s">
        <v>58</v>
      </c>
      <c r="D11144" t="s">
        <v>59</v>
      </c>
      <c r="E11144" t="s">
        <v>15994</v>
      </c>
      <c r="F11144" s="2">
        <v>101</v>
      </c>
      <c r="G11144" s="1">
        <v>37333</v>
      </c>
      <c r="H11144">
        <v>80700</v>
      </c>
      <c r="I11144">
        <v>81463.34</v>
      </c>
    </row>
    <row r="11145" spans="1:9" hidden="1">
      <c r="A11145" t="s">
        <v>13293</v>
      </c>
      <c r="B11145" t="s">
        <v>4322</v>
      </c>
      <c r="C11145" t="s">
        <v>108</v>
      </c>
      <c r="D11145" t="s">
        <v>109</v>
      </c>
      <c r="E11145" t="s">
        <v>16010</v>
      </c>
      <c r="F11145" s="2">
        <v>102</v>
      </c>
      <c r="G11145" s="1">
        <v>31899</v>
      </c>
      <c r="H11145">
        <v>65304</v>
      </c>
      <c r="I11145">
        <v>61153.86</v>
      </c>
    </row>
    <row r="11146" spans="1:9">
      <c r="A11146" t="s">
        <v>13294</v>
      </c>
      <c r="B11146" t="s">
        <v>20</v>
      </c>
      <c r="C11146" t="s">
        <v>1824</v>
      </c>
      <c r="D11146" t="s">
        <v>1825</v>
      </c>
      <c r="E11146" t="s">
        <v>15997</v>
      </c>
      <c r="F11146" s="2">
        <v>334</v>
      </c>
      <c r="G11146" s="1">
        <v>36332</v>
      </c>
      <c r="H11146">
        <v>88694</v>
      </c>
      <c r="I11146">
        <v>114332.01</v>
      </c>
    </row>
    <row r="11147" spans="1:9" hidden="1">
      <c r="A11147" t="s">
        <v>13295</v>
      </c>
      <c r="B11147" t="s">
        <v>5567</v>
      </c>
      <c r="C11147" t="s">
        <v>104</v>
      </c>
      <c r="D11147" t="s">
        <v>105</v>
      </c>
      <c r="E11147" t="s">
        <v>16007</v>
      </c>
      <c r="F11147" s="2">
        <v>301</v>
      </c>
      <c r="G11147" s="1">
        <v>41130</v>
      </c>
      <c r="H11147">
        <v>42328</v>
      </c>
      <c r="I11147">
        <v>51955.79</v>
      </c>
    </row>
    <row r="11148" spans="1:9">
      <c r="A11148" t="s">
        <v>13296</v>
      </c>
      <c r="B11148" t="s">
        <v>884</v>
      </c>
      <c r="C11148" t="s">
        <v>1058</v>
      </c>
      <c r="D11148" t="s">
        <v>1059</v>
      </c>
      <c r="E11148" t="s">
        <v>15997</v>
      </c>
      <c r="F11148" s="2">
        <v>123</v>
      </c>
      <c r="G11148" s="1">
        <v>34521</v>
      </c>
      <c r="H11148">
        <v>108755</v>
      </c>
      <c r="I11148">
        <v>199597.31</v>
      </c>
    </row>
    <row r="11149" spans="1:9">
      <c r="A11149" t="s">
        <v>13297</v>
      </c>
      <c r="B11149" t="s">
        <v>233</v>
      </c>
      <c r="C11149" t="s">
        <v>234</v>
      </c>
      <c r="D11149" t="s">
        <v>235</v>
      </c>
      <c r="E11149" t="s">
        <v>15997</v>
      </c>
      <c r="F11149" s="2">
        <v>372</v>
      </c>
      <c r="G11149" s="1">
        <v>41645</v>
      </c>
      <c r="H11149">
        <v>50928</v>
      </c>
      <c r="I11149">
        <v>56807.1</v>
      </c>
    </row>
    <row r="11150" spans="1:9" hidden="1">
      <c r="A11150" t="s">
        <v>13298</v>
      </c>
      <c r="B11150" t="s">
        <v>536</v>
      </c>
      <c r="C11150" t="s">
        <v>477</v>
      </c>
      <c r="D11150" t="s">
        <v>478</v>
      </c>
      <c r="E11150" t="s">
        <v>16027</v>
      </c>
      <c r="F11150" s="2">
        <v>1</v>
      </c>
      <c r="G11150" s="1">
        <v>43493</v>
      </c>
      <c r="H11150">
        <v>31200</v>
      </c>
      <c r="I11150">
        <v>8893.2000000000007</v>
      </c>
    </row>
    <row r="11151" spans="1:9">
      <c r="A11151" t="s">
        <v>13299</v>
      </c>
      <c r="B11151" t="s">
        <v>20</v>
      </c>
      <c r="C11151" t="s">
        <v>406</v>
      </c>
      <c r="D11151" t="s">
        <v>407</v>
      </c>
      <c r="E11151" t="s">
        <v>15997</v>
      </c>
      <c r="F11151" s="2">
        <v>308</v>
      </c>
      <c r="G11151" s="1">
        <v>33910</v>
      </c>
      <c r="H11151">
        <v>92548</v>
      </c>
      <c r="I11151">
        <v>98788.99</v>
      </c>
    </row>
    <row r="11152" spans="1:9" hidden="1">
      <c r="A11152" t="s">
        <v>13300</v>
      </c>
      <c r="B11152" t="s">
        <v>1678</v>
      </c>
      <c r="C11152" t="s">
        <v>1679</v>
      </c>
      <c r="D11152" t="s">
        <v>1680</v>
      </c>
      <c r="E11152" t="s">
        <v>16001</v>
      </c>
      <c r="F11152" s="2">
        <v>460</v>
      </c>
      <c r="G11152" s="1">
        <v>30347</v>
      </c>
      <c r="H11152">
        <v>121440</v>
      </c>
      <c r="I11152">
        <v>172249.53</v>
      </c>
    </row>
    <row r="11153" spans="1:9" hidden="1">
      <c r="A11153" t="s">
        <v>13301</v>
      </c>
      <c r="B11153" t="s">
        <v>409</v>
      </c>
      <c r="C11153" t="s">
        <v>572</v>
      </c>
      <c r="D11153" t="s">
        <v>573</v>
      </c>
      <c r="E11153" t="s">
        <v>16001</v>
      </c>
      <c r="F11153" s="2">
        <v>136</v>
      </c>
      <c r="G11153" s="1">
        <v>42802</v>
      </c>
      <c r="H11153">
        <v>49887</v>
      </c>
      <c r="I11153">
        <v>57342.83</v>
      </c>
    </row>
    <row r="11154" spans="1:9" hidden="1">
      <c r="A11154" t="s">
        <v>13302</v>
      </c>
      <c r="B11154" t="s">
        <v>428</v>
      </c>
      <c r="C11154" t="s">
        <v>1853</v>
      </c>
      <c r="D11154" t="s">
        <v>1854</v>
      </c>
      <c r="E11154" t="s">
        <v>16008</v>
      </c>
      <c r="F11154" s="2">
        <v>85</v>
      </c>
      <c r="G11154" s="1">
        <v>43360</v>
      </c>
      <c r="H11154">
        <v>104924</v>
      </c>
      <c r="I11154">
        <v>78693.039999999994</v>
      </c>
    </row>
    <row r="11155" spans="1:9" hidden="1">
      <c r="A11155" t="s">
        <v>13303</v>
      </c>
      <c r="B11155" t="s">
        <v>414</v>
      </c>
      <c r="C11155" t="s">
        <v>1076</v>
      </c>
      <c r="D11155" t="s">
        <v>1077</v>
      </c>
      <c r="E11155" t="s">
        <v>16007</v>
      </c>
      <c r="F11155" s="2">
        <v>100</v>
      </c>
      <c r="G11155" s="1">
        <v>43341</v>
      </c>
      <c r="H11155">
        <v>78966</v>
      </c>
      <c r="I11155">
        <v>44374.16</v>
      </c>
    </row>
    <row r="11156" spans="1:9" hidden="1">
      <c r="A11156" t="s">
        <v>13304</v>
      </c>
      <c r="B11156" t="s">
        <v>1814</v>
      </c>
      <c r="C11156" t="s">
        <v>1172</v>
      </c>
      <c r="D11156" t="s">
        <v>1173</v>
      </c>
      <c r="E11156" t="s">
        <v>16001</v>
      </c>
      <c r="F11156" s="2">
        <v>218</v>
      </c>
      <c r="G11156" s="1">
        <v>31887</v>
      </c>
      <c r="H11156">
        <v>83557</v>
      </c>
      <c r="I11156">
        <v>82182.570000000007</v>
      </c>
    </row>
    <row r="11157" spans="1:9" hidden="1">
      <c r="A11157" t="s">
        <v>13305</v>
      </c>
      <c r="B11157" t="s">
        <v>2566</v>
      </c>
      <c r="C11157" t="s">
        <v>1836</v>
      </c>
      <c r="D11157" t="s">
        <v>1837</v>
      </c>
      <c r="E11157" t="s">
        <v>16032</v>
      </c>
      <c r="F11157" s="2">
        <v>402</v>
      </c>
      <c r="G11157" s="1">
        <v>41725</v>
      </c>
      <c r="H11157">
        <v>35265</v>
      </c>
      <c r="I11157">
        <v>79407.899999999994</v>
      </c>
    </row>
    <row r="11158" spans="1:9" hidden="1">
      <c r="A11158" t="s">
        <v>13306</v>
      </c>
      <c r="B11158" t="s">
        <v>3904</v>
      </c>
      <c r="C11158" t="s">
        <v>58</v>
      </c>
      <c r="D11158" t="s">
        <v>59</v>
      </c>
      <c r="E11158" t="s">
        <v>15994</v>
      </c>
      <c r="F11158" s="2">
        <v>101</v>
      </c>
      <c r="G11158" s="1">
        <v>27172</v>
      </c>
      <c r="H11158">
        <v>77100</v>
      </c>
      <c r="I11158">
        <v>78089.39</v>
      </c>
    </row>
    <row r="11159" spans="1:9" hidden="1">
      <c r="A11159" t="s">
        <v>13307</v>
      </c>
      <c r="B11159" t="s">
        <v>638</v>
      </c>
      <c r="C11159" t="s">
        <v>66</v>
      </c>
      <c r="D11159" t="s">
        <v>67</v>
      </c>
      <c r="E11159" t="s">
        <v>16005</v>
      </c>
      <c r="F11159" s="2">
        <v>5</v>
      </c>
      <c r="G11159" s="1">
        <v>39975</v>
      </c>
      <c r="H11159">
        <v>21008</v>
      </c>
      <c r="I11159">
        <v>343.4</v>
      </c>
    </row>
    <row r="11160" spans="1:9" hidden="1">
      <c r="A11160" t="s">
        <v>13308</v>
      </c>
      <c r="B11160" t="s">
        <v>13309</v>
      </c>
      <c r="C11160" t="s">
        <v>7253</v>
      </c>
      <c r="D11160" t="s">
        <v>7254</v>
      </c>
      <c r="E11160" t="s">
        <v>16012</v>
      </c>
      <c r="F11160" s="2">
        <v>9</v>
      </c>
      <c r="G11160" s="1">
        <v>27774</v>
      </c>
      <c r="H11160">
        <v>59587</v>
      </c>
      <c r="I11160">
        <v>76406.17</v>
      </c>
    </row>
    <row r="11161" spans="1:9" hidden="1">
      <c r="A11161" t="s">
        <v>13310</v>
      </c>
      <c r="B11161" t="s">
        <v>10082</v>
      </c>
      <c r="C11161" t="s">
        <v>530</v>
      </c>
      <c r="D11161" t="s">
        <v>531</v>
      </c>
      <c r="E11161" t="s">
        <v>16004</v>
      </c>
      <c r="F11161" s="2">
        <v>25</v>
      </c>
      <c r="G11161" s="1">
        <v>39713</v>
      </c>
      <c r="H11161">
        <v>87370</v>
      </c>
      <c r="I11161">
        <v>87990.34</v>
      </c>
    </row>
    <row r="11162" spans="1:9" hidden="1">
      <c r="A11162" t="s">
        <v>13311</v>
      </c>
      <c r="B11162" t="s">
        <v>1628</v>
      </c>
      <c r="C11162" t="s">
        <v>1009</v>
      </c>
      <c r="D11162" t="s">
        <v>1010</v>
      </c>
      <c r="E11162" t="s">
        <v>16036</v>
      </c>
      <c r="F11162" s="2">
        <v>1</v>
      </c>
      <c r="G11162" s="1">
        <v>43479</v>
      </c>
      <c r="H11162">
        <v>24648</v>
      </c>
      <c r="I11162">
        <v>9219.17</v>
      </c>
    </row>
    <row r="11163" spans="1:9">
      <c r="A11163" t="s">
        <v>13312</v>
      </c>
      <c r="B11163" t="s">
        <v>20</v>
      </c>
      <c r="C11163" t="s">
        <v>480</v>
      </c>
      <c r="D11163" t="s">
        <v>481</v>
      </c>
      <c r="E11163" t="s">
        <v>15997</v>
      </c>
      <c r="F11163" s="2">
        <v>408</v>
      </c>
      <c r="G11163" s="1">
        <v>40806</v>
      </c>
      <c r="H11163">
        <v>75806</v>
      </c>
      <c r="I11163">
        <v>63868.32</v>
      </c>
    </row>
    <row r="11164" spans="1:9" hidden="1">
      <c r="A11164" t="s">
        <v>13313</v>
      </c>
      <c r="B11164" t="s">
        <v>2269</v>
      </c>
      <c r="C11164" t="s">
        <v>7838</v>
      </c>
      <c r="D11164" t="s">
        <v>7839</v>
      </c>
      <c r="E11164" t="s">
        <v>15995</v>
      </c>
      <c r="F11164" s="2">
        <v>86</v>
      </c>
      <c r="G11164" s="1">
        <v>40332</v>
      </c>
      <c r="H11164">
        <v>61868</v>
      </c>
      <c r="I11164">
        <v>33760.83</v>
      </c>
    </row>
    <row r="11165" spans="1:9" hidden="1">
      <c r="A11165" t="s">
        <v>13314</v>
      </c>
      <c r="B11165" t="s">
        <v>152</v>
      </c>
      <c r="C11165" t="s">
        <v>261</v>
      </c>
      <c r="D11165" t="s">
        <v>262</v>
      </c>
      <c r="E11165" t="s">
        <v>16004</v>
      </c>
      <c r="F11165" s="2">
        <v>200</v>
      </c>
      <c r="G11165" s="1">
        <v>41627</v>
      </c>
      <c r="H11165">
        <v>21424</v>
      </c>
      <c r="I11165">
        <v>10088.459999999999</v>
      </c>
    </row>
    <row r="11166" spans="1:9">
      <c r="A11166" t="s">
        <v>13315</v>
      </c>
      <c r="B11166" t="s">
        <v>1401</v>
      </c>
      <c r="C11166" t="s">
        <v>1978</v>
      </c>
      <c r="D11166" t="s">
        <v>1979</v>
      </c>
      <c r="E11166" t="s">
        <v>15997</v>
      </c>
      <c r="F11166" s="2">
        <v>396</v>
      </c>
      <c r="G11166" s="1">
        <v>43164</v>
      </c>
      <c r="H11166">
        <v>64505</v>
      </c>
      <c r="I11166">
        <v>65029.41</v>
      </c>
    </row>
    <row r="11167" spans="1:9" hidden="1">
      <c r="A11167" t="s">
        <v>13316</v>
      </c>
      <c r="B11167" t="s">
        <v>1849</v>
      </c>
      <c r="C11167" t="s">
        <v>2991</v>
      </c>
      <c r="D11167" t="s">
        <v>2992</v>
      </c>
      <c r="E11167" t="s">
        <v>16008</v>
      </c>
      <c r="F11167" s="2">
        <v>56</v>
      </c>
      <c r="G11167" s="1">
        <v>41071</v>
      </c>
      <c r="H11167">
        <v>52044</v>
      </c>
      <c r="I11167">
        <v>52204.66</v>
      </c>
    </row>
    <row r="11168" spans="1:9" hidden="1">
      <c r="A11168" t="s">
        <v>13317</v>
      </c>
      <c r="B11168" t="s">
        <v>2520</v>
      </c>
      <c r="C11168" t="s">
        <v>1172</v>
      </c>
      <c r="D11168" t="s">
        <v>1173</v>
      </c>
      <c r="E11168" t="s">
        <v>16001</v>
      </c>
      <c r="F11168" s="2">
        <v>218</v>
      </c>
      <c r="G11168" s="1">
        <v>33161</v>
      </c>
      <c r="H11168">
        <v>109535</v>
      </c>
      <c r="I11168">
        <v>136758.79999999999</v>
      </c>
    </row>
    <row r="11169" spans="1:9" hidden="1">
      <c r="A11169" t="s">
        <v>13318</v>
      </c>
      <c r="B11169" t="s">
        <v>771</v>
      </c>
      <c r="C11169" t="s">
        <v>772</v>
      </c>
      <c r="D11169" t="s">
        <v>773</v>
      </c>
      <c r="E11169" t="s">
        <v>16001</v>
      </c>
      <c r="F11169" s="2">
        <v>208</v>
      </c>
      <c r="G11169" s="1">
        <v>38796</v>
      </c>
      <c r="H11169">
        <v>73530</v>
      </c>
      <c r="I11169">
        <v>78297.119999999995</v>
      </c>
    </row>
    <row r="11170" spans="1:9" hidden="1">
      <c r="A11170" t="s">
        <v>13319</v>
      </c>
      <c r="B11170" t="s">
        <v>409</v>
      </c>
      <c r="C11170" t="s">
        <v>3801</v>
      </c>
      <c r="D11170" t="s">
        <v>3802</v>
      </c>
      <c r="E11170" t="s">
        <v>16001</v>
      </c>
      <c r="F11170" s="2">
        <v>144</v>
      </c>
      <c r="G11170" s="1">
        <v>39678</v>
      </c>
      <c r="H11170">
        <v>69980</v>
      </c>
      <c r="I11170">
        <v>72557.850000000006</v>
      </c>
    </row>
    <row r="11171" spans="1:9" hidden="1">
      <c r="A11171" t="s">
        <v>13320</v>
      </c>
      <c r="B11171" t="s">
        <v>1814</v>
      </c>
      <c r="C11171" t="s">
        <v>772</v>
      </c>
      <c r="D11171" t="s">
        <v>773</v>
      </c>
      <c r="E11171" t="s">
        <v>16001</v>
      </c>
      <c r="F11171" s="2">
        <v>208</v>
      </c>
      <c r="G11171" s="1">
        <v>40562</v>
      </c>
      <c r="H11171">
        <v>69175</v>
      </c>
      <c r="I11171">
        <v>77515.179999999993</v>
      </c>
    </row>
    <row r="11172" spans="1:9" hidden="1">
      <c r="A11172" t="s">
        <v>13321</v>
      </c>
      <c r="B11172" t="s">
        <v>152</v>
      </c>
      <c r="C11172" t="s">
        <v>925</v>
      </c>
      <c r="D11172" t="s">
        <v>926</v>
      </c>
      <c r="E11172" t="s">
        <v>15998</v>
      </c>
      <c r="F11172" s="2">
        <v>1</v>
      </c>
      <c r="G11172" s="1">
        <v>43619</v>
      </c>
      <c r="H11172">
        <v>42453</v>
      </c>
      <c r="I11172">
        <v>1455.85</v>
      </c>
    </row>
    <row r="11173" spans="1:9" hidden="1">
      <c r="A11173" t="s">
        <v>13322</v>
      </c>
      <c r="B11173" t="s">
        <v>114</v>
      </c>
      <c r="C11173" t="s">
        <v>1393</v>
      </c>
      <c r="D11173" t="s">
        <v>1394</v>
      </c>
      <c r="E11173" t="s">
        <v>16011</v>
      </c>
      <c r="F11173" s="2">
        <v>105</v>
      </c>
      <c r="G11173" s="1">
        <v>40627</v>
      </c>
      <c r="H11173">
        <v>32292</v>
      </c>
      <c r="I11173">
        <v>38716.14</v>
      </c>
    </row>
    <row r="11174" spans="1:9" hidden="1">
      <c r="A11174" t="s">
        <v>13323</v>
      </c>
      <c r="B11174" t="s">
        <v>89</v>
      </c>
      <c r="C11174" t="s">
        <v>1448</v>
      </c>
      <c r="D11174" t="s">
        <v>1449</v>
      </c>
      <c r="E11174" t="s">
        <v>16022</v>
      </c>
      <c r="F11174" s="2">
        <v>4</v>
      </c>
      <c r="G11174" s="1">
        <v>41813</v>
      </c>
      <c r="H11174">
        <v>27040</v>
      </c>
      <c r="I11174">
        <v>2695.75</v>
      </c>
    </row>
    <row r="11175" spans="1:9">
      <c r="A11175" t="s">
        <v>13324</v>
      </c>
      <c r="B11175" t="s">
        <v>2758</v>
      </c>
      <c r="C11175" t="s">
        <v>838</v>
      </c>
      <c r="D11175" t="s">
        <v>839</v>
      </c>
      <c r="E11175" t="s">
        <v>15997</v>
      </c>
      <c r="F11175" s="2">
        <v>324</v>
      </c>
      <c r="G11175" s="1">
        <v>34608</v>
      </c>
      <c r="H11175">
        <v>131438</v>
      </c>
      <c r="I11175">
        <v>137040.6</v>
      </c>
    </row>
    <row r="11176" spans="1:9" hidden="1">
      <c r="A11176" t="s">
        <v>13325</v>
      </c>
      <c r="B11176" t="s">
        <v>210</v>
      </c>
      <c r="C11176" t="s">
        <v>1817</v>
      </c>
      <c r="D11176" t="s">
        <v>1818</v>
      </c>
      <c r="E11176" t="s">
        <v>16008</v>
      </c>
      <c r="F11176" s="2">
        <v>67</v>
      </c>
      <c r="G11176" s="1">
        <v>42175</v>
      </c>
      <c r="H11176">
        <v>29638</v>
      </c>
    </row>
    <row r="11177" spans="1:9" hidden="1">
      <c r="A11177" t="s">
        <v>13326</v>
      </c>
      <c r="B11177" t="s">
        <v>244</v>
      </c>
      <c r="C11177" t="s">
        <v>245</v>
      </c>
      <c r="D11177" t="s">
        <v>246</v>
      </c>
      <c r="E11177" t="s">
        <v>16017</v>
      </c>
      <c r="F11177" s="2">
        <v>786</v>
      </c>
      <c r="G11177" s="1">
        <v>39751</v>
      </c>
      <c r="H11177">
        <v>11303</v>
      </c>
      <c r="I11177">
        <v>11162.22</v>
      </c>
    </row>
    <row r="11178" spans="1:9" hidden="1">
      <c r="A11178" t="s">
        <v>13327</v>
      </c>
      <c r="B11178" t="s">
        <v>89</v>
      </c>
      <c r="C11178" t="s">
        <v>90</v>
      </c>
      <c r="D11178" t="s">
        <v>91</v>
      </c>
      <c r="E11178" t="s">
        <v>16005</v>
      </c>
      <c r="F11178" s="2">
        <v>15</v>
      </c>
      <c r="G11178" s="1">
        <v>41438</v>
      </c>
      <c r="H11178">
        <v>24960</v>
      </c>
    </row>
    <row r="11179" spans="1:9" hidden="1">
      <c r="A11179" t="s">
        <v>13328</v>
      </c>
      <c r="B11179" t="s">
        <v>107</v>
      </c>
      <c r="C11179" t="s">
        <v>2136</v>
      </c>
      <c r="D11179" t="s">
        <v>2137</v>
      </c>
      <c r="E11179" t="s">
        <v>16010</v>
      </c>
      <c r="F11179" s="2">
        <v>103</v>
      </c>
      <c r="G11179" s="1">
        <v>39364</v>
      </c>
      <c r="H11179">
        <v>82696</v>
      </c>
      <c r="I11179">
        <v>83160.600000000006</v>
      </c>
    </row>
    <row r="11180" spans="1:9" hidden="1">
      <c r="A11180" t="s">
        <v>13329</v>
      </c>
      <c r="B11180" t="s">
        <v>13330</v>
      </c>
      <c r="C11180" t="s">
        <v>127</v>
      </c>
      <c r="D11180" t="s">
        <v>128</v>
      </c>
      <c r="E11180" t="s">
        <v>16007</v>
      </c>
      <c r="F11180" s="2">
        <v>604</v>
      </c>
      <c r="G11180" s="1">
        <v>42320</v>
      </c>
      <c r="H11180">
        <v>47604</v>
      </c>
      <c r="I11180">
        <v>54300.26</v>
      </c>
    </row>
    <row r="11181" spans="1:9" hidden="1">
      <c r="A11181" t="s">
        <v>13331</v>
      </c>
      <c r="B11181" t="s">
        <v>862</v>
      </c>
      <c r="C11181" t="s">
        <v>104</v>
      </c>
      <c r="D11181" t="s">
        <v>105</v>
      </c>
      <c r="E11181" t="s">
        <v>16007</v>
      </c>
      <c r="F11181" s="2">
        <v>301</v>
      </c>
      <c r="G11181" s="1">
        <v>39884</v>
      </c>
      <c r="H11181">
        <v>46107</v>
      </c>
      <c r="I11181">
        <v>57523.839999999997</v>
      </c>
    </row>
    <row r="11182" spans="1:9" hidden="1">
      <c r="A11182" t="s">
        <v>13332</v>
      </c>
      <c r="B11182" t="s">
        <v>1091</v>
      </c>
      <c r="C11182" t="s">
        <v>1422</v>
      </c>
      <c r="D11182" t="s">
        <v>1423</v>
      </c>
      <c r="E11182" t="s">
        <v>16040</v>
      </c>
      <c r="F11182" s="2">
        <v>3</v>
      </c>
      <c r="G11182" s="1">
        <v>42264</v>
      </c>
      <c r="H11182">
        <v>44323</v>
      </c>
      <c r="I11182">
        <v>34469.589999999997</v>
      </c>
    </row>
    <row r="11183" spans="1:9" hidden="1">
      <c r="A11183" t="s">
        <v>13333</v>
      </c>
      <c r="B11183" t="s">
        <v>114</v>
      </c>
      <c r="C11183" t="s">
        <v>5618</v>
      </c>
      <c r="D11183" t="s">
        <v>5619</v>
      </c>
      <c r="E11183" t="s">
        <v>16011</v>
      </c>
      <c r="F11183" s="2">
        <v>371</v>
      </c>
      <c r="G11183" s="1">
        <v>39274</v>
      </c>
      <c r="H11183">
        <v>32292</v>
      </c>
      <c r="I11183">
        <v>42148.01</v>
      </c>
    </row>
    <row r="11184" spans="1:9">
      <c r="A11184" t="s">
        <v>13334</v>
      </c>
      <c r="B11184" t="s">
        <v>1544</v>
      </c>
      <c r="C11184" t="s">
        <v>2372</v>
      </c>
      <c r="D11184" t="s">
        <v>2373</v>
      </c>
      <c r="E11184" t="s">
        <v>15997</v>
      </c>
      <c r="F11184" s="2">
        <v>394</v>
      </c>
      <c r="G11184" s="1">
        <v>36535</v>
      </c>
      <c r="H11184">
        <v>117273</v>
      </c>
      <c r="I11184">
        <v>119645.08</v>
      </c>
    </row>
    <row r="11185" spans="1:9">
      <c r="A11185" t="s">
        <v>13335</v>
      </c>
      <c r="B11185" t="s">
        <v>20</v>
      </c>
      <c r="C11185" t="s">
        <v>200</v>
      </c>
      <c r="D11185" t="s">
        <v>201</v>
      </c>
      <c r="E11185" t="s">
        <v>15997</v>
      </c>
      <c r="F11185" s="2">
        <v>224</v>
      </c>
      <c r="G11185" s="1">
        <v>42871</v>
      </c>
      <c r="H11185">
        <v>54454</v>
      </c>
      <c r="I11185">
        <v>83163.7</v>
      </c>
    </row>
    <row r="11186" spans="1:9" hidden="1">
      <c r="A11186" t="s">
        <v>13336</v>
      </c>
      <c r="B11186" t="s">
        <v>8887</v>
      </c>
      <c r="C11186" t="s">
        <v>1048</v>
      </c>
      <c r="D11186" t="s">
        <v>1049</v>
      </c>
      <c r="E11186" t="s">
        <v>16002</v>
      </c>
      <c r="F11186" s="2">
        <v>2</v>
      </c>
      <c r="G11186" s="1">
        <v>40878</v>
      </c>
      <c r="H11186">
        <v>45044</v>
      </c>
      <c r="I11186">
        <v>45145.05</v>
      </c>
    </row>
    <row r="11187" spans="1:9">
      <c r="A11187" t="s">
        <v>13337</v>
      </c>
      <c r="B11187" t="s">
        <v>20</v>
      </c>
      <c r="C11187" t="s">
        <v>2492</v>
      </c>
      <c r="D11187" t="s">
        <v>2493</v>
      </c>
      <c r="E11187" t="s">
        <v>15997</v>
      </c>
      <c r="F11187" s="2">
        <v>263</v>
      </c>
      <c r="G11187" s="1">
        <v>42675</v>
      </c>
      <c r="H11187">
        <v>54454</v>
      </c>
      <c r="I11187">
        <v>64077.91</v>
      </c>
    </row>
    <row r="11188" spans="1:9" hidden="1">
      <c r="A11188" t="s">
        <v>13338</v>
      </c>
      <c r="B11188" t="s">
        <v>1131</v>
      </c>
      <c r="C11188" t="s">
        <v>1132</v>
      </c>
      <c r="D11188" t="s">
        <v>1133</v>
      </c>
      <c r="E11188" t="s">
        <v>15994</v>
      </c>
      <c r="F11188" s="2">
        <v>638</v>
      </c>
      <c r="G11188" s="1">
        <v>40792</v>
      </c>
      <c r="H11188">
        <v>35298</v>
      </c>
      <c r="I11188">
        <v>38605.51</v>
      </c>
    </row>
    <row r="11189" spans="1:9" hidden="1">
      <c r="A11189" t="s">
        <v>13339</v>
      </c>
      <c r="B11189" t="s">
        <v>278</v>
      </c>
      <c r="C11189" t="s">
        <v>514</v>
      </c>
      <c r="D11189" t="s">
        <v>515</v>
      </c>
      <c r="E11189" t="s">
        <v>16019</v>
      </c>
      <c r="F11189" s="2">
        <v>415</v>
      </c>
      <c r="G11189" s="1">
        <v>43395</v>
      </c>
      <c r="H11189">
        <v>32227</v>
      </c>
      <c r="I11189">
        <v>16137.6</v>
      </c>
    </row>
    <row r="11190" spans="1:9">
      <c r="A11190" t="s">
        <v>13340</v>
      </c>
      <c r="B11190" t="s">
        <v>20</v>
      </c>
      <c r="C11190" t="s">
        <v>1824</v>
      </c>
      <c r="D11190" t="s">
        <v>1825</v>
      </c>
      <c r="E11190" t="s">
        <v>15997</v>
      </c>
      <c r="F11190" s="2">
        <v>334</v>
      </c>
      <c r="G11190" s="1">
        <v>37427</v>
      </c>
      <c r="H11190">
        <v>86379</v>
      </c>
      <c r="I11190">
        <v>107835.36</v>
      </c>
    </row>
    <row r="11191" spans="1:9">
      <c r="A11191" t="s">
        <v>13341</v>
      </c>
      <c r="B11191" t="s">
        <v>40</v>
      </c>
      <c r="C11191" t="s">
        <v>2065</v>
      </c>
      <c r="D11191" t="s">
        <v>2066</v>
      </c>
      <c r="E11191" t="s">
        <v>15997</v>
      </c>
      <c r="F11191" s="2">
        <v>222</v>
      </c>
      <c r="G11191" s="1">
        <v>38377</v>
      </c>
      <c r="H11191">
        <v>95097</v>
      </c>
      <c r="I11191">
        <v>127895.24</v>
      </c>
    </row>
    <row r="11192" spans="1:9">
      <c r="A11192" t="s">
        <v>13342</v>
      </c>
      <c r="B11192" t="s">
        <v>1061</v>
      </c>
      <c r="C11192" t="s">
        <v>717</v>
      </c>
      <c r="D11192" t="s">
        <v>718</v>
      </c>
      <c r="E11192" t="s">
        <v>15997</v>
      </c>
      <c r="F11192" s="2">
        <v>386</v>
      </c>
      <c r="G11192" s="1">
        <v>40731</v>
      </c>
      <c r="H11192">
        <v>69675</v>
      </c>
      <c r="I11192">
        <v>70761.3</v>
      </c>
    </row>
    <row r="11193" spans="1:9">
      <c r="A11193" t="s">
        <v>13343</v>
      </c>
      <c r="B11193" t="s">
        <v>20</v>
      </c>
      <c r="C11193" t="s">
        <v>207</v>
      </c>
      <c r="D11193" t="s">
        <v>208</v>
      </c>
      <c r="E11193" t="s">
        <v>15997</v>
      </c>
      <c r="F11193" s="2">
        <v>64</v>
      </c>
      <c r="G11193" s="1">
        <v>42242</v>
      </c>
      <c r="H11193">
        <v>54454</v>
      </c>
      <c r="I11193">
        <v>59578.3</v>
      </c>
    </row>
    <row r="11194" spans="1:9" hidden="1">
      <c r="A11194" t="s">
        <v>13344</v>
      </c>
      <c r="B11194" t="s">
        <v>536</v>
      </c>
      <c r="C11194" t="s">
        <v>477</v>
      </c>
      <c r="D11194" t="s">
        <v>478</v>
      </c>
      <c r="E11194" t="s">
        <v>16027</v>
      </c>
      <c r="F11194" s="2">
        <v>1</v>
      </c>
      <c r="G11194" s="1">
        <v>43314</v>
      </c>
      <c r="H11194">
        <v>40248</v>
      </c>
    </row>
    <row r="11195" spans="1:9" hidden="1">
      <c r="A11195" t="s">
        <v>13345</v>
      </c>
      <c r="B11195" t="s">
        <v>3866</v>
      </c>
      <c r="C11195" t="s">
        <v>868</v>
      </c>
      <c r="D11195" t="s">
        <v>869</v>
      </c>
      <c r="E11195" t="s">
        <v>16010</v>
      </c>
      <c r="F11195" s="2">
        <v>390</v>
      </c>
      <c r="G11195" s="1">
        <v>30872</v>
      </c>
      <c r="H11195">
        <v>58568</v>
      </c>
      <c r="I11195">
        <v>146032.22</v>
      </c>
    </row>
    <row r="11196" spans="1:9">
      <c r="A11196" t="s">
        <v>13346</v>
      </c>
      <c r="B11196" t="s">
        <v>81</v>
      </c>
      <c r="C11196" t="s">
        <v>82</v>
      </c>
      <c r="D11196" t="s">
        <v>83</v>
      </c>
      <c r="E11196" t="s">
        <v>15997</v>
      </c>
      <c r="F11196" s="2">
        <v>416</v>
      </c>
      <c r="G11196" s="1">
        <v>43493</v>
      </c>
      <c r="H11196">
        <v>53512</v>
      </c>
      <c r="I11196">
        <v>21057.47</v>
      </c>
    </row>
    <row r="11197" spans="1:9" hidden="1">
      <c r="A11197" t="s">
        <v>13347</v>
      </c>
      <c r="B11197" t="s">
        <v>13348</v>
      </c>
      <c r="C11197" t="s">
        <v>6709</v>
      </c>
      <c r="D11197" t="s">
        <v>6710</v>
      </c>
      <c r="E11197" t="s">
        <v>16001</v>
      </c>
      <c r="F11197" s="2">
        <v>601</v>
      </c>
      <c r="G11197" s="1">
        <v>38306</v>
      </c>
      <c r="H11197">
        <v>75422</v>
      </c>
      <c r="I11197">
        <v>86144.9</v>
      </c>
    </row>
    <row r="11198" spans="1:9">
      <c r="A11198" t="s">
        <v>13349</v>
      </c>
      <c r="B11198" t="s">
        <v>20</v>
      </c>
      <c r="C11198" t="s">
        <v>1987</v>
      </c>
      <c r="D11198" t="s">
        <v>1988</v>
      </c>
      <c r="E11198" t="s">
        <v>15997</v>
      </c>
      <c r="F11198" s="2">
        <v>347</v>
      </c>
      <c r="G11198" s="1">
        <v>32121</v>
      </c>
      <c r="H11198">
        <v>92548</v>
      </c>
      <c r="I11198">
        <v>89812.29</v>
      </c>
    </row>
    <row r="11199" spans="1:9">
      <c r="A11199" t="s">
        <v>13350</v>
      </c>
      <c r="B11199" t="s">
        <v>40</v>
      </c>
      <c r="C11199" t="s">
        <v>2372</v>
      </c>
      <c r="D11199" t="s">
        <v>2373</v>
      </c>
      <c r="E11199" t="s">
        <v>15997</v>
      </c>
      <c r="F11199" s="2">
        <v>394</v>
      </c>
      <c r="G11199" s="1">
        <v>33861</v>
      </c>
      <c r="H11199">
        <v>107364</v>
      </c>
      <c r="I11199">
        <v>122414.28</v>
      </c>
    </row>
    <row r="11200" spans="1:9">
      <c r="A11200" t="s">
        <v>13351</v>
      </c>
      <c r="B11200" t="s">
        <v>20</v>
      </c>
      <c r="C11200" t="s">
        <v>780</v>
      </c>
      <c r="D11200" t="s">
        <v>781</v>
      </c>
      <c r="E11200" t="s">
        <v>15997</v>
      </c>
      <c r="F11200" s="2">
        <v>167</v>
      </c>
      <c r="G11200" s="1">
        <v>37214</v>
      </c>
      <c r="H11200">
        <v>86379</v>
      </c>
      <c r="I11200">
        <v>112871.88</v>
      </c>
    </row>
    <row r="11201" spans="1:9" hidden="1">
      <c r="A11201" t="s">
        <v>13352</v>
      </c>
      <c r="B11201" t="s">
        <v>2030</v>
      </c>
      <c r="C11201" t="s">
        <v>197</v>
      </c>
      <c r="D11201" t="s">
        <v>198</v>
      </c>
      <c r="E11201" t="s">
        <v>15995</v>
      </c>
      <c r="F11201" s="2">
        <v>85</v>
      </c>
      <c r="G11201" s="1">
        <v>42275</v>
      </c>
      <c r="H11201">
        <v>64800</v>
      </c>
      <c r="I11201">
        <v>66249.210000000006</v>
      </c>
    </row>
    <row r="11202" spans="1:9" hidden="1">
      <c r="A11202" t="s">
        <v>13353</v>
      </c>
      <c r="B11202" t="s">
        <v>2817</v>
      </c>
      <c r="C11202" t="s">
        <v>215</v>
      </c>
      <c r="D11202" t="s">
        <v>216</v>
      </c>
      <c r="E11202" t="s">
        <v>15994</v>
      </c>
      <c r="F11202" s="2">
        <v>804</v>
      </c>
      <c r="G11202" s="1">
        <v>31208</v>
      </c>
      <c r="H11202">
        <v>47838</v>
      </c>
      <c r="I11202">
        <v>60585.56</v>
      </c>
    </row>
    <row r="11203" spans="1:9" hidden="1">
      <c r="A11203" t="s">
        <v>13354</v>
      </c>
      <c r="B11203" t="s">
        <v>1573</v>
      </c>
      <c r="C11203" t="s">
        <v>2421</v>
      </c>
      <c r="D11203" t="s">
        <v>2422</v>
      </c>
      <c r="E11203" t="s">
        <v>16022</v>
      </c>
      <c r="F11203" s="2">
        <v>5</v>
      </c>
      <c r="G11203" s="1">
        <v>40350</v>
      </c>
      <c r="H11203">
        <v>51708</v>
      </c>
      <c r="I11203">
        <v>60361.34</v>
      </c>
    </row>
    <row r="11204" spans="1:9" hidden="1">
      <c r="A11204" t="s">
        <v>13355</v>
      </c>
      <c r="B11204" t="s">
        <v>313</v>
      </c>
      <c r="C11204" t="s">
        <v>415</v>
      </c>
      <c r="D11204" t="s">
        <v>416</v>
      </c>
      <c r="E11204" t="s">
        <v>16010</v>
      </c>
      <c r="F11204" s="2">
        <v>101</v>
      </c>
      <c r="G11204" s="1">
        <v>40540</v>
      </c>
      <c r="H11204">
        <v>77746</v>
      </c>
      <c r="I11204">
        <v>79178.81</v>
      </c>
    </row>
    <row r="11205" spans="1:9" hidden="1">
      <c r="A11205" t="s">
        <v>13356</v>
      </c>
      <c r="B11205" t="s">
        <v>57</v>
      </c>
      <c r="C11205" t="s">
        <v>58</v>
      </c>
      <c r="D11205" t="s">
        <v>59</v>
      </c>
      <c r="E11205" t="s">
        <v>15994</v>
      </c>
      <c r="F11205" s="2">
        <v>101</v>
      </c>
      <c r="G11205" s="1">
        <v>43102</v>
      </c>
      <c r="H11205">
        <v>68504</v>
      </c>
      <c r="I11205">
        <v>68715.679999999993</v>
      </c>
    </row>
    <row r="11206" spans="1:9">
      <c r="A11206" t="s">
        <v>13357</v>
      </c>
      <c r="B11206" t="s">
        <v>1061</v>
      </c>
      <c r="C11206" t="s">
        <v>717</v>
      </c>
      <c r="D11206" t="s">
        <v>718</v>
      </c>
      <c r="E11206" t="s">
        <v>15997</v>
      </c>
      <c r="F11206" s="2">
        <v>386</v>
      </c>
      <c r="G11206" s="1">
        <v>37882</v>
      </c>
      <c r="H11206">
        <v>71478</v>
      </c>
      <c r="I11206">
        <v>93924.1</v>
      </c>
    </row>
    <row r="11207" spans="1:9">
      <c r="A11207" t="s">
        <v>13358</v>
      </c>
      <c r="B11207" t="s">
        <v>20</v>
      </c>
      <c r="C11207" t="s">
        <v>5758</v>
      </c>
      <c r="D11207" t="s">
        <v>5759</v>
      </c>
      <c r="E11207" t="s">
        <v>15997</v>
      </c>
      <c r="F11207" s="2">
        <v>391</v>
      </c>
      <c r="G11207" s="1">
        <v>36725</v>
      </c>
      <c r="H11207">
        <v>86379</v>
      </c>
      <c r="I11207">
        <v>104287.55</v>
      </c>
    </row>
    <row r="11208" spans="1:9" hidden="1">
      <c r="A11208" t="s">
        <v>13359</v>
      </c>
      <c r="B11208" t="s">
        <v>428</v>
      </c>
      <c r="C11208" t="s">
        <v>1795</v>
      </c>
      <c r="D11208" t="s">
        <v>1796</v>
      </c>
      <c r="E11208" t="s">
        <v>16004</v>
      </c>
      <c r="F11208" s="2">
        <v>14</v>
      </c>
      <c r="G11208" s="1">
        <v>39163</v>
      </c>
      <c r="H11208">
        <v>123644</v>
      </c>
      <c r="I11208">
        <v>123550.8</v>
      </c>
    </row>
    <row r="11209" spans="1:9">
      <c r="A11209" t="s">
        <v>13360</v>
      </c>
      <c r="B11209" t="s">
        <v>20</v>
      </c>
      <c r="C11209" t="s">
        <v>2259</v>
      </c>
      <c r="D11209" t="s">
        <v>2260</v>
      </c>
      <c r="E11209" t="s">
        <v>15997</v>
      </c>
      <c r="F11209" s="2">
        <v>200</v>
      </c>
      <c r="G11209" s="1">
        <v>38300</v>
      </c>
      <c r="H11209">
        <v>81795</v>
      </c>
      <c r="I11209">
        <v>92134.8</v>
      </c>
    </row>
    <row r="11210" spans="1:9" hidden="1">
      <c r="A11210" t="s">
        <v>13361</v>
      </c>
      <c r="B11210" t="s">
        <v>1325</v>
      </c>
      <c r="C11210" t="s">
        <v>616</v>
      </c>
      <c r="D11210" t="s">
        <v>617</v>
      </c>
      <c r="E11210" t="s">
        <v>16031</v>
      </c>
      <c r="F11210" s="2">
        <v>2</v>
      </c>
      <c r="G11210" s="1">
        <v>41253</v>
      </c>
      <c r="H11210">
        <v>38876</v>
      </c>
      <c r="I11210">
        <v>41662.85</v>
      </c>
    </row>
    <row r="11211" spans="1:9" hidden="1">
      <c r="A11211" t="s">
        <v>13362</v>
      </c>
      <c r="B11211" t="s">
        <v>292</v>
      </c>
      <c r="C11211" t="s">
        <v>477</v>
      </c>
      <c r="D11211" t="s">
        <v>478</v>
      </c>
      <c r="E11211" t="s">
        <v>16027</v>
      </c>
      <c r="F11211" s="2">
        <v>1</v>
      </c>
      <c r="G11211" s="1">
        <v>43479</v>
      </c>
      <c r="H11211">
        <v>52000</v>
      </c>
      <c r="I11211">
        <v>22000</v>
      </c>
    </row>
    <row r="11212" spans="1:9" hidden="1">
      <c r="A11212" t="s">
        <v>13363</v>
      </c>
      <c r="B11212" t="s">
        <v>9308</v>
      </c>
      <c r="C11212" t="s">
        <v>1005</v>
      </c>
      <c r="D11212" t="s">
        <v>1006</v>
      </c>
      <c r="E11212" t="s">
        <v>16031</v>
      </c>
      <c r="F11212" s="2">
        <v>1</v>
      </c>
      <c r="G11212" s="1">
        <v>43143</v>
      </c>
      <c r="H11212">
        <v>73338</v>
      </c>
      <c r="I11212">
        <v>73563.27</v>
      </c>
    </row>
    <row r="11213" spans="1:9" hidden="1">
      <c r="A11213" t="s">
        <v>13364</v>
      </c>
      <c r="B11213" t="s">
        <v>193</v>
      </c>
      <c r="C11213" t="s">
        <v>194</v>
      </c>
      <c r="D11213" t="s">
        <v>195</v>
      </c>
      <c r="E11213" t="s">
        <v>16001</v>
      </c>
      <c r="F11213" s="2">
        <v>466</v>
      </c>
      <c r="G11213" s="1">
        <v>38796</v>
      </c>
      <c r="H11213">
        <v>72622</v>
      </c>
      <c r="I11213">
        <v>76104.12</v>
      </c>
    </row>
    <row r="11214" spans="1:9" hidden="1">
      <c r="A11214" t="s">
        <v>13365</v>
      </c>
      <c r="B11214" t="s">
        <v>99</v>
      </c>
      <c r="C11214" t="s">
        <v>100</v>
      </c>
      <c r="D11214" t="s">
        <v>101</v>
      </c>
      <c r="E11214" t="s">
        <v>16009</v>
      </c>
      <c r="F11214" s="2">
        <v>2</v>
      </c>
      <c r="G11214" s="1">
        <v>42152</v>
      </c>
      <c r="H11214">
        <v>79584</v>
      </c>
      <c r="I11214">
        <v>80121.38</v>
      </c>
    </row>
    <row r="11215" spans="1:9" hidden="1">
      <c r="A11215" t="s">
        <v>13366</v>
      </c>
      <c r="B11215" t="s">
        <v>2656</v>
      </c>
      <c r="C11215" t="s">
        <v>858</v>
      </c>
      <c r="D11215" t="s">
        <v>859</v>
      </c>
      <c r="E11215" t="s">
        <v>16014</v>
      </c>
      <c r="F11215" s="2">
        <v>2</v>
      </c>
      <c r="G11215" s="1">
        <v>43367</v>
      </c>
      <c r="H11215">
        <v>68000</v>
      </c>
      <c r="I11215">
        <v>46309.57</v>
      </c>
    </row>
    <row r="11216" spans="1:9">
      <c r="A11216" t="s">
        <v>13367</v>
      </c>
      <c r="B11216" t="s">
        <v>20</v>
      </c>
      <c r="C11216" t="s">
        <v>275</v>
      </c>
      <c r="D11216" t="s">
        <v>276</v>
      </c>
      <c r="E11216" t="s">
        <v>15997</v>
      </c>
      <c r="F11216" s="2">
        <v>262</v>
      </c>
      <c r="G11216" s="1">
        <v>40533</v>
      </c>
      <c r="H11216">
        <v>76547</v>
      </c>
      <c r="I11216">
        <v>79869.279999999999</v>
      </c>
    </row>
    <row r="11217" spans="1:9" hidden="1">
      <c r="A11217" t="s">
        <v>13368</v>
      </c>
      <c r="B11217" t="s">
        <v>1765</v>
      </c>
      <c r="C11217" t="s">
        <v>468</v>
      </c>
      <c r="D11217" t="s">
        <v>469</v>
      </c>
      <c r="E11217" t="s">
        <v>16001</v>
      </c>
      <c r="F11217" s="2">
        <v>135</v>
      </c>
      <c r="G11217" s="1">
        <v>35520</v>
      </c>
      <c r="H11217">
        <v>91381</v>
      </c>
      <c r="I11217">
        <v>117995.29</v>
      </c>
    </row>
    <row r="11218" spans="1:9" hidden="1">
      <c r="A11218" t="s">
        <v>13369</v>
      </c>
      <c r="B11218" t="s">
        <v>24</v>
      </c>
      <c r="C11218" t="s">
        <v>283</v>
      </c>
      <c r="D11218" t="s">
        <v>284</v>
      </c>
      <c r="E11218" t="s">
        <v>15998</v>
      </c>
      <c r="F11218" s="2">
        <v>4</v>
      </c>
      <c r="G11218" s="1">
        <v>42849</v>
      </c>
      <c r="H11218">
        <v>68562</v>
      </c>
      <c r="I11218">
        <v>44746.47</v>
      </c>
    </row>
    <row r="11219" spans="1:9" hidden="1">
      <c r="A11219" t="s">
        <v>13370</v>
      </c>
      <c r="B11219" t="s">
        <v>983</v>
      </c>
      <c r="C11219" t="s">
        <v>2185</v>
      </c>
      <c r="D11219" t="s">
        <v>2186</v>
      </c>
      <c r="E11219" t="s">
        <v>16010</v>
      </c>
      <c r="F11219" s="2">
        <v>100</v>
      </c>
      <c r="G11219" s="1">
        <v>29505</v>
      </c>
      <c r="H11219">
        <v>85417</v>
      </c>
      <c r="I11219">
        <v>85300.14</v>
      </c>
    </row>
    <row r="11220" spans="1:9">
      <c r="A11220" t="s">
        <v>13371</v>
      </c>
      <c r="B11220" t="s">
        <v>20</v>
      </c>
      <c r="C11220" t="s">
        <v>783</v>
      </c>
      <c r="D11220" t="s">
        <v>784</v>
      </c>
      <c r="E11220" t="s">
        <v>15997</v>
      </c>
      <c r="F11220" s="2">
        <v>35</v>
      </c>
      <c r="G11220" s="1">
        <v>36235</v>
      </c>
      <c r="H11220">
        <v>88694</v>
      </c>
      <c r="I11220">
        <v>91570.29</v>
      </c>
    </row>
    <row r="11221" spans="1:9">
      <c r="A11221" t="s">
        <v>13372</v>
      </c>
      <c r="B11221" t="s">
        <v>165</v>
      </c>
      <c r="C11221" t="s">
        <v>1335</v>
      </c>
      <c r="D11221" t="s">
        <v>1336</v>
      </c>
      <c r="E11221" t="s">
        <v>15997</v>
      </c>
      <c r="F11221" s="2">
        <v>303</v>
      </c>
      <c r="G11221" s="1">
        <v>29244</v>
      </c>
      <c r="H11221">
        <v>94783</v>
      </c>
      <c r="I11221">
        <v>93477.8</v>
      </c>
    </row>
    <row r="11222" spans="1:9" hidden="1">
      <c r="A11222" t="s">
        <v>13373</v>
      </c>
      <c r="B11222" t="s">
        <v>114</v>
      </c>
      <c r="C11222" t="s">
        <v>1789</v>
      </c>
      <c r="D11222" t="s">
        <v>1790</v>
      </c>
      <c r="E11222" t="s">
        <v>16019</v>
      </c>
      <c r="F11222" s="2">
        <v>414</v>
      </c>
      <c r="G11222" s="1">
        <v>42345</v>
      </c>
      <c r="H11222">
        <v>31720</v>
      </c>
      <c r="I11222">
        <v>36553.040000000001</v>
      </c>
    </row>
    <row r="11223" spans="1:9" hidden="1">
      <c r="A11223" t="s">
        <v>13374</v>
      </c>
      <c r="B11223" t="s">
        <v>3071</v>
      </c>
      <c r="C11223" t="s">
        <v>296</v>
      </c>
      <c r="D11223" t="s">
        <v>297</v>
      </c>
      <c r="E11223" t="s">
        <v>16019</v>
      </c>
      <c r="F11223" s="2">
        <v>105</v>
      </c>
      <c r="G11223" s="1">
        <v>39125</v>
      </c>
      <c r="H11223">
        <v>33342</v>
      </c>
      <c r="I11223">
        <v>38404.269999999997</v>
      </c>
    </row>
    <row r="11224" spans="1:9" hidden="1">
      <c r="A11224" t="s">
        <v>13375</v>
      </c>
      <c r="B11224" t="s">
        <v>542</v>
      </c>
      <c r="C11224" t="s">
        <v>2784</v>
      </c>
      <c r="D11224" t="s">
        <v>2785</v>
      </c>
      <c r="E11224" t="s">
        <v>15999</v>
      </c>
      <c r="F11224" s="2">
        <v>3</v>
      </c>
      <c r="G11224" s="1">
        <v>38752</v>
      </c>
      <c r="H11224">
        <v>33132</v>
      </c>
      <c r="I11224">
        <v>29411.18</v>
      </c>
    </row>
    <row r="11225" spans="1:9" hidden="1">
      <c r="A11225" t="s">
        <v>13376</v>
      </c>
      <c r="B11225" t="s">
        <v>69</v>
      </c>
      <c r="C11225" t="s">
        <v>296</v>
      </c>
      <c r="D11225" t="s">
        <v>297</v>
      </c>
      <c r="E11225" t="s">
        <v>16019</v>
      </c>
      <c r="F11225" s="2">
        <v>105</v>
      </c>
      <c r="G11225" s="1">
        <v>40925</v>
      </c>
      <c r="H11225">
        <v>35750</v>
      </c>
      <c r="I11225">
        <v>58122.95</v>
      </c>
    </row>
    <row r="11226" spans="1:9">
      <c r="A11226" t="s">
        <v>13377</v>
      </c>
      <c r="B11226" t="s">
        <v>20</v>
      </c>
      <c r="C11226" t="s">
        <v>1045</v>
      </c>
      <c r="D11226" t="s">
        <v>1046</v>
      </c>
      <c r="E11226" t="s">
        <v>15997</v>
      </c>
      <c r="F11226" s="2">
        <v>162</v>
      </c>
      <c r="G11226" s="1">
        <v>38209</v>
      </c>
      <c r="H11226">
        <v>84838</v>
      </c>
      <c r="I11226">
        <v>91334.97</v>
      </c>
    </row>
    <row r="11227" spans="1:9" hidden="1">
      <c r="A11227" t="s">
        <v>13378</v>
      </c>
      <c r="B11227" t="s">
        <v>2640</v>
      </c>
      <c r="C11227" t="s">
        <v>5093</v>
      </c>
      <c r="D11227" t="s">
        <v>5094</v>
      </c>
      <c r="E11227" t="s">
        <v>16008</v>
      </c>
      <c r="F11227" s="2">
        <v>53</v>
      </c>
      <c r="G11227" s="1">
        <v>41435</v>
      </c>
      <c r="H11227">
        <v>40327</v>
      </c>
      <c r="I11227">
        <v>40296.400000000001</v>
      </c>
    </row>
    <row r="11228" spans="1:9" hidden="1">
      <c r="A11228" t="s">
        <v>13379</v>
      </c>
      <c r="B11228" t="s">
        <v>89</v>
      </c>
      <c r="C11228" t="s">
        <v>90</v>
      </c>
      <c r="D11228" t="s">
        <v>91</v>
      </c>
      <c r="E11228" t="s">
        <v>16005</v>
      </c>
      <c r="F11228" s="2">
        <v>15</v>
      </c>
      <c r="G11228" s="1">
        <v>42518</v>
      </c>
      <c r="H11228">
        <v>24960</v>
      </c>
      <c r="I11228">
        <v>4394.5</v>
      </c>
    </row>
    <row r="11229" spans="1:9" hidden="1">
      <c r="A11229" t="s">
        <v>13380</v>
      </c>
      <c r="B11229" t="s">
        <v>409</v>
      </c>
      <c r="C11229" t="s">
        <v>2527</v>
      </c>
      <c r="D11229" t="s">
        <v>2528</v>
      </c>
      <c r="E11229" t="s">
        <v>16001</v>
      </c>
      <c r="F11229" s="2">
        <v>216</v>
      </c>
      <c r="G11229" s="1">
        <v>42802</v>
      </c>
      <c r="H11229">
        <v>49887</v>
      </c>
      <c r="I11229">
        <v>54700.63</v>
      </c>
    </row>
    <row r="11230" spans="1:9" hidden="1">
      <c r="A11230" t="s">
        <v>13381</v>
      </c>
      <c r="B11230" t="s">
        <v>278</v>
      </c>
      <c r="C11230" t="s">
        <v>514</v>
      </c>
      <c r="D11230" t="s">
        <v>515</v>
      </c>
      <c r="E11230" t="s">
        <v>16019</v>
      </c>
      <c r="F11230" s="2">
        <v>415</v>
      </c>
      <c r="G11230" s="1">
        <v>41289</v>
      </c>
      <c r="H11230">
        <v>33441</v>
      </c>
      <c r="I11230">
        <v>36948.33</v>
      </c>
    </row>
    <row r="11231" spans="1:9" hidden="1">
      <c r="A11231" t="s">
        <v>13382</v>
      </c>
      <c r="B11231" t="s">
        <v>4987</v>
      </c>
      <c r="C11231" t="s">
        <v>293</v>
      </c>
      <c r="D11231" t="s">
        <v>294</v>
      </c>
      <c r="E11231" t="s">
        <v>15996</v>
      </c>
      <c r="F11231" s="2">
        <v>3</v>
      </c>
      <c r="G11231" s="1">
        <v>42219</v>
      </c>
      <c r="H11231">
        <v>122100</v>
      </c>
      <c r="I11231">
        <v>122946.29</v>
      </c>
    </row>
    <row r="11232" spans="1:9" hidden="1">
      <c r="A11232" t="s">
        <v>13383</v>
      </c>
      <c r="B11232" t="s">
        <v>1659</v>
      </c>
      <c r="C11232" t="s">
        <v>1660</v>
      </c>
      <c r="D11232" t="s">
        <v>1661</v>
      </c>
      <c r="E11232" t="s">
        <v>16006</v>
      </c>
      <c r="F11232" s="2">
        <v>38</v>
      </c>
      <c r="G11232" s="1">
        <v>37971</v>
      </c>
      <c r="H11232">
        <v>61329</v>
      </c>
      <c r="I11232">
        <v>61079.24</v>
      </c>
    </row>
    <row r="11233" spans="1:9" hidden="1">
      <c r="A11233" t="s">
        <v>13384</v>
      </c>
      <c r="B11233" t="s">
        <v>334</v>
      </c>
      <c r="C11233" t="s">
        <v>149</v>
      </c>
      <c r="D11233" t="s">
        <v>150</v>
      </c>
      <c r="E11233" t="s">
        <v>16004</v>
      </c>
      <c r="F11233" s="2">
        <v>26</v>
      </c>
      <c r="G11233" s="1">
        <v>39979</v>
      </c>
      <c r="H11233">
        <v>33690</v>
      </c>
      <c r="I11233">
        <v>34729</v>
      </c>
    </row>
    <row r="11234" spans="1:9" hidden="1">
      <c r="A11234" t="s">
        <v>13385</v>
      </c>
      <c r="B11234" t="s">
        <v>89</v>
      </c>
      <c r="C11234" t="s">
        <v>1448</v>
      </c>
      <c r="D11234" t="s">
        <v>1449</v>
      </c>
      <c r="E11234" t="s">
        <v>16022</v>
      </c>
      <c r="F11234" s="2">
        <v>4</v>
      </c>
      <c r="G11234" s="1">
        <v>43647</v>
      </c>
      <c r="H11234">
        <v>24960</v>
      </c>
    </row>
    <row r="11235" spans="1:9" hidden="1">
      <c r="A11235" t="s">
        <v>13386</v>
      </c>
      <c r="B11235" t="s">
        <v>244</v>
      </c>
      <c r="C11235" t="s">
        <v>245</v>
      </c>
      <c r="D11235" t="s">
        <v>246</v>
      </c>
      <c r="E11235" t="s">
        <v>16017</v>
      </c>
      <c r="F11235" s="2">
        <v>786</v>
      </c>
      <c r="G11235" s="1">
        <v>43335</v>
      </c>
      <c r="H11235">
        <v>10054</v>
      </c>
      <c r="I11235">
        <v>9658.2999999999993</v>
      </c>
    </row>
    <row r="11236" spans="1:9" hidden="1">
      <c r="A11236" t="s">
        <v>13387</v>
      </c>
      <c r="B11236" t="s">
        <v>983</v>
      </c>
      <c r="C11236" t="s">
        <v>737</v>
      </c>
      <c r="D11236" t="s">
        <v>738</v>
      </c>
      <c r="E11236" t="s">
        <v>15994</v>
      </c>
      <c r="F11236" s="2">
        <v>601</v>
      </c>
      <c r="G11236" s="1">
        <v>33115</v>
      </c>
      <c r="H11236">
        <v>100000</v>
      </c>
      <c r="I11236">
        <v>138536.32000000001</v>
      </c>
    </row>
    <row r="11237" spans="1:9">
      <c r="A11237" t="s">
        <v>13388</v>
      </c>
      <c r="B11237" t="s">
        <v>1544</v>
      </c>
      <c r="C11237" t="s">
        <v>3382</v>
      </c>
      <c r="D11237" t="s">
        <v>3383</v>
      </c>
      <c r="E11237" t="s">
        <v>15997</v>
      </c>
      <c r="F11237" s="2">
        <v>398</v>
      </c>
      <c r="G11237" s="1">
        <v>35785</v>
      </c>
      <c r="H11237">
        <v>119292</v>
      </c>
      <c r="I11237">
        <v>164790.6</v>
      </c>
    </row>
    <row r="11238" spans="1:9" hidden="1">
      <c r="A11238" t="s">
        <v>13389</v>
      </c>
      <c r="B11238" t="s">
        <v>156</v>
      </c>
      <c r="C11238" t="s">
        <v>157</v>
      </c>
      <c r="D11238" t="s">
        <v>158</v>
      </c>
      <c r="E11238" t="s">
        <v>16014</v>
      </c>
      <c r="F11238" s="2">
        <v>1</v>
      </c>
      <c r="G11238" s="1">
        <v>43160</v>
      </c>
      <c r="H11238">
        <v>92000</v>
      </c>
      <c r="I11238">
        <v>79942.03</v>
      </c>
    </row>
    <row r="11239" spans="1:9" hidden="1">
      <c r="A11239" t="s">
        <v>13390</v>
      </c>
      <c r="B11239" t="s">
        <v>89</v>
      </c>
      <c r="C11239" t="s">
        <v>90</v>
      </c>
      <c r="D11239" t="s">
        <v>91</v>
      </c>
      <c r="E11239" t="s">
        <v>16005</v>
      </c>
      <c r="F11239" s="2">
        <v>15</v>
      </c>
      <c r="G11239" s="1">
        <v>43629</v>
      </c>
      <c r="H11239">
        <v>24960</v>
      </c>
    </row>
    <row r="11240" spans="1:9">
      <c r="A11240" t="s">
        <v>13391</v>
      </c>
      <c r="B11240" t="s">
        <v>20</v>
      </c>
      <c r="C11240" t="s">
        <v>1029</v>
      </c>
      <c r="D11240" t="s">
        <v>1030</v>
      </c>
      <c r="E11240" t="s">
        <v>15997</v>
      </c>
      <c r="F11240" s="2">
        <v>395</v>
      </c>
      <c r="G11240" s="1">
        <v>42242</v>
      </c>
      <c r="H11240">
        <v>68487</v>
      </c>
      <c r="I11240">
        <v>113739.05</v>
      </c>
    </row>
    <row r="11241" spans="1:9" hidden="1">
      <c r="A11241" t="s">
        <v>13392</v>
      </c>
      <c r="B11241" t="s">
        <v>1440</v>
      </c>
      <c r="C11241" t="s">
        <v>1422</v>
      </c>
      <c r="D11241" t="s">
        <v>1423</v>
      </c>
      <c r="E11241" t="s">
        <v>16040</v>
      </c>
      <c r="F11241" s="2">
        <v>3</v>
      </c>
      <c r="G11241" s="1">
        <v>41013</v>
      </c>
      <c r="H11241">
        <v>60655</v>
      </c>
      <c r="I11241">
        <v>59579.27</v>
      </c>
    </row>
    <row r="11242" spans="1:9">
      <c r="A11242" t="s">
        <v>13393</v>
      </c>
      <c r="B11242" t="s">
        <v>2885</v>
      </c>
      <c r="C11242" t="s">
        <v>976</v>
      </c>
      <c r="D11242" t="s">
        <v>977</v>
      </c>
      <c r="E11242" t="s">
        <v>15997</v>
      </c>
      <c r="F11242" s="2">
        <v>361</v>
      </c>
      <c r="G11242" s="1">
        <v>35066</v>
      </c>
      <c r="H11242">
        <v>43957</v>
      </c>
      <c r="I11242">
        <v>46010.5</v>
      </c>
    </row>
    <row r="11243" spans="1:9" hidden="1">
      <c r="A11243" t="s">
        <v>13394</v>
      </c>
      <c r="B11243" t="s">
        <v>991</v>
      </c>
      <c r="C11243" t="s">
        <v>1906</v>
      </c>
      <c r="D11243" t="s">
        <v>1907</v>
      </c>
      <c r="E11243" t="s">
        <v>16019</v>
      </c>
      <c r="F11243" s="2">
        <v>402</v>
      </c>
      <c r="G11243" s="1">
        <v>43535</v>
      </c>
      <c r="H11243">
        <v>22318</v>
      </c>
      <c r="I11243">
        <v>6330.81</v>
      </c>
    </row>
    <row r="11244" spans="1:9" hidden="1">
      <c r="A11244" t="s">
        <v>13395</v>
      </c>
      <c r="B11244" t="s">
        <v>347</v>
      </c>
      <c r="C11244" t="s">
        <v>1454</v>
      </c>
      <c r="D11244" t="s">
        <v>1455</v>
      </c>
      <c r="E11244" t="s">
        <v>16001</v>
      </c>
      <c r="F11244" s="2">
        <v>464</v>
      </c>
      <c r="G11244" s="1">
        <v>42508</v>
      </c>
      <c r="H11244">
        <v>34298</v>
      </c>
      <c r="I11244">
        <v>30184.25</v>
      </c>
    </row>
    <row r="11245" spans="1:9" hidden="1">
      <c r="A11245" t="s">
        <v>13396</v>
      </c>
      <c r="B11245" t="s">
        <v>28</v>
      </c>
      <c r="C11245" t="s">
        <v>111</v>
      </c>
      <c r="D11245" t="s">
        <v>112</v>
      </c>
      <c r="E11245" t="s">
        <v>16005</v>
      </c>
      <c r="F11245" s="2">
        <v>9</v>
      </c>
      <c r="G11245" s="1">
        <v>41449</v>
      </c>
      <c r="H11245">
        <v>24960</v>
      </c>
      <c r="I11245">
        <v>12132</v>
      </c>
    </row>
    <row r="11246" spans="1:9" hidden="1">
      <c r="A11246" t="s">
        <v>13397</v>
      </c>
      <c r="B11246" t="s">
        <v>156</v>
      </c>
      <c r="C11246" t="s">
        <v>157</v>
      </c>
      <c r="D11246" t="s">
        <v>158</v>
      </c>
      <c r="E11246" t="s">
        <v>16014</v>
      </c>
      <c r="F11246" s="2">
        <v>1</v>
      </c>
      <c r="G11246" s="1">
        <v>41582</v>
      </c>
      <c r="H11246">
        <v>96000</v>
      </c>
      <c r="I11246">
        <v>96391.39</v>
      </c>
    </row>
    <row r="11247" spans="1:9" hidden="1">
      <c r="A11247" t="s">
        <v>13398</v>
      </c>
      <c r="B11247" t="s">
        <v>619</v>
      </c>
      <c r="C11247" t="s">
        <v>1563</v>
      </c>
      <c r="D11247" t="s">
        <v>1564</v>
      </c>
      <c r="E11247" t="s">
        <v>16008</v>
      </c>
      <c r="F11247" s="2">
        <v>18</v>
      </c>
      <c r="G11247" s="1">
        <v>42024</v>
      </c>
      <c r="H11247">
        <v>38926</v>
      </c>
    </row>
    <row r="11248" spans="1:9" hidden="1">
      <c r="A11248" t="s">
        <v>13399</v>
      </c>
      <c r="B11248" t="s">
        <v>542</v>
      </c>
      <c r="C11248" t="s">
        <v>335</v>
      </c>
      <c r="D11248" t="s">
        <v>336</v>
      </c>
      <c r="E11248" t="s">
        <v>16010</v>
      </c>
      <c r="F11248" s="2">
        <v>330</v>
      </c>
      <c r="G11248" s="1">
        <v>42234</v>
      </c>
      <c r="H11248">
        <v>33727</v>
      </c>
      <c r="I11248">
        <v>40597.160000000003</v>
      </c>
    </row>
    <row r="11249" spans="1:9" hidden="1">
      <c r="A11249" t="s">
        <v>13400</v>
      </c>
      <c r="B11249" t="s">
        <v>114</v>
      </c>
      <c r="C11249" t="s">
        <v>394</v>
      </c>
      <c r="D11249" t="s">
        <v>395</v>
      </c>
      <c r="E11249" t="s">
        <v>16011</v>
      </c>
      <c r="F11249" s="2">
        <v>104</v>
      </c>
      <c r="G11249" s="1">
        <v>35975</v>
      </c>
      <c r="H11249">
        <v>35226</v>
      </c>
      <c r="I11249">
        <v>43542.54</v>
      </c>
    </row>
    <row r="11250" spans="1:9" hidden="1">
      <c r="A11250" t="s">
        <v>13401</v>
      </c>
      <c r="B11250" t="s">
        <v>1814</v>
      </c>
      <c r="C11250" t="s">
        <v>1172</v>
      </c>
      <c r="D11250" t="s">
        <v>1173</v>
      </c>
      <c r="E11250" t="s">
        <v>16001</v>
      </c>
      <c r="F11250" s="2">
        <v>218</v>
      </c>
      <c r="G11250" s="1">
        <v>39867</v>
      </c>
      <c r="H11250">
        <v>71572</v>
      </c>
      <c r="I11250">
        <v>80237.399999999994</v>
      </c>
    </row>
    <row r="11251" spans="1:9">
      <c r="A11251" t="s">
        <v>13402</v>
      </c>
      <c r="B11251" t="s">
        <v>165</v>
      </c>
      <c r="C11251" t="s">
        <v>2065</v>
      </c>
      <c r="D11251" t="s">
        <v>2066</v>
      </c>
      <c r="E11251" t="s">
        <v>15997</v>
      </c>
      <c r="F11251" s="2">
        <v>222</v>
      </c>
      <c r="G11251" s="1">
        <v>41002</v>
      </c>
      <c r="H11251">
        <v>77635</v>
      </c>
      <c r="I11251">
        <v>127126.95</v>
      </c>
    </row>
    <row r="11252" spans="1:9" hidden="1">
      <c r="A11252" t="s">
        <v>13403</v>
      </c>
      <c r="B11252" t="s">
        <v>271</v>
      </c>
      <c r="C11252" t="s">
        <v>465</v>
      </c>
      <c r="D11252" t="s">
        <v>466</v>
      </c>
      <c r="E11252" t="s">
        <v>16001</v>
      </c>
      <c r="F11252" s="2">
        <v>301</v>
      </c>
      <c r="G11252" s="1">
        <v>37263</v>
      </c>
      <c r="H11252">
        <v>74346</v>
      </c>
      <c r="I11252">
        <v>75508.95</v>
      </c>
    </row>
    <row r="11253" spans="1:9" hidden="1">
      <c r="A11253" t="s">
        <v>13404</v>
      </c>
      <c r="B11253" t="s">
        <v>671</v>
      </c>
      <c r="C11253" t="s">
        <v>1494</v>
      </c>
      <c r="D11253" t="s">
        <v>1495</v>
      </c>
      <c r="E11253" t="s">
        <v>16002</v>
      </c>
      <c r="F11253" s="2">
        <v>4</v>
      </c>
      <c r="G11253" s="1">
        <v>42243</v>
      </c>
      <c r="H11253">
        <v>52921</v>
      </c>
      <c r="I11253">
        <v>57409.98</v>
      </c>
    </row>
    <row r="11254" spans="1:9" hidden="1">
      <c r="A11254" t="s">
        <v>13405</v>
      </c>
      <c r="B11254" t="s">
        <v>24</v>
      </c>
      <c r="C11254" t="s">
        <v>2504</v>
      </c>
      <c r="D11254" t="s">
        <v>2505</v>
      </c>
      <c r="E11254" t="s">
        <v>15998</v>
      </c>
      <c r="F11254" s="2">
        <v>7</v>
      </c>
      <c r="G11254" s="1">
        <v>42143</v>
      </c>
      <c r="H11254">
        <v>69600</v>
      </c>
      <c r="I11254">
        <v>68816.19</v>
      </c>
    </row>
    <row r="11255" spans="1:9">
      <c r="A11255" t="s">
        <v>13406</v>
      </c>
      <c r="B11255" t="s">
        <v>20</v>
      </c>
      <c r="C11255" t="s">
        <v>505</v>
      </c>
      <c r="D11255" t="s">
        <v>506</v>
      </c>
      <c r="E11255" t="s">
        <v>15997</v>
      </c>
      <c r="F11255" s="2">
        <v>5</v>
      </c>
      <c r="G11255" s="1">
        <v>42895</v>
      </c>
      <c r="H11255">
        <v>54454</v>
      </c>
      <c r="I11255">
        <v>56571.96</v>
      </c>
    </row>
    <row r="11256" spans="1:9">
      <c r="A11256" t="s">
        <v>13407</v>
      </c>
      <c r="B11256" t="s">
        <v>40</v>
      </c>
      <c r="C11256" t="s">
        <v>441</v>
      </c>
      <c r="D11256" t="s">
        <v>442</v>
      </c>
      <c r="E11256" t="s">
        <v>15997</v>
      </c>
      <c r="F11256" s="2">
        <v>260</v>
      </c>
      <c r="G11256" s="1">
        <v>36928</v>
      </c>
      <c r="H11256">
        <v>101031</v>
      </c>
      <c r="I11256">
        <v>143508.22</v>
      </c>
    </row>
    <row r="11257" spans="1:9" hidden="1">
      <c r="A11257" t="s">
        <v>13408</v>
      </c>
      <c r="B11257" t="s">
        <v>156</v>
      </c>
      <c r="C11257" t="s">
        <v>157</v>
      </c>
      <c r="D11257" t="s">
        <v>158</v>
      </c>
      <c r="E11257" t="s">
        <v>16014</v>
      </c>
      <c r="F11257" s="2">
        <v>1</v>
      </c>
      <c r="G11257" s="1">
        <v>36920</v>
      </c>
      <c r="H11257">
        <v>97931</v>
      </c>
      <c r="I11257">
        <v>101484.6</v>
      </c>
    </row>
    <row r="11258" spans="1:9" hidden="1">
      <c r="A11258" t="s">
        <v>13409</v>
      </c>
      <c r="B11258" t="s">
        <v>114</v>
      </c>
      <c r="C11258" t="s">
        <v>1410</v>
      </c>
      <c r="D11258" t="s">
        <v>1411</v>
      </c>
      <c r="E11258" t="s">
        <v>15994</v>
      </c>
      <c r="F11258" s="2">
        <v>553</v>
      </c>
      <c r="G11258" s="1">
        <v>38607</v>
      </c>
      <c r="H11258">
        <v>33270</v>
      </c>
      <c r="I11258">
        <v>32446.48</v>
      </c>
    </row>
    <row r="11259" spans="1:9" hidden="1">
      <c r="A11259" t="s">
        <v>13410</v>
      </c>
      <c r="B11259" t="s">
        <v>244</v>
      </c>
      <c r="C11259" t="s">
        <v>245</v>
      </c>
      <c r="D11259" t="s">
        <v>246</v>
      </c>
      <c r="E11259" t="s">
        <v>16017</v>
      </c>
      <c r="F11259" s="2">
        <v>786</v>
      </c>
      <c r="G11259" s="1">
        <v>38362</v>
      </c>
      <c r="H11259">
        <v>11303</v>
      </c>
      <c r="I11259">
        <v>10992.31</v>
      </c>
    </row>
    <row r="11260" spans="1:9" hidden="1">
      <c r="A11260" t="s">
        <v>13411</v>
      </c>
      <c r="B11260" t="s">
        <v>2566</v>
      </c>
      <c r="C11260" t="s">
        <v>1836</v>
      </c>
      <c r="D11260" t="s">
        <v>1837</v>
      </c>
      <c r="E11260" t="s">
        <v>16032</v>
      </c>
      <c r="F11260" s="2">
        <v>402</v>
      </c>
      <c r="G11260" s="1">
        <v>35404</v>
      </c>
      <c r="H11260">
        <v>38439</v>
      </c>
      <c r="I11260">
        <v>49885.52</v>
      </c>
    </row>
    <row r="11261" spans="1:9" hidden="1">
      <c r="A11261" t="s">
        <v>13412</v>
      </c>
      <c r="B11261" t="s">
        <v>28</v>
      </c>
      <c r="C11261" t="s">
        <v>1390</v>
      </c>
      <c r="D11261" t="s">
        <v>1391</v>
      </c>
      <c r="E11261" t="s">
        <v>16005</v>
      </c>
      <c r="F11261" s="2">
        <v>2</v>
      </c>
      <c r="G11261" s="1">
        <v>42576</v>
      </c>
      <c r="H11261">
        <v>24960</v>
      </c>
      <c r="I11261">
        <v>13753.92</v>
      </c>
    </row>
    <row r="11262" spans="1:9">
      <c r="A11262" t="s">
        <v>13413</v>
      </c>
      <c r="B11262" t="s">
        <v>20</v>
      </c>
      <c r="C11262" t="s">
        <v>533</v>
      </c>
      <c r="D11262" t="s">
        <v>534</v>
      </c>
      <c r="E11262" t="s">
        <v>15997</v>
      </c>
      <c r="F11262" s="2">
        <v>422</v>
      </c>
      <c r="G11262" s="1">
        <v>33946</v>
      </c>
      <c r="H11262">
        <v>92548</v>
      </c>
      <c r="I11262">
        <v>129832.56</v>
      </c>
    </row>
    <row r="11263" spans="1:9" hidden="1">
      <c r="A11263" t="s">
        <v>13414</v>
      </c>
      <c r="B11263" t="s">
        <v>3589</v>
      </c>
      <c r="C11263" t="s">
        <v>984</v>
      </c>
      <c r="D11263" t="s">
        <v>985</v>
      </c>
      <c r="E11263" t="s">
        <v>1941</v>
      </c>
      <c r="F11263" s="2">
        <v>4</v>
      </c>
      <c r="G11263" s="1">
        <v>37585</v>
      </c>
      <c r="H11263">
        <v>54728</v>
      </c>
      <c r="I11263">
        <v>54686.25</v>
      </c>
    </row>
    <row r="11264" spans="1:9" hidden="1">
      <c r="A11264" t="s">
        <v>13415</v>
      </c>
      <c r="B11264" t="s">
        <v>8</v>
      </c>
      <c r="C11264" t="s">
        <v>9</v>
      </c>
      <c r="D11264" t="s">
        <v>10</v>
      </c>
      <c r="E11264" t="s">
        <v>15994</v>
      </c>
      <c r="F11264" s="2">
        <v>550</v>
      </c>
      <c r="G11264" s="1">
        <v>38971</v>
      </c>
      <c r="H11264">
        <v>33448</v>
      </c>
      <c r="I11264">
        <v>35309.51</v>
      </c>
    </row>
    <row r="11265" spans="1:9" hidden="1">
      <c r="A11265" t="s">
        <v>13416</v>
      </c>
      <c r="B11265" t="s">
        <v>1628</v>
      </c>
      <c r="C11265" t="s">
        <v>104</v>
      </c>
      <c r="D11265" t="s">
        <v>105</v>
      </c>
      <c r="E11265" t="s">
        <v>16007</v>
      </c>
      <c r="F11265" s="2">
        <v>301</v>
      </c>
      <c r="G11265" s="1">
        <v>42854</v>
      </c>
      <c r="H11265">
        <v>24960</v>
      </c>
    </row>
    <row r="11266" spans="1:9" hidden="1">
      <c r="A11266" t="s">
        <v>13417</v>
      </c>
      <c r="B11266" t="s">
        <v>9725</v>
      </c>
      <c r="C11266" t="s">
        <v>702</v>
      </c>
      <c r="D11266" t="s">
        <v>703</v>
      </c>
      <c r="E11266" t="s">
        <v>16010</v>
      </c>
      <c r="F11266" s="2">
        <v>104</v>
      </c>
      <c r="G11266" s="1">
        <v>43311</v>
      </c>
      <c r="H11266">
        <v>34039</v>
      </c>
      <c r="I11266">
        <v>31181.96</v>
      </c>
    </row>
    <row r="11267" spans="1:9" hidden="1">
      <c r="A11267" t="s">
        <v>13418</v>
      </c>
      <c r="B11267" t="s">
        <v>542</v>
      </c>
      <c r="C11267" t="s">
        <v>3831</v>
      </c>
      <c r="D11267" t="s">
        <v>3832</v>
      </c>
      <c r="E11267" t="s">
        <v>16000</v>
      </c>
      <c r="F11267" s="2">
        <v>45</v>
      </c>
      <c r="G11267" s="1">
        <v>40555</v>
      </c>
      <c r="H11267">
        <v>34632</v>
      </c>
      <c r="I11267">
        <v>52725.84</v>
      </c>
    </row>
    <row r="11268" spans="1:9">
      <c r="A11268" t="s">
        <v>13419</v>
      </c>
      <c r="B11268" t="s">
        <v>884</v>
      </c>
      <c r="C11268" t="s">
        <v>1029</v>
      </c>
      <c r="D11268" t="s">
        <v>1030</v>
      </c>
      <c r="E11268" t="s">
        <v>15997</v>
      </c>
      <c r="F11268" s="2">
        <v>395</v>
      </c>
      <c r="G11268" s="1">
        <v>39693</v>
      </c>
      <c r="H11268">
        <v>94442</v>
      </c>
      <c r="I11268">
        <v>114226.07</v>
      </c>
    </row>
    <row r="11269" spans="1:9">
      <c r="A11269" t="s">
        <v>13420</v>
      </c>
      <c r="B11269" t="s">
        <v>20</v>
      </c>
      <c r="C11269" t="s">
        <v>169</v>
      </c>
      <c r="D11269" t="s">
        <v>170</v>
      </c>
      <c r="E11269" t="s">
        <v>15997</v>
      </c>
      <c r="F11269" s="2">
        <v>4</v>
      </c>
      <c r="G11269" s="1">
        <v>41297</v>
      </c>
      <c r="H11269">
        <v>72977</v>
      </c>
      <c r="I11269">
        <v>102406.11</v>
      </c>
    </row>
    <row r="11270" spans="1:9" hidden="1">
      <c r="A11270" t="s">
        <v>13421</v>
      </c>
      <c r="B11270" t="s">
        <v>1571</v>
      </c>
      <c r="C11270" t="s">
        <v>134</v>
      </c>
      <c r="D11270" t="s">
        <v>135</v>
      </c>
      <c r="E11270" t="s">
        <v>16012</v>
      </c>
      <c r="F11270" s="2">
        <v>3</v>
      </c>
      <c r="G11270" s="1">
        <v>32002</v>
      </c>
      <c r="H11270">
        <v>47839</v>
      </c>
      <c r="I11270">
        <v>56575.58</v>
      </c>
    </row>
    <row r="11271" spans="1:9">
      <c r="A11271" t="s">
        <v>13422</v>
      </c>
      <c r="B11271" t="s">
        <v>20</v>
      </c>
      <c r="C11271" t="s">
        <v>1846</v>
      </c>
      <c r="D11271" t="s">
        <v>1847</v>
      </c>
      <c r="E11271" t="s">
        <v>15997</v>
      </c>
      <c r="F11271" s="2">
        <v>322</v>
      </c>
      <c r="G11271" s="1">
        <v>41737</v>
      </c>
      <c r="H11271">
        <v>72254</v>
      </c>
      <c r="I11271">
        <v>100293.92</v>
      </c>
    </row>
    <row r="11272" spans="1:9">
      <c r="A11272" t="s">
        <v>13423</v>
      </c>
      <c r="B11272" t="s">
        <v>2450</v>
      </c>
      <c r="C11272" t="s">
        <v>709</v>
      </c>
      <c r="D11272" t="s">
        <v>710</v>
      </c>
      <c r="E11272" t="s">
        <v>15997</v>
      </c>
      <c r="F11272" s="2">
        <v>410</v>
      </c>
      <c r="G11272" s="1">
        <v>37382</v>
      </c>
      <c r="H11272">
        <v>56322</v>
      </c>
      <c r="I11272">
        <v>56487.71</v>
      </c>
    </row>
    <row r="11273" spans="1:9" hidden="1">
      <c r="A11273" t="s">
        <v>13424</v>
      </c>
      <c r="B11273" t="s">
        <v>380</v>
      </c>
      <c r="C11273" t="s">
        <v>58</v>
      </c>
      <c r="D11273" t="s">
        <v>59</v>
      </c>
      <c r="E11273" t="s">
        <v>15994</v>
      </c>
      <c r="F11273" s="2">
        <v>101</v>
      </c>
      <c r="G11273" s="1">
        <v>32713</v>
      </c>
      <c r="H11273">
        <v>93432</v>
      </c>
      <c r="I11273">
        <v>94235.31</v>
      </c>
    </row>
    <row r="11274" spans="1:9" hidden="1">
      <c r="A11274" t="s">
        <v>13425</v>
      </c>
      <c r="B11274" t="s">
        <v>380</v>
      </c>
      <c r="C11274" t="s">
        <v>322</v>
      </c>
      <c r="D11274" t="s">
        <v>323</v>
      </c>
      <c r="E11274" t="s">
        <v>15994</v>
      </c>
      <c r="F11274" s="2">
        <v>609</v>
      </c>
      <c r="G11274" s="1">
        <v>41141</v>
      </c>
      <c r="H11274">
        <v>88880</v>
      </c>
      <c r="I11274">
        <v>83064.47</v>
      </c>
    </row>
    <row r="11275" spans="1:9" hidden="1">
      <c r="A11275" t="s">
        <v>13426</v>
      </c>
      <c r="B11275" t="s">
        <v>9712</v>
      </c>
      <c r="C11275" t="s">
        <v>3095</v>
      </c>
      <c r="D11275" t="s">
        <v>3096</v>
      </c>
      <c r="E11275" t="s">
        <v>16008</v>
      </c>
      <c r="F11275" s="2">
        <v>63</v>
      </c>
      <c r="G11275" s="1">
        <v>38817</v>
      </c>
      <c r="H11275">
        <v>56000</v>
      </c>
      <c r="I11275">
        <v>57072.12</v>
      </c>
    </row>
    <row r="11276" spans="1:9" hidden="1">
      <c r="A11276" t="s">
        <v>13427</v>
      </c>
      <c r="B11276" t="s">
        <v>380</v>
      </c>
      <c r="C11276" t="s">
        <v>2136</v>
      </c>
      <c r="D11276" t="s">
        <v>2137</v>
      </c>
      <c r="E11276" t="s">
        <v>16010</v>
      </c>
      <c r="F11276" s="2">
        <v>103</v>
      </c>
      <c r="G11276" s="1">
        <v>38586</v>
      </c>
      <c r="H11276">
        <v>93832</v>
      </c>
      <c r="I11276">
        <v>93892.66</v>
      </c>
    </row>
    <row r="11277" spans="1:9" hidden="1">
      <c r="A11277" t="s">
        <v>13428</v>
      </c>
      <c r="B11277" t="s">
        <v>256</v>
      </c>
      <c r="C11277" t="s">
        <v>1294</v>
      </c>
      <c r="D11277" t="s">
        <v>1295</v>
      </c>
      <c r="E11277" t="s">
        <v>16004</v>
      </c>
      <c r="F11277" s="2">
        <v>12</v>
      </c>
      <c r="G11277" s="1">
        <v>43013</v>
      </c>
      <c r="H11277">
        <v>56100</v>
      </c>
      <c r="I11277">
        <v>56056.49</v>
      </c>
    </row>
    <row r="11278" spans="1:9" hidden="1">
      <c r="A11278" t="s">
        <v>13429</v>
      </c>
      <c r="B11278" t="s">
        <v>380</v>
      </c>
      <c r="C11278" t="s">
        <v>58</v>
      </c>
      <c r="D11278" t="s">
        <v>59</v>
      </c>
      <c r="E11278" t="s">
        <v>15994</v>
      </c>
      <c r="F11278" s="2">
        <v>101</v>
      </c>
      <c r="G11278" s="1">
        <v>37205</v>
      </c>
      <c r="H11278">
        <v>91200</v>
      </c>
      <c r="I11278">
        <v>91755.72</v>
      </c>
    </row>
    <row r="11279" spans="1:9" hidden="1">
      <c r="A11279" t="s">
        <v>13430</v>
      </c>
      <c r="B11279" t="s">
        <v>114</v>
      </c>
      <c r="C11279" t="s">
        <v>299</v>
      </c>
      <c r="D11279" t="s">
        <v>300</v>
      </c>
      <c r="E11279" t="s">
        <v>16020</v>
      </c>
      <c r="F11279" s="2">
        <v>308</v>
      </c>
      <c r="G11279" s="1">
        <v>32868</v>
      </c>
      <c r="H11279">
        <v>36202</v>
      </c>
      <c r="I11279">
        <v>36601.47</v>
      </c>
    </row>
    <row r="11280" spans="1:9" hidden="1">
      <c r="A11280" t="s">
        <v>13431</v>
      </c>
      <c r="B11280" t="s">
        <v>7233</v>
      </c>
      <c r="C11280" t="s">
        <v>104</v>
      </c>
      <c r="D11280" t="s">
        <v>105</v>
      </c>
      <c r="E11280" t="s">
        <v>16007</v>
      </c>
      <c r="F11280" s="2">
        <v>301</v>
      </c>
      <c r="G11280" s="1">
        <v>42296</v>
      </c>
      <c r="H11280">
        <v>38926</v>
      </c>
      <c r="I11280">
        <v>34807.89</v>
      </c>
    </row>
    <row r="11281" spans="1:9">
      <c r="A11281" t="s">
        <v>13432</v>
      </c>
      <c r="B11281" t="s">
        <v>69</v>
      </c>
      <c r="C11281" t="s">
        <v>2863</v>
      </c>
      <c r="D11281" t="s">
        <v>2864</v>
      </c>
      <c r="E11281" t="s">
        <v>15997</v>
      </c>
      <c r="F11281" s="2">
        <v>365</v>
      </c>
      <c r="G11281" s="1">
        <v>39174</v>
      </c>
      <c r="H11281">
        <v>37401</v>
      </c>
      <c r="I11281">
        <v>35715.01</v>
      </c>
    </row>
    <row r="11282" spans="1:9" hidden="1">
      <c r="A11282" t="s">
        <v>13433</v>
      </c>
      <c r="B11282" t="s">
        <v>671</v>
      </c>
      <c r="C11282" t="s">
        <v>1494</v>
      </c>
      <c r="D11282" t="s">
        <v>1495</v>
      </c>
      <c r="E11282" t="s">
        <v>16002</v>
      </c>
      <c r="F11282" s="2">
        <v>4</v>
      </c>
      <c r="G11282" s="1">
        <v>40297</v>
      </c>
      <c r="H11282">
        <v>62710</v>
      </c>
      <c r="I11282">
        <v>72599.710000000006</v>
      </c>
    </row>
    <row r="11283" spans="1:9" hidden="1">
      <c r="A11283" t="s">
        <v>13434</v>
      </c>
      <c r="B11283" t="s">
        <v>671</v>
      </c>
      <c r="C11283" t="s">
        <v>672</v>
      </c>
      <c r="D11283" t="s">
        <v>673</v>
      </c>
      <c r="E11283" t="s">
        <v>16002</v>
      </c>
      <c r="F11283" s="2">
        <v>1</v>
      </c>
      <c r="G11283" s="1">
        <v>39247</v>
      </c>
      <c r="H11283">
        <v>60377</v>
      </c>
      <c r="I11283">
        <v>73051.19</v>
      </c>
    </row>
    <row r="11284" spans="1:9" hidden="1">
      <c r="A11284" t="s">
        <v>13435</v>
      </c>
      <c r="B11284" t="s">
        <v>114</v>
      </c>
      <c r="C11284" t="s">
        <v>265</v>
      </c>
      <c r="D11284" t="s">
        <v>266</v>
      </c>
      <c r="E11284" t="s">
        <v>16000</v>
      </c>
      <c r="F11284" s="2">
        <v>2</v>
      </c>
      <c r="G11284" s="1">
        <v>38957</v>
      </c>
      <c r="H11284">
        <v>33270</v>
      </c>
      <c r="I11284">
        <v>41575.68</v>
      </c>
    </row>
    <row r="11285" spans="1:9" hidden="1">
      <c r="A11285" t="s">
        <v>13436</v>
      </c>
      <c r="B11285" t="s">
        <v>361</v>
      </c>
      <c r="C11285" t="s">
        <v>11241</v>
      </c>
      <c r="D11285" t="s">
        <v>11242</v>
      </c>
      <c r="E11285" t="s">
        <v>16050</v>
      </c>
      <c r="F11285" s="2">
        <v>115</v>
      </c>
      <c r="G11285" s="1">
        <v>39624</v>
      </c>
      <c r="H11285">
        <v>78187</v>
      </c>
      <c r="I11285">
        <v>663.3</v>
      </c>
    </row>
    <row r="11286" spans="1:9" hidden="1">
      <c r="A11286" t="s">
        <v>13436</v>
      </c>
      <c r="B11286" t="s">
        <v>140</v>
      </c>
      <c r="C11286" t="s">
        <v>6685</v>
      </c>
      <c r="D11286" t="s">
        <v>6686</v>
      </c>
      <c r="E11286" t="s">
        <v>16004</v>
      </c>
      <c r="F11286" s="2">
        <v>105</v>
      </c>
      <c r="G11286" s="1">
        <v>32189</v>
      </c>
      <c r="H11286">
        <v>69855</v>
      </c>
      <c r="I11286">
        <v>70780.88</v>
      </c>
    </row>
    <row r="11287" spans="1:9">
      <c r="A11287" t="s">
        <v>13437</v>
      </c>
      <c r="B11287" t="s">
        <v>165</v>
      </c>
      <c r="C11287" t="s">
        <v>200</v>
      </c>
      <c r="D11287" t="s">
        <v>201</v>
      </c>
      <c r="E11287" t="s">
        <v>15997</v>
      </c>
      <c r="F11287" s="2">
        <v>224</v>
      </c>
      <c r="G11287" s="1">
        <v>34682</v>
      </c>
      <c r="H11287">
        <v>93994</v>
      </c>
      <c r="I11287">
        <v>166421.32</v>
      </c>
    </row>
    <row r="11288" spans="1:9" hidden="1">
      <c r="A11288" t="s">
        <v>13438</v>
      </c>
      <c r="B11288" t="s">
        <v>36</v>
      </c>
      <c r="C11288" t="s">
        <v>1322</v>
      </c>
      <c r="D11288" t="s">
        <v>1323</v>
      </c>
      <c r="E11288" t="s">
        <v>16001</v>
      </c>
      <c r="F11288" s="2">
        <v>146</v>
      </c>
      <c r="G11288" s="1">
        <v>40730</v>
      </c>
      <c r="H11288">
        <v>69595</v>
      </c>
      <c r="I11288">
        <v>73693.58</v>
      </c>
    </row>
    <row r="11289" spans="1:9" hidden="1">
      <c r="A11289" t="s">
        <v>13439</v>
      </c>
      <c r="B11289" t="s">
        <v>5857</v>
      </c>
      <c r="C11289" t="s">
        <v>2185</v>
      </c>
      <c r="D11289" t="s">
        <v>2186</v>
      </c>
      <c r="E11289" t="s">
        <v>16010</v>
      </c>
      <c r="F11289" s="2">
        <v>100</v>
      </c>
      <c r="G11289" s="1">
        <v>38068</v>
      </c>
      <c r="H11289">
        <v>99709</v>
      </c>
      <c r="I11289">
        <v>101844.28</v>
      </c>
    </row>
    <row r="11290" spans="1:9" hidden="1">
      <c r="A11290" t="s">
        <v>13440</v>
      </c>
      <c r="B11290" t="s">
        <v>271</v>
      </c>
      <c r="C11290" t="s">
        <v>2763</v>
      </c>
      <c r="D11290" t="s">
        <v>2764</v>
      </c>
      <c r="E11290" t="s">
        <v>16001</v>
      </c>
      <c r="F11290" s="2">
        <v>226</v>
      </c>
      <c r="G11290" s="1">
        <v>38370</v>
      </c>
      <c r="H11290">
        <v>71937</v>
      </c>
      <c r="I11290">
        <v>86426.44</v>
      </c>
    </row>
    <row r="11291" spans="1:9" hidden="1">
      <c r="A11291" t="s">
        <v>13441</v>
      </c>
      <c r="B11291" t="s">
        <v>1035</v>
      </c>
      <c r="C11291" t="s">
        <v>1036</v>
      </c>
      <c r="D11291" t="s">
        <v>1037</v>
      </c>
      <c r="E11291" t="s">
        <v>16001</v>
      </c>
      <c r="F11291" s="2">
        <v>203</v>
      </c>
      <c r="G11291" s="1">
        <v>34960</v>
      </c>
      <c r="H11291">
        <v>89205</v>
      </c>
      <c r="I11291">
        <v>100298.84</v>
      </c>
    </row>
    <row r="11292" spans="1:9" hidden="1">
      <c r="A11292" t="s">
        <v>13442</v>
      </c>
      <c r="B11292" t="s">
        <v>5593</v>
      </c>
      <c r="C11292" t="s">
        <v>2354</v>
      </c>
      <c r="D11292" t="s">
        <v>2355</v>
      </c>
      <c r="E11292" t="s">
        <v>16029</v>
      </c>
      <c r="F11292" s="2">
        <v>11</v>
      </c>
      <c r="G11292" s="1">
        <v>38974</v>
      </c>
      <c r="H11292">
        <v>97920</v>
      </c>
      <c r="I11292">
        <v>100022.04</v>
      </c>
    </row>
    <row r="11293" spans="1:9">
      <c r="A11293" t="s">
        <v>13443</v>
      </c>
      <c r="B11293" t="s">
        <v>20</v>
      </c>
      <c r="C11293" t="s">
        <v>1545</v>
      </c>
      <c r="D11293" t="s">
        <v>1546</v>
      </c>
      <c r="E11293" t="s">
        <v>15997</v>
      </c>
      <c r="F11293" s="2" t="s">
        <v>16051</v>
      </c>
      <c r="G11293" s="1">
        <v>41141</v>
      </c>
      <c r="H11293">
        <v>75806</v>
      </c>
      <c r="I11293">
        <v>1000</v>
      </c>
    </row>
    <row r="11294" spans="1:9" hidden="1">
      <c r="A11294" t="s">
        <v>13444</v>
      </c>
      <c r="B11294" t="s">
        <v>89</v>
      </c>
      <c r="C11294" t="s">
        <v>765</v>
      </c>
      <c r="D11294" t="s">
        <v>766</v>
      </c>
      <c r="E11294" t="s">
        <v>16005</v>
      </c>
      <c r="F11294" s="2">
        <v>4</v>
      </c>
      <c r="G11294" s="1">
        <v>42516</v>
      </c>
      <c r="H11294">
        <v>21008</v>
      </c>
      <c r="I11294">
        <v>13942.21</v>
      </c>
    </row>
    <row r="11295" spans="1:9">
      <c r="A11295" t="s">
        <v>13445</v>
      </c>
      <c r="B11295" t="s">
        <v>165</v>
      </c>
      <c r="C11295" t="s">
        <v>200</v>
      </c>
      <c r="D11295" t="s">
        <v>201</v>
      </c>
      <c r="E11295" t="s">
        <v>15997</v>
      </c>
      <c r="F11295" s="2">
        <v>224</v>
      </c>
      <c r="G11295" s="1">
        <v>40540</v>
      </c>
      <c r="H11295">
        <v>78394</v>
      </c>
      <c r="I11295">
        <v>85235.42</v>
      </c>
    </row>
    <row r="11296" spans="1:9" hidden="1">
      <c r="A11296" t="s">
        <v>13446</v>
      </c>
      <c r="B11296" t="s">
        <v>3377</v>
      </c>
      <c r="C11296" t="s">
        <v>250</v>
      </c>
      <c r="D11296" t="s">
        <v>251</v>
      </c>
      <c r="E11296" t="s">
        <v>16018</v>
      </c>
      <c r="F11296" s="2">
        <v>1</v>
      </c>
      <c r="G11296" s="1">
        <v>43689</v>
      </c>
      <c r="H11296">
        <v>41408</v>
      </c>
    </row>
    <row r="11297" spans="1:9">
      <c r="A11297" t="s">
        <v>13447</v>
      </c>
      <c r="B11297" t="s">
        <v>20</v>
      </c>
      <c r="C11297" t="s">
        <v>424</v>
      </c>
      <c r="D11297" t="s">
        <v>425</v>
      </c>
      <c r="E11297" t="s">
        <v>15997</v>
      </c>
      <c r="F11297" s="2">
        <v>63</v>
      </c>
      <c r="G11297" s="1">
        <v>34794</v>
      </c>
      <c r="H11297">
        <v>91780</v>
      </c>
      <c r="I11297">
        <v>99866.79</v>
      </c>
    </row>
    <row r="11298" spans="1:9" hidden="1">
      <c r="A11298" t="s">
        <v>13448</v>
      </c>
      <c r="B11298" t="s">
        <v>542</v>
      </c>
      <c r="C11298" t="s">
        <v>585</v>
      </c>
      <c r="D11298" t="s">
        <v>586</v>
      </c>
      <c r="E11298" t="s">
        <v>15994</v>
      </c>
      <c r="F11298" s="2">
        <v>606</v>
      </c>
      <c r="G11298" s="1">
        <v>37040</v>
      </c>
      <c r="H11298">
        <v>36713</v>
      </c>
      <c r="I11298">
        <v>59463.98</v>
      </c>
    </row>
    <row r="11299" spans="1:9" hidden="1">
      <c r="A11299" t="s">
        <v>13449</v>
      </c>
      <c r="B11299" t="s">
        <v>13450</v>
      </c>
      <c r="C11299" t="s">
        <v>2779</v>
      </c>
      <c r="D11299" t="s">
        <v>2780</v>
      </c>
      <c r="E11299" t="s">
        <v>16001</v>
      </c>
      <c r="F11299" s="2">
        <v>1</v>
      </c>
      <c r="G11299" s="1">
        <v>41743</v>
      </c>
      <c r="H11299">
        <v>91555</v>
      </c>
      <c r="I11299">
        <v>91555.36</v>
      </c>
    </row>
    <row r="11300" spans="1:9" hidden="1">
      <c r="A11300" t="s">
        <v>13451</v>
      </c>
      <c r="B11300" t="s">
        <v>28</v>
      </c>
      <c r="C11300" t="s">
        <v>90</v>
      </c>
      <c r="D11300" t="s">
        <v>91</v>
      </c>
      <c r="E11300" t="s">
        <v>16005</v>
      </c>
      <c r="F11300" s="2">
        <v>15</v>
      </c>
      <c r="G11300" s="1">
        <v>42177</v>
      </c>
      <c r="H11300">
        <v>31200</v>
      </c>
    </row>
    <row r="11301" spans="1:9" hidden="1">
      <c r="A11301" t="s">
        <v>13452</v>
      </c>
      <c r="B11301" t="s">
        <v>179</v>
      </c>
      <c r="C11301" t="s">
        <v>1139</v>
      </c>
      <c r="D11301" t="s">
        <v>1140</v>
      </c>
      <c r="E11301" t="s">
        <v>16001</v>
      </c>
      <c r="F11301" s="2">
        <v>130</v>
      </c>
      <c r="G11301" s="1">
        <v>37536</v>
      </c>
      <c r="H11301">
        <v>76441</v>
      </c>
      <c r="I11301">
        <v>86852.86</v>
      </c>
    </row>
    <row r="11302" spans="1:9" hidden="1">
      <c r="A11302" t="s">
        <v>13453</v>
      </c>
      <c r="B11302" t="s">
        <v>1035</v>
      </c>
      <c r="C11302" t="s">
        <v>2987</v>
      </c>
      <c r="D11302" t="s">
        <v>2988</v>
      </c>
      <c r="E11302" t="s">
        <v>16001</v>
      </c>
      <c r="F11302" s="2">
        <v>212</v>
      </c>
      <c r="G11302" s="1">
        <v>33378</v>
      </c>
      <c r="H11302">
        <v>94635</v>
      </c>
      <c r="I11302">
        <v>116082.02</v>
      </c>
    </row>
    <row r="11303" spans="1:9" hidden="1">
      <c r="A11303" t="s">
        <v>13454</v>
      </c>
      <c r="B11303" t="s">
        <v>958</v>
      </c>
      <c r="C11303" t="s">
        <v>607</v>
      </c>
      <c r="D11303" t="s">
        <v>608</v>
      </c>
      <c r="E11303" t="s">
        <v>15994</v>
      </c>
      <c r="F11303" s="2">
        <v>208</v>
      </c>
      <c r="G11303" s="1">
        <v>42497</v>
      </c>
      <c r="H11303">
        <v>38892</v>
      </c>
      <c r="I11303">
        <v>46668.34</v>
      </c>
    </row>
    <row r="11304" spans="1:9">
      <c r="A11304" t="s">
        <v>13455</v>
      </c>
      <c r="B11304" t="s">
        <v>40</v>
      </c>
      <c r="C11304" t="s">
        <v>2492</v>
      </c>
      <c r="D11304" t="s">
        <v>2493</v>
      </c>
      <c r="E11304" t="s">
        <v>15997</v>
      </c>
      <c r="F11304" s="2">
        <v>263</v>
      </c>
      <c r="G11304" s="1">
        <v>38806</v>
      </c>
      <c r="H11304">
        <v>94231</v>
      </c>
      <c r="I11304">
        <v>94552.15</v>
      </c>
    </row>
    <row r="11305" spans="1:9">
      <c r="A11305" t="s">
        <v>13456</v>
      </c>
      <c r="B11305" t="s">
        <v>20</v>
      </c>
      <c r="C11305" t="s">
        <v>1281</v>
      </c>
      <c r="D11305" t="s">
        <v>1282</v>
      </c>
      <c r="E11305" t="s">
        <v>15997</v>
      </c>
      <c r="F11305" s="2">
        <v>415</v>
      </c>
      <c r="G11305" s="1">
        <v>34561</v>
      </c>
      <c r="H11305">
        <v>92548</v>
      </c>
      <c r="I11305">
        <v>98058.02</v>
      </c>
    </row>
    <row r="11306" spans="1:9">
      <c r="A11306" t="s">
        <v>13457</v>
      </c>
      <c r="B11306" t="s">
        <v>1061</v>
      </c>
      <c r="C11306" t="s">
        <v>717</v>
      </c>
      <c r="D11306" t="s">
        <v>718</v>
      </c>
      <c r="E11306" t="s">
        <v>15997</v>
      </c>
      <c r="F11306" s="2">
        <v>386</v>
      </c>
      <c r="G11306" s="1">
        <v>40731</v>
      </c>
      <c r="H11306">
        <v>66160</v>
      </c>
      <c r="I11306">
        <v>89281.31</v>
      </c>
    </row>
    <row r="11307" spans="1:9" hidden="1">
      <c r="A11307" t="s">
        <v>13458</v>
      </c>
      <c r="B11307" t="s">
        <v>10274</v>
      </c>
      <c r="C11307" t="s">
        <v>2277</v>
      </c>
      <c r="D11307" t="s">
        <v>2278</v>
      </c>
      <c r="E11307" t="s">
        <v>16004</v>
      </c>
      <c r="F11307" s="2">
        <v>98</v>
      </c>
      <c r="G11307" s="1">
        <v>42858</v>
      </c>
      <c r="H11307">
        <v>51731</v>
      </c>
      <c r="I11307">
        <v>51275.93</v>
      </c>
    </row>
    <row r="11308" spans="1:9" hidden="1">
      <c r="A11308" t="s">
        <v>13459</v>
      </c>
      <c r="B11308" t="s">
        <v>2381</v>
      </c>
      <c r="C11308" t="s">
        <v>734</v>
      </c>
      <c r="D11308" t="s">
        <v>735</v>
      </c>
      <c r="E11308" t="s">
        <v>16005</v>
      </c>
      <c r="F11308" s="2">
        <v>8</v>
      </c>
      <c r="G11308" s="1">
        <v>38166</v>
      </c>
      <c r="H11308">
        <v>42846</v>
      </c>
      <c r="I11308">
        <v>50620.35</v>
      </c>
    </row>
    <row r="11309" spans="1:9" hidden="1">
      <c r="A11309" t="s">
        <v>13460</v>
      </c>
      <c r="B11309" t="s">
        <v>334</v>
      </c>
      <c r="C11309" t="s">
        <v>296</v>
      </c>
      <c r="D11309" t="s">
        <v>297</v>
      </c>
      <c r="E11309" t="s">
        <v>16019</v>
      </c>
      <c r="F11309" s="2">
        <v>105</v>
      </c>
      <c r="G11309" s="1">
        <v>36619</v>
      </c>
      <c r="H11309">
        <v>35712</v>
      </c>
      <c r="I11309">
        <v>38125.360000000001</v>
      </c>
    </row>
    <row r="11310" spans="1:9">
      <c r="A11310" t="s">
        <v>13461</v>
      </c>
      <c r="B11310" t="s">
        <v>20</v>
      </c>
      <c r="C11310" t="s">
        <v>886</v>
      </c>
      <c r="D11310" t="s">
        <v>887</v>
      </c>
      <c r="E11310" t="s">
        <v>15997</v>
      </c>
      <c r="F11310" s="2">
        <v>261</v>
      </c>
      <c r="G11310" s="1">
        <v>37697</v>
      </c>
      <c r="H11310">
        <v>91780</v>
      </c>
      <c r="I11310">
        <v>110284.48</v>
      </c>
    </row>
    <row r="11311" spans="1:9" hidden="1">
      <c r="A11311" t="s">
        <v>13462</v>
      </c>
      <c r="B11311" t="s">
        <v>463</v>
      </c>
      <c r="C11311" t="s">
        <v>319</v>
      </c>
      <c r="D11311" t="s">
        <v>320</v>
      </c>
      <c r="E11311" t="s">
        <v>16019</v>
      </c>
      <c r="F11311" s="2">
        <v>410</v>
      </c>
      <c r="G11311" s="1">
        <v>41136</v>
      </c>
      <c r="H11311">
        <v>47828</v>
      </c>
      <c r="I11311">
        <v>44995.19</v>
      </c>
    </row>
    <row r="11312" spans="1:9">
      <c r="A11312" t="s">
        <v>13463</v>
      </c>
      <c r="B11312" t="s">
        <v>20</v>
      </c>
      <c r="C11312" t="s">
        <v>1641</v>
      </c>
      <c r="D11312" t="s">
        <v>1642</v>
      </c>
      <c r="E11312" t="s">
        <v>15997</v>
      </c>
      <c r="F11312" s="2">
        <v>62</v>
      </c>
      <c r="G11312" s="1">
        <v>36787</v>
      </c>
      <c r="H11312">
        <v>87151</v>
      </c>
      <c r="I11312">
        <v>114726.35</v>
      </c>
    </row>
    <row r="11313" spans="1:9" hidden="1">
      <c r="A11313" t="s">
        <v>13464</v>
      </c>
      <c r="B11313" t="s">
        <v>61</v>
      </c>
      <c r="C11313" t="s">
        <v>2024</v>
      </c>
      <c r="D11313" t="s">
        <v>2025</v>
      </c>
      <c r="E11313" t="s">
        <v>16004</v>
      </c>
      <c r="F11313" s="2">
        <v>201</v>
      </c>
      <c r="G11313" s="1">
        <v>43363</v>
      </c>
      <c r="H11313">
        <v>39101</v>
      </c>
      <c r="I11313">
        <v>25939.74</v>
      </c>
    </row>
    <row r="11314" spans="1:9" hidden="1">
      <c r="A11314" t="s">
        <v>13465</v>
      </c>
      <c r="B11314" t="s">
        <v>958</v>
      </c>
      <c r="C11314" t="s">
        <v>1288</v>
      </c>
      <c r="D11314" t="s">
        <v>1289</v>
      </c>
      <c r="E11314" t="s">
        <v>15994</v>
      </c>
      <c r="F11314" s="2">
        <v>207</v>
      </c>
      <c r="G11314" s="1">
        <v>39307</v>
      </c>
      <c r="H11314">
        <v>40059</v>
      </c>
      <c r="I11314">
        <v>45317.38</v>
      </c>
    </row>
    <row r="11315" spans="1:9" hidden="1">
      <c r="A11315" t="s">
        <v>13466</v>
      </c>
      <c r="B11315" t="s">
        <v>1444</v>
      </c>
      <c r="C11315" t="s">
        <v>2430</v>
      </c>
      <c r="D11315" t="s">
        <v>2431</v>
      </c>
      <c r="E11315" t="s">
        <v>16008</v>
      </c>
      <c r="F11315" s="2">
        <v>78</v>
      </c>
      <c r="G11315" s="1">
        <v>25391</v>
      </c>
      <c r="H11315">
        <v>67694</v>
      </c>
      <c r="I11315">
        <v>68423.929999999993</v>
      </c>
    </row>
    <row r="11316" spans="1:9">
      <c r="A11316" t="s">
        <v>13467</v>
      </c>
      <c r="B11316" t="s">
        <v>1544</v>
      </c>
      <c r="C11316" t="s">
        <v>1641</v>
      </c>
      <c r="D11316" t="s">
        <v>1642</v>
      </c>
      <c r="E11316" t="s">
        <v>15997</v>
      </c>
      <c r="F11316" s="2">
        <v>62</v>
      </c>
      <c r="G11316" s="1">
        <v>36944</v>
      </c>
      <c r="H11316">
        <v>116238</v>
      </c>
      <c r="I11316">
        <v>128028.63</v>
      </c>
    </row>
    <row r="11317" spans="1:9" hidden="1">
      <c r="A11317" t="s">
        <v>13468</v>
      </c>
      <c r="B11317" t="s">
        <v>13469</v>
      </c>
      <c r="C11317" t="s">
        <v>672</v>
      </c>
      <c r="D11317" t="s">
        <v>673</v>
      </c>
      <c r="E11317" t="s">
        <v>16002</v>
      </c>
      <c r="F11317" s="2">
        <v>1</v>
      </c>
      <c r="G11317" s="1">
        <v>31686</v>
      </c>
      <c r="H11317">
        <v>48791</v>
      </c>
      <c r="I11317">
        <v>47568.54</v>
      </c>
    </row>
    <row r="11318" spans="1:9" hidden="1">
      <c r="A11318" t="s">
        <v>13470</v>
      </c>
      <c r="B11318" t="s">
        <v>881</v>
      </c>
      <c r="C11318" t="s">
        <v>1510</v>
      </c>
      <c r="D11318" t="s">
        <v>1511</v>
      </c>
      <c r="E11318" t="s">
        <v>16001</v>
      </c>
      <c r="F11318" s="2">
        <v>462</v>
      </c>
      <c r="G11318" s="1">
        <v>41871</v>
      </c>
      <c r="H11318">
        <v>73193</v>
      </c>
      <c r="I11318">
        <v>109897.98</v>
      </c>
    </row>
    <row r="11319" spans="1:9" hidden="1">
      <c r="A11319" t="s">
        <v>13471</v>
      </c>
      <c r="B11319" t="s">
        <v>286</v>
      </c>
      <c r="C11319" t="s">
        <v>702</v>
      </c>
      <c r="D11319" t="s">
        <v>703</v>
      </c>
      <c r="E11319" t="s">
        <v>16010</v>
      </c>
      <c r="F11319" s="2">
        <v>104</v>
      </c>
      <c r="G11319" s="1">
        <v>29535</v>
      </c>
      <c r="H11319">
        <v>72535</v>
      </c>
      <c r="I11319">
        <v>72856.83</v>
      </c>
    </row>
    <row r="11320" spans="1:9" hidden="1">
      <c r="A11320" t="s">
        <v>13472</v>
      </c>
      <c r="B11320" t="s">
        <v>193</v>
      </c>
      <c r="C11320" t="s">
        <v>1454</v>
      </c>
      <c r="D11320" t="s">
        <v>1455</v>
      </c>
      <c r="E11320" t="s">
        <v>16001</v>
      </c>
      <c r="F11320" s="2">
        <v>464</v>
      </c>
      <c r="G11320" s="1">
        <v>38306</v>
      </c>
      <c r="H11320">
        <v>72622</v>
      </c>
      <c r="I11320">
        <v>114859.56</v>
      </c>
    </row>
    <row r="11321" spans="1:9" hidden="1">
      <c r="A11321" t="s">
        <v>13473</v>
      </c>
      <c r="B11321" t="s">
        <v>638</v>
      </c>
      <c r="C11321" t="s">
        <v>734</v>
      </c>
      <c r="D11321" t="s">
        <v>735</v>
      </c>
      <c r="E11321" t="s">
        <v>16005</v>
      </c>
      <c r="F11321" s="2">
        <v>8</v>
      </c>
      <c r="G11321" s="1">
        <v>43626</v>
      </c>
      <c r="H11321">
        <v>21008</v>
      </c>
    </row>
    <row r="11322" spans="1:9" hidden="1">
      <c r="A11322" t="s">
        <v>13474</v>
      </c>
      <c r="B11322" t="s">
        <v>983</v>
      </c>
      <c r="C11322" t="s">
        <v>94</v>
      </c>
      <c r="D11322" t="s">
        <v>95</v>
      </c>
      <c r="E11322" t="s">
        <v>15995</v>
      </c>
      <c r="F11322" s="2">
        <v>92</v>
      </c>
      <c r="G11322" s="1">
        <v>36710</v>
      </c>
      <c r="H11322">
        <v>139638</v>
      </c>
      <c r="I11322">
        <v>141067.01</v>
      </c>
    </row>
    <row r="11323" spans="1:9" hidden="1">
      <c r="A11323" t="s">
        <v>13475</v>
      </c>
      <c r="B11323" t="s">
        <v>13476</v>
      </c>
      <c r="C11323" t="s">
        <v>78</v>
      </c>
      <c r="D11323" t="s">
        <v>79</v>
      </c>
      <c r="E11323" t="s">
        <v>16007</v>
      </c>
      <c r="F11323" s="2">
        <v>1</v>
      </c>
      <c r="G11323" s="1">
        <v>33508</v>
      </c>
      <c r="H11323">
        <v>39497</v>
      </c>
      <c r="I11323">
        <v>76999.63</v>
      </c>
    </row>
    <row r="11324" spans="1:9" hidden="1">
      <c r="A11324" t="s">
        <v>13477</v>
      </c>
      <c r="B11324" t="s">
        <v>857</v>
      </c>
      <c r="C11324" t="s">
        <v>157</v>
      </c>
      <c r="D11324" t="s">
        <v>158</v>
      </c>
      <c r="E11324" t="s">
        <v>16014</v>
      </c>
      <c r="F11324" s="2">
        <v>1</v>
      </c>
      <c r="G11324" s="1">
        <v>41764</v>
      </c>
      <c r="H11324">
        <v>89355</v>
      </c>
      <c r="I11324">
        <v>89030.46</v>
      </c>
    </row>
    <row r="11325" spans="1:9">
      <c r="A11325" t="s">
        <v>13478</v>
      </c>
      <c r="B11325" t="s">
        <v>20</v>
      </c>
      <c r="C11325" t="s">
        <v>1978</v>
      </c>
      <c r="D11325" t="s">
        <v>1979</v>
      </c>
      <c r="E11325" t="s">
        <v>15997</v>
      </c>
      <c r="F11325" s="2">
        <v>396</v>
      </c>
      <c r="G11325" s="1">
        <v>38867</v>
      </c>
      <c r="H11325">
        <v>81045</v>
      </c>
      <c r="I11325">
        <v>126016.68</v>
      </c>
    </row>
    <row r="11326" spans="1:9" hidden="1">
      <c r="A11326" t="s">
        <v>13479</v>
      </c>
      <c r="B11326" t="s">
        <v>244</v>
      </c>
      <c r="C11326" t="s">
        <v>245</v>
      </c>
      <c r="D11326" t="s">
        <v>246</v>
      </c>
      <c r="E11326" t="s">
        <v>16017</v>
      </c>
      <c r="F11326" s="2">
        <v>786</v>
      </c>
      <c r="G11326" s="1">
        <v>40675</v>
      </c>
      <c r="H11326">
        <v>10974</v>
      </c>
      <c r="I11326">
        <v>10639.85</v>
      </c>
    </row>
    <row r="11327" spans="1:9" hidden="1">
      <c r="A11327" t="s">
        <v>13480</v>
      </c>
      <c r="B11327" t="s">
        <v>218</v>
      </c>
      <c r="C11327" t="s">
        <v>219</v>
      </c>
      <c r="D11327" t="s">
        <v>220</v>
      </c>
      <c r="E11327" t="s">
        <v>16015</v>
      </c>
      <c r="F11327" s="2">
        <v>101</v>
      </c>
      <c r="G11327" s="1">
        <v>42191</v>
      </c>
      <c r="H11327">
        <v>63735</v>
      </c>
      <c r="I11327">
        <v>61460.6</v>
      </c>
    </row>
    <row r="11328" spans="1:9" hidden="1">
      <c r="A11328" t="s">
        <v>13481</v>
      </c>
      <c r="B11328" t="s">
        <v>1325</v>
      </c>
      <c r="C11328" t="s">
        <v>616</v>
      </c>
      <c r="D11328" t="s">
        <v>617</v>
      </c>
      <c r="E11328" t="s">
        <v>16031</v>
      </c>
      <c r="F11328" s="2">
        <v>2</v>
      </c>
      <c r="G11328" s="1">
        <v>37737</v>
      </c>
      <c r="H11328">
        <v>41208</v>
      </c>
      <c r="I11328">
        <v>42871.519999999997</v>
      </c>
    </row>
    <row r="11329" spans="1:9" hidden="1">
      <c r="A11329" t="s">
        <v>13482</v>
      </c>
      <c r="B11329" t="s">
        <v>24</v>
      </c>
      <c r="C11329" t="s">
        <v>438</v>
      </c>
      <c r="D11329" t="s">
        <v>439</v>
      </c>
      <c r="E11329" t="s">
        <v>15998</v>
      </c>
      <c r="F11329" s="2">
        <v>8</v>
      </c>
      <c r="G11329" s="1">
        <v>42654</v>
      </c>
      <c r="H11329">
        <v>71100</v>
      </c>
      <c r="I11329">
        <v>69950.63</v>
      </c>
    </row>
    <row r="11330" spans="1:9">
      <c r="A11330" t="s">
        <v>13483</v>
      </c>
      <c r="B11330" t="s">
        <v>20</v>
      </c>
      <c r="C11330" t="s">
        <v>1281</v>
      </c>
      <c r="D11330" t="s">
        <v>1282</v>
      </c>
      <c r="E11330" t="s">
        <v>15997</v>
      </c>
      <c r="F11330" s="2">
        <v>415</v>
      </c>
      <c r="G11330" s="1">
        <v>38867</v>
      </c>
      <c r="H11330">
        <v>81045</v>
      </c>
      <c r="I11330">
        <v>90824.58</v>
      </c>
    </row>
    <row r="11331" spans="1:9" hidden="1">
      <c r="A11331" t="s">
        <v>13484</v>
      </c>
      <c r="B11331" t="s">
        <v>114</v>
      </c>
      <c r="C11331" t="s">
        <v>2834</v>
      </c>
      <c r="D11331" t="s">
        <v>2835</v>
      </c>
      <c r="E11331" t="s">
        <v>15999</v>
      </c>
      <c r="F11331" s="2">
        <v>7</v>
      </c>
      <c r="G11331" s="1">
        <v>42541</v>
      </c>
      <c r="H11331">
        <v>31256</v>
      </c>
      <c r="I11331">
        <v>33672.480000000003</v>
      </c>
    </row>
    <row r="11332" spans="1:9">
      <c r="A11332" t="s">
        <v>13485</v>
      </c>
      <c r="B11332" t="s">
        <v>81</v>
      </c>
      <c r="C11332" t="s">
        <v>424</v>
      </c>
      <c r="D11332" t="s">
        <v>425</v>
      </c>
      <c r="E11332" t="s">
        <v>15997</v>
      </c>
      <c r="F11332" s="2">
        <v>63</v>
      </c>
      <c r="G11332" s="1">
        <v>38892</v>
      </c>
      <c r="H11332">
        <v>54454</v>
      </c>
      <c r="I11332">
        <v>70768.820000000007</v>
      </c>
    </row>
    <row r="11333" spans="1:9" hidden="1">
      <c r="A11333" t="s">
        <v>13486</v>
      </c>
      <c r="B11333" t="s">
        <v>278</v>
      </c>
      <c r="C11333" t="s">
        <v>514</v>
      </c>
      <c r="D11333" t="s">
        <v>515</v>
      </c>
      <c r="E11333" t="s">
        <v>16019</v>
      </c>
      <c r="F11333" s="2">
        <v>415</v>
      </c>
      <c r="G11333" s="1">
        <v>41382</v>
      </c>
      <c r="H11333">
        <v>33441</v>
      </c>
      <c r="I11333">
        <v>38466.61</v>
      </c>
    </row>
    <row r="11334" spans="1:9" hidden="1">
      <c r="A11334" t="s">
        <v>13487</v>
      </c>
      <c r="B11334" t="s">
        <v>73</v>
      </c>
      <c r="C11334" t="s">
        <v>74</v>
      </c>
      <c r="D11334" t="s">
        <v>75</v>
      </c>
      <c r="E11334" t="s">
        <v>16001</v>
      </c>
      <c r="F11334" s="2">
        <v>604</v>
      </c>
      <c r="G11334" s="1">
        <v>35509</v>
      </c>
      <c r="H11334">
        <v>57916</v>
      </c>
      <c r="I11334">
        <v>64377.19</v>
      </c>
    </row>
    <row r="11335" spans="1:9">
      <c r="A11335" t="s">
        <v>13488</v>
      </c>
      <c r="B11335" t="s">
        <v>1544</v>
      </c>
      <c r="C11335" t="s">
        <v>207</v>
      </c>
      <c r="D11335" t="s">
        <v>208</v>
      </c>
      <c r="E11335" t="s">
        <v>15997</v>
      </c>
      <c r="F11335" s="2">
        <v>64</v>
      </c>
      <c r="G11335" s="1">
        <v>38979</v>
      </c>
      <c r="H11335">
        <v>107391</v>
      </c>
      <c r="I11335">
        <v>166833.03</v>
      </c>
    </row>
    <row r="11336" spans="1:9" hidden="1">
      <c r="A11336" t="s">
        <v>13489</v>
      </c>
      <c r="B11336" t="s">
        <v>114</v>
      </c>
      <c r="C11336" t="s">
        <v>585</v>
      </c>
      <c r="D11336" t="s">
        <v>586</v>
      </c>
      <c r="E11336" t="s">
        <v>15994</v>
      </c>
      <c r="F11336" s="2">
        <v>606</v>
      </c>
      <c r="G11336" s="1">
        <v>39538</v>
      </c>
      <c r="H11336">
        <v>33270</v>
      </c>
      <c r="I11336">
        <v>47488.3</v>
      </c>
    </row>
    <row r="11337" spans="1:9" hidden="1">
      <c r="A11337" t="s">
        <v>13490</v>
      </c>
      <c r="B11337" t="s">
        <v>69</v>
      </c>
      <c r="C11337" t="s">
        <v>7253</v>
      </c>
      <c r="D11337" t="s">
        <v>7254</v>
      </c>
      <c r="E11337" t="s">
        <v>16012</v>
      </c>
      <c r="F11337" s="2">
        <v>9</v>
      </c>
      <c r="G11337" s="1">
        <v>39657</v>
      </c>
      <c r="H11337">
        <v>37401</v>
      </c>
      <c r="I11337">
        <v>37288.61</v>
      </c>
    </row>
    <row r="11338" spans="1:9" hidden="1">
      <c r="A11338" t="s">
        <v>13491</v>
      </c>
      <c r="B11338" t="s">
        <v>983</v>
      </c>
      <c r="C11338" t="s">
        <v>2880</v>
      </c>
      <c r="D11338" t="s">
        <v>2881</v>
      </c>
      <c r="E11338" t="s">
        <v>16019</v>
      </c>
      <c r="F11338" s="2">
        <v>101</v>
      </c>
      <c r="G11338" s="1">
        <v>43507</v>
      </c>
      <c r="H11338">
        <v>85417</v>
      </c>
      <c r="I11338">
        <v>29567.43</v>
      </c>
    </row>
    <row r="11339" spans="1:9" hidden="1">
      <c r="A11339" t="s">
        <v>13492</v>
      </c>
      <c r="B11339" t="s">
        <v>347</v>
      </c>
      <c r="C11339" t="s">
        <v>348</v>
      </c>
      <c r="D11339" t="s">
        <v>349</v>
      </c>
      <c r="E11339" t="s">
        <v>16001</v>
      </c>
      <c r="F11339" s="2">
        <v>461</v>
      </c>
      <c r="G11339" s="1">
        <v>42158</v>
      </c>
      <c r="H11339">
        <v>49046</v>
      </c>
      <c r="I11339">
        <v>62271.94</v>
      </c>
    </row>
    <row r="11340" spans="1:9" hidden="1">
      <c r="A11340" t="s">
        <v>13493</v>
      </c>
      <c r="B11340" t="s">
        <v>414</v>
      </c>
      <c r="C11340" t="s">
        <v>2779</v>
      </c>
      <c r="D11340" t="s">
        <v>2780</v>
      </c>
      <c r="E11340" t="s">
        <v>16001</v>
      </c>
      <c r="F11340" s="2">
        <v>1</v>
      </c>
      <c r="G11340" s="1">
        <v>41590</v>
      </c>
      <c r="H11340">
        <v>63735</v>
      </c>
      <c r="I11340">
        <v>62415.61</v>
      </c>
    </row>
    <row r="11341" spans="1:9" hidden="1">
      <c r="A11341" t="s">
        <v>13494</v>
      </c>
      <c r="B11341" t="s">
        <v>36</v>
      </c>
      <c r="C11341" t="s">
        <v>1191</v>
      </c>
      <c r="D11341" t="s">
        <v>1192</v>
      </c>
      <c r="E11341" t="s">
        <v>16001</v>
      </c>
      <c r="F11341" s="2">
        <v>129</v>
      </c>
      <c r="G11341" s="1">
        <v>36353</v>
      </c>
      <c r="H11341">
        <v>79242</v>
      </c>
      <c r="I11341">
        <v>86363.03</v>
      </c>
    </row>
    <row r="11342" spans="1:9">
      <c r="A11342" t="s">
        <v>13495</v>
      </c>
      <c r="B11342" t="s">
        <v>81</v>
      </c>
      <c r="C11342" t="s">
        <v>82</v>
      </c>
      <c r="D11342" t="s">
        <v>83</v>
      </c>
      <c r="E11342" t="s">
        <v>15997</v>
      </c>
      <c r="F11342" s="2">
        <v>416</v>
      </c>
      <c r="G11342" s="1">
        <v>43679</v>
      </c>
      <c r="H11342">
        <v>53512</v>
      </c>
    </row>
    <row r="11343" spans="1:9" hidden="1">
      <c r="A11343" t="s">
        <v>13496</v>
      </c>
      <c r="B11343" t="s">
        <v>1573</v>
      </c>
      <c r="C11343" t="s">
        <v>2031</v>
      </c>
      <c r="D11343" t="s">
        <v>2032</v>
      </c>
      <c r="E11343" t="s">
        <v>15995</v>
      </c>
      <c r="F11343" s="2">
        <v>26</v>
      </c>
      <c r="G11343" s="1">
        <v>42973</v>
      </c>
      <c r="H11343">
        <v>51708</v>
      </c>
      <c r="I11343">
        <v>53265.11</v>
      </c>
    </row>
    <row r="11344" spans="1:9" hidden="1">
      <c r="A11344" t="s">
        <v>13497</v>
      </c>
      <c r="B11344" t="s">
        <v>1351</v>
      </c>
      <c r="C11344" t="s">
        <v>1352</v>
      </c>
      <c r="D11344" t="s">
        <v>1353</v>
      </c>
      <c r="E11344" t="s">
        <v>16001</v>
      </c>
      <c r="F11344" s="2">
        <v>603</v>
      </c>
      <c r="G11344" s="1">
        <v>38042</v>
      </c>
      <c r="H11344">
        <v>55794</v>
      </c>
      <c r="I11344">
        <v>64700.79</v>
      </c>
    </row>
    <row r="11345" spans="1:9" hidden="1">
      <c r="A11345" t="s">
        <v>13498</v>
      </c>
      <c r="B11345" t="s">
        <v>638</v>
      </c>
      <c r="C11345" t="s">
        <v>66</v>
      </c>
      <c r="D11345" t="s">
        <v>67</v>
      </c>
      <c r="E11345" t="s">
        <v>16005</v>
      </c>
      <c r="F11345" s="2">
        <v>5</v>
      </c>
      <c r="G11345" s="1">
        <v>39645</v>
      </c>
      <c r="H11345">
        <v>21008</v>
      </c>
      <c r="I11345">
        <v>11378.35</v>
      </c>
    </row>
    <row r="11346" spans="1:9">
      <c r="A11346" t="s">
        <v>13499</v>
      </c>
      <c r="B11346" t="s">
        <v>20</v>
      </c>
      <c r="C11346" t="s">
        <v>1898</v>
      </c>
      <c r="D11346" t="s">
        <v>1899</v>
      </c>
      <c r="E11346" t="s">
        <v>15997</v>
      </c>
      <c r="F11346" s="2">
        <v>302</v>
      </c>
      <c r="G11346" s="1">
        <v>38602</v>
      </c>
      <c r="H11346">
        <v>79544</v>
      </c>
      <c r="I11346">
        <v>119669.4</v>
      </c>
    </row>
    <row r="11347" spans="1:9" hidden="1">
      <c r="A11347" t="s">
        <v>13500</v>
      </c>
      <c r="B11347" t="s">
        <v>114</v>
      </c>
      <c r="C11347" t="s">
        <v>1393</v>
      </c>
      <c r="D11347" t="s">
        <v>1394</v>
      </c>
      <c r="E11347" t="s">
        <v>16011</v>
      </c>
      <c r="F11347" s="2">
        <v>105</v>
      </c>
      <c r="G11347" s="1">
        <v>39098</v>
      </c>
      <c r="H11347">
        <v>33271</v>
      </c>
      <c r="I11347">
        <v>34798.589999999997</v>
      </c>
    </row>
    <row r="11348" spans="1:9" hidden="1">
      <c r="A11348" t="s">
        <v>13501</v>
      </c>
      <c r="B11348" t="s">
        <v>4404</v>
      </c>
      <c r="C11348" t="s">
        <v>494</v>
      </c>
      <c r="D11348" t="s">
        <v>495</v>
      </c>
      <c r="E11348" t="s">
        <v>15994</v>
      </c>
      <c r="F11348" s="2">
        <v>701</v>
      </c>
      <c r="G11348" s="1">
        <v>42163</v>
      </c>
      <c r="H11348">
        <v>64505</v>
      </c>
      <c r="I11348">
        <v>54546.22</v>
      </c>
    </row>
    <row r="11349" spans="1:9" hidden="1">
      <c r="A11349" t="s">
        <v>13502</v>
      </c>
      <c r="B11349" t="s">
        <v>409</v>
      </c>
      <c r="C11349" t="s">
        <v>465</v>
      </c>
      <c r="D11349" t="s">
        <v>466</v>
      </c>
      <c r="E11349" t="s">
        <v>16001</v>
      </c>
      <c r="F11349" s="2">
        <v>301</v>
      </c>
      <c r="G11349" s="1">
        <v>38042</v>
      </c>
      <c r="H11349">
        <v>72324</v>
      </c>
      <c r="I11349">
        <v>91135.56</v>
      </c>
    </row>
    <row r="11350" spans="1:9" hidden="1">
      <c r="A11350" t="s">
        <v>13503</v>
      </c>
      <c r="B11350" t="s">
        <v>991</v>
      </c>
      <c r="C11350" t="s">
        <v>1169</v>
      </c>
      <c r="D11350" t="s">
        <v>1170</v>
      </c>
      <c r="E11350" t="s">
        <v>16010</v>
      </c>
      <c r="F11350" s="2">
        <v>411</v>
      </c>
      <c r="G11350" s="1">
        <v>43690</v>
      </c>
      <c r="H11350">
        <v>22880</v>
      </c>
    </row>
    <row r="11351" spans="1:9" hidden="1">
      <c r="A11351" t="s">
        <v>13504</v>
      </c>
      <c r="B11351" t="s">
        <v>991</v>
      </c>
      <c r="C11351" t="s">
        <v>1499</v>
      </c>
      <c r="D11351" t="s">
        <v>1500</v>
      </c>
      <c r="E11351" t="s">
        <v>16019</v>
      </c>
      <c r="F11351" s="2">
        <v>310</v>
      </c>
      <c r="G11351" s="1">
        <v>39256</v>
      </c>
      <c r="H11351">
        <v>29120</v>
      </c>
    </row>
    <row r="11352" spans="1:9" hidden="1">
      <c r="A11352" t="s">
        <v>13505</v>
      </c>
      <c r="B11352" t="s">
        <v>114</v>
      </c>
      <c r="C11352" t="s">
        <v>635</v>
      </c>
      <c r="D11352" t="s">
        <v>636</v>
      </c>
      <c r="E11352" t="s">
        <v>15994</v>
      </c>
      <c r="F11352" s="2">
        <v>602</v>
      </c>
      <c r="G11352" s="1">
        <v>42135</v>
      </c>
      <c r="H11352">
        <v>31720</v>
      </c>
      <c r="I11352">
        <v>44538.879999999997</v>
      </c>
    </row>
    <row r="11353" spans="1:9" hidden="1">
      <c r="A11353" t="s">
        <v>13506</v>
      </c>
      <c r="B11353" t="s">
        <v>2969</v>
      </c>
      <c r="C11353" t="s">
        <v>1463</v>
      </c>
      <c r="D11353" t="s">
        <v>1464</v>
      </c>
      <c r="E11353" t="s">
        <v>15994</v>
      </c>
      <c r="F11353" s="2">
        <v>211</v>
      </c>
      <c r="G11353" s="1">
        <v>42637</v>
      </c>
      <c r="H11353">
        <v>34993</v>
      </c>
      <c r="I11353">
        <v>35791.519999999997</v>
      </c>
    </row>
    <row r="11354" spans="1:9">
      <c r="A11354" t="s">
        <v>13507</v>
      </c>
      <c r="B11354" t="s">
        <v>20</v>
      </c>
      <c r="C11354" t="s">
        <v>130</v>
      </c>
      <c r="D11354" t="s">
        <v>131</v>
      </c>
      <c r="E11354" t="s">
        <v>15997</v>
      </c>
      <c r="F11354" s="2">
        <v>34</v>
      </c>
      <c r="G11354" s="1">
        <v>39975</v>
      </c>
      <c r="H11354">
        <v>64431</v>
      </c>
      <c r="I11354">
        <v>78366.27</v>
      </c>
    </row>
    <row r="11355" spans="1:9" hidden="1">
      <c r="A11355" t="s">
        <v>13508</v>
      </c>
      <c r="B11355" t="s">
        <v>2817</v>
      </c>
      <c r="C11355" t="s">
        <v>597</v>
      </c>
      <c r="D11355" t="s">
        <v>598</v>
      </c>
      <c r="E11355" t="s">
        <v>15994</v>
      </c>
      <c r="F11355" s="2">
        <v>702</v>
      </c>
      <c r="G11355" s="1">
        <v>41344</v>
      </c>
      <c r="H11355">
        <v>40933</v>
      </c>
      <c r="I11355">
        <v>63819.13</v>
      </c>
    </row>
    <row r="11356" spans="1:9">
      <c r="A11356" t="s">
        <v>13509</v>
      </c>
      <c r="B11356" t="s">
        <v>5896</v>
      </c>
      <c r="C11356" t="s">
        <v>5897</v>
      </c>
      <c r="D11356" t="s">
        <v>5898</v>
      </c>
      <c r="E11356" t="s">
        <v>15997</v>
      </c>
      <c r="F11356" s="2">
        <v>313</v>
      </c>
      <c r="G11356" s="1">
        <v>41662</v>
      </c>
      <c r="H11356">
        <v>32371</v>
      </c>
      <c r="I11356">
        <v>44139.87</v>
      </c>
    </row>
    <row r="11357" spans="1:9" hidden="1">
      <c r="A11357" t="s">
        <v>13510</v>
      </c>
      <c r="B11357" t="s">
        <v>193</v>
      </c>
      <c r="C11357" t="s">
        <v>1466</v>
      </c>
      <c r="D11357" t="s">
        <v>1467</v>
      </c>
      <c r="E11357" t="s">
        <v>16001</v>
      </c>
      <c r="F11357" s="2">
        <v>463</v>
      </c>
      <c r="G11357" s="1">
        <v>40296</v>
      </c>
      <c r="H11357">
        <v>70190</v>
      </c>
      <c r="I11357">
        <v>115167.75</v>
      </c>
    </row>
    <row r="11358" spans="1:9" hidden="1">
      <c r="A11358" t="s">
        <v>13511</v>
      </c>
      <c r="B11358" t="s">
        <v>11363</v>
      </c>
      <c r="C11358" t="s">
        <v>477</v>
      </c>
      <c r="D11358" t="s">
        <v>478</v>
      </c>
      <c r="E11358" t="s">
        <v>16027</v>
      </c>
      <c r="F11358" s="2">
        <v>1</v>
      </c>
      <c r="G11358" s="1">
        <v>41841</v>
      </c>
      <c r="H11358">
        <v>97934</v>
      </c>
      <c r="I11358">
        <v>99239.6</v>
      </c>
    </row>
    <row r="11359" spans="1:9" hidden="1">
      <c r="A11359" t="s">
        <v>13512</v>
      </c>
      <c r="B11359" t="s">
        <v>89</v>
      </c>
      <c r="C11359" t="s">
        <v>645</v>
      </c>
      <c r="D11359" t="s">
        <v>646</v>
      </c>
      <c r="E11359" t="s">
        <v>16032</v>
      </c>
      <c r="F11359" s="2">
        <v>401</v>
      </c>
      <c r="G11359" s="1">
        <v>41438</v>
      </c>
      <c r="H11359">
        <v>21008</v>
      </c>
      <c r="I11359">
        <v>18403.97</v>
      </c>
    </row>
    <row r="11360" spans="1:9" hidden="1">
      <c r="A11360" t="s">
        <v>13513</v>
      </c>
      <c r="B11360" t="s">
        <v>958</v>
      </c>
      <c r="C11360" t="s">
        <v>1288</v>
      </c>
      <c r="D11360" t="s">
        <v>1289</v>
      </c>
      <c r="E11360" t="s">
        <v>15994</v>
      </c>
      <c r="F11360" s="2">
        <v>207</v>
      </c>
      <c r="G11360" s="1">
        <v>42709</v>
      </c>
      <c r="H11360">
        <v>34993</v>
      </c>
      <c r="I11360">
        <v>43481.03</v>
      </c>
    </row>
    <row r="11361" spans="1:9" hidden="1">
      <c r="A11361" t="s">
        <v>13514</v>
      </c>
      <c r="B11361" t="s">
        <v>271</v>
      </c>
      <c r="C11361" t="s">
        <v>3194</v>
      </c>
      <c r="D11361" t="s">
        <v>3195</v>
      </c>
      <c r="E11361" t="s">
        <v>16001</v>
      </c>
      <c r="F11361" s="2">
        <v>157</v>
      </c>
      <c r="G11361" s="1">
        <v>38796</v>
      </c>
      <c r="H11361">
        <v>71937</v>
      </c>
      <c r="I11361">
        <v>89776.75</v>
      </c>
    </row>
    <row r="11362" spans="1:9" hidden="1">
      <c r="A11362" t="s">
        <v>13515</v>
      </c>
      <c r="B11362" t="s">
        <v>278</v>
      </c>
      <c r="C11362" t="s">
        <v>279</v>
      </c>
      <c r="D11362" t="s">
        <v>280</v>
      </c>
      <c r="E11362" t="s">
        <v>16011</v>
      </c>
      <c r="F11362" s="2">
        <v>411</v>
      </c>
      <c r="G11362" s="1">
        <v>39630</v>
      </c>
      <c r="H11362">
        <v>33441</v>
      </c>
      <c r="I11362">
        <v>43840.51</v>
      </c>
    </row>
    <row r="11363" spans="1:9" hidden="1">
      <c r="A11363" t="s">
        <v>13516</v>
      </c>
      <c r="B11363" t="s">
        <v>8267</v>
      </c>
      <c r="C11363" t="s">
        <v>108</v>
      </c>
      <c r="D11363" t="s">
        <v>109</v>
      </c>
      <c r="E11363" t="s">
        <v>16010</v>
      </c>
      <c r="F11363" s="2">
        <v>102</v>
      </c>
      <c r="G11363" s="1">
        <v>32875</v>
      </c>
      <c r="H11363">
        <v>67660</v>
      </c>
      <c r="I11363">
        <v>68156.44</v>
      </c>
    </row>
    <row r="11364" spans="1:9" hidden="1">
      <c r="A11364" t="s">
        <v>13517</v>
      </c>
      <c r="B11364" t="s">
        <v>152</v>
      </c>
      <c r="C11364" t="s">
        <v>1679</v>
      </c>
      <c r="D11364" t="s">
        <v>1680</v>
      </c>
      <c r="E11364" t="s">
        <v>16001</v>
      </c>
      <c r="F11364" s="2">
        <v>460</v>
      </c>
      <c r="G11364" s="1">
        <v>43341</v>
      </c>
      <c r="H11364">
        <v>21008</v>
      </c>
      <c r="I11364">
        <v>1050.4000000000001</v>
      </c>
    </row>
    <row r="11365" spans="1:9" hidden="1">
      <c r="A11365" t="s">
        <v>13518</v>
      </c>
      <c r="B11365" t="s">
        <v>152</v>
      </c>
      <c r="C11365" t="s">
        <v>2779</v>
      </c>
      <c r="D11365" t="s">
        <v>2780</v>
      </c>
      <c r="E11365" t="s">
        <v>16001</v>
      </c>
      <c r="F11365" s="2">
        <v>1</v>
      </c>
      <c r="G11365" s="1">
        <v>34605</v>
      </c>
      <c r="H11365">
        <v>105000</v>
      </c>
      <c r="I11365">
        <v>243747.3</v>
      </c>
    </row>
    <row r="11366" spans="1:9">
      <c r="A11366" t="s">
        <v>13519</v>
      </c>
      <c r="B11366" t="s">
        <v>5047</v>
      </c>
      <c r="C11366" t="s">
        <v>2723</v>
      </c>
      <c r="D11366" t="s">
        <v>2724</v>
      </c>
      <c r="E11366" t="s">
        <v>15997</v>
      </c>
      <c r="F11366" s="2">
        <v>300</v>
      </c>
      <c r="G11366" s="1">
        <v>36446</v>
      </c>
      <c r="H11366">
        <v>124396</v>
      </c>
      <c r="I11366">
        <v>122661.15</v>
      </c>
    </row>
    <row r="11367" spans="1:9" hidden="1">
      <c r="A11367" t="s">
        <v>13520</v>
      </c>
      <c r="B11367" t="s">
        <v>2470</v>
      </c>
      <c r="C11367" t="s">
        <v>219</v>
      </c>
      <c r="D11367" t="s">
        <v>220</v>
      </c>
      <c r="E11367" t="s">
        <v>16015</v>
      </c>
      <c r="F11367" s="2">
        <v>101</v>
      </c>
      <c r="G11367" s="1">
        <v>36867</v>
      </c>
      <c r="H11367">
        <v>66859</v>
      </c>
      <c r="I11367">
        <v>90676.41</v>
      </c>
    </row>
    <row r="11368" spans="1:9">
      <c r="A11368" t="s">
        <v>13521</v>
      </c>
      <c r="B11368" t="s">
        <v>290</v>
      </c>
      <c r="C11368" t="s">
        <v>2196</v>
      </c>
      <c r="D11368" t="s">
        <v>2197</v>
      </c>
      <c r="E11368" t="s">
        <v>15997</v>
      </c>
      <c r="F11368" s="2">
        <v>380</v>
      </c>
      <c r="G11368" s="1">
        <v>43080</v>
      </c>
      <c r="H11368">
        <v>58700</v>
      </c>
      <c r="I11368">
        <v>55673</v>
      </c>
    </row>
    <row r="11369" spans="1:9" hidden="1">
      <c r="A11369" t="s">
        <v>13522</v>
      </c>
      <c r="B11369" t="s">
        <v>7965</v>
      </c>
      <c r="C11369" t="s">
        <v>3571</v>
      </c>
      <c r="D11369" t="s">
        <v>3572</v>
      </c>
      <c r="E11369" t="s">
        <v>15998</v>
      </c>
      <c r="F11369" s="2">
        <v>3</v>
      </c>
      <c r="G11369" s="1">
        <v>42226</v>
      </c>
      <c r="H11369">
        <v>62611</v>
      </c>
      <c r="I11369">
        <v>56455.83</v>
      </c>
    </row>
    <row r="11370" spans="1:9" hidden="1">
      <c r="A11370" t="s">
        <v>13523</v>
      </c>
      <c r="B11370" t="s">
        <v>114</v>
      </c>
      <c r="C11370" t="s">
        <v>229</v>
      </c>
      <c r="D11370" t="s">
        <v>230</v>
      </c>
      <c r="E11370" t="s">
        <v>15994</v>
      </c>
      <c r="F11370" s="2">
        <v>209</v>
      </c>
      <c r="G11370" s="1">
        <v>43213</v>
      </c>
      <c r="H11370">
        <v>31256</v>
      </c>
      <c r="I11370">
        <v>38326.17</v>
      </c>
    </row>
    <row r="11371" spans="1:9" hidden="1">
      <c r="A11371" t="s">
        <v>13524</v>
      </c>
      <c r="B11371" t="s">
        <v>152</v>
      </c>
      <c r="C11371" t="s">
        <v>1005</v>
      </c>
      <c r="D11371" t="s">
        <v>1006</v>
      </c>
      <c r="E11371" t="s">
        <v>16031</v>
      </c>
      <c r="F11371" s="2">
        <v>1</v>
      </c>
      <c r="G11371" s="1">
        <v>43591</v>
      </c>
      <c r="H11371">
        <v>66560</v>
      </c>
      <c r="I11371">
        <v>10530.56</v>
      </c>
    </row>
    <row r="11372" spans="1:9" hidden="1">
      <c r="A11372" t="s">
        <v>13525</v>
      </c>
      <c r="B11372" t="s">
        <v>1604</v>
      </c>
      <c r="C11372" t="s">
        <v>828</v>
      </c>
      <c r="D11372" t="s">
        <v>829</v>
      </c>
      <c r="E11372" t="s">
        <v>16004</v>
      </c>
      <c r="F11372" s="2">
        <v>27</v>
      </c>
      <c r="G11372" s="1">
        <v>39994</v>
      </c>
      <c r="H11372">
        <v>46904</v>
      </c>
      <c r="I11372">
        <v>60250.23</v>
      </c>
    </row>
    <row r="11373" spans="1:9" hidden="1">
      <c r="A11373" t="s">
        <v>13526</v>
      </c>
      <c r="B11373" t="s">
        <v>862</v>
      </c>
      <c r="C11373" t="s">
        <v>398</v>
      </c>
      <c r="D11373" t="s">
        <v>399</v>
      </c>
      <c r="E11373" t="s">
        <v>16007</v>
      </c>
      <c r="F11373" s="2">
        <v>302</v>
      </c>
      <c r="G11373" s="1">
        <v>31848</v>
      </c>
      <c r="H11373">
        <v>51479</v>
      </c>
      <c r="I11373">
        <v>60438.41</v>
      </c>
    </row>
    <row r="11374" spans="1:9" hidden="1">
      <c r="A11374" t="s">
        <v>13527</v>
      </c>
      <c r="B11374" t="s">
        <v>152</v>
      </c>
      <c r="C11374" t="s">
        <v>948</v>
      </c>
      <c r="D11374" t="s">
        <v>949</v>
      </c>
      <c r="E11374" t="s">
        <v>15999</v>
      </c>
      <c r="F11374" s="2">
        <v>1</v>
      </c>
      <c r="G11374" s="1">
        <v>42703</v>
      </c>
      <c r="H11374">
        <v>54101</v>
      </c>
      <c r="I11374">
        <v>55600.11</v>
      </c>
    </row>
    <row r="11375" spans="1:9" hidden="1">
      <c r="A11375" t="s">
        <v>13528</v>
      </c>
      <c r="B11375" t="s">
        <v>567</v>
      </c>
      <c r="C11375" t="s">
        <v>4841</v>
      </c>
      <c r="D11375" t="s">
        <v>4842</v>
      </c>
      <c r="E11375" t="s">
        <v>1941</v>
      </c>
      <c r="F11375" s="2">
        <v>7</v>
      </c>
      <c r="G11375" s="1">
        <v>36871</v>
      </c>
      <c r="H11375">
        <v>50326</v>
      </c>
      <c r="I11375">
        <v>54822.81</v>
      </c>
    </row>
    <row r="11376" spans="1:9" hidden="1">
      <c r="A11376" t="s">
        <v>13529</v>
      </c>
      <c r="B11376" t="s">
        <v>24</v>
      </c>
      <c r="C11376" t="s">
        <v>438</v>
      </c>
      <c r="D11376" t="s">
        <v>439</v>
      </c>
      <c r="E11376" t="s">
        <v>15998</v>
      </c>
      <c r="F11376" s="2">
        <v>8</v>
      </c>
      <c r="G11376" s="1">
        <v>39910</v>
      </c>
      <c r="H11376">
        <v>74206</v>
      </c>
      <c r="I11376">
        <v>72139.39</v>
      </c>
    </row>
    <row r="11377" spans="1:9" hidden="1">
      <c r="A11377" t="s">
        <v>13530</v>
      </c>
      <c r="B11377" t="s">
        <v>244</v>
      </c>
      <c r="C11377" t="s">
        <v>245</v>
      </c>
      <c r="D11377" t="s">
        <v>246</v>
      </c>
      <c r="E11377" t="s">
        <v>16017</v>
      </c>
      <c r="F11377" s="2">
        <v>786</v>
      </c>
      <c r="G11377" s="1">
        <v>42999</v>
      </c>
      <c r="H11377">
        <v>10181</v>
      </c>
      <c r="I11377">
        <v>9689.9599999999991</v>
      </c>
    </row>
    <row r="11378" spans="1:9" hidden="1">
      <c r="A11378" t="s">
        <v>13530</v>
      </c>
      <c r="B11378" t="s">
        <v>244</v>
      </c>
      <c r="C11378" t="s">
        <v>6722</v>
      </c>
      <c r="D11378" t="s">
        <v>6723</v>
      </c>
      <c r="E11378" t="s">
        <v>6723</v>
      </c>
      <c r="F11378" s="2" t="s">
        <v>16052</v>
      </c>
      <c r="G11378" s="1">
        <v>43647</v>
      </c>
      <c r="H11378">
        <v>22214</v>
      </c>
    </row>
    <row r="11379" spans="1:9" hidden="1">
      <c r="A11379" t="s">
        <v>13531</v>
      </c>
      <c r="B11379" t="s">
        <v>126</v>
      </c>
      <c r="C11379" t="s">
        <v>1250</v>
      </c>
      <c r="D11379" t="s">
        <v>1251</v>
      </c>
      <c r="E11379" t="s">
        <v>16010</v>
      </c>
      <c r="F11379" s="2">
        <v>507</v>
      </c>
      <c r="G11379" s="1">
        <v>43480</v>
      </c>
      <c r="H11379">
        <v>83856</v>
      </c>
      <c r="I11379">
        <v>35154.74</v>
      </c>
    </row>
    <row r="11380" spans="1:9" hidden="1">
      <c r="A11380" t="s">
        <v>13532</v>
      </c>
      <c r="B11380" t="s">
        <v>97</v>
      </c>
      <c r="C11380" t="s">
        <v>49</v>
      </c>
      <c r="D11380" t="s">
        <v>50</v>
      </c>
      <c r="E11380" t="s">
        <v>16003</v>
      </c>
      <c r="F11380" s="2">
        <v>2</v>
      </c>
      <c r="G11380" s="1">
        <v>42882</v>
      </c>
      <c r="H11380">
        <v>23920</v>
      </c>
      <c r="I11380">
        <v>339.43</v>
      </c>
    </row>
    <row r="11381" spans="1:9" hidden="1">
      <c r="A11381" t="s">
        <v>13533</v>
      </c>
      <c r="B11381" t="s">
        <v>862</v>
      </c>
      <c r="C11381" t="s">
        <v>398</v>
      </c>
      <c r="D11381" t="s">
        <v>399</v>
      </c>
      <c r="E11381" t="s">
        <v>16007</v>
      </c>
      <c r="F11381" s="2">
        <v>302</v>
      </c>
      <c r="G11381" s="1">
        <v>33052</v>
      </c>
      <c r="H11381">
        <v>50136</v>
      </c>
      <c r="I11381">
        <v>54536.95</v>
      </c>
    </row>
    <row r="11382" spans="1:9" hidden="1">
      <c r="A11382" t="s">
        <v>13534</v>
      </c>
      <c r="B11382" t="s">
        <v>2093</v>
      </c>
      <c r="C11382" t="s">
        <v>250</v>
      </c>
      <c r="D11382" t="s">
        <v>251</v>
      </c>
      <c r="E11382" t="s">
        <v>16018</v>
      </c>
      <c r="F11382" s="2">
        <v>1</v>
      </c>
      <c r="G11382" s="1">
        <v>40112</v>
      </c>
      <c r="H11382">
        <v>55436</v>
      </c>
      <c r="I11382">
        <v>55073.96</v>
      </c>
    </row>
    <row r="11383" spans="1:9" hidden="1">
      <c r="A11383" t="s">
        <v>13535</v>
      </c>
      <c r="B11383" t="s">
        <v>271</v>
      </c>
      <c r="C11383" t="s">
        <v>1892</v>
      </c>
      <c r="D11383" t="s">
        <v>1893</v>
      </c>
      <c r="E11383" t="s">
        <v>16001</v>
      </c>
      <c r="F11383" s="2">
        <v>227</v>
      </c>
      <c r="G11383" s="1">
        <v>38306</v>
      </c>
      <c r="H11383">
        <v>71937</v>
      </c>
      <c r="I11383">
        <v>88110.32</v>
      </c>
    </row>
    <row r="11384" spans="1:9" hidden="1">
      <c r="A11384" t="s">
        <v>13536</v>
      </c>
      <c r="B11384" t="s">
        <v>409</v>
      </c>
      <c r="C11384" t="s">
        <v>3161</v>
      </c>
      <c r="D11384" t="s">
        <v>3162</v>
      </c>
      <c r="E11384" t="s">
        <v>16001</v>
      </c>
      <c r="F11384" s="2">
        <v>106</v>
      </c>
      <c r="G11384" s="1">
        <v>42270</v>
      </c>
      <c r="H11384">
        <v>65334</v>
      </c>
      <c r="I11384">
        <v>68339.839999999997</v>
      </c>
    </row>
    <row r="11385" spans="1:9">
      <c r="A11385" t="s">
        <v>13537</v>
      </c>
      <c r="B11385" t="s">
        <v>20</v>
      </c>
      <c r="C11385" t="s">
        <v>521</v>
      </c>
      <c r="D11385" t="s">
        <v>522</v>
      </c>
      <c r="E11385" t="s">
        <v>15997</v>
      </c>
      <c r="F11385" s="2">
        <v>60</v>
      </c>
      <c r="G11385" s="1">
        <v>38216</v>
      </c>
      <c r="H11385">
        <v>84838</v>
      </c>
      <c r="I11385">
        <v>116845.58</v>
      </c>
    </row>
    <row r="11386" spans="1:9">
      <c r="A11386" t="s">
        <v>13538</v>
      </c>
      <c r="B11386" t="s">
        <v>40</v>
      </c>
      <c r="C11386" t="s">
        <v>3345</v>
      </c>
      <c r="D11386" t="s">
        <v>3346</v>
      </c>
      <c r="E11386" t="s">
        <v>15997</v>
      </c>
      <c r="F11386" s="2">
        <v>161</v>
      </c>
      <c r="G11386" s="1">
        <v>41066</v>
      </c>
      <c r="H11386">
        <v>88715</v>
      </c>
      <c r="I11386">
        <v>116309.15</v>
      </c>
    </row>
    <row r="11387" spans="1:9" hidden="1">
      <c r="A11387" t="s">
        <v>13539</v>
      </c>
      <c r="B11387" t="s">
        <v>48</v>
      </c>
      <c r="C11387" t="s">
        <v>49</v>
      </c>
      <c r="D11387" t="s">
        <v>50</v>
      </c>
      <c r="E11387" t="s">
        <v>16003</v>
      </c>
      <c r="F11387" s="2">
        <v>2</v>
      </c>
      <c r="G11387" s="1">
        <v>40701</v>
      </c>
      <c r="H11387">
        <v>28554</v>
      </c>
      <c r="I11387">
        <v>6960.6</v>
      </c>
    </row>
    <row r="11388" spans="1:9" hidden="1">
      <c r="A11388" t="s">
        <v>13540</v>
      </c>
      <c r="B11388" t="s">
        <v>271</v>
      </c>
      <c r="C11388" t="s">
        <v>344</v>
      </c>
      <c r="D11388" t="s">
        <v>345</v>
      </c>
      <c r="E11388" t="s">
        <v>16001</v>
      </c>
      <c r="F11388" s="2">
        <v>154</v>
      </c>
      <c r="G11388" s="1">
        <v>40835</v>
      </c>
      <c r="H11388">
        <v>69528</v>
      </c>
      <c r="I11388">
        <v>93479.3</v>
      </c>
    </row>
    <row r="11389" spans="1:9" hidden="1">
      <c r="A11389" t="s">
        <v>13541</v>
      </c>
      <c r="B11389" t="s">
        <v>1183</v>
      </c>
      <c r="C11389" t="s">
        <v>1184</v>
      </c>
      <c r="D11389" t="s">
        <v>1185</v>
      </c>
      <c r="E11389" t="s">
        <v>15999</v>
      </c>
      <c r="F11389" s="2">
        <v>9</v>
      </c>
      <c r="G11389" s="1">
        <v>42639</v>
      </c>
      <c r="H11389">
        <v>33409</v>
      </c>
      <c r="I11389">
        <v>43507.44</v>
      </c>
    </row>
    <row r="11390" spans="1:9" hidden="1">
      <c r="A11390" t="s">
        <v>13542</v>
      </c>
      <c r="B11390" t="s">
        <v>4011</v>
      </c>
      <c r="C11390" t="s">
        <v>639</v>
      </c>
      <c r="D11390" t="s">
        <v>640</v>
      </c>
      <c r="E11390" t="s">
        <v>16022</v>
      </c>
      <c r="F11390" s="2">
        <v>11</v>
      </c>
      <c r="G11390" s="1">
        <v>42485</v>
      </c>
      <c r="H11390">
        <v>47604</v>
      </c>
      <c r="I11390">
        <v>46710.879999999997</v>
      </c>
    </row>
    <row r="11391" spans="1:9" hidden="1">
      <c r="A11391" t="s">
        <v>13543</v>
      </c>
      <c r="B11391" t="s">
        <v>4892</v>
      </c>
      <c r="C11391" t="s">
        <v>104</v>
      </c>
      <c r="D11391" t="s">
        <v>105</v>
      </c>
      <c r="E11391" t="s">
        <v>16007</v>
      </c>
      <c r="F11391" s="2">
        <v>301</v>
      </c>
      <c r="G11391" s="1">
        <v>43454</v>
      </c>
      <c r="H11391">
        <v>32272</v>
      </c>
      <c r="I11391">
        <v>23282.86</v>
      </c>
    </row>
    <row r="11392" spans="1:9">
      <c r="A11392" t="s">
        <v>13543</v>
      </c>
      <c r="B11392" t="s">
        <v>81</v>
      </c>
      <c r="C11392" t="s">
        <v>82</v>
      </c>
      <c r="D11392" t="s">
        <v>83</v>
      </c>
      <c r="E11392" t="s">
        <v>15997</v>
      </c>
      <c r="F11392" s="2">
        <v>416</v>
      </c>
      <c r="G11392" s="1">
        <v>43640</v>
      </c>
      <c r="H11392">
        <v>53512</v>
      </c>
    </row>
    <row r="11393" spans="1:9">
      <c r="A11393" t="s">
        <v>13544</v>
      </c>
      <c r="B11393" t="s">
        <v>884</v>
      </c>
      <c r="C11393" t="s">
        <v>1370</v>
      </c>
      <c r="D11393" t="s">
        <v>1371</v>
      </c>
      <c r="E11393" t="s">
        <v>15997</v>
      </c>
      <c r="F11393" s="2">
        <v>164</v>
      </c>
      <c r="G11393" s="1">
        <v>34570</v>
      </c>
      <c r="H11393">
        <v>107807</v>
      </c>
      <c r="I11393">
        <v>111685.5</v>
      </c>
    </row>
    <row r="11394" spans="1:9" hidden="1">
      <c r="A11394" t="s">
        <v>13545</v>
      </c>
      <c r="B11394" t="s">
        <v>2640</v>
      </c>
      <c r="C11394" t="s">
        <v>2779</v>
      </c>
      <c r="D11394" t="s">
        <v>2780</v>
      </c>
      <c r="E11394" t="s">
        <v>16001</v>
      </c>
      <c r="F11394" s="2">
        <v>1</v>
      </c>
      <c r="G11394" s="1">
        <v>43432</v>
      </c>
      <c r="H11394">
        <v>34039</v>
      </c>
      <c r="I11394">
        <v>18764.560000000001</v>
      </c>
    </row>
    <row r="11395" spans="1:9" hidden="1">
      <c r="A11395" t="s">
        <v>13546</v>
      </c>
      <c r="B11395" t="s">
        <v>4404</v>
      </c>
      <c r="C11395" t="s">
        <v>2185</v>
      </c>
      <c r="D11395" t="s">
        <v>2186</v>
      </c>
      <c r="E11395" t="s">
        <v>16010</v>
      </c>
      <c r="F11395" s="2">
        <v>100</v>
      </c>
      <c r="G11395" s="1">
        <v>42065</v>
      </c>
      <c r="H11395">
        <v>68894</v>
      </c>
      <c r="I11395">
        <v>67726.880000000005</v>
      </c>
    </row>
    <row r="11396" spans="1:9" hidden="1">
      <c r="A11396" t="s">
        <v>13547</v>
      </c>
      <c r="B11396" t="s">
        <v>542</v>
      </c>
      <c r="C11396" t="s">
        <v>1250</v>
      </c>
      <c r="D11396" t="s">
        <v>1251</v>
      </c>
      <c r="E11396" t="s">
        <v>16010</v>
      </c>
      <c r="F11396" s="2">
        <v>507</v>
      </c>
      <c r="G11396" s="1">
        <v>42654</v>
      </c>
      <c r="H11396">
        <v>33727</v>
      </c>
      <c r="I11396">
        <v>40952.97</v>
      </c>
    </row>
    <row r="11397" spans="1:9" hidden="1">
      <c r="A11397" t="s">
        <v>13548</v>
      </c>
      <c r="B11397" t="s">
        <v>89</v>
      </c>
      <c r="C11397" t="s">
        <v>1222</v>
      </c>
      <c r="D11397" t="s">
        <v>1223</v>
      </c>
      <c r="E11397" t="s">
        <v>16005</v>
      </c>
      <c r="F11397" s="2">
        <v>1</v>
      </c>
      <c r="G11397" s="1">
        <v>41813</v>
      </c>
      <c r="H11397">
        <v>21008</v>
      </c>
      <c r="I11397">
        <v>10972.4</v>
      </c>
    </row>
    <row r="11398" spans="1:9" hidden="1">
      <c r="A11398" t="s">
        <v>13549</v>
      </c>
      <c r="B11398" t="s">
        <v>6022</v>
      </c>
      <c r="C11398" t="s">
        <v>229</v>
      </c>
      <c r="D11398" t="s">
        <v>230</v>
      </c>
      <c r="E11398" t="s">
        <v>15994</v>
      </c>
      <c r="F11398" s="2">
        <v>209</v>
      </c>
      <c r="G11398" s="1">
        <v>32195</v>
      </c>
      <c r="H11398">
        <v>64200</v>
      </c>
      <c r="I11398">
        <v>65003.34</v>
      </c>
    </row>
    <row r="11399" spans="1:9" hidden="1">
      <c r="A11399" t="s">
        <v>13550</v>
      </c>
      <c r="B11399" t="s">
        <v>69</v>
      </c>
      <c r="C11399" t="s">
        <v>2710</v>
      </c>
      <c r="D11399" t="s">
        <v>2711</v>
      </c>
      <c r="E11399" t="s">
        <v>16006</v>
      </c>
      <c r="F11399" s="2">
        <v>1</v>
      </c>
      <c r="G11399" s="1">
        <v>26210</v>
      </c>
      <c r="H11399">
        <v>42483</v>
      </c>
      <c r="I11399">
        <v>42451.14</v>
      </c>
    </row>
    <row r="11400" spans="1:9" hidden="1">
      <c r="A11400" t="s">
        <v>13551</v>
      </c>
      <c r="B11400" t="s">
        <v>995</v>
      </c>
      <c r="C11400" t="s">
        <v>925</v>
      </c>
      <c r="D11400" t="s">
        <v>926</v>
      </c>
      <c r="E11400" t="s">
        <v>15998</v>
      </c>
      <c r="F11400" s="2">
        <v>1</v>
      </c>
      <c r="G11400" s="1">
        <v>39041</v>
      </c>
      <c r="H11400">
        <v>59593</v>
      </c>
      <c r="I11400">
        <v>59381.98</v>
      </c>
    </row>
    <row r="11401" spans="1:9" hidden="1">
      <c r="A11401" t="s">
        <v>13552</v>
      </c>
      <c r="B11401" t="s">
        <v>1925</v>
      </c>
      <c r="C11401" t="s">
        <v>229</v>
      </c>
      <c r="D11401" t="s">
        <v>230</v>
      </c>
      <c r="E11401" t="s">
        <v>15994</v>
      </c>
      <c r="F11401" s="2">
        <v>209</v>
      </c>
      <c r="G11401" s="1">
        <v>38131</v>
      </c>
      <c r="H11401">
        <v>41208</v>
      </c>
      <c r="I11401">
        <v>45070.9</v>
      </c>
    </row>
    <row r="11402" spans="1:9" hidden="1">
      <c r="A11402" t="s">
        <v>13553</v>
      </c>
      <c r="B11402" t="s">
        <v>13554</v>
      </c>
      <c r="C11402" t="s">
        <v>1577</v>
      </c>
      <c r="D11402" t="s">
        <v>1578</v>
      </c>
      <c r="E11402" t="s">
        <v>16012</v>
      </c>
      <c r="F11402" s="2">
        <v>6</v>
      </c>
      <c r="G11402" s="1">
        <v>41256</v>
      </c>
      <c r="H11402">
        <v>56390</v>
      </c>
      <c r="I11402">
        <v>54664.23</v>
      </c>
    </row>
    <row r="11403" spans="1:9" hidden="1">
      <c r="A11403" t="s">
        <v>13555</v>
      </c>
      <c r="B11403" t="s">
        <v>152</v>
      </c>
      <c r="C11403" t="s">
        <v>6113</v>
      </c>
      <c r="D11403" t="s">
        <v>6114</v>
      </c>
      <c r="E11403" t="s">
        <v>16048</v>
      </c>
      <c r="F11403" s="2">
        <v>1</v>
      </c>
      <c r="G11403" s="1">
        <v>43467</v>
      </c>
      <c r="H11403">
        <v>43680</v>
      </c>
      <c r="I11403">
        <v>16438.59</v>
      </c>
    </row>
    <row r="11404" spans="1:9" hidden="1">
      <c r="A11404" t="s">
        <v>13556</v>
      </c>
      <c r="B11404" t="s">
        <v>991</v>
      </c>
      <c r="C11404" t="s">
        <v>645</v>
      </c>
      <c r="D11404" t="s">
        <v>646</v>
      </c>
      <c r="E11404" t="s">
        <v>16032</v>
      </c>
      <c r="F11404" s="2">
        <v>401</v>
      </c>
      <c r="G11404" s="1">
        <v>42625</v>
      </c>
      <c r="H11404">
        <v>21008</v>
      </c>
      <c r="I11404">
        <v>23314.49</v>
      </c>
    </row>
    <row r="11405" spans="1:9">
      <c r="A11405" t="s">
        <v>13557</v>
      </c>
      <c r="B11405" t="s">
        <v>334</v>
      </c>
      <c r="C11405" t="s">
        <v>1124</v>
      </c>
      <c r="D11405" t="s">
        <v>1125</v>
      </c>
      <c r="E11405" t="s">
        <v>15997</v>
      </c>
      <c r="F11405" s="2">
        <v>363</v>
      </c>
      <c r="G11405" s="1">
        <v>39134</v>
      </c>
      <c r="H11405">
        <v>34701</v>
      </c>
      <c r="I11405">
        <v>35114.32</v>
      </c>
    </row>
    <row r="11406" spans="1:9" hidden="1">
      <c r="A11406" t="s">
        <v>13558</v>
      </c>
      <c r="B11406" t="s">
        <v>89</v>
      </c>
      <c r="C11406" t="s">
        <v>494</v>
      </c>
      <c r="D11406" t="s">
        <v>495</v>
      </c>
      <c r="E11406" t="s">
        <v>15994</v>
      </c>
      <c r="F11406" s="2">
        <v>701</v>
      </c>
      <c r="G11406" s="1">
        <v>43620</v>
      </c>
      <c r="H11406">
        <v>29120</v>
      </c>
      <c r="I11406">
        <v>1</v>
      </c>
    </row>
    <row r="11407" spans="1:9" hidden="1">
      <c r="A11407" t="s">
        <v>13559</v>
      </c>
      <c r="B11407" t="s">
        <v>958</v>
      </c>
      <c r="C11407" t="s">
        <v>607</v>
      </c>
      <c r="D11407" t="s">
        <v>608</v>
      </c>
      <c r="E11407" t="s">
        <v>15994</v>
      </c>
      <c r="F11407" s="2">
        <v>208</v>
      </c>
      <c r="G11407" s="1">
        <v>42497</v>
      </c>
      <c r="H11407">
        <v>38892</v>
      </c>
      <c r="I11407">
        <v>60426.36</v>
      </c>
    </row>
    <row r="11408" spans="1:9" hidden="1">
      <c r="A11408" t="s">
        <v>13560</v>
      </c>
      <c r="B11408" t="s">
        <v>6105</v>
      </c>
      <c r="C11408" t="s">
        <v>4319</v>
      </c>
      <c r="D11408" t="s">
        <v>4320</v>
      </c>
      <c r="E11408" t="s">
        <v>16022</v>
      </c>
      <c r="F11408" s="2">
        <v>10</v>
      </c>
      <c r="G11408" s="1">
        <v>43202</v>
      </c>
      <c r="H11408">
        <v>43855</v>
      </c>
      <c r="I11408">
        <v>39631.78</v>
      </c>
    </row>
    <row r="11409" spans="1:9" hidden="1">
      <c r="A11409" t="s">
        <v>13561</v>
      </c>
      <c r="B11409" t="s">
        <v>972</v>
      </c>
      <c r="C11409" t="s">
        <v>2185</v>
      </c>
      <c r="D11409" t="s">
        <v>2186</v>
      </c>
      <c r="E11409" t="s">
        <v>16010</v>
      </c>
      <c r="F11409" s="2">
        <v>100</v>
      </c>
      <c r="G11409" s="1">
        <v>39405</v>
      </c>
      <c r="H11409">
        <v>66214</v>
      </c>
      <c r="I11409">
        <v>64401.39</v>
      </c>
    </row>
    <row r="11410" spans="1:9" hidden="1">
      <c r="A11410" t="s">
        <v>13562</v>
      </c>
      <c r="B11410" t="s">
        <v>638</v>
      </c>
      <c r="C11410" t="s">
        <v>1390</v>
      </c>
      <c r="D11410" t="s">
        <v>1391</v>
      </c>
      <c r="E11410" t="s">
        <v>16005</v>
      </c>
      <c r="F11410" s="2">
        <v>2</v>
      </c>
      <c r="G11410" s="1">
        <v>43503</v>
      </c>
      <c r="H11410">
        <v>21008</v>
      </c>
      <c r="I11410">
        <v>2994.65</v>
      </c>
    </row>
    <row r="11411" spans="1:9" hidden="1">
      <c r="A11411" t="s">
        <v>13563</v>
      </c>
      <c r="B11411" t="s">
        <v>244</v>
      </c>
      <c r="C11411" t="s">
        <v>245</v>
      </c>
      <c r="D11411" t="s">
        <v>246</v>
      </c>
      <c r="E11411" t="s">
        <v>16017</v>
      </c>
      <c r="F11411" s="2">
        <v>786</v>
      </c>
      <c r="G11411" s="1">
        <v>39331</v>
      </c>
      <c r="H11411">
        <v>11303</v>
      </c>
      <c r="I11411">
        <v>11280.13</v>
      </c>
    </row>
    <row r="11412" spans="1:9" hidden="1">
      <c r="A11412" t="s">
        <v>13563</v>
      </c>
      <c r="B11412" t="s">
        <v>244</v>
      </c>
      <c r="C11412" t="s">
        <v>6722</v>
      </c>
      <c r="D11412" t="s">
        <v>6723</v>
      </c>
      <c r="E11412" t="s">
        <v>6723</v>
      </c>
      <c r="F11412" s="2" t="s">
        <v>16052</v>
      </c>
      <c r="G11412" s="1">
        <v>39622</v>
      </c>
      <c r="H11412">
        <v>23941</v>
      </c>
      <c r="I11412">
        <v>1012.88</v>
      </c>
    </row>
    <row r="11413" spans="1:9" hidden="1">
      <c r="A11413" t="s">
        <v>13564</v>
      </c>
      <c r="B11413" t="s">
        <v>705</v>
      </c>
      <c r="C11413" t="s">
        <v>13565</v>
      </c>
      <c r="D11413" t="s">
        <v>13566</v>
      </c>
      <c r="E11413" t="s">
        <v>16011</v>
      </c>
      <c r="F11413" s="2">
        <v>310</v>
      </c>
      <c r="G11413" s="1">
        <v>38845</v>
      </c>
      <c r="H11413">
        <v>38846</v>
      </c>
      <c r="I11413">
        <v>64707.4</v>
      </c>
    </row>
    <row r="11414" spans="1:9">
      <c r="A11414" t="s">
        <v>13567</v>
      </c>
      <c r="B11414" t="s">
        <v>20</v>
      </c>
      <c r="C11414" t="s">
        <v>1274</v>
      </c>
      <c r="D11414" t="s">
        <v>1275</v>
      </c>
      <c r="E11414" t="s">
        <v>15997</v>
      </c>
      <c r="F11414" s="2">
        <v>295</v>
      </c>
      <c r="G11414" s="1">
        <v>37139</v>
      </c>
      <c r="H11414">
        <v>87151</v>
      </c>
      <c r="I11414">
        <v>97380.31</v>
      </c>
    </row>
    <row r="11415" spans="1:9" hidden="1">
      <c r="A11415" t="s">
        <v>13568</v>
      </c>
      <c r="B11415" t="s">
        <v>152</v>
      </c>
      <c r="C11415" t="s">
        <v>712</v>
      </c>
      <c r="D11415" t="s">
        <v>713</v>
      </c>
      <c r="E11415" t="s">
        <v>15999</v>
      </c>
      <c r="F11415" s="2">
        <v>11</v>
      </c>
      <c r="G11415" s="1">
        <v>42891</v>
      </c>
      <c r="H11415">
        <v>27040</v>
      </c>
      <c r="I11415">
        <v>29037.24</v>
      </c>
    </row>
    <row r="11416" spans="1:9" hidden="1">
      <c r="A11416" t="s">
        <v>13569</v>
      </c>
      <c r="B11416" t="s">
        <v>114</v>
      </c>
      <c r="C11416" t="s">
        <v>296</v>
      </c>
      <c r="D11416" t="s">
        <v>297</v>
      </c>
      <c r="E11416" t="s">
        <v>16019</v>
      </c>
      <c r="F11416" s="2">
        <v>105</v>
      </c>
      <c r="G11416" s="1">
        <v>43073</v>
      </c>
      <c r="H11416">
        <v>31256</v>
      </c>
      <c r="I11416">
        <v>27499.95</v>
      </c>
    </row>
    <row r="11417" spans="1:9">
      <c r="A11417" t="s">
        <v>13569</v>
      </c>
      <c r="B11417" t="s">
        <v>20</v>
      </c>
      <c r="C11417" t="s">
        <v>169</v>
      </c>
      <c r="D11417" t="s">
        <v>170</v>
      </c>
      <c r="E11417" t="s">
        <v>15997</v>
      </c>
      <c r="F11417" s="2">
        <v>4</v>
      </c>
      <c r="G11417" s="1">
        <v>41296</v>
      </c>
      <c r="H11417">
        <v>72977</v>
      </c>
      <c r="I11417">
        <v>82535.61</v>
      </c>
    </row>
    <row r="11418" spans="1:9" hidden="1">
      <c r="A11418" t="s">
        <v>13570</v>
      </c>
      <c r="B11418" t="s">
        <v>73</v>
      </c>
      <c r="C11418" t="s">
        <v>74</v>
      </c>
      <c r="D11418" t="s">
        <v>75</v>
      </c>
      <c r="E11418" t="s">
        <v>16001</v>
      </c>
      <c r="F11418" s="2">
        <v>604</v>
      </c>
      <c r="G11418" s="1">
        <v>43267</v>
      </c>
      <c r="H11418">
        <v>43856</v>
      </c>
      <c r="I11418">
        <v>46764.84</v>
      </c>
    </row>
    <row r="11419" spans="1:9" hidden="1">
      <c r="A11419" t="s">
        <v>13571</v>
      </c>
      <c r="B11419" t="s">
        <v>347</v>
      </c>
      <c r="C11419" t="s">
        <v>1510</v>
      </c>
      <c r="D11419" t="s">
        <v>1511</v>
      </c>
      <c r="E11419" t="s">
        <v>16001</v>
      </c>
      <c r="F11419" s="2">
        <v>462</v>
      </c>
      <c r="G11419" s="1">
        <v>43362</v>
      </c>
      <c r="H11419">
        <v>34298</v>
      </c>
      <c r="I11419">
        <v>25749.01</v>
      </c>
    </row>
    <row r="11420" spans="1:9">
      <c r="A11420" t="s">
        <v>13571</v>
      </c>
      <c r="B11420" t="s">
        <v>165</v>
      </c>
      <c r="C11420" t="s">
        <v>222</v>
      </c>
      <c r="D11420" t="s">
        <v>223</v>
      </c>
      <c r="E11420" t="s">
        <v>15997</v>
      </c>
      <c r="F11420" s="2">
        <v>304</v>
      </c>
      <c r="G11420" s="1">
        <v>40799</v>
      </c>
      <c r="H11420">
        <v>77635</v>
      </c>
      <c r="I11420">
        <v>98821.75</v>
      </c>
    </row>
    <row r="11421" spans="1:9" hidden="1">
      <c r="A11421" t="s">
        <v>13572</v>
      </c>
      <c r="B11421" t="s">
        <v>397</v>
      </c>
      <c r="C11421" t="s">
        <v>104</v>
      </c>
      <c r="D11421" t="s">
        <v>105</v>
      </c>
      <c r="E11421" t="s">
        <v>16007</v>
      </c>
      <c r="F11421" s="2">
        <v>301</v>
      </c>
      <c r="G11421" s="1">
        <v>30592</v>
      </c>
      <c r="H11421">
        <v>66537</v>
      </c>
      <c r="I11421">
        <v>94558.57</v>
      </c>
    </row>
    <row r="11422" spans="1:9" hidden="1">
      <c r="A11422" t="s">
        <v>13573</v>
      </c>
      <c r="B11422" t="s">
        <v>1266</v>
      </c>
      <c r="C11422" t="s">
        <v>2336</v>
      </c>
      <c r="D11422" t="s">
        <v>2337</v>
      </c>
      <c r="E11422" t="s">
        <v>16022</v>
      </c>
      <c r="F11422" s="2">
        <v>1</v>
      </c>
      <c r="G11422" s="1">
        <v>42291</v>
      </c>
      <c r="H11422">
        <v>140500</v>
      </c>
      <c r="I11422">
        <v>143013.48000000001</v>
      </c>
    </row>
    <row r="11423" spans="1:9" hidden="1">
      <c r="A11423" t="s">
        <v>13574</v>
      </c>
      <c r="B11423" t="s">
        <v>730</v>
      </c>
      <c r="C11423" t="s">
        <v>731</v>
      </c>
      <c r="D11423" t="s">
        <v>732</v>
      </c>
      <c r="E11423" t="s">
        <v>16004</v>
      </c>
      <c r="F11423" s="2">
        <v>72</v>
      </c>
      <c r="G11423" s="1">
        <v>40921</v>
      </c>
      <c r="H11423">
        <v>5512</v>
      </c>
      <c r="I11423">
        <v>3745.3</v>
      </c>
    </row>
    <row r="11424" spans="1:9" hidden="1">
      <c r="A11424" t="s">
        <v>13575</v>
      </c>
      <c r="B11424" t="s">
        <v>1300</v>
      </c>
      <c r="C11424" t="s">
        <v>149</v>
      </c>
      <c r="D11424" t="s">
        <v>150</v>
      </c>
      <c r="E11424" t="s">
        <v>16004</v>
      </c>
      <c r="F11424" s="2">
        <v>26</v>
      </c>
      <c r="G11424" s="1">
        <v>40175</v>
      </c>
      <c r="H11424">
        <v>70108.5</v>
      </c>
      <c r="I11424">
        <v>63535.7</v>
      </c>
    </row>
    <row r="11425" spans="1:9" hidden="1">
      <c r="A11425" t="s">
        <v>13576</v>
      </c>
      <c r="B11425" t="s">
        <v>152</v>
      </c>
      <c r="C11425" t="s">
        <v>1005</v>
      </c>
      <c r="D11425" t="s">
        <v>1006</v>
      </c>
      <c r="E11425" t="s">
        <v>16031</v>
      </c>
      <c r="F11425" s="2">
        <v>1</v>
      </c>
      <c r="G11425" s="1">
        <v>43269</v>
      </c>
      <c r="H11425">
        <v>49920</v>
      </c>
      <c r="I11425">
        <v>50900.28</v>
      </c>
    </row>
    <row r="11426" spans="1:9" hidden="1">
      <c r="A11426" t="s">
        <v>13577</v>
      </c>
      <c r="B11426" t="s">
        <v>1408</v>
      </c>
      <c r="C11426" t="s">
        <v>588</v>
      </c>
      <c r="D11426" t="s">
        <v>589</v>
      </c>
      <c r="E11426" t="s">
        <v>15995</v>
      </c>
      <c r="F11426" s="2">
        <v>90</v>
      </c>
      <c r="G11426" s="1">
        <v>41037</v>
      </c>
      <c r="H11426">
        <v>61504</v>
      </c>
      <c r="I11426">
        <v>62167.29</v>
      </c>
    </row>
    <row r="11427" spans="1:9" hidden="1">
      <c r="A11427" t="s">
        <v>13578</v>
      </c>
      <c r="B11427" t="s">
        <v>2228</v>
      </c>
      <c r="C11427" t="s">
        <v>1795</v>
      </c>
      <c r="D11427" t="s">
        <v>1796</v>
      </c>
      <c r="E11427" t="s">
        <v>16004</v>
      </c>
      <c r="F11427" s="2">
        <v>14</v>
      </c>
      <c r="G11427" s="1">
        <v>41739</v>
      </c>
      <c r="H11427">
        <v>57857</v>
      </c>
      <c r="I11427">
        <v>57888.89</v>
      </c>
    </row>
    <row r="11428" spans="1:9" hidden="1">
      <c r="A11428" t="s">
        <v>13579</v>
      </c>
      <c r="B11428" t="s">
        <v>1157</v>
      </c>
      <c r="C11428" t="s">
        <v>2831</v>
      </c>
      <c r="D11428" t="s">
        <v>2832</v>
      </c>
      <c r="E11428" t="s">
        <v>16001</v>
      </c>
      <c r="F11428" s="2">
        <v>141</v>
      </c>
      <c r="G11428" s="1">
        <v>32825</v>
      </c>
      <c r="H11428">
        <v>107227</v>
      </c>
      <c r="I11428">
        <v>155998.03</v>
      </c>
    </row>
    <row r="11429" spans="1:9" hidden="1">
      <c r="A11429" t="s">
        <v>13580</v>
      </c>
      <c r="B11429" t="s">
        <v>107</v>
      </c>
      <c r="C11429" t="s">
        <v>322</v>
      </c>
      <c r="D11429" t="s">
        <v>323</v>
      </c>
      <c r="E11429" t="s">
        <v>15994</v>
      </c>
      <c r="F11429" s="2">
        <v>609</v>
      </c>
      <c r="G11429" s="1">
        <v>43102</v>
      </c>
      <c r="H11429">
        <v>72600</v>
      </c>
      <c r="I11429">
        <v>72545.149999999994</v>
      </c>
    </row>
    <row r="11430" spans="1:9" hidden="1">
      <c r="A11430" t="s">
        <v>13581</v>
      </c>
      <c r="B11430" t="s">
        <v>89</v>
      </c>
      <c r="C11430" t="s">
        <v>257</v>
      </c>
      <c r="D11430" t="s">
        <v>258</v>
      </c>
      <c r="E11430" t="s">
        <v>16004</v>
      </c>
      <c r="F11430" s="2">
        <v>4</v>
      </c>
      <c r="G11430" s="1">
        <v>40701</v>
      </c>
      <c r="H11430">
        <v>32302</v>
      </c>
      <c r="I11430">
        <v>8572.43</v>
      </c>
    </row>
    <row r="11431" spans="1:9">
      <c r="A11431" t="s">
        <v>13582</v>
      </c>
      <c r="B11431" t="s">
        <v>20</v>
      </c>
      <c r="C11431" t="s">
        <v>1965</v>
      </c>
      <c r="D11431" t="s">
        <v>1966</v>
      </c>
      <c r="E11431" t="s">
        <v>15997</v>
      </c>
      <c r="F11431" s="2">
        <v>312</v>
      </c>
      <c r="G11431" s="1">
        <v>35331</v>
      </c>
      <c r="H11431">
        <v>89466</v>
      </c>
      <c r="I11431">
        <v>94556.09</v>
      </c>
    </row>
    <row r="11432" spans="1:9" hidden="1">
      <c r="A11432" t="s">
        <v>13583</v>
      </c>
      <c r="B11432" t="s">
        <v>244</v>
      </c>
      <c r="C11432" t="s">
        <v>4333</v>
      </c>
      <c r="D11432" t="s">
        <v>4334</v>
      </c>
      <c r="E11432" t="s">
        <v>16017</v>
      </c>
      <c r="F11432" s="2">
        <v>900</v>
      </c>
      <c r="G11432" s="1">
        <v>30011</v>
      </c>
      <c r="H11432">
        <v>12619</v>
      </c>
      <c r="I11432">
        <v>12066.71</v>
      </c>
    </row>
    <row r="11433" spans="1:9" hidden="1">
      <c r="A11433" t="s">
        <v>13583</v>
      </c>
      <c r="B11433" t="s">
        <v>244</v>
      </c>
      <c r="C11433" t="s">
        <v>6722</v>
      </c>
      <c r="D11433" t="s">
        <v>6723</v>
      </c>
      <c r="E11433" t="s">
        <v>6723</v>
      </c>
      <c r="F11433" s="2" t="s">
        <v>16052</v>
      </c>
      <c r="G11433" s="1">
        <v>39258</v>
      </c>
      <c r="H11433">
        <v>23941</v>
      </c>
    </row>
    <row r="11434" spans="1:9" hidden="1">
      <c r="A11434" t="s">
        <v>13584</v>
      </c>
      <c r="B11434" t="s">
        <v>13585</v>
      </c>
      <c r="C11434" t="s">
        <v>1055</v>
      </c>
      <c r="D11434" t="s">
        <v>1056</v>
      </c>
      <c r="E11434" t="s">
        <v>16004</v>
      </c>
      <c r="F11434" s="2">
        <v>531</v>
      </c>
      <c r="G11434" s="1">
        <v>34420</v>
      </c>
      <c r="H11434">
        <v>86802</v>
      </c>
      <c r="I11434">
        <v>87048.06</v>
      </c>
    </row>
    <row r="11435" spans="1:9" hidden="1">
      <c r="A11435" t="s">
        <v>13586</v>
      </c>
      <c r="B11435" t="s">
        <v>894</v>
      </c>
      <c r="C11435" t="s">
        <v>5999</v>
      </c>
      <c r="D11435" t="s">
        <v>6000</v>
      </c>
      <c r="E11435" t="s">
        <v>15995</v>
      </c>
      <c r="F11435" s="2">
        <v>83</v>
      </c>
      <c r="G11435" s="1">
        <v>34744</v>
      </c>
      <c r="H11435">
        <v>66504</v>
      </c>
      <c r="I11435">
        <v>67953.39</v>
      </c>
    </row>
    <row r="11436" spans="1:9" hidden="1">
      <c r="A11436" t="s">
        <v>13587</v>
      </c>
      <c r="B11436" t="s">
        <v>13120</v>
      </c>
      <c r="C11436" t="s">
        <v>377</v>
      </c>
      <c r="D11436" t="s">
        <v>378</v>
      </c>
      <c r="E11436" t="s">
        <v>15994</v>
      </c>
      <c r="F11436" s="2">
        <v>212</v>
      </c>
      <c r="G11436" s="1">
        <v>39153</v>
      </c>
      <c r="H11436">
        <v>42745</v>
      </c>
      <c r="I11436">
        <v>41512.019999999997</v>
      </c>
    </row>
    <row r="11437" spans="1:9">
      <c r="A11437" t="s">
        <v>13588</v>
      </c>
      <c r="B11437" t="s">
        <v>20</v>
      </c>
      <c r="C11437" t="s">
        <v>533</v>
      </c>
      <c r="D11437" t="s">
        <v>534</v>
      </c>
      <c r="E11437" t="s">
        <v>15997</v>
      </c>
      <c r="F11437" s="2">
        <v>422</v>
      </c>
      <c r="G11437" s="1">
        <v>38799</v>
      </c>
      <c r="H11437">
        <v>81045</v>
      </c>
      <c r="I11437">
        <v>88201.08</v>
      </c>
    </row>
    <row r="11438" spans="1:9" hidden="1">
      <c r="A11438" t="s">
        <v>13589</v>
      </c>
      <c r="B11438" t="s">
        <v>409</v>
      </c>
      <c r="C11438" t="s">
        <v>272</v>
      </c>
      <c r="D11438" t="s">
        <v>273</v>
      </c>
      <c r="E11438" t="s">
        <v>16001</v>
      </c>
      <c r="F11438" s="2">
        <v>225</v>
      </c>
      <c r="G11438" s="1">
        <v>40835</v>
      </c>
      <c r="H11438">
        <v>67636</v>
      </c>
      <c r="I11438">
        <v>69790.33</v>
      </c>
    </row>
    <row r="11439" spans="1:9" hidden="1">
      <c r="A11439" t="s">
        <v>13590</v>
      </c>
      <c r="B11439" t="s">
        <v>5862</v>
      </c>
      <c r="C11439" t="s">
        <v>5863</v>
      </c>
      <c r="D11439" t="s">
        <v>5864</v>
      </c>
      <c r="E11439" t="s">
        <v>16046</v>
      </c>
      <c r="F11439" s="2">
        <v>1</v>
      </c>
      <c r="G11439" s="1">
        <v>43629</v>
      </c>
      <c r="H11439">
        <v>10000</v>
      </c>
    </row>
    <row r="11440" spans="1:9" hidden="1">
      <c r="A11440" t="s">
        <v>13591</v>
      </c>
      <c r="B11440" t="s">
        <v>3106</v>
      </c>
      <c r="C11440" t="s">
        <v>1646</v>
      </c>
      <c r="D11440" t="s">
        <v>1647</v>
      </c>
      <c r="E11440" t="s">
        <v>16006</v>
      </c>
      <c r="F11440" s="2">
        <v>32</v>
      </c>
      <c r="G11440" s="1">
        <v>42810</v>
      </c>
      <c r="H11440">
        <v>33048</v>
      </c>
      <c r="I11440">
        <v>27946.11</v>
      </c>
    </row>
    <row r="11441" spans="1:9" hidden="1">
      <c r="A11441" t="s">
        <v>13592</v>
      </c>
      <c r="B11441" t="s">
        <v>160</v>
      </c>
      <c r="C11441" t="s">
        <v>2142</v>
      </c>
      <c r="D11441" t="s">
        <v>2143</v>
      </c>
      <c r="E11441" t="s">
        <v>16008</v>
      </c>
      <c r="F11441" s="2">
        <v>38</v>
      </c>
      <c r="G11441" s="1">
        <v>43311</v>
      </c>
      <c r="H11441">
        <v>21008</v>
      </c>
      <c r="I11441">
        <v>5678.73</v>
      </c>
    </row>
    <row r="11442" spans="1:9" hidden="1">
      <c r="A11442" t="s">
        <v>13593</v>
      </c>
      <c r="B11442" t="s">
        <v>89</v>
      </c>
      <c r="C11442" t="s">
        <v>49</v>
      </c>
      <c r="D11442" t="s">
        <v>50</v>
      </c>
      <c r="E11442" t="s">
        <v>16003</v>
      </c>
      <c r="F11442" s="2">
        <v>2</v>
      </c>
      <c r="G11442" s="1">
        <v>43610</v>
      </c>
      <c r="H11442">
        <v>21008</v>
      </c>
    </row>
    <row r="11443" spans="1:9" hidden="1">
      <c r="A11443" t="s">
        <v>13594</v>
      </c>
      <c r="B11443" t="s">
        <v>249</v>
      </c>
      <c r="C11443" t="s">
        <v>1761</v>
      </c>
      <c r="D11443" t="s">
        <v>1762</v>
      </c>
      <c r="E11443" t="s">
        <v>16018</v>
      </c>
      <c r="F11443" s="2">
        <v>12</v>
      </c>
      <c r="G11443" s="1">
        <v>35614</v>
      </c>
      <c r="H11443">
        <v>65847</v>
      </c>
      <c r="I11443">
        <v>66304.78</v>
      </c>
    </row>
    <row r="11444" spans="1:9" hidden="1">
      <c r="A11444" t="s">
        <v>13595</v>
      </c>
      <c r="B11444" t="s">
        <v>4923</v>
      </c>
      <c r="C11444" t="s">
        <v>737</v>
      </c>
      <c r="D11444" t="s">
        <v>738</v>
      </c>
      <c r="E11444" t="s">
        <v>15994</v>
      </c>
      <c r="F11444" s="2">
        <v>601</v>
      </c>
      <c r="G11444" s="1">
        <v>41897</v>
      </c>
      <c r="H11444">
        <v>64505</v>
      </c>
      <c r="I11444">
        <v>75655.509999999995</v>
      </c>
    </row>
    <row r="11445" spans="1:9" hidden="1">
      <c r="A11445" t="s">
        <v>13596</v>
      </c>
      <c r="B11445" t="s">
        <v>210</v>
      </c>
      <c r="C11445" t="s">
        <v>486</v>
      </c>
      <c r="D11445" t="s">
        <v>487</v>
      </c>
      <c r="E11445" t="s">
        <v>16008</v>
      </c>
      <c r="F11445" s="2">
        <v>79</v>
      </c>
      <c r="G11445" s="1">
        <v>39349</v>
      </c>
      <c r="H11445">
        <v>33171</v>
      </c>
      <c r="I11445">
        <v>34658.42</v>
      </c>
    </row>
    <row r="11446" spans="1:9" hidden="1">
      <c r="A11446" t="s">
        <v>13597</v>
      </c>
      <c r="B11446" t="s">
        <v>65</v>
      </c>
      <c r="C11446" t="s">
        <v>2382</v>
      </c>
      <c r="D11446" t="s">
        <v>2383</v>
      </c>
      <c r="E11446" t="s">
        <v>16005</v>
      </c>
      <c r="F11446" s="2">
        <v>7</v>
      </c>
      <c r="G11446" s="1">
        <v>43703</v>
      </c>
      <c r="H11446">
        <v>32131</v>
      </c>
    </row>
    <row r="11447" spans="1:9" hidden="1">
      <c r="A11447" t="s">
        <v>13598</v>
      </c>
      <c r="B11447" t="s">
        <v>28</v>
      </c>
      <c r="C11447" t="s">
        <v>765</v>
      </c>
      <c r="D11447" t="s">
        <v>766</v>
      </c>
      <c r="E11447" t="s">
        <v>16005</v>
      </c>
      <c r="F11447" s="2">
        <v>4</v>
      </c>
      <c r="G11447" s="1">
        <v>42779</v>
      </c>
      <c r="H11447">
        <v>24960</v>
      </c>
      <c r="I11447">
        <v>14020.14</v>
      </c>
    </row>
    <row r="11448" spans="1:9" hidden="1">
      <c r="A11448" t="s">
        <v>13599</v>
      </c>
      <c r="B11448" t="s">
        <v>2969</v>
      </c>
      <c r="C11448" t="s">
        <v>229</v>
      </c>
      <c r="D11448" t="s">
        <v>230</v>
      </c>
      <c r="E11448" t="s">
        <v>15994</v>
      </c>
      <c r="F11448" s="2">
        <v>209</v>
      </c>
      <c r="G11448" s="1">
        <v>39256</v>
      </c>
      <c r="H11448">
        <v>34080</v>
      </c>
      <c r="I11448">
        <v>13235.55</v>
      </c>
    </row>
    <row r="11449" spans="1:9" hidden="1">
      <c r="A11449" t="s">
        <v>13600</v>
      </c>
      <c r="B11449" t="s">
        <v>720</v>
      </c>
      <c r="C11449" t="s">
        <v>362</v>
      </c>
      <c r="D11449" t="s">
        <v>363</v>
      </c>
      <c r="E11449" t="s">
        <v>16023</v>
      </c>
      <c r="F11449" s="2">
        <v>112</v>
      </c>
      <c r="G11449" s="1">
        <v>41079</v>
      </c>
      <c r="H11449">
        <v>32739</v>
      </c>
      <c r="I11449">
        <v>231.45</v>
      </c>
    </row>
    <row r="11450" spans="1:9" hidden="1">
      <c r="A11450" t="s">
        <v>13600</v>
      </c>
      <c r="B11450" t="s">
        <v>1119</v>
      </c>
      <c r="C11450" t="s">
        <v>141</v>
      </c>
      <c r="D11450" t="s">
        <v>142</v>
      </c>
      <c r="E11450" t="s">
        <v>16004</v>
      </c>
      <c r="F11450" s="2">
        <v>102</v>
      </c>
      <c r="G11450" s="1">
        <v>39951</v>
      </c>
      <c r="H11450">
        <v>29162</v>
      </c>
      <c r="I11450">
        <v>31591.16</v>
      </c>
    </row>
    <row r="11451" spans="1:9" hidden="1">
      <c r="A11451" t="s">
        <v>13601</v>
      </c>
      <c r="B11451" t="s">
        <v>203</v>
      </c>
      <c r="C11451" t="s">
        <v>204</v>
      </c>
      <c r="D11451" t="s">
        <v>205</v>
      </c>
      <c r="E11451" t="s">
        <v>15994</v>
      </c>
      <c r="F11451" s="2">
        <v>803</v>
      </c>
      <c r="G11451" s="1">
        <v>35779</v>
      </c>
      <c r="H11451">
        <v>43154</v>
      </c>
      <c r="I11451">
        <v>76366.77</v>
      </c>
    </row>
    <row r="11452" spans="1:9" hidden="1">
      <c r="A11452" t="s">
        <v>13602</v>
      </c>
      <c r="B11452" t="s">
        <v>501</v>
      </c>
      <c r="C11452" t="s">
        <v>2547</v>
      </c>
      <c r="D11452" t="s">
        <v>2548</v>
      </c>
      <c r="E11452" t="s">
        <v>16008</v>
      </c>
      <c r="F11452" s="2">
        <v>13</v>
      </c>
      <c r="G11452" s="1">
        <v>34351</v>
      </c>
      <c r="H11452">
        <v>40668</v>
      </c>
      <c r="I11452">
        <v>40009.82</v>
      </c>
    </row>
    <row r="11453" spans="1:9" hidden="1">
      <c r="A11453" t="s">
        <v>13603</v>
      </c>
      <c r="B11453" t="s">
        <v>69</v>
      </c>
      <c r="C11453" t="s">
        <v>134</v>
      </c>
      <c r="D11453" t="s">
        <v>135</v>
      </c>
      <c r="E11453" t="s">
        <v>16012</v>
      </c>
      <c r="F11453" s="2">
        <v>3</v>
      </c>
      <c r="G11453" s="1">
        <v>37770</v>
      </c>
      <c r="H11453">
        <v>38490</v>
      </c>
      <c r="I11453">
        <v>51760.36</v>
      </c>
    </row>
    <row r="11454" spans="1:9" hidden="1">
      <c r="A11454" t="s">
        <v>13604</v>
      </c>
      <c r="B11454" t="s">
        <v>69</v>
      </c>
      <c r="C11454" t="s">
        <v>546</v>
      </c>
      <c r="D11454" t="s">
        <v>547</v>
      </c>
      <c r="E11454" t="s">
        <v>16006</v>
      </c>
      <c r="F11454" s="2">
        <v>15</v>
      </c>
      <c r="G11454" s="1">
        <v>37417</v>
      </c>
      <c r="H11454">
        <v>38490</v>
      </c>
      <c r="I11454">
        <v>35506.959999999999</v>
      </c>
    </row>
    <row r="11455" spans="1:9" hidden="1">
      <c r="A11455" t="s">
        <v>13605</v>
      </c>
      <c r="B11455" t="s">
        <v>73</v>
      </c>
      <c r="C11455" t="s">
        <v>74</v>
      </c>
      <c r="D11455" t="s">
        <v>75</v>
      </c>
      <c r="E11455" t="s">
        <v>16001</v>
      </c>
      <c r="F11455" s="2">
        <v>604</v>
      </c>
      <c r="G11455" s="1">
        <v>31097</v>
      </c>
      <c r="H11455">
        <v>61104</v>
      </c>
      <c r="I11455">
        <v>61495.86</v>
      </c>
    </row>
    <row r="11456" spans="1:9" hidden="1">
      <c r="A11456" t="s">
        <v>13606</v>
      </c>
      <c r="B11456" t="s">
        <v>619</v>
      </c>
      <c r="C11456" t="s">
        <v>1346</v>
      </c>
      <c r="D11456" t="s">
        <v>1347</v>
      </c>
      <c r="E11456" t="s">
        <v>16008</v>
      </c>
      <c r="F11456" s="2">
        <v>20</v>
      </c>
      <c r="G11456" s="1">
        <v>35023</v>
      </c>
      <c r="H11456">
        <v>51126</v>
      </c>
      <c r="I11456">
        <v>51087.57</v>
      </c>
    </row>
    <row r="11457" spans="1:9" hidden="1">
      <c r="A11457" t="s">
        <v>13607</v>
      </c>
      <c r="B11457" t="s">
        <v>501</v>
      </c>
      <c r="C11457" t="s">
        <v>1853</v>
      </c>
      <c r="D11457" t="s">
        <v>1854</v>
      </c>
      <c r="E11457" t="s">
        <v>16008</v>
      </c>
      <c r="F11457" s="2">
        <v>85</v>
      </c>
      <c r="G11457" s="1">
        <v>43451</v>
      </c>
      <c r="H11457">
        <v>31488</v>
      </c>
      <c r="I11457">
        <v>15818.33</v>
      </c>
    </row>
    <row r="11458" spans="1:9" hidden="1">
      <c r="A11458" t="s">
        <v>13608</v>
      </c>
      <c r="B11458" t="s">
        <v>730</v>
      </c>
      <c r="C11458" t="s">
        <v>731</v>
      </c>
      <c r="D11458" t="s">
        <v>732</v>
      </c>
      <c r="E11458" t="s">
        <v>16004</v>
      </c>
      <c r="F11458" s="2">
        <v>72</v>
      </c>
      <c r="G11458" s="1">
        <v>43678</v>
      </c>
      <c r="H11458">
        <v>5512</v>
      </c>
    </row>
    <row r="11459" spans="1:9">
      <c r="A11459" t="s">
        <v>13609</v>
      </c>
      <c r="B11459" t="s">
        <v>20</v>
      </c>
      <c r="C11459" t="s">
        <v>424</v>
      </c>
      <c r="D11459" t="s">
        <v>425</v>
      </c>
      <c r="E11459" t="s">
        <v>15997</v>
      </c>
      <c r="F11459" s="2">
        <v>63</v>
      </c>
      <c r="G11459" s="1">
        <v>39631</v>
      </c>
      <c r="H11459">
        <v>79544</v>
      </c>
      <c r="I11459">
        <v>167591.51999999999</v>
      </c>
    </row>
    <row r="11460" spans="1:9" hidden="1">
      <c r="A11460" t="s">
        <v>13609</v>
      </c>
      <c r="B11460" t="s">
        <v>278</v>
      </c>
      <c r="C11460" t="s">
        <v>2294</v>
      </c>
      <c r="D11460" t="s">
        <v>2295</v>
      </c>
      <c r="E11460" t="s">
        <v>16011</v>
      </c>
      <c r="F11460" s="2">
        <v>412</v>
      </c>
      <c r="G11460" s="1">
        <v>28604</v>
      </c>
      <c r="H11460">
        <v>39099</v>
      </c>
      <c r="I11460">
        <v>41627.94</v>
      </c>
    </row>
    <row r="11461" spans="1:9" hidden="1">
      <c r="A11461" t="s">
        <v>13610</v>
      </c>
      <c r="B11461" t="s">
        <v>5309</v>
      </c>
      <c r="C11461" t="s">
        <v>17</v>
      </c>
      <c r="D11461" t="s">
        <v>18</v>
      </c>
      <c r="E11461" t="s">
        <v>15996</v>
      </c>
      <c r="F11461" s="2">
        <v>2</v>
      </c>
      <c r="G11461" s="1">
        <v>43451</v>
      </c>
      <c r="H11461">
        <v>42328</v>
      </c>
      <c r="I11461">
        <v>20708.72</v>
      </c>
    </row>
    <row r="11462" spans="1:9">
      <c r="A11462" t="s">
        <v>13611</v>
      </c>
      <c r="B11462" t="s">
        <v>233</v>
      </c>
      <c r="C11462" t="s">
        <v>234</v>
      </c>
      <c r="D11462" t="s">
        <v>235</v>
      </c>
      <c r="E11462" t="s">
        <v>15997</v>
      </c>
      <c r="F11462" s="2">
        <v>372</v>
      </c>
      <c r="G11462" s="1">
        <v>42390</v>
      </c>
      <c r="H11462">
        <v>50103</v>
      </c>
      <c r="I11462">
        <v>63118.04</v>
      </c>
    </row>
    <row r="11463" spans="1:9" hidden="1">
      <c r="A11463" t="s">
        <v>13612</v>
      </c>
      <c r="B11463" t="s">
        <v>89</v>
      </c>
      <c r="C11463" t="s">
        <v>90</v>
      </c>
      <c r="D11463" t="s">
        <v>91</v>
      </c>
      <c r="E11463" t="s">
        <v>16005</v>
      </c>
      <c r="F11463" s="2">
        <v>15</v>
      </c>
      <c r="G11463" s="1">
        <v>43657</v>
      </c>
      <c r="H11463">
        <v>24960</v>
      </c>
    </row>
    <row r="11464" spans="1:9" hidden="1">
      <c r="A11464" t="s">
        <v>13613</v>
      </c>
      <c r="B11464" t="s">
        <v>3071</v>
      </c>
      <c r="C11464" t="s">
        <v>1177</v>
      </c>
      <c r="D11464" t="s">
        <v>1178</v>
      </c>
      <c r="E11464" t="s">
        <v>16019</v>
      </c>
      <c r="F11464" s="2">
        <v>104</v>
      </c>
      <c r="G11464" s="1">
        <v>42331</v>
      </c>
      <c r="H11464">
        <v>30702</v>
      </c>
      <c r="I11464">
        <v>29633.81</v>
      </c>
    </row>
    <row r="11465" spans="1:9" hidden="1">
      <c r="A11465" t="s">
        <v>13614</v>
      </c>
      <c r="B11465" t="s">
        <v>2452</v>
      </c>
      <c r="C11465" t="s">
        <v>447</v>
      </c>
      <c r="D11465" t="s">
        <v>448</v>
      </c>
      <c r="E11465" t="s">
        <v>16012</v>
      </c>
      <c r="F11465" s="2">
        <v>1</v>
      </c>
      <c r="G11465" s="1">
        <v>37301</v>
      </c>
      <c r="H11465">
        <v>41208</v>
      </c>
      <c r="I11465">
        <v>49311.38</v>
      </c>
    </row>
    <row r="11466" spans="1:9" hidden="1">
      <c r="A11466" t="s">
        <v>13615</v>
      </c>
      <c r="B11466" t="s">
        <v>1822</v>
      </c>
      <c r="C11466" t="s">
        <v>1358</v>
      </c>
      <c r="D11466" t="s">
        <v>1359</v>
      </c>
      <c r="E11466" t="s">
        <v>1359</v>
      </c>
      <c r="F11466" s="2">
        <v>1</v>
      </c>
      <c r="G11466" s="1">
        <v>38120</v>
      </c>
      <c r="H11466">
        <v>41208</v>
      </c>
      <c r="I11466">
        <v>41501.39</v>
      </c>
    </row>
    <row r="11467" spans="1:9">
      <c r="A11467" t="s">
        <v>13616</v>
      </c>
      <c r="B11467" t="s">
        <v>884</v>
      </c>
      <c r="C11467" t="s">
        <v>3410</v>
      </c>
      <c r="D11467" t="s">
        <v>3411</v>
      </c>
      <c r="E11467" t="s">
        <v>15997</v>
      </c>
      <c r="F11467" s="2">
        <v>311</v>
      </c>
      <c r="G11467" s="1">
        <v>36167</v>
      </c>
      <c r="H11467">
        <v>104271</v>
      </c>
      <c r="I11467">
        <v>178179.88</v>
      </c>
    </row>
    <row r="11468" spans="1:9">
      <c r="A11468" t="s">
        <v>13617</v>
      </c>
      <c r="B11468" t="s">
        <v>20</v>
      </c>
      <c r="C11468" t="s">
        <v>795</v>
      </c>
      <c r="D11468" t="s">
        <v>796</v>
      </c>
      <c r="E11468" t="s">
        <v>15997</v>
      </c>
      <c r="F11468" s="2">
        <v>195</v>
      </c>
      <c r="G11468" s="1">
        <v>43066</v>
      </c>
      <c r="H11468">
        <v>53640</v>
      </c>
      <c r="I11468">
        <v>60591.76</v>
      </c>
    </row>
    <row r="11469" spans="1:9" hidden="1">
      <c r="A11469" t="s">
        <v>13618</v>
      </c>
      <c r="B11469" t="s">
        <v>862</v>
      </c>
      <c r="C11469" t="s">
        <v>398</v>
      </c>
      <c r="D11469" t="s">
        <v>399</v>
      </c>
      <c r="E11469" t="s">
        <v>16007</v>
      </c>
      <c r="F11469" s="2">
        <v>302</v>
      </c>
      <c r="G11469" s="1">
        <v>39982</v>
      </c>
      <c r="H11469">
        <v>46107</v>
      </c>
      <c r="I11469">
        <v>50640.92</v>
      </c>
    </row>
    <row r="11470" spans="1:9">
      <c r="A11470" t="s">
        <v>13619</v>
      </c>
      <c r="B11470" t="s">
        <v>40</v>
      </c>
      <c r="C11470" t="s">
        <v>268</v>
      </c>
      <c r="D11470" t="s">
        <v>269</v>
      </c>
      <c r="E11470" t="s">
        <v>15997</v>
      </c>
      <c r="F11470" s="2">
        <v>330</v>
      </c>
      <c r="G11470" s="1">
        <v>34891</v>
      </c>
      <c r="H11470">
        <v>106415</v>
      </c>
      <c r="I11470">
        <v>167358.35</v>
      </c>
    </row>
    <row r="11471" spans="1:9" hidden="1">
      <c r="A11471" t="s">
        <v>13620</v>
      </c>
      <c r="B11471" t="s">
        <v>638</v>
      </c>
      <c r="C11471" t="s">
        <v>66</v>
      </c>
      <c r="D11471" t="s">
        <v>67</v>
      </c>
      <c r="E11471" t="s">
        <v>16005</v>
      </c>
      <c r="F11471" s="2">
        <v>5</v>
      </c>
      <c r="G11471" s="1">
        <v>43262</v>
      </c>
      <c r="H11471">
        <v>21008</v>
      </c>
      <c r="I11471">
        <v>12831.98</v>
      </c>
    </row>
    <row r="11472" spans="1:9" hidden="1">
      <c r="A11472" t="s">
        <v>13621</v>
      </c>
      <c r="B11472" t="s">
        <v>244</v>
      </c>
      <c r="C11472" t="s">
        <v>245</v>
      </c>
      <c r="D11472" t="s">
        <v>246</v>
      </c>
      <c r="E11472" t="s">
        <v>16017</v>
      </c>
      <c r="F11472" s="2">
        <v>786</v>
      </c>
      <c r="G11472" s="1">
        <v>43055</v>
      </c>
      <c r="H11472">
        <v>10181</v>
      </c>
      <c r="I11472">
        <v>9759.5</v>
      </c>
    </row>
    <row r="11473" spans="1:9" hidden="1">
      <c r="A11473" t="s">
        <v>13621</v>
      </c>
      <c r="B11473" t="s">
        <v>244</v>
      </c>
      <c r="C11473" t="s">
        <v>6722</v>
      </c>
      <c r="D11473" t="s">
        <v>6723</v>
      </c>
      <c r="E11473" t="s">
        <v>6723</v>
      </c>
      <c r="F11473" s="2" t="s">
        <v>16052</v>
      </c>
      <c r="G11473" s="1">
        <v>43647</v>
      </c>
      <c r="H11473">
        <v>22214</v>
      </c>
    </row>
    <row r="11474" spans="1:9" hidden="1">
      <c r="A11474" t="s">
        <v>13622</v>
      </c>
      <c r="B11474" t="s">
        <v>10450</v>
      </c>
      <c r="C11474" t="s">
        <v>672</v>
      </c>
      <c r="D11474" t="s">
        <v>673</v>
      </c>
      <c r="E11474" t="s">
        <v>16002</v>
      </c>
      <c r="F11474" s="2">
        <v>1</v>
      </c>
      <c r="G11474" s="1">
        <v>35579</v>
      </c>
      <c r="H11474">
        <v>77128</v>
      </c>
      <c r="I11474">
        <v>78028.08</v>
      </c>
    </row>
    <row r="11475" spans="1:9" hidden="1">
      <c r="A11475" t="s">
        <v>13623</v>
      </c>
      <c r="B11475" t="s">
        <v>89</v>
      </c>
      <c r="C11475" t="s">
        <v>90</v>
      </c>
      <c r="D11475" t="s">
        <v>91</v>
      </c>
      <c r="E11475" t="s">
        <v>16005</v>
      </c>
      <c r="F11475" s="2">
        <v>15</v>
      </c>
      <c r="G11475" s="1">
        <v>43629</v>
      </c>
      <c r="H11475">
        <v>24960</v>
      </c>
    </row>
    <row r="11476" spans="1:9" hidden="1">
      <c r="A11476" t="s">
        <v>13624</v>
      </c>
      <c r="B11476" t="s">
        <v>210</v>
      </c>
      <c r="C11476" t="s">
        <v>502</v>
      </c>
      <c r="D11476" t="s">
        <v>503</v>
      </c>
      <c r="E11476" t="s">
        <v>16008</v>
      </c>
      <c r="F11476" s="2">
        <v>12</v>
      </c>
      <c r="G11476" s="1">
        <v>26917</v>
      </c>
      <c r="H11476">
        <v>39418</v>
      </c>
      <c r="I11476">
        <v>39843.96</v>
      </c>
    </row>
    <row r="11477" spans="1:9" hidden="1">
      <c r="A11477" t="s">
        <v>13625</v>
      </c>
      <c r="B11477" t="s">
        <v>414</v>
      </c>
      <c r="C11477" t="s">
        <v>612</v>
      </c>
      <c r="D11477" t="s">
        <v>613</v>
      </c>
      <c r="E11477" t="s">
        <v>16006</v>
      </c>
      <c r="F11477" s="2">
        <v>11</v>
      </c>
      <c r="G11477" s="1">
        <v>38967</v>
      </c>
      <c r="H11477">
        <v>65441</v>
      </c>
      <c r="I11477">
        <v>65304.74</v>
      </c>
    </row>
    <row r="11478" spans="1:9" hidden="1">
      <c r="A11478" t="s">
        <v>13626</v>
      </c>
      <c r="B11478" t="s">
        <v>881</v>
      </c>
      <c r="C11478" t="s">
        <v>1510</v>
      </c>
      <c r="D11478" t="s">
        <v>1511</v>
      </c>
      <c r="E11478" t="s">
        <v>16001</v>
      </c>
      <c r="F11478" s="2">
        <v>462</v>
      </c>
      <c r="G11478" s="1">
        <v>34780</v>
      </c>
      <c r="H11478">
        <v>83338</v>
      </c>
      <c r="I11478">
        <v>102619.22</v>
      </c>
    </row>
    <row r="11479" spans="1:9">
      <c r="A11479" t="s">
        <v>13627</v>
      </c>
      <c r="B11479" t="s">
        <v>1098</v>
      </c>
      <c r="C11479" t="s">
        <v>717</v>
      </c>
      <c r="D11479" t="s">
        <v>718</v>
      </c>
      <c r="E11479" t="s">
        <v>15997</v>
      </c>
      <c r="F11479" s="2">
        <v>386</v>
      </c>
      <c r="G11479" s="1">
        <v>36003</v>
      </c>
      <c r="H11479">
        <v>42374</v>
      </c>
      <c r="I11479">
        <v>43922.400000000001</v>
      </c>
    </row>
    <row r="11480" spans="1:9" hidden="1">
      <c r="A11480" t="s">
        <v>13628</v>
      </c>
      <c r="B11480" t="s">
        <v>8286</v>
      </c>
      <c r="C11480" t="s">
        <v>219</v>
      </c>
      <c r="D11480" t="s">
        <v>220</v>
      </c>
      <c r="E11480" t="s">
        <v>16015</v>
      </c>
      <c r="F11480" s="2">
        <v>101</v>
      </c>
      <c r="G11480" s="1">
        <v>43605</v>
      </c>
      <c r="H11480">
        <v>51708</v>
      </c>
      <c r="I11480">
        <v>4790.4399999999996</v>
      </c>
    </row>
    <row r="11481" spans="1:9">
      <c r="A11481" t="s">
        <v>13629</v>
      </c>
      <c r="B11481" t="s">
        <v>20</v>
      </c>
      <c r="C11481" t="s">
        <v>2259</v>
      </c>
      <c r="D11481" t="s">
        <v>2260</v>
      </c>
      <c r="E11481" t="s">
        <v>15997</v>
      </c>
      <c r="F11481" s="2">
        <v>200</v>
      </c>
      <c r="G11481" s="1">
        <v>40626</v>
      </c>
      <c r="H11481">
        <v>76547</v>
      </c>
      <c r="I11481">
        <v>84036.24</v>
      </c>
    </row>
    <row r="11482" spans="1:9" hidden="1">
      <c r="A11482" t="s">
        <v>13630</v>
      </c>
      <c r="B11482" t="s">
        <v>244</v>
      </c>
      <c r="C11482" t="s">
        <v>245</v>
      </c>
      <c r="D11482" t="s">
        <v>246</v>
      </c>
      <c r="E11482" t="s">
        <v>16017</v>
      </c>
      <c r="F11482" s="2">
        <v>786</v>
      </c>
      <c r="G11482" s="1">
        <v>40526</v>
      </c>
      <c r="H11482">
        <v>10974</v>
      </c>
      <c r="I11482">
        <v>10568.73</v>
      </c>
    </row>
    <row r="11483" spans="1:9" hidden="1">
      <c r="A11483" t="s">
        <v>13631</v>
      </c>
      <c r="B11483" t="s">
        <v>720</v>
      </c>
      <c r="C11483" t="s">
        <v>2275</v>
      </c>
      <c r="D11483" t="s">
        <v>2276</v>
      </c>
      <c r="E11483" t="s">
        <v>16043</v>
      </c>
      <c r="F11483" s="2">
        <v>198</v>
      </c>
      <c r="G11483" s="1">
        <v>42543</v>
      </c>
      <c r="H11483">
        <v>32739</v>
      </c>
      <c r="I11483">
        <v>1649.74</v>
      </c>
    </row>
    <row r="11484" spans="1:9" hidden="1">
      <c r="A11484" t="s">
        <v>13631</v>
      </c>
      <c r="B11484" t="s">
        <v>1119</v>
      </c>
      <c r="C11484" t="s">
        <v>2277</v>
      </c>
      <c r="D11484" t="s">
        <v>2278</v>
      </c>
      <c r="E11484" t="s">
        <v>16004</v>
      </c>
      <c r="F11484" s="2">
        <v>98</v>
      </c>
      <c r="G11484" s="1">
        <v>42241</v>
      </c>
      <c r="H11484">
        <v>28313</v>
      </c>
      <c r="I11484">
        <v>30320.78</v>
      </c>
    </row>
    <row r="11485" spans="1:9" hidden="1">
      <c r="A11485" t="s">
        <v>13632</v>
      </c>
      <c r="B11485" t="s">
        <v>114</v>
      </c>
      <c r="C11485" t="s">
        <v>543</v>
      </c>
      <c r="D11485" t="s">
        <v>544</v>
      </c>
      <c r="E11485" t="s">
        <v>16011</v>
      </c>
      <c r="F11485" s="2">
        <v>346</v>
      </c>
      <c r="G11485" s="1">
        <v>38593</v>
      </c>
      <c r="H11485">
        <v>33271</v>
      </c>
      <c r="I11485">
        <v>34848.120000000003</v>
      </c>
    </row>
    <row r="11486" spans="1:9" hidden="1">
      <c r="A11486" t="s">
        <v>13633</v>
      </c>
      <c r="B11486" t="s">
        <v>89</v>
      </c>
      <c r="C11486" t="s">
        <v>49</v>
      </c>
      <c r="D11486" t="s">
        <v>50</v>
      </c>
      <c r="E11486" t="s">
        <v>16003</v>
      </c>
      <c r="F11486" s="2">
        <v>2</v>
      </c>
      <c r="G11486" s="1">
        <v>43271</v>
      </c>
      <c r="H11486">
        <v>21008</v>
      </c>
      <c r="I11486">
        <v>1262.5</v>
      </c>
    </row>
    <row r="11487" spans="1:9" hidden="1">
      <c r="A11487" t="s">
        <v>13634</v>
      </c>
      <c r="B11487" t="s">
        <v>836</v>
      </c>
      <c r="C11487" t="s">
        <v>108</v>
      </c>
      <c r="D11487" t="s">
        <v>109</v>
      </c>
      <c r="E11487" t="s">
        <v>16010</v>
      </c>
      <c r="F11487" s="2">
        <v>102</v>
      </c>
      <c r="G11487" s="1">
        <v>37697</v>
      </c>
      <c r="H11487">
        <v>48985</v>
      </c>
      <c r="I11487">
        <v>74599.460000000006</v>
      </c>
    </row>
    <row r="11488" spans="1:9" hidden="1">
      <c r="A11488" t="s">
        <v>13635</v>
      </c>
      <c r="B11488" t="s">
        <v>475</v>
      </c>
      <c r="C11488" t="s">
        <v>157</v>
      </c>
      <c r="D11488" t="s">
        <v>158</v>
      </c>
      <c r="E11488" t="s">
        <v>16014</v>
      </c>
      <c r="F11488" s="2">
        <v>1</v>
      </c>
      <c r="G11488" s="1">
        <v>29857</v>
      </c>
      <c r="H11488">
        <v>58567</v>
      </c>
      <c r="I11488">
        <v>59135.39</v>
      </c>
    </row>
    <row r="11489" spans="1:9" hidden="1">
      <c r="A11489" t="s">
        <v>13636</v>
      </c>
      <c r="B11489" t="s">
        <v>114</v>
      </c>
      <c r="C11489" t="s">
        <v>398</v>
      </c>
      <c r="D11489" t="s">
        <v>399</v>
      </c>
      <c r="E11489" t="s">
        <v>16007</v>
      </c>
      <c r="F11489" s="2">
        <v>302</v>
      </c>
      <c r="G11489" s="1">
        <v>39678</v>
      </c>
      <c r="H11489">
        <v>33271</v>
      </c>
      <c r="I11489">
        <v>60469.599999999999</v>
      </c>
    </row>
    <row r="11490" spans="1:9" hidden="1">
      <c r="A11490" t="s">
        <v>13636</v>
      </c>
      <c r="B11490" t="s">
        <v>638</v>
      </c>
      <c r="C11490" t="s">
        <v>1485</v>
      </c>
      <c r="D11490" t="s">
        <v>1486</v>
      </c>
      <c r="E11490" t="s">
        <v>16005</v>
      </c>
      <c r="F11490" s="2">
        <v>3</v>
      </c>
      <c r="G11490" s="1">
        <v>43517</v>
      </c>
      <c r="H11490">
        <v>21008</v>
      </c>
      <c r="I11490">
        <v>2825.48</v>
      </c>
    </row>
    <row r="11491" spans="1:9" hidden="1">
      <c r="A11491" t="s">
        <v>13637</v>
      </c>
      <c r="B11491" t="s">
        <v>36</v>
      </c>
      <c r="C11491" t="s">
        <v>3948</v>
      </c>
      <c r="D11491" t="s">
        <v>3949</v>
      </c>
      <c r="E11491" t="s">
        <v>16001</v>
      </c>
      <c r="F11491" s="2">
        <v>150</v>
      </c>
      <c r="G11491" s="1">
        <v>31978</v>
      </c>
      <c r="H11491">
        <v>84065</v>
      </c>
      <c r="I11491">
        <v>102898.35</v>
      </c>
    </row>
    <row r="11492" spans="1:9" hidden="1">
      <c r="A11492" t="s">
        <v>13637</v>
      </c>
      <c r="B11492" t="s">
        <v>122</v>
      </c>
      <c r="C11492" t="s">
        <v>2309</v>
      </c>
      <c r="D11492" t="s">
        <v>2310</v>
      </c>
      <c r="E11492" t="s">
        <v>16006</v>
      </c>
      <c r="F11492" s="2">
        <v>83</v>
      </c>
      <c r="G11492" s="1">
        <v>41799</v>
      </c>
      <c r="H11492">
        <v>50927</v>
      </c>
      <c r="I11492">
        <v>51055.35</v>
      </c>
    </row>
    <row r="11493" spans="1:9" hidden="1">
      <c r="A11493" t="s">
        <v>13638</v>
      </c>
      <c r="B11493" t="s">
        <v>602</v>
      </c>
      <c r="C11493" t="s">
        <v>603</v>
      </c>
      <c r="D11493" t="s">
        <v>604</v>
      </c>
      <c r="E11493" t="s">
        <v>16029</v>
      </c>
      <c r="F11493" s="2">
        <v>18</v>
      </c>
      <c r="G11493" s="1">
        <v>43687</v>
      </c>
      <c r="H11493">
        <v>23920</v>
      </c>
    </row>
    <row r="11494" spans="1:9" hidden="1">
      <c r="A11494" t="s">
        <v>13639</v>
      </c>
      <c r="B11494" t="s">
        <v>821</v>
      </c>
      <c r="C11494" t="s">
        <v>4374</v>
      </c>
      <c r="D11494" t="s">
        <v>4375</v>
      </c>
      <c r="E11494" t="s">
        <v>16011</v>
      </c>
      <c r="F11494" s="2">
        <v>403</v>
      </c>
      <c r="G11494" s="1">
        <v>33910</v>
      </c>
      <c r="H11494">
        <v>43684</v>
      </c>
      <c r="I11494">
        <v>45624.2</v>
      </c>
    </row>
    <row r="11495" spans="1:9" hidden="1">
      <c r="A11495" t="s">
        <v>13640</v>
      </c>
      <c r="B11495" t="s">
        <v>114</v>
      </c>
      <c r="C11495" t="s">
        <v>1237</v>
      </c>
      <c r="D11495" t="s">
        <v>1238</v>
      </c>
      <c r="E11495" t="s">
        <v>16020</v>
      </c>
      <c r="F11495" s="2">
        <v>320</v>
      </c>
      <c r="G11495" s="1">
        <v>39474</v>
      </c>
      <c r="H11495">
        <v>32292</v>
      </c>
      <c r="I11495">
        <v>35363.019999999997</v>
      </c>
    </row>
    <row r="11496" spans="1:9" hidden="1">
      <c r="A11496" t="s">
        <v>13640</v>
      </c>
      <c r="B11496" t="s">
        <v>278</v>
      </c>
      <c r="C11496" t="s">
        <v>2294</v>
      </c>
      <c r="D11496" t="s">
        <v>2295</v>
      </c>
      <c r="E11496" t="s">
        <v>16011</v>
      </c>
      <c r="F11496" s="2">
        <v>412</v>
      </c>
      <c r="G11496" s="1">
        <v>36731</v>
      </c>
      <c r="H11496">
        <v>35438</v>
      </c>
      <c r="I11496">
        <v>39002.46</v>
      </c>
    </row>
    <row r="11497" spans="1:9" hidden="1">
      <c r="A11497" t="s">
        <v>13641</v>
      </c>
      <c r="B11497" t="s">
        <v>819</v>
      </c>
      <c r="C11497" t="s">
        <v>3396</v>
      </c>
      <c r="D11497" t="s">
        <v>3397</v>
      </c>
      <c r="E11497" t="s">
        <v>15994</v>
      </c>
      <c r="F11497" s="2">
        <v>304</v>
      </c>
      <c r="G11497" s="1">
        <v>32153</v>
      </c>
      <c r="H11497">
        <v>61104</v>
      </c>
      <c r="I11497">
        <v>63306.52</v>
      </c>
    </row>
    <row r="11498" spans="1:9" hidden="1">
      <c r="A11498" t="s">
        <v>13641</v>
      </c>
      <c r="B11498" t="s">
        <v>4602</v>
      </c>
      <c r="C11498" t="s">
        <v>585</v>
      </c>
      <c r="D11498" t="s">
        <v>586</v>
      </c>
      <c r="E11498" t="s">
        <v>15994</v>
      </c>
      <c r="F11498" s="2">
        <v>606</v>
      </c>
      <c r="G11498" s="1">
        <v>36942</v>
      </c>
      <c r="H11498">
        <v>53984</v>
      </c>
      <c r="I11498">
        <v>93446.46</v>
      </c>
    </row>
    <row r="11499" spans="1:9" hidden="1">
      <c r="A11499" t="s">
        <v>13642</v>
      </c>
      <c r="B11499" t="s">
        <v>210</v>
      </c>
      <c r="C11499" t="s">
        <v>1817</v>
      </c>
      <c r="D11499" t="s">
        <v>1818</v>
      </c>
      <c r="E11499" t="s">
        <v>16008</v>
      </c>
      <c r="F11499" s="2">
        <v>67</v>
      </c>
      <c r="G11499" s="1">
        <v>43507</v>
      </c>
      <c r="H11499">
        <v>29638</v>
      </c>
      <c r="I11499">
        <v>10225.56</v>
      </c>
    </row>
    <row r="11500" spans="1:9">
      <c r="A11500" t="s">
        <v>13643</v>
      </c>
      <c r="B11500" t="s">
        <v>20</v>
      </c>
      <c r="C11500" t="s">
        <v>1987</v>
      </c>
      <c r="D11500" t="s">
        <v>1988</v>
      </c>
      <c r="E11500" t="s">
        <v>15997</v>
      </c>
      <c r="F11500" s="2">
        <v>347</v>
      </c>
      <c r="G11500" s="1">
        <v>36636</v>
      </c>
      <c r="H11500">
        <v>87924</v>
      </c>
      <c r="I11500">
        <v>160296.28</v>
      </c>
    </row>
    <row r="11501" spans="1:9" hidden="1">
      <c r="A11501" t="s">
        <v>13644</v>
      </c>
      <c r="B11501" t="s">
        <v>203</v>
      </c>
      <c r="C11501" t="s">
        <v>204</v>
      </c>
      <c r="D11501" t="s">
        <v>205</v>
      </c>
      <c r="E11501" t="s">
        <v>15994</v>
      </c>
      <c r="F11501" s="2">
        <v>803</v>
      </c>
      <c r="G11501" s="1">
        <v>39524</v>
      </c>
      <c r="H11501">
        <v>40453</v>
      </c>
      <c r="I11501">
        <v>45934.85</v>
      </c>
    </row>
    <row r="11502" spans="1:9" hidden="1">
      <c r="A11502" t="s">
        <v>13645</v>
      </c>
      <c r="B11502" t="s">
        <v>3014</v>
      </c>
      <c r="C11502" t="s">
        <v>3015</v>
      </c>
      <c r="D11502" t="s">
        <v>3016</v>
      </c>
      <c r="E11502" t="s">
        <v>16029</v>
      </c>
      <c r="F11502" s="2">
        <v>14</v>
      </c>
      <c r="G11502" s="1">
        <v>38911</v>
      </c>
      <c r="H11502">
        <v>53134</v>
      </c>
      <c r="I11502">
        <v>56686</v>
      </c>
    </row>
    <row r="11503" spans="1:9" hidden="1">
      <c r="A11503" t="s">
        <v>13646</v>
      </c>
      <c r="B11503" t="s">
        <v>937</v>
      </c>
      <c r="C11503" t="s">
        <v>296</v>
      </c>
      <c r="D11503" t="s">
        <v>297</v>
      </c>
      <c r="E11503" t="s">
        <v>16019</v>
      </c>
      <c r="F11503" s="2">
        <v>105</v>
      </c>
      <c r="G11503" s="1">
        <v>39118</v>
      </c>
      <c r="H11503">
        <v>46107</v>
      </c>
      <c r="I11503">
        <v>75829.81</v>
      </c>
    </row>
    <row r="11504" spans="1:9" hidden="1">
      <c r="A11504" t="s">
        <v>13647</v>
      </c>
      <c r="B11504" t="s">
        <v>1408</v>
      </c>
      <c r="C11504" t="s">
        <v>4304</v>
      </c>
      <c r="D11504" t="s">
        <v>4305</v>
      </c>
      <c r="E11504" t="s">
        <v>15995</v>
      </c>
      <c r="F11504" s="2">
        <v>27</v>
      </c>
      <c r="G11504" s="1">
        <v>35681</v>
      </c>
      <c r="H11504">
        <v>45750</v>
      </c>
      <c r="I11504">
        <v>45983.17</v>
      </c>
    </row>
    <row r="11505" spans="1:9" hidden="1">
      <c r="A11505" t="s">
        <v>13648</v>
      </c>
      <c r="B11505" t="s">
        <v>705</v>
      </c>
      <c r="C11505" t="s">
        <v>1772</v>
      </c>
      <c r="D11505" t="s">
        <v>1773</v>
      </c>
      <c r="E11505" t="s">
        <v>16011</v>
      </c>
      <c r="F11505" s="2">
        <v>410</v>
      </c>
      <c r="G11505" s="1">
        <v>40883</v>
      </c>
      <c r="H11505">
        <v>37723</v>
      </c>
      <c r="I11505">
        <v>54460.43</v>
      </c>
    </row>
    <row r="11506" spans="1:9" hidden="1">
      <c r="A11506" t="s">
        <v>13649</v>
      </c>
      <c r="B11506" t="s">
        <v>1266</v>
      </c>
      <c r="C11506" t="s">
        <v>628</v>
      </c>
      <c r="D11506" t="s">
        <v>629</v>
      </c>
      <c r="E11506" t="s">
        <v>16024</v>
      </c>
      <c r="F11506" s="2">
        <v>101</v>
      </c>
      <c r="G11506" s="1">
        <v>42933</v>
      </c>
      <c r="H11506">
        <v>110334</v>
      </c>
      <c r="I11506">
        <v>88137.81</v>
      </c>
    </row>
    <row r="11507" spans="1:9" hidden="1">
      <c r="A11507" t="s">
        <v>13650</v>
      </c>
      <c r="B11507" t="s">
        <v>409</v>
      </c>
      <c r="C11507" t="s">
        <v>1307</v>
      </c>
      <c r="D11507" t="s">
        <v>1308</v>
      </c>
      <c r="E11507" t="s">
        <v>16001</v>
      </c>
      <c r="F11507" s="2">
        <v>223</v>
      </c>
      <c r="G11507" s="1">
        <v>41927</v>
      </c>
      <c r="H11507">
        <v>65334</v>
      </c>
      <c r="I11507">
        <v>77507.75</v>
      </c>
    </row>
    <row r="11508" spans="1:9" hidden="1">
      <c r="A11508" t="s">
        <v>13651</v>
      </c>
      <c r="B11508" t="s">
        <v>437</v>
      </c>
      <c r="C11508" t="s">
        <v>777</v>
      </c>
      <c r="D11508" t="s">
        <v>778</v>
      </c>
      <c r="E11508" t="s">
        <v>15998</v>
      </c>
      <c r="F11508" s="2">
        <v>22</v>
      </c>
      <c r="G11508" s="1">
        <v>41995</v>
      </c>
      <c r="H11508">
        <v>49884</v>
      </c>
      <c r="I11508">
        <v>49326.7</v>
      </c>
    </row>
    <row r="11509" spans="1:9">
      <c r="A11509" t="s">
        <v>13652</v>
      </c>
      <c r="B11509" t="s">
        <v>81</v>
      </c>
      <c r="C11509" t="s">
        <v>82</v>
      </c>
      <c r="D11509" t="s">
        <v>83</v>
      </c>
      <c r="E11509" t="s">
        <v>15997</v>
      </c>
      <c r="F11509" s="2">
        <v>416</v>
      </c>
      <c r="G11509" s="1">
        <v>43606</v>
      </c>
      <c r="H11509">
        <v>53512</v>
      </c>
      <c r="I11509">
        <v>4813.66</v>
      </c>
    </row>
    <row r="11510" spans="1:9" hidden="1">
      <c r="A11510" t="s">
        <v>13653</v>
      </c>
      <c r="B11510" t="s">
        <v>2126</v>
      </c>
      <c r="C11510" t="s">
        <v>1092</v>
      </c>
      <c r="D11510" t="s">
        <v>1093</v>
      </c>
      <c r="E11510" t="s">
        <v>16035</v>
      </c>
      <c r="F11510" s="2">
        <v>4</v>
      </c>
      <c r="G11510" s="1">
        <v>42052</v>
      </c>
      <c r="H11510">
        <v>53134</v>
      </c>
      <c r="I11510">
        <v>53130.19</v>
      </c>
    </row>
    <row r="11511" spans="1:9" hidden="1">
      <c r="A11511" t="s">
        <v>13654</v>
      </c>
      <c r="B11511" t="s">
        <v>881</v>
      </c>
      <c r="C11511" t="s">
        <v>1466</v>
      </c>
      <c r="D11511" t="s">
        <v>1467</v>
      </c>
      <c r="E11511" t="s">
        <v>16001</v>
      </c>
      <c r="F11511" s="2">
        <v>463</v>
      </c>
      <c r="G11511" s="1">
        <v>36978</v>
      </c>
      <c r="H11511">
        <v>78265</v>
      </c>
      <c r="I11511">
        <v>79380.44</v>
      </c>
    </row>
    <row r="11512" spans="1:9">
      <c r="A11512" t="s">
        <v>13655</v>
      </c>
      <c r="B11512" t="s">
        <v>40</v>
      </c>
      <c r="C11512" t="s">
        <v>1769</v>
      </c>
      <c r="D11512" t="s">
        <v>1770</v>
      </c>
      <c r="E11512" t="s">
        <v>15997</v>
      </c>
      <c r="F11512" s="2">
        <v>299</v>
      </c>
      <c r="G11512" s="1">
        <v>38195</v>
      </c>
      <c r="H11512">
        <v>98393</v>
      </c>
      <c r="I11512">
        <v>108544.17</v>
      </c>
    </row>
    <row r="11513" spans="1:9" hidden="1">
      <c r="A11513" t="s">
        <v>13656</v>
      </c>
      <c r="B11513" t="s">
        <v>497</v>
      </c>
      <c r="C11513" t="s">
        <v>498</v>
      </c>
      <c r="D11513" t="s">
        <v>499</v>
      </c>
      <c r="E11513" t="s">
        <v>16029</v>
      </c>
      <c r="F11513" s="2">
        <v>15</v>
      </c>
      <c r="G11513" s="1">
        <v>39478</v>
      </c>
      <c r="H11513">
        <v>44584</v>
      </c>
      <c r="I11513">
        <v>47959.39</v>
      </c>
    </row>
    <row r="11514" spans="1:9" hidden="1">
      <c r="A11514" t="s">
        <v>13657</v>
      </c>
      <c r="B11514" t="s">
        <v>501</v>
      </c>
      <c r="C11514" t="s">
        <v>2163</v>
      </c>
      <c r="D11514" t="s">
        <v>2164</v>
      </c>
      <c r="E11514" t="s">
        <v>16008</v>
      </c>
      <c r="F11514" s="2">
        <v>17</v>
      </c>
      <c r="G11514" s="1">
        <v>37599</v>
      </c>
      <c r="H11514">
        <v>38490</v>
      </c>
      <c r="I11514">
        <v>42901.279999999999</v>
      </c>
    </row>
    <row r="11515" spans="1:9">
      <c r="A11515" t="s">
        <v>13658</v>
      </c>
      <c r="B11515" t="s">
        <v>233</v>
      </c>
      <c r="C11515" t="s">
        <v>234</v>
      </c>
      <c r="D11515" t="s">
        <v>235</v>
      </c>
      <c r="E11515" t="s">
        <v>15997</v>
      </c>
      <c r="F11515" s="2">
        <v>372</v>
      </c>
      <c r="G11515" s="1">
        <v>38204</v>
      </c>
      <c r="H11515">
        <v>53984</v>
      </c>
      <c r="I11515">
        <v>54080.37</v>
      </c>
    </row>
    <row r="11516" spans="1:9" hidden="1">
      <c r="A11516" t="s">
        <v>13659</v>
      </c>
      <c r="B11516" t="s">
        <v>28</v>
      </c>
      <c r="C11516" t="s">
        <v>1485</v>
      </c>
      <c r="D11516" t="s">
        <v>1486</v>
      </c>
      <c r="E11516" t="s">
        <v>16005</v>
      </c>
      <c r="F11516" s="2">
        <v>3</v>
      </c>
      <c r="G11516" s="1">
        <v>42171</v>
      </c>
      <c r="H11516">
        <v>21008</v>
      </c>
      <c r="I11516">
        <v>11424.15</v>
      </c>
    </row>
    <row r="11517" spans="1:9" hidden="1">
      <c r="A11517" t="s">
        <v>13660</v>
      </c>
      <c r="B11517" t="s">
        <v>65</v>
      </c>
      <c r="C11517" t="s">
        <v>765</v>
      </c>
      <c r="D11517" t="s">
        <v>766</v>
      </c>
      <c r="E11517" t="s">
        <v>16005</v>
      </c>
      <c r="F11517" s="2">
        <v>4</v>
      </c>
      <c r="G11517" s="1">
        <v>39256</v>
      </c>
      <c r="H11517">
        <v>33199</v>
      </c>
      <c r="I11517">
        <v>34170.720000000001</v>
      </c>
    </row>
    <row r="11518" spans="1:9" hidden="1">
      <c r="A11518" t="s">
        <v>13661</v>
      </c>
      <c r="B11518" t="s">
        <v>1508</v>
      </c>
      <c r="C11518" t="s">
        <v>585</v>
      </c>
      <c r="D11518" t="s">
        <v>586</v>
      </c>
      <c r="E11518" t="s">
        <v>15994</v>
      </c>
      <c r="F11518" s="2">
        <v>606</v>
      </c>
      <c r="G11518" s="1">
        <v>39601</v>
      </c>
      <c r="H11518">
        <v>37521</v>
      </c>
      <c r="I11518">
        <v>38289.18</v>
      </c>
    </row>
    <row r="11519" spans="1:9" hidden="1">
      <c r="A11519" t="s">
        <v>13662</v>
      </c>
      <c r="B11519" t="s">
        <v>1645</v>
      </c>
      <c r="C11519" t="s">
        <v>78</v>
      </c>
      <c r="D11519" t="s">
        <v>79</v>
      </c>
      <c r="E11519" t="s">
        <v>16007</v>
      </c>
      <c r="F11519" s="2">
        <v>1</v>
      </c>
      <c r="G11519" s="1">
        <v>42964</v>
      </c>
      <c r="H11519">
        <v>32270</v>
      </c>
      <c r="I11519">
        <v>32854.35</v>
      </c>
    </row>
    <row r="11520" spans="1:9">
      <c r="A11520" t="s">
        <v>13663</v>
      </c>
      <c r="B11520" t="s">
        <v>20</v>
      </c>
      <c r="C11520" t="s">
        <v>3410</v>
      </c>
      <c r="D11520" t="s">
        <v>3411</v>
      </c>
      <c r="E11520" t="s">
        <v>15997</v>
      </c>
      <c r="F11520" s="2">
        <v>311</v>
      </c>
      <c r="G11520" s="1">
        <v>37483</v>
      </c>
      <c r="H11520">
        <v>86379</v>
      </c>
      <c r="I11520">
        <v>124403.41</v>
      </c>
    </row>
    <row r="11521" spans="1:9" hidden="1">
      <c r="A11521" t="s">
        <v>13664</v>
      </c>
      <c r="B11521" t="s">
        <v>114</v>
      </c>
      <c r="C11521" t="s">
        <v>1410</v>
      </c>
      <c r="D11521" t="s">
        <v>1411</v>
      </c>
      <c r="E11521" t="s">
        <v>15994</v>
      </c>
      <c r="F11521" s="2">
        <v>553</v>
      </c>
      <c r="G11521" s="1">
        <v>42422</v>
      </c>
      <c r="H11521">
        <v>31256</v>
      </c>
      <c r="I11521">
        <v>33704.68</v>
      </c>
    </row>
    <row r="11522" spans="1:9" hidden="1">
      <c r="A11522" t="s">
        <v>13665</v>
      </c>
      <c r="B11522" t="s">
        <v>991</v>
      </c>
      <c r="C11522" t="s">
        <v>992</v>
      </c>
      <c r="D11522" t="s">
        <v>993</v>
      </c>
      <c r="E11522" t="s">
        <v>16019</v>
      </c>
      <c r="F11522" s="2">
        <v>320</v>
      </c>
      <c r="G11522" s="1">
        <v>43479</v>
      </c>
      <c r="H11522">
        <v>22318</v>
      </c>
      <c r="I11522">
        <v>11269</v>
      </c>
    </row>
    <row r="11523" spans="1:9" hidden="1">
      <c r="A11523" t="s">
        <v>13666</v>
      </c>
      <c r="B11523" t="s">
        <v>1599</v>
      </c>
      <c r="C11523" t="s">
        <v>149</v>
      </c>
      <c r="D11523" t="s">
        <v>150</v>
      </c>
      <c r="E11523" t="s">
        <v>16004</v>
      </c>
      <c r="F11523" s="2">
        <v>26</v>
      </c>
      <c r="G11523" s="1">
        <v>43447</v>
      </c>
      <c r="H11523">
        <v>43856</v>
      </c>
      <c r="I11523">
        <v>23710.87</v>
      </c>
    </row>
    <row r="11524" spans="1:9" hidden="1">
      <c r="A11524" t="s">
        <v>13667</v>
      </c>
      <c r="B11524" t="s">
        <v>114</v>
      </c>
      <c r="C11524" t="s">
        <v>5618</v>
      </c>
      <c r="D11524" t="s">
        <v>5619</v>
      </c>
      <c r="E11524" t="s">
        <v>16011</v>
      </c>
      <c r="F11524" s="2">
        <v>371</v>
      </c>
      <c r="G11524" s="1">
        <v>40512</v>
      </c>
      <c r="H11524">
        <v>32292</v>
      </c>
      <c r="I11524">
        <v>35288.57</v>
      </c>
    </row>
    <row r="11525" spans="1:9" hidden="1">
      <c r="A11525" t="s">
        <v>13668</v>
      </c>
      <c r="B11525" t="s">
        <v>89</v>
      </c>
      <c r="C11525" t="s">
        <v>49</v>
      </c>
      <c r="D11525" t="s">
        <v>50</v>
      </c>
      <c r="E11525" t="s">
        <v>16003</v>
      </c>
      <c r="F11525" s="2">
        <v>2</v>
      </c>
      <c r="G11525" s="1">
        <v>36778</v>
      </c>
      <c r="H11525">
        <v>21008</v>
      </c>
      <c r="I11525">
        <v>4295.93</v>
      </c>
    </row>
    <row r="11526" spans="1:9" hidden="1">
      <c r="A11526" t="s">
        <v>13669</v>
      </c>
      <c r="B11526" t="s">
        <v>13670</v>
      </c>
      <c r="C11526" t="s">
        <v>1477</v>
      </c>
      <c r="D11526" t="s">
        <v>1478</v>
      </c>
      <c r="E11526" t="s">
        <v>15994</v>
      </c>
      <c r="F11526" s="2">
        <v>204</v>
      </c>
      <c r="G11526" s="1">
        <v>29150</v>
      </c>
      <c r="H11526">
        <v>89046</v>
      </c>
      <c r="I11526">
        <v>89861.46</v>
      </c>
    </row>
    <row r="11527" spans="1:9" hidden="1">
      <c r="A11527" t="s">
        <v>13671</v>
      </c>
      <c r="B11527" t="s">
        <v>606</v>
      </c>
      <c r="C11527" t="s">
        <v>1288</v>
      </c>
      <c r="D11527" t="s">
        <v>1289</v>
      </c>
      <c r="E11527" t="s">
        <v>15994</v>
      </c>
      <c r="F11527" s="2">
        <v>207</v>
      </c>
      <c r="G11527" s="1">
        <v>40514</v>
      </c>
      <c r="H11527">
        <v>43088</v>
      </c>
      <c r="I11527">
        <v>47226.61</v>
      </c>
    </row>
    <row r="11528" spans="1:9" hidden="1">
      <c r="A11528" t="s">
        <v>13672</v>
      </c>
      <c r="B11528" t="s">
        <v>3882</v>
      </c>
      <c r="C11528" t="s">
        <v>494</v>
      </c>
      <c r="D11528" t="s">
        <v>495</v>
      </c>
      <c r="E11528" t="s">
        <v>15994</v>
      </c>
      <c r="F11528" s="2">
        <v>701</v>
      </c>
      <c r="G11528" s="1">
        <v>32454</v>
      </c>
      <c r="H11528">
        <v>51701</v>
      </c>
      <c r="I11528">
        <v>76114.899999999994</v>
      </c>
    </row>
    <row r="11529" spans="1:9" hidden="1">
      <c r="A11529" t="s">
        <v>13673</v>
      </c>
      <c r="B11529" t="s">
        <v>361</v>
      </c>
      <c r="C11529" t="s">
        <v>362</v>
      </c>
      <c r="D11529" t="s">
        <v>363</v>
      </c>
      <c r="E11529" t="s">
        <v>16023</v>
      </c>
      <c r="F11529" s="2">
        <v>112</v>
      </c>
      <c r="G11529" s="1">
        <v>41809</v>
      </c>
      <c r="H11529">
        <v>78187</v>
      </c>
    </row>
    <row r="11530" spans="1:9" hidden="1">
      <c r="A11530" t="s">
        <v>13673</v>
      </c>
      <c r="B11530" t="s">
        <v>140</v>
      </c>
      <c r="C11530" t="s">
        <v>141</v>
      </c>
      <c r="D11530" t="s">
        <v>142</v>
      </c>
      <c r="E11530" t="s">
        <v>16004</v>
      </c>
      <c r="F11530" s="2">
        <v>102</v>
      </c>
      <c r="G11530" s="1">
        <v>39765</v>
      </c>
      <c r="H11530">
        <v>62567</v>
      </c>
      <c r="I11530">
        <v>60057.34</v>
      </c>
    </row>
    <row r="11531" spans="1:9" hidden="1">
      <c r="A11531" t="s">
        <v>13674</v>
      </c>
      <c r="B11531" t="s">
        <v>65</v>
      </c>
      <c r="C11531" t="s">
        <v>1485</v>
      </c>
      <c r="D11531" t="s">
        <v>1486</v>
      </c>
      <c r="E11531" t="s">
        <v>16005</v>
      </c>
      <c r="F11531" s="2">
        <v>3</v>
      </c>
      <c r="G11531" s="1">
        <v>41055</v>
      </c>
      <c r="H11531">
        <v>32131</v>
      </c>
      <c r="I11531">
        <v>10954.76</v>
      </c>
    </row>
    <row r="11532" spans="1:9" hidden="1">
      <c r="A11532" t="s">
        <v>13675</v>
      </c>
      <c r="B11532" t="s">
        <v>501</v>
      </c>
      <c r="C11532" t="s">
        <v>6474</v>
      </c>
      <c r="D11532" t="s">
        <v>6475</v>
      </c>
      <c r="E11532" t="s">
        <v>16008</v>
      </c>
      <c r="F11532" s="2">
        <v>24</v>
      </c>
      <c r="G11532" s="1">
        <v>29073</v>
      </c>
      <c r="H11532">
        <v>42483</v>
      </c>
      <c r="I11532">
        <v>46093.73</v>
      </c>
    </row>
    <row r="11533" spans="1:9" hidden="1">
      <c r="A11533" t="s">
        <v>13676</v>
      </c>
      <c r="B11533" t="s">
        <v>4932</v>
      </c>
      <c r="C11533" t="s">
        <v>377</v>
      </c>
      <c r="D11533" t="s">
        <v>378</v>
      </c>
      <c r="E11533" t="s">
        <v>15994</v>
      </c>
      <c r="F11533" s="2">
        <v>212</v>
      </c>
      <c r="G11533" s="1">
        <v>34197</v>
      </c>
      <c r="H11533">
        <v>51708</v>
      </c>
      <c r="I11533">
        <v>50873.82</v>
      </c>
    </row>
    <row r="11534" spans="1:9">
      <c r="A11534" t="s">
        <v>13677</v>
      </c>
      <c r="B11534" t="s">
        <v>40</v>
      </c>
      <c r="C11534" t="s">
        <v>1595</v>
      </c>
      <c r="D11534" t="s">
        <v>1596</v>
      </c>
      <c r="E11534" t="s">
        <v>15997</v>
      </c>
      <c r="F11534" s="2">
        <v>338</v>
      </c>
      <c r="G11534" s="1">
        <v>37456</v>
      </c>
      <c r="H11534">
        <v>98393</v>
      </c>
      <c r="I11534">
        <v>174324.89</v>
      </c>
    </row>
    <row r="11535" spans="1:9">
      <c r="A11535" t="s">
        <v>13678</v>
      </c>
      <c r="B11535" t="s">
        <v>138</v>
      </c>
      <c r="C11535" t="s">
        <v>665</v>
      </c>
      <c r="D11535" t="s">
        <v>666</v>
      </c>
      <c r="E11535" t="s">
        <v>15997</v>
      </c>
      <c r="F11535" s="2">
        <v>399</v>
      </c>
      <c r="G11535" s="1">
        <v>43234</v>
      </c>
      <c r="H11535">
        <v>64505</v>
      </c>
      <c r="I11535">
        <v>50544.26</v>
      </c>
    </row>
    <row r="11536" spans="1:9" hidden="1">
      <c r="A11536" t="s">
        <v>13679</v>
      </c>
      <c r="B11536" t="s">
        <v>114</v>
      </c>
      <c r="C11536" t="s">
        <v>104</v>
      </c>
      <c r="D11536" t="s">
        <v>105</v>
      </c>
      <c r="E11536" t="s">
        <v>16007</v>
      </c>
      <c r="F11536" s="2">
        <v>301</v>
      </c>
      <c r="G11536" s="1">
        <v>40962</v>
      </c>
      <c r="H11536">
        <v>32293</v>
      </c>
      <c r="I11536">
        <v>60873.73</v>
      </c>
    </row>
    <row r="11537" spans="1:9" hidden="1">
      <c r="A11537" t="s">
        <v>13680</v>
      </c>
      <c r="B11537" t="s">
        <v>24</v>
      </c>
      <c r="C11537" t="s">
        <v>176</v>
      </c>
      <c r="D11537" t="s">
        <v>177</v>
      </c>
      <c r="E11537" t="s">
        <v>15998</v>
      </c>
      <c r="F11537" s="2">
        <v>5</v>
      </c>
      <c r="G11537" s="1">
        <v>42212</v>
      </c>
      <c r="H11537">
        <v>71600</v>
      </c>
      <c r="I11537">
        <v>70085.240000000005</v>
      </c>
    </row>
    <row r="11538" spans="1:9" hidden="1">
      <c r="A11538" t="s">
        <v>13681</v>
      </c>
      <c r="B11538" t="s">
        <v>7367</v>
      </c>
      <c r="C11538" t="s">
        <v>49</v>
      </c>
      <c r="D11538" t="s">
        <v>50</v>
      </c>
      <c r="E11538" t="s">
        <v>16003</v>
      </c>
      <c r="F11538" s="2">
        <v>2</v>
      </c>
      <c r="G11538" s="1">
        <v>39256</v>
      </c>
      <c r="H11538">
        <v>33849</v>
      </c>
      <c r="I11538">
        <v>3954.89</v>
      </c>
    </row>
    <row r="11539" spans="1:9" hidden="1">
      <c r="A11539" t="s">
        <v>13682</v>
      </c>
      <c r="B11539" t="s">
        <v>2089</v>
      </c>
      <c r="C11539" t="s">
        <v>1410</v>
      </c>
      <c r="D11539" t="s">
        <v>1411</v>
      </c>
      <c r="E11539" t="s">
        <v>15994</v>
      </c>
      <c r="F11539" s="2">
        <v>553</v>
      </c>
      <c r="G11539" s="1">
        <v>32343</v>
      </c>
      <c r="H11539">
        <v>43173</v>
      </c>
      <c r="I11539">
        <v>44276.09</v>
      </c>
    </row>
    <row r="11540" spans="1:9" hidden="1">
      <c r="A11540" t="s">
        <v>13683</v>
      </c>
      <c r="B11540" t="s">
        <v>409</v>
      </c>
      <c r="C11540" t="s">
        <v>5767</v>
      </c>
      <c r="D11540" t="s">
        <v>5768</v>
      </c>
      <c r="E11540" t="s">
        <v>16001</v>
      </c>
      <c r="F11540" s="2">
        <v>158</v>
      </c>
      <c r="G11540" s="1">
        <v>39034</v>
      </c>
      <c r="H11540">
        <v>69980</v>
      </c>
      <c r="I11540">
        <v>92605.78</v>
      </c>
    </row>
    <row r="11541" spans="1:9" hidden="1">
      <c r="A11541" t="s">
        <v>13684</v>
      </c>
      <c r="B11541" t="s">
        <v>4602</v>
      </c>
      <c r="C11541" t="s">
        <v>1101</v>
      </c>
      <c r="D11541" t="s">
        <v>1102</v>
      </c>
      <c r="E11541" t="s">
        <v>15994</v>
      </c>
      <c r="F11541" s="2">
        <v>509</v>
      </c>
      <c r="G11541" s="1">
        <v>32734</v>
      </c>
      <c r="H11541">
        <v>57743</v>
      </c>
      <c r="I11541">
        <v>84897.8</v>
      </c>
    </row>
    <row r="11542" spans="1:9" hidden="1">
      <c r="A11542" t="s">
        <v>13685</v>
      </c>
      <c r="B11542" t="s">
        <v>69</v>
      </c>
      <c r="C11542" t="s">
        <v>108</v>
      </c>
      <c r="D11542" t="s">
        <v>109</v>
      </c>
      <c r="E11542" t="s">
        <v>16010</v>
      </c>
      <c r="F11542" s="2">
        <v>102</v>
      </c>
      <c r="G11542" s="1">
        <v>39449</v>
      </c>
      <c r="H11542">
        <v>36312</v>
      </c>
      <c r="I11542">
        <v>36848.879999999997</v>
      </c>
    </row>
    <row r="11543" spans="1:9">
      <c r="A11543" t="s">
        <v>13686</v>
      </c>
      <c r="B11543" t="s">
        <v>165</v>
      </c>
      <c r="C11543" t="s">
        <v>1318</v>
      </c>
      <c r="D11543" t="s">
        <v>1319</v>
      </c>
      <c r="E11543" t="s">
        <v>15997</v>
      </c>
      <c r="F11543" s="2">
        <v>97</v>
      </c>
      <c r="G11543" s="1">
        <v>40322</v>
      </c>
      <c r="H11543">
        <v>79923</v>
      </c>
      <c r="I11543">
        <v>147866.56</v>
      </c>
    </row>
    <row r="11544" spans="1:9">
      <c r="A11544" t="s">
        <v>13687</v>
      </c>
      <c r="B11544" t="s">
        <v>1142</v>
      </c>
      <c r="C11544" t="s">
        <v>1811</v>
      </c>
      <c r="D11544" t="s">
        <v>1812</v>
      </c>
      <c r="E11544" t="s">
        <v>15997</v>
      </c>
      <c r="F11544" s="2">
        <v>390</v>
      </c>
      <c r="G11544" s="1">
        <v>39449</v>
      </c>
      <c r="H11544">
        <v>130000</v>
      </c>
      <c r="I11544">
        <v>12736.34</v>
      </c>
    </row>
    <row r="11545" spans="1:9" hidden="1">
      <c r="A11545" t="s">
        <v>13688</v>
      </c>
      <c r="B11545" t="s">
        <v>2440</v>
      </c>
      <c r="C11545" t="s">
        <v>225</v>
      </c>
      <c r="D11545" t="s">
        <v>226</v>
      </c>
      <c r="E11545" t="s">
        <v>6057</v>
      </c>
      <c r="F11545" s="2">
        <v>1</v>
      </c>
      <c r="G11545" s="1">
        <v>39231</v>
      </c>
      <c r="H11545">
        <v>121729</v>
      </c>
      <c r="I11545">
        <v>122486.15</v>
      </c>
    </row>
    <row r="11546" spans="1:9" hidden="1">
      <c r="A11546" t="s">
        <v>13689</v>
      </c>
      <c r="B11546" t="s">
        <v>271</v>
      </c>
      <c r="C11546" t="s">
        <v>1198</v>
      </c>
      <c r="D11546" t="s">
        <v>1199</v>
      </c>
      <c r="E11546" t="s">
        <v>16001</v>
      </c>
      <c r="F11546" s="2">
        <v>206</v>
      </c>
      <c r="G11546" s="1">
        <v>37536</v>
      </c>
      <c r="H11546">
        <v>74346</v>
      </c>
      <c r="I11546">
        <v>88260.97</v>
      </c>
    </row>
    <row r="11547" spans="1:9">
      <c r="A11547" t="s">
        <v>13690</v>
      </c>
      <c r="B11547" t="s">
        <v>2758</v>
      </c>
      <c r="C11547" t="s">
        <v>2057</v>
      </c>
      <c r="D11547" t="s">
        <v>2058</v>
      </c>
      <c r="E11547" t="s">
        <v>15997</v>
      </c>
      <c r="F11547" s="2">
        <v>425</v>
      </c>
      <c r="G11547" s="1">
        <v>35618</v>
      </c>
      <c r="H11547">
        <v>131438</v>
      </c>
      <c r="I11547">
        <v>129237.29</v>
      </c>
    </row>
    <row r="11548" spans="1:9">
      <c r="A11548" t="s">
        <v>13691</v>
      </c>
      <c r="B11548" t="s">
        <v>565</v>
      </c>
      <c r="C11548" t="s">
        <v>82</v>
      </c>
      <c r="D11548" t="s">
        <v>83</v>
      </c>
      <c r="E11548" t="s">
        <v>15997</v>
      </c>
      <c r="F11548" s="2">
        <v>416</v>
      </c>
      <c r="G11548" s="1">
        <v>43055</v>
      </c>
      <c r="H11548">
        <v>31388</v>
      </c>
      <c r="I11548">
        <v>31909.65</v>
      </c>
    </row>
    <row r="11549" spans="1:9">
      <c r="A11549" t="s">
        <v>13692</v>
      </c>
      <c r="B11549" t="s">
        <v>884</v>
      </c>
      <c r="C11549" t="s">
        <v>675</v>
      </c>
      <c r="D11549" t="s">
        <v>676</v>
      </c>
      <c r="E11549" t="s">
        <v>15997</v>
      </c>
      <c r="F11549" s="2">
        <v>323</v>
      </c>
      <c r="G11549" s="1">
        <v>34666</v>
      </c>
      <c r="H11549">
        <v>107807</v>
      </c>
      <c r="I11549">
        <v>137296.13</v>
      </c>
    </row>
    <row r="11550" spans="1:9" hidden="1">
      <c r="A11550" t="s">
        <v>13693</v>
      </c>
      <c r="B11550" t="s">
        <v>720</v>
      </c>
      <c r="C11550" t="s">
        <v>362</v>
      </c>
      <c r="D11550" t="s">
        <v>363</v>
      </c>
      <c r="E11550" t="s">
        <v>16023</v>
      </c>
      <c r="F11550" s="2">
        <v>112</v>
      </c>
      <c r="G11550" s="1">
        <v>41809</v>
      </c>
      <c r="H11550">
        <v>32739</v>
      </c>
      <c r="I11550">
        <v>2893.1</v>
      </c>
    </row>
    <row r="11551" spans="1:9" hidden="1">
      <c r="A11551" t="s">
        <v>13693</v>
      </c>
      <c r="B11551" t="s">
        <v>1119</v>
      </c>
      <c r="C11551" t="s">
        <v>141</v>
      </c>
      <c r="D11551" t="s">
        <v>142</v>
      </c>
      <c r="E11551" t="s">
        <v>16004</v>
      </c>
      <c r="F11551" s="2">
        <v>102</v>
      </c>
      <c r="G11551" s="1">
        <v>38899</v>
      </c>
      <c r="H11551">
        <v>29162</v>
      </c>
      <c r="I11551">
        <v>28873.25</v>
      </c>
    </row>
    <row r="11552" spans="1:9" hidden="1">
      <c r="A11552" t="s">
        <v>13694</v>
      </c>
      <c r="B11552" t="s">
        <v>2085</v>
      </c>
      <c r="C11552" t="s">
        <v>2086</v>
      </c>
      <c r="D11552" t="s">
        <v>2087</v>
      </c>
      <c r="E11552" t="s">
        <v>15996</v>
      </c>
      <c r="F11552" s="2">
        <v>1</v>
      </c>
      <c r="G11552" s="1">
        <v>41351</v>
      </c>
      <c r="H11552">
        <v>71186</v>
      </c>
      <c r="I11552">
        <v>70251.14</v>
      </c>
    </row>
    <row r="11553" spans="1:9" hidden="1">
      <c r="A11553" t="s">
        <v>13695</v>
      </c>
      <c r="B11553" t="s">
        <v>409</v>
      </c>
      <c r="C11553" t="s">
        <v>465</v>
      </c>
      <c r="D11553" t="s">
        <v>466</v>
      </c>
      <c r="E11553" t="s">
        <v>16001</v>
      </c>
      <c r="F11553" s="2">
        <v>301</v>
      </c>
      <c r="G11553" s="1">
        <v>39867</v>
      </c>
      <c r="H11553">
        <v>69980</v>
      </c>
      <c r="I11553">
        <v>68880.77</v>
      </c>
    </row>
    <row r="11554" spans="1:9" hidden="1">
      <c r="A11554" t="s">
        <v>13696</v>
      </c>
      <c r="B11554" t="s">
        <v>73</v>
      </c>
      <c r="C11554" t="s">
        <v>74</v>
      </c>
      <c r="D11554" t="s">
        <v>75</v>
      </c>
      <c r="E11554" t="s">
        <v>16001</v>
      </c>
      <c r="F11554" s="2">
        <v>604</v>
      </c>
      <c r="G11554" s="1">
        <v>38834</v>
      </c>
      <c r="H11554">
        <v>54728</v>
      </c>
      <c r="I11554">
        <v>58805.54</v>
      </c>
    </row>
    <row r="11555" spans="1:9" hidden="1">
      <c r="A11555" t="s">
        <v>13697</v>
      </c>
      <c r="B11555" t="s">
        <v>958</v>
      </c>
      <c r="C11555" t="s">
        <v>607</v>
      </c>
      <c r="D11555" t="s">
        <v>608</v>
      </c>
      <c r="E11555" t="s">
        <v>15994</v>
      </c>
      <c r="F11555" s="2">
        <v>208</v>
      </c>
      <c r="G11555" s="1">
        <v>42625</v>
      </c>
      <c r="H11555">
        <v>34993</v>
      </c>
      <c r="I11555">
        <v>40677.61</v>
      </c>
    </row>
    <row r="11556" spans="1:9" hidden="1">
      <c r="A11556" t="s">
        <v>13698</v>
      </c>
      <c r="B11556" t="s">
        <v>152</v>
      </c>
      <c r="C11556" t="s">
        <v>3571</v>
      </c>
      <c r="D11556" t="s">
        <v>3572</v>
      </c>
      <c r="E11556" t="s">
        <v>15998</v>
      </c>
      <c r="F11556" s="2">
        <v>3</v>
      </c>
      <c r="G11556" s="1">
        <v>42921</v>
      </c>
      <c r="H11556">
        <v>55162</v>
      </c>
      <c r="I11556">
        <v>27698.58</v>
      </c>
    </row>
    <row r="11557" spans="1:9" hidden="1">
      <c r="A11557" t="s">
        <v>13699</v>
      </c>
      <c r="B11557" t="s">
        <v>1814</v>
      </c>
      <c r="C11557" t="s">
        <v>272</v>
      </c>
      <c r="D11557" t="s">
        <v>273</v>
      </c>
      <c r="E11557" t="s">
        <v>16001</v>
      </c>
      <c r="F11557" s="2">
        <v>225</v>
      </c>
      <c r="G11557" s="1">
        <v>36353</v>
      </c>
      <c r="H11557">
        <v>78763</v>
      </c>
      <c r="I11557">
        <v>91054.78</v>
      </c>
    </row>
    <row r="11558" spans="1:9" hidden="1">
      <c r="A11558" t="s">
        <v>13700</v>
      </c>
      <c r="B11558" t="s">
        <v>271</v>
      </c>
      <c r="C11558" t="s">
        <v>3291</v>
      </c>
      <c r="D11558" t="s">
        <v>3292</v>
      </c>
      <c r="E11558" t="s">
        <v>16001</v>
      </c>
      <c r="F11558" s="2">
        <v>205</v>
      </c>
      <c r="G11558" s="1">
        <v>38614</v>
      </c>
      <c r="H11558">
        <v>71937</v>
      </c>
      <c r="I11558">
        <v>77620.44</v>
      </c>
    </row>
    <row r="11559" spans="1:9" hidden="1">
      <c r="A11559" t="s">
        <v>13701</v>
      </c>
      <c r="B11559" t="s">
        <v>156</v>
      </c>
      <c r="C11559" t="s">
        <v>157</v>
      </c>
      <c r="D11559" t="s">
        <v>158</v>
      </c>
      <c r="E11559" t="s">
        <v>16014</v>
      </c>
      <c r="F11559" s="2">
        <v>1</v>
      </c>
      <c r="G11559" s="1">
        <v>43430</v>
      </c>
      <c r="H11559">
        <v>77500</v>
      </c>
      <c r="I11559">
        <v>43221.18</v>
      </c>
    </row>
    <row r="11560" spans="1:9" hidden="1">
      <c r="A11560" t="s">
        <v>13702</v>
      </c>
      <c r="B11560" t="s">
        <v>372</v>
      </c>
      <c r="C11560" t="s">
        <v>257</v>
      </c>
      <c r="D11560" t="s">
        <v>258</v>
      </c>
      <c r="E11560" t="s">
        <v>16004</v>
      </c>
      <c r="F11560" s="2">
        <v>4</v>
      </c>
      <c r="G11560" s="1">
        <v>42425</v>
      </c>
      <c r="H11560">
        <v>68330</v>
      </c>
      <c r="I11560">
        <v>63577.26</v>
      </c>
    </row>
    <row r="11561" spans="1:9" hidden="1">
      <c r="A11561" t="s">
        <v>13703</v>
      </c>
      <c r="B11561" t="s">
        <v>857</v>
      </c>
      <c r="C11561" t="s">
        <v>157</v>
      </c>
      <c r="D11561" t="s">
        <v>158</v>
      </c>
      <c r="E11561" t="s">
        <v>16014</v>
      </c>
      <c r="F11561" s="2">
        <v>1</v>
      </c>
      <c r="G11561" s="1">
        <v>42058</v>
      </c>
      <c r="H11561">
        <v>122100</v>
      </c>
      <c r="I11561">
        <v>122945.29</v>
      </c>
    </row>
    <row r="11562" spans="1:9">
      <c r="A11562" t="s">
        <v>13704</v>
      </c>
      <c r="B11562" t="s">
        <v>20</v>
      </c>
      <c r="C11562" t="s">
        <v>368</v>
      </c>
      <c r="D11562" t="s">
        <v>369</v>
      </c>
      <c r="E11562" t="s">
        <v>15997</v>
      </c>
      <c r="F11562" s="2">
        <v>225</v>
      </c>
      <c r="G11562" s="1">
        <v>42116</v>
      </c>
      <c r="H11562">
        <v>68487</v>
      </c>
      <c r="I11562">
        <v>75463.899999999994</v>
      </c>
    </row>
    <row r="11563" spans="1:9" hidden="1">
      <c r="A11563" t="s">
        <v>13705</v>
      </c>
      <c r="B11563" t="s">
        <v>2546</v>
      </c>
      <c r="C11563" t="s">
        <v>7023</v>
      </c>
      <c r="D11563" t="s">
        <v>7024</v>
      </c>
      <c r="E11563" t="s">
        <v>16008</v>
      </c>
      <c r="F11563" s="2">
        <v>75</v>
      </c>
      <c r="G11563" s="1">
        <v>28157</v>
      </c>
      <c r="H11563">
        <v>75300</v>
      </c>
      <c r="I11563">
        <v>75742.17</v>
      </c>
    </row>
    <row r="11564" spans="1:9" hidden="1">
      <c r="A11564" t="s">
        <v>13706</v>
      </c>
      <c r="B11564" t="s">
        <v>409</v>
      </c>
      <c r="C11564" t="s">
        <v>2588</v>
      </c>
      <c r="D11564" t="s">
        <v>2589</v>
      </c>
      <c r="E11564" t="s">
        <v>16001</v>
      </c>
      <c r="F11564" s="2">
        <v>155</v>
      </c>
      <c r="G11564" s="1">
        <v>42928</v>
      </c>
      <c r="H11564">
        <v>49887</v>
      </c>
      <c r="I11564">
        <v>47147.839999999997</v>
      </c>
    </row>
    <row r="11565" spans="1:9" hidden="1">
      <c r="A11565" t="s">
        <v>13707</v>
      </c>
      <c r="B11565" t="s">
        <v>542</v>
      </c>
      <c r="C11565" t="s">
        <v>299</v>
      </c>
      <c r="D11565" t="s">
        <v>300</v>
      </c>
      <c r="E11565" t="s">
        <v>16020</v>
      </c>
      <c r="F11565" s="2">
        <v>308</v>
      </c>
      <c r="G11565" s="1">
        <v>38980</v>
      </c>
      <c r="H11565">
        <v>34632</v>
      </c>
      <c r="I11565">
        <v>46645.16</v>
      </c>
    </row>
    <row r="11566" spans="1:9">
      <c r="A11566" t="s">
        <v>13708</v>
      </c>
      <c r="B11566" t="s">
        <v>884</v>
      </c>
      <c r="C11566" t="s">
        <v>3345</v>
      </c>
      <c r="D11566" t="s">
        <v>3346</v>
      </c>
      <c r="E11566" t="s">
        <v>15997</v>
      </c>
      <c r="F11566" s="2">
        <v>161</v>
      </c>
      <c r="G11566" s="1">
        <v>36204</v>
      </c>
      <c r="H11566">
        <v>104271</v>
      </c>
      <c r="I11566">
        <v>99825.48</v>
      </c>
    </row>
    <row r="11567" spans="1:9">
      <c r="A11567" t="s">
        <v>13709</v>
      </c>
      <c r="B11567" t="s">
        <v>20</v>
      </c>
      <c r="C11567" t="s">
        <v>1824</v>
      </c>
      <c r="D11567" t="s">
        <v>1825</v>
      </c>
      <c r="E11567" t="s">
        <v>15997</v>
      </c>
      <c r="F11567" s="2">
        <v>334</v>
      </c>
      <c r="G11567" s="1">
        <v>35242</v>
      </c>
      <c r="H11567">
        <v>91008</v>
      </c>
      <c r="I11567">
        <v>134186.38</v>
      </c>
    </row>
    <row r="11568" spans="1:9" hidden="1">
      <c r="A11568" t="s">
        <v>13710</v>
      </c>
      <c r="B11568" t="s">
        <v>1482</v>
      </c>
      <c r="C11568" t="s">
        <v>3571</v>
      </c>
      <c r="D11568" t="s">
        <v>3572</v>
      </c>
      <c r="E11568" t="s">
        <v>15998</v>
      </c>
      <c r="F11568" s="2">
        <v>3</v>
      </c>
      <c r="G11568" s="1">
        <v>34568</v>
      </c>
      <c r="H11568">
        <v>113812</v>
      </c>
      <c r="I11568">
        <v>112996.31</v>
      </c>
    </row>
    <row r="11569" spans="1:9" hidden="1">
      <c r="A11569" t="s">
        <v>13711</v>
      </c>
      <c r="B11569" t="s">
        <v>361</v>
      </c>
      <c r="C11569" t="s">
        <v>1706</v>
      </c>
      <c r="D11569" t="s">
        <v>1707</v>
      </c>
      <c r="E11569" t="s">
        <v>16004</v>
      </c>
      <c r="F11569" s="2">
        <v>501</v>
      </c>
      <c r="G11569" s="1">
        <v>34428</v>
      </c>
      <c r="H11569">
        <v>81648</v>
      </c>
      <c r="I11569">
        <v>77627.679999999993</v>
      </c>
    </row>
    <row r="11570" spans="1:9">
      <c r="A11570" t="s">
        <v>13712</v>
      </c>
      <c r="B11570" t="s">
        <v>69</v>
      </c>
      <c r="C11570" t="s">
        <v>3997</v>
      </c>
      <c r="D11570" t="s">
        <v>3998</v>
      </c>
      <c r="E11570" t="s">
        <v>15997</v>
      </c>
      <c r="F11570" s="2">
        <v>120</v>
      </c>
      <c r="G11570" s="1">
        <v>42838</v>
      </c>
      <c r="H11570">
        <v>32270</v>
      </c>
      <c r="I11570">
        <v>30717.83</v>
      </c>
    </row>
    <row r="11571" spans="1:9" hidden="1">
      <c r="A11571" t="s">
        <v>13713</v>
      </c>
      <c r="B11571" t="s">
        <v>894</v>
      </c>
      <c r="C11571" t="s">
        <v>2263</v>
      </c>
      <c r="D11571" t="s">
        <v>2264</v>
      </c>
      <c r="E11571" t="s">
        <v>15995</v>
      </c>
      <c r="F11571" s="2">
        <v>73</v>
      </c>
      <c r="G11571" s="1">
        <v>43347</v>
      </c>
      <c r="H11571">
        <v>64000</v>
      </c>
      <c r="I11571">
        <v>47999.69</v>
      </c>
    </row>
    <row r="11572" spans="1:9" hidden="1">
      <c r="A11572" t="s">
        <v>13714</v>
      </c>
      <c r="B11572" t="s">
        <v>24</v>
      </c>
      <c r="C11572" t="s">
        <v>1730</v>
      </c>
      <c r="D11572" t="s">
        <v>1731</v>
      </c>
      <c r="E11572" t="s">
        <v>15998</v>
      </c>
      <c r="F11572" s="2">
        <v>6</v>
      </c>
      <c r="G11572" s="1">
        <v>42746</v>
      </c>
      <c r="H11572">
        <v>68600</v>
      </c>
      <c r="I11572">
        <v>68547</v>
      </c>
    </row>
    <row r="11573" spans="1:9" hidden="1">
      <c r="A11573" t="s">
        <v>13715</v>
      </c>
      <c r="B11573" t="s">
        <v>881</v>
      </c>
      <c r="C11573" t="s">
        <v>348</v>
      </c>
      <c r="D11573" t="s">
        <v>349</v>
      </c>
      <c r="E11573" t="s">
        <v>16001</v>
      </c>
      <c r="F11573" s="2">
        <v>461</v>
      </c>
      <c r="G11573" s="1">
        <v>35366</v>
      </c>
      <c r="H11573">
        <v>83338</v>
      </c>
      <c r="I11573">
        <v>91697.44</v>
      </c>
    </row>
    <row r="11574" spans="1:9" hidden="1">
      <c r="A11574" t="s">
        <v>13716</v>
      </c>
      <c r="B11574" t="s">
        <v>409</v>
      </c>
      <c r="C11574" t="s">
        <v>1191</v>
      </c>
      <c r="D11574" t="s">
        <v>1192</v>
      </c>
      <c r="E11574" t="s">
        <v>16001</v>
      </c>
      <c r="F11574" s="2">
        <v>129</v>
      </c>
      <c r="G11574" s="1">
        <v>42270</v>
      </c>
      <c r="H11574">
        <v>65334</v>
      </c>
      <c r="I11574">
        <v>52176.97</v>
      </c>
    </row>
    <row r="11575" spans="1:9">
      <c r="A11575" t="s">
        <v>13717</v>
      </c>
      <c r="B11575" t="s">
        <v>81</v>
      </c>
      <c r="C11575" t="s">
        <v>1757</v>
      </c>
      <c r="D11575" t="s">
        <v>1758</v>
      </c>
      <c r="E11575" t="s">
        <v>15997</v>
      </c>
      <c r="F11575" s="2">
        <v>226</v>
      </c>
      <c r="G11575" s="1">
        <v>43382</v>
      </c>
      <c r="H11575">
        <v>53512</v>
      </c>
      <c r="I11575">
        <v>38080.33</v>
      </c>
    </row>
    <row r="11576" spans="1:9" hidden="1">
      <c r="A11576" t="s">
        <v>13718</v>
      </c>
      <c r="B11576" t="s">
        <v>409</v>
      </c>
      <c r="C11576" t="s">
        <v>1191</v>
      </c>
      <c r="D11576" t="s">
        <v>1192</v>
      </c>
      <c r="E11576" t="s">
        <v>16001</v>
      </c>
      <c r="F11576" s="2">
        <v>129</v>
      </c>
      <c r="G11576" s="1">
        <v>39428</v>
      </c>
      <c r="H11576">
        <v>69980</v>
      </c>
      <c r="I11576">
        <v>70668.399999999994</v>
      </c>
    </row>
    <row r="11577" spans="1:9">
      <c r="A11577" t="s">
        <v>13719</v>
      </c>
      <c r="B11577" t="s">
        <v>20</v>
      </c>
      <c r="C11577" t="s">
        <v>1281</v>
      </c>
      <c r="D11577" t="s">
        <v>1282</v>
      </c>
      <c r="E11577" t="s">
        <v>15997</v>
      </c>
      <c r="F11577" s="2">
        <v>415</v>
      </c>
      <c r="G11577" s="1">
        <v>36020</v>
      </c>
      <c r="H11577">
        <v>89466</v>
      </c>
      <c r="I11577">
        <v>134197.38</v>
      </c>
    </row>
    <row r="11578" spans="1:9" hidden="1">
      <c r="A11578" t="s">
        <v>13720</v>
      </c>
      <c r="B11578" t="s">
        <v>13721</v>
      </c>
      <c r="C11578" t="s">
        <v>628</v>
      </c>
      <c r="D11578" t="s">
        <v>629</v>
      </c>
      <c r="E11578" t="s">
        <v>16024</v>
      </c>
      <c r="F11578" s="2">
        <v>101</v>
      </c>
      <c r="G11578" s="1">
        <v>43395</v>
      </c>
      <c r="H11578">
        <v>60800</v>
      </c>
      <c r="I11578">
        <v>39753.82</v>
      </c>
    </row>
    <row r="11579" spans="1:9" hidden="1">
      <c r="A11579" t="s">
        <v>13722</v>
      </c>
      <c r="B11579" t="s">
        <v>730</v>
      </c>
      <c r="C11579" t="s">
        <v>731</v>
      </c>
      <c r="D11579" t="s">
        <v>732</v>
      </c>
      <c r="E11579" t="s">
        <v>16004</v>
      </c>
      <c r="F11579" s="2">
        <v>72</v>
      </c>
      <c r="G11579" s="1">
        <v>42944</v>
      </c>
      <c r="H11579">
        <v>5512</v>
      </c>
      <c r="I11579">
        <v>3317.4</v>
      </c>
    </row>
    <row r="11580" spans="1:9">
      <c r="A11580" t="s">
        <v>13723</v>
      </c>
      <c r="B11580" t="s">
        <v>10632</v>
      </c>
      <c r="C11580" t="s">
        <v>709</v>
      </c>
      <c r="D11580" t="s">
        <v>710</v>
      </c>
      <c r="E11580" t="s">
        <v>15997</v>
      </c>
      <c r="F11580" s="2">
        <v>410</v>
      </c>
      <c r="G11580" s="1">
        <v>42828</v>
      </c>
      <c r="H11580">
        <v>60655</v>
      </c>
      <c r="I11580">
        <v>38518.19</v>
      </c>
    </row>
    <row r="11581" spans="1:9">
      <c r="A11581" t="s">
        <v>13724</v>
      </c>
      <c r="B11581" t="s">
        <v>5829</v>
      </c>
      <c r="C11581" t="s">
        <v>1898</v>
      </c>
      <c r="D11581" t="s">
        <v>1899</v>
      </c>
      <c r="E11581" t="s">
        <v>15997</v>
      </c>
      <c r="F11581" s="2">
        <v>302</v>
      </c>
      <c r="G11581" s="1">
        <v>42944</v>
      </c>
      <c r="H11581">
        <v>83582</v>
      </c>
      <c r="I11581">
        <v>92356.7</v>
      </c>
    </row>
    <row r="11582" spans="1:9">
      <c r="A11582" t="s">
        <v>13725</v>
      </c>
      <c r="B11582" t="s">
        <v>81</v>
      </c>
      <c r="C11582" t="s">
        <v>82</v>
      </c>
      <c r="D11582" t="s">
        <v>83</v>
      </c>
      <c r="E11582" t="s">
        <v>15997</v>
      </c>
      <c r="F11582" s="2">
        <v>416</v>
      </c>
      <c r="G11582" s="1">
        <v>43530</v>
      </c>
      <c r="H11582">
        <v>53512</v>
      </c>
      <c r="I11582">
        <v>15615.68</v>
      </c>
    </row>
    <row r="11583" spans="1:9">
      <c r="A11583" t="s">
        <v>13726</v>
      </c>
      <c r="B11583" t="s">
        <v>20</v>
      </c>
      <c r="C11583" t="s">
        <v>4396</v>
      </c>
      <c r="D11583" t="s">
        <v>4397</v>
      </c>
      <c r="E11583" t="s">
        <v>15997</v>
      </c>
      <c r="F11583" s="2">
        <v>61</v>
      </c>
      <c r="G11583" s="1">
        <v>39700</v>
      </c>
      <c r="H11583">
        <v>78791</v>
      </c>
      <c r="I11583">
        <v>169236.91</v>
      </c>
    </row>
    <row r="11584" spans="1:9">
      <c r="A11584" t="s">
        <v>13727</v>
      </c>
      <c r="B11584" t="s">
        <v>2885</v>
      </c>
      <c r="C11584" t="s">
        <v>976</v>
      </c>
      <c r="D11584" t="s">
        <v>977</v>
      </c>
      <c r="E11584" t="s">
        <v>15997</v>
      </c>
      <c r="F11584" s="2">
        <v>361</v>
      </c>
      <c r="G11584" s="1">
        <v>38597</v>
      </c>
      <c r="H11584">
        <v>41537</v>
      </c>
      <c r="I11584">
        <v>53277.55</v>
      </c>
    </row>
    <row r="11585" spans="1:9" hidden="1">
      <c r="A11585" t="s">
        <v>13728</v>
      </c>
      <c r="B11585" t="s">
        <v>3565</v>
      </c>
      <c r="C11585" t="s">
        <v>7109</v>
      </c>
      <c r="D11585" t="s">
        <v>7110</v>
      </c>
      <c r="E11585" t="s">
        <v>16008</v>
      </c>
      <c r="F11585" s="2">
        <v>60</v>
      </c>
      <c r="G11585" s="1">
        <v>39755</v>
      </c>
      <c r="H11585">
        <v>68600</v>
      </c>
      <c r="I11585">
        <v>69446.820000000007</v>
      </c>
    </row>
    <row r="11586" spans="1:9">
      <c r="A11586" t="s">
        <v>13729</v>
      </c>
      <c r="B11586" t="s">
        <v>7714</v>
      </c>
      <c r="C11586" t="s">
        <v>1524</v>
      </c>
      <c r="D11586" t="s">
        <v>1525</v>
      </c>
      <c r="E11586" t="s">
        <v>15997</v>
      </c>
      <c r="F11586" s="2">
        <v>364</v>
      </c>
      <c r="G11586" s="1">
        <v>30781</v>
      </c>
      <c r="H11586">
        <v>51799</v>
      </c>
      <c r="I11586">
        <v>51760.02</v>
      </c>
    </row>
    <row r="11587" spans="1:9">
      <c r="A11587" t="s">
        <v>13730</v>
      </c>
      <c r="B11587" t="s">
        <v>20</v>
      </c>
      <c r="C11587" t="s">
        <v>3997</v>
      </c>
      <c r="D11587" t="s">
        <v>3998</v>
      </c>
      <c r="E11587" t="s">
        <v>15997</v>
      </c>
      <c r="F11587" s="2">
        <v>120</v>
      </c>
      <c r="G11587" s="1">
        <v>36951</v>
      </c>
      <c r="H11587">
        <v>87151</v>
      </c>
      <c r="I11587">
        <v>148674.65</v>
      </c>
    </row>
    <row r="11588" spans="1:9" hidden="1">
      <c r="A11588" t="s">
        <v>13731</v>
      </c>
      <c r="B11588" t="s">
        <v>752</v>
      </c>
      <c r="C11588" t="s">
        <v>1313</v>
      </c>
      <c r="D11588" t="s">
        <v>1314</v>
      </c>
      <c r="E11588" t="s">
        <v>16020</v>
      </c>
      <c r="F11588" s="2">
        <v>390</v>
      </c>
      <c r="G11588" s="1">
        <v>40553</v>
      </c>
      <c r="H11588">
        <v>34632</v>
      </c>
      <c r="I11588">
        <v>81476.820000000007</v>
      </c>
    </row>
    <row r="11589" spans="1:9" hidden="1">
      <c r="A11589" t="s">
        <v>13732</v>
      </c>
      <c r="B11589" t="s">
        <v>542</v>
      </c>
      <c r="C11589" t="s">
        <v>1670</v>
      </c>
      <c r="D11589" t="s">
        <v>1671</v>
      </c>
      <c r="E11589" t="s">
        <v>16042</v>
      </c>
      <c r="F11589" s="2">
        <v>60</v>
      </c>
      <c r="G11589" s="1">
        <v>35401</v>
      </c>
      <c r="H11589">
        <v>37753</v>
      </c>
      <c r="I11589">
        <v>39018.29</v>
      </c>
    </row>
    <row r="11590" spans="1:9" hidden="1">
      <c r="A11590" t="s">
        <v>13733</v>
      </c>
      <c r="B11590" t="s">
        <v>2269</v>
      </c>
      <c r="C11590" t="s">
        <v>13734</v>
      </c>
      <c r="D11590" t="s">
        <v>13735</v>
      </c>
      <c r="E11590" t="s">
        <v>15995</v>
      </c>
      <c r="F11590" s="2">
        <v>20</v>
      </c>
      <c r="G11590" s="1">
        <v>39538</v>
      </c>
      <c r="H11590">
        <v>52973</v>
      </c>
      <c r="I11590">
        <v>54775.59</v>
      </c>
    </row>
    <row r="11591" spans="1:9" hidden="1">
      <c r="A11591" t="s">
        <v>13736</v>
      </c>
      <c r="B11591" t="s">
        <v>664</v>
      </c>
      <c r="C11591" t="s">
        <v>4086</v>
      </c>
      <c r="D11591" t="s">
        <v>4087</v>
      </c>
      <c r="E11591" t="s">
        <v>16012</v>
      </c>
      <c r="F11591" s="2">
        <v>10</v>
      </c>
      <c r="G11591" s="1">
        <v>43468</v>
      </c>
      <c r="H11591">
        <v>37741</v>
      </c>
      <c r="I11591">
        <v>18071.63</v>
      </c>
    </row>
    <row r="11592" spans="1:9" hidden="1">
      <c r="A11592" t="s">
        <v>13737</v>
      </c>
      <c r="B11592" t="s">
        <v>244</v>
      </c>
      <c r="C11592" t="s">
        <v>4333</v>
      </c>
      <c r="D11592" t="s">
        <v>4334</v>
      </c>
      <c r="E11592" t="s">
        <v>16017</v>
      </c>
      <c r="F11592" s="2">
        <v>900</v>
      </c>
      <c r="G11592" s="1">
        <v>31456</v>
      </c>
      <c r="H11592">
        <v>12619</v>
      </c>
      <c r="I11592">
        <v>12059.4</v>
      </c>
    </row>
    <row r="11593" spans="1:9" hidden="1">
      <c r="A11593" t="s">
        <v>13738</v>
      </c>
      <c r="B11593" t="s">
        <v>2450</v>
      </c>
      <c r="C11593" t="s">
        <v>1441</v>
      </c>
      <c r="D11593" t="s">
        <v>1442</v>
      </c>
      <c r="E11593" t="s">
        <v>16040</v>
      </c>
      <c r="F11593" s="2">
        <v>2</v>
      </c>
      <c r="G11593" s="1">
        <v>35912</v>
      </c>
      <c r="H11593">
        <v>57916</v>
      </c>
      <c r="I11593">
        <v>60334.22</v>
      </c>
    </row>
    <row r="11594" spans="1:9" hidden="1">
      <c r="A11594" t="s">
        <v>13739</v>
      </c>
      <c r="B11594" t="s">
        <v>983</v>
      </c>
      <c r="C11594" t="s">
        <v>5782</v>
      </c>
      <c r="D11594" t="s">
        <v>5783</v>
      </c>
      <c r="E11594" t="s">
        <v>16004</v>
      </c>
      <c r="F11594" s="2">
        <v>39</v>
      </c>
      <c r="G11594" s="1">
        <v>37203</v>
      </c>
      <c r="H11594">
        <v>105206</v>
      </c>
      <c r="I11594">
        <v>95335.43</v>
      </c>
    </row>
    <row r="11595" spans="1:9" hidden="1">
      <c r="A11595" t="s">
        <v>13740</v>
      </c>
      <c r="B11595" t="s">
        <v>2509</v>
      </c>
      <c r="C11595" t="s">
        <v>498</v>
      </c>
      <c r="D11595" t="s">
        <v>499</v>
      </c>
      <c r="E11595" t="s">
        <v>16029</v>
      </c>
      <c r="F11595" s="2">
        <v>15</v>
      </c>
      <c r="G11595" s="1">
        <v>39085</v>
      </c>
      <c r="H11595">
        <v>54728</v>
      </c>
      <c r="I11595">
        <v>60512.51</v>
      </c>
    </row>
    <row r="11596" spans="1:9" hidden="1">
      <c r="A11596" t="s">
        <v>13741</v>
      </c>
      <c r="B11596" t="s">
        <v>542</v>
      </c>
      <c r="C11596" t="s">
        <v>2389</v>
      </c>
      <c r="D11596" t="s">
        <v>2390</v>
      </c>
      <c r="E11596" t="s">
        <v>15994</v>
      </c>
      <c r="F11596" s="2">
        <v>303</v>
      </c>
      <c r="G11596" s="1">
        <v>36815</v>
      </c>
      <c r="H11596">
        <v>36712</v>
      </c>
      <c r="I11596">
        <v>37880.81</v>
      </c>
    </row>
    <row r="11597" spans="1:9" hidden="1">
      <c r="A11597" t="s">
        <v>13742</v>
      </c>
      <c r="B11597" t="s">
        <v>752</v>
      </c>
      <c r="C11597" t="s">
        <v>753</v>
      </c>
      <c r="D11597" t="s">
        <v>754</v>
      </c>
      <c r="E11597" t="s">
        <v>16010</v>
      </c>
      <c r="F11597" s="2">
        <v>320</v>
      </c>
      <c r="G11597" s="1">
        <v>36997</v>
      </c>
      <c r="H11597">
        <v>36712</v>
      </c>
      <c r="I11597">
        <v>40802.199999999997</v>
      </c>
    </row>
    <row r="11598" spans="1:9" hidden="1">
      <c r="A11598" t="s">
        <v>13743</v>
      </c>
      <c r="B11598" t="s">
        <v>634</v>
      </c>
      <c r="C11598" t="s">
        <v>585</v>
      </c>
      <c r="D11598" t="s">
        <v>586</v>
      </c>
      <c r="E11598" t="s">
        <v>15994</v>
      </c>
      <c r="F11598" s="2">
        <v>606</v>
      </c>
      <c r="G11598" s="1">
        <v>36535</v>
      </c>
      <c r="H11598">
        <v>45674</v>
      </c>
      <c r="I11598">
        <v>74854.73</v>
      </c>
    </row>
    <row r="11599" spans="1:9" hidden="1">
      <c r="A11599" t="s">
        <v>13744</v>
      </c>
      <c r="B11599" t="s">
        <v>958</v>
      </c>
      <c r="C11599" t="s">
        <v>877</v>
      </c>
      <c r="D11599" t="s">
        <v>878</v>
      </c>
      <c r="E11599" t="s">
        <v>15994</v>
      </c>
      <c r="F11599" s="2">
        <v>307</v>
      </c>
      <c r="G11599" s="1">
        <v>42527</v>
      </c>
      <c r="H11599">
        <v>38892</v>
      </c>
      <c r="I11599">
        <v>64960.17</v>
      </c>
    </row>
    <row r="11600" spans="1:9" hidden="1">
      <c r="A11600" t="s">
        <v>13745</v>
      </c>
      <c r="B11600" t="s">
        <v>2584</v>
      </c>
      <c r="C11600" t="s">
        <v>2585</v>
      </c>
      <c r="D11600" t="s">
        <v>2586</v>
      </c>
      <c r="E11600" t="s">
        <v>16008</v>
      </c>
      <c r="F11600" s="2">
        <v>81</v>
      </c>
      <c r="G11600" s="1">
        <v>32560</v>
      </c>
      <c r="H11600">
        <v>37132</v>
      </c>
      <c r="I11600">
        <v>43535.96</v>
      </c>
    </row>
    <row r="11601" spans="1:9" hidden="1">
      <c r="A11601" t="s">
        <v>13746</v>
      </c>
      <c r="B11601" t="s">
        <v>862</v>
      </c>
      <c r="C11601" t="s">
        <v>398</v>
      </c>
      <c r="D11601" t="s">
        <v>399</v>
      </c>
      <c r="E11601" t="s">
        <v>16007</v>
      </c>
      <c r="F11601" s="2">
        <v>302</v>
      </c>
      <c r="G11601" s="1">
        <v>37340</v>
      </c>
      <c r="H11601">
        <v>47450</v>
      </c>
      <c r="I11601">
        <v>52210.3</v>
      </c>
    </row>
    <row r="11602" spans="1:9" hidden="1">
      <c r="A11602" t="s">
        <v>13747</v>
      </c>
      <c r="B11602" t="s">
        <v>89</v>
      </c>
      <c r="C11602" t="s">
        <v>90</v>
      </c>
      <c r="D11602" t="s">
        <v>91</v>
      </c>
      <c r="E11602" t="s">
        <v>16005</v>
      </c>
      <c r="F11602" s="2">
        <v>15</v>
      </c>
      <c r="G11602" s="1">
        <v>43629</v>
      </c>
      <c r="H11602">
        <v>24960</v>
      </c>
    </row>
    <row r="11603" spans="1:9" hidden="1">
      <c r="A11603" t="s">
        <v>13748</v>
      </c>
      <c r="B11603" t="s">
        <v>13749</v>
      </c>
      <c r="C11603" t="s">
        <v>215</v>
      </c>
      <c r="D11603" t="s">
        <v>216</v>
      </c>
      <c r="E11603" t="s">
        <v>15994</v>
      </c>
      <c r="F11603" s="2">
        <v>804</v>
      </c>
      <c r="G11603" s="1">
        <v>35877</v>
      </c>
      <c r="H11603">
        <v>43957</v>
      </c>
      <c r="I11603">
        <v>59430.25</v>
      </c>
    </row>
    <row r="11604" spans="1:9" hidden="1">
      <c r="A11604" t="s">
        <v>13750</v>
      </c>
      <c r="B11604" t="s">
        <v>218</v>
      </c>
      <c r="C11604" t="s">
        <v>483</v>
      </c>
      <c r="D11604" t="s">
        <v>484</v>
      </c>
      <c r="E11604" t="s">
        <v>16028</v>
      </c>
      <c r="F11604" s="2">
        <v>1</v>
      </c>
      <c r="G11604" s="1">
        <v>43116</v>
      </c>
      <c r="H11604">
        <v>60655</v>
      </c>
      <c r="I11604">
        <v>60892.9</v>
      </c>
    </row>
    <row r="11605" spans="1:9" hidden="1">
      <c r="A11605" t="s">
        <v>13751</v>
      </c>
      <c r="B11605" t="s">
        <v>2584</v>
      </c>
      <c r="C11605" t="s">
        <v>2585</v>
      </c>
      <c r="D11605" t="s">
        <v>2586</v>
      </c>
      <c r="E11605" t="s">
        <v>16008</v>
      </c>
      <c r="F11605" s="2">
        <v>81</v>
      </c>
      <c r="G11605" s="1">
        <v>43353</v>
      </c>
      <c r="H11605">
        <v>28681</v>
      </c>
      <c r="I11605">
        <v>32112.44</v>
      </c>
    </row>
    <row r="11606" spans="1:9" hidden="1">
      <c r="A11606" t="s">
        <v>13752</v>
      </c>
      <c r="B11606" t="s">
        <v>114</v>
      </c>
      <c r="C11606" t="s">
        <v>296</v>
      </c>
      <c r="D11606" t="s">
        <v>297</v>
      </c>
      <c r="E11606" t="s">
        <v>16019</v>
      </c>
      <c r="F11606" s="2">
        <v>105</v>
      </c>
      <c r="G11606" s="1">
        <v>42891</v>
      </c>
      <c r="H11606">
        <v>32292</v>
      </c>
      <c r="I11606">
        <v>30264.63</v>
      </c>
    </row>
    <row r="11607" spans="1:9" hidden="1">
      <c r="A11607" t="s">
        <v>13753</v>
      </c>
      <c r="B11607" t="s">
        <v>937</v>
      </c>
      <c r="C11607" t="s">
        <v>296</v>
      </c>
      <c r="D11607" t="s">
        <v>297</v>
      </c>
      <c r="E11607" t="s">
        <v>16019</v>
      </c>
      <c r="F11607" s="2">
        <v>105</v>
      </c>
      <c r="G11607" s="1">
        <v>38572</v>
      </c>
      <c r="H11607">
        <v>46107</v>
      </c>
      <c r="I11607">
        <v>59757.89</v>
      </c>
    </row>
    <row r="11608" spans="1:9" hidden="1">
      <c r="A11608" t="s">
        <v>13754</v>
      </c>
      <c r="B11608" t="s">
        <v>89</v>
      </c>
      <c r="C11608" t="s">
        <v>2382</v>
      </c>
      <c r="D11608" t="s">
        <v>2383</v>
      </c>
      <c r="E11608" t="s">
        <v>16005</v>
      </c>
      <c r="F11608" s="2">
        <v>7</v>
      </c>
      <c r="G11608" s="1">
        <v>39620</v>
      </c>
      <c r="H11608">
        <v>21008</v>
      </c>
      <c r="I11608">
        <v>10652.73</v>
      </c>
    </row>
    <row r="11609" spans="1:9" hidden="1">
      <c r="A11609" t="s">
        <v>13754</v>
      </c>
      <c r="B11609" t="s">
        <v>244</v>
      </c>
      <c r="C11609" t="s">
        <v>245</v>
      </c>
      <c r="D11609" t="s">
        <v>246</v>
      </c>
      <c r="E11609" t="s">
        <v>16017</v>
      </c>
      <c r="F11609" s="2">
        <v>786</v>
      </c>
      <c r="G11609" s="1">
        <v>36038</v>
      </c>
      <c r="H11609">
        <v>11961</v>
      </c>
      <c r="I11609">
        <v>11585.44</v>
      </c>
    </row>
    <row r="11610" spans="1:9" hidden="1">
      <c r="A11610" t="s">
        <v>13755</v>
      </c>
      <c r="B11610" t="s">
        <v>414</v>
      </c>
      <c r="C11610" t="s">
        <v>494</v>
      </c>
      <c r="D11610" t="s">
        <v>495</v>
      </c>
      <c r="E11610" t="s">
        <v>15994</v>
      </c>
      <c r="F11610" s="2">
        <v>701</v>
      </c>
      <c r="G11610" s="1">
        <v>42296</v>
      </c>
      <c r="H11610">
        <v>79000</v>
      </c>
      <c r="I11610">
        <v>79242.570000000007</v>
      </c>
    </row>
    <row r="11611" spans="1:9" hidden="1">
      <c r="A11611" t="s">
        <v>13756</v>
      </c>
      <c r="B11611" t="s">
        <v>705</v>
      </c>
      <c r="C11611" t="s">
        <v>514</v>
      </c>
      <c r="D11611" t="s">
        <v>515</v>
      </c>
      <c r="E11611" t="s">
        <v>16019</v>
      </c>
      <c r="F11611" s="2">
        <v>415</v>
      </c>
      <c r="G11611" s="1">
        <v>38869</v>
      </c>
      <c r="H11611">
        <v>37723</v>
      </c>
      <c r="I11611">
        <v>51363.15</v>
      </c>
    </row>
    <row r="11612" spans="1:9" hidden="1">
      <c r="A11612" t="s">
        <v>13757</v>
      </c>
      <c r="B11612" t="s">
        <v>57</v>
      </c>
      <c r="C11612" t="s">
        <v>58</v>
      </c>
      <c r="D11612" t="s">
        <v>59</v>
      </c>
      <c r="E11612" t="s">
        <v>15994</v>
      </c>
      <c r="F11612" s="2">
        <v>101</v>
      </c>
      <c r="G11612" s="1">
        <v>39256</v>
      </c>
      <c r="H11612">
        <v>64505</v>
      </c>
      <c r="I11612">
        <v>64703.4</v>
      </c>
    </row>
    <row r="11613" spans="1:9" hidden="1">
      <c r="A11613" t="s">
        <v>13758</v>
      </c>
      <c r="B11613" t="s">
        <v>193</v>
      </c>
      <c r="C11613" t="s">
        <v>194</v>
      </c>
      <c r="D11613" t="s">
        <v>195</v>
      </c>
      <c r="E11613" t="s">
        <v>16001</v>
      </c>
      <c r="F11613" s="2">
        <v>466</v>
      </c>
      <c r="G11613" s="1">
        <v>38370</v>
      </c>
      <c r="H11613">
        <v>72622</v>
      </c>
      <c r="I11613">
        <v>104846.27</v>
      </c>
    </row>
    <row r="11614" spans="1:9" hidden="1">
      <c r="A11614" t="s">
        <v>13759</v>
      </c>
      <c r="B11614" t="s">
        <v>256</v>
      </c>
      <c r="C11614" t="s">
        <v>257</v>
      </c>
      <c r="D11614" t="s">
        <v>258</v>
      </c>
      <c r="E11614" t="s">
        <v>16004</v>
      </c>
      <c r="F11614" s="2">
        <v>4</v>
      </c>
      <c r="G11614" s="1">
        <v>43419</v>
      </c>
      <c r="H11614">
        <v>65000</v>
      </c>
      <c r="I11614">
        <v>25597.8</v>
      </c>
    </row>
    <row r="11615" spans="1:9" hidden="1">
      <c r="A11615" t="s">
        <v>13760</v>
      </c>
      <c r="B11615" t="s">
        <v>306</v>
      </c>
      <c r="C11615" t="s">
        <v>1101</v>
      </c>
      <c r="D11615" t="s">
        <v>1102</v>
      </c>
      <c r="E11615" t="s">
        <v>15994</v>
      </c>
      <c r="F11615" s="2">
        <v>509</v>
      </c>
      <c r="G11615" s="1">
        <v>36101</v>
      </c>
      <c r="H11615">
        <v>39606</v>
      </c>
      <c r="I11615">
        <v>59045.94</v>
      </c>
    </row>
    <row r="11616" spans="1:9" hidden="1">
      <c r="A11616" t="s">
        <v>13761</v>
      </c>
      <c r="B11616" t="s">
        <v>73</v>
      </c>
      <c r="C11616" t="s">
        <v>74</v>
      </c>
      <c r="D11616" t="s">
        <v>75</v>
      </c>
      <c r="E11616" t="s">
        <v>16001</v>
      </c>
      <c r="F11616" s="2">
        <v>604</v>
      </c>
      <c r="G11616" s="1">
        <v>39772</v>
      </c>
      <c r="H11616">
        <v>54728</v>
      </c>
      <c r="I11616">
        <v>55192.06</v>
      </c>
    </row>
    <row r="11617" spans="1:9" hidden="1">
      <c r="A11617" t="s">
        <v>13762</v>
      </c>
      <c r="B11617" t="s">
        <v>69</v>
      </c>
      <c r="C11617" t="s">
        <v>546</v>
      </c>
      <c r="D11617" t="s">
        <v>547</v>
      </c>
      <c r="E11617" t="s">
        <v>16006</v>
      </c>
      <c r="F11617" s="2">
        <v>15</v>
      </c>
      <c r="G11617" s="1">
        <v>41827</v>
      </c>
      <c r="H11617">
        <v>32270</v>
      </c>
      <c r="I11617">
        <v>31616.36</v>
      </c>
    </row>
    <row r="11618" spans="1:9" hidden="1">
      <c r="A11618" t="s">
        <v>13763</v>
      </c>
      <c r="B11618" t="s">
        <v>1993</v>
      </c>
      <c r="C11618" t="s">
        <v>2389</v>
      </c>
      <c r="D11618" t="s">
        <v>2390</v>
      </c>
      <c r="E11618" t="s">
        <v>15994</v>
      </c>
      <c r="F11618" s="2">
        <v>303</v>
      </c>
      <c r="G11618" s="1">
        <v>39000</v>
      </c>
      <c r="H11618">
        <v>47907</v>
      </c>
      <c r="I11618">
        <v>51972.43</v>
      </c>
    </row>
    <row r="11619" spans="1:9" hidden="1">
      <c r="A11619" t="s">
        <v>13764</v>
      </c>
      <c r="B11619" t="s">
        <v>1435</v>
      </c>
      <c r="C11619" t="s">
        <v>1842</v>
      </c>
      <c r="D11619" t="s">
        <v>1843</v>
      </c>
      <c r="E11619" t="s">
        <v>15994</v>
      </c>
      <c r="F11619" s="2">
        <v>306</v>
      </c>
      <c r="G11619" s="1">
        <v>38803</v>
      </c>
      <c r="H11619">
        <v>57099</v>
      </c>
      <c r="I11619">
        <v>57160.93</v>
      </c>
    </row>
    <row r="11620" spans="1:9" hidden="1">
      <c r="A11620" t="s">
        <v>13765</v>
      </c>
      <c r="B11620" t="s">
        <v>271</v>
      </c>
      <c r="C11620" t="s">
        <v>2154</v>
      </c>
      <c r="D11620" t="s">
        <v>2155</v>
      </c>
      <c r="E11620" t="s">
        <v>16001</v>
      </c>
      <c r="F11620" s="2">
        <v>152</v>
      </c>
      <c r="G11620" s="1">
        <v>38796</v>
      </c>
      <c r="H11620">
        <v>71937</v>
      </c>
      <c r="I11620">
        <v>93808.86</v>
      </c>
    </row>
    <row r="11621" spans="1:9" hidden="1">
      <c r="A11621" t="s">
        <v>13766</v>
      </c>
      <c r="B11621" t="s">
        <v>69</v>
      </c>
      <c r="C11621" t="s">
        <v>737</v>
      </c>
      <c r="D11621" t="s">
        <v>738</v>
      </c>
      <c r="E11621" t="s">
        <v>15994</v>
      </c>
      <c r="F11621" s="2">
        <v>601</v>
      </c>
      <c r="G11621" s="1">
        <v>32951</v>
      </c>
      <c r="H11621">
        <v>40668</v>
      </c>
      <c r="I11621">
        <v>60590.93</v>
      </c>
    </row>
    <row r="11622" spans="1:9" hidden="1">
      <c r="A11622" t="s">
        <v>13767</v>
      </c>
      <c r="B11622" t="s">
        <v>3152</v>
      </c>
      <c r="C11622" t="s">
        <v>2024</v>
      </c>
      <c r="D11622" t="s">
        <v>2025</v>
      </c>
      <c r="E11622" t="s">
        <v>16004</v>
      </c>
      <c r="F11622" s="2">
        <v>201</v>
      </c>
      <c r="G11622" s="1">
        <v>39279</v>
      </c>
      <c r="H11622">
        <v>42328</v>
      </c>
      <c r="I11622">
        <v>35622.25</v>
      </c>
    </row>
    <row r="11623" spans="1:9" hidden="1">
      <c r="A11623" t="s">
        <v>13768</v>
      </c>
      <c r="B11623" t="s">
        <v>678</v>
      </c>
      <c r="C11623" t="s">
        <v>679</v>
      </c>
      <c r="D11623" t="s">
        <v>680</v>
      </c>
      <c r="E11623" t="s">
        <v>16002</v>
      </c>
      <c r="F11623" s="2">
        <v>6</v>
      </c>
      <c r="G11623" s="1">
        <v>39620</v>
      </c>
      <c r="H11623">
        <v>41262</v>
      </c>
      <c r="I11623">
        <v>8593.7199999999993</v>
      </c>
    </row>
    <row r="11624" spans="1:9" hidden="1">
      <c r="A11624" t="s">
        <v>13769</v>
      </c>
      <c r="B11624" t="s">
        <v>8</v>
      </c>
      <c r="C11624" t="s">
        <v>1101</v>
      </c>
      <c r="D11624" t="s">
        <v>1102</v>
      </c>
      <c r="E11624" t="s">
        <v>15994</v>
      </c>
      <c r="F11624" s="2">
        <v>509</v>
      </c>
      <c r="G11624" s="1">
        <v>38551</v>
      </c>
      <c r="H11624">
        <v>33448</v>
      </c>
      <c r="I11624">
        <v>43650.96</v>
      </c>
    </row>
    <row r="11625" spans="1:9" hidden="1">
      <c r="A11625" t="s">
        <v>13770</v>
      </c>
      <c r="B11625" t="s">
        <v>114</v>
      </c>
      <c r="C11625" t="s">
        <v>8537</v>
      </c>
      <c r="D11625" t="s">
        <v>8538</v>
      </c>
      <c r="E11625" t="s">
        <v>16042</v>
      </c>
      <c r="F11625" s="2">
        <v>30</v>
      </c>
      <c r="G11625" s="1">
        <v>40777</v>
      </c>
      <c r="H11625">
        <v>32292</v>
      </c>
      <c r="I11625">
        <v>34299.879999999997</v>
      </c>
    </row>
    <row r="11626" spans="1:9" hidden="1">
      <c r="A11626" t="s">
        <v>13771</v>
      </c>
      <c r="B11626" t="s">
        <v>13772</v>
      </c>
      <c r="C11626" t="s">
        <v>768</v>
      </c>
      <c r="D11626" t="s">
        <v>769</v>
      </c>
      <c r="E11626" t="s">
        <v>16001</v>
      </c>
      <c r="F11626" s="2">
        <v>6</v>
      </c>
      <c r="G11626" s="1">
        <v>38306</v>
      </c>
      <c r="H11626">
        <v>75422</v>
      </c>
      <c r="I11626">
        <v>88185.02</v>
      </c>
    </row>
    <row r="11627" spans="1:9" hidden="1">
      <c r="A11627" t="s">
        <v>13773</v>
      </c>
      <c r="B11627" t="s">
        <v>114</v>
      </c>
      <c r="C11627" t="s">
        <v>631</v>
      </c>
      <c r="D11627" t="s">
        <v>632</v>
      </c>
      <c r="E11627" t="s">
        <v>16010</v>
      </c>
      <c r="F11627" s="2">
        <v>370</v>
      </c>
      <c r="G11627" s="1">
        <v>39237</v>
      </c>
      <c r="H11627">
        <v>33270</v>
      </c>
      <c r="I11627">
        <v>31575.85</v>
      </c>
    </row>
    <row r="11628" spans="1:9" hidden="1">
      <c r="A11628" t="s">
        <v>13774</v>
      </c>
      <c r="B11628" t="s">
        <v>32</v>
      </c>
      <c r="C11628" t="s">
        <v>2336</v>
      </c>
      <c r="D11628" t="s">
        <v>2337</v>
      </c>
      <c r="E11628" t="s">
        <v>16022</v>
      </c>
      <c r="F11628" s="2">
        <v>1</v>
      </c>
      <c r="G11628" s="1">
        <v>37571</v>
      </c>
      <c r="H11628">
        <v>92247</v>
      </c>
      <c r="I11628">
        <v>93942.28</v>
      </c>
    </row>
    <row r="11629" spans="1:9" hidden="1">
      <c r="A11629" t="s">
        <v>13775</v>
      </c>
      <c r="B11629" t="s">
        <v>409</v>
      </c>
      <c r="C11629" t="s">
        <v>3801</v>
      </c>
      <c r="D11629" t="s">
        <v>3802</v>
      </c>
      <c r="E11629" t="s">
        <v>16001</v>
      </c>
      <c r="F11629" s="2">
        <v>144</v>
      </c>
      <c r="G11629" s="1">
        <v>38796</v>
      </c>
      <c r="H11629">
        <v>69980</v>
      </c>
      <c r="I11629">
        <v>83904.26</v>
      </c>
    </row>
    <row r="11630" spans="1:9" hidden="1">
      <c r="A11630" t="s">
        <v>13776</v>
      </c>
      <c r="B11630" t="s">
        <v>4009</v>
      </c>
      <c r="C11630" t="s">
        <v>322</v>
      </c>
      <c r="D11630" t="s">
        <v>323</v>
      </c>
      <c r="E11630" t="s">
        <v>15994</v>
      </c>
      <c r="F11630" s="2">
        <v>609</v>
      </c>
      <c r="G11630" s="1">
        <v>43633</v>
      </c>
      <c r="H11630">
        <v>77000</v>
      </c>
    </row>
    <row r="11631" spans="1:9" hidden="1">
      <c r="A11631" t="s">
        <v>13777</v>
      </c>
      <c r="B11631" t="s">
        <v>409</v>
      </c>
      <c r="C11631" t="s">
        <v>37</v>
      </c>
      <c r="D11631" t="s">
        <v>38</v>
      </c>
      <c r="E11631" t="s">
        <v>16001</v>
      </c>
      <c r="F11631" s="2">
        <v>120</v>
      </c>
      <c r="G11631" s="1">
        <v>37846</v>
      </c>
      <c r="H11631">
        <v>72324</v>
      </c>
      <c r="I11631">
        <v>85661.21</v>
      </c>
    </row>
    <row r="11632" spans="1:9" hidden="1">
      <c r="A11632" t="s">
        <v>13778</v>
      </c>
      <c r="B11632" t="s">
        <v>2123</v>
      </c>
      <c r="C11632" t="s">
        <v>1310</v>
      </c>
      <c r="D11632" t="s">
        <v>1311</v>
      </c>
      <c r="E11632" t="s">
        <v>15994</v>
      </c>
      <c r="F11632" s="2">
        <v>502</v>
      </c>
      <c r="G11632" s="1">
        <v>34512</v>
      </c>
      <c r="H11632">
        <v>37435</v>
      </c>
      <c r="I11632">
        <v>37454.160000000003</v>
      </c>
    </row>
    <row r="11633" spans="1:9">
      <c r="A11633" t="s">
        <v>13779</v>
      </c>
      <c r="B11633" t="s">
        <v>165</v>
      </c>
      <c r="C11633" t="s">
        <v>454</v>
      </c>
      <c r="D11633" t="s">
        <v>455</v>
      </c>
      <c r="E11633" t="s">
        <v>15997</v>
      </c>
      <c r="F11633" s="2">
        <v>348</v>
      </c>
      <c r="G11633" s="1">
        <v>38517</v>
      </c>
      <c r="H11633">
        <v>83770</v>
      </c>
      <c r="I11633">
        <v>148262.59</v>
      </c>
    </row>
    <row r="11634" spans="1:9" hidden="1">
      <c r="A11634" t="s">
        <v>13780</v>
      </c>
      <c r="B11634" t="s">
        <v>1765</v>
      </c>
      <c r="C11634" t="s">
        <v>410</v>
      </c>
      <c r="D11634" t="s">
        <v>411</v>
      </c>
      <c r="E11634" t="s">
        <v>16001</v>
      </c>
      <c r="F11634" s="2">
        <v>201</v>
      </c>
      <c r="G11634" s="1">
        <v>39378</v>
      </c>
      <c r="H11634">
        <v>83038</v>
      </c>
      <c r="I11634">
        <v>98708.6</v>
      </c>
    </row>
    <row r="11635" spans="1:9" hidden="1">
      <c r="A11635" t="s">
        <v>13781</v>
      </c>
      <c r="B11635" t="s">
        <v>409</v>
      </c>
      <c r="C11635" t="s">
        <v>2588</v>
      </c>
      <c r="D11635" t="s">
        <v>2589</v>
      </c>
      <c r="E11635" t="s">
        <v>16001</v>
      </c>
      <c r="F11635" s="2">
        <v>155</v>
      </c>
      <c r="G11635" s="1">
        <v>37636</v>
      </c>
      <c r="H11635">
        <v>72324</v>
      </c>
      <c r="I11635">
        <v>81801.17</v>
      </c>
    </row>
    <row r="11636" spans="1:9">
      <c r="A11636" t="s">
        <v>13782</v>
      </c>
      <c r="B11636" t="s">
        <v>20</v>
      </c>
      <c r="C11636" t="s">
        <v>268</v>
      </c>
      <c r="D11636" t="s">
        <v>269</v>
      </c>
      <c r="E11636" t="s">
        <v>15997</v>
      </c>
      <c r="F11636" s="2">
        <v>330</v>
      </c>
      <c r="G11636" s="1">
        <v>37130</v>
      </c>
      <c r="H11636">
        <v>84838</v>
      </c>
      <c r="I11636">
        <v>120090.76</v>
      </c>
    </row>
    <row r="11637" spans="1:9" hidden="1">
      <c r="A11637" t="s">
        <v>13783</v>
      </c>
      <c r="B11637" t="s">
        <v>69</v>
      </c>
      <c r="C11637" t="s">
        <v>2892</v>
      </c>
      <c r="D11637" t="s">
        <v>2893</v>
      </c>
      <c r="E11637" t="s">
        <v>16004</v>
      </c>
      <c r="F11637" s="2">
        <v>13</v>
      </c>
      <c r="G11637" s="1">
        <v>28859</v>
      </c>
      <c r="H11637">
        <v>42483</v>
      </c>
      <c r="I11637">
        <v>42522.61</v>
      </c>
    </row>
    <row r="11638" spans="1:9" hidden="1">
      <c r="A11638" t="s">
        <v>13784</v>
      </c>
      <c r="B11638" t="s">
        <v>409</v>
      </c>
      <c r="C11638" t="s">
        <v>3801</v>
      </c>
      <c r="D11638" t="s">
        <v>3802</v>
      </c>
      <c r="E11638" t="s">
        <v>16001</v>
      </c>
      <c r="F11638" s="2">
        <v>144</v>
      </c>
      <c r="G11638" s="1">
        <v>39034</v>
      </c>
      <c r="H11638">
        <v>69980</v>
      </c>
      <c r="I11638">
        <v>89831.96</v>
      </c>
    </row>
    <row r="11639" spans="1:9" hidden="1">
      <c r="A11639" t="s">
        <v>13785</v>
      </c>
      <c r="B11639" t="s">
        <v>114</v>
      </c>
      <c r="C11639" t="s">
        <v>2834</v>
      </c>
      <c r="D11639" t="s">
        <v>2835</v>
      </c>
      <c r="E11639" t="s">
        <v>15999</v>
      </c>
      <c r="F11639" s="2">
        <v>7</v>
      </c>
      <c r="G11639" s="1">
        <v>41211</v>
      </c>
      <c r="H11639">
        <v>32293</v>
      </c>
      <c r="I11639">
        <v>40108.29</v>
      </c>
    </row>
    <row r="11640" spans="1:9" hidden="1">
      <c r="A11640" t="s">
        <v>13786</v>
      </c>
      <c r="B11640" t="s">
        <v>463</v>
      </c>
      <c r="C11640" t="s">
        <v>477</v>
      </c>
      <c r="D11640" t="s">
        <v>478</v>
      </c>
      <c r="E11640" t="s">
        <v>16027</v>
      </c>
      <c r="F11640" s="2">
        <v>1</v>
      </c>
      <c r="G11640" s="1">
        <v>35317</v>
      </c>
      <c r="H11640">
        <v>60425</v>
      </c>
      <c r="I11640">
        <v>61076.639999999999</v>
      </c>
    </row>
    <row r="11641" spans="1:9" hidden="1">
      <c r="A11641" t="s">
        <v>13787</v>
      </c>
      <c r="B11641" t="s">
        <v>1435</v>
      </c>
      <c r="C11641" t="s">
        <v>322</v>
      </c>
      <c r="D11641" t="s">
        <v>323</v>
      </c>
      <c r="E11641" t="s">
        <v>15994</v>
      </c>
      <c r="F11641" s="2">
        <v>609</v>
      </c>
      <c r="G11641" s="1">
        <v>31243</v>
      </c>
      <c r="H11641">
        <v>63751</v>
      </c>
      <c r="I11641">
        <v>64127.79</v>
      </c>
    </row>
    <row r="11642" spans="1:9" hidden="1">
      <c r="A11642" t="s">
        <v>13788</v>
      </c>
      <c r="B11642" t="s">
        <v>409</v>
      </c>
      <c r="C11642" t="s">
        <v>272</v>
      </c>
      <c r="D11642" t="s">
        <v>273</v>
      </c>
      <c r="E11642" t="s">
        <v>16001</v>
      </c>
      <c r="F11642" s="2">
        <v>225</v>
      </c>
      <c r="G11642" s="1">
        <v>38334</v>
      </c>
      <c r="H11642">
        <v>69980</v>
      </c>
      <c r="I11642">
        <v>69359.199999999997</v>
      </c>
    </row>
    <row r="11643" spans="1:9">
      <c r="A11643" t="s">
        <v>13789</v>
      </c>
      <c r="B11643" t="s">
        <v>20</v>
      </c>
      <c r="C11643" t="s">
        <v>1965</v>
      </c>
      <c r="D11643" t="s">
        <v>1966</v>
      </c>
      <c r="E11643" t="s">
        <v>15997</v>
      </c>
      <c r="F11643" s="2">
        <v>312</v>
      </c>
      <c r="G11643" s="1">
        <v>29598</v>
      </c>
      <c r="H11643">
        <v>92548</v>
      </c>
      <c r="I11643">
        <v>131241.01</v>
      </c>
    </row>
    <row r="11644" spans="1:9">
      <c r="A11644" t="s">
        <v>13790</v>
      </c>
      <c r="B11644" t="s">
        <v>20</v>
      </c>
      <c r="C11644" t="s">
        <v>2401</v>
      </c>
      <c r="D11644" t="s">
        <v>2402</v>
      </c>
      <c r="E11644" t="s">
        <v>15997</v>
      </c>
      <c r="F11644" s="2">
        <v>352</v>
      </c>
      <c r="G11644" s="1">
        <v>32783</v>
      </c>
      <c r="H11644">
        <v>92548</v>
      </c>
      <c r="I11644">
        <v>108069.5</v>
      </c>
    </row>
    <row r="11645" spans="1:9" hidden="1">
      <c r="A11645" t="s">
        <v>13791</v>
      </c>
      <c r="B11645" t="s">
        <v>2220</v>
      </c>
      <c r="C11645" t="s">
        <v>2178</v>
      </c>
      <c r="D11645" t="s">
        <v>2179</v>
      </c>
      <c r="E11645" t="s">
        <v>15994</v>
      </c>
      <c r="F11645" s="2">
        <v>309</v>
      </c>
      <c r="G11645" s="1">
        <v>39098</v>
      </c>
      <c r="H11645">
        <v>53862</v>
      </c>
      <c r="I11645">
        <v>61689.57</v>
      </c>
    </row>
    <row r="11646" spans="1:9" hidden="1">
      <c r="A11646" t="s">
        <v>13792</v>
      </c>
      <c r="B11646" t="s">
        <v>1240</v>
      </c>
      <c r="C11646" t="s">
        <v>1241</v>
      </c>
      <c r="D11646" t="s">
        <v>1242</v>
      </c>
      <c r="E11646" t="s">
        <v>16012</v>
      </c>
      <c r="F11646" s="2">
        <v>8</v>
      </c>
      <c r="G11646" s="1">
        <v>40430</v>
      </c>
      <c r="H11646">
        <v>41599</v>
      </c>
      <c r="I11646">
        <v>44838.84</v>
      </c>
    </row>
    <row r="11647" spans="1:9" hidden="1">
      <c r="A11647" t="s">
        <v>13793</v>
      </c>
      <c r="B11647" t="s">
        <v>2415</v>
      </c>
      <c r="C11647" t="s">
        <v>3837</v>
      </c>
      <c r="D11647" t="s">
        <v>3838</v>
      </c>
      <c r="E11647" t="s">
        <v>16010</v>
      </c>
      <c r="F11647" s="2">
        <v>410</v>
      </c>
      <c r="G11647" s="1">
        <v>37223</v>
      </c>
      <c r="H11647">
        <v>53983</v>
      </c>
      <c r="I11647">
        <v>84094.399999999994</v>
      </c>
    </row>
    <row r="11648" spans="1:9" hidden="1">
      <c r="A11648" t="s">
        <v>13794</v>
      </c>
      <c r="B11648" t="s">
        <v>73</v>
      </c>
      <c r="C11648" t="s">
        <v>74</v>
      </c>
      <c r="D11648" t="s">
        <v>75</v>
      </c>
      <c r="E11648" t="s">
        <v>16001</v>
      </c>
      <c r="F11648" s="2">
        <v>604</v>
      </c>
      <c r="G11648" s="1">
        <v>42945</v>
      </c>
      <c r="H11648">
        <v>45873</v>
      </c>
      <c r="I11648">
        <v>47327.11</v>
      </c>
    </row>
    <row r="11649" spans="1:9" hidden="1">
      <c r="A11649" t="s">
        <v>13795</v>
      </c>
      <c r="B11649" t="s">
        <v>428</v>
      </c>
      <c r="C11649" t="s">
        <v>1943</v>
      </c>
      <c r="D11649" t="s">
        <v>1944</v>
      </c>
      <c r="E11649" t="s">
        <v>16029</v>
      </c>
      <c r="F11649" s="2">
        <v>12</v>
      </c>
      <c r="G11649" s="1">
        <v>37000</v>
      </c>
      <c r="H11649">
        <v>92000</v>
      </c>
      <c r="I11649">
        <v>52369.11</v>
      </c>
    </row>
    <row r="11650" spans="1:9" hidden="1">
      <c r="A11650" t="s">
        <v>13796</v>
      </c>
      <c r="B11650" t="s">
        <v>260</v>
      </c>
      <c r="C11650" t="s">
        <v>261</v>
      </c>
      <c r="D11650" t="s">
        <v>262</v>
      </c>
      <c r="E11650" t="s">
        <v>16004</v>
      </c>
      <c r="F11650" s="2">
        <v>200</v>
      </c>
      <c r="G11650" s="1">
        <v>42552</v>
      </c>
      <c r="H11650">
        <v>34192</v>
      </c>
      <c r="I11650">
        <v>33458.230000000003</v>
      </c>
    </row>
    <row r="11651" spans="1:9" hidden="1">
      <c r="A11651" t="s">
        <v>13797</v>
      </c>
      <c r="B11651" t="s">
        <v>32</v>
      </c>
      <c r="C11651" t="s">
        <v>94</v>
      </c>
      <c r="D11651" t="s">
        <v>95</v>
      </c>
      <c r="E11651" t="s">
        <v>15995</v>
      </c>
      <c r="F11651" s="2">
        <v>92</v>
      </c>
      <c r="G11651" s="1">
        <v>42569</v>
      </c>
      <c r="H11651">
        <v>93636</v>
      </c>
      <c r="I11651">
        <v>94562.5</v>
      </c>
    </row>
    <row r="11652" spans="1:9" hidden="1">
      <c r="A11652" t="s">
        <v>13798</v>
      </c>
      <c r="B11652" t="s">
        <v>160</v>
      </c>
      <c r="C11652" t="s">
        <v>502</v>
      </c>
      <c r="D11652" t="s">
        <v>503</v>
      </c>
      <c r="E11652" t="s">
        <v>16008</v>
      </c>
      <c r="F11652" s="2">
        <v>12</v>
      </c>
      <c r="G11652" s="1">
        <v>43045</v>
      </c>
      <c r="H11652">
        <v>21008</v>
      </c>
      <c r="I11652">
        <v>9486.15</v>
      </c>
    </row>
    <row r="11653" spans="1:9" hidden="1">
      <c r="A11653" t="s">
        <v>13799</v>
      </c>
      <c r="B11653" t="s">
        <v>414</v>
      </c>
      <c r="C11653" t="s">
        <v>477</v>
      </c>
      <c r="D11653" t="s">
        <v>478</v>
      </c>
      <c r="E11653" t="s">
        <v>16027</v>
      </c>
      <c r="F11653" s="2">
        <v>1</v>
      </c>
      <c r="G11653" s="1">
        <v>43017</v>
      </c>
      <c r="H11653">
        <v>76500</v>
      </c>
      <c r="I11653">
        <v>77343.839999999997</v>
      </c>
    </row>
    <row r="11654" spans="1:9">
      <c r="A11654" t="s">
        <v>13800</v>
      </c>
      <c r="B11654" t="s">
        <v>20</v>
      </c>
      <c r="C11654" t="s">
        <v>222</v>
      </c>
      <c r="D11654" t="s">
        <v>223</v>
      </c>
      <c r="E11654" t="s">
        <v>15997</v>
      </c>
      <c r="F11654" s="2">
        <v>304</v>
      </c>
      <c r="G11654" s="1">
        <v>39338</v>
      </c>
      <c r="H11654">
        <v>79544</v>
      </c>
      <c r="I11654">
        <v>111260.12</v>
      </c>
    </row>
    <row r="11655" spans="1:9">
      <c r="A11655" t="s">
        <v>13801</v>
      </c>
      <c r="B11655" t="s">
        <v>20</v>
      </c>
      <c r="C11655" t="s">
        <v>200</v>
      </c>
      <c r="D11655" t="s">
        <v>201</v>
      </c>
      <c r="E11655" t="s">
        <v>15997</v>
      </c>
      <c r="F11655" s="2">
        <v>224</v>
      </c>
      <c r="G11655" s="1">
        <v>42492</v>
      </c>
      <c r="H11655">
        <v>72977</v>
      </c>
      <c r="I11655">
        <v>82512.55</v>
      </c>
    </row>
    <row r="11656" spans="1:9" hidden="1">
      <c r="A11656" t="s">
        <v>13802</v>
      </c>
      <c r="B11656" t="s">
        <v>1645</v>
      </c>
      <c r="C11656" t="s">
        <v>889</v>
      </c>
      <c r="D11656" t="s">
        <v>890</v>
      </c>
      <c r="E11656" t="s">
        <v>16006</v>
      </c>
      <c r="F11656" s="2">
        <v>9</v>
      </c>
      <c r="G11656" s="1">
        <v>43479</v>
      </c>
      <c r="H11656">
        <v>31488</v>
      </c>
      <c r="I11656">
        <v>13306.57</v>
      </c>
    </row>
    <row r="11657" spans="1:9" hidden="1">
      <c r="A11657" t="s">
        <v>13803</v>
      </c>
      <c r="B11657" t="s">
        <v>160</v>
      </c>
      <c r="C11657" t="s">
        <v>486</v>
      </c>
      <c r="D11657" t="s">
        <v>487</v>
      </c>
      <c r="E11657" t="s">
        <v>16008</v>
      </c>
      <c r="F11657" s="2">
        <v>79</v>
      </c>
      <c r="G11657" s="1">
        <v>41414</v>
      </c>
      <c r="H11657">
        <v>21008</v>
      </c>
      <c r="I11657">
        <v>9926.2999999999993</v>
      </c>
    </row>
    <row r="11658" spans="1:9" hidden="1">
      <c r="A11658" t="s">
        <v>13804</v>
      </c>
      <c r="B11658" t="s">
        <v>152</v>
      </c>
      <c r="C11658" t="s">
        <v>1068</v>
      </c>
      <c r="D11658" t="s">
        <v>1069</v>
      </c>
      <c r="E11658" t="s">
        <v>16037</v>
      </c>
      <c r="F11658" s="2">
        <v>1</v>
      </c>
      <c r="G11658" s="1">
        <v>43682</v>
      </c>
      <c r="H11658">
        <v>76211</v>
      </c>
    </row>
    <row r="11659" spans="1:9" hidden="1">
      <c r="A11659" t="s">
        <v>13805</v>
      </c>
      <c r="B11659" t="s">
        <v>13806</v>
      </c>
      <c r="C11659" t="s">
        <v>283</v>
      </c>
      <c r="D11659" t="s">
        <v>284</v>
      </c>
      <c r="E11659" t="s">
        <v>15998</v>
      </c>
      <c r="F11659" s="2">
        <v>4</v>
      </c>
      <c r="G11659" s="1">
        <v>34002</v>
      </c>
      <c r="H11659">
        <v>38483</v>
      </c>
      <c r="I11659">
        <v>38454.1</v>
      </c>
    </row>
    <row r="11660" spans="1:9" hidden="1">
      <c r="A11660" t="s">
        <v>13807</v>
      </c>
      <c r="B11660" t="s">
        <v>97</v>
      </c>
      <c r="C11660" t="s">
        <v>49</v>
      </c>
      <c r="D11660" t="s">
        <v>50</v>
      </c>
      <c r="E11660" t="s">
        <v>16003</v>
      </c>
      <c r="F11660" s="2">
        <v>2</v>
      </c>
      <c r="G11660" s="1">
        <v>42854</v>
      </c>
      <c r="H11660">
        <v>23920</v>
      </c>
      <c r="I11660">
        <v>3733.51</v>
      </c>
    </row>
    <row r="11661" spans="1:9">
      <c r="A11661" t="s">
        <v>13808</v>
      </c>
      <c r="B11661" t="s">
        <v>165</v>
      </c>
      <c r="C11661" t="s">
        <v>21</v>
      </c>
      <c r="D11661" t="s">
        <v>22</v>
      </c>
      <c r="E11661" t="s">
        <v>15997</v>
      </c>
      <c r="F11661" s="2">
        <v>94</v>
      </c>
      <c r="G11661" s="1">
        <v>41717</v>
      </c>
      <c r="H11661">
        <v>73999</v>
      </c>
      <c r="I11661">
        <v>81005.72</v>
      </c>
    </row>
    <row r="11662" spans="1:9" hidden="1">
      <c r="A11662" t="s">
        <v>13809</v>
      </c>
      <c r="B11662" t="s">
        <v>1882</v>
      </c>
      <c r="C11662" t="s">
        <v>2312</v>
      </c>
      <c r="D11662" t="s">
        <v>2313</v>
      </c>
      <c r="E11662" t="s">
        <v>16001</v>
      </c>
      <c r="F11662" s="2">
        <v>140</v>
      </c>
      <c r="G11662" s="1">
        <v>34387</v>
      </c>
      <c r="H11662">
        <v>123642</v>
      </c>
      <c r="I11662">
        <v>121027.76</v>
      </c>
    </row>
    <row r="11663" spans="1:9" hidden="1">
      <c r="A11663" t="s">
        <v>13810</v>
      </c>
      <c r="B11663" t="s">
        <v>361</v>
      </c>
      <c r="C11663" t="s">
        <v>2215</v>
      </c>
      <c r="D11663" t="s">
        <v>2216</v>
      </c>
      <c r="E11663" t="s">
        <v>16026</v>
      </c>
      <c r="F11663" s="2">
        <v>196</v>
      </c>
      <c r="G11663" s="1">
        <v>39268</v>
      </c>
      <c r="H11663">
        <v>78187</v>
      </c>
      <c r="I11663">
        <v>4422</v>
      </c>
    </row>
    <row r="11664" spans="1:9" hidden="1">
      <c r="A11664" t="s">
        <v>13810</v>
      </c>
      <c r="B11664" t="s">
        <v>140</v>
      </c>
      <c r="C11664" t="s">
        <v>1120</v>
      </c>
      <c r="D11664" t="s">
        <v>1121</v>
      </c>
      <c r="E11664" t="s">
        <v>16004</v>
      </c>
      <c r="F11664" s="2">
        <v>96</v>
      </c>
      <c r="G11664" s="1">
        <v>34659</v>
      </c>
      <c r="H11664">
        <v>66211</v>
      </c>
      <c r="I11664">
        <v>67036.3</v>
      </c>
    </row>
    <row r="11665" spans="1:9" hidden="1">
      <c r="A11665" t="s">
        <v>13811</v>
      </c>
      <c r="B11665" t="s">
        <v>183</v>
      </c>
      <c r="C11665" t="s">
        <v>184</v>
      </c>
      <c r="D11665" t="s">
        <v>185</v>
      </c>
      <c r="E11665" t="s">
        <v>16000</v>
      </c>
      <c r="F11665" s="2">
        <v>201</v>
      </c>
      <c r="G11665" s="1">
        <v>35817</v>
      </c>
      <c r="H11665">
        <v>43957</v>
      </c>
      <c r="I11665">
        <v>48972.05</v>
      </c>
    </row>
    <row r="11666" spans="1:9" hidden="1">
      <c r="A11666" t="s">
        <v>13812</v>
      </c>
      <c r="B11666" t="s">
        <v>1035</v>
      </c>
      <c r="C11666" t="s">
        <v>5767</v>
      </c>
      <c r="D11666" t="s">
        <v>5768</v>
      </c>
      <c r="E11666" t="s">
        <v>16001</v>
      </c>
      <c r="F11666" s="2">
        <v>158</v>
      </c>
      <c r="G11666" s="1">
        <v>40632</v>
      </c>
      <c r="H11666">
        <v>78345</v>
      </c>
      <c r="I11666">
        <v>88502.75</v>
      </c>
    </row>
    <row r="11667" spans="1:9" hidden="1">
      <c r="A11667" t="s">
        <v>13813</v>
      </c>
      <c r="B11667" t="s">
        <v>13814</v>
      </c>
      <c r="C11667" t="s">
        <v>9726</v>
      </c>
      <c r="D11667" t="s">
        <v>9727</v>
      </c>
      <c r="E11667" t="s">
        <v>16010</v>
      </c>
      <c r="F11667" s="2">
        <v>106</v>
      </c>
      <c r="G11667" s="1">
        <v>41660</v>
      </c>
      <c r="H11667">
        <v>94038</v>
      </c>
      <c r="I11667">
        <v>94100.800000000003</v>
      </c>
    </row>
    <row r="11668" spans="1:9">
      <c r="A11668" t="s">
        <v>13815</v>
      </c>
      <c r="B11668" t="s">
        <v>81</v>
      </c>
      <c r="C11668" t="s">
        <v>1757</v>
      </c>
      <c r="D11668" t="s">
        <v>1758</v>
      </c>
      <c r="E11668" t="s">
        <v>15997</v>
      </c>
      <c r="F11668" s="2">
        <v>226</v>
      </c>
      <c r="G11668" s="1">
        <v>43349</v>
      </c>
      <c r="H11668">
        <v>53512</v>
      </c>
      <c r="I11668">
        <v>42327.18</v>
      </c>
    </row>
    <row r="11669" spans="1:9" hidden="1">
      <c r="A11669" t="s">
        <v>13816</v>
      </c>
      <c r="B11669" t="s">
        <v>489</v>
      </c>
      <c r="C11669" t="s">
        <v>1327</v>
      </c>
      <c r="D11669" t="s">
        <v>1328</v>
      </c>
      <c r="E11669" t="s">
        <v>16001</v>
      </c>
      <c r="F11669" s="2">
        <v>108</v>
      </c>
      <c r="G11669" s="1">
        <v>33049</v>
      </c>
      <c r="H11669">
        <v>81700</v>
      </c>
      <c r="I11669">
        <v>80820.66</v>
      </c>
    </row>
    <row r="11670" spans="1:9" hidden="1">
      <c r="A11670" t="s">
        <v>13817</v>
      </c>
      <c r="B11670" t="s">
        <v>1408</v>
      </c>
      <c r="C11670" t="s">
        <v>895</v>
      </c>
      <c r="D11670" t="s">
        <v>896</v>
      </c>
      <c r="E11670" t="s">
        <v>15995</v>
      </c>
      <c r="F11670" s="2">
        <v>94</v>
      </c>
      <c r="G11670" s="1">
        <v>39084</v>
      </c>
      <c r="H11670">
        <v>52730</v>
      </c>
      <c r="I11670">
        <v>52238.18</v>
      </c>
    </row>
    <row r="11671" spans="1:9" hidden="1">
      <c r="A11671" t="s">
        <v>13818</v>
      </c>
      <c r="B11671" t="s">
        <v>36</v>
      </c>
      <c r="C11671" t="s">
        <v>2046</v>
      </c>
      <c r="D11671" t="s">
        <v>2047</v>
      </c>
      <c r="E11671" t="s">
        <v>16001</v>
      </c>
      <c r="F11671" s="2">
        <v>102</v>
      </c>
      <c r="G11671" s="1">
        <v>34211</v>
      </c>
      <c r="H11671">
        <v>84065</v>
      </c>
      <c r="I11671">
        <v>96234.99</v>
      </c>
    </row>
    <row r="11672" spans="1:9" hidden="1">
      <c r="A11672" t="s">
        <v>13819</v>
      </c>
      <c r="B11672" t="s">
        <v>36</v>
      </c>
      <c r="C11672" t="s">
        <v>1883</v>
      </c>
      <c r="D11672" t="s">
        <v>1884</v>
      </c>
      <c r="E11672" t="s">
        <v>16001</v>
      </c>
      <c r="F11672" s="2">
        <v>123</v>
      </c>
      <c r="G11672" s="1">
        <v>33371</v>
      </c>
      <c r="H11672">
        <v>84065</v>
      </c>
      <c r="I11672">
        <v>100181.8</v>
      </c>
    </row>
    <row r="11673" spans="1:9" hidden="1">
      <c r="A11673" t="s">
        <v>13820</v>
      </c>
      <c r="B11673" t="s">
        <v>114</v>
      </c>
      <c r="C11673" t="s">
        <v>1113</v>
      </c>
      <c r="D11673" t="s">
        <v>1114</v>
      </c>
      <c r="E11673" t="s">
        <v>16011</v>
      </c>
      <c r="F11673" s="2">
        <v>372</v>
      </c>
      <c r="G11673" s="1">
        <v>37138</v>
      </c>
      <c r="H11673">
        <v>34247</v>
      </c>
      <c r="I11673">
        <v>38130.47</v>
      </c>
    </row>
    <row r="11674" spans="1:9" hidden="1">
      <c r="A11674" t="s">
        <v>13821</v>
      </c>
      <c r="B11674" t="s">
        <v>28</v>
      </c>
      <c r="C11674" t="s">
        <v>2249</v>
      </c>
      <c r="D11674" t="s">
        <v>2250</v>
      </c>
      <c r="E11674" t="s">
        <v>16005</v>
      </c>
      <c r="F11674" s="2">
        <v>11</v>
      </c>
      <c r="G11674" s="1">
        <v>42518</v>
      </c>
      <c r="H11674">
        <v>31200</v>
      </c>
      <c r="I11674">
        <v>19327.650000000001</v>
      </c>
    </row>
    <row r="11675" spans="1:9" hidden="1">
      <c r="A11675" t="s">
        <v>13822</v>
      </c>
      <c r="B11675" t="s">
        <v>271</v>
      </c>
      <c r="C11675" t="s">
        <v>180</v>
      </c>
      <c r="D11675" t="s">
        <v>181</v>
      </c>
      <c r="E11675" t="s">
        <v>16001</v>
      </c>
      <c r="F11675" s="2">
        <v>131</v>
      </c>
      <c r="G11675" s="1">
        <v>37536</v>
      </c>
      <c r="H11675">
        <v>74346</v>
      </c>
      <c r="I11675">
        <v>94108.6</v>
      </c>
    </row>
    <row r="11676" spans="1:9" hidden="1">
      <c r="A11676" t="s">
        <v>13823</v>
      </c>
      <c r="B11676" t="s">
        <v>4322</v>
      </c>
      <c r="C11676" t="s">
        <v>952</v>
      </c>
      <c r="D11676" t="s">
        <v>953</v>
      </c>
      <c r="E11676" t="s">
        <v>16022</v>
      </c>
      <c r="F11676" s="2">
        <v>8</v>
      </c>
      <c r="G11676" s="1">
        <v>41099</v>
      </c>
      <c r="H11676">
        <v>63735</v>
      </c>
      <c r="I11676">
        <v>64511.56</v>
      </c>
    </row>
    <row r="11677" spans="1:9" hidden="1">
      <c r="A11677" t="s">
        <v>13824</v>
      </c>
      <c r="B11677" t="s">
        <v>542</v>
      </c>
      <c r="C11677" t="s">
        <v>1215</v>
      </c>
      <c r="D11677" t="s">
        <v>1216</v>
      </c>
      <c r="E11677" t="s">
        <v>16010</v>
      </c>
      <c r="F11677" s="2">
        <v>350</v>
      </c>
      <c r="G11677" s="1">
        <v>43157</v>
      </c>
      <c r="H11677">
        <v>33727</v>
      </c>
      <c r="I11677">
        <v>39824.800000000003</v>
      </c>
    </row>
    <row r="11678" spans="1:9" hidden="1">
      <c r="A11678" t="s">
        <v>13825</v>
      </c>
      <c r="B11678" t="s">
        <v>286</v>
      </c>
      <c r="C11678" t="s">
        <v>702</v>
      </c>
      <c r="D11678" t="s">
        <v>703</v>
      </c>
      <c r="E11678" t="s">
        <v>16010</v>
      </c>
      <c r="F11678" s="2">
        <v>104</v>
      </c>
      <c r="G11678" s="1">
        <v>32797</v>
      </c>
      <c r="H11678">
        <v>70643</v>
      </c>
      <c r="I11678">
        <v>81077.509999999995</v>
      </c>
    </row>
    <row r="11679" spans="1:9" hidden="1">
      <c r="A11679" t="s">
        <v>13826</v>
      </c>
      <c r="B11679" t="s">
        <v>2444</v>
      </c>
      <c r="C11679" t="s">
        <v>1686</v>
      </c>
      <c r="D11679" t="s">
        <v>1687</v>
      </c>
      <c r="E11679" t="s">
        <v>15994</v>
      </c>
      <c r="F11679" s="2">
        <v>618</v>
      </c>
      <c r="G11679" s="1">
        <v>32706</v>
      </c>
      <c r="H11679">
        <v>47838</v>
      </c>
      <c r="I11679">
        <v>60174.96</v>
      </c>
    </row>
    <row r="11680" spans="1:9" hidden="1">
      <c r="A11680" t="s">
        <v>13827</v>
      </c>
      <c r="B11680" t="s">
        <v>36</v>
      </c>
      <c r="C11680" t="s">
        <v>1995</v>
      </c>
      <c r="D11680" t="s">
        <v>1996</v>
      </c>
      <c r="E11680" t="s">
        <v>16001</v>
      </c>
      <c r="F11680" s="2">
        <v>143</v>
      </c>
      <c r="G11680" s="1">
        <v>34960</v>
      </c>
      <c r="H11680">
        <v>79242</v>
      </c>
      <c r="I11680">
        <v>86707.199999999997</v>
      </c>
    </row>
    <row r="11681" spans="1:9">
      <c r="A11681" t="s">
        <v>13828</v>
      </c>
      <c r="B11681" t="s">
        <v>1544</v>
      </c>
      <c r="C11681" t="s">
        <v>200</v>
      </c>
      <c r="D11681" t="s">
        <v>201</v>
      </c>
      <c r="E11681" t="s">
        <v>15997</v>
      </c>
      <c r="F11681" s="2">
        <v>224</v>
      </c>
      <c r="G11681" s="1">
        <v>33511</v>
      </c>
      <c r="H11681">
        <v>123441</v>
      </c>
      <c r="I11681">
        <v>119093.23</v>
      </c>
    </row>
    <row r="11682" spans="1:9" hidden="1">
      <c r="A11682" t="s">
        <v>13829</v>
      </c>
      <c r="B11682" t="s">
        <v>89</v>
      </c>
      <c r="C11682" t="s">
        <v>49</v>
      </c>
      <c r="D11682" t="s">
        <v>50</v>
      </c>
      <c r="E11682" t="s">
        <v>16003</v>
      </c>
      <c r="F11682" s="2">
        <v>2</v>
      </c>
      <c r="G11682" s="1">
        <v>42219</v>
      </c>
      <c r="H11682">
        <v>21008</v>
      </c>
    </row>
    <row r="11683" spans="1:9" hidden="1">
      <c r="A11683" t="s">
        <v>13830</v>
      </c>
      <c r="B11683" t="s">
        <v>114</v>
      </c>
      <c r="C11683" t="s">
        <v>394</v>
      </c>
      <c r="D11683" t="s">
        <v>395</v>
      </c>
      <c r="E11683" t="s">
        <v>16011</v>
      </c>
      <c r="F11683" s="2">
        <v>104</v>
      </c>
      <c r="G11683" s="1">
        <v>32646</v>
      </c>
      <c r="H11683">
        <v>37181</v>
      </c>
      <c r="I11683">
        <v>37575.99</v>
      </c>
    </row>
    <row r="11684" spans="1:9" hidden="1">
      <c r="A11684" t="s">
        <v>13831</v>
      </c>
      <c r="B11684" t="s">
        <v>2546</v>
      </c>
      <c r="C11684" t="s">
        <v>620</v>
      </c>
      <c r="D11684" t="s">
        <v>621</v>
      </c>
      <c r="E11684" t="s">
        <v>16008</v>
      </c>
      <c r="F11684" s="2">
        <v>4</v>
      </c>
      <c r="G11684" s="1">
        <v>38817</v>
      </c>
      <c r="H11684">
        <v>64600</v>
      </c>
      <c r="I11684">
        <v>65546.8</v>
      </c>
    </row>
    <row r="11685" spans="1:9" hidden="1">
      <c r="A11685" t="s">
        <v>13832</v>
      </c>
      <c r="B11685" t="s">
        <v>302</v>
      </c>
      <c r="C11685" t="s">
        <v>2696</v>
      </c>
      <c r="D11685" t="s">
        <v>2697</v>
      </c>
      <c r="E11685" t="s">
        <v>16015</v>
      </c>
      <c r="F11685" s="2">
        <v>102</v>
      </c>
      <c r="G11685" s="1">
        <v>36081</v>
      </c>
      <c r="H11685">
        <v>55511</v>
      </c>
      <c r="I11685">
        <v>55850.59</v>
      </c>
    </row>
    <row r="11686" spans="1:9" hidden="1">
      <c r="A11686" t="s">
        <v>13833</v>
      </c>
      <c r="B11686" t="s">
        <v>862</v>
      </c>
      <c r="C11686" t="s">
        <v>104</v>
      </c>
      <c r="D11686" t="s">
        <v>105</v>
      </c>
      <c r="E11686" t="s">
        <v>16007</v>
      </c>
      <c r="F11686" s="2">
        <v>301</v>
      </c>
      <c r="G11686" s="1">
        <v>43216</v>
      </c>
      <c r="H11686">
        <v>39634</v>
      </c>
      <c r="I11686">
        <v>45712.959999999999</v>
      </c>
    </row>
    <row r="11687" spans="1:9" hidden="1">
      <c r="A11687" t="s">
        <v>13834</v>
      </c>
      <c r="B11687" t="s">
        <v>65</v>
      </c>
      <c r="C11687" t="s">
        <v>66</v>
      </c>
      <c r="D11687" t="s">
        <v>67</v>
      </c>
      <c r="E11687" t="s">
        <v>16005</v>
      </c>
      <c r="F11687" s="2">
        <v>5</v>
      </c>
      <c r="G11687" s="1">
        <v>38264</v>
      </c>
      <c r="H11687">
        <v>33199</v>
      </c>
      <c r="I11687">
        <v>39489.15</v>
      </c>
    </row>
    <row r="11688" spans="1:9" hidden="1">
      <c r="A11688" t="s">
        <v>13835</v>
      </c>
      <c r="B11688" t="s">
        <v>650</v>
      </c>
      <c r="C11688" t="s">
        <v>494</v>
      </c>
      <c r="D11688" t="s">
        <v>495</v>
      </c>
      <c r="E11688" t="s">
        <v>15994</v>
      </c>
      <c r="F11688" s="2">
        <v>701</v>
      </c>
      <c r="G11688" s="1">
        <v>43379</v>
      </c>
      <c r="H11688">
        <v>33048</v>
      </c>
      <c r="I11688">
        <v>24668</v>
      </c>
    </row>
    <row r="11689" spans="1:9" hidden="1">
      <c r="A11689" t="s">
        <v>13836</v>
      </c>
      <c r="B11689" t="s">
        <v>821</v>
      </c>
      <c r="C11689" t="s">
        <v>822</v>
      </c>
      <c r="D11689" t="s">
        <v>823</v>
      </c>
      <c r="E11689" t="s">
        <v>16019</v>
      </c>
      <c r="F11689" s="2">
        <v>360</v>
      </c>
      <c r="G11689" s="1">
        <v>41904</v>
      </c>
      <c r="H11689">
        <v>36399</v>
      </c>
      <c r="I11689">
        <v>41740.769999999997</v>
      </c>
    </row>
    <row r="11690" spans="1:9" hidden="1">
      <c r="A11690" t="s">
        <v>13837</v>
      </c>
      <c r="B11690" t="s">
        <v>89</v>
      </c>
      <c r="C11690" t="s">
        <v>1222</v>
      </c>
      <c r="D11690" t="s">
        <v>1223</v>
      </c>
      <c r="E11690" t="s">
        <v>16005</v>
      </c>
      <c r="F11690" s="2">
        <v>1</v>
      </c>
      <c r="G11690" s="1">
        <v>43264</v>
      </c>
      <c r="H11690">
        <v>21008</v>
      </c>
      <c r="I11690">
        <v>12445.67</v>
      </c>
    </row>
    <row r="11691" spans="1:9">
      <c r="A11691" t="s">
        <v>13838</v>
      </c>
      <c r="B11691" t="s">
        <v>20</v>
      </c>
      <c r="C11691" t="s">
        <v>480</v>
      </c>
      <c r="D11691" t="s">
        <v>481</v>
      </c>
      <c r="E11691" t="s">
        <v>15997</v>
      </c>
      <c r="F11691" s="2">
        <v>408</v>
      </c>
      <c r="G11691" s="1">
        <v>35523</v>
      </c>
      <c r="H11691">
        <v>90236</v>
      </c>
      <c r="I11691">
        <v>87680.41</v>
      </c>
    </row>
    <row r="11692" spans="1:9" hidden="1">
      <c r="A11692" t="s">
        <v>13839</v>
      </c>
      <c r="B11692" t="s">
        <v>1814</v>
      </c>
      <c r="C11692" t="s">
        <v>4206</v>
      </c>
      <c r="D11692" t="s">
        <v>4207</v>
      </c>
      <c r="E11692" t="s">
        <v>16001</v>
      </c>
      <c r="F11692" s="2" t="s">
        <v>16051</v>
      </c>
      <c r="G11692" s="1">
        <v>40730</v>
      </c>
      <c r="H11692">
        <v>69175</v>
      </c>
      <c r="I11692">
        <v>0</v>
      </c>
    </row>
    <row r="11693" spans="1:9" hidden="1">
      <c r="A11693" t="s">
        <v>13840</v>
      </c>
      <c r="B11693" t="s">
        <v>271</v>
      </c>
      <c r="C11693" t="s">
        <v>1226</v>
      </c>
      <c r="D11693" t="s">
        <v>1227</v>
      </c>
      <c r="E11693" t="s">
        <v>16001</v>
      </c>
      <c r="F11693" s="2">
        <v>121</v>
      </c>
      <c r="G11693" s="1">
        <v>38796</v>
      </c>
      <c r="H11693">
        <v>71937</v>
      </c>
      <c r="I11693">
        <v>78983.5</v>
      </c>
    </row>
    <row r="11694" spans="1:9" hidden="1">
      <c r="A11694" t="s">
        <v>13841</v>
      </c>
      <c r="B11694" t="s">
        <v>271</v>
      </c>
      <c r="C11694" t="s">
        <v>2552</v>
      </c>
      <c r="D11694" t="s">
        <v>2553</v>
      </c>
      <c r="E11694" t="s">
        <v>16001</v>
      </c>
      <c r="F11694" s="2">
        <v>127</v>
      </c>
      <c r="G11694" s="1">
        <v>38334</v>
      </c>
      <c r="H11694">
        <v>71937</v>
      </c>
      <c r="I11694">
        <v>90234.52</v>
      </c>
    </row>
    <row r="11695" spans="1:9" hidden="1">
      <c r="A11695" t="s">
        <v>13842</v>
      </c>
      <c r="B11695" t="s">
        <v>13843</v>
      </c>
      <c r="C11695" t="s">
        <v>108</v>
      </c>
      <c r="D11695" t="s">
        <v>109</v>
      </c>
      <c r="E11695" t="s">
        <v>16010</v>
      </c>
      <c r="F11695" s="2">
        <v>102</v>
      </c>
      <c r="G11695" s="1">
        <v>29839</v>
      </c>
      <c r="H11695">
        <v>84036</v>
      </c>
      <c r="I11695">
        <v>84856.79</v>
      </c>
    </row>
    <row r="11696" spans="1:9" hidden="1">
      <c r="A11696" t="s">
        <v>13844</v>
      </c>
      <c r="B11696" t="s">
        <v>89</v>
      </c>
      <c r="C11696" t="s">
        <v>90</v>
      </c>
      <c r="D11696" t="s">
        <v>91</v>
      </c>
      <c r="E11696" t="s">
        <v>16005</v>
      </c>
      <c r="F11696" s="2">
        <v>15</v>
      </c>
      <c r="G11696" s="1">
        <v>43633</v>
      </c>
      <c r="H11696">
        <v>24960</v>
      </c>
    </row>
    <row r="11697" spans="1:9">
      <c r="A11697" t="s">
        <v>13845</v>
      </c>
      <c r="B11697" t="s">
        <v>884</v>
      </c>
      <c r="C11697" t="s">
        <v>1811</v>
      </c>
      <c r="D11697" t="s">
        <v>1812</v>
      </c>
      <c r="E11697" t="s">
        <v>15997</v>
      </c>
      <c r="F11697" s="2">
        <v>390</v>
      </c>
      <c r="G11697" s="1">
        <v>34939</v>
      </c>
      <c r="H11697">
        <v>107807</v>
      </c>
      <c r="I11697">
        <v>116336.93</v>
      </c>
    </row>
    <row r="11698" spans="1:9" hidden="1">
      <c r="A11698" t="s">
        <v>13846</v>
      </c>
      <c r="B11698" t="s">
        <v>3457</v>
      </c>
      <c r="C11698" t="s">
        <v>6671</v>
      </c>
      <c r="D11698" t="s">
        <v>6672</v>
      </c>
      <c r="E11698" t="s">
        <v>16040</v>
      </c>
      <c r="F11698" s="2">
        <v>1</v>
      </c>
      <c r="G11698" s="1">
        <v>42121</v>
      </c>
      <c r="H11698">
        <v>152928</v>
      </c>
      <c r="I11698">
        <v>154413.32999999999</v>
      </c>
    </row>
    <row r="11699" spans="1:9" hidden="1">
      <c r="A11699" t="s">
        <v>13847</v>
      </c>
      <c r="B11699" t="s">
        <v>819</v>
      </c>
      <c r="C11699" t="s">
        <v>3396</v>
      </c>
      <c r="D11699" t="s">
        <v>3397</v>
      </c>
      <c r="E11699" t="s">
        <v>15994</v>
      </c>
      <c r="F11699" s="2">
        <v>304</v>
      </c>
      <c r="G11699" s="1">
        <v>30627</v>
      </c>
      <c r="H11699">
        <v>61104</v>
      </c>
      <c r="I11699">
        <v>62042.28</v>
      </c>
    </row>
    <row r="11700" spans="1:9" hidden="1">
      <c r="A11700" t="s">
        <v>13848</v>
      </c>
      <c r="B11700" t="s">
        <v>634</v>
      </c>
      <c r="C11700" t="s">
        <v>1169</v>
      </c>
      <c r="D11700" t="s">
        <v>1170</v>
      </c>
      <c r="E11700" t="s">
        <v>16010</v>
      </c>
      <c r="F11700" s="2">
        <v>411</v>
      </c>
      <c r="G11700" s="1">
        <v>35039</v>
      </c>
      <c r="H11700">
        <v>46967</v>
      </c>
      <c r="I11700">
        <v>68517.039999999994</v>
      </c>
    </row>
    <row r="11701" spans="1:9" hidden="1">
      <c r="A11701" t="s">
        <v>13849</v>
      </c>
      <c r="B11701" t="s">
        <v>1927</v>
      </c>
      <c r="C11701" t="s">
        <v>4841</v>
      </c>
      <c r="D11701" t="s">
        <v>4842</v>
      </c>
      <c r="E11701" t="s">
        <v>1941</v>
      </c>
      <c r="F11701" s="2">
        <v>7</v>
      </c>
      <c r="G11701" s="1">
        <v>43521</v>
      </c>
      <c r="H11701">
        <v>32272</v>
      </c>
      <c r="I11701">
        <v>9929.84</v>
      </c>
    </row>
    <row r="11702" spans="1:9" hidden="1">
      <c r="A11702" t="s">
        <v>13850</v>
      </c>
      <c r="B11702" t="s">
        <v>1035</v>
      </c>
      <c r="C11702" t="s">
        <v>272</v>
      </c>
      <c r="D11702" t="s">
        <v>273</v>
      </c>
      <c r="E11702" t="s">
        <v>16001</v>
      </c>
      <c r="F11702" s="2">
        <v>225</v>
      </c>
      <c r="G11702" s="1">
        <v>31159</v>
      </c>
      <c r="H11702">
        <v>94635</v>
      </c>
      <c r="I11702">
        <v>97099.38</v>
      </c>
    </row>
    <row r="11703" spans="1:9" hidden="1">
      <c r="A11703" t="s">
        <v>13851</v>
      </c>
      <c r="B11703" t="s">
        <v>69</v>
      </c>
      <c r="C11703" t="s">
        <v>104</v>
      </c>
      <c r="D11703" t="s">
        <v>105</v>
      </c>
      <c r="E11703" t="s">
        <v>16007</v>
      </c>
      <c r="F11703" s="2">
        <v>301</v>
      </c>
      <c r="G11703" s="1">
        <v>29332</v>
      </c>
      <c r="H11703">
        <v>41757</v>
      </c>
      <c r="I11703">
        <v>52366.53</v>
      </c>
    </row>
    <row r="11704" spans="1:9" hidden="1">
      <c r="A11704" t="s">
        <v>13852</v>
      </c>
      <c r="B11704" t="s">
        <v>409</v>
      </c>
      <c r="C11704" t="s">
        <v>1808</v>
      </c>
      <c r="D11704" t="s">
        <v>1809</v>
      </c>
      <c r="E11704" t="s">
        <v>16001</v>
      </c>
      <c r="F11704" s="2">
        <v>133</v>
      </c>
      <c r="G11704" s="1">
        <v>39678</v>
      </c>
      <c r="H11704">
        <v>69980</v>
      </c>
      <c r="I11704">
        <v>75120.27</v>
      </c>
    </row>
    <row r="11705" spans="1:9" hidden="1">
      <c r="A11705" t="s">
        <v>13853</v>
      </c>
      <c r="B11705" t="s">
        <v>409</v>
      </c>
      <c r="C11705" t="s">
        <v>1766</v>
      </c>
      <c r="D11705" t="s">
        <v>1767</v>
      </c>
      <c r="E11705" t="s">
        <v>16001</v>
      </c>
      <c r="F11705" s="2">
        <v>142</v>
      </c>
      <c r="G11705" s="1">
        <v>40730</v>
      </c>
      <c r="H11705">
        <v>67636</v>
      </c>
      <c r="I11705">
        <v>78013.59</v>
      </c>
    </row>
    <row r="11706" spans="1:9" hidden="1">
      <c r="A11706" t="s">
        <v>13854</v>
      </c>
      <c r="B11706" t="s">
        <v>286</v>
      </c>
      <c r="C11706" t="s">
        <v>702</v>
      </c>
      <c r="D11706" t="s">
        <v>703</v>
      </c>
      <c r="E11706" t="s">
        <v>16010</v>
      </c>
      <c r="F11706" s="2">
        <v>104</v>
      </c>
      <c r="G11706" s="1">
        <v>41822</v>
      </c>
      <c r="H11706">
        <v>54300</v>
      </c>
      <c r="I11706">
        <v>89785</v>
      </c>
    </row>
    <row r="11707" spans="1:9" hidden="1">
      <c r="A11707" t="s">
        <v>13855</v>
      </c>
      <c r="B11707" t="s">
        <v>409</v>
      </c>
      <c r="C11707" t="s">
        <v>2154</v>
      </c>
      <c r="D11707" t="s">
        <v>2155</v>
      </c>
      <c r="E11707" t="s">
        <v>16001</v>
      </c>
      <c r="F11707" s="2">
        <v>152</v>
      </c>
      <c r="G11707" s="1">
        <v>40632</v>
      </c>
      <c r="H11707">
        <v>67636</v>
      </c>
      <c r="I11707">
        <v>73499.45</v>
      </c>
    </row>
    <row r="11708" spans="1:9" hidden="1">
      <c r="A11708" t="s">
        <v>13856</v>
      </c>
      <c r="B11708" t="s">
        <v>409</v>
      </c>
      <c r="C11708" t="s">
        <v>1327</v>
      </c>
      <c r="D11708" t="s">
        <v>1328</v>
      </c>
      <c r="E11708" t="s">
        <v>16001</v>
      </c>
      <c r="F11708" s="2">
        <v>108</v>
      </c>
      <c r="G11708" s="1">
        <v>38796</v>
      </c>
      <c r="H11708">
        <v>69980</v>
      </c>
      <c r="I11708">
        <v>76259.72</v>
      </c>
    </row>
    <row r="11709" spans="1:9" hidden="1">
      <c r="A11709" t="s">
        <v>13857</v>
      </c>
      <c r="B11709" t="s">
        <v>648</v>
      </c>
      <c r="C11709" t="s">
        <v>477</v>
      </c>
      <c r="D11709" t="s">
        <v>478</v>
      </c>
      <c r="E11709" t="s">
        <v>16027</v>
      </c>
      <c r="F11709" s="2">
        <v>1</v>
      </c>
      <c r="G11709" s="1">
        <v>43703</v>
      </c>
      <c r="H11709">
        <v>73868</v>
      </c>
    </row>
    <row r="11710" spans="1:9">
      <c r="A11710" t="s">
        <v>13858</v>
      </c>
      <c r="B11710" t="s">
        <v>884</v>
      </c>
      <c r="C11710" t="s">
        <v>665</v>
      </c>
      <c r="D11710" t="s">
        <v>666</v>
      </c>
      <c r="E11710" t="s">
        <v>15997</v>
      </c>
      <c r="F11710" s="2">
        <v>399</v>
      </c>
      <c r="G11710" s="1">
        <v>40126</v>
      </c>
      <c r="H11710">
        <v>92687</v>
      </c>
      <c r="I11710">
        <v>189570.39</v>
      </c>
    </row>
    <row r="11711" spans="1:9">
      <c r="A11711" t="s">
        <v>13859</v>
      </c>
      <c r="B11711" t="s">
        <v>20</v>
      </c>
      <c r="C11711" t="s">
        <v>451</v>
      </c>
      <c r="D11711" t="s">
        <v>452</v>
      </c>
      <c r="E11711" t="s">
        <v>15997</v>
      </c>
      <c r="F11711" s="2">
        <v>333</v>
      </c>
      <c r="G11711" s="1">
        <v>36025</v>
      </c>
      <c r="H11711">
        <v>89466</v>
      </c>
      <c r="I11711">
        <v>107055.77</v>
      </c>
    </row>
    <row r="11712" spans="1:9">
      <c r="A11712" t="s">
        <v>13860</v>
      </c>
      <c r="B11712" t="s">
        <v>20</v>
      </c>
      <c r="C11712" t="s">
        <v>780</v>
      </c>
      <c r="D11712" t="s">
        <v>781</v>
      </c>
      <c r="E11712" t="s">
        <v>15997</v>
      </c>
      <c r="F11712" s="2">
        <v>167</v>
      </c>
      <c r="G11712" s="1">
        <v>36453</v>
      </c>
      <c r="H11712">
        <v>87924</v>
      </c>
      <c r="I11712">
        <v>86272.71</v>
      </c>
    </row>
    <row r="11713" spans="1:9">
      <c r="A11713" t="s">
        <v>13861</v>
      </c>
      <c r="B11713" t="s">
        <v>20</v>
      </c>
      <c r="C11713" t="s">
        <v>173</v>
      </c>
      <c r="D11713" t="s">
        <v>174</v>
      </c>
      <c r="E11713" t="s">
        <v>15997</v>
      </c>
      <c r="F11713" s="2">
        <v>125</v>
      </c>
      <c r="G11713" s="1">
        <v>34751</v>
      </c>
      <c r="H11713">
        <v>91780</v>
      </c>
      <c r="I11713">
        <v>123394.24000000001</v>
      </c>
    </row>
    <row r="11714" spans="1:9">
      <c r="A11714" t="s">
        <v>13862</v>
      </c>
      <c r="B11714" t="s">
        <v>20</v>
      </c>
      <c r="C11714" t="s">
        <v>1206</v>
      </c>
      <c r="D11714" t="s">
        <v>1207</v>
      </c>
      <c r="E11714" t="s">
        <v>15997</v>
      </c>
      <c r="F11714" s="2">
        <v>305</v>
      </c>
      <c r="G11714" s="1">
        <v>34599</v>
      </c>
      <c r="H11714">
        <v>91780</v>
      </c>
      <c r="I11714">
        <v>106339.57</v>
      </c>
    </row>
    <row r="11715" spans="1:9">
      <c r="A11715" t="s">
        <v>13863</v>
      </c>
      <c r="B11715" t="s">
        <v>233</v>
      </c>
      <c r="C11715" t="s">
        <v>234</v>
      </c>
      <c r="D11715" t="s">
        <v>235</v>
      </c>
      <c r="E11715" t="s">
        <v>15997</v>
      </c>
      <c r="F11715" s="2">
        <v>372</v>
      </c>
      <c r="G11715" s="1">
        <v>39716</v>
      </c>
      <c r="H11715">
        <v>52456</v>
      </c>
      <c r="I11715">
        <v>63645</v>
      </c>
    </row>
    <row r="11716" spans="1:9" hidden="1">
      <c r="A11716" t="s">
        <v>13864</v>
      </c>
      <c r="B11716" t="s">
        <v>1814</v>
      </c>
      <c r="C11716" t="s">
        <v>1876</v>
      </c>
      <c r="D11716" t="s">
        <v>1877</v>
      </c>
      <c r="E11716" t="s">
        <v>16001</v>
      </c>
      <c r="F11716" s="2">
        <v>210</v>
      </c>
      <c r="G11716" s="1">
        <v>39428</v>
      </c>
      <c r="H11716">
        <v>71572</v>
      </c>
      <c r="I11716">
        <v>90700.78</v>
      </c>
    </row>
    <row r="11717" spans="1:9" hidden="1">
      <c r="A11717" t="s">
        <v>13865</v>
      </c>
      <c r="B11717" t="s">
        <v>1041</v>
      </c>
      <c r="C11717" t="s">
        <v>645</v>
      </c>
      <c r="D11717" t="s">
        <v>646</v>
      </c>
      <c r="E11717" t="s">
        <v>16032</v>
      </c>
      <c r="F11717" s="2">
        <v>401</v>
      </c>
      <c r="G11717" s="1">
        <v>35714</v>
      </c>
      <c r="H11717">
        <v>39579</v>
      </c>
      <c r="I11717">
        <v>45145.43</v>
      </c>
    </row>
    <row r="11718" spans="1:9" hidden="1">
      <c r="A11718" t="s">
        <v>13866</v>
      </c>
      <c r="B11718" t="s">
        <v>32</v>
      </c>
      <c r="C11718" t="s">
        <v>889</v>
      </c>
      <c r="D11718" t="s">
        <v>890</v>
      </c>
      <c r="E11718" t="s">
        <v>16006</v>
      </c>
      <c r="F11718" s="2">
        <v>9</v>
      </c>
      <c r="G11718" s="1">
        <v>40420</v>
      </c>
      <c r="H11718">
        <v>85302</v>
      </c>
      <c r="I11718">
        <v>86024.09</v>
      </c>
    </row>
    <row r="11719" spans="1:9" hidden="1">
      <c r="A11719" t="s">
        <v>13867</v>
      </c>
      <c r="B11719" t="s">
        <v>409</v>
      </c>
      <c r="C11719" t="s">
        <v>1322</v>
      </c>
      <c r="D11719" t="s">
        <v>1323</v>
      </c>
      <c r="E11719" t="s">
        <v>16001</v>
      </c>
      <c r="F11719" s="2">
        <v>146</v>
      </c>
      <c r="G11719" s="1">
        <v>38796</v>
      </c>
      <c r="H11719">
        <v>69980</v>
      </c>
      <c r="I11719">
        <v>76856.320000000007</v>
      </c>
    </row>
    <row r="11720" spans="1:9" hidden="1">
      <c r="A11720" t="s">
        <v>13868</v>
      </c>
      <c r="B11720" t="s">
        <v>107</v>
      </c>
      <c r="C11720" t="s">
        <v>58</v>
      </c>
      <c r="D11720" t="s">
        <v>59</v>
      </c>
      <c r="E11720" t="s">
        <v>15994</v>
      </c>
      <c r="F11720" s="2">
        <v>101</v>
      </c>
      <c r="G11720" s="1">
        <v>38171</v>
      </c>
      <c r="H11720">
        <v>75400</v>
      </c>
      <c r="I11720">
        <v>76837.36</v>
      </c>
    </row>
    <row r="11721" spans="1:9" hidden="1">
      <c r="A11721" t="s">
        <v>13869</v>
      </c>
      <c r="B11721" t="s">
        <v>2247</v>
      </c>
      <c r="C11721" t="s">
        <v>1624</v>
      </c>
      <c r="D11721" t="s">
        <v>1625</v>
      </c>
      <c r="E11721" t="s">
        <v>16008</v>
      </c>
      <c r="F11721" s="2">
        <v>82</v>
      </c>
      <c r="G11721" s="1">
        <v>43045</v>
      </c>
      <c r="H11721">
        <v>37918</v>
      </c>
      <c r="I11721">
        <v>50221.54</v>
      </c>
    </row>
    <row r="11722" spans="1:9" hidden="1">
      <c r="A11722" t="s">
        <v>13870</v>
      </c>
      <c r="B11722" t="s">
        <v>152</v>
      </c>
      <c r="C11722" t="s">
        <v>854</v>
      </c>
      <c r="D11722" t="s">
        <v>855</v>
      </c>
      <c r="E11722" t="s">
        <v>15999</v>
      </c>
      <c r="F11722" s="2">
        <v>5</v>
      </c>
      <c r="G11722" s="1">
        <v>40848</v>
      </c>
      <c r="H11722">
        <v>96949</v>
      </c>
      <c r="I11722">
        <v>84495.03</v>
      </c>
    </row>
    <row r="11723" spans="1:9" hidden="1">
      <c r="A11723" t="s">
        <v>13871</v>
      </c>
      <c r="B11723" t="s">
        <v>1043</v>
      </c>
      <c r="C11723" t="s">
        <v>1132</v>
      </c>
      <c r="D11723" t="s">
        <v>1133</v>
      </c>
      <c r="E11723" t="s">
        <v>15994</v>
      </c>
      <c r="F11723" s="2">
        <v>638</v>
      </c>
      <c r="G11723" s="1">
        <v>41631</v>
      </c>
      <c r="H11723">
        <v>48836</v>
      </c>
      <c r="I11723">
        <v>46817.25</v>
      </c>
    </row>
    <row r="11724" spans="1:9" hidden="1">
      <c r="A11724" t="s">
        <v>13872</v>
      </c>
      <c r="B11724" t="s">
        <v>65</v>
      </c>
      <c r="C11724" t="s">
        <v>765</v>
      </c>
      <c r="D11724" t="s">
        <v>766</v>
      </c>
      <c r="E11724" t="s">
        <v>16005</v>
      </c>
      <c r="F11724" s="2">
        <v>4</v>
      </c>
      <c r="G11724" s="1">
        <v>31971</v>
      </c>
      <c r="H11724">
        <v>43137</v>
      </c>
      <c r="I11724">
        <v>44436.28</v>
      </c>
    </row>
    <row r="11725" spans="1:9" hidden="1">
      <c r="A11725" t="s">
        <v>13873</v>
      </c>
      <c r="B11725" t="s">
        <v>24</v>
      </c>
      <c r="C11725" t="s">
        <v>310</v>
      </c>
      <c r="D11725" t="s">
        <v>311</v>
      </c>
      <c r="E11725" t="s">
        <v>15998</v>
      </c>
      <c r="F11725" s="2">
        <v>10</v>
      </c>
      <c r="G11725" s="1">
        <v>43353</v>
      </c>
      <c r="H11725">
        <v>68562</v>
      </c>
      <c r="I11725">
        <v>36323.910000000003</v>
      </c>
    </row>
    <row r="11726" spans="1:9">
      <c r="A11726" t="s">
        <v>13874</v>
      </c>
      <c r="B11726" t="s">
        <v>390</v>
      </c>
      <c r="C11726" t="s">
        <v>41</v>
      </c>
      <c r="D11726" t="s">
        <v>42</v>
      </c>
      <c r="E11726" t="s">
        <v>15997</v>
      </c>
      <c r="F11726" s="2">
        <v>160</v>
      </c>
      <c r="G11726" s="1">
        <v>35499</v>
      </c>
      <c r="H11726">
        <v>49097</v>
      </c>
      <c r="I11726">
        <v>68006.34</v>
      </c>
    </row>
    <row r="11727" spans="1:9">
      <c r="A11727" t="s">
        <v>13875</v>
      </c>
      <c r="B11727" t="s">
        <v>165</v>
      </c>
      <c r="C11727" t="s">
        <v>2372</v>
      </c>
      <c r="D11727" t="s">
        <v>2373</v>
      </c>
      <c r="E11727" t="s">
        <v>15997</v>
      </c>
      <c r="F11727" s="2">
        <v>394</v>
      </c>
      <c r="G11727" s="1">
        <v>38806</v>
      </c>
      <c r="H11727">
        <v>82999</v>
      </c>
      <c r="I11727">
        <v>92507.6</v>
      </c>
    </row>
    <row r="11728" spans="1:9" hidden="1">
      <c r="A11728" t="s">
        <v>13876</v>
      </c>
      <c r="B11728" t="s">
        <v>409</v>
      </c>
      <c r="C11728" t="s">
        <v>3948</v>
      </c>
      <c r="D11728" t="s">
        <v>3949</v>
      </c>
      <c r="E11728" t="s">
        <v>16001</v>
      </c>
      <c r="F11728" s="2">
        <v>150</v>
      </c>
      <c r="G11728" s="1">
        <v>37636</v>
      </c>
      <c r="H11728">
        <v>72324</v>
      </c>
      <c r="I11728">
        <v>83315.009999999995</v>
      </c>
    </row>
    <row r="11729" spans="1:9" hidden="1">
      <c r="A11729" t="s">
        <v>13877</v>
      </c>
      <c r="B11729" t="s">
        <v>905</v>
      </c>
      <c r="C11729" t="s">
        <v>906</v>
      </c>
      <c r="D11729" t="s">
        <v>907</v>
      </c>
      <c r="E11729" t="s">
        <v>16015</v>
      </c>
      <c r="F11729" s="2">
        <v>116</v>
      </c>
      <c r="G11729" s="1">
        <v>32489</v>
      </c>
      <c r="H11729">
        <v>47839</v>
      </c>
      <c r="I11729">
        <v>76855.179999999993</v>
      </c>
    </row>
    <row r="11730" spans="1:9" hidden="1">
      <c r="A11730" t="s">
        <v>13878</v>
      </c>
      <c r="B11730" t="s">
        <v>2341</v>
      </c>
      <c r="C11730" t="s">
        <v>1367</v>
      </c>
      <c r="D11730" t="s">
        <v>1368</v>
      </c>
      <c r="E11730" t="s">
        <v>15994</v>
      </c>
      <c r="F11730" s="2">
        <v>206</v>
      </c>
      <c r="G11730" s="1">
        <v>39384</v>
      </c>
      <c r="H11730">
        <v>43088</v>
      </c>
      <c r="I11730">
        <v>48702.09</v>
      </c>
    </row>
    <row r="11731" spans="1:9">
      <c r="A11731" t="s">
        <v>13879</v>
      </c>
      <c r="B11731" t="s">
        <v>20</v>
      </c>
      <c r="C11731" t="s">
        <v>1281</v>
      </c>
      <c r="D11731" t="s">
        <v>1282</v>
      </c>
      <c r="E11731" t="s">
        <v>15997</v>
      </c>
      <c r="F11731" s="2">
        <v>415</v>
      </c>
      <c r="G11731" s="1">
        <v>38407</v>
      </c>
      <c r="H11731">
        <v>81795</v>
      </c>
      <c r="I11731">
        <v>103360.18</v>
      </c>
    </row>
    <row r="11732" spans="1:9" hidden="1">
      <c r="A11732" t="s">
        <v>13880</v>
      </c>
      <c r="B11732" t="s">
        <v>1266</v>
      </c>
      <c r="C11732" t="s">
        <v>13881</v>
      </c>
      <c r="D11732" t="s">
        <v>13882</v>
      </c>
      <c r="E11732" t="s">
        <v>16007</v>
      </c>
      <c r="F11732" s="2">
        <v>605</v>
      </c>
      <c r="G11732" s="1">
        <v>41127</v>
      </c>
      <c r="H11732">
        <v>149401</v>
      </c>
      <c r="I11732">
        <v>139718.79999999999</v>
      </c>
    </row>
    <row r="11733" spans="1:9" hidden="1">
      <c r="A11733" t="s">
        <v>13883</v>
      </c>
      <c r="B11733" t="s">
        <v>271</v>
      </c>
      <c r="C11733" t="s">
        <v>2763</v>
      </c>
      <c r="D11733" t="s">
        <v>2764</v>
      </c>
      <c r="E11733" t="s">
        <v>16001</v>
      </c>
      <c r="F11733" s="2">
        <v>226</v>
      </c>
      <c r="G11733" s="1">
        <v>39034</v>
      </c>
      <c r="H11733">
        <v>71937</v>
      </c>
      <c r="I11733">
        <v>89946.38</v>
      </c>
    </row>
    <row r="11734" spans="1:9" hidden="1">
      <c r="A11734" t="s">
        <v>13884</v>
      </c>
      <c r="B11734" t="s">
        <v>9308</v>
      </c>
      <c r="C11734" t="s">
        <v>984</v>
      </c>
      <c r="D11734" t="s">
        <v>985</v>
      </c>
      <c r="E11734" t="s">
        <v>1941</v>
      </c>
      <c r="F11734" s="2">
        <v>4</v>
      </c>
      <c r="G11734" s="1">
        <v>43549</v>
      </c>
      <c r="H11734">
        <v>78000</v>
      </c>
      <c r="I11734">
        <v>18000</v>
      </c>
    </row>
    <row r="11735" spans="1:9">
      <c r="A11735" t="s">
        <v>13885</v>
      </c>
      <c r="B11735" t="s">
        <v>471</v>
      </c>
      <c r="C11735" t="s">
        <v>838</v>
      </c>
      <c r="D11735" t="s">
        <v>839</v>
      </c>
      <c r="E11735" t="s">
        <v>15997</v>
      </c>
      <c r="F11735" s="2">
        <v>324</v>
      </c>
      <c r="G11735" s="1">
        <v>43052</v>
      </c>
      <c r="H11735">
        <v>64505</v>
      </c>
      <c r="I11735">
        <v>64952.5</v>
      </c>
    </row>
    <row r="11736" spans="1:9" hidden="1">
      <c r="A11736" t="s">
        <v>13886</v>
      </c>
      <c r="B11736" t="s">
        <v>2015</v>
      </c>
      <c r="C11736" t="s">
        <v>2016</v>
      </c>
      <c r="D11736" t="s">
        <v>2017</v>
      </c>
      <c r="E11736" t="s">
        <v>16010</v>
      </c>
      <c r="F11736" s="2">
        <v>505</v>
      </c>
      <c r="G11736" s="1">
        <v>28758</v>
      </c>
      <c r="H11736">
        <v>62167</v>
      </c>
      <c r="I11736">
        <v>70760.240000000005</v>
      </c>
    </row>
    <row r="11737" spans="1:9" hidden="1">
      <c r="A11737" t="s">
        <v>13887</v>
      </c>
      <c r="B11737" t="s">
        <v>6030</v>
      </c>
      <c r="C11737" t="s">
        <v>737</v>
      </c>
      <c r="D11737" t="s">
        <v>738</v>
      </c>
      <c r="E11737" t="s">
        <v>15994</v>
      </c>
      <c r="F11737" s="2">
        <v>601</v>
      </c>
      <c r="G11737" s="1">
        <v>35094</v>
      </c>
      <c r="H11737">
        <v>80172</v>
      </c>
      <c r="I11737">
        <v>71438.16</v>
      </c>
    </row>
    <row r="11738" spans="1:9">
      <c r="A11738" t="s">
        <v>13888</v>
      </c>
      <c r="B11738" t="s">
        <v>233</v>
      </c>
      <c r="C11738" t="s">
        <v>234</v>
      </c>
      <c r="D11738" t="s">
        <v>235</v>
      </c>
      <c r="E11738" t="s">
        <v>15997</v>
      </c>
      <c r="F11738" s="2">
        <v>372</v>
      </c>
      <c r="G11738" s="1">
        <v>40893</v>
      </c>
      <c r="H11738">
        <v>50927</v>
      </c>
      <c r="I11738">
        <v>70737.3</v>
      </c>
    </row>
    <row r="11739" spans="1:9" hidden="1">
      <c r="A11739" t="s">
        <v>13889</v>
      </c>
      <c r="B11739" t="s">
        <v>991</v>
      </c>
      <c r="C11739" t="s">
        <v>645</v>
      </c>
      <c r="D11739" t="s">
        <v>646</v>
      </c>
      <c r="E11739" t="s">
        <v>16032</v>
      </c>
      <c r="F11739" s="2">
        <v>401</v>
      </c>
      <c r="G11739" s="1">
        <v>43063</v>
      </c>
      <c r="H11739">
        <v>22880</v>
      </c>
      <c r="I11739">
        <v>13206.78</v>
      </c>
    </row>
    <row r="11740" spans="1:9" hidden="1">
      <c r="A11740" t="s">
        <v>13890</v>
      </c>
      <c r="B11740" t="s">
        <v>758</v>
      </c>
      <c r="C11740" t="s">
        <v>13891</v>
      </c>
      <c r="D11740" t="s">
        <v>13892</v>
      </c>
      <c r="E11740" t="s">
        <v>16004</v>
      </c>
      <c r="F11740" s="2">
        <v>97</v>
      </c>
      <c r="G11740" s="1">
        <v>33114</v>
      </c>
      <c r="H11740">
        <v>43561</v>
      </c>
      <c r="I11740">
        <v>44195.59</v>
      </c>
    </row>
    <row r="11741" spans="1:9" hidden="1">
      <c r="A11741" t="s">
        <v>13893</v>
      </c>
      <c r="B11741" t="s">
        <v>4602</v>
      </c>
      <c r="C11741" t="s">
        <v>1686</v>
      </c>
      <c r="D11741" t="s">
        <v>1687</v>
      </c>
      <c r="E11741" t="s">
        <v>15994</v>
      </c>
      <c r="F11741" s="2">
        <v>618</v>
      </c>
      <c r="G11741" s="1">
        <v>39755</v>
      </c>
      <c r="H11741">
        <v>43659</v>
      </c>
      <c r="I11741">
        <v>57020.11</v>
      </c>
    </row>
    <row r="11742" spans="1:9" hidden="1">
      <c r="A11742" t="s">
        <v>13894</v>
      </c>
      <c r="B11742" t="s">
        <v>13895</v>
      </c>
      <c r="C11742" t="s">
        <v>33</v>
      </c>
      <c r="D11742" t="s">
        <v>34</v>
      </c>
      <c r="E11742" t="s">
        <v>16000</v>
      </c>
      <c r="F11742" s="2">
        <v>5</v>
      </c>
      <c r="G11742" s="1">
        <v>43045</v>
      </c>
      <c r="H11742">
        <v>35329</v>
      </c>
      <c r="I11742">
        <v>34805.58</v>
      </c>
    </row>
    <row r="11743" spans="1:9" hidden="1">
      <c r="A11743" t="s">
        <v>13896</v>
      </c>
      <c r="B11743" t="s">
        <v>7351</v>
      </c>
      <c r="C11743" t="s">
        <v>1048</v>
      </c>
      <c r="D11743" t="s">
        <v>1049</v>
      </c>
      <c r="E11743" t="s">
        <v>16002</v>
      </c>
      <c r="F11743" s="2">
        <v>2</v>
      </c>
      <c r="G11743" s="1">
        <v>31685</v>
      </c>
      <c r="H11743">
        <v>51766</v>
      </c>
      <c r="I11743">
        <v>61961.22</v>
      </c>
    </row>
    <row r="11744" spans="1:9">
      <c r="A11744" t="s">
        <v>13897</v>
      </c>
      <c r="B11744" t="s">
        <v>5047</v>
      </c>
      <c r="C11744" t="s">
        <v>1829</v>
      </c>
      <c r="D11744" t="s">
        <v>1830</v>
      </c>
      <c r="E11744" t="s">
        <v>15997</v>
      </c>
      <c r="F11744" s="2">
        <v>90</v>
      </c>
      <c r="G11744" s="1">
        <v>34554</v>
      </c>
      <c r="H11744">
        <v>124396</v>
      </c>
      <c r="I11744">
        <v>128253.07</v>
      </c>
    </row>
    <row r="11745" spans="1:9" hidden="1">
      <c r="A11745" t="s">
        <v>13898</v>
      </c>
      <c r="B11745" t="s">
        <v>286</v>
      </c>
      <c r="C11745" t="s">
        <v>145</v>
      </c>
      <c r="D11745" t="s">
        <v>146</v>
      </c>
      <c r="E11745" t="s">
        <v>16010</v>
      </c>
      <c r="F11745" s="2">
        <v>300</v>
      </c>
      <c r="G11745" s="1">
        <v>31887</v>
      </c>
      <c r="H11745">
        <v>72535</v>
      </c>
      <c r="I11745">
        <v>76725.3</v>
      </c>
    </row>
    <row r="11746" spans="1:9" hidden="1">
      <c r="A11746" t="s">
        <v>13899</v>
      </c>
      <c r="B11746" t="s">
        <v>152</v>
      </c>
      <c r="C11746" t="s">
        <v>854</v>
      </c>
      <c r="D11746" t="s">
        <v>855</v>
      </c>
      <c r="E11746" t="s">
        <v>15999</v>
      </c>
      <c r="F11746" s="2">
        <v>5</v>
      </c>
      <c r="G11746" s="1">
        <v>43453</v>
      </c>
      <c r="H11746">
        <v>52000</v>
      </c>
      <c r="I11746">
        <v>21002.65</v>
      </c>
    </row>
    <row r="11747" spans="1:9" hidden="1">
      <c r="A11747" t="s">
        <v>13900</v>
      </c>
      <c r="B11747" t="s">
        <v>414</v>
      </c>
      <c r="C11747" t="s">
        <v>257</v>
      </c>
      <c r="D11747" t="s">
        <v>258</v>
      </c>
      <c r="E11747" t="s">
        <v>16004</v>
      </c>
      <c r="F11747" s="2">
        <v>4</v>
      </c>
      <c r="G11747" s="1">
        <v>37235</v>
      </c>
      <c r="H11747">
        <v>80500</v>
      </c>
      <c r="I11747">
        <v>82479.59</v>
      </c>
    </row>
    <row r="11748" spans="1:9" hidden="1">
      <c r="A11748" t="s">
        <v>13901</v>
      </c>
      <c r="B11748" t="s">
        <v>244</v>
      </c>
      <c r="C11748" t="s">
        <v>245</v>
      </c>
      <c r="D11748" t="s">
        <v>246</v>
      </c>
      <c r="E11748" t="s">
        <v>16017</v>
      </c>
      <c r="F11748" s="2">
        <v>786</v>
      </c>
      <c r="G11748" s="1">
        <v>34314</v>
      </c>
      <c r="H11748">
        <v>12290</v>
      </c>
      <c r="I11748">
        <v>11915.41</v>
      </c>
    </row>
    <row r="11749" spans="1:9" hidden="1">
      <c r="A11749" t="s">
        <v>13901</v>
      </c>
      <c r="B11749" t="s">
        <v>244</v>
      </c>
      <c r="C11749" t="s">
        <v>6722</v>
      </c>
      <c r="D11749" t="s">
        <v>6723</v>
      </c>
      <c r="E11749" t="s">
        <v>6723</v>
      </c>
      <c r="F11749" s="2" t="s">
        <v>16052</v>
      </c>
      <c r="G11749" s="1">
        <v>39258</v>
      </c>
      <c r="H11749">
        <v>23941</v>
      </c>
      <c r="I11749">
        <v>1081.94</v>
      </c>
    </row>
    <row r="11750" spans="1:9" hidden="1">
      <c r="A11750" t="s">
        <v>13902</v>
      </c>
      <c r="B11750" t="s">
        <v>3488</v>
      </c>
      <c r="C11750" t="s">
        <v>768</v>
      </c>
      <c r="D11750" t="s">
        <v>769</v>
      </c>
      <c r="E11750" t="s">
        <v>16001</v>
      </c>
      <c r="F11750" s="2">
        <v>6</v>
      </c>
      <c r="G11750" s="1">
        <v>33847</v>
      </c>
      <c r="H11750">
        <v>144845</v>
      </c>
      <c r="I11750">
        <v>186017.42</v>
      </c>
    </row>
    <row r="11751" spans="1:9" hidden="1">
      <c r="A11751" t="s">
        <v>13903</v>
      </c>
      <c r="B11751" t="s">
        <v>44</v>
      </c>
      <c r="C11751" t="s">
        <v>679</v>
      </c>
      <c r="D11751" t="s">
        <v>680</v>
      </c>
      <c r="E11751" t="s">
        <v>16002</v>
      </c>
      <c r="F11751" s="2">
        <v>6</v>
      </c>
      <c r="G11751" s="1">
        <v>38953</v>
      </c>
      <c r="H11751">
        <v>47323</v>
      </c>
      <c r="I11751">
        <v>54096.35</v>
      </c>
    </row>
    <row r="11752" spans="1:9">
      <c r="A11752" t="s">
        <v>13904</v>
      </c>
      <c r="B11752" t="s">
        <v>1947</v>
      </c>
      <c r="C11752" t="s">
        <v>717</v>
      </c>
      <c r="D11752" t="s">
        <v>718</v>
      </c>
      <c r="E11752" t="s">
        <v>15997</v>
      </c>
      <c r="F11752" s="2">
        <v>386</v>
      </c>
      <c r="G11752" s="1">
        <v>29202</v>
      </c>
      <c r="H11752">
        <v>69472</v>
      </c>
      <c r="I11752">
        <v>71445.69</v>
      </c>
    </row>
    <row r="11753" spans="1:9" hidden="1">
      <c r="A11753" t="s">
        <v>13905</v>
      </c>
      <c r="B11753" t="s">
        <v>36</v>
      </c>
      <c r="C11753" t="s">
        <v>1139</v>
      </c>
      <c r="D11753" t="s">
        <v>1140</v>
      </c>
      <c r="E11753" t="s">
        <v>16001</v>
      </c>
      <c r="F11753" s="2">
        <v>130</v>
      </c>
      <c r="G11753" s="1">
        <v>30774</v>
      </c>
      <c r="H11753">
        <v>84065</v>
      </c>
      <c r="I11753">
        <v>102363.65</v>
      </c>
    </row>
    <row r="11754" spans="1:9">
      <c r="A11754" t="s">
        <v>13906</v>
      </c>
      <c r="B11754" t="s">
        <v>81</v>
      </c>
      <c r="C11754" t="s">
        <v>82</v>
      </c>
      <c r="D11754" t="s">
        <v>83</v>
      </c>
      <c r="E11754" t="s">
        <v>15997</v>
      </c>
      <c r="F11754" s="2">
        <v>416</v>
      </c>
      <c r="G11754" s="1">
        <v>43608</v>
      </c>
      <c r="H11754">
        <v>53512</v>
      </c>
      <c r="I11754">
        <v>4402.62</v>
      </c>
    </row>
    <row r="11755" spans="1:9" hidden="1">
      <c r="A11755" t="s">
        <v>13907</v>
      </c>
      <c r="B11755" t="s">
        <v>3904</v>
      </c>
      <c r="C11755" t="s">
        <v>1436</v>
      </c>
      <c r="D11755" t="s">
        <v>1437</v>
      </c>
      <c r="E11755" t="s">
        <v>15994</v>
      </c>
      <c r="F11755" s="2">
        <v>402</v>
      </c>
      <c r="G11755" s="1">
        <v>31187</v>
      </c>
      <c r="H11755">
        <v>75782</v>
      </c>
      <c r="I11755">
        <v>75987.070000000007</v>
      </c>
    </row>
    <row r="11756" spans="1:9" hidden="1">
      <c r="A11756" t="s">
        <v>13908</v>
      </c>
      <c r="B11756" t="s">
        <v>409</v>
      </c>
      <c r="C11756" t="s">
        <v>1883</v>
      </c>
      <c r="D11756" t="s">
        <v>1884</v>
      </c>
      <c r="E11756" t="s">
        <v>16001</v>
      </c>
      <c r="F11756" s="2">
        <v>123</v>
      </c>
      <c r="G11756" s="1">
        <v>42270</v>
      </c>
      <c r="H11756">
        <v>65334</v>
      </c>
      <c r="I11756">
        <v>54952.97</v>
      </c>
    </row>
    <row r="11757" spans="1:9" hidden="1">
      <c r="A11757" t="s">
        <v>13909</v>
      </c>
      <c r="B11757" t="s">
        <v>28</v>
      </c>
      <c r="C11757" t="s">
        <v>90</v>
      </c>
      <c r="D11757" t="s">
        <v>91</v>
      </c>
      <c r="E11757" t="s">
        <v>16005</v>
      </c>
      <c r="F11757" s="2">
        <v>15</v>
      </c>
      <c r="G11757" s="1">
        <v>43629</v>
      </c>
      <c r="H11757">
        <v>33280</v>
      </c>
    </row>
    <row r="11758" spans="1:9" hidden="1">
      <c r="A11758" t="s">
        <v>13910</v>
      </c>
      <c r="B11758" t="s">
        <v>122</v>
      </c>
      <c r="C11758" t="s">
        <v>123</v>
      </c>
      <c r="D11758" t="s">
        <v>124</v>
      </c>
      <c r="E11758" t="s">
        <v>16006</v>
      </c>
      <c r="F11758" s="2">
        <v>14</v>
      </c>
      <c r="G11758" s="1">
        <v>34169</v>
      </c>
      <c r="H11758">
        <v>57039</v>
      </c>
      <c r="I11758">
        <v>56882.01</v>
      </c>
    </row>
    <row r="11759" spans="1:9" hidden="1">
      <c r="A11759" t="s">
        <v>13911</v>
      </c>
      <c r="B11759" t="s">
        <v>1508</v>
      </c>
      <c r="C11759" t="s">
        <v>585</v>
      </c>
      <c r="D11759" t="s">
        <v>586</v>
      </c>
      <c r="E11759" t="s">
        <v>15994</v>
      </c>
      <c r="F11759" s="2">
        <v>606</v>
      </c>
      <c r="G11759" s="1">
        <v>41484</v>
      </c>
      <c r="H11759">
        <v>37723</v>
      </c>
      <c r="I11759">
        <v>53158.95</v>
      </c>
    </row>
    <row r="11760" spans="1:9" hidden="1">
      <c r="A11760" t="s">
        <v>13912</v>
      </c>
      <c r="B11760" t="s">
        <v>382</v>
      </c>
      <c r="C11760" t="s">
        <v>3571</v>
      </c>
      <c r="D11760" t="s">
        <v>3572</v>
      </c>
      <c r="E11760" t="s">
        <v>15998</v>
      </c>
      <c r="F11760" s="2">
        <v>3</v>
      </c>
      <c r="G11760" s="1">
        <v>43563</v>
      </c>
      <c r="H11760">
        <v>38926</v>
      </c>
      <c r="I11760">
        <v>7485.8</v>
      </c>
    </row>
    <row r="11761" spans="1:9" hidden="1">
      <c r="A11761" t="s">
        <v>13913</v>
      </c>
      <c r="B11761" t="s">
        <v>271</v>
      </c>
      <c r="C11761" t="s">
        <v>457</v>
      </c>
      <c r="D11761" t="s">
        <v>458</v>
      </c>
      <c r="E11761" t="s">
        <v>16001</v>
      </c>
      <c r="F11761" s="2">
        <v>114</v>
      </c>
      <c r="G11761" s="1">
        <v>38796</v>
      </c>
      <c r="H11761">
        <v>71937</v>
      </c>
      <c r="I11761">
        <v>96758.85</v>
      </c>
    </row>
    <row r="11762" spans="1:9" hidden="1">
      <c r="A11762" t="s">
        <v>13914</v>
      </c>
      <c r="B11762" t="s">
        <v>214</v>
      </c>
      <c r="C11762" t="s">
        <v>215</v>
      </c>
      <c r="D11762" t="s">
        <v>216</v>
      </c>
      <c r="E11762" t="s">
        <v>15994</v>
      </c>
      <c r="F11762" s="2">
        <v>804</v>
      </c>
      <c r="G11762" s="1">
        <v>38789</v>
      </c>
      <c r="H11762">
        <v>40042</v>
      </c>
      <c r="I11762">
        <v>50255.519999999997</v>
      </c>
    </row>
    <row r="11763" spans="1:9" hidden="1">
      <c r="A11763" t="s">
        <v>13915</v>
      </c>
      <c r="B11763" t="s">
        <v>89</v>
      </c>
      <c r="C11763" t="s">
        <v>90</v>
      </c>
      <c r="D11763" t="s">
        <v>91</v>
      </c>
      <c r="E11763" t="s">
        <v>16005</v>
      </c>
      <c r="F11763" s="2">
        <v>15</v>
      </c>
      <c r="G11763" s="1">
        <v>42544</v>
      </c>
      <c r="H11763">
        <v>24960</v>
      </c>
      <c r="I11763">
        <v>1516.02</v>
      </c>
    </row>
    <row r="11764" spans="1:9" hidden="1">
      <c r="A11764" t="s">
        <v>13916</v>
      </c>
      <c r="B11764" t="s">
        <v>2093</v>
      </c>
      <c r="C11764" t="s">
        <v>679</v>
      </c>
      <c r="D11764" t="s">
        <v>680</v>
      </c>
      <c r="E11764" t="s">
        <v>16002</v>
      </c>
      <c r="F11764" s="2">
        <v>6</v>
      </c>
      <c r="G11764" s="1">
        <v>39233</v>
      </c>
      <c r="H11764">
        <v>57099</v>
      </c>
      <c r="I11764">
        <v>57853.48</v>
      </c>
    </row>
    <row r="11765" spans="1:9" hidden="1">
      <c r="A11765" t="s">
        <v>13917</v>
      </c>
      <c r="B11765" t="s">
        <v>1284</v>
      </c>
      <c r="C11765" t="s">
        <v>889</v>
      </c>
      <c r="D11765" t="s">
        <v>890</v>
      </c>
      <c r="E11765" t="s">
        <v>16006</v>
      </c>
      <c r="F11765" s="2">
        <v>9</v>
      </c>
      <c r="G11765" s="1">
        <v>40777</v>
      </c>
      <c r="H11765">
        <v>66452</v>
      </c>
      <c r="I11765">
        <v>66817.13</v>
      </c>
    </row>
    <row r="11766" spans="1:9" hidden="1">
      <c r="A11766" t="s">
        <v>13918</v>
      </c>
      <c r="B11766" t="s">
        <v>152</v>
      </c>
      <c r="C11766" t="s">
        <v>639</v>
      </c>
      <c r="D11766" t="s">
        <v>640</v>
      </c>
      <c r="E11766" t="s">
        <v>16022</v>
      </c>
      <c r="F11766" s="2">
        <v>11</v>
      </c>
      <c r="G11766" s="1">
        <v>40656</v>
      </c>
      <c r="H11766">
        <v>66560</v>
      </c>
      <c r="I11766">
        <v>5002.5600000000004</v>
      </c>
    </row>
    <row r="11767" spans="1:9" hidden="1">
      <c r="A11767" t="s">
        <v>13919</v>
      </c>
      <c r="B11767" t="s">
        <v>118</v>
      </c>
      <c r="C11767" t="s">
        <v>1277</v>
      </c>
      <c r="D11767" t="s">
        <v>1278</v>
      </c>
      <c r="E11767" t="s">
        <v>16038</v>
      </c>
      <c r="F11767" s="2">
        <v>4</v>
      </c>
      <c r="G11767" s="1">
        <v>40201</v>
      </c>
      <c r="H11767">
        <v>63615</v>
      </c>
      <c r="I11767">
        <v>63753.84</v>
      </c>
    </row>
    <row r="11768" spans="1:9" hidden="1">
      <c r="A11768" t="s">
        <v>13920</v>
      </c>
      <c r="B11768" t="s">
        <v>13921</v>
      </c>
      <c r="C11768" t="s">
        <v>460</v>
      </c>
      <c r="D11768" t="s">
        <v>461</v>
      </c>
      <c r="E11768" t="s">
        <v>15994</v>
      </c>
      <c r="F11768" s="2">
        <v>205</v>
      </c>
      <c r="G11768" s="1">
        <v>27603</v>
      </c>
      <c r="H11768">
        <v>73900</v>
      </c>
      <c r="I11768">
        <v>74923.81</v>
      </c>
    </row>
    <row r="11769" spans="1:9">
      <c r="A11769" t="s">
        <v>13922</v>
      </c>
      <c r="B11769" t="s">
        <v>40</v>
      </c>
      <c r="C11769" t="s">
        <v>533</v>
      </c>
      <c r="D11769" t="s">
        <v>534</v>
      </c>
      <c r="E11769" t="s">
        <v>15997</v>
      </c>
      <c r="F11769" s="2">
        <v>422</v>
      </c>
      <c r="G11769" s="1">
        <v>34759</v>
      </c>
      <c r="H11769">
        <v>106415</v>
      </c>
      <c r="I11769">
        <v>105525.8</v>
      </c>
    </row>
    <row r="11770" spans="1:9" hidden="1">
      <c r="A11770" t="s">
        <v>13923</v>
      </c>
      <c r="B11770" t="s">
        <v>1925</v>
      </c>
      <c r="C11770" t="s">
        <v>1132</v>
      </c>
      <c r="D11770" t="s">
        <v>1133</v>
      </c>
      <c r="E11770" t="s">
        <v>15994</v>
      </c>
      <c r="F11770" s="2">
        <v>638</v>
      </c>
      <c r="G11770" s="1">
        <v>37473</v>
      </c>
      <c r="H11770">
        <v>41208</v>
      </c>
      <c r="I11770">
        <v>41652.339999999997</v>
      </c>
    </row>
    <row r="11771" spans="1:9" hidden="1">
      <c r="A11771" t="s">
        <v>13924</v>
      </c>
      <c r="B11771" t="s">
        <v>682</v>
      </c>
      <c r="C11771" t="s">
        <v>1886</v>
      </c>
      <c r="D11771" t="s">
        <v>1887</v>
      </c>
      <c r="E11771" t="s">
        <v>16008</v>
      </c>
      <c r="F11771" s="2">
        <v>72</v>
      </c>
      <c r="G11771" s="1">
        <v>36159</v>
      </c>
      <c r="H11771">
        <v>32137</v>
      </c>
      <c r="I11771">
        <v>7006.78</v>
      </c>
    </row>
    <row r="11772" spans="1:9">
      <c r="A11772" t="s">
        <v>13925</v>
      </c>
      <c r="B11772" t="s">
        <v>20</v>
      </c>
      <c r="C11772" t="s">
        <v>275</v>
      </c>
      <c r="D11772" t="s">
        <v>276</v>
      </c>
      <c r="E11772" t="s">
        <v>15997</v>
      </c>
      <c r="F11772" s="2">
        <v>262</v>
      </c>
      <c r="G11772" s="1">
        <v>40295</v>
      </c>
      <c r="H11772">
        <v>78044</v>
      </c>
      <c r="I11772">
        <v>120116.77</v>
      </c>
    </row>
    <row r="11773" spans="1:9">
      <c r="A11773" t="s">
        <v>13926</v>
      </c>
      <c r="B11773" t="s">
        <v>20</v>
      </c>
      <c r="C11773" t="s">
        <v>675</v>
      </c>
      <c r="D11773" t="s">
        <v>676</v>
      </c>
      <c r="E11773" t="s">
        <v>15997</v>
      </c>
      <c r="F11773" s="2">
        <v>323</v>
      </c>
      <c r="G11773" s="1">
        <v>37971</v>
      </c>
      <c r="H11773">
        <v>84838</v>
      </c>
      <c r="I11773">
        <v>101915.96</v>
      </c>
    </row>
    <row r="11774" spans="1:9" hidden="1">
      <c r="A11774" t="s">
        <v>13927</v>
      </c>
      <c r="B11774" t="s">
        <v>7481</v>
      </c>
      <c r="C11774" t="s">
        <v>6502</v>
      </c>
      <c r="D11774" t="s">
        <v>6503</v>
      </c>
      <c r="E11774" t="s">
        <v>16028</v>
      </c>
      <c r="F11774" s="2">
        <v>4</v>
      </c>
      <c r="G11774" s="1">
        <v>39394</v>
      </c>
      <c r="H11774">
        <v>59593</v>
      </c>
      <c r="I11774">
        <v>57685.24</v>
      </c>
    </row>
    <row r="11775" spans="1:9" hidden="1">
      <c r="A11775" t="s">
        <v>13928</v>
      </c>
      <c r="B11775" t="s">
        <v>606</v>
      </c>
      <c r="C11775" t="s">
        <v>1288</v>
      </c>
      <c r="D11775" t="s">
        <v>1289</v>
      </c>
      <c r="E11775" t="s">
        <v>15994</v>
      </c>
      <c r="F11775" s="2">
        <v>207</v>
      </c>
      <c r="G11775" s="1">
        <v>41631</v>
      </c>
      <c r="H11775">
        <v>39634</v>
      </c>
      <c r="I11775">
        <v>7776.68</v>
      </c>
    </row>
    <row r="11776" spans="1:9" hidden="1">
      <c r="A11776" t="s">
        <v>13929</v>
      </c>
      <c r="B11776" t="s">
        <v>193</v>
      </c>
      <c r="C11776" t="s">
        <v>194</v>
      </c>
      <c r="D11776" t="s">
        <v>195</v>
      </c>
      <c r="E11776" t="s">
        <v>16001</v>
      </c>
      <c r="F11776" s="2">
        <v>466</v>
      </c>
      <c r="G11776" s="1">
        <v>38306</v>
      </c>
      <c r="H11776">
        <v>72622</v>
      </c>
      <c r="I11776">
        <v>121503.57</v>
      </c>
    </row>
    <row r="11777" spans="1:9" hidden="1">
      <c r="A11777" t="s">
        <v>13930</v>
      </c>
      <c r="B11777" t="s">
        <v>24</v>
      </c>
      <c r="C11777" t="s">
        <v>1180</v>
      </c>
      <c r="D11777" t="s">
        <v>1181</v>
      </c>
      <c r="E11777" t="s">
        <v>15998</v>
      </c>
      <c r="F11777" s="2">
        <v>17</v>
      </c>
      <c r="G11777" s="1">
        <v>38538</v>
      </c>
      <c r="H11777">
        <v>99700</v>
      </c>
      <c r="I11777">
        <v>96338.45</v>
      </c>
    </row>
    <row r="11778" spans="1:9" hidden="1">
      <c r="A11778" t="s">
        <v>13931</v>
      </c>
      <c r="B11778" t="s">
        <v>705</v>
      </c>
      <c r="C11778" t="s">
        <v>279</v>
      </c>
      <c r="D11778" t="s">
        <v>280</v>
      </c>
      <c r="E11778" t="s">
        <v>16011</v>
      </c>
      <c r="F11778" s="2">
        <v>411</v>
      </c>
      <c r="G11778" s="1">
        <v>30921</v>
      </c>
      <c r="H11778">
        <v>43339</v>
      </c>
      <c r="I11778">
        <v>49596.02</v>
      </c>
    </row>
    <row r="11779" spans="1:9" hidden="1">
      <c r="A11779" t="s">
        <v>13932</v>
      </c>
      <c r="B11779" t="s">
        <v>862</v>
      </c>
      <c r="C11779" t="s">
        <v>398</v>
      </c>
      <c r="D11779" t="s">
        <v>399</v>
      </c>
      <c r="E11779" t="s">
        <v>16007</v>
      </c>
      <c r="F11779" s="2">
        <v>302</v>
      </c>
      <c r="G11779" s="1">
        <v>35779</v>
      </c>
      <c r="H11779">
        <v>48793</v>
      </c>
      <c r="I11779">
        <v>53543.93</v>
      </c>
    </row>
    <row r="11780" spans="1:9" hidden="1">
      <c r="A11780" t="s">
        <v>13933</v>
      </c>
      <c r="B11780" t="s">
        <v>9712</v>
      </c>
      <c r="C11780" t="s">
        <v>3095</v>
      </c>
      <c r="D11780" t="s">
        <v>3096</v>
      </c>
      <c r="E11780" t="s">
        <v>16008</v>
      </c>
      <c r="F11780" s="2">
        <v>63</v>
      </c>
      <c r="G11780" s="1">
        <v>38873</v>
      </c>
      <c r="H11780">
        <v>51612</v>
      </c>
      <c r="I11780">
        <v>53467.58</v>
      </c>
    </row>
    <row r="11781" spans="1:9" hidden="1">
      <c r="A11781" t="s">
        <v>13934</v>
      </c>
      <c r="B11781" t="s">
        <v>3852</v>
      </c>
      <c r="C11781" t="s">
        <v>2185</v>
      </c>
      <c r="D11781" t="s">
        <v>2186</v>
      </c>
      <c r="E11781" t="s">
        <v>16010</v>
      </c>
      <c r="F11781" s="2">
        <v>100</v>
      </c>
      <c r="G11781" s="1">
        <v>42765</v>
      </c>
      <c r="H11781">
        <v>50928</v>
      </c>
      <c r="I11781">
        <v>61151.45</v>
      </c>
    </row>
    <row r="11782" spans="1:9" hidden="1">
      <c r="A11782" t="s">
        <v>13935</v>
      </c>
      <c r="B11782" t="s">
        <v>53</v>
      </c>
      <c r="C11782" t="s">
        <v>1518</v>
      </c>
      <c r="D11782" t="s">
        <v>1519</v>
      </c>
      <c r="E11782" t="s">
        <v>16006</v>
      </c>
      <c r="F11782" s="2">
        <v>19</v>
      </c>
      <c r="G11782" s="1">
        <v>40623</v>
      </c>
      <c r="H11782">
        <v>57857</v>
      </c>
      <c r="I11782">
        <v>57813.06</v>
      </c>
    </row>
    <row r="11783" spans="1:9" hidden="1">
      <c r="A11783" t="s">
        <v>13936</v>
      </c>
      <c r="B11783" t="s">
        <v>114</v>
      </c>
      <c r="C11783" t="s">
        <v>299</v>
      </c>
      <c r="D11783" t="s">
        <v>300</v>
      </c>
      <c r="E11783" t="s">
        <v>16020</v>
      </c>
      <c r="F11783" s="2">
        <v>308</v>
      </c>
      <c r="G11783" s="1">
        <v>36997</v>
      </c>
      <c r="H11783">
        <v>34247</v>
      </c>
      <c r="I11783">
        <v>38966.620000000003</v>
      </c>
    </row>
    <row r="11784" spans="1:9" hidden="1">
      <c r="A11784" t="s">
        <v>13937</v>
      </c>
      <c r="B11784" t="s">
        <v>991</v>
      </c>
      <c r="C11784" t="s">
        <v>822</v>
      </c>
      <c r="D11784" t="s">
        <v>823</v>
      </c>
      <c r="E11784" t="s">
        <v>16019</v>
      </c>
      <c r="F11784" s="2">
        <v>360</v>
      </c>
      <c r="G11784" s="1">
        <v>43388</v>
      </c>
      <c r="H11784">
        <v>22318</v>
      </c>
      <c r="I11784">
        <v>13079.47</v>
      </c>
    </row>
    <row r="11785" spans="1:9" hidden="1">
      <c r="A11785" t="s">
        <v>13938</v>
      </c>
      <c r="B11785" t="s">
        <v>638</v>
      </c>
      <c r="C11785" t="s">
        <v>1222</v>
      </c>
      <c r="D11785" t="s">
        <v>1223</v>
      </c>
      <c r="E11785" t="s">
        <v>16005</v>
      </c>
      <c r="F11785" s="2">
        <v>1</v>
      </c>
      <c r="G11785" s="1">
        <v>43503</v>
      </c>
      <c r="H11785">
        <v>21008</v>
      </c>
      <c r="I11785">
        <v>3545.1</v>
      </c>
    </row>
    <row r="11786" spans="1:9" hidden="1">
      <c r="A11786" t="s">
        <v>13939</v>
      </c>
      <c r="B11786" t="s">
        <v>218</v>
      </c>
      <c r="C11786" t="s">
        <v>5093</v>
      </c>
      <c r="D11786" t="s">
        <v>5094</v>
      </c>
      <c r="E11786" t="s">
        <v>16008</v>
      </c>
      <c r="F11786" s="2">
        <v>53</v>
      </c>
      <c r="G11786" s="1">
        <v>37571</v>
      </c>
      <c r="H11786">
        <v>61954</v>
      </c>
      <c r="I11786">
        <v>61491.75</v>
      </c>
    </row>
    <row r="11787" spans="1:9" hidden="1">
      <c r="A11787" t="s">
        <v>13940</v>
      </c>
      <c r="B11787" t="s">
        <v>114</v>
      </c>
      <c r="C11787" t="s">
        <v>115</v>
      </c>
      <c r="D11787" t="s">
        <v>116</v>
      </c>
      <c r="E11787" t="s">
        <v>16011</v>
      </c>
      <c r="F11787" s="2">
        <v>357</v>
      </c>
      <c r="G11787" s="1">
        <v>38047</v>
      </c>
      <c r="H11787">
        <v>34247</v>
      </c>
      <c r="I11787">
        <v>29833.360000000001</v>
      </c>
    </row>
    <row r="11788" spans="1:9" hidden="1">
      <c r="A11788" t="s">
        <v>13941</v>
      </c>
      <c r="B11788" t="s">
        <v>278</v>
      </c>
      <c r="C11788" t="s">
        <v>3524</v>
      </c>
      <c r="D11788" t="s">
        <v>3525</v>
      </c>
      <c r="E11788" t="s">
        <v>16011</v>
      </c>
      <c r="F11788" s="2">
        <v>413</v>
      </c>
      <c r="G11788" s="1">
        <v>37165</v>
      </c>
      <c r="H11788">
        <v>35438</v>
      </c>
      <c r="I11788">
        <v>40118.620000000003</v>
      </c>
    </row>
    <row r="11789" spans="1:9" hidden="1">
      <c r="A11789" t="s">
        <v>13942</v>
      </c>
      <c r="B11789" t="s">
        <v>65</v>
      </c>
      <c r="C11789" t="s">
        <v>765</v>
      </c>
      <c r="D11789" t="s">
        <v>766</v>
      </c>
      <c r="E11789" t="s">
        <v>16005</v>
      </c>
      <c r="F11789" s="2">
        <v>4</v>
      </c>
      <c r="G11789" s="1">
        <v>38757</v>
      </c>
      <c r="H11789">
        <v>38637</v>
      </c>
      <c r="I11789">
        <v>43021.72</v>
      </c>
    </row>
    <row r="11790" spans="1:9" hidden="1">
      <c r="A11790" t="s">
        <v>13943</v>
      </c>
      <c r="B11790" t="s">
        <v>1119</v>
      </c>
      <c r="C11790" t="s">
        <v>2434</v>
      </c>
      <c r="D11790" t="s">
        <v>2435</v>
      </c>
      <c r="E11790" t="s">
        <v>16004</v>
      </c>
      <c r="F11790" s="2">
        <v>104</v>
      </c>
      <c r="G11790" s="1">
        <v>43419</v>
      </c>
      <c r="H11790">
        <v>26543</v>
      </c>
      <c r="I11790">
        <v>14660.92</v>
      </c>
    </row>
    <row r="11791" spans="1:9" hidden="1">
      <c r="A11791" t="s">
        <v>13944</v>
      </c>
      <c r="B11791" t="s">
        <v>2969</v>
      </c>
      <c r="C11791" t="s">
        <v>229</v>
      </c>
      <c r="D11791" t="s">
        <v>230</v>
      </c>
      <c r="E11791" t="s">
        <v>15994</v>
      </c>
      <c r="F11791" s="2">
        <v>209</v>
      </c>
      <c r="G11791" s="1">
        <v>42637</v>
      </c>
      <c r="H11791">
        <v>34993</v>
      </c>
      <c r="I11791">
        <v>38273.43</v>
      </c>
    </row>
    <row r="11792" spans="1:9" hidden="1">
      <c r="A11792" t="s">
        <v>13945</v>
      </c>
      <c r="B11792" t="s">
        <v>183</v>
      </c>
      <c r="C11792" t="s">
        <v>184</v>
      </c>
      <c r="D11792" t="s">
        <v>185</v>
      </c>
      <c r="E11792" t="s">
        <v>16000</v>
      </c>
      <c r="F11792" s="2">
        <v>201</v>
      </c>
      <c r="G11792" s="1">
        <v>40332</v>
      </c>
      <c r="H11792">
        <v>34039</v>
      </c>
      <c r="I11792">
        <v>19860.13</v>
      </c>
    </row>
    <row r="11793" spans="1:9">
      <c r="A11793" t="s">
        <v>13946</v>
      </c>
      <c r="B11793" t="s">
        <v>165</v>
      </c>
      <c r="C11793" t="s">
        <v>368</v>
      </c>
      <c r="D11793" t="s">
        <v>369</v>
      </c>
      <c r="E11793" t="s">
        <v>15997</v>
      </c>
      <c r="F11793" s="2">
        <v>225</v>
      </c>
      <c r="G11793" s="1">
        <v>35871</v>
      </c>
      <c r="H11793">
        <v>91625</v>
      </c>
      <c r="I11793">
        <v>104963.83</v>
      </c>
    </row>
    <row r="11794" spans="1:9" hidden="1">
      <c r="A11794" t="s">
        <v>13947</v>
      </c>
      <c r="B11794" t="s">
        <v>2085</v>
      </c>
      <c r="C11794" t="s">
        <v>2086</v>
      </c>
      <c r="D11794" t="s">
        <v>2087</v>
      </c>
      <c r="E11794" t="s">
        <v>15996</v>
      </c>
      <c r="F11794" s="2">
        <v>1</v>
      </c>
      <c r="G11794" s="1">
        <v>40247</v>
      </c>
      <c r="H11794">
        <v>71186</v>
      </c>
      <c r="I11794">
        <v>70251.14</v>
      </c>
    </row>
    <row r="11795" spans="1:9" hidden="1">
      <c r="A11795" t="s">
        <v>13948</v>
      </c>
      <c r="B11795" t="s">
        <v>89</v>
      </c>
      <c r="C11795" t="s">
        <v>1390</v>
      </c>
      <c r="D11795" t="s">
        <v>1391</v>
      </c>
      <c r="E11795" t="s">
        <v>16005</v>
      </c>
      <c r="F11795" s="2">
        <v>2</v>
      </c>
      <c r="G11795" s="1">
        <v>43252</v>
      </c>
      <c r="H11795">
        <v>21008</v>
      </c>
      <c r="I11795">
        <v>7613.47</v>
      </c>
    </row>
    <row r="11796" spans="1:9" hidden="1">
      <c r="A11796" t="s">
        <v>13949</v>
      </c>
      <c r="B11796" t="s">
        <v>1351</v>
      </c>
      <c r="C11796" t="s">
        <v>1352</v>
      </c>
      <c r="D11796" t="s">
        <v>1353</v>
      </c>
      <c r="E11796" t="s">
        <v>16001</v>
      </c>
      <c r="F11796" s="2">
        <v>603</v>
      </c>
      <c r="G11796" s="1">
        <v>38565</v>
      </c>
      <c r="H11796">
        <v>53986</v>
      </c>
      <c r="I11796">
        <v>72402.06</v>
      </c>
    </row>
    <row r="11797" spans="1:9" hidden="1">
      <c r="A11797" t="s">
        <v>13950</v>
      </c>
      <c r="B11797" t="s">
        <v>1765</v>
      </c>
      <c r="C11797" t="s">
        <v>572</v>
      </c>
      <c r="D11797" t="s">
        <v>573</v>
      </c>
      <c r="E11797" t="s">
        <v>16001</v>
      </c>
      <c r="F11797" s="2">
        <v>136</v>
      </c>
      <c r="G11797" s="1">
        <v>32545</v>
      </c>
      <c r="H11797">
        <v>96943</v>
      </c>
      <c r="I11797">
        <v>110251.84</v>
      </c>
    </row>
    <row r="11798" spans="1:9" hidden="1">
      <c r="A11798" t="s">
        <v>13951</v>
      </c>
      <c r="B11798" t="s">
        <v>409</v>
      </c>
      <c r="C11798" t="s">
        <v>5482</v>
      </c>
      <c r="D11798" t="s">
        <v>5483</v>
      </c>
      <c r="E11798" t="s">
        <v>16001</v>
      </c>
      <c r="F11798" s="2">
        <v>113</v>
      </c>
      <c r="G11798" s="1">
        <v>41927</v>
      </c>
      <c r="H11798">
        <v>65334</v>
      </c>
      <c r="I11798">
        <v>78544.59</v>
      </c>
    </row>
    <row r="11799" spans="1:9" hidden="1">
      <c r="A11799" t="s">
        <v>13952</v>
      </c>
      <c r="B11799" t="s">
        <v>65</v>
      </c>
      <c r="C11799" t="s">
        <v>66</v>
      </c>
      <c r="D11799" t="s">
        <v>67</v>
      </c>
      <c r="E11799" t="s">
        <v>16005</v>
      </c>
      <c r="F11799" s="2">
        <v>5</v>
      </c>
      <c r="G11799" s="1">
        <v>39265</v>
      </c>
      <c r="H11799">
        <v>37512</v>
      </c>
      <c r="I11799">
        <v>42940.84</v>
      </c>
    </row>
    <row r="11800" spans="1:9">
      <c r="A11800" t="s">
        <v>13953</v>
      </c>
      <c r="B11800" t="s">
        <v>716</v>
      </c>
      <c r="C11800" t="s">
        <v>717</v>
      </c>
      <c r="D11800" t="s">
        <v>718</v>
      </c>
      <c r="E11800" t="s">
        <v>15997</v>
      </c>
      <c r="F11800" s="2">
        <v>386</v>
      </c>
      <c r="G11800" s="1">
        <v>43451</v>
      </c>
      <c r="H11800">
        <v>40487</v>
      </c>
      <c r="I11800">
        <v>18723.78</v>
      </c>
    </row>
    <row r="11801" spans="1:9" hidden="1">
      <c r="A11801" t="s">
        <v>13954</v>
      </c>
      <c r="B11801" t="s">
        <v>36</v>
      </c>
      <c r="C11801" t="s">
        <v>3161</v>
      </c>
      <c r="D11801" t="s">
        <v>3162</v>
      </c>
      <c r="E11801" t="s">
        <v>16001</v>
      </c>
      <c r="F11801" s="2">
        <v>106</v>
      </c>
      <c r="G11801" s="1">
        <v>30172</v>
      </c>
      <c r="H11801">
        <v>84065</v>
      </c>
      <c r="I11801">
        <v>103685.12</v>
      </c>
    </row>
    <row r="11802" spans="1:9" hidden="1">
      <c r="A11802" t="s">
        <v>13955</v>
      </c>
      <c r="B11802" t="s">
        <v>1861</v>
      </c>
      <c r="C11802" t="s">
        <v>1714</v>
      </c>
      <c r="D11802" t="s">
        <v>1715</v>
      </c>
      <c r="E11802" t="s">
        <v>16004</v>
      </c>
      <c r="F11802" s="2">
        <v>42</v>
      </c>
      <c r="G11802" s="1">
        <v>42887</v>
      </c>
      <c r="H11802">
        <v>43088</v>
      </c>
      <c r="I11802">
        <v>46024.85</v>
      </c>
    </row>
    <row r="11803" spans="1:9">
      <c r="A11803" t="s">
        <v>13956</v>
      </c>
      <c r="B11803" t="s">
        <v>165</v>
      </c>
      <c r="C11803" t="s">
        <v>1846</v>
      </c>
      <c r="D11803" t="s">
        <v>1847</v>
      </c>
      <c r="E11803" t="s">
        <v>15997</v>
      </c>
      <c r="F11803" s="2">
        <v>322</v>
      </c>
      <c r="G11803" s="1">
        <v>40875</v>
      </c>
      <c r="H11803">
        <v>77635</v>
      </c>
      <c r="I11803">
        <v>93262.14</v>
      </c>
    </row>
    <row r="11804" spans="1:9" hidden="1">
      <c r="A11804" t="s">
        <v>13957</v>
      </c>
      <c r="B11804" t="s">
        <v>3536</v>
      </c>
      <c r="C11804" t="s">
        <v>3537</v>
      </c>
      <c r="D11804" t="s">
        <v>3538</v>
      </c>
      <c r="E11804" t="s">
        <v>16006</v>
      </c>
      <c r="F11804" s="2">
        <v>34</v>
      </c>
      <c r="G11804" s="1">
        <v>37970</v>
      </c>
      <c r="H11804">
        <v>45872</v>
      </c>
      <c r="I11804">
        <v>46794.6</v>
      </c>
    </row>
    <row r="11805" spans="1:9" hidden="1">
      <c r="A11805" t="s">
        <v>13958</v>
      </c>
      <c r="B11805" t="s">
        <v>4596</v>
      </c>
      <c r="C11805" t="s">
        <v>1530</v>
      </c>
      <c r="D11805" t="s">
        <v>1531</v>
      </c>
      <c r="E11805" t="s">
        <v>16041</v>
      </c>
      <c r="F11805" s="2">
        <v>1</v>
      </c>
      <c r="G11805" s="1">
        <v>43430</v>
      </c>
      <c r="H11805">
        <v>8062</v>
      </c>
      <c r="I11805">
        <v>3410.33</v>
      </c>
    </row>
    <row r="11806" spans="1:9" hidden="1">
      <c r="A11806" t="s">
        <v>13959</v>
      </c>
      <c r="B11806" t="s">
        <v>36</v>
      </c>
      <c r="C11806" t="s">
        <v>468</v>
      </c>
      <c r="D11806" t="s">
        <v>469</v>
      </c>
      <c r="E11806" t="s">
        <v>16001</v>
      </c>
      <c r="F11806" s="2">
        <v>135</v>
      </c>
      <c r="G11806" s="1">
        <v>39428</v>
      </c>
      <c r="H11806">
        <v>72007</v>
      </c>
      <c r="I11806">
        <v>73559.38</v>
      </c>
    </row>
    <row r="11807" spans="1:9" hidden="1">
      <c r="A11807" t="s">
        <v>13960</v>
      </c>
      <c r="B11807" t="s">
        <v>53</v>
      </c>
      <c r="C11807" t="s">
        <v>2333</v>
      </c>
      <c r="D11807" t="s">
        <v>2334</v>
      </c>
      <c r="E11807" t="s">
        <v>16014</v>
      </c>
      <c r="F11807" s="2">
        <v>4</v>
      </c>
      <c r="G11807" s="1">
        <v>43241</v>
      </c>
      <c r="H11807">
        <v>56919</v>
      </c>
      <c r="I11807">
        <v>56906.03</v>
      </c>
    </row>
    <row r="11808" spans="1:9">
      <c r="A11808" t="s">
        <v>13961</v>
      </c>
      <c r="B11808" t="s">
        <v>20</v>
      </c>
      <c r="C11808" t="s">
        <v>533</v>
      </c>
      <c r="D11808" t="s">
        <v>534</v>
      </c>
      <c r="E11808" t="s">
        <v>15997</v>
      </c>
      <c r="F11808" s="2">
        <v>422</v>
      </c>
      <c r="G11808" s="1">
        <v>37481</v>
      </c>
      <c r="H11808">
        <v>86379</v>
      </c>
      <c r="I11808">
        <v>111017.65</v>
      </c>
    </row>
    <row r="11809" spans="1:9" hidden="1">
      <c r="A11809" t="s">
        <v>13962</v>
      </c>
      <c r="B11809" t="s">
        <v>122</v>
      </c>
      <c r="C11809" t="s">
        <v>2291</v>
      </c>
      <c r="D11809" t="s">
        <v>2292</v>
      </c>
      <c r="E11809" t="s">
        <v>16006</v>
      </c>
      <c r="F11809" s="2">
        <v>17</v>
      </c>
      <c r="G11809" s="1">
        <v>43151</v>
      </c>
      <c r="H11809">
        <v>42131</v>
      </c>
      <c r="I11809">
        <v>31820.87</v>
      </c>
    </row>
    <row r="11810" spans="1:9" hidden="1">
      <c r="A11810" t="s">
        <v>13963</v>
      </c>
      <c r="B11810" t="s">
        <v>671</v>
      </c>
      <c r="C11810" t="s">
        <v>672</v>
      </c>
      <c r="D11810" t="s">
        <v>673</v>
      </c>
      <c r="E11810" t="s">
        <v>16002</v>
      </c>
      <c r="F11810" s="2">
        <v>1</v>
      </c>
      <c r="G11810" s="1">
        <v>29672</v>
      </c>
      <c r="H11810">
        <v>59244</v>
      </c>
      <c r="I11810">
        <v>60702.879999999997</v>
      </c>
    </row>
    <row r="11811" spans="1:9" hidden="1">
      <c r="A11811" t="s">
        <v>13964</v>
      </c>
      <c r="B11811" t="s">
        <v>414</v>
      </c>
      <c r="C11811" t="s">
        <v>483</v>
      </c>
      <c r="D11811" t="s">
        <v>484</v>
      </c>
      <c r="E11811" t="s">
        <v>16028</v>
      </c>
      <c r="F11811" s="2">
        <v>1</v>
      </c>
      <c r="G11811" s="1">
        <v>38805</v>
      </c>
      <c r="H11811">
        <v>81600</v>
      </c>
      <c r="I11811">
        <v>81850.98</v>
      </c>
    </row>
    <row r="11812" spans="1:9" hidden="1">
      <c r="A11812" t="s">
        <v>13965</v>
      </c>
      <c r="B11812" t="s">
        <v>1814</v>
      </c>
      <c r="C11812" t="s">
        <v>1883</v>
      </c>
      <c r="D11812" t="s">
        <v>1884</v>
      </c>
      <c r="E11812" t="s">
        <v>16001</v>
      </c>
      <c r="F11812" s="2">
        <v>123</v>
      </c>
      <c r="G11812" s="1">
        <v>34387</v>
      </c>
      <c r="H11812">
        <v>83557</v>
      </c>
      <c r="I11812">
        <v>76994.05</v>
      </c>
    </row>
    <row r="11813" spans="1:9" hidden="1">
      <c r="A11813" t="s">
        <v>13966</v>
      </c>
      <c r="B11813" t="s">
        <v>1506</v>
      </c>
      <c r="C11813" t="s">
        <v>387</v>
      </c>
      <c r="D11813" t="s">
        <v>388</v>
      </c>
      <c r="E11813" t="s">
        <v>15994</v>
      </c>
      <c r="F11813" s="2">
        <v>401</v>
      </c>
      <c r="G11813" s="1">
        <v>43673</v>
      </c>
      <c r="H11813">
        <v>45660</v>
      </c>
    </row>
    <row r="11814" spans="1:9" hidden="1">
      <c r="A11814" t="s">
        <v>13967</v>
      </c>
      <c r="B11814" t="s">
        <v>347</v>
      </c>
      <c r="C11814" t="s">
        <v>1510</v>
      </c>
      <c r="D11814" t="s">
        <v>1511</v>
      </c>
      <c r="E11814" t="s">
        <v>16001</v>
      </c>
      <c r="F11814" s="2">
        <v>462</v>
      </c>
      <c r="G11814" s="1">
        <v>42928</v>
      </c>
      <c r="H11814">
        <v>37728</v>
      </c>
      <c r="I11814">
        <v>49821.61</v>
      </c>
    </row>
    <row r="11815" spans="1:9" hidden="1">
      <c r="A11815" t="s">
        <v>13968</v>
      </c>
      <c r="B11815" t="s">
        <v>107</v>
      </c>
      <c r="C11815" t="s">
        <v>1250</v>
      </c>
      <c r="D11815" t="s">
        <v>1251</v>
      </c>
      <c r="E11815" t="s">
        <v>16010</v>
      </c>
      <c r="F11815" s="2">
        <v>507</v>
      </c>
      <c r="G11815" s="1">
        <v>37908</v>
      </c>
      <c r="H11815">
        <v>77915</v>
      </c>
      <c r="I11815">
        <v>77811.02</v>
      </c>
    </row>
    <row r="11816" spans="1:9" hidden="1">
      <c r="A11816" t="s">
        <v>13969</v>
      </c>
      <c r="B11816" t="s">
        <v>271</v>
      </c>
      <c r="C11816" t="s">
        <v>2046</v>
      </c>
      <c r="D11816" t="s">
        <v>2047</v>
      </c>
      <c r="E11816" t="s">
        <v>16001</v>
      </c>
      <c r="F11816" s="2">
        <v>102</v>
      </c>
      <c r="G11816" s="1">
        <v>37846</v>
      </c>
      <c r="H11816">
        <v>74346</v>
      </c>
      <c r="I11816">
        <v>89903.13</v>
      </c>
    </row>
    <row r="11817" spans="1:9" hidden="1">
      <c r="A11817" t="s">
        <v>13970</v>
      </c>
      <c r="B11817" t="s">
        <v>1814</v>
      </c>
      <c r="C11817" t="s">
        <v>1892</v>
      </c>
      <c r="D11817" t="s">
        <v>1893</v>
      </c>
      <c r="E11817" t="s">
        <v>16001</v>
      </c>
      <c r="F11817" s="2">
        <v>227</v>
      </c>
      <c r="G11817" s="1">
        <v>39867</v>
      </c>
      <c r="H11817">
        <v>71572</v>
      </c>
      <c r="I11817">
        <v>80528.539999999994</v>
      </c>
    </row>
    <row r="11818" spans="1:9" hidden="1">
      <c r="A11818" t="s">
        <v>13971</v>
      </c>
      <c r="B11818" t="s">
        <v>183</v>
      </c>
      <c r="C11818" t="s">
        <v>184</v>
      </c>
      <c r="D11818" t="s">
        <v>185</v>
      </c>
      <c r="E11818" t="s">
        <v>16000</v>
      </c>
      <c r="F11818" s="2">
        <v>201</v>
      </c>
      <c r="G11818" s="1">
        <v>39629</v>
      </c>
      <c r="H11818">
        <v>41537</v>
      </c>
      <c r="I11818">
        <v>56111.040000000001</v>
      </c>
    </row>
    <row r="11819" spans="1:9" hidden="1">
      <c r="A11819" t="s">
        <v>13972</v>
      </c>
      <c r="B11819" t="s">
        <v>3746</v>
      </c>
      <c r="C11819" t="s">
        <v>612</v>
      </c>
      <c r="D11819" t="s">
        <v>613</v>
      </c>
      <c r="E11819" t="s">
        <v>16006</v>
      </c>
      <c r="F11819" s="2">
        <v>11</v>
      </c>
      <c r="G11819" s="1">
        <v>40973</v>
      </c>
      <c r="H11819">
        <v>58000</v>
      </c>
      <c r="I11819">
        <v>57888.6</v>
      </c>
    </row>
    <row r="11820" spans="1:9" hidden="1">
      <c r="A11820" t="s">
        <v>13973</v>
      </c>
      <c r="B11820" t="s">
        <v>244</v>
      </c>
      <c r="C11820" t="s">
        <v>245</v>
      </c>
      <c r="D11820" t="s">
        <v>246</v>
      </c>
      <c r="E11820" t="s">
        <v>16017</v>
      </c>
      <c r="F11820" s="2">
        <v>786</v>
      </c>
      <c r="G11820" s="1">
        <v>38313</v>
      </c>
      <c r="H11820">
        <v>11303</v>
      </c>
      <c r="I11820">
        <v>10880.31</v>
      </c>
    </row>
    <row r="11821" spans="1:9" hidden="1">
      <c r="A11821" t="s">
        <v>13974</v>
      </c>
      <c r="B11821" t="s">
        <v>1325</v>
      </c>
      <c r="C11821" t="s">
        <v>616</v>
      </c>
      <c r="D11821" t="s">
        <v>617</v>
      </c>
      <c r="E11821" t="s">
        <v>16031</v>
      </c>
      <c r="F11821" s="2">
        <v>2</v>
      </c>
      <c r="G11821" s="1">
        <v>38845</v>
      </c>
      <c r="H11821">
        <v>40042</v>
      </c>
      <c r="I11821">
        <v>42829.919999999998</v>
      </c>
    </row>
    <row r="11822" spans="1:9">
      <c r="A11822" t="s">
        <v>13975</v>
      </c>
      <c r="B11822" t="s">
        <v>40</v>
      </c>
      <c r="C11822" t="s">
        <v>1513</v>
      </c>
      <c r="D11822" t="s">
        <v>1514</v>
      </c>
      <c r="E11822" t="s">
        <v>15997</v>
      </c>
      <c r="F11822" s="2">
        <v>127</v>
      </c>
      <c r="G11822" s="1">
        <v>37970</v>
      </c>
      <c r="H11822">
        <v>98393</v>
      </c>
      <c r="I11822">
        <v>123555.29</v>
      </c>
    </row>
    <row r="11823" spans="1:9">
      <c r="A11823" t="s">
        <v>13976</v>
      </c>
      <c r="B11823" t="s">
        <v>40</v>
      </c>
      <c r="C11823" t="s">
        <v>1274</v>
      </c>
      <c r="D11823" t="s">
        <v>1275</v>
      </c>
      <c r="E11823" t="s">
        <v>15997</v>
      </c>
      <c r="F11823" s="2">
        <v>295</v>
      </c>
      <c r="G11823" s="1">
        <v>36647</v>
      </c>
      <c r="H11823">
        <v>102879</v>
      </c>
      <c r="I11823">
        <v>103944.79</v>
      </c>
    </row>
    <row r="11824" spans="1:9">
      <c r="A11824" t="s">
        <v>13977</v>
      </c>
      <c r="B11824" t="s">
        <v>81</v>
      </c>
      <c r="C11824" t="s">
        <v>82</v>
      </c>
      <c r="D11824" t="s">
        <v>83</v>
      </c>
      <c r="E11824" t="s">
        <v>15997</v>
      </c>
      <c r="F11824" s="2">
        <v>416</v>
      </c>
      <c r="G11824" s="1">
        <v>43620</v>
      </c>
      <c r="H11824">
        <v>53512</v>
      </c>
      <c r="I11824">
        <v>2801.67</v>
      </c>
    </row>
    <row r="11825" spans="1:9" hidden="1">
      <c r="A11825" t="s">
        <v>13978</v>
      </c>
      <c r="B11825" t="s">
        <v>1142</v>
      </c>
      <c r="C11825" t="s">
        <v>477</v>
      </c>
      <c r="D11825" t="s">
        <v>478</v>
      </c>
      <c r="E11825" t="s">
        <v>16027</v>
      </c>
      <c r="F11825" s="2">
        <v>1</v>
      </c>
      <c r="G11825" s="1">
        <v>39643</v>
      </c>
      <c r="H11825">
        <v>135000</v>
      </c>
      <c r="I11825">
        <v>113633.09</v>
      </c>
    </row>
    <row r="11826" spans="1:9" hidden="1">
      <c r="A11826" t="s">
        <v>13979</v>
      </c>
      <c r="B11826" t="s">
        <v>290</v>
      </c>
      <c r="C11826" t="s">
        <v>477</v>
      </c>
      <c r="D11826" t="s">
        <v>478</v>
      </c>
      <c r="E11826" t="s">
        <v>16027</v>
      </c>
      <c r="F11826" s="2">
        <v>1</v>
      </c>
      <c r="G11826" s="1">
        <v>42802</v>
      </c>
      <c r="H11826">
        <v>45200</v>
      </c>
      <c r="I11826">
        <v>45165.36</v>
      </c>
    </row>
    <row r="11827" spans="1:9" hidden="1">
      <c r="A11827" t="s">
        <v>13980</v>
      </c>
      <c r="B11827" t="s">
        <v>563</v>
      </c>
      <c r="C11827" t="s">
        <v>296</v>
      </c>
      <c r="D11827" t="s">
        <v>297</v>
      </c>
      <c r="E11827" t="s">
        <v>16019</v>
      </c>
      <c r="F11827" s="2">
        <v>105</v>
      </c>
      <c r="G11827" s="1">
        <v>40743</v>
      </c>
      <c r="H11827">
        <v>33865</v>
      </c>
      <c r="I11827">
        <v>54136.81</v>
      </c>
    </row>
    <row r="11828" spans="1:9" hidden="1">
      <c r="A11828" t="s">
        <v>13981</v>
      </c>
      <c r="B11828" t="s">
        <v>57</v>
      </c>
      <c r="C11828" t="s">
        <v>387</v>
      </c>
      <c r="D11828" t="s">
        <v>388</v>
      </c>
      <c r="E11828" t="s">
        <v>15994</v>
      </c>
      <c r="F11828" s="2">
        <v>401</v>
      </c>
      <c r="G11828" s="1">
        <v>42933</v>
      </c>
      <c r="H11828">
        <v>64505</v>
      </c>
      <c r="I11828">
        <v>65579.66</v>
      </c>
    </row>
    <row r="11829" spans="1:9">
      <c r="A11829" t="s">
        <v>13982</v>
      </c>
      <c r="B11829" t="s">
        <v>20</v>
      </c>
      <c r="C11829" t="s">
        <v>424</v>
      </c>
      <c r="D11829" t="s">
        <v>425</v>
      </c>
      <c r="E11829" t="s">
        <v>15997</v>
      </c>
      <c r="F11829" s="2">
        <v>63</v>
      </c>
      <c r="G11829" s="1">
        <v>39121</v>
      </c>
      <c r="H11829">
        <v>80295</v>
      </c>
      <c r="I11829">
        <v>117981.34</v>
      </c>
    </row>
    <row r="11830" spans="1:9" hidden="1">
      <c r="A11830" t="s">
        <v>13983</v>
      </c>
      <c r="B11830" t="s">
        <v>409</v>
      </c>
      <c r="C11830" t="s">
        <v>1808</v>
      </c>
      <c r="D11830" t="s">
        <v>1809</v>
      </c>
      <c r="E11830" t="s">
        <v>16001</v>
      </c>
      <c r="F11830" s="2">
        <v>133</v>
      </c>
      <c r="G11830" s="1">
        <v>39378</v>
      </c>
      <c r="H11830">
        <v>69980</v>
      </c>
      <c r="I11830">
        <v>69283.070000000007</v>
      </c>
    </row>
    <row r="11831" spans="1:9" hidden="1">
      <c r="A11831" t="s">
        <v>13984</v>
      </c>
      <c r="B11831" t="s">
        <v>1508</v>
      </c>
      <c r="C11831" t="s">
        <v>1310</v>
      </c>
      <c r="D11831" t="s">
        <v>1311</v>
      </c>
      <c r="E11831" t="s">
        <v>15994</v>
      </c>
      <c r="F11831" s="2">
        <v>502</v>
      </c>
      <c r="G11831" s="1">
        <v>34071</v>
      </c>
      <c r="H11831">
        <v>42216</v>
      </c>
      <c r="I11831">
        <v>46451.28</v>
      </c>
    </row>
    <row r="11832" spans="1:9" hidden="1">
      <c r="A11832" t="s">
        <v>13985</v>
      </c>
      <c r="B11832" t="s">
        <v>542</v>
      </c>
      <c r="C11832" t="s">
        <v>1237</v>
      </c>
      <c r="D11832" t="s">
        <v>1238</v>
      </c>
      <c r="E11832" t="s">
        <v>16020</v>
      </c>
      <c r="F11832" s="2">
        <v>320</v>
      </c>
      <c r="G11832" s="1">
        <v>40058</v>
      </c>
      <c r="H11832">
        <v>34632</v>
      </c>
      <c r="I11832">
        <v>50636.35</v>
      </c>
    </row>
    <row r="11833" spans="1:9" hidden="1">
      <c r="A11833" t="s">
        <v>13986</v>
      </c>
      <c r="B11833" t="s">
        <v>1628</v>
      </c>
      <c r="C11833" t="s">
        <v>2696</v>
      </c>
      <c r="D11833" t="s">
        <v>2697</v>
      </c>
      <c r="E11833" t="s">
        <v>16015</v>
      </c>
      <c r="F11833" s="2">
        <v>102</v>
      </c>
      <c r="G11833" s="1">
        <v>43673</v>
      </c>
      <c r="H11833">
        <v>35360</v>
      </c>
    </row>
    <row r="11834" spans="1:9">
      <c r="A11834" t="s">
        <v>13987</v>
      </c>
      <c r="B11834" t="s">
        <v>20</v>
      </c>
      <c r="C11834" t="s">
        <v>4231</v>
      </c>
      <c r="D11834" t="s">
        <v>4232</v>
      </c>
      <c r="E11834" t="s">
        <v>15997</v>
      </c>
      <c r="F11834" s="2">
        <v>400</v>
      </c>
      <c r="G11834" s="1">
        <v>39239</v>
      </c>
      <c r="H11834">
        <v>79544</v>
      </c>
      <c r="I11834">
        <v>136476.70000000001</v>
      </c>
    </row>
    <row r="11835" spans="1:9" hidden="1">
      <c r="A11835" t="s">
        <v>13988</v>
      </c>
      <c r="B11835" t="s">
        <v>4442</v>
      </c>
      <c r="C11835" t="s">
        <v>2024</v>
      </c>
      <c r="D11835" t="s">
        <v>2025</v>
      </c>
      <c r="E11835" t="s">
        <v>16004</v>
      </c>
      <c r="F11835" s="2">
        <v>201</v>
      </c>
      <c r="G11835" s="1">
        <v>43405</v>
      </c>
      <c r="H11835">
        <v>36396</v>
      </c>
      <c r="I11835">
        <v>21977.49</v>
      </c>
    </row>
    <row r="11836" spans="1:9" hidden="1">
      <c r="A11836" t="s">
        <v>13989</v>
      </c>
      <c r="B11836" t="s">
        <v>1035</v>
      </c>
      <c r="C11836" t="s">
        <v>1226</v>
      </c>
      <c r="D11836" t="s">
        <v>1227</v>
      </c>
      <c r="E11836" t="s">
        <v>16001</v>
      </c>
      <c r="F11836" s="2">
        <v>121</v>
      </c>
      <c r="G11836" s="1">
        <v>33049</v>
      </c>
      <c r="H11836">
        <v>94635</v>
      </c>
      <c r="I11836">
        <v>115995.82</v>
      </c>
    </row>
    <row r="11837" spans="1:9" hidden="1">
      <c r="A11837" t="s">
        <v>13990</v>
      </c>
      <c r="B11837" t="s">
        <v>414</v>
      </c>
      <c r="C11837" t="s">
        <v>2779</v>
      </c>
      <c r="D11837" t="s">
        <v>2780</v>
      </c>
      <c r="E11837" t="s">
        <v>16001</v>
      </c>
      <c r="F11837" s="2">
        <v>1</v>
      </c>
      <c r="G11837" s="1">
        <v>43152</v>
      </c>
      <c r="H11837">
        <v>81100</v>
      </c>
      <c r="I11837">
        <v>81038.42</v>
      </c>
    </row>
    <row r="11838" spans="1:9" hidden="1">
      <c r="A11838" t="s">
        <v>13991</v>
      </c>
      <c r="B11838" t="s">
        <v>36</v>
      </c>
      <c r="C11838" t="s">
        <v>3161</v>
      </c>
      <c r="D11838" t="s">
        <v>3162</v>
      </c>
      <c r="E11838" t="s">
        <v>16001</v>
      </c>
      <c r="F11838" s="2">
        <v>106</v>
      </c>
      <c r="G11838" s="1">
        <v>39378</v>
      </c>
      <c r="H11838">
        <v>72007</v>
      </c>
      <c r="I11838">
        <v>82259.31</v>
      </c>
    </row>
    <row r="11839" spans="1:9" hidden="1">
      <c r="A11839" t="s">
        <v>13992</v>
      </c>
      <c r="B11839" t="s">
        <v>16</v>
      </c>
      <c r="C11839" t="s">
        <v>17</v>
      </c>
      <c r="D11839" t="s">
        <v>18</v>
      </c>
      <c r="E11839" t="s">
        <v>15996</v>
      </c>
      <c r="F11839" s="2">
        <v>2</v>
      </c>
      <c r="G11839" s="1">
        <v>42712</v>
      </c>
      <c r="H11839">
        <v>56688</v>
      </c>
      <c r="I11839">
        <v>56863.32</v>
      </c>
    </row>
    <row r="11840" spans="1:9" hidden="1">
      <c r="A11840" t="s">
        <v>13993</v>
      </c>
      <c r="B11840" t="s">
        <v>183</v>
      </c>
      <c r="C11840" t="s">
        <v>184</v>
      </c>
      <c r="D11840" t="s">
        <v>185</v>
      </c>
      <c r="E11840" t="s">
        <v>16000</v>
      </c>
      <c r="F11840" s="2">
        <v>201</v>
      </c>
      <c r="G11840" s="1">
        <v>37413</v>
      </c>
      <c r="H11840">
        <v>42747</v>
      </c>
      <c r="I11840">
        <v>65867.679999999993</v>
      </c>
    </row>
    <row r="11841" spans="1:9" hidden="1">
      <c r="A11841" t="s">
        <v>13994</v>
      </c>
      <c r="B11841" t="s">
        <v>542</v>
      </c>
      <c r="C11841" t="s">
        <v>689</v>
      </c>
      <c r="D11841" t="s">
        <v>690</v>
      </c>
      <c r="E11841" t="s">
        <v>16010</v>
      </c>
      <c r="F11841" s="2">
        <v>310</v>
      </c>
      <c r="G11841" s="1">
        <v>40113</v>
      </c>
      <c r="H11841">
        <v>33132</v>
      </c>
      <c r="I11841">
        <v>12734.95</v>
      </c>
    </row>
    <row r="11842" spans="1:9" hidden="1">
      <c r="A11842" t="s">
        <v>13995</v>
      </c>
      <c r="B11842" t="s">
        <v>2956</v>
      </c>
      <c r="C11842" t="s">
        <v>1460</v>
      </c>
      <c r="D11842" t="s">
        <v>1461</v>
      </c>
      <c r="E11842" t="s">
        <v>16035</v>
      </c>
      <c r="F11842" s="2">
        <v>1</v>
      </c>
      <c r="G11842" s="1">
        <v>30053</v>
      </c>
      <c r="H11842">
        <v>75700</v>
      </c>
      <c r="I11842">
        <v>75642.350000000006</v>
      </c>
    </row>
    <row r="11843" spans="1:9" hidden="1">
      <c r="A11843" t="s">
        <v>13996</v>
      </c>
      <c r="B11843" t="s">
        <v>11245</v>
      </c>
      <c r="C11843" t="s">
        <v>1541</v>
      </c>
      <c r="D11843" t="s">
        <v>1542</v>
      </c>
      <c r="E11843" t="s">
        <v>16001</v>
      </c>
      <c r="F11843" s="2">
        <v>3</v>
      </c>
      <c r="G11843" s="1">
        <v>39428</v>
      </c>
      <c r="H11843">
        <v>73914</v>
      </c>
      <c r="I11843">
        <v>99177.91</v>
      </c>
    </row>
    <row r="11844" spans="1:9" hidden="1">
      <c r="A11844" t="s">
        <v>13997</v>
      </c>
      <c r="B11844" t="s">
        <v>579</v>
      </c>
      <c r="C11844" t="s">
        <v>219</v>
      </c>
      <c r="D11844" t="s">
        <v>220</v>
      </c>
      <c r="E11844" t="s">
        <v>16015</v>
      </c>
      <c r="F11844" s="2">
        <v>101</v>
      </c>
      <c r="G11844" s="1">
        <v>30375</v>
      </c>
      <c r="H11844">
        <v>76573</v>
      </c>
      <c r="I11844">
        <v>77142.289999999994</v>
      </c>
    </row>
    <row r="11845" spans="1:9" hidden="1">
      <c r="A11845" t="s">
        <v>13998</v>
      </c>
      <c r="B11845" t="s">
        <v>114</v>
      </c>
      <c r="C11845" t="s">
        <v>635</v>
      </c>
      <c r="D11845" t="s">
        <v>636</v>
      </c>
      <c r="E11845" t="s">
        <v>15994</v>
      </c>
      <c r="F11845" s="2">
        <v>602</v>
      </c>
      <c r="G11845" s="1">
        <v>38957</v>
      </c>
      <c r="H11845">
        <v>33270</v>
      </c>
      <c r="I11845">
        <v>79592.570000000007</v>
      </c>
    </row>
    <row r="11846" spans="1:9" hidden="1">
      <c r="A11846" t="s">
        <v>13999</v>
      </c>
      <c r="B11846" t="s">
        <v>1508</v>
      </c>
      <c r="C11846" t="s">
        <v>296</v>
      </c>
      <c r="D11846" t="s">
        <v>297</v>
      </c>
      <c r="E11846" t="s">
        <v>16019</v>
      </c>
      <c r="F11846" s="2">
        <v>105</v>
      </c>
      <c r="G11846" s="1">
        <v>40038</v>
      </c>
      <c r="H11846">
        <v>35383</v>
      </c>
      <c r="I11846">
        <v>47215.08</v>
      </c>
    </row>
    <row r="11847" spans="1:9" hidden="1">
      <c r="A11847" t="s">
        <v>14000</v>
      </c>
      <c r="B11847" t="s">
        <v>414</v>
      </c>
      <c r="C11847" t="s">
        <v>2710</v>
      </c>
      <c r="D11847" t="s">
        <v>2711</v>
      </c>
      <c r="E11847" t="s">
        <v>16006</v>
      </c>
      <c r="F11847" s="2">
        <v>1</v>
      </c>
      <c r="G11847" s="1">
        <v>42303</v>
      </c>
      <c r="H11847">
        <v>69669</v>
      </c>
      <c r="I11847">
        <v>68447.16</v>
      </c>
    </row>
    <row r="11848" spans="1:9">
      <c r="A11848" t="s">
        <v>14001</v>
      </c>
      <c r="B11848" t="s">
        <v>20</v>
      </c>
      <c r="C11848" t="s">
        <v>886</v>
      </c>
      <c r="D11848" t="s">
        <v>887</v>
      </c>
      <c r="E11848" t="s">
        <v>15997</v>
      </c>
      <c r="F11848" s="2">
        <v>261</v>
      </c>
      <c r="G11848" s="1">
        <v>39007</v>
      </c>
      <c r="H11848">
        <v>80295</v>
      </c>
      <c r="I11848">
        <v>69155.87</v>
      </c>
    </row>
    <row r="11849" spans="1:9">
      <c r="A11849" t="s">
        <v>14002</v>
      </c>
      <c r="B11849" t="s">
        <v>794</v>
      </c>
      <c r="C11849" t="s">
        <v>783</v>
      </c>
      <c r="D11849" t="s">
        <v>784</v>
      </c>
      <c r="E11849" t="s">
        <v>15997</v>
      </c>
      <c r="F11849" s="2">
        <v>35</v>
      </c>
      <c r="G11849" s="1">
        <v>34337</v>
      </c>
      <c r="H11849">
        <v>122049</v>
      </c>
      <c r="I11849">
        <v>120079.76</v>
      </c>
    </row>
    <row r="11850" spans="1:9">
      <c r="A11850" t="s">
        <v>14003</v>
      </c>
      <c r="B11850" t="s">
        <v>20</v>
      </c>
      <c r="C11850" t="s">
        <v>1206</v>
      </c>
      <c r="D11850" t="s">
        <v>1207</v>
      </c>
      <c r="E11850" t="s">
        <v>15997</v>
      </c>
      <c r="F11850" s="2">
        <v>305</v>
      </c>
      <c r="G11850" s="1">
        <v>31418</v>
      </c>
      <c r="H11850">
        <v>92548</v>
      </c>
      <c r="I11850">
        <v>108472.45</v>
      </c>
    </row>
    <row r="11851" spans="1:9" hidden="1">
      <c r="A11851" t="s">
        <v>14004</v>
      </c>
      <c r="B11851" t="s">
        <v>9305</v>
      </c>
      <c r="C11851" t="s">
        <v>387</v>
      </c>
      <c r="D11851" t="s">
        <v>388</v>
      </c>
      <c r="E11851" t="s">
        <v>15994</v>
      </c>
      <c r="F11851" s="2">
        <v>401</v>
      </c>
      <c r="G11851" s="1">
        <v>34505</v>
      </c>
      <c r="H11851">
        <v>79010</v>
      </c>
      <c r="I11851">
        <v>80099.600000000006</v>
      </c>
    </row>
    <row r="11852" spans="1:9" hidden="1">
      <c r="A11852" t="s">
        <v>14005</v>
      </c>
      <c r="B11852" t="s">
        <v>89</v>
      </c>
      <c r="C11852" t="s">
        <v>2382</v>
      </c>
      <c r="D11852" t="s">
        <v>2383</v>
      </c>
      <c r="E11852" t="s">
        <v>16005</v>
      </c>
      <c r="F11852" s="2">
        <v>7</v>
      </c>
      <c r="G11852" s="1">
        <v>38169</v>
      </c>
      <c r="H11852">
        <v>21008</v>
      </c>
      <c r="I11852">
        <v>11722.36</v>
      </c>
    </row>
    <row r="11853" spans="1:9" hidden="1">
      <c r="A11853" t="s">
        <v>14006</v>
      </c>
      <c r="B11853" t="s">
        <v>437</v>
      </c>
      <c r="C11853" t="s">
        <v>283</v>
      </c>
      <c r="D11853" t="s">
        <v>284</v>
      </c>
      <c r="E11853" t="s">
        <v>15998</v>
      </c>
      <c r="F11853" s="2">
        <v>4</v>
      </c>
      <c r="G11853" s="1">
        <v>43675</v>
      </c>
      <c r="H11853">
        <v>47604</v>
      </c>
    </row>
    <row r="11854" spans="1:9" hidden="1">
      <c r="A11854" t="s">
        <v>14007</v>
      </c>
      <c r="B11854" t="s">
        <v>995</v>
      </c>
      <c r="C11854" t="s">
        <v>331</v>
      </c>
      <c r="D11854" t="s">
        <v>332</v>
      </c>
      <c r="E11854" t="s">
        <v>15998</v>
      </c>
      <c r="F11854" s="2">
        <v>36</v>
      </c>
      <c r="G11854" s="1">
        <v>38565</v>
      </c>
      <c r="H11854">
        <v>59593</v>
      </c>
      <c r="I11854">
        <v>59174.400000000001</v>
      </c>
    </row>
    <row r="11855" spans="1:9" hidden="1">
      <c r="A11855" t="s">
        <v>14008</v>
      </c>
      <c r="B11855" t="s">
        <v>89</v>
      </c>
      <c r="C11855" t="s">
        <v>712</v>
      </c>
      <c r="D11855" t="s">
        <v>713</v>
      </c>
      <c r="E11855" t="s">
        <v>15999</v>
      </c>
      <c r="F11855" s="2">
        <v>11</v>
      </c>
      <c r="G11855" s="1">
        <v>40000</v>
      </c>
      <c r="H11855">
        <v>22880</v>
      </c>
      <c r="I11855">
        <v>10255.85</v>
      </c>
    </row>
    <row r="11856" spans="1:9" hidden="1">
      <c r="A11856" t="s">
        <v>14009</v>
      </c>
      <c r="B11856" t="s">
        <v>256</v>
      </c>
      <c r="C11856" t="s">
        <v>1653</v>
      </c>
      <c r="D11856" t="s">
        <v>1654</v>
      </c>
      <c r="E11856" t="s">
        <v>16004</v>
      </c>
      <c r="F11856" s="2">
        <v>33</v>
      </c>
      <c r="G11856" s="1">
        <v>43472</v>
      </c>
      <c r="H11856">
        <v>74000</v>
      </c>
      <c r="I11856">
        <v>32064.32</v>
      </c>
    </row>
    <row r="11857" spans="1:9" hidden="1">
      <c r="A11857" t="s">
        <v>14010</v>
      </c>
      <c r="B11857" t="s">
        <v>244</v>
      </c>
      <c r="C11857" t="s">
        <v>245</v>
      </c>
      <c r="D11857" t="s">
        <v>246</v>
      </c>
      <c r="E11857" t="s">
        <v>16017</v>
      </c>
      <c r="F11857" s="2">
        <v>786</v>
      </c>
      <c r="G11857" s="1">
        <v>38337</v>
      </c>
      <c r="H11857">
        <v>11303</v>
      </c>
      <c r="I11857">
        <v>10854.15</v>
      </c>
    </row>
    <row r="11858" spans="1:9" hidden="1">
      <c r="A11858" t="s">
        <v>14011</v>
      </c>
      <c r="B11858" t="s">
        <v>1262</v>
      </c>
      <c r="C11858" t="s">
        <v>702</v>
      </c>
      <c r="D11858" t="s">
        <v>703</v>
      </c>
      <c r="E11858" t="s">
        <v>16010</v>
      </c>
      <c r="F11858" s="2">
        <v>104</v>
      </c>
      <c r="G11858" s="1">
        <v>32069</v>
      </c>
      <c r="H11858">
        <v>76589</v>
      </c>
      <c r="I11858">
        <v>77365.509999999995</v>
      </c>
    </row>
    <row r="11859" spans="1:9" hidden="1">
      <c r="A11859" t="s">
        <v>14012</v>
      </c>
      <c r="B11859" t="s">
        <v>1119</v>
      </c>
      <c r="C11859" t="s">
        <v>141</v>
      </c>
      <c r="D11859" t="s">
        <v>142</v>
      </c>
      <c r="E11859" t="s">
        <v>16004</v>
      </c>
      <c r="F11859" s="2">
        <v>102</v>
      </c>
      <c r="G11859" s="1">
        <v>39149</v>
      </c>
      <c r="H11859">
        <v>28313</v>
      </c>
      <c r="I11859">
        <v>31649.91</v>
      </c>
    </row>
    <row r="11860" spans="1:9">
      <c r="A11860" t="s">
        <v>14013</v>
      </c>
      <c r="B11860" t="s">
        <v>40</v>
      </c>
      <c r="C11860" t="s">
        <v>268</v>
      </c>
      <c r="D11860" t="s">
        <v>269</v>
      </c>
      <c r="E11860" t="s">
        <v>15997</v>
      </c>
      <c r="F11860" s="2">
        <v>330</v>
      </c>
      <c r="G11860" s="1">
        <v>37070</v>
      </c>
      <c r="H11860">
        <v>101031</v>
      </c>
      <c r="I11860">
        <v>158107.54999999999</v>
      </c>
    </row>
    <row r="11861" spans="1:9">
      <c r="A11861" t="s">
        <v>14014</v>
      </c>
      <c r="B11861" t="s">
        <v>20</v>
      </c>
      <c r="C11861" t="s">
        <v>1058</v>
      </c>
      <c r="D11861" t="s">
        <v>1059</v>
      </c>
      <c r="E11861" t="s">
        <v>15997</v>
      </c>
      <c r="F11861" s="2">
        <v>123</v>
      </c>
      <c r="G11861" s="1">
        <v>37006</v>
      </c>
      <c r="H11861">
        <v>87151</v>
      </c>
      <c r="I11861">
        <v>158336.32000000001</v>
      </c>
    </row>
    <row r="11862" spans="1:9" hidden="1">
      <c r="A11862" t="s">
        <v>14015</v>
      </c>
      <c r="B11862" t="s">
        <v>493</v>
      </c>
      <c r="C11862" t="s">
        <v>494</v>
      </c>
      <c r="D11862" t="s">
        <v>495</v>
      </c>
      <c r="E11862" t="s">
        <v>15994</v>
      </c>
      <c r="F11862" s="2">
        <v>701</v>
      </c>
      <c r="G11862" s="1">
        <v>41099</v>
      </c>
      <c r="H11862">
        <v>41598</v>
      </c>
      <c r="I11862">
        <v>48495.15</v>
      </c>
    </row>
    <row r="11863" spans="1:9">
      <c r="A11863" t="s">
        <v>14016</v>
      </c>
      <c r="B11863" t="s">
        <v>884</v>
      </c>
      <c r="C11863" t="s">
        <v>6798</v>
      </c>
      <c r="D11863" t="s">
        <v>6799</v>
      </c>
      <c r="E11863" t="s">
        <v>15997</v>
      </c>
      <c r="F11863" s="2">
        <v>424</v>
      </c>
      <c r="G11863" s="1">
        <v>40162</v>
      </c>
      <c r="H11863">
        <v>92687</v>
      </c>
      <c r="I11863">
        <v>92376.93</v>
      </c>
    </row>
    <row r="11864" spans="1:9" hidden="1">
      <c r="A11864" t="s">
        <v>14017</v>
      </c>
      <c r="B11864" t="s">
        <v>57</v>
      </c>
      <c r="C11864" t="s">
        <v>58</v>
      </c>
      <c r="D11864" t="s">
        <v>59</v>
      </c>
      <c r="E11864" t="s">
        <v>15994</v>
      </c>
      <c r="F11864" s="2">
        <v>101</v>
      </c>
      <c r="G11864" s="1">
        <v>42779</v>
      </c>
      <c r="H11864">
        <v>64505</v>
      </c>
      <c r="I11864">
        <v>65405.97</v>
      </c>
    </row>
    <row r="11865" spans="1:9" hidden="1">
      <c r="A11865" t="s">
        <v>14018</v>
      </c>
      <c r="B11865" t="s">
        <v>409</v>
      </c>
      <c r="C11865" t="s">
        <v>772</v>
      </c>
      <c r="D11865" t="s">
        <v>773</v>
      </c>
      <c r="E11865" t="s">
        <v>16001</v>
      </c>
      <c r="F11865" s="2">
        <v>208</v>
      </c>
      <c r="G11865" s="1">
        <v>40835</v>
      </c>
      <c r="H11865">
        <v>67636</v>
      </c>
      <c r="I11865">
        <v>74541.7</v>
      </c>
    </row>
    <row r="11866" spans="1:9" hidden="1">
      <c r="A11866" t="s">
        <v>14019</v>
      </c>
      <c r="B11866" t="s">
        <v>814</v>
      </c>
      <c r="C11866" t="s">
        <v>104</v>
      </c>
      <c r="D11866" t="s">
        <v>105</v>
      </c>
      <c r="E11866" t="s">
        <v>16007</v>
      </c>
      <c r="F11866" s="2">
        <v>301</v>
      </c>
      <c r="G11866" s="1">
        <v>35765</v>
      </c>
      <c r="H11866">
        <v>54856</v>
      </c>
      <c r="I11866">
        <v>68441.55</v>
      </c>
    </row>
    <row r="11867" spans="1:9" hidden="1">
      <c r="A11867" t="s">
        <v>14020</v>
      </c>
      <c r="B11867" t="s">
        <v>2023</v>
      </c>
      <c r="C11867" t="s">
        <v>149</v>
      </c>
      <c r="D11867" t="s">
        <v>150</v>
      </c>
      <c r="E11867" t="s">
        <v>16004</v>
      </c>
      <c r="F11867" s="2">
        <v>26</v>
      </c>
      <c r="G11867" s="1">
        <v>40701</v>
      </c>
      <c r="H11867">
        <v>39102</v>
      </c>
      <c r="I11867">
        <v>40948.120000000003</v>
      </c>
    </row>
    <row r="11868" spans="1:9">
      <c r="A11868" t="s">
        <v>14021</v>
      </c>
      <c r="B11868" t="s">
        <v>6453</v>
      </c>
      <c r="C11868" t="s">
        <v>9616</v>
      </c>
      <c r="D11868" t="s">
        <v>9617</v>
      </c>
      <c r="E11868" t="s">
        <v>15997</v>
      </c>
      <c r="F11868" s="2">
        <v>389</v>
      </c>
      <c r="G11868" s="1">
        <v>43633</v>
      </c>
      <c r="H11868">
        <v>195000</v>
      </c>
      <c r="I11868">
        <v>3241.17</v>
      </c>
    </row>
    <row r="11869" spans="1:9" hidden="1">
      <c r="A11869" t="s">
        <v>14022</v>
      </c>
      <c r="B11869" t="s">
        <v>881</v>
      </c>
      <c r="C11869" t="s">
        <v>549</v>
      </c>
      <c r="D11869" t="s">
        <v>550</v>
      </c>
      <c r="E11869" t="s">
        <v>16001</v>
      </c>
      <c r="F11869" s="2">
        <v>465</v>
      </c>
      <c r="G11869" s="1">
        <v>42662</v>
      </c>
      <c r="H11869">
        <v>54344</v>
      </c>
      <c r="I11869">
        <v>56415.63</v>
      </c>
    </row>
    <row r="11870" spans="1:9">
      <c r="A11870" t="s">
        <v>14023</v>
      </c>
      <c r="B11870" t="s">
        <v>983</v>
      </c>
      <c r="C11870" t="s">
        <v>2196</v>
      </c>
      <c r="D11870" t="s">
        <v>2197</v>
      </c>
      <c r="E11870" t="s">
        <v>15997</v>
      </c>
      <c r="F11870" s="2">
        <v>380</v>
      </c>
      <c r="G11870" s="1">
        <v>41569</v>
      </c>
      <c r="H11870">
        <v>93243</v>
      </c>
      <c r="I11870">
        <v>85779.08</v>
      </c>
    </row>
    <row r="11871" spans="1:9" hidden="1">
      <c r="A11871" t="s">
        <v>14024</v>
      </c>
      <c r="B11871" t="s">
        <v>334</v>
      </c>
      <c r="C11871" t="s">
        <v>104</v>
      </c>
      <c r="D11871" t="s">
        <v>105</v>
      </c>
      <c r="E11871" t="s">
        <v>16007</v>
      </c>
      <c r="F11871" s="2">
        <v>301</v>
      </c>
      <c r="G11871" s="1">
        <v>39975</v>
      </c>
      <c r="H11871">
        <v>30316</v>
      </c>
      <c r="I11871">
        <v>17277.12</v>
      </c>
    </row>
    <row r="11872" spans="1:9" hidden="1">
      <c r="A11872" t="s">
        <v>14025</v>
      </c>
      <c r="B11872" t="s">
        <v>836</v>
      </c>
      <c r="C11872" t="s">
        <v>108</v>
      </c>
      <c r="D11872" t="s">
        <v>109</v>
      </c>
      <c r="E11872" t="s">
        <v>16010</v>
      </c>
      <c r="F11872" s="2">
        <v>102</v>
      </c>
      <c r="G11872" s="1">
        <v>33017</v>
      </c>
      <c r="H11872">
        <v>62088</v>
      </c>
      <c r="I11872">
        <v>101711.3</v>
      </c>
    </row>
    <row r="11873" spans="1:9" hidden="1">
      <c r="A11873" t="s">
        <v>14026</v>
      </c>
      <c r="B11873" t="s">
        <v>160</v>
      </c>
      <c r="C11873" t="s">
        <v>2547</v>
      </c>
      <c r="D11873" t="s">
        <v>2548</v>
      </c>
      <c r="E11873" t="s">
        <v>16008</v>
      </c>
      <c r="F11873" s="2">
        <v>13</v>
      </c>
      <c r="G11873" s="1">
        <v>37571</v>
      </c>
      <c r="H11873">
        <v>21008</v>
      </c>
      <c r="I11873">
        <v>9422.15</v>
      </c>
    </row>
    <row r="11874" spans="1:9" hidden="1">
      <c r="A11874" t="s">
        <v>14027</v>
      </c>
      <c r="B11874" t="s">
        <v>611</v>
      </c>
      <c r="C11874" t="s">
        <v>2185</v>
      </c>
      <c r="D11874" t="s">
        <v>2186</v>
      </c>
      <c r="E11874" t="s">
        <v>16010</v>
      </c>
      <c r="F11874" s="2">
        <v>100</v>
      </c>
      <c r="G11874" s="1">
        <v>29707</v>
      </c>
      <c r="H11874">
        <v>63751</v>
      </c>
      <c r="I11874">
        <v>63702.81</v>
      </c>
    </row>
    <row r="11875" spans="1:9" hidden="1">
      <c r="A11875" t="s">
        <v>14028</v>
      </c>
      <c r="B11875" t="s">
        <v>1401</v>
      </c>
      <c r="C11875" t="s">
        <v>1402</v>
      </c>
      <c r="D11875" t="s">
        <v>1403</v>
      </c>
      <c r="E11875" t="s">
        <v>16004</v>
      </c>
      <c r="F11875" s="2">
        <v>10</v>
      </c>
      <c r="G11875" s="1">
        <v>37637</v>
      </c>
      <c r="H11875">
        <v>64600</v>
      </c>
      <c r="I11875">
        <v>64245.279999999999</v>
      </c>
    </row>
    <row r="11876" spans="1:9" hidden="1">
      <c r="A11876" t="s">
        <v>14029</v>
      </c>
      <c r="B11876" t="s">
        <v>1351</v>
      </c>
      <c r="C11876" t="s">
        <v>1352</v>
      </c>
      <c r="D11876" t="s">
        <v>1353</v>
      </c>
      <c r="E11876" t="s">
        <v>16001</v>
      </c>
      <c r="F11876" s="2">
        <v>603</v>
      </c>
      <c r="G11876" s="1">
        <v>41542</v>
      </c>
      <c r="H11876">
        <v>52178</v>
      </c>
      <c r="I11876">
        <v>56910</v>
      </c>
    </row>
    <row r="11877" spans="1:9" hidden="1">
      <c r="A11877" t="s">
        <v>14030</v>
      </c>
      <c r="B11877" t="s">
        <v>57</v>
      </c>
      <c r="C11877" t="s">
        <v>322</v>
      </c>
      <c r="D11877" t="s">
        <v>323</v>
      </c>
      <c r="E11877" t="s">
        <v>15994</v>
      </c>
      <c r="F11877" s="2">
        <v>609</v>
      </c>
      <c r="G11877" s="1">
        <v>36969</v>
      </c>
      <c r="H11877">
        <v>66504</v>
      </c>
      <c r="I11877">
        <v>66956.13</v>
      </c>
    </row>
    <row r="11878" spans="1:9" hidden="1">
      <c r="A11878" t="s">
        <v>14031</v>
      </c>
      <c r="B11878" t="s">
        <v>4366</v>
      </c>
      <c r="C11878" t="s">
        <v>3601</v>
      </c>
      <c r="D11878" t="s">
        <v>3602</v>
      </c>
      <c r="E11878" t="s">
        <v>15998</v>
      </c>
      <c r="F11878" s="2">
        <v>9</v>
      </c>
      <c r="G11878" s="1">
        <v>43018</v>
      </c>
      <c r="H11878">
        <v>36561</v>
      </c>
      <c r="I11878">
        <v>35409.64</v>
      </c>
    </row>
    <row r="11879" spans="1:9">
      <c r="A11879" t="s">
        <v>14032</v>
      </c>
      <c r="B11879" t="s">
        <v>165</v>
      </c>
      <c r="C11879" t="s">
        <v>675</v>
      </c>
      <c r="D11879" t="s">
        <v>676</v>
      </c>
      <c r="E11879" t="s">
        <v>15997</v>
      </c>
      <c r="F11879" s="2">
        <v>323</v>
      </c>
      <c r="G11879" s="1">
        <v>35998</v>
      </c>
      <c r="H11879">
        <v>91625</v>
      </c>
      <c r="I11879">
        <v>102479.23</v>
      </c>
    </row>
    <row r="11880" spans="1:9" hidden="1">
      <c r="A11880" t="s">
        <v>14033</v>
      </c>
      <c r="B11880" t="s">
        <v>1958</v>
      </c>
      <c r="C11880" t="s">
        <v>17</v>
      </c>
      <c r="D11880" t="s">
        <v>18</v>
      </c>
      <c r="E11880" t="s">
        <v>15996</v>
      </c>
      <c r="F11880" s="2">
        <v>2</v>
      </c>
      <c r="G11880" s="1">
        <v>43556</v>
      </c>
      <c r="H11880">
        <v>37741</v>
      </c>
      <c r="I11880">
        <v>3839.74</v>
      </c>
    </row>
    <row r="11881" spans="1:9" hidden="1">
      <c r="A11881" t="s">
        <v>14034</v>
      </c>
      <c r="B11881" t="s">
        <v>1482</v>
      </c>
      <c r="C11881" t="s">
        <v>25</v>
      </c>
      <c r="D11881" t="s">
        <v>26</v>
      </c>
      <c r="E11881" t="s">
        <v>15998</v>
      </c>
      <c r="F11881" s="2">
        <v>11</v>
      </c>
      <c r="G11881" s="1">
        <v>36745</v>
      </c>
      <c r="H11881">
        <v>100246</v>
      </c>
      <c r="I11881">
        <v>99387.39</v>
      </c>
    </row>
    <row r="11882" spans="1:9" hidden="1">
      <c r="A11882" t="s">
        <v>14035</v>
      </c>
      <c r="B11882" t="s">
        <v>819</v>
      </c>
      <c r="C11882" t="s">
        <v>229</v>
      </c>
      <c r="D11882" t="s">
        <v>230</v>
      </c>
      <c r="E11882" t="s">
        <v>15994</v>
      </c>
      <c r="F11882" s="2">
        <v>209</v>
      </c>
      <c r="G11882" s="1">
        <v>34458</v>
      </c>
      <c r="H11882">
        <v>59510</v>
      </c>
      <c r="I11882">
        <v>54221.27</v>
      </c>
    </row>
    <row r="11883" spans="1:9" hidden="1">
      <c r="A11883" t="s">
        <v>14036</v>
      </c>
      <c r="B11883" t="s">
        <v>2089</v>
      </c>
      <c r="C11883" t="s">
        <v>2234</v>
      </c>
      <c r="D11883" t="s">
        <v>2235</v>
      </c>
      <c r="E11883" t="s">
        <v>16010</v>
      </c>
      <c r="F11883" s="2">
        <v>335</v>
      </c>
      <c r="G11883" s="1">
        <v>32335</v>
      </c>
      <c r="H11883">
        <v>43173</v>
      </c>
      <c r="I11883">
        <v>48383.839999999997</v>
      </c>
    </row>
    <row r="11884" spans="1:9" hidden="1">
      <c r="A11884" t="s">
        <v>14037</v>
      </c>
      <c r="B11884" t="s">
        <v>3698</v>
      </c>
      <c r="C11884" t="s">
        <v>1055</v>
      </c>
      <c r="D11884" t="s">
        <v>1056</v>
      </c>
      <c r="E11884" t="s">
        <v>16004</v>
      </c>
      <c r="F11884" s="2">
        <v>531</v>
      </c>
      <c r="G11884" s="1">
        <v>36031</v>
      </c>
      <c r="H11884">
        <v>45343</v>
      </c>
      <c r="I11884">
        <v>44523.4</v>
      </c>
    </row>
    <row r="11885" spans="1:9" hidden="1">
      <c r="A11885" t="s">
        <v>14038</v>
      </c>
      <c r="B11885" t="s">
        <v>8921</v>
      </c>
      <c r="C11885" t="s">
        <v>2706</v>
      </c>
      <c r="D11885" t="s">
        <v>2707</v>
      </c>
      <c r="E11885" t="s">
        <v>16022</v>
      </c>
      <c r="F11885" s="2">
        <v>6</v>
      </c>
      <c r="G11885" s="1">
        <v>38285</v>
      </c>
      <c r="H11885">
        <v>73868</v>
      </c>
      <c r="I11885">
        <v>81415.600000000006</v>
      </c>
    </row>
    <row r="11886" spans="1:9" hidden="1">
      <c r="A11886" t="s">
        <v>14039</v>
      </c>
      <c r="B11886" t="s">
        <v>97</v>
      </c>
      <c r="C11886" t="s">
        <v>49</v>
      </c>
      <c r="D11886" t="s">
        <v>50</v>
      </c>
      <c r="E11886" t="s">
        <v>16003</v>
      </c>
      <c r="F11886" s="2">
        <v>2</v>
      </c>
      <c r="G11886" s="1">
        <v>42889</v>
      </c>
      <c r="H11886">
        <v>23920</v>
      </c>
      <c r="I11886">
        <v>2523.2800000000002</v>
      </c>
    </row>
    <row r="11887" spans="1:9">
      <c r="A11887" t="s">
        <v>14040</v>
      </c>
      <c r="B11887" t="s">
        <v>20</v>
      </c>
      <c r="C11887" t="s">
        <v>1370</v>
      </c>
      <c r="D11887" t="s">
        <v>1371</v>
      </c>
      <c r="E11887" t="s">
        <v>15997</v>
      </c>
      <c r="F11887" s="2">
        <v>164</v>
      </c>
      <c r="G11887" s="1">
        <v>38708</v>
      </c>
      <c r="H11887">
        <v>81045</v>
      </c>
      <c r="I11887">
        <v>92860.42</v>
      </c>
    </row>
    <row r="11888" spans="1:9" hidden="1">
      <c r="A11888" t="s">
        <v>14041</v>
      </c>
      <c r="B11888" t="s">
        <v>218</v>
      </c>
      <c r="C11888" t="s">
        <v>5093</v>
      </c>
      <c r="D11888" t="s">
        <v>5094</v>
      </c>
      <c r="E11888" t="s">
        <v>16008</v>
      </c>
      <c r="F11888" s="2">
        <v>53</v>
      </c>
      <c r="G11888" s="1">
        <v>31945</v>
      </c>
      <c r="H11888">
        <v>64604</v>
      </c>
      <c r="I11888">
        <v>66050.559999999998</v>
      </c>
    </row>
    <row r="11889" spans="1:9" hidden="1">
      <c r="A11889" t="s">
        <v>14042</v>
      </c>
      <c r="B11889" t="s">
        <v>114</v>
      </c>
      <c r="C11889" t="s">
        <v>299</v>
      </c>
      <c r="D11889" t="s">
        <v>300</v>
      </c>
      <c r="E11889" t="s">
        <v>16020</v>
      </c>
      <c r="F11889" s="2">
        <v>308</v>
      </c>
      <c r="G11889" s="1">
        <v>36535</v>
      </c>
      <c r="H11889">
        <v>34247</v>
      </c>
      <c r="I11889">
        <v>38398.129999999997</v>
      </c>
    </row>
    <row r="11890" spans="1:9" hidden="1">
      <c r="A11890" t="s">
        <v>14043</v>
      </c>
      <c r="B11890" t="s">
        <v>89</v>
      </c>
      <c r="C11890" t="s">
        <v>90</v>
      </c>
      <c r="D11890" t="s">
        <v>91</v>
      </c>
      <c r="E11890" t="s">
        <v>16005</v>
      </c>
      <c r="F11890" s="2">
        <v>15</v>
      </c>
      <c r="G11890" s="1">
        <v>41780</v>
      </c>
      <c r="H11890">
        <v>24960</v>
      </c>
      <c r="I11890">
        <v>3036</v>
      </c>
    </row>
    <row r="11891" spans="1:9" hidden="1">
      <c r="A11891" t="s">
        <v>14044</v>
      </c>
      <c r="B11891" t="s">
        <v>73</v>
      </c>
      <c r="C11891" t="s">
        <v>74</v>
      </c>
      <c r="D11891" t="s">
        <v>75</v>
      </c>
      <c r="E11891" t="s">
        <v>16001</v>
      </c>
      <c r="F11891" s="2">
        <v>604</v>
      </c>
      <c r="G11891" s="1">
        <v>42945</v>
      </c>
      <c r="H11891">
        <v>45873</v>
      </c>
      <c r="I11891">
        <v>53092.5</v>
      </c>
    </row>
    <row r="11892" spans="1:9" hidden="1">
      <c r="A11892" t="s">
        <v>14045</v>
      </c>
      <c r="B11892" t="s">
        <v>3488</v>
      </c>
      <c r="C11892" t="s">
        <v>768</v>
      </c>
      <c r="D11892" t="s">
        <v>769</v>
      </c>
      <c r="E11892" t="s">
        <v>16001</v>
      </c>
      <c r="F11892" s="2">
        <v>6</v>
      </c>
      <c r="G11892" s="1">
        <v>29864</v>
      </c>
      <c r="H11892">
        <v>144845</v>
      </c>
      <c r="I11892">
        <v>146188.94</v>
      </c>
    </row>
    <row r="11893" spans="1:9" hidden="1">
      <c r="A11893" t="s">
        <v>14046</v>
      </c>
      <c r="B11893" t="s">
        <v>1814</v>
      </c>
      <c r="C11893" t="s">
        <v>2763</v>
      </c>
      <c r="D11893" t="s">
        <v>2764</v>
      </c>
      <c r="E11893" t="s">
        <v>16001</v>
      </c>
      <c r="F11893" s="2">
        <v>226</v>
      </c>
      <c r="G11893" s="1">
        <v>40730</v>
      </c>
      <c r="H11893">
        <v>69175</v>
      </c>
      <c r="I11893">
        <v>67906.289999999994</v>
      </c>
    </row>
    <row r="11894" spans="1:9" hidden="1">
      <c r="A11894" t="s">
        <v>14047</v>
      </c>
      <c r="B11894" t="s">
        <v>93</v>
      </c>
      <c r="C11894" t="s">
        <v>3261</v>
      </c>
      <c r="D11894" t="s">
        <v>3262</v>
      </c>
      <c r="E11894" t="s">
        <v>15995</v>
      </c>
      <c r="F11894" s="2">
        <v>64</v>
      </c>
      <c r="G11894" s="1">
        <v>38936</v>
      </c>
      <c r="H11894">
        <v>27316</v>
      </c>
      <c r="I11894">
        <v>27295.439999999999</v>
      </c>
    </row>
    <row r="11895" spans="1:9">
      <c r="A11895" t="s">
        <v>14048</v>
      </c>
      <c r="B11895" t="s">
        <v>20</v>
      </c>
      <c r="C11895" t="s">
        <v>1064</v>
      </c>
      <c r="D11895" t="s">
        <v>1065</v>
      </c>
      <c r="E11895" t="s">
        <v>15997</v>
      </c>
      <c r="F11895" s="2">
        <v>265</v>
      </c>
      <c r="G11895" s="1">
        <v>42576</v>
      </c>
      <c r="H11895">
        <v>64431</v>
      </c>
      <c r="I11895">
        <v>82219.039999999994</v>
      </c>
    </row>
    <row r="11896" spans="1:9">
      <c r="A11896" t="s">
        <v>14049</v>
      </c>
      <c r="B11896" t="s">
        <v>165</v>
      </c>
      <c r="C11896" t="s">
        <v>222</v>
      </c>
      <c r="D11896" t="s">
        <v>223</v>
      </c>
      <c r="E11896" t="s">
        <v>15997</v>
      </c>
      <c r="F11896" s="2">
        <v>304</v>
      </c>
      <c r="G11896" s="1">
        <v>37215</v>
      </c>
      <c r="H11896">
        <v>88464</v>
      </c>
      <c r="I11896">
        <v>88076.6</v>
      </c>
    </row>
    <row r="11897" spans="1:9" hidden="1">
      <c r="A11897" t="s">
        <v>14050</v>
      </c>
      <c r="B11897" t="s">
        <v>114</v>
      </c>
      <c r="C11897" t="s">
        <v>335</v>
      </c>
      <c r="D11897" t="s">
        <v>336</v>
      </c>
      <c r="E11897" t="s">
        <v>16010</v>
      </c>
      <c r="F11897" s="2">
        <v>330</v>
      </c>
      <c r="G11897" s="1">
        <v>42681</v>
      </c>
      <c r="H11897">
        <v>31720</v>
      </c>
      <c r="I11897">
        <v>35869.64</v>
      </c>
    </row>
    <row r="11898" spans="1:9" hidden="1">
      <c r="A11898" t="s">
        <v>14051</v>
      </c>
      <c r="B11898" t="s">
        <v>862</v>
      </c>
      <c r="C11898" t="s">
        <v>104</v>
      </c>
      <c r="D11898" t="s">
        <v>105</v>
      </c>
      <c r="E11898" t="s">
        <v>16007</v>
      </c>
      <c r="F11898" s="2">
        <v>301</v>
      </c>
      <c r="G11898" s="1">
        <v>43090</v>
      </c>
      <c r="H11898">
        <v>40730</v>
      </c>
      <c r="I11898">
        <v>46945.45</v>
      </c>
    </row>
    <row r="11899" spans="1:9" hidden="1">
      <c r="A11899" t="s">
        <v>14052</v>
      </c>
      <c r="B11899" t="s">
        <v>114</v>
      </c>
      <c r="C11899" t="s">
        <v>3831</v>
      </c>
      <c r="D11899" t="s">
        <v>3832</v>
      </c>
      <c r="E11899" t="s">
        <v>16000</v>
      </c>
      <c r="F11899" s="2">
        <v>45</v>
      </c>
      <c r="G11899" s="1">
        <v>39256</v>
      </c>
      <c r="H11899">
        <v>32293</v>
      </c>
      <c r="I11899">
        <v>55839.41</v>
      </c>
    </row>
    <row r="11900" spans="1:9" hidden="1">
      <c r="A11900" t="s">
        <v>14053</v>
      </c>
      <c r="B11900" t="s">
        <v>881</v>
      </c>
      <c r="C11900" t="s">
        <v>549</v>
      </c>
      <c r="D11900" t="s">
        <v>550</v>
      </c>
      <c r="E11900" t="s">
        <v>16001</v>
      </c>
      <c r="F11900" s="2">
        <v>465</v>
      </c>
      <c r="G11900" s="1">
        <v>41871</v>
      </c>
      <c r="H11900">
        <v>73193</v>
      </c>
      <c r="I11900">
        <v>134270.93</v>
      </c>
    </row>
    <row r="11901" spans="1:9" hidden="1">
      <c r="A11901" t="s">
        <v>14054</v>
      </c>
      <c r="B11901" t="s">
        <v>1035</v>
      </c>
      <c r="C11901" t="s">
        <v>768</v>
      </c>
      <c r="D11901" t="s">
        <v>769</v>
      </c>
      <c r="E11901" t="s">
        <v>16001</v>
      </c>
      <c r="F11901" s="2">
        <v>6</v>
      </c>
      <c r="G11901" s="1">
        <v>33196</v>
      </c>
      <c r="H11901">
        <v>94635</v>
      </c>
      <c r="I11901">
        <v>117510.83</v>
      </c>
    </row>
    <row r="11902" spans="1:9" hidden="1">
      <c r="A11902" t="s">
        <v>14055</v>
      </c>
      <c r="B11902" t="s">
        <v>282</v>
      </c>
      <c r="C11902" t="s">
        <v>438</v>
      </c>
      <c r="D11902" t="s">
        <v>439</v>
      </c>
      <c r="E11902" t="s">
        <v>15998</v>
      </c>
      <c r="F11902" s="2">
        <v>8</v>
      </c>
      <c r="G11902" s="1">
        <v>43423</v>
      </c>
      <c r="H11902">
        <v>33048</v>
      </c>
      <c r="I11902">
        <v>19264</v>
      </c>
    </row>
    <row r="11903" spans="1:9" hidden="1">
      <c r="A11903" t="s">
        <v>14056</v>
      </c>
      <c r="B11903" t="s">
        <v>730</v>
      </c>
      <c r="C11903" t="s">
        <v>731</v>
      </c>
      <c r="D11903" t="s">
        <v>732</v>
      </c>
      <c r="E11903" t="s">
        <v>16004</v>
      </c>
      <c r="F11903" s="2">
        <v>72</v>
      </c>
      <c r="G11903" s="1">
        <v>39006</v>
      </c>
      <c r="H11903">
        <v>5512</v>
      </c>
      <c r="I11903">
        <v>2620.5500000000002</v>
      </c>
    </row>
    <row r="11904" spans="1:9" hidden="1">
      <c r="A11904" t="s">
        <v>14057</v>
      </c>
      <c r="B11904" t="s">
        <v>409</v>
      </c>
      <c r="C11904" t="s">
        <v>410</v>
      </c>
      <c r="D11904" t="s">
        <v>411</v>
      </c>
      <c r="E11904" t="s">
        <v>16001</v>
      </c>
      <c r="F11904" s="2">
        <v>201</v>
      </c>
      <c r="G11904" s="1">
        <v>39867</v>
      </c>
      <c r="H11904">
        <v>69980</v>
      </c>
      <c r="I11904">
        <v>71962.710000000006</v>
      </c>
    </row>
    <row r="11905" spans="1:9" hidden="1">
      <c r="A11905" t="s">
        <v>14058</v>
      </c>
      <c r="B11905" t="s">
        <v>382</v>
      </c>
      <c r="C11905" t="s">
        <v>25</v>
      </c>
      <c r="D11905" t="s">
        <v>26</v>
      </c>
      <c r="E11905" t="s">
        <v>15998</v>
      </c>
      <c r="F11905" s="2">
        <v>11</v>
      </c>
      <c r="G11905" s="1">
        <v>42955</v>
      </c>
      <c r="H11905">
        <v>40677</v>
      </c>
      <c r="I11905">
        <v>39827.839999999997</v>
      </c>
    </row>
    <row r="11906" spans="1:9" hidden="1">
      <c r="A11906" t="s">
        <v>14059</v>
      </c>
      <c r="B11906" t="s">
        <v>771</v>
      </c>
      <c r="C11906" t="s">
        <v>2987</v>
      </c>
      <c r="D11906" t="s">
        <v>2988</v>
      </c>
      <c r="E11906" t="s">
        <v>16001</v>
      </c>
      <c r="F11906" s="2">
        <v>212</v>
      </c>
      <c r="G11906" s="1">
        <v>37412</v>
      </c>
      <c r="H11906">
        <v>75993</v>
      </c>
      <c r="I11906">
        <v>77540.67</v>
      </c>
    </row>
    <row r="11907" spans="1:9">
      <c r="A11907" t="s">
        <v>14060</v>
      </c>
      <c r="B11907" t="s">
        <v>884</v>
      </c>
      <c r="C11907" t="s">
        <v>795</v>
      </c>
      <c r="D11907" t="s">
        <v>796</v>
      </c>
      <c r="E11907" t="s">
        <v>15997</v>
      </c>
      <c r="F11907" s="2">
        <v>195</v>
      </c>
      <c r="G11907" s="1">
        <v>33744</v>
      </c>
      <c r="H11907">
        <v>108755</v>
      </c>
      <c r="I11907">
        <v>127785.49</v>
      </c>
    </row>
    <row r="11908" spans="1:9" hidden="1">
      <c r="A11908" t="s">
        <v>14061</v>
      </c>
      <c r="B11908" t="s">
        <v>2394</v>
      </c>
      <c r="C11908" t="s">
        <v>560</v>
      </c>
      <c r="D11908" t="s">
        <v>561</v>
      </c>
      <c r="E11908" t="s">
        <v>15994</v>
      </c>
      <c r="F11908" s="2">
        <v>302</v>
      </c>
      <c r="G11908" s="1">
        <v>31803</v>
      </c>
      <c r="H11908">
        <v>61104</v>
      </c>
      <c r="I11908">
        <v>61607.61</v>
      </c>
    </row>
    <row r="11909" spans="1:9">
      <c r="A11909" t="s">
        <v>14062</v>
      </c>
      <c r="B11909" t="s">
        <v>884</v>
      </c>
      <c r="C11909" t="s">
        <v>1281</v>
      </c>
      <c r="D11909" t="s">
        <v>1282</v>
      </c>
      <c r="E11909" t="s">
        <v>15997</v>
      </c>
      <c r="F11909" s="2">
        <v>415</v>
      </c>
      <c r="G11909" s="1">
        <v>37221</v>
      </c>
      <c r="H11909">
        <v>101602</v>
      </c>
      <c r="I11909">
        <v>114061.54</v>
      </c>
    </row>
    <row r="11910" spans="1:9" hidden="1">
      <c r="A11910" t="s">
        <v>14063</v>
      </c>
      <c r="B11910" t="s">
        <v>14064</v>
      </c>
      <c r="C11910" t="s">
        <v>219</v>
      </c>
      <c r="D11910" t="s">
        <v>220</v>
      </c>
      <c r="E11910" t="s">
        <v>16015</v>
      </c>
      <c r="F11910" s="2">
        <v>101</v>
      </c>
      <c r="G11910" s="1">
        <v>43197</v>
      </c>
      <c r="H11910">
        <v>117300</v>
      </c>
      <c r="I11910">
        <v>117662.73</v>
      </c>
    </row>
    <row r="11911" spans="1:9" hidden="1">
      <c r="A11911" t="s">
        <v>14065</v>
      </c>
      <c r="B11911" t="s">
        <v>152</v>
      </c>
      <c r="C11911" t="s">
        <v>293</v>
      </c>
      <c r="D11911" t="s">
        <v>294</v>
      </c>
      <c r="E11911" t="s">
        <v>15996</v>
      </c>
      <c r="F11911" s="2">
        <v>3</v>
      </c>
      <c r="G11911" s="1">
        <v>39587</v>
      </c>
      <c r="H11911">
        <v>187200</v>
      </c>
      <c r="I11911">
        <v>4050</v>
      </c>
    </row>
    <row r="11912" spans="1:9" hidden="1">
      <c r="A11912" t="s">
        <v>14066</v>
      </c>
      <c r="B11912" t="s">
        <v>409</v>
      </c>
      <c r="C11912" t="s">
        <v>3194</v>
      </c>
      <c r="D11912" t="s">
        <v>3195</v>
      </c>
      <c r="E11912" t="s">
        <v>16001</v>
      </c>
      <c r="F11912" s="2">
        <v>157</v>
      </c>
      <c r="G11912" s="1">
        <v>42158</v>
      </c>
      <c r="H11912">
        <v>65334</v>
      </c>
      <c r="I11912">
        <v>56236.71</v>
      </c>
    </row>
    <row r="11913" spans="1:9" hidden="1">
      <c r="A11913" t="s">
        <v>14067</v>
      </c>
      <c r="B11913" t="s">
        <v>152</v>
      </c>
      <c r="C11913" t="s">
        <v>1679</v>
      </c>
      <c r="D11913" t="s">
        <v>1680</v>
      </c>
      <c r="E11913" t="s">
        <v>16001</v>
      </c>
      <c r="F11913" s="2">
        <v>460</v>
      </c>
      <c r="G11913" s="1">
        <v>42752</v>
      </c>
      <c r="H11913">
        <v>63773</v>
      </c>
      <c r="I11913">
        <v>50628</v>
      </c>
    </row>
    <row r="11914" spans="1:9">
      <c r="A11914" t="s">
        <v>14068</v>
      </c>
      <c r="B11914" t="s">
        <v>20</v>
      </c>
      <c r="C11914" t="s">
        <v>480</v>
      </c>
      <c r="D11914" t="s">
        <v>481</v>
      </c>
      <c r="E11914" t="s">
        <v>15997</v>
      </c>
      <c r="F11914" s="2">
        <v>408</v>
      </c>
      <c r="G11914" s="1">
        <v>38714</v>
      </c>
      <c r="H11914">
        <v>81045</v>
      </c>
      <c r="I11914">
        <v>88877.4</v>
      </c>
    </row>
    <row r="11915" spans="1:9">
      <c r="A11915" t="s">
        <v>14069</v>
      </c>
      <c r="B11915" t="s">
        <v>2758</v>
      </c>
      <c r="C11915" t="s">
        <v>253</v>
      </c>
      <c r="D11915" t="s">
        <v>254</v>
      </c>
      <c r="E11915" t="s">
        <v>15997</v>
      </c>
      <c r="F11915" s="2">
        <v>220</v>
      </c>
      <c r="G11915" s="1">
        <v>33169</v>
      </c>
      <c r="H11915">
        <v>131438</v>
      </c>
      <c r="I11915">
        <v>138742.60999999999</v>
      </c>
    </row>
    <row r="11916" spans="1:9" hidden="1">
      <c r="A11916" t="s">
        <v>14070</v>
      </c>
      <c r="B11916" t="s">
        <v>1601</v>
      </c>
      <c r="C11916" t="s">
        <v>765</v>
      </c>
      <c r="D11916" t="s">
        <v>766</v>
      </c>
      <c r="E11916" t="s">
        <v>16005</v>
      </c>
      <c r="F11916" s="2">
        <v>4</v>
      </c>
      <c r="G11916" s="1">
        <v>41449</v>
      </c>
      <c r="H11916">
        <v>37741</v>
      </c>
      <c r="I11916">
        <v>41430.85</v>
      </c>
    </row>
    <row r="11917" spans="1:9">
      <c r="A11917" t="s">
        <v>14071</v>
      </c>
      <c r="B11917" t="s">
        <v>40</v>
      </c>
      <c r="C11917" t="s">
        <v>962</v>
      </c>
      <c r="D11917" t="s">
        <v>963</v>
      </c>
      <c r="E11917" t="s">
        <v>15997</v>
      </c>
      <c r="F11917" s="2">
        <v>356</v>
      </c>
      <c r="G11917" s="1">
        <v>34375</v>
      </c>
      <c r="H11917">
        <v>107364</v>
      </c>
      <c r="I11917">
        <v>221520.32</v>
      </c>
    </row>
    <row r="11918" spans="1:9" hidden="1">
      <c r="A11918" t="s">
        <v>14072</v>
      </c>
      <c r="B11918" t="s">
        <v>2546</v>
      </c>
      <c r="C11918" t="s">
        <v>2787</v>
      </c>
      <c r="D11918" t="s">
        <v>2788</v>
      </c>
      <c r="E11918" t="s">
        <v>16008</v>
      </c>
      <c r="F11918" s="2">
        <v>5</v>
      </c>
      <c r="G11918" s="1">
        <v>41689</v>
      </c>
      <c r="H11918">
        <v>64505</v>
      </c>
      <c r="I11918">
        <v>64952.47</v>
      </c>
    </row>
    <row r="11919" spans="1:9">
      <c r="A11919" t="s">
        <v>14073</v>
      </c>
      <c r="B11919" t="s">
        <v>165</v>
      </c>
      <c r="C11919" t="s">
        <v>1274</v>
      </c>
      <c r="D11919" t="s">
        <v>1275</v>
      </c>
      <c r="E11919" t="s">
        <v>15997</v>
      </c>
      <c r="F11919" s="2">
        <v>295</v>
      </c>
      <c r="G11919" s="1">
        <v>39035</v>
      </c>
      <c r="H11919">
        <v>82197</v>
      </c>
      <c r="I11919">
        <v>87808.5</v>
      </c>
    </row>
    <row r="11920" spans="1:9" hidden="1">
      <c r="A11920" t="s">
        <v>14074</v>
      </c>
      <c r="B11920" t="s">
        <v>1284</v>
      </c>
      <c r="C11920" t="s">
        <v>889</v>
      </c>
      <c r="D11920" t="s">
        <v>890</v>
      </c>
      <c r="E11920" t="s">
        <v>16006</v>
      </c>
      <c r="F11920" s="2">
        <v>9</v>
      </c>
      <c r="G11920" s="1">
        <v>41666</v>
      </c>
      <c r="H11920">
        <v>66452</v>
      </c>
      <c r="I11920">
        <v>67962.61</v>
      </c>
    </row>
    <row r="11921" spans="1:9" hidden="1">
      <c r="A11921" t="s">
        <v>14075</v>
      </c>
      <c r="B11921" t="s">
        <v>606</v>
      </c>
      <c r="C11921" t="s">
        <v>1288</v>
      </c>
      <c r="D11921" t="s">
        <v>1289</v>
      </c>
      <c r="E11921" t="s">
        <v>15994</v>
      </c>
      <c r="F11921" s="2">
        <v>207</v>
      </c>
      <c r="G11921" s="1">
        <v>31523</v>
      </c>
      <c r="H11921">
        <v>49553</v>
      </c>
      <c r="I11921">
        <v>55238.15</v>
      </c>
    </row>
    <row r="11922" spans="1:9">
      <c r="A11922" t="s">
        <v>14076</v>
      </c>
      <c r="B11922" t="s">
        <v>69</v>
      </c>
      <c r="C11922" t="s">
        <v>14077</v>
      </c>
      <c r="D11922" t="s">
        <v>14078</v>
      </c>
      <c r="E11922" t="s">
        <v>15997</v>
      </c>
      <c r="F11922" s="2">
        <v>320</v>
      </c>
      <c r="G11922" s="1">
        <v>39321</v>
      </c>
      <c r="H11922">
        <v>35750</v>
      </c>
      <c r="I11922">
        <v>32322.76</v>
      </c>
    </row>
    <row r="11923" spans="1:9" hidden="1">
      <c r="A11923" t="s">
        <v>14079</v>
      </c>
      <c r="B11923" t="s">
        <v>89</v>
      </c>
      <c r="C11923" t="s">
        <v>90</v>
      </c>
      <c r="D11923" t="s">
        <v>91</v>
      </c>
      <c r="E11923" t="s">
        <v>16005</v>
      </c>
      <c r="F11923" s="2">
        <v>15</v>
      </c>
      <c r="G11923" s="1">
        <v>43262</v>
      </c>
      <c r="H11923">
        <v>24960</v>
      </c>
      <c r="I11923">
        <v>4392</v>
      </c>
    </row>
    <row r="11924" spans="1:9" hidden="1">
      <c r="A11924" t="s">
        <v>14080</v>
      </c>
      <c r="B11924" t="s">
        <v>282</v>
      </c>
      <c r="C11924" t="s">
        <v>176</v>
      </c>
      <c r="D11924" t="s">
        <v>177</v>
      </c>
      <c r="E11924" t="s">
        <v>15998</v>
      </c>
      <c r="F11924" s="2">
        <v>5</v>
      </c>
      <c r="G11924" s="1">
        <v>42611</v>
      </c>
      <c r="H11924">
        <v>38254</v>
      </c>
      <c r="I11924">
        <v>39507.85</v>
      </c>
    </row>
    <row r="11925" spans="1:9" hidden="1">
      <c r="A11925" t="s">
        <v>14081</v>
      </c>
      <c r="B11925" t="s">
        <v>1587</v>
      </c>
      <c r="C11925" t="s">
        <v>3230</v>
      </c>
      <c r="D11925" t="s">
        <v>3231</v>
      </c>
      <c r="E11925" t="s">
        <v>16006</v>
      </c>
      <c r="F11925" s="2">
        <v>74</v>
      </c>
      <c r="G11925" s="1">
        <v>39937</v>
      </c>
      <c r="H11925">
        <v>37543</v>
      </c>
      <c r="I11925">
        <v>37515.56</v>
      </c>
    </row>
    <row r="11926" spans="1:9" hidden="1">
      <c r="A11926" t="s">
        <v>14082</v>
      </c>
      <c r="B11926" t="s">
        <v>2555</v>
      </c>
      <c r="C11926" t="s">
        <v>2556</v>
      </c>
      <c r="D11926" t="s">
        <v>2557</v>
      </c>
      <c r="E11926" t="s">
        <v>16004</v>
      </c>
      <c r="F11926" s="2">
        <v>7</v>
      </c>
      <c r="G11926" s="1">
        <v>39715</v>
      </c>
      <c r="H11926">
        <v>26171</v>
      </c>
      <c r="I11926">
        <v>24601.05</v>
      </c>
    </row>
    <row r="11927" spans="1:9">
      <c r="A11927" t="s">
        <v>14083</v>
      </c>
      <c r="B11927" t="s">
        <v>20</v>
      </c>
      <c r="C11927" t="s">
        <v>816</v>
      </c>
      <c r="D11927" t="s">
        <v>817</v>
      </c>
      <c r="E11927" t="s">
        <v>15997</v>
      </c>
      <c r="F11927" s="2">
        <v>194</v>
      </c>
      <c r="G11927" s="1">
        <v>40332</v>
      </c>
      <c r="H11927">
        <v>53640</v>
      </c>
      <c r="I11927">
        <v>57159.57</v>
      </c>
    </row>
    <row r="11928" spans="1:9" hidden="1">
      <c r="A11928" t="s">
        <v>14084</v>
      </c>
      <c r="B11928" t="s">
        <v>32</v>
      </c>
      <c r="C11928" t="s">
        <v>1588</v>
      </c>
      <c r="D11928" t="s">
        <v>1589</v>
      </c>
      <c r="E11928" t="s">
        <v>16006</v>
      </c>
      <c r="F11928" s="2">
        <v>73</v>
      </c>
      <c r="G11928" s="1">
        <v>40007</v>
      </c>
      <c r="H11928">
        <v>88678</v>
      </c>
      <c r="I11928">
        <v>88722.53</v>
      </c>
    </row>
    <row r="11929" spans="1:9">
      <c r="A11929" t="s">
        <v>14085</v>
      </c>
      <c r="B11929" t="s">
        <v>20</v>
      </c>
      <c r="C11929" t="s">
        <v>200</v>
      </c>
      <c r="D11929" t="s">
        <v>201</v>
      </c>
      <c r="E11929" t="s">
        <v>15997</v>
      </c>
      <c r="F11929" s="2">
        <v>224</v>
      </c>
      <c r="G11929" s="1">
        <v>43217</v>
      </c>
      <c r="H11929">
        <v>53640</v>
      </c>
      <c r="I11929">
        <v>56244.62</v>
      </c>
    </row>
    <row r="11930" spans="1:9" hidden="1">
      <c r="A11930" t="s">
        <v>14086</v>
      </c>
      <c r="B11930" t="s">
        <v>2015</v>
      </c>
      <c r="C11930" t="s">
        <v>2016</v>
      </c>
      <c r="D11930" t="s">
        <v>2017</v>
      </c>
      <c r="E11930" t="s">
        <v>16010</v>
      </c>
      <c r="F11930" s="2">
        <v>505</v>
      </c>
      <c r="G11930" s="1">
        <v>41729</v>
      </c>
      <c r="H11930">
        <v>53134</v>
      </c>
      <c r="I11930">
        <v>54660.08</v>
      </c>
    </row>
    <row r="11931" spans="1:9">
      <c r="A11931" t="s">
        <v>14087</v>
      </c>
      <c r="B11931" t="s">
        <v>20</v>
      </c>
      <c r="C11931" t="s">
        <v>783</v>
      </c>
      <c r="D11931" t="s">
        <v>784</v>
      </c>
      <c r="E11931" t="s">
        <v>15997</v>
      </c>
      <c r="F11931" s="2">
        <v>35</v>
      </c>
      <c r="G11931" s="1">
        <v>33455</v>
      </c>
      <c r="H11931">
        <v>92548</v>
      </c>
      <c r="I11931">
        <v>95768.99</v>
      </c>
    </row>
    <row r="11932" spans="1:9" hidden="1">
      <c r="A11932" t="s">
        <v>14088</v>
      </c>
      <c r="B11932" t="s">
        <v>5646</v>
      </c>
      <c r="C11932" t="s">
        <v>1177</v>
      </c>
      <c r="D11932" t="s">
        <v>1178</v>
      </c>
      <c r="E11932" t="s">
        <v>16019</v>
      </c>
      <c r="F11932" s="2">
        <v>104</v>
      </c>
      <c r="G11932" s="1">
        <v>37487</v>
      </c>
      <c r="H11932">
        <v>41227</v>
      </c>
      <c r="I11932">
        <v>43514.34</v>
      </c>
    </row>
    <row r="11933" spans="1:9" hidden="1">
      <c r="A11933" t="s">
        <v>14089</v>
      </c>
      <c r="B11933" t="s">
        <v>5292</v>
      </c>
      <c r="C11933" t="s">
        <v>3095</v>
      </c>
      <c r="D11933" t="s">
        <v>3096</v>
      </c>
      <c r="E11933" t="s">
        <v>16008</v>
      </c>
      <c r="F11933" s="2">
        <v>63</v>
      </c>
      <c r="G11933" s="1">
        <v>43129</v>
      </c>
      <c r="H11933">
        <v>57528</v>
      </c>
      <c r="I11933">
        <v>57484.68</v>
      </c>
    </row>
    <row r="11934" spans="1:9" hidden="1">
      <c r="A11934" t="s">
        <v>14090</v>
      </c>
      <c r="B11934" t="s">
        <v>114</v>
      </c>
      <c r="C11934" t="s">
        <v>2461</v>
      </c>
      <c r="D11934" t="s">
        <v>2462</v>
      </c>
      <c r="E11934" t="s">
        <v>16020</v>
      </c>
      <c r="F11934" s="2">
        <v>310</v>
      </c>
      <c r="G11934" s="1">
        <v>32335</v>
      </c>
      <c r="H11934">
        <v>37180</v>
      </c>
      <c r="I11934">
        <v>35435.410000000003</v>
      </c>
    </row>
    <row r="11935" spans="1:9" hidden="1">
      <c r="A11935" t="s">
        <v>14091</v>
      </c>
      <c r="B11935" t="s">
        <v>409</v>
      </c>
      <c r="C11935" t="s">
        <v>5767</v>
      </c>
      <c r="D11935" t="s">
        <v>5768</v>
      </c>
      <c r="E11935" t="s">
        <v>16001</v>
      </c>
      <c r="F11935" s="2">
        <v>158</v>
      </c>
      <c r="G11935" s="1">
        <v>40730</v>
      </c>
      <c r="H11935">
        <v>67636</v>
      </c>
      <c r="I11935">
        <v>84558.3</v>
      </c>
    </row>
    <row r="11936" spans="1:9">
      <c r="A11936" t="s">
        <v>14092</v>
      </c>
      <c r="B11936" t="s">
        <v>20</v>
      </c>
      <c r="C11936" t="s">
        <v>1058</v>
      </c>
      <c r="D11936" t="s">
        <v>1059</v>
      </c>
      <c r="E11936" t="s">
        <v>15997</v>
      </c>
      <c r="F11936" s="2">
        <v>123</v>
      </c>
      <c r="G11936" s="1">
        <v>42116</v>
      </c>
      <c r="H11936">
        <v>68487</v>
      </c>
      <c r="I11936">
        <v>79487.98</v>
      </c>
    </row>
    <row r="11937" spans="1:9" hidden="1">
      <c r="A11937" t="s">
        <v>14093</v>
      </c>
      <c r="B11937" t="s">
        <v>1482</v>
      </c>
      <c r="C11937" t="s">
        <v>283</v>
      </c>
      <c r="D11937" t="s">
        <v>284</v>
      </c>
      <c r="E11937" t="s">
        <v>15998</v>
      </c>
      <c r="F11937" s="2">
        <v>4</v>
      </c>
      <c r="G11937" s="1">
        <v>34912</v>
      </c>
      <c r="H11937">
        <v>116900</v>
      </c>
      <c r="I11937">
        <v>116080.79</v>
      </c>
    </row>
    <row r="11938" spans="1:9" hidden="1">
      <c r="A11938" t="s">
        <v>14094</v>
      </c>
      <c r="B11938" t="s">
        <v>5442</v>
      </c>
      <c r="C11938" t="s">
        <v>1741</v>
      </c>
      <c r="D11938" t="s">
        <v>1742</v>
      </c>
      <c r="E11938" t="s">
        <v>15998</v>
      </c>
      <c r="F11938" s="2">
        <v>12</v>
      </c>
      <c r="G11938" s="1">
        <v>42534</v>
      </c>
      <c r="H11938">
        <v>74300</v>
      </c>
      <c r="I11938">
        <v>74242.25</v>
      </c>
    </row>
    <row r="11939" spans="1:9">
      <c r="A11939" t="s">
        <v>14095</v>
      </c>
      <c r="B11939" t="s">
        <v>81</v>
      </c>
      <c r="C11939" t="s">
        <v>82</v>
      </c>
      <c r="D11939" t="s">
        <v>83</v>
      </c>
      <c r="E11939" t="s">
        <v>15997</v>
      </c>
      <c r="F11939" s="2">
        <v>416</v>
      </c>
      <c r="G11939" s="1">
        <v>43097</v>
      </c>
      <c r="H11939">
        <v>53640</v>
      </c>
      <c r="I11939">
        <v>55199.85</v>
      </c>
    </row>
    <row r="11940" spans="1:9" hidden="1">
      <c r="A11940" t="s">
        <v>14096</v>
      </c>
      <c r="B11940" t="s">
        <v>278</v>
      </c>
      <c r="C11940" t="s">
        <v>2294</v>
      </c>
      <c r="D11940" t="s">
        <v>2295</v>
      </c>
      <c r="E11940" t="s">
        <v>16011</v>
      </c>
      <c r="F11940" s="2">
        <v>412</v>
      </c>
      <c r="G11940" s="1">
        <v>38614</v>
      </c>
      <c r="H11940">
        <v>34439</v>
      </c>
      <c r="I11940">
        <v>36453.769999999997</v>
      </c>
    </row>
    <row r="11941" spans="1:9" hidden="1">
      <c r="A11941" t="s">
        <v>14097</v>
      </c>
      <c r="B11941" t="s">
        <v>1882</v>
      </c>
      <c r="C11941" t="s">
        <v>2312</v>
      </c>
      <c r="D11941" t="s">
        <v>2313</v>
      </c>
      <c r="E11941" t="s">
        <v>16001</v>
      </c>
      <c r="F11941" s="2">
        <v>140</v>
      </c>
      <c r="G11941" s="1">
        <v>32958</v>
      </c>
      <c r="H11941">
        <v>123642</v>
      </c>
      <c r="I11941">
        <v>166592.39000000001</v>
      </c>
    </row>
    <row r="11942" spans="1:9">
      <c r="A11942" t="s">
        <v>14098</v>
      </c>
      <c r="B11942" t="s">
        <v>20</v>
      </c>
      <c r="C11942" t="s">
        <v>1218</v>
      </c>
      <c r="D11942" t="s">
        <v>1219</v>
      </c>
      <c r="E11942" t="s">
        <v>15997</v>
      </c>
      <c r="F11942" s="2">
        <v>223</v>
      </c>
      <c r="G11942" s="1">
        <v>43140</v>
      </c>
      <c r="H11942">
        <v>53640</v>
      </c>
      <c r="I11942">
        <v>57713.4</v>
      </c>
    </row>
    <row r="11943" spans="1:9" hidden="1">
      <c r="A11943" t="s">
        <v>14099</v>
      </c>
      <c r="B11943" t="s">
        <v>1506</v>
      </c>
      <c r="C11943" t="s">
        <v>2326</v>
      </c>
      <c r="D11943" t="s">
        <v>2327</v>
      </c>
      <c r="E11943" t="s">
        <v>16010</v>
      </c>
      <c r="F11943" s="2">
        <v>108</v>
      </c>
      <c r="G11943" s="1">
        <v>31313</v>
      </c>
      <c r="H11943">
        <v>63751</v>
      </c>
      <c r="I11943">
        <v>63702.86</v>
      </c>
    </row>
    <row r="11944" spans="1:9" hidden="1">
      <c r="A11944" t="s">
        <v>14100</v>
      </c>
      <c r="B11944" t="s">
        <v>14101</v>
      </c>
      <c r="C11944" t="s">
        <v>1277</v>
      </c>
      <c r="D11944" t="s">
        <v>1278</v>
      </c>
      <c r="E11944" t="s">
        <v>16038</v>
      </c>
      <c r="F11944" s="2">
        <v>4</v>
      </c>
      <c r="G11944" s="1">
        <v>42737</v>
      </c>
      <c r="H11944">
        <v>80190</v>
      </c>
      <c r="I11944">
        <v>80318.92</v>
      </c>
    </row>
    <row r="11945" spans="1:9">
      <c r="A11945" t="s">
        <v>14102</v>
      </c>
      <c r="B11945" t="s">
        <v>20</v>
      </c>
      <c r="C11945" t="s">
        <v>424</v>
      </c>
      <c r="D11945" t="s">
        <v>425</v>
      </c>
      <c r="E11945" t="s">
        <v>15997</v>
      </c>
      <c r="F11945" s="2">
        <v>63</v>
      </c>
      <c r="G11945" s="1">
        <v>42310</v>
      </c>
      <c r="H11945">
        <v>64431</v>
      </c>
      <c r="I11945">
        <v>69678.81</v>
      </c>
    </row>
    <row r="11946" spans="1:9" hidden="1">
      <c r="A11946" t="s">
        <v>14103</v>
      </c>
      <c r="B11946" t="s">
        <v>256</v>
      </c>
      <c r="C11946" t="s">
        <v>257</v>
      </c>
      <c r="D11946" t="s">
        <v>258</v>
      </c>
      <c r="E11946" t="s">
        <v>16004</v>
      </c>
      <c r="F11946" s="2">
        <v>4</v>
      </c>
      <c r="G11946" s="1">
        <v>43430</v>
      </c>
      <c r="H11946">
        <v>90000</v>
      </c>
      <c r="I11946">
        <v>49802.26</v>
      </c>
    </row>
    <row r="11947" spans="1:9" hidden="1">
      <c r="A11947" t="s">
        <v>14104</v>
      </c>
      <c r="B11947" t="s">
        <v>306</v>
      </c>
      <c r="C11947" t="s">
        <v>4735</v>
      </c>
      <c r="D11947" t="s">
        <v>4736</v>
      </c>
      <c r="E11947" t="s">
        <v>15994</v>
      </c>
      <c r="F11947" s="2">
        <v>608</v>
      </c>
      <c r="G11947" s="1">
        <v>36059</v>
      </c>
      <c r="H11947">
        <v>39606</v>
      </c>
      <c r="I11947">
        <v>5491.28</v>
      </c>
    </row>
    <row r="11948" spans="1:9" hidden="1">
      <c r="A11948" t="s">
        <v>14105</v>
      </c>
      <c r="B11948" t="s">
        <v>334</v>
      </c>
      <c r="C11948" t="s">
        <v>689</v>
      </c>
      <c r="D11948" t="s">
        <v>690</v>
      </c>
      <c r="E11948" t="s">
        <v>16010</v>
      </c>
      <c r="F11948" s="2">
        <v>310</v>
      </c>
      <c r="G11948" s="1">
        <v>42229</v>
      </c>
      <c r="H11948">
        <v>30316</v>
      </c>
      <c r="I11948">
        <v>30255.19</v>
      </c>
    </row>
    <row r="11949" spans="1:9" hidden="1">
      <c r="A11949" t="s">
        <v>14106</v>
      </c>
      <c r="B11949" t="s">
        <v>2520</v>
      </c>
      <c r="C11949" t="s">
        <v>1892</v>
      </c>
      <c r="D11949" t="s">
        <v>1893</v>
      </c>
      <c r="E11949" t="s">
        <v>16001</v>
      </c>
      <c r="F11949" s="2">
        <v>227</v>
      </c>
      <c r="G11949" s="1">
        <v>38796</v>
      </c>
      <c r="H11949">
        <v>93823</v>
      </c>
      <c r="I11949">
        <v>116235.09</v>
      </c>
    </row>
    <row r="11950" spans="1:9" hidden="1">
      <c r="A11950" t="s">
        <v>14107</v>
      </c>
      <c r="B11950" t="s">
        <v>3852</v>
      </c>
      <c r="C11950" t="s">
        <v>2139</v>
      </c>
      <c r="D11950" t="s">
        <v>2140</v>
      </c>
      <c r="E11950" t="s">
        <v>16015</v>
      </c>
      <c r="F11950" s="2">
        <v>103</v>
      </c>
      <c r="G11950" s="1">
        <v>42261</v>
      </c>
      <c r="H11950">
        <v>44061</v>
      </c>
      <c r="I11950">
        <v>46114.45</v>
      </c>
    </row>
    <row r="11951" spans="1:9">
      <c r="A11951" t="s">
        <v>14108</v>
      </c>
      <c r="B11951" t="s">
        <v>884</v>
      </c>
      <c r="C11951" t="s">
        <v>1824</v>
      </c>
      <c r="D11951" t="s">
        <v>1825</v>
      </c>
      <c r="E11951" t="s">
        <v>15997</v>
      </c>
      <c r="F11951" s="2">
        <v>334</v>
      </c>
      <c r="G11951" s="1">
        <v>36208</v>
      </c>
      <c r="H11951">
        <v>103331</v>
      </c>
      <c r="I11951">
        <v>133407.28</v>
      </c>
    </row>
    <row r="11952" spans="1:9">
      <c r="A11952" t="s">
        <v>14109</v>
      </c>
      <c r="B11952" t="s">
        <v>20</v>
      </c>
      <c r="C11952" t="s">
        <v>1846</v>
      </c>
      <c r="D11952" t="s">
        <v>1847</v>
      </c>
      <c r="E11952" t="s">
        <v>15997</v>
      </c>
      <c r="F11952" s="2">
        <v>322</v>
      </c>
      <c r="G11952" s="1">
        <v>36381</v>
      </c>
      <c r="H11952">
        <v>88694</v>
      </c>
      <c r="I11952">
        <v>186200.63</v>
      </c>
    </row>
    <row r="11953" spans="1:9" hidden="1">
      <c r="A11953" t="s">
        <v>14110</v>
      </c>
      <c r="B11953" t="s">
        <v>65</v>
      </c>
      <c r="C11953" t="s">
        <v>2249</v>
      </c>
      <c r="D11953" t="s">
        <v>2250</v>
      </c>
      <c r="E11953" t="s">
        <v>16005</v>
      </c>
      <c r="F11953" s="2">
        <v>11</v>
      </c>
      <c r="G11953" s="1">
        <v>39289</v>
      </c>
      <c r="H11953">
        <v>38637</v>
      </c>
      <c r="I11953">
        <v>39466.79</v>
      </c>
    </row>
    <row r="11954" spans="1:9">
      <c r="A11954" t="s">
        <v>14111</v>
      </c>
      <c r="B11954" t="s">
        <v>794</v>
      </c>
      <c r="C11954" t="s">
        <v>2824</v>
      </c>
      <c r="D11954" t="s">
        <v>2825</v>
      </c>
      <c r="E11954" t="s">
        <v>15997</v>
      </c>
      <c r="F11954" s="2">
        <v>331</v>
      </c>
      <c r="G11954" s="1">
        <v>36950</v>
      </c>
      <c r="H11954">
        <v>114848</v>
      </c>
      <c r="I11954">
        <v>105705.23</v>
      </c>
    </row>
    <row r="11955" spans="1:9">
      <c r="A11955" t="s">
        <v>14112</v>
      </c>
      <c r="B11955" t="s">
        <v>20</v>
      </c>
      <c r="C11955" t="s">
        <v>1064</v>
      </c>
      <c r="D11955" t="s">
        <v>1065</v>
      </c>
      <c r="E11955" t="s">
        <v>15997</v>
      </c>
      <c r="F11955" s="2">
        <v>265</v>
      </c>
      <c r="G11955" s="1">
        <v>40604</v>
      </c>
      <c r="H11955">
        <v>76547</v>
      </c>
      <c r="I11955">
        <v>97923.91</v>
      </c>
    </row>
    <row r="11956" spans="1:9" hidden="1">
      <c r="A11956" t="s">
        <v>14113</v>
      </c>
      <c r="B11956" t="s">
        <v>36</v>
      </c>
      <c r="C11956" t="s">
        <v>1327</v>
      </c>
      <c r="D11956" t="s">
        <v>1328</v>
      </c>
      <c r="E11956" t="s">
        <v>16001</v>
      </c>
      <c r="F11956" s="2">
        <v>108</v>
      </c>
      <c r="G11956" s="1">
        <v>36353</v>
      </c>
      <c r="H11956">
        <v>79242</v>
      </c>
      <c r="I11956">
        <v>73734.02</v>
      </c>
    </row>
    <row r="11957" spans="1:9" hidden="1">
      <c r="A11957" t="s">
        <v>14114</v>
      </c>
      <c r="B11957" t="s">
        <v>271</v>
      </c>
      <c r="C11957" t="s">
        <v>272</v>
      </c>
      <c r="D11957" t="s">
        <v>273</v>
      </c>
      <c r="E11957" t="s">
        <v>16001</v>
      </c>
      <c r="F11957" s="2">
        <v>225</v>
      </c>
      <c r="G11957" s="1">
        <v>39678</v>
      </c>
      <c r="H11957">
        <v>71937</v>
      </c>
      <c r="I11957">
        <v>78907.399999999994</v>
      </c>
    </row>
    <row r="11958" spans="1:9">
      <c r="A11958" t="s">
        <v>14115</v>
      </c>
      <c r="B11958" t="s">
        <v>81</v>
      </c>
      <c r="C11958" t="s">
        <v>82</v>
      </c>
      <c r="D11958" t="s">
        <v>83</v>
      </c>
      <c r="E11958" t="s">
        <v>15997</v>
      </c>
      <c r="F11958" s="2">
        <v>416</v>
      </c>
      <c r="G11958" s="1">
        <v>43605</v>
      </c>
      <c r="H11958">
        <v>53512</v>
      </c>
      <c r="I11958">
        <v>5013.78</v>
      </c>
    </row>
    <row r="11959" spans="1:9" hidden="1">
      <c r="A11959" t="s">
        <v>14116</v>
      </c>
      <c r="B11959" t="s">
        <v>1266</v>
      </c>
      <c r="C11959" t="s">
        <v>2024</v>
      </c>
      <c r="D11959" t="s">
        <v>2025</v>
      </c>
      <c r="E11959" t="s">
        <v>16004</v>
      </c>
      <c r="F11959" s="2">
        <v>201</v>
      </c>
      <c r="G11959" s="1">
        <v>42473</v>
      </c>
      <c r="H11959">
        <v>126105</v>
      </c>
      <c r="I11959">
        <v>125578.03</v>
      </c>
    </row>
    <row r="11960" spans="1:9" hidden="1">
      <c r="A11960" t="s">
        <v>14117</v>
      </c>
      <c r="B11960" t="s">
        <v>24</v>
      </c>
      <c r="C11960" t="s">
        <v>310</v>
      </c>
      <c r="D11960" t="s">
        <v>311</v>
      </c>
      <c r="E11960" t="s">
        <v>15998</v>
      </c>
      <c r="F11960" s="2">
        <v>10</v>
      </c>
      <c r="G11960" s="1">
        <v>43605</v>
      </c>
      <c r="H11960">
        <v>71000</v>
      </c>
      <c r="I11960">
        <v>5461.54</v>
      </c>
    </row>
    <row r="11961" spans="1:9">
      <c r="A11961" t="s">
        <v>14118</v>
      </c>
      <c r="B11961" t="s">
        <v>20</v>
      </c>
      <c r="C11961" t="s">
        <v>3345</v>
      </c>
      <c r="D11961" t="s">
        <v>3346</v>
      </c>
      <c r="E11961" t="s">
        <v>15997</v>
      </c>
      <c r="F11961" s="2">
        <v>161</v>
      </c>
      <c r="G11961" s="1">
        <v>38743</v>
      </c>
      <c r="H11961">
        <v>79544</v>
      </c>
      <c r="I11961">
        <v>79576.7</v>
      </c>
    </row>
    <row r="11962" spans="1:9" hidden="1">
      <c r="A11962" t="s">
        <v>14119</v>
      </c>
      <c r="B11962" t="s">
        <v>93</v>
      </c>
      <c r="C11962" t="s">
        <v>4304</v>
      </c>
      <c r="D11962" t="s">
        <v>4305</v>
      </c>
      <c r="E11962" t="s">
        <v>15995</v>
      </c>
      <c r="F11962" s="2">
        <v>27</v>
      </c>
      <c r="G11962" s="1">
        <v>43116</v>
      </c>
      <c r="H11962">
        <v>27023</v>
      </c>
      <c r="I11962">
        <v>18250.39</v>
      </c>
    </row>
    <row r="11963" spans="1:9" hidden="1">
      <c r="A11963" t="s">
        <v>14120</v>
      </c>
      <c r="B11963" t="s">
        <v>10100</v>
      </c>
      <c r="C11963" t="s">
        <v>672</v>
      </c>
      <c r="D11963" t="s">
        <v>673</v>
      </c>
      <c r="E11963" t="s">
        <v>16002</v>
      </c>
      <c r="F11963" s="2">
        <v>1</v>
      </c>
      <c r="G11963" s="1">
        <v>31999</v>
      </c>
      <c r="H11963">
        <v>103968</v>
      </c>
      <c r="I11963">
        <v>101023.42</v>
      </c>
    </row>
    <row r="11964" spans="1:9" hidden="1">
      <c r="A11964" t="s">
        <v>14121</v>
      </c>
      <c r="B11964" t="s">
        <v>122</v>
      </c>
      <c r="C11964" t="s">
        <v>2309</v>
      </c>
      <c r="D11964" t="s">
        <v>2310</v>
      </c>
      <c r="E11964" t="s">
        <v>16006</v>
      </c>
      <c r="F11964" s="2">
        <v>83</v>
      </c>
      <c r="G11964" s="1">
        <v>39181</v>
      </c>
      <c r="H11964">
        <v>52455</v>
      </c>
      <c r="I11964">
        <v>33253.269999999997</v>
      </c>
    </row>
    <row r="11965" spans="1:9" hidden="1">
      <c r="A11965" t="s">
        <v>14122</v>
      </c>
      <c r="B11965" t="s">
        <v>3071</v>
      </c>
      <c r="C11965" t="s">
        <v>296</v>
      </c>
      <c r="D11965" t="s">
        <v>297</v>
      </c>
      <c r="E11965" t="s">
        <v>16019</v>
      </c>
      <c r="F11965" s="2">
        <v>105</v>
      </c>
      <c r="G11965" s="1">
        <v>38663</v>
      </c>
      <c r="H11965">
        <v>33342</v>
      </c>
      <c r="I11965">
        <v>45745.34</v>
      </c>
    </row>
    <row r="11966" spans="1:9" hidden="1">
      <c r="A11966" t="s">
        <v>14123</v>
      </c>
      <c r="B11966" t="s">
        <v>356</v>
      </c>
      <c r="C11966" t="s">
        <v>2389</v>
      </c>
      <c r="D11966" t="s">
        <v>2390</v>
      </c>
      <c r="E11966" t="s">
        <v>15994</v>
      </c>
      <c r="F11966" s="2">
        <v>303</v>
      </c>
      <c r="G11966" s="1">
        <v>32394</v>
      </c>
      <c r="H11966">
        <v>53487</v>
      </c>
      <c r="I11966">
        <v>60047.25</v>
      </c>
    </row>
    <row r="11967" spans="1:9">
      <c r="A11967" t="s">
        <v>14124</v>
      </c>
      <c r="B11967" t="s">
        <v>20</v>
      </c>
      <c r="C11967" t="s">
        <v>1281</v>
      </c>
      <c r="D11967" t="s">
        <v>1282</v>
      </c>
      <c r="E11967" t="s">
        <v>15997</v>
      </c>
      <c r="F11967" s="2">
        <v>415</v>
      </c>
      <c r="G11967" s="1">
        <v>33857</v>
      </c>
      <c r="H11967">
        <v>92548</v>
      </c>
      <c r="I11967">
        <v>114158.93</v>
      </c>
    </row>
    <row r="11968" spans="1:9">
      <c r="A11968" t="s">
        <v>14125</v>
      </c>
      <c r="B11968" t="s">
        <v>20</v>
      </c>
      <c r="C11968" t="s">
        <v>1281</v>
      </c>
      <c r="D11968" t="s">
        <v>1282</v>
      </c>
      <c r="E11968" t="s">
        <v>15997</v>
      </c>
      <c r="F11968" s="2">
        <v>415</v>
      </c>
      <c r="G11968" s="1">
        <v>38071</v>
      </c>
      <c r="H11968">
        <v>80295</v>
      </c>
      <c r="I11968">
        <v>90586.87</v>
      </c>
    </row>
    <row r="11969" spans="1:9" hidden="1">
      <c r="A11969" t="s">
        <v>14126</v>
      </c>
      <c r="B11969" t="s">
        <v>28</v>
      </c>
      <c r="C11969" t="s">
        <v>6284</v>
      </c>
      <c r="D11969" t="s">
        <v>6285</v>
      </c>
      <c r="E11969" t="s">
        <v>16005</v>
      </c>
      <c r="F11969" s="2">
        <v>10</v>
      </c>
      <c r="G11969" s="1">
        <v>42143</v>
      </c>
      <c r="H11969">
        <v>24960</v>
      </c>
      <c r="I11969">
        <v>6357.96</v>
      </c>
    </row>
    <row r="11970" spans="1:9" hidden="1">
      <c r="A11970" t="s">
        <v>14127</v>
      </c>
      <c r="B11970" t="s">
        <v>28</v>
      </c>
      <c r="C11970" t="s">
        <v>765</v>
      </c>
      <c r="D11970" t="s">
        <v>766</v>
      </c>
      <c r="E11970" t="s">
        <v>16005</v>
      </c>
      <c r="F11970" s="2">
        <v>4</v>
      </c>
      <c r="G11970" s="1">
        <v>41809</v>
      </c>
      <c r="H11970">
        <v>24960</v>
      </c>
      <c r="I11970">
        <v>12216</v>
      </c>
    </row>
    <row r="11971" spans="1:9" hidden="1">
      <c r="A11971" t="s">
        <v>14128</v>
      </c>
      <c r="B11971" t="s">
        <v>89</v>
      </c>
      <c r="C11971" t="s">
        <v>90</v>
      </c>
      <c r="D11971" t="s">
        <v>91</v>
      </c>
      <c r="E11971" t="s">
        <v>16005</v>
      </c>
      <c r="F11971" s="2">
        <v>15</v>
      </c>
      <c r="G11971" s="1">
        <v>41072</v>
      </c>
      <c r="H11971">
        <v>24960</v>
      </c>
    </row>
    <row r="11972" spans="1:9">
      <c r="A11972" t="s">
        <v>14129</v>
      </c>
      <c r="B11972" t="s">
        <v>165</v>
      </c>
      <c r="C11972" t="s">
        <v>2259</v>
      </c>
      <c r="D11972" t="s">
        <v>2260</v>
      </c>
      <c r="E11972" t="s">
        <v>15997</v>
      </c>
      <c r="F11972" s="2">
        <v>200</v>
      </c>
      <c r="G11972" s="1">
        <v>39561</v>
      </c>
      <c r="H11972">
        <v>81464</v>
      </c>
      <c r="I11972">
        <v>93887.66</v>
      </c>
    </row>
    <row r="11973" spans="1:9" hidden="1">
      <c r="A11973" t="s">
        <v>14130</v>
      </c>
      <c r="B11973" t="s">
        <v>1357</v>
      </c>
      <c r="C11973" t="s">
        <v>1358</v>
      </c>
      <c r="D11973" t="s">
        <v>1359</v>
      </c>
      <c r="E11973" t="s">
        <v>1359</v>
      </c>
      <c r="F11973" s="2">
        <v>1</v>
      </c>
      <c r="G11973" s="1">
        <v>42767</v>
      </c>
      <c r="H11973">
        <v>31697</v>
      </c>
      <c r="I11973">
        <v>33487.5</v>
      </c>
    </row>
    <row r="11974" spans="1:9" hidden="1">
      <c r="A11974" t="s">
        <v>14131</v>
      </c>
      <c r="B11974" t="s">
        <v>152</v>
      </c>
      <c r="C11974" t="s">
        <v>2691</v>
      </c>
      <c r="D11974" t="s">
        <v>2692</v>
      </c>
      <c r="E11974" t="s">
        <v>1941</v>
      </c>
      <c r="F11974" s="2">
        <v>11</v>
      </c>
      <c r="G11974" s="1">
        <v>43563</v>
      </c>
      <c r="H11974">
        <v>82160</v>
      </c>
      <c r="I11974">
        <v>13926.21</v>
      </c>
    </row>
    <row r="11975" spans="1:9" hidden="1">
      <c r="A11975" t="s">
        <v>14132</v>
      </c>
      <c r="B11975" t="s">
        <v>671</v>
      </c>
      <c r="C11975" t="s">
        <v>672</v>
      </c>
      <c r="D11975" t="s">
        <v>673</v>
      </c>
      <c r="E11975" t="s">
        <v>16002</v>
      </c>
      <c r="F11975" s="2">
        <v>1</v>
      </c>
      <c r="G11975" s="1">
        <v>42383</v>
      </c>
      <c r="H11975">
        <v>51953</v>
      </c>
      <c r="I11975">
        <v>55969.15</v>
      </c>
    </row>
    <row r="11976" spans="1:9">
      <c r="A11976" t="s">
        <v>14133</v>
      </c>
      <c r="B11976" t="s">
        <v>20</v>
      </c>
      <c r="C11976" t="s">
        <v>1846</v>
      </c>
      <c r="D11976" t="s">
        <v>1847</v>
      </c>
      <c r="E11976" t="s">
        <v>15997</v>
      </c>
      <c r="F11976" s="2">
        <v>322</v>
      </c>
      <c r="G11976" s="1">
        <v>39638</v>
      </c>
      <c r="H11976">
        <v>79544</v>
      </c>
      <c r="I11976">
        <v>115320.47</v>
      </c>
    </row>
    <row r="11977" spans="1:9" hidden="1">
      <c r="A11977" t="s">
        <v>14134</v>
      </c>
      <c r="B11977" t="s">
        <v>463</v>
      </c>
      <c r="C11977" t="s">
        <v>1128</v>
      </c>
      <c r="D11977" t="s">
        <v>1129</v>
      </c>
      <c r="E11977" t="s">
        <v>16019</v>
      </c>
      <c r="F11977" s="2">
        <v>103</v>
      </c>
      <c r="G11977" s="1">
        <v>39748</v>
      </c>
      <c r="H11977">
        <v>47323</v>
      </c>
      <c r="I11977">
        <v>47624.21</v>
      </c>
    </row>
    <row r="11978" spans="1:9" hidden="1">
      <c r="A11978" t="s">
        <v>14135</v>
      </c>
      <c r="B11978" t="s">
        <v>89</v>
      </c>
      <c r="C11978" t="s">
        <v>1448</v>
      </c>
      <c r="D11978" t="s">
        <v>1449</v>
      </c>
      <c r="E11978" t="s">
        <v>16022</v>
      </c>
      <c r="F11978" s="2">
        <v>4</v>
      </c>
      <c r="G11978" s="1">
        <v>41449</v>
      </c>
      <c r="H11978">
        <v>27040</v>
      </c>
      <c r="I11978">
        <v>3000</v>
      </c>
    </row>
    <row r="11979" spans="1:9" hidden="1">
      <c r="A11979" t="s">
        <v>14136</v>
      </c>
      <c r="B11979" t="s">
        <v>1444</v>
      </c>
      <c r="C11979" t="s">
        <v>4673</v>
      </c>
      <c r="D11979" t="s">
        <v>4674</v>
      </c>
      <c r="E11979" t="s">
        <v>16008</v>
      </c>
      <c r="F11979" s="2">
        <v>66</v>
      </c>
      <c r="G11979" s="1">
        <v>42891</v>
      </c>
      <c r="H11979">
        <v>56919</v>
      </c>
      <c r="I11979">
        <v>54653.82</v>
      </c>
    </row>
    <row r="11980" spans="1:9">
      <c r="A11980" t="s">
        <v>14137</v>
      </c>
      <c r="B11980" t="s">
        <v>81</v>
      </c>
      <c r="C11980" t="s">
        <v>82</v>
      </c>
      <c r="D11980" t="s">
        <v>83</v>
      </c>
      <c r="E11980" t="s">
        <v>15997</v>
      </c>
      <c r="F11980" s="2">
        <v>416</v>
      </c>
      <c r="G11980" s="1">
        <v>43465</v>
      </c>
      <c r="H11980">
        <v>53512</v>
      </c>
      <c r="I11980">
        <v>25150.880000000001</v>
      </c>
    </row>
    <row r="11981" spans="1:9" hidden="1">
      <c r="A11981" t="s">
        <v>14138</v>
      </c>
      <c r="B11981" t="s">
        <v>1628</v>
      </c>
      <c r="C11981" t="s">
        <v>2921</v>
      </c>
      <c r="D11981" t="s">
        <v>2922</v>
      </c>
      <c r="E11981" t="s">
        <v>16044</v>
      </c>
      <c r="F11981" s="2">
        <v>35</v>
      </c>
      <c r="G11981" s="1">
        <v>42854</v>
      </c>
      <c r="H11981">
        <v>21008</v>
      </c>
    </row>
    <row r="11982" spans="1:9" hidden="1">
      <c r="A11982" t="s">
        <v>14139</v>
      </c>
      <c r="B11982" t="s">
        <v>1604</v>
      </c>
      <c r="C11982" t="s">
        <v>526</v>
      </c>
      <c r="D11982" t="s">
        <v>527</v>
      </c>
      <c r="E11982" t="s">
        <v>16004</v>
      </c>
      <c r="F11982" s="2">
        <v>18</v>
      </c>
      <c r="G11982" s="1">
        <v>39247</v>
      </c>
      <c r="H11982">
        <v>47557</v>
      </c>
      <c r="I11982">
        <v>45398.6</v>
      </c>
    </row>
    <row r="11983" spans="1:9" hidden="1">
      <c r="A11983" t="s">
        <v>14140</v>
      </c>
      <c r="B11983" t="s">
        <v>1584</v>
      </c>
      <c r="C11983" t="s">
        <v>848</v>
      </c>
      <c r="D11983" t="s">
        <v>849</v>
      </c>
      <c r="E11983" t="s">
        <v>15994</v>
      </c>
      <c r="F11983" s="2">
        <v>305</v>
      </c>
      <c r="G11983" s="1">
        <v>37459</v>
      </c>
      <c r="H11983">
        <v>68777</v>
      </c>
      <c r="I11983">
        <v>63487</v>
      </c>
    </row>
    <row r="11984" spans="1:9">
      <c r="A11984" t="s">
        <v>14141</v>
      </c>
      <c r="B11984" t="s">
        <v>20</v>
      </c>
      <c r="C11984" t="s">
        <v>2065</v>
      </c>
      <c r="D11984" t="s">
        <v>2066</v>
      </c>
      <c r="E11984" t="s">
        <v>15997</v>
      </c>
      <c r="F11984" s="2">
        <v>222</v>
      </c>
      <c r="G11984" s="1">
        <v>42114</v>
      </c>
      <c r="H11984">
        <v>68487</v>
      </c>
      <c r="I11984">
        <v>91275.67</v>
      </c>
    </row>
    <row r="11985" spans="1:9" hidden="1">
      <c r="A11985" t="s">
        <v>14142</v>
      </c>
      <c r="B11985" t="s">
        <v>89</v>
      </c>
      <c r="C11985" t="s">
        <v>90</v>
      </c>
      <c r="D11985" t="s">
        <v>91</v>
      </c>
      <c r="E11985" t="s">
        <v>16005</v>
      </c>
      <c r="F11985" s="2">
        <v>15</v>
      </c>
      <c r="G11985" s="1">
        <v>41809</v>
      </c>
      <c r="H11985">
        <v>24960</v>
      </c>
      <c r="I11985">
        <v>4188.75</v>
      </c>
    </row>
    <row r="11986" spans="1:9">
      <c r="A11986" t="s">
        <v>14143</v>
      </c>
      <c r="B11986" t="s">
        <v>69</v>
      </c>
      <c r="C11986" t="s">
        <v>5758</v>
      </c>
      <c r="D11986" t="s">
        <v>5759</v>
      </c>
      <c r="E11986" t="s">
        <v>15997</v>
      </c>
      <c r="F11986" s="2">
        <v>391</v>
      </c>
      <c r="G11986" s="1">
        <v>27689</v>
      </c>
      <c r="H11986">
        <v>42483</v>
      </c>
      <c r="I11986">
        <v>49338.07</v>
      </c>
    </row>
    <row r="11987" spans="1:9" hidden="1">
      <c r="A11987" t="s">
        <v>14144</v>
      </c>
      <c r="B11987" t="s">
        <v>2222</v>
      </c>
      <c r="C11987" t="s">
        <v>1541</v>
      </c>
      <c r="D11987" t="s">
        <v>1542</v>
      </c>
      <c r="E11987" t="s">
        <v>16001</v>
      </c>
      <c r="F11987" s="2">
        <v>3</v>
      </c>
      <c r="G11987" s="1">
        <v>43516</v>
      </c>
      <c r="H11987">
        <v>38827</v>
      </c>
      <c r="I11987">
        <v>11712.64</v>
      </c>
    </row>
    <row r="11988" spans="1:9" hidden="1">
      <c r="A11988" t="s">
        <v>14145</v>
      </c>
      <c r="B11988" t="s">
        <v>36</v>
      </c>
      <c r="C11988" t="s">
        <v>2936</v>
      </c>
      <c r="D11988" t="s">
        <v>2937</v>
      </c>
      <c r="E11988" t="s">
        <v>16001</v>
      </c>
      <c r="F11988" s="2">
        <v>156</v>
      </c>
      <c r="G11988" s="1">
        <v>39867</v>
      </c>
      <c r="H11988">
        <v>72007</v>
      </c>
      <c r="I11988">
        <v>88374.09</v>
      </c>
    </row>
    <row r="11989" spans="1:9" hidden="1">
      <c r="A11989" t="s">
        <v>14146</v>
      </c>
      <c r="B11989" t="s">
        <v>9101</v>
      </c>
      <c r="C11989" t="s">
        <v>4841</v>
      </c>
      <c r="D11989" t="s">
        <v>4842</v>
      </c>
      <c r="E11989" t="s">
        <v>1941</v>
      </c>
      <c r="F11989" s="2">
        <v>7</v>
      </c>
      <c r="G11989" s="1">
        <v>38068</v>
      </c>
      <c r="H11989">
        <v>57870</v>
      </c>
      <c r="I11989">
        <v>55501.2</v>
      </c>
    </row>
    <row r="11990" spans="1:9" hidden="1">
      <c r="A11990" t="s">
        <v>14147</v>
      </c>
      <c r="B11990" t="s">
        <v>36</v>
      </c>
      <c r="C11990" t="s">
        <v>1327</v>
      </c>
      <c r="D11990" t="s">
        <v>1328</v>
      </c>
      <c r="E11990" t="s">
        <v>16001</v>
      </c>
      <c r="F11990" s="2">
        <v>108</v>
      </c>
      <c r="G11990" s="1">
        <v>35520</v>
      </c>
      <c r="H11990">
        <v>79242</v>
      </c>
      <c r="I11990">
        <v>82788.240000000005</v>
      </c>
    </row>
    <row r="11991" spans="1:9" hidden="1">
      <c r="A11991" t="s">
        <v>14148</v>
      </c>
      <c r="B11991" t="s">
        <v>428</v>
      </c>
      <c r="C11991" t="s">
        <v>108</v>
      </c>
      <c r="D11991" t="s">
        <v>109</v>
      </c>
      <c r="E11991" t="s">
        <v>16010</v>
      </c>
      <c r="F11991" s="2">
        <v>102</v>
      </c>
      <c r="G11991" s="1">
        <v>33115</v>
      </c>
      <c r="H11991">
        <v>85000</v>
      </c>
      <c r="I11991">
        <v>75831.839999999997</v>
      </c>
    </row>
    <row r="11992" spans="1:9">
      <c r="A11992" t="s">
        <v>14149</v>
      </c>
      <c r="B11992" t="s">
        <v>390</v>
      </c>
      <c r="C11992" t="s">
        <v>9616</v>
      </c>
      <c r="D11992" t="s">
        <v>9617</v>
      </c>
      <c r="E11992" t="s">
        <v>15997</v>
      </c>
      <c r="F11992" s="2">
        <v>389</v>
      </c>
      <c r="G11992" s="1">
        <v>32125</v>
      </c>
      <c r="H11992">
        <v>51799</v>
      </c>
      <c r="I11992">
        <v>68116.179999999993</v>
      </c>
    </row>
    <row r="11993" spans="1:9" hidden="1">
      <c r="A11993" t="s">
        <v>14150</v>
      </c>
      <c r="B11993" t="s">
        <v>648</v>
      </c>
      <c r="C11993" t="s">
        <v>494</v>
      </c>
      <c r="D11993" t="s">
        <v>495</v>
      </c>
      <c r="E11993" t="s">
        <v>15994</v>
      </c>
      <c r="F11993" s="2">
        <v>701</v>
      </c>
      <c r="G11993" s="1">
        <v>39881</v>
      </c>
      <c r="H11993">
        <v>81300</v>
      </c>
      <c r="I11993">
        <v>82046.69</v>
      </c>
    </row>
    <row r="11994" spans="1:9" hidden="1">
      <c r="A11994" t="s">
        <v>14151</v>
      </c>
      <c r="B11994" t="s">
        <v>3758</v>
      </c>
      <c r="C11994" t="s">
        <v>702</v>
      </c>
      <c r="D11994" t="s">
        <v>703</v>
      </c>
      <c r="E11994" t="s">
        <v>16010</v>
      </c>
      <c r="F11994" s="2">
        <v>104</v>
      </c>
      <c r="G11994" s="1">
        <v>36073</v>
      </c>
      <c r="H11994">
        <v>38959</v>
      </c>
      <c r="I11994">
        <v>37902.620000000003</v>
      </c>
    </row>
    <row r="11995" spans="1:9">
      <c r="A11995" t="s">
        <v>14152</v>
      </c>
      <c r="B11995" t="s">
        <v>920</v>
      </c>
      <c r="C11995" t="s">
        <v>717</v>
      </c>
      <c r="D11995" t="s">
        <v>718</v>
      </c>
      <c r="E11995" t="s">
        <v>15997</v>
      </c>
      <c r="F11995" s="2">
        <v>386</v>
      </c>
      <c r="G11995" s="1">
        <v>38911</v>
      </c>
      <c r="H11995">
        <v>68465</v>
      </c>
      <c r="I11995">
        <v>84934.44</v>
      </c>
    </row>
    <row r="11996" spans="1:9" hidden="1">
      <c r="A11996" t="s">
        <v>14153</v>
      </c>
      <c r="B11996" t="s">
        <v>542</v>
      </c>
      <c r="C11996" t="s">
        <v>585</v>
      </c>
      <c r="D11996" t="s">
        <v>586</v>
      </c>
      <c r="E11996" t="s">
        <v>15994</v>
      </c>
      <c r="F11996" s="2">
        <v>606</v>
      </c>
      <c r="G11996" s="1">
        <v>38915</v>
      </c>
      <c r="H11996">
        <v>35672</v>
      </c>
      <c r="I11996">
        <v>64358.6</v>
      </c>
    </row>
    <row r="11997" spans="1:9" hidden="1">
      <c r="A11997" t="s">
        <v>14154</v>
      </c>
      <c r="B11997" t="s">
        <v>4684</v>
      </c>
      <c r="C11997" t="s">
        <v>314</v>
      </c>
      <c r="D11997" t="s">
        <v>315</v>
      </c>
      <c r="E11997" t="s">
        <v>315</v>
      </c>
      <c r="F11997" s="2">
        <v>1</v>
      </c>
      <c r="G11997" s="1">
        <v>35324</v>
      </c>
      <c r="H11997">
        <v>165371</v>
      </c>
      <c r="I11997">
        <v>166880.57999999999</v>
      </c>
    </row>
    <row r="11998" spans="1:9" hidden="1">
      <c r="A11998" t="s">
        <v>14155</v>
      </c>
      <c r="B11998" t="s">
        <v>114</v>
      </c>
      <c r="C11998" t="s">
        <v>5069</v>
      </c>
      <c r="D11998" t="s">
        <v>5070</v>
      </c>
      <c r="E11998" t="s">
        <v>16042</v>
      </c>
      <c r="F11998" s="2">
        <v>50</v>
      </c>
      <c r="G11998" s="1">
        <v>38887</v>
      </c>
      <c r="H11998">
        <v>33271</v>
      </c>
      <c r="I11998">
        <v>38707.72</v>
      </c>
    </row>
    <row r="11999" spans="1:9" hidden="1">
      <c r="A11999" t="s">
        <v>14156</v>
      </c>
      <c r="B11999" t="s">
        <v>682</v>
      </c>
      <c r="C11999" t="s">
        <v>2787</v>
      </c>
      <c r="D11999" t="s">
        <v>2788</v>
      </c>
      <c r="E11999" t="s">
        <v>16008</v>
      </c>
      <c r="F11999" s="2">
        <v>5</v>
      </c>
      <c r="G11999" s="1">
        <v>42891</v>
      </c>
      <c r="H11999">
        <v>25709</v>
      </c>
      <c r="I11999">
        <v>10039.41</v>
      </c>
    </row>
    <row r="12000" spans="1:9" hidden="1">
      <c r="A12000" t="s">
        <v>14157</v>
      </c>
      <c r="B12000" t="s">
        <v>991</v>
      </c>
      <c r="C12000" t="s">
        <v>3837</v>
      </c>
      <c r="D12000" t="s">
        <v>3838</v>
      </c>
      <c r="E12000" t="s">
        <v>16010</v>
      </c>
      <c r="F12000" s="2">
        <v>410</v>
      </c>
      <c r="G12000" s="1">
        <v>43613</v>
      </c>
      <c r="H12000">
        <v>22880</v>
      </c>
      <c r="I12000">
        <v>1222.93</v>
      </c>
    </row>
    <row r="12001" spans="1:9">
      <c r="A12001" t="s">
        <v>14158</v>
      </c>
      <c r="B12001" t="s">
        <v>69</v>
      </c>
      <c r="C12001" t="s">
        <v>518</v>
      </c>
      <c r="D12001" t="s">
        <v>519</v>
      </c>
      <c r="E12001" t="s">
        <v>15997</v>
      </c>
      <c r="F12001" s="2">
        <v>1</v>
      </c>
      <c r="G12001" s="1">
        <v>43066</v>
      </c>
      <c r="H12001">
        <v>32270</v>
      </c>
      <c r="I12001">
        <v>32445.85</v>
      </c>
    </row>
    <row r="12002" spans="1:9" hidden="1">
      <c r="A12002" t="s">
        <v>14159</v>
      </c>
      <c r="B12002" t="s">
        <v>334</v>
      </c>
      <c r="C12002" t="s">
        <v>78</v>
      </c>
      <c r="D12002" t="s">
        <v>79</v>
      </c>
      <c r="E12002" t="s">
        <v>16007</v>
      </c>
      <c r="F12002" s="2">
        <v>1</v>
      </c>
      <c r="G12002" s="1">
        <v>36556</v>
      </c>
      <c r="H12002">
        <v>35711</v>
      </c>
      <c r="I12002">
        <v>38001.25</v>
      </c>
    </row>
    <row r="12003" spans="1:9">
      <c r="A12003" t="s">
        <v>14160</v>
      </c>
      <c r="B12003" t="s">
        <v>40</v>
      </c>
      <c r="C12003" t="s">
        <v>505</v>
      </c>
      <c r="D12003" t="s">
        <v>506</v>
      </c>
      <c r="E12003" t="s">
        <v>15997</v>
      </c>
      <c r="F12003" s="2">
        <v>5</v>
      </c>
      <c r="G12003" s="1">
        <v>37963</v>
      </c>
      <c r="H12003">
        <v>93284</v>
      </c>
      <c r="I12003">
        <v>94731.81</v>
      </c>
    </row>
    <row r="12004" spans="1:9" hidden="1">
      <c r="A12004" t="s">
        <v>14161</v>
      </c>
      <c r="B12004" t="s">
        <v>821</v>
      </c>
      <c r="C12004" t="s">
        <v>4374</v>
      </c>
      <c r="D12004" t="s">
        <v>4375</v>
      </c>
      <c r="E12004" t="s">
        <v>16011</v>
      </c>
      <c r="F12004" s="2">
        <v>403</v>
      </c>
      <c r="G12004" s="1">
        <v>40939</v>
      </c>
      <c r="H12004">
        <v>39025</v>
      </c>
      <c r="I12004">
        <v>50890.35</v>
      </c>
    </row>
    <row r="12005" spans="1:9" hidden="1">
      <c r="A12005" t="s">
        <v>14162</v>
      </c>
      <c r="B12005" t="s">
        <v>8</v>
      </c>
      <c r="C12005" t="s">
        <v>1101</v>
      </c>
      <c r="D12005" t="s">
        <v>1102</v>
      </c>
      <c r="E12005" t="s">
        <v>15994</v>
      </c>
      <c r="F12005" s="2">
        <v>509</v>
      </c>
      <c r="G12005" s="1">
        <v>42359</v>
      </c>
      <c r="H12005">
        <v>31454</v>
      </c>
      <c r="I12005">
        <v>23767.11</v>
      </c>
    </row>
    <row r="12006" spans="1:9" hidden="1">
      <c r="A12006" t="s">
        <v>14163</v>
      </c>
      <c r="B12006" t="s">
        <v>409</v>
      </c>
      <c r="C12006" t="s">
        <v>3291</v>
      </c>
      <c r="D12006" t="s">
        <v>3292</v>
      </c>
      <c r="E12006" t="s">
        <v>16001</v>
      </c>
      <c r="F12006" s="2">
        <v>205</v>
      </c>
      <c r="G12006" s="1">
        <v>41927</v>
      </c>
      <c r="H12006">
        <v>65334</v>
      </c>
      <c r="I12006">
        <v>84979.7</v>
      </c>
    </row>
    <row r="12007" spans="1:9" hidden="1">
      <c r="A12007" t="s">
        <v>14164</v>
      </c>
      <c r="B12007" t="s">
        <v>114</v>
      </c>
      <c r="C12007" t="s">
        <v>1410</v>
      </c>
      <c r="D12007" t="s">
        <v>1411</v>
      </c>
      <c r="E12007" t="s">
        <v>15994</v>
      </c>
      <c r="F12007" s="2">
        <v>553</v>
      </c>
      <c r="G12007" s="1">
        <v>36857</v>
      </c>
      <c r="H12007">
        <v>34247</v>
      </c>
      <c r="I12007">
        <v>42719.199999999997</v>
      </c>
    </row>
    <row r="12008" spans="1:9" hidden="1">
      <c r="A12008" t="s">
        <v>14165</v>
      </c>
      <c r="B12008" t="s">
        <v>97</v>
      </c>
      <c r="C12008" t="s">
        <v>49</v>
      </c>
      <c r="D12008" t="s">
        <v>50</v>
      </c>
      <c r="E12008" t="s">
        <v>16003</v>
      </c>
      <c r="F12008" s="2">
        <v>2</v>
      </c>
      <c r="G12008" s="1">
        <v>41780</v>
      </c>
      <c r="H12008">
        <v>23920</v>
      </c>
      <c r="I12008">
        <v>1212</v>
      </c>
    </row>
    <row r="12009" spans="1:9" hidden="1">
      <c r="A12009" t="s">
        <v>14166</v>
      </c>
      <c r="B12009" t="s">
        <v>114</v>
      </c>
      <c r="C12009" t="s">
        <v>2568</v>
      </c>
      <c r="D12009" t="s">
        <v>2569</v>
      </c>
      <c r="E12009" t="s">
        <v>16020</v>
      </c>
      <c r="F12009" s="2">
        <v>411</v>
      </c>
      <c r="G12009" s="1">
        <v>38980</v>
      </c>
      <c r="H12009">
        <v>33270</v>
      </c>
      <c r="I12009">
        <v>30854.31</v>
      </c>
    </row>
    <row r="12010" spans="1:9" hidden="1">
      <c r="A12010" t="s">
        <v>14167</v>
      </c>
      <c r="B12010" t="s">
        <v>1968</v>
      </c>
      <c r="C12010" t="s">
        <v>607</v>
      </c>
      <c r="D12010" t="s">
        <v>608</v>
      </c>
      <c r="E12010" t="s">
        <v>15994</v>
      </c>
      <c r="F12010" s="2">
        <v>208</v>
      </c>
      <c r="G12010" s="1">
        <v>40973</v>
      </c>
      <c r="H12010">
        <v>50103</v>
      </c>
      <c r="I12010">
        <v>68235.490000000005</v>
      </c>
    </row>
    <row r="12011" spans="1:9" hidden="1">
      <c r="A12011" t="s">
        <v>14168</v>
      </c>
      <c r="B12011" t="s">
        <v>1035</v>
      </c>
      <c r="C12011" t="s">
        <v>1995</v>
      </c>
      <c r="D12011" t="s">
        <v>1996</v>
      </c>
      <c r="E12011" t="s">
        <v>16001</v>
      </c>
      <c r="F12011" s="2">
        <v>143</v>
      </c>
      <c r="G12011" s="1">
        <v>33049</v>
      </c>
      <c r="H12011">
        <v>94635</v>
      </c>
      <c r="I12011">
        <v>118801.22</v>
      </c>
    </row>
    <row r="12012" spans="1:9" hidden="1">
      <c r="A12012" t="s">
        <v>14169</v>
      </c>
      <c r="B12012" t="s">
        <v>14170</v>
      </c>
      <c r="C12012" t="s">
        <v>2111</v>
      </c>
      <c r="D12012" t="s">
        <v>2112</v>
      </c>
      <c r="E12012" t="s">
        <v>16004</v>
      </c>
      <c r="F12012" s="2">
        <v>37</v>
      </c>
      <c r="G12012" s="1">
        <v>34159</v>
      </c>
      <c r="H12012">
        <v>61194</v>
      </c>
      <c r="I12012">
        <v>88481.07</v>
      </c>
    </row>
    <row r="12013" spans="1:9" hidden="1">
      <c r="A12013" t="s">
        <v>14171</v>
      </c>
      <c r="B12013" t="s">
        <v>414</v>
      </c>
      <c r="C12013" t="s">
        <v>672</v>
      </c>
      <c r="D12013" t="s">
        <v>673</v>
      </c>
      <c r="E12013" t="s">
        <v>16002</v>
      </c>
      <c r="F12013" s="2">
        <v>1</v>
      </c>
      <c r="G12013" s="1">
        <v>37273</v>
      </c>
      <c r="H12013">
        <v>71910</v>
      </c>
      <c r="I12013">
        <v>72505.38</v>
      </c>
    </row>
    <row r="12014" spans="1:9">
      <c r="A12014" t="s">
        <v>14172</v>
      </c>
      <c r="B12014" t="s">
        <v>20</v>
      </c>
      <c r="C12014" t="s">
        <v>2824</v>
      </c>
      <c r="D12014" t="s">
        <v>2825</v>
      </c>
      <c r="E12014" t="s">
        <v>15997</v>
      </c>
      <c r="F12014" s="2">
        <v>331</v>
      </c>
      <c r="G12014" s="1">
        <v>34121</v>
      </c>
      <c r="H12014">
        <v>92548</v>
      </c>
      <c r="I12014">
        <v>110484.05</v>
      </c>
    </row>
    <row r="12015" spans="1:9" hidden="1">
      <c r="A12015" t="s">
        <v>14173</v>
      </c>
      <c r="B12015" t="s">
        <v>6074</v>
      </c>
      <c r="C12015" t="s">
        <v>4076</v>
      </c>
      <c r="D12015" t="s">
        <v>4077</v>
      </c>
      <c r="E12015" t="s">
        <v>15994</v>
      </c>
      <c r="F12015" s="2">
        <v>582</v>
      </c>
      <c r="G12015" s="1">
        <v>29640</v>
      </c>
      <c r="H12015">
        <v>47839</v>
      </c>
      <c r="I12015">
        <v>53610.03</v>
      </c>
    </row>
    <row r="12016" spans="1:9" hidden="1">
      <c r="A12016" t="s">
        <v>14174</v>
      </c>
      <c r="B12016" t="s">
        <v>73</v>
      </c>
      <c r="C12016" t="s">
        <v>74</v>
      </c>
      <c r="D12016" t="s">
        <v>75</v>
      </c>
      <c r="E12016" t="s">
        <v>16001</v>
      </c>
      <c r="F12016" s="2">
        <v>604</v>
      </c>
      <c r="G12016" s="1">
        <v>35649</v>
      </c>
      <c r="H12016">
        <v>57916</v>
      </c>
      <c r="I12016">
        <v>60037.760000000002</v>
      </c>
    </row>
    <row r="12017" spans="1:9">
      <c r="A12017" t="s">
        <v>14175</v>
      </c>
      <c r="B12017" t="s">
        <v>20</v>
      </c>
      <c r="C12017" t="s">
        <v>4420</v>
      </c>
      <c r="D12017" t="s">
        <v>4421</v>
      </c>
      <c r="E12017" t="s">
        <v>15997</v>
      </c>
      <c r="F12017" s="2">
        <v>309</v>
      </c>
      <c r="G12017" s="1">
        <v>36822</v>
      </c>
      <c r="H12017">
        <v>87151</v>
      </c>
      <c r="I12017">
        <v>91168.7</v>
      </c>
    </row>
    <row r="12018" spans="1:9" hidden="1">
      <c r="A12018" t="s">
        <v>14176</v>
      </c>
      <c r="B12018" t="s">
        <v>179</v>
      </c>
      <c r="C12018" t="s">
        <v>1145</v>
      </c>
      <c r="D12018" t="s">
        <v>1146</v>
      </c>
      <c r="E12018" t="s">
        <v>16001</v>
      </c>
      <c r="F12018" s="2">
        <v>153</v>
      </c>
      <c r="G12018" s="1">
        <v>38306</v>
      </c>
      <c r="H12018">
        <v>72238</v>
      </c>
      <c r="I12018">
        <v>86819.72</v>
      </c>
    </row>
    <row r="12019" spans="1:9">
      <c r="A12019" t="s">
        <v>14177</v>
      </c>
      <c r="B12019" t="s">
        <v>1947</v>
      </c>
      <c r="C12019" t="s">
        <v>717</v>
      </c>
      <c r="D12019" t="s">
        <v>718</v>
      </c>
      <c r="E12019" t="s">
        <v>15997</v>
      </c>
      <c r="F12019" s="2">
        <v>386</v>
      </c>
      <c r="G12019" s="1">
        <v>40332</v>
      </c>
      <c r="H12019">
        <v>49651</v>
      </c>
      <c r="I12019">
        <v>46851.28</v>
      </c>
    </row>
    <row r="12020" spans="1:9" hidden="1">
      <c r="A12020" t="s">
        <v>14178</v>
      </c>
      <c r="B12020" t="s">
        <v>1861</v>
      </c>
      <c r="C12020" t="s">
        <v>1714</v>
      </c>
      <c r="D12020" t="s">
        <v>1715</v>
      </c>
      <c r="E12020" t="s">
        <v>16004</v>
      </c>
      <c r="F12020" s="2">
        <v>42</v>
      </c>
      <c r="G12020" s="1">
        <v>43629</v>
      </c>
      <c r="H12020">
        <v>39634</v>
      </c>
    </row>
    <row r="12021" spans="1:9">
      <c r="A12021" t="s">
        <v>14179</v>
      </c>
      <c r="B12021" t="s">
        <v>40</v>
      </c>
      <c r="C12021" t="s">
        <v>2259</v>
      </c>
      <c r="D12021" t="s">
        <v>2260</v>
      </c>
      <c r="E12021" t="s">
        <v>15997</v>
      </c>
      <c r="F12021" s="2">
        <v>200</v>
      </c>
      <c r="G12021" s="1">
        <v>33332</v>
      </c>
      <c r="H12021">
        <v>107364</v>
      </c>
      <c r="I12021">
        <v>103566.39999999999</v>
      </c>
    </row>
    <row r="12022" spans="1:9" hidden="1">
      <c r="A12022" t="s">
        <v>14180</v>
      </c>
      <c r="B12022" t="s">
        <v>1408</v>
      </c>
      <c r="C12022" t="s">
        <v>13</v>
      </c>
      <c r="D12022" t="s">
        <v>14</v>
      </c>
      <c r="E12022" t="s">
        <v>15995</v>
      </c>
      <c r="F12022" s="2">
        <v>31</v>
      </c>
      <c r="G12022" s="1">
        <v>42226</v>
      </c>
      <c r="H12022">
        <v>47754</v>
      </c>
      <c r="I12022">
        <v>38685.33</v>
      </c>
    </row>
    <row r="12023" spans="1:9" hidden="1">
      <c r="A12023" t="s">
        <v>14181</v>
      </c>
      <c r="B12023" t="s">
        <v>1262</v>
      </c>
      <c r="C12023" t="s">
        <v>1250</v>
      </c>
      <c r="D12023" t="s">
        <v>1251</v>
      </c>
      <c r="E12023" t="s">
        <v>16010</v>
      </c>
      <c r="F12023" s="2">
        <v>507</v>
      </c>
      <c r="G12023" s="1">
        <v>42668</v>
      </c>
      <c r="H12023">
        <v>60655</v>
      </c>
      <c r="I12023">
        <v>48917.1</v>
      </c>
    </row>
    <row r="12024" spans="1:9" hidden="1">
      <c r="A12024" t="s">
        <v>14182</v>
      </c>
      <c r="B12024" t="s">
        <v>409</v>
      </c>
      <c r="C12024" t="s">
        <v>1036</v>
      </c>
      <c r="D12024" t="s">
        <v>1037</v>
      </c>
      <c r="E12024" t="s">
        <v>16001</v>
      </c>
      <c r="F12024" s="2">
        <v>203</v>
      </c>
      <c r="G12024" s="1">
        <v>39428</v>
      </c>
      <c r="H12024">
        <v>69980</v>
      </c>
      <c r="I12024">
        <v>73624.27</v>
      </c>
    </row>
    <row r="12025" spans="1:9" hidden="1">
      <c r="A12025" t="s">
        <v>14183</v>
      </c>
      <c r="B12025" t="s">
        <v>48</v>
      </c>
      <c r="C12025" t="s">
        <v>49</v>
      </c>
      <c r="D12025" t="s">
        <v>50</v>
      </c>
      <c r="E12025" t="s">
        <v>16003</v>
      </c>
      <c r="F12025" s="2">
        <v>2</v>
      </c>
      <c r="G12025" s="1">
        <v>42882</v>
      </c>
      <c r="H12025">
        <v>28554</v>
      </c>
      <c r="I12025">
        <v>14852.7</v>
      </c>
    </row>
    <row r="12026" spans="1:9" hidden="1">
      <c r="A12026" t="s">
        <v>14184</v>
      </c>
      <c r="B12026" t="s">
        <v>1608</v>
      </c>
      <c r="C12026" t="s">
        <v>1005</v>
      </c>
      <c r="D12026" t="s">
        <v>1006</v>
      </c>
      <c r="E12026" t="s">
        <v>16031</v>
      </c>
      <c r="F12026" s="2">
        <v>1</v>
      </c>
      <c r="G12026" s="1">
        <v>43690</v>
      </c>
      <c r="H12026">
        <v>88000</v>
      </c>
    </row>
    <row r="12027" spans="1:9" hidden="1">
      <c r="A12027" t="s">
        <v>14185</v>
      </c>
      <c r="B12027" t="s">
        <v>89</v>
      </c>
      <c r="C12027" t="s">
        <v>90</v>
      </c>
      <c r="D12027" t="s">
        <v>91</v>
      </c>
      <c r="E12027" t="s">
        <v>16005</v>
      </c>
      <c r="F12027" s="2">
        <v>15</v>
      </c>
      <c r="G12027" s="1">
        <v>35524</v>
      </c>
      <c r="H12027">
        <v>24960</v>
      </c>
      <c r="I12027">
        <v>4176</v>
      </c>
    </row>
    <row r="12028" spans="1:9" hidden="1">
      <c r="A12028" t="s">
        <v>14186</v>
      </c>
      <c r="B12028" t="s">
        <v>97</v>
      </c>
      <c r="C12028" t="s">
        <v>49</v>
      </c>
      <c r="D12028" t="s">
        <v>50</v>
      </c>
      <c r="E12028" t="s">
        <v>16003</v>
      </c>
      <c r="F12028" s="2">
        <v>2</v>
      </c>
      <c r="G12028" s="1">
        <v>42854</v>
      </c>
      <c r="H12028">
        <v>23920</v>
      </c>
      <c r="I12028">
        <v>3902.48</v>
      </c>
    </row>
    <row r="12029" spans="1:9" hidden="1">
      <c r="A12029" t="s">
        <v>14187</v>
      </c>
      <c r="B12029" t="s">
        <v>409</v>
      </c>
      <c r="C12029" t="s">
        <v>344</v>
      </c>
      <c r="D12029" t="s">
        <v>345</v>
      </c>
      <c r="E12029" t="s">
        <v>16001</v>
      </c>
      <c r="F12029" s="2">
        <v>154</v>
      </c>
      <c r="G12029" s="1">
        <v>37866</v>
      </c>
      <c r="H12029">
        <v>72324</v>
      </c>
      <c r="I12029">
        <v>73233.740000000005</v>
      </c>
    </row>
    <row r="12030" spans="1:9" hidden="1">
      <c r="A12030" t="s">
        <v>14188</v>
      </c>
      <c r="B12030" t="s">
        <v>3643</v>
      </c>
      <c r="C12030" t="s">
        <v>3033</v>
      </c>
      <c r="D12030" t="s">
        <v>3034</v>
      </c>
      <c r="E12030" t="s">
        <v>15999</v>
      </c>
      <c r="F12030" s="2">
        <v>4</v>
      </c>
      <c r="G12030" s="1">
        <v>27810</v>
      </c>
      <c r="H12030">
        <v>43924</v>
      </c>
      <c r="I12030">
        <v>100568.52</v>
      </c>
    </row>
    <row r="12031" spans="1:9" hidden="1">
      <c r="A12031" t="s">
        <v>14189</v>
      </c>
      <c r="B12031" t="s">
        <v>2220</v>
      </c>
      <c r="C12031" t="s">
        <v>229</v>
      </c>
      <c r="D12031" t="s">
        <v>230</v>
      </c>
      <c r="E12031" t="s">
        <v>15994</v>
      </c>
      <c r="F12031" s="2">
        <v>209</v>
      </c>
      <c r="G12031" s="1">
        <v>38425</v>
      </c>
      <c r="H12031">
        <v>53862</v>
      </c>
      <c r="I12031">
        <v>43903.32</v>
      </c>
    </row>
    <row r="12032" spans="1:9" hidden="1">
      <c r="A12032" t="s">
        <v>14190</v>
      </c>
      <c r="B12032" t="s">
        <v>244</v>
      </c>
      <c r="C12032" t="s">
        <v>245</v>
      </c>
      <c r="D12032" t="s">
        <v>246</v>
      </c>
      <c r="E12032" t="s">
        <v>16017</v>
      </c>
      <c r="F12032" s="2">
        <v>786</v>
      </c>
      <c r="G12032" s="1">
        <v>40947</v>
      </c>
      <c r="H12032">
        <v>10974</v>
      </c>
      <c r="I12032">
        <v>10669.99</v>
      </c>
    </row>
    <row r="12033" spans="1:9" hidden="1">
      <c r="A12033" t="s">
        <v>14191</v>
      </c>
      <c r="B12033" t="s">
        <v>1119</v>
      </c>
      <c r="C12033" t="s">
        <v>434</v>
      </c>
      <c r="D12033" t="s">
        <v>435</v>
      </c>
      <c r="E12033" t="s">
        <v>16004</v>
      </c>
      <c r="F12033" s="2">
        <v>101</v>
      </c>
      <c r="G12033" s="1">
        <v>38534</v>
      </c>
      <c r="H12033">
        <v>29162</v>
      </c>
      <c r="I12033">
        <v>28871.21</v>
      </c>
    </row>
    <row r="12034" spans="1:9">
      <c r="A12034" t="s">
        <v>14192</v>
      </c>
      <c r="B12034" t="s">
        <v>40</v>
      </c>
      <c r="C12034" t="s">
        <v>9358</v>
      </c>
      <c r="D12034" t="s">
        <v>9359</v>
      </c>
      <c r="E12034" t="s">
        <v>15997</v>
      </c>
      <c r="F12034" s="2">
        <v>266</v>
      </c>
      <c r="G12034" s="1">
        <v>36951</v>
      </c>
      <c r="H12034">
        <v>101031</v>
      </c>
      <c r="I12034">
        <v>191922.53</v>
      </c>
    </row>
    <row r="12035" spans="1:9">
      <c r="A12035" t="s">
        <v>14193</v>
      </c>
      <c r="B12035" t="s">
        <v>748</v>
      </c>
      <c r="C12035" t="s">
        <v>1281</v>
      </c>
      <c r="D12035" t="s">
        <v>1282</v>
      </c>
      <c r="E12035" t="s">
        <v>15997</v>
      </c>
      <c r="F12035" s="2">
        <v>415</v>
      </c>
      <c r="G12035" s="1">
        <v>38869</v>
      </c>
      <c r="H12035">
        <v>41995</v>
      </c>
      <c r="I12035">
        <v>21058.080000000002</v>
      </c>
    </row>
    <row r="12036" spans="1:9" hidden="1">
      <c r="A12036" t="s">
        <v>14194</v>
      </c>
      <c r="B12036" t="s">
        <v>409</v>
      </c>
      <c r="C12036" t="s">
        <v>3161</v>
      </c>
      <c r="D12036" t="s">
        <v>3162</v>
      </c>
      <c r="E12036" t="s">
        <v>16001</v>
      </c>
      <c r="F12036" s="2">
        <v>106</v>
      </c>
      <c r="G12036" s="1">
        <v>39678</v>
      </c>
      <c r="H12036">
        <v>69980</v>
      </c>
      <c r="I12036">
        <v>70008.5</v>
      </c>
    </row>
    <row r="12037" spans="1:9">
      <c r="A12037" t="s">
        <v>14195</v>
      </c>
      <c r="B12037" t="s">
        <v>20</v>
      </c>
      <c r="C12037" t="s">
        <v>3382</v>
      </c>
      <c r="D12037" t="s">
        <v>3383</v>
      </c>
      <c r="E12037" t="s">
        <v>15997</v>
      </c>
      <c r="F12037" s="2">
        <v>398</v>
      </c>
      <c r="G12037" s="1">
        <v>39951</v>
      </c>
      <c r="H12037">
        <v>78044</v>
      </c>
      <c r="I12037">
        <v>6550.22</v>
      </c>
    </row>
    <row r="12038" spans="1:9">
      <c r="A12038" t="s">
        <v>14196</v>
      </c>
      <c r="B12038" t="s">
        <v>5047</v>
      </c>
      <c r="C12038" t="s">
        <v>1801</v>
      </c>
      <c r="D12038" t="s">
        <v>1802</v>
      </c>
      <c r="E12038" t="s">
        <v>15997</v>
      </c>
      <c r="F12038" s="2">
        <v>190</v>
      </c>
      <c r="G12038" s="1">
        <v>36292</v>
      </c>
      <c r="H12038">
        <v>124396</v>
      </c>
      <c r="I12038">
        <v>118817.68</v>
      </c>
    </row>
    <row r="12039" spans="1:9" hidden="1">
      <c r="A12039" t="s">
        <v>14197</v>
      </c>
      <c r="B12039" t="s">
        <v>881</v>
      </c>
      <c r="C12039" t="s">
        <v>1466</v>
      </c>
      <c r="D12039" t="s">
        <v>1467</v>
      </c>
      <c r="E12039" t="s">
        <v>16001</v>
      </c>
      <c r="F12039" s="2">
        <v>463</v>
      </c>
      <c r="G12039" s="1">
        <v>41879</v>
      </c>
      <c r="H12039">
        <v>73193</v>
      </c>
      <c r="I12039">
        <v>90087.360000000001</v>
      </c>
    </row>
    <row r="12040" spans="1:9">
      <c r="A12040" t="s">
        <v>14198</v>
      </c>
      <c r="B12040" t="s">
        <v>165</v>
      </c>
      <c r="C12040" t="s">
        <v>169</v>
      </c>
      <c r="D12040" t="s">
        <v>170</v>
      </c>
      <c r="E12040" t="s">
        <v>15997</v>
      </c>
      <c r="F12040" s="2">
        <v>4</v>
      </c>
      <c r="G12040" s="1">
        <v>33921</v>
      </c>
      <c r="H12040">
        <v>94783</v>
      </c>
      <c r="I12040">
        <v>115338.99</v>
      </c>
    </row>
    <row r="12041" spans="1:9" hidden="1">
      <c r="A12041" t="s">
        <v>14199</v>
      </c>
      <c r="B12041" t="s">
        <v>114</v>
      </c>
      <c r="C12041" t="s">
        <v>9</v>
      </c>
      <c r="D12041" t="s">
        <v>10</v>
      </c>
      <c r="E12041" t="s">
        <v>15994</v>
      </c>
      <c r="F12041" s="2">
        <v>550</v>
      </c>
      <c r="G12041" s="1">
        <v>43213</v>
      </c>
      <c r="H12041">
        <v>31256</v>
      </c>
      <c r="I12041">
        <v>40462.71</v>
      </c>
    </row>
    <row r="12042" spans="1:9" hidden="1">
      <c r="A12042" t="s">
        <v>14200</v>
      </c>
      <c r="B12042" t="s">
        <v>99</v>
      </c>
      <c r="C12042" t="s">
        <v>100</v>
      </c>
      <c r="D12042" t="s">
        <v>101</v>
      </c>
      <c r="E12042" t="s">
        <v>16009</v>
      </c>
      <c r="F12042" s="2">
        <v>2</v>
      </c>
      <c r="G12042" s="1">
        <v>39069</v>
      </c>
      <c r="H12042">
        <v>67267</v>
      </c>
      <c r="I12042">
        <v>67149.490000000005</v>
      </c>
    </row>
    <row r="12043" spans="1:9" hidden="1">
      <c r="A12043" t="s">
        <v>14201</v>
      </c>
      <c r="B12043" t="s">
        <v>187</v>
      </c>
      <c r="C12043" t="s">
        <v>188</v>
      </c>
      <c r="D12043" t="s">
        <v>189</v>
      </c>
      <c r="E12043" t="s">
        <v>16010</v>
      </c>
      <c r="F12043" s="2">
        <v>506</v>
      </c>
      <c r="G12043" s="1">
        <v>43521</v>
      </c>
      <c r="H12043">
        <v>31488</v>
      </c>
      <c r="I12043">
        <v>9717.44</v>
      </c>
    </row>
    <row r="12044" spans="1:9" hidden="1">
      <c r="A12044" t="s">
        <v>14202</v>
      </c>
      <c r="B12044" t="s">
        <v>1266</v>
      </c>
      <c r="C12044" t="s">
        <v>477</v>
      </c>
      <c r="D12044" t="s">
        <v>478</v>
      </c>
      <c r="E12044" t="s">
        <v>16027</v>
      </c>
      <c r="F12044" s="2">
        <v>1</v>
      </c>
      <c r="G12044" s="1">
        <v>42905</v>
      </c>
      <c r="H12044">
        <v>120100</v>
      </c>
      <c r="I12044">
        <v>121393.45</v>
      </c>
    </row>
    <row r="12045" spans="1:9" hidden="1">
      <c r="A12045" t="s">
        <v>14203</v>
      </c>
      <c r="B12045" t="s">
        <v>4404</v>
      </c>
      <c r="C12045" t="s">
        <v>2696</v>
      </c>
      <c r="D12045" t="s">
        <v>2697</v>
      </c>
      <c r="E12045" t="s">
        <v>16015</v>
      </c>
      <c r="F12045" s="2">
        <v>102</v>
      </c>
      <c r="G12045" s="1">
        <v>39111</v>
      </c>
      <c r="H12045">
        <v>64600</v>
      </c>
      <c r="I12045">
        <v>65623.44</v>
      </c>
    </row>
    <row r="12046" spans="1:9" hidden="1">
      <c r="A12046" t="s">
        <v>14204</v>
      </c>
      <c r="B12046" t="s">
        <v>24</v>
      </c>
      <c r="C12046" t="s">
        <v>1380</v>
      </c>
      <c r="D12046" t="s">
        <v>1381</v>
      </c>
      <c r="E12046" t="s">
        <v>15998</v>
      </c>
      <c r="F12046" s="2">
        <v>45</v>
      </c>
      <c r="G12046" s="1">
        <v>42654</v>
      </c>
      <c r="H12046">
        <v>68600</v>
      </c>
      <c r="I12046">
        <v>68547</v>
      </c>
    </row>
    <row r="12047" spans="1:9" hidden="1">
      <c r="A12047" t="s">
        <v>14205</v>
      </c>
      <c r="B12047" t="s">
        <v>183</v>
      </c>
      <c r="C12047" t="s">
        <v>184</v>
      </c>
      <c r="D12047" t="s">
        <v>185</v>
      </c>
      <c r="E12047" t="s">
        <v>16000</v>
      </c>
      <c r="F12047" s="2">
        <v>201</v>
      </c>
      <c r="G12047" s="1">
        <v>38323</v>
      </c>
      <c r="H12047">
        <v>41537</v>
      </c>
      <c r="I12047">
        <v>55180.78</v>
      </c>
    </row>
    <row r="12048" spans="1:9" hidden="1">
      <c r="A12048" t="s">
        <v>14206</v>
      </c>
      <c r="B12048" t="s">
        <v>36</v>
      </c>
      <c r="C12048" t="s">
        <v>2552</v>
      </c>
      <c r="D12048" t="s">
        <v>2553</v>
      </c>
      <c r="E12048" t="s">
        <v>16001</v>
      </c>
      <c r="F12048" s="2">
        <v>127</v>
      </c>
      <c r="G12048" s="1">
        <v>33133</v>
      </c>
      <c r="H12048">
        <v>84065</v>
      </c>
      <c r="I12048">
        <v>105295.78</v>
      </c>
    </row>
    <row r="12049" spans="1:9" hidden="1">
      <c r="A12049" t="s">
        <v>14207</v>
      </c>
      <c r="B12049" t="s">
        <v>114</v>
      </c>
      <c r="C12049" t="s">
        <v>3033</v>
      </c>
      <c r="D12049" t="s">
        <v>3034</v>
      </c>
      <c r="E12049" t="s">
        <v>15999</v>
      </c>
      <c r="F12049" s="2">
        <v>4</v>
      </c>
      <c r="G12049" s="1">
        <v>41815</v>
      </c>
      <c r="H12049">
        <v>32293</v>
      </c>
      <c r="I12049">
        <v>35053.69</v>
      </c>
    </row>
    <row r="12050" spans="1:9" hidden="1">
      <c r="A12050" t="s">
        <v>14208</v>
      </c>
      <c r="B12050" t="s">
        <v>1506</v>
      </c>
      <c r="C12050" t="s">
        <v>387</v>
      </c>
      <c r="D12050" t="s">
        <v>388</v>
      </c>
      <c r="E12050" t="s">
        <v>15994</v>
      </c>
      <c r="F12050" s="2">
        <v>401</v>
      </c>
      <c r="G12050" s="1">
        <v>42177</v>
      </c>
      <c r="H12050">
        <v>45660</v>
      </c>
      <c r="I12050">
        <v>43490.25</v>
      </c>
    </row>
    <row r="12051" spans="1:9" hidden="1">
      <c r="A12051" t="s">
        <v>14209</v>
      </c>
      <c r="B12051" t="s">
        <v>3071</v>
      </c>
      <c r="C12051" t="s">
        <v>296</v>
      </c>
      <c r="D12051" t="s">
        <v>297</v>
      </c>
      <c r="E12051" t="s">
        <v>16019</v>
      </c>
      <c r="F12051" s="2">
        <v>105</v>
      </c>
      <c r="G12051" s="1">
        <v>43395</v>
      </c>
      <c r="H12051">
        <v>30702</v>
      </c>
      <c r="I12051">
        <v>17365.96</v>
      </c>
    </row>
    <row r="12052" spans="1:9" hidden="1">
      <c r="A12052" t="s">
        <v>14210</v>
      </c>
      <c r="B12052" t="s">
        <v>638</v>
      </c>
      <c r="C12052" t="s">
        <v>639</v>
      </c>
      <c r="D12052" t="s">
        <v>640</v>
      </c>
      <c r="E12052" t="s">
        <v>16022</v>
      </c>
      <c r="F12052" s="2">
        <v>11</v>
      </c>
      <c r="G12052" s="1">
        <v>42523</v>
      </c>
      <c r="H12052">
        <v>21008</v>
      </c>
      <c r="I12052">
        <v>4878.6000000000004</v>
      </c>
    </row>
    <row r="12053" spans="1:9" hidden="1">
      <c r="A12053" t="s">
        <v>14211</v>
      </c>
      <c r="B12053" t="s">
        <v>437</v>
      </c>
      <c r="C12053" t="s">
        <v>777</v>
      </c>
      <c r="D12053" t="s">
        <v>778</v>
      </c>
      <c r="E12053" t="s">
        <v>15998</v>
      </c>
      <c r="F12053" s="2">
        <v>22</v>
      </c>
      <c r="G12053" s="1">
        <v>40960</v>
      </c>
      <c r="H12053">
        <v>49884</v>
      </c>
      <c r="I12053">
        <v>48269.04</v>
      </c>
    </row>
    <row r="12054" spans="1:9" hidden="1">
      <c r="A12054" t="s">
        <v>14212</v>
      </c>
      <c r="B12054" t="s">
        <v>244</v>
      </c>
      <c r="C12054" t="s">
        <v>245</v>
      </c>
      <c r="D12054" t="s">
        <v>246</v>
      </c>
      <c r="E12054" t="s">
        <v>16017</v>
      </c>
      <c r="F12054" s="2">
        <v>786</v>
      </c>
      <c r="G12054" s="1">
        <v>43699</v>
      </c>
      <c r="H12054">
        <v>10054</v>
      </c>
    </row>
    <row r="12055" spans="1:9" hidden="1">
      <c r="A12055" t="s">
        <v>14213</v>
      </c>
      <c r="B12055" t="s">
        <v>2520</v>
      </c>
      <c r="C12055" t="s">
        <v>1322</v>
      </c>
      <c r="D12055" t="s">
        <v>1323</v>
      </c>
      <c r="E12055" t="s">
        <v>16001</v>
      </c>
      <c r="F12055" s="2">
        <v>146</v>
      </c>
      <c r="G12055" s="1">
        <v>35303</v>
      </c>
      <c r="H12055">
        <v>103250</v>
      </c>
      <c r="I12055">
        <v>125689.33</v>
      </c>
    </row>
    <row r="12056" spans="1:9">
      <c r="A12056" t="s">
        <v>14214</v>
      </c>
      <c r="B12056" t="s">
        <v>81</v>
      </c>
      <c r="C12056" t="s">
        <v>6334</v>
      </c>
      <c r="D12056" t="s">
        <v>6335</v>
      </c>
      <c r="E12056" t="s">
        <v>15997</v>
      </c>
      <c r="F12056" s="2">
        <v>163</v>
      </c>
      <c r="G12056" s="1">
        <v>43355</v>
      </c>
      <c r="H12056">
        <v>53512</v>
      </c>
      <c r="I12056">
        <v>41766.42</v>
      </c>
    </row>
    <row r="12057" spans="1:9" hidden="1">
      <c r="A12057" t="s">
        <v>14215</v>
      </c>
      <c r="B12057" t="s">
        <v>183</v>
      </c>
      <c r="C12057" t="s">
        <v>184</v>
      </c>
      <c r="D12057" t="s">
        <v>185</v>
      </c>
      <c r="E12057" t="s">
        <v>16000</v>
      </c>
      <c r="F12057" s="2">
        <v>201</v>
      </c>
      <c r="G12057" s="1">
        <v>35915</v>
      </c>
      <c r="H12057">
        <v>43957</v>
      </c>
      <c r="I12057">
        <v>55282.76</v>
      </c>
    </row>
    <row r="12058" spans="1:9">
      <c r="A12058" t="s">
        <v>14216</v>
      </c>
      <c r="B12058" t="s">
        <v>233</v>
      </c>
      <c r="C12058" t="s">
        <v>234</v>
      </c>
      <c r="D12058" t="s">
        <v>235</v>
      </c>
      <c r="E12058" t="s">
        <v>15997</v>
      </c>
      <c r="F12058" s="2">
        <v>372</v>
      </c>
      <c r="G12058" s="1">
        <v>37693</v>
      </c>
      <c r="H12058">
        <v>53984</v>
      </c>
      <c r="I12058">
        <v>71277.009999999995</v>
      </c>
    </row>
    <row r="12059" spans="1:9">
      <c r="A12059" t="s">
        <v>14217</v>
      </c>
      <c r="B12059" t="s">
        <v>20</v>
      </c>
      <c r="C12059" t="s">
        <v>130</v>
      </c>
      <c r="D12059" t="s">
        <v>131</v>
      </c>
      <c r="E12059" t="s">
        <v>15997</v>
      </c>
      <c r="F12059" s="2">
        <v>34</v>
      </c>
      <c r="G12059" s="1">
        <v>42703</v>
      </c>
      <c r="H12059">
        <v>54454</v>
      </c>
      <c r="I12059">
        <v>58224.32</v>
      </c>
    </row>
    <row r="12060" spans="1:9" hidden="1">
      <c r="A12060" t="s">
        <v>14218</v>
      </c>
      <c r="B12060" t="s">
        <v>114</v>
      </c>
      <c r="C12060" t="s">
        <v>1410</v>
      </c>
      <c r="D12060" t="s">
        <v>1411</v>
      </c>
      <c r="E12060" t="s">
        <v>15994</v>
      </c>
      <c r="F12060" s="2">
        <v>553</v>
      </c>
      <c r="G12060" s="1">
        <v>37557</v>
      </c>
      <c r="H12060">
        <v>34247</v>
      </c>
      <c r="I12060">
        <v>35116.230000000003</v>
      </c>
    </row>
    <row r="12061" spans="1:9">
      <c r="A12061" t="s">
        <v>14219</v>
      </c>
      <c r="B12061" t="s">
        <v>20</v>
      </c>
      <c r="C12061" t="s">
        <v>1846</v>
      </c>
      <c r="D12061" t="s">
        <v>1847</v>
      </c>
      <c r="E12061" t="s">
        <v>15997</v>
      </c>
      <c r="F12061" s="2">
        <v>322</v>
      </c>
      <c r="G12061" s="1">
        <v>34828</v>
      </c>
      <c r="H12061">
        <v>91780</v>
      </c>
      <c r="I12061">
        <v>135068.35</v>
      </c>
    </row>
    <row r="12062" spans="1:9" hidden="1">
      <c r="A12062" t="s">
        <v>14220</v>
      </c>
      <c r="B12062" t="s">
        <v>397</v>
      </c>
      <c r="C12062" t="s">
        <v>398</v>
      </c>
      <c r="D12062" t="s">
        <v>399</v>
      </c>
      <c r="E12062" t="s">
        <v>16007</v>
      </c>
      <c r="F12062" s="2">
        <v>302</v>
      </c>
      <c r="G12062" s="1">
        <v>31407</v>
      </c>
      <c r="H12062">
        <v>66537</v>
      </c>
      <c r="I12062">
        <v>91430.48</v>
      </c>
    </row>
    <row r="12063" spans="1:9" hidden="1">
      <c r="A12063" t="s">
        <v>14221</v>
      </c>
      <c r="B12063" t="s">
        <v>361</v>
      </c>
      <c r="C12063" t="s">
        <v>806</v>
      </c>
      <c r="D12063" t="s">
        <v>807</v>
      </c>
      <c r="E12063" t="s">
        <v>16026</v>
      </c>
      <c r="F12063" s="2">
        <v>116</v>
      </c>
      <c r="G12063" s="1">
        <v>42173</v>
      </c>
      <c r="H12063">
        <v>78187</v>
      </c>
      <c r="I12063">
        <v>2137.31</v>
      </c>
    </row>
    <row r="12064" spans="1:9" hidden="1">
      <c r="A12064" t="s">
        <v>14221</v>
      </c>
      <c r="B12064" t="s">
        <v>140</v>
      </c>
      <c r="C12064" t="s">
        <v>808</v>
      </c>
      <c r="D12064" t="s">
        <v>809</v>
      </c>
      <c r="E12064" t="s">
        <v>16004</v>
      </c>
      <c r="F12064" s="2">
        <v>16</v>
      </c>
      <c r="G12064" s="1">
        <v>40087</v>
      </c>
      <c r="H12064">
        <v>60745</v>
      </c>
      <c r="I12064">
        <v>60905.24</v>
      </c>
    </row>
    <row r="12065" spans="1:9">
      <c r="A12065" t="s">
        <v>14222</v>
      </c>
      <c r="B12065" t="s">
        <v>20</v>
      </c>
      <c r="C12065" t="s">
        <v>552</v>
      </c>
      <c r="D12065" t="s">
        <v>553</v>
      </c>
      <c r="E12065" t="s">
        <v>15997</v>
      </c>
      <c r="F12065" s="2">
        <v>335</v>
      </c>
      <c r="G12065" s="1">
        <v>35411</v>
      </c>
      <c r="H12065">
        <v>90236</v>
      </c>
      <c r="I12065">
        <v>103544.86</v>
      </c>
    </row>
    <row r="12066" spans="1:9" hidden="1">
      <c r="A12066" t="s">
        <v>14223</v>
      </c>
      <c r="B12066" t="s">
        <v>347</v>
      </c>
      <c r="C12066" t="s">
        <v>549</v>
      </c>
      <c r="D12066" t="s">
        <v>550</v>
      </c>
      <c r="E12066" t="s">
        <v>16001</v>
      </c>
      <c r="F12066" s="2">
        <v>465</v>
      </c>
      <c r="G12066" s="1">
        <v>42928</v>
      </c>
      <c r="H12066">
        <v>37728</v>
      </c>
      <c r="I12066">
        <v>36990.47</v>
      </c>
    </row>
    <row r="12067" spans="1:9" hidden="1">
      <c r="A12067" t="s">
        <v>14224</v>
      </c>
      <c r="B12067" t="s">
        <v>372</v>
      </c>
      <c r="C12067" t="s">
        <v>415</v>
      </c>
      <c r="D12067" t="s">
        <v>416</v>
      </c>
      <c r="E12067" t="s">
        <v>16010</v>
      </c>
      <c r="F12067" s="2">
        <v>101</v>
      </c>
      <c r="G12067" s="1">
        <v>41911</v>
      </c>
      <c r="H12067">
        <v>68894</v>
      </c>
      <c r="I12067">
        <v>69006.12</v>
      </c>
    </row>
    <row r="12068" spans="1:9" hidden="1">
      <c r="A12068" t="s">
        <v>14225</v>
      </c>
      <c r="B12068" t="s">
        <v>244</v>
      </c>
      <c r="C12068" t="s">
        <v>245</v>
      </c>
      <c r="D12068" t="s">
        <v>246</v>
      </c>
      <c r="E12068" t="s">
        <v>16017</v>
      </c>
      <c r="F12068" s="2">
        <v>786</v>
      </c>
      <c r="G12068" s="1">
        <v>40591</v>
      </c>
      <c r="H12068">
        <v>10974</v>
      </c>
      <c r="I12068">
        <v>10589.06</v>
      </c>
    </row>
    <row r="12069" spans="1:9" hidden="1">
      <c r="A12069" t="s">
        <v>14226</v>
      </c>
      <c r="B12069" t="s">
        <v>210</v>
      </c>
      <c r="C12069" t="s">
        <v>486</v>
      </c>
      <c r="D12069" t="s">
        <v>487</v>
      </c>
      <c r="E12069" t="s">
        <v>16008</v>
      </c>
      <c r="F12069" s="2">
        <v>79</v>
      </c>
      <c r="G12069" s="1">
        <v>28535</v>
      </c>
      <c r="H12069">
        <v>39419</v>
      </c>
      <c r="I12069">
        <v>40840.25</v>
      </c>
    </row>
    <row r="12070" spans="1:9" hidden="1">
      <c r="A12070" t="s">
        <v>14227</v>
      </c>
      <c r="B12070" t="s">
        <v>2269</v>
      </c>
      <c r="C12070" t="s">
        <v>197</v>
      </c>
      <c r="D12070" t="s">
        <v>198</v>
      </c>
      <c r="E12070" t="s">
        <v>15995</v>
      </c>
      <c r="F12070" s="2">
        <v>85</v>
      </c>
      <c r="G12070" s="1">
        <v>32825</v>
      </c>
      <c r="H12070">
        <v>56875</v>
      </c>
      <c r="I12070">
        <v>56840.1</v>
      </c>
    </row>
    <row r="12071" spans="1:9" hidden="1">
      <c r="A12071" t="s">
        <v>14228</v>
      </c>
      <c r="B12071" t="s">
        <v>730</v>
      </c>
      <c r="C12071" t="s">
        <v>731</v>
      </c>
      <c r="D12071" t="s">
        <v>732</v>
      </c>
      <c r="E12071" t="s">
        <v>16004</v>
      </c>
      <c r="F12071" s="2">
        <v>72</v>
      </c>
      <c r="G12071" s="1">
        <v>42244</v>
      </c>
      <c r="H12071">
        <v>5512</v>
      </c>
      <c r="I12071">
        <v>1342.5</v>
      </c>
    </row>
    <row r="12072" spans="1:9" hidden="1">
      <c r="A12072" t="s">
        <v>14229</v>
      </c>
      <c r="B12072" t="s">
        <v>249</v>
      </c>
      <c r="C12072" t="s">
        <v>1761</v>
      </c>
      <c r="D12072" t="s">
        <v>1762</v>
      </c>
      <c r="E12072" t="s">
        <v>16018</v>
      </c>
      <c r="F12072" s="2">
        <v>12</v>
      </c>
      <c r="G12072" s="1">
        <v>42828</v>
      </c>
      <c r="H12072">
        <v>52044</v>
      </c>
      <c r="I12072">
        <v>51670.55</v>
      </c>
    </row>
    <row r="12073" spans="1:9" hidden="1">
      <c r="A12073" t="s">
        <v>14230</v>
      </c>
      <c r="B12073" t="s">
        <v>606</v>
      </c>
      <c r="C12073" t="s">
        <v>607</v>
      </c>
      <c r="D12073" t="s">
        <v>608</v>
      </c>
      <c r="E12073" t="s">
        <v>15994</v>
      </c>
      <c r="F12073" s="2">
        <v>208</v>
      </c>
      <c r="G12073" s="1">
        <v>41701</v>
      </c>
      <c r="H12073">
        <v>43088</v>
      </c>
      <c r="I12073">
        <v>46721.83</v>
      </c>
    </row>
    <row r="12074" spans="1:9">
      <c r="A12074" t="s">
        <v>14231</v>
      </c>
      <c r="B12074" t="s">
        <v>20</v>
      </c>
      <c r="C12074" t="s">
        <v>1370</v>
      </c>
      <c r="D12074" t="s">
        <v>1371</v>
      </c>
      <c r="E12074" t="s">
        <v>15997</v>
      </c>
      <c r="F12074" s="2">
        <v>164</v>
      </c>
      <c r="G12074" s="1">
        <v>41638</v>
      </c>
      <c r="H12074">
        <v>72254</v>
      </c>
      <c r="I12074">
        <v>85179.47</v>
      </c>
    </row>
    <row r="12075" spans="1:9" hidden="1">
      <c r="A12075" t="s">
        <v>14232</v>
      </c>
      <c r="B12075" t="s">
        <v>3904</v>
      </c>
      <c r="C12075" t="s">
        <v>1436</v>
      </c>
      <c r="D12075" t="s">
        <v>1437</v>
      </c>
      <c r="E12075" t="s">
        <v>15994</v>
      </c>
      <c r="F12075" s="2">
        <v>402</v>
      </c>
      <c r="G12075" s="1">
        <v>33022</v>
      </c>
      <c r="H12075">
        <v>73805</v>
      </c>
      <c r="I12075">
        <v>73981.02</v>
      </c>
    </row>
    <row r="12076" spans="1:9" hidden="1">
      <c r="A12076" t="s">
        <v>14233</v>
      </c>
      <c r="B12076" t="s">
        <v>32</v>
      </c>
      <c r="C12076" t="s">
        <v>2336</v>
      </c>
      <c r="D12076" t="s">
        <v>2337</v>
      </c>
      <c r="E12076" t="s">
        <v>16022</v>
      </c>
      <c r="F12076" s="2">
        <v>1</v>
      </c>
      <c r="G12076" s="1">
        <v>42401</v>
      </c>
      <c r="H12076">
        <v>86798</v>
      </c>
      <c r="I12076">
        <v>81315.8</v>
      </c>
    </row>
    <row r="12077" spans="1:9" hidden="1">
      <c r="A12077" t="s">
        <v>14234</v>
      </c>
      <c r="B12077" t="s">
        <v>152</v>
      </c>
      <c r="C12077" t="s">
        <v>2572</v>
      </c>
      <c r="D12077" t="s">
        <v>2573</v>
      </c>
      <c r="E12077" t="s">
        <v>16004</v>
      </c>
      <c r="F12077" s="2">
        <v>8</v>
      </c>
      <c r="G12077" s="1">
        <v>43643</v>
      </c>
      <c r="H12077">
        <v>52000</v>
      </c>
    </row>
    <row r="12078" spans="1:9">
      <c r="A12078" t="s">
        <v>14235</v>
      </c>
      <c r="B12078" t="s">
        <v>20</v>
      </c>
      <c r="C12078" t="s">
        <v>795</v>
      </c>
      <c r="D12078" t="s">
        <v>796</v>
      </c>
      <c r="E12078" t="s">
        <v>15997</v>
      </c>
      <c r="F12078" s="2">
        <v>195</v>
      </c>
      <c r="G12078" s="1">
        <v>42242</v>
      </c>
      <c r="H12078">
        <v>68487</v>
      </c>
      <c r="I12078">
        <v>96213.84</v>
      </c>
    </row>
    <row r="12079" spans="1:9" hidden="1">
      <c r="A12079" t="s">
        <v>14236</v>
      </c>
      <c r="B12079" t="s">
        <v>3565</v>
      </c>
      <c r="C12079" t="s">
        <v>7023</v>
      </c>
      <c r="D12079" t="s">
        <v>7024</v>
      </c>
      <c r="E12079" t="s">
        <v>16008</v>
      </c>
      <c r="F12079" s="2">
        <v>75</v>
      </c>
      <c r="G12079" s="1">
        <v>41981</v>
      </c>
      <c r="H12079">
        <v>68600</v>
      </c>
      <c r="I12079">
        <v>69710.66</v>
      </c>
    </row>
    <row r="12080" spans="1:9" hidden="1">
      <c r="A12080" t="s">
        <v>14237</v>
      </c>
      <c r="B12080" t="s">
        <v>28</v>
      </c>
      <c r="C12080" t="s">
        <v>1222</v>
      </c>
      <c r="D12080" t="s">
        <v>1223</v>
      </c>
      <c r="E12080" t="s">
        <v>16005</v>
      </c>
      <c r="F12080" s="2">
        <v>1</v>
      </c>
      <c r="G12080" s="1">
        <v>42854</v>
      </c>
      <c r="H12080">
        <v>24960</v>
      </c>
      <c r="I12080">
        <v>3720</v>
      </c>
    </row>
    <row r="12081" spans="1:9" hidden="1">
      <c r="A12081" t="s">
        <v>14238</v>
      </c>
      <c r="B12081" t="s">
        <v>10118</v>
      </c>
      <c r="C12081" t="s">
        <v>1706</v>
      </c>
      <c r="D12081" t="s">
        <v>1707</v>
      </c>
      <c r="E12081" t="s">
        <v>16004</v>
      </c>
      <c r="F12081" s="2">
        <v>501</v>
      </c>
      <c r="G12081" s="1">
        <v>40857</v>
      </c>
      <c r="H12081">
        <v>63075</v>
      </c>
      <c r="I12081">
        <v>61912.01</v>
      </c>
    </row>
    <row r="12082" spans="1:9">
      <c r="A12082" t="s">
        <v>14239</v>
      </c>
      <c r="B12082" t="s">
        <v>334</v>
      </c>
      <c r="C12082" t="s">
        <v>1524</v>
      </c>
      <c r="D12082" t="s">
        <v>1525</v>
      </c>
      <c r="E12082" t="s">
        <v>15997</v>
      </c>
      <c r="F12082" s="2">
        <v>364</v>
      </c>
      <c r="G12082" s="1">
        <v>42961</v>
      </c>
      <c r="H12082">
        <v>30316</v>
      </c>
      <c r="I12082">
        <v>38572.83</v>
      </c>
    </row>
    <row r="12083" spans="1:9" hidden="1">
      <c r="A12083" t="s">
        <v>14240</v>
      </c>
      <c r="B12083" t="s">
        <v>489</v>
      </c>
      <c r="C12083" t="s">
        <v>468</v>
      </c>
      <c r="D12083" t="s">
        <v>469</v>
      </c>
      <c r="E12083" t="s">
        <v>16001</v>
      </c>
      <c r="F12083" s="2">
        <v>135</v>
      </c>
      <c r="G12083" s="1">
        <v>34211</v>
      </c>
      <c r="H12083">
        <v>81700</v>
      </c>
      <c r="I12083">
        <v>104779.43</v>
      </c>
    </row>
    <row r="12084" spans="1:9" hidden="1">
      <c r="A12084" t="s">
        <v>14241</v>
      </c>
      <c r="B12084" t="s">
        <v>114</v>
      </c>
      <c r="C12084" t="s">
        <v>1789</v>
      </c>
      <c r="D12084" t="s">
        <v>1790</v>
      </c>
      <c r="E12084" t="s">
        <v>16019</v>
      </c>
      <c r="F12084" s="2">
        <v>414</v>
      </c>
      <c r="G12084" s="1">
        <v>42359</v>
      </c>
      <c r="H12084">
        <v>31720</v>
      </c>
      <c r="I12084">
        <v>29677.59</v>
      </c>
    </row>
    <row r="12085" spans="1:9" hidden="1">
      <c r="A12085" t="s">
        <v>14242</v>
      </c>
      <c r="B12085" t="s">
        <v>2030</v>
      </c>
      <c r="C12085" t="s">
        <v>4304</v>
      </c>
      <c r="D12085" t="s">
        <v>4305</v>
      </c>
      <c r="E12085" t="s">
        <v>15995</v>
      </c>
      <c r="F12085" s="2">
        <v>27</v>
      </c>
      <c r="G12085" s="1">
        <v>40105</v>
      </c>
      <c r="H12085">
        <v>67218</v>
      </c>
      <c r="I12085">
        <v>68815.62</v>
      </c>
    </row>
    <row r="12086" spans="1:9" hidden="1">
      <c r="A12086" t="s">
        <v>14243</v>
      </c>
      <c r="B12086" t="s">
        <v>6619</v>
      </c>
      <c r="C12086" t="s">
        <v>1477</v>
      </c>
      <c r="D12086" t="s">
        <v>1478</v>
      </c>
      <c r="E12086" t="s">
        <v>15994</v>
      </c>
      <c r="F12086" s="2">
        <v>204</v>
      </c>
      <c r="G12086" s="1">
        <v>25854</v>
      </c>
      <c r="H12086">
        <v>82926</v>
      </c>
      <c r="I12086">
        <v>83790.38</v>
      </c>
    </row>
    <row r="12087" spans="1:9" hidden="1">
      <c r="A12087" t="s">
        <v>14244</v>
      </c>
      <c r="B12087" t="s">
        <v>114</v>
      </c>
      <c r="C12087" t="s">
        <v>1393</v>
      </c>
      <c r="D12087" t="s">
        <v>1394</v>
      </c>
      <c r="E12087" t="s">
        <v>16011</v>
      </c>
      <c r="F12087" s="2">
        <v>105</v>
      </c>
      <c r="G12087" s="1">
        <v>36815</v>
      </c>
      <c r="H12087">
        <v>34248</v>
      </c>
      <c r="I12087">
        <v>37479.64</v>
      </c>
    </row>
    <row r="12088" spans="1:9" hidden="1">
      <c r="A12088" t="s">
        <v>14245</v>
      </c>
      <c r="B12088" t="s">
        <v>857</v>
      </c>
      <c r="C12088" t="s">
        <v>157</v>
      </c>
      <c r="D12088" t="s">
        <v>158</v>
      </c>
      <c r="E12088" t="s">
        <v>16014</v>
      </c>
      <c r="F12088" s="2">
        <v>1</v>
      </c>
      <c r="G12088" s="1">
        <v>40553</v>
      </c>
      <c r="H12088">
        <v>105900</v>
      </c>
      <c r="I12088">
        <v>108300.17</v>
      </c>
    </row>
    <row r="12089" spans="1:9">
      <c r="A12089" t="s">
        <v>14246</v>
      </c>
      <c r="B12089" t="s">
        <v>1599</v>
      </c>
      <c r="C12089" t="s">
        <v>717</v>
      </c>
      <c r="D12089" t="s">
        <v>718</v>
      </c>
      <c r="E12089" t="s">
        <v>15997</v>
      </c>
      <c r="F12089" s="2">
        <v>386</v>
      </c>
      <c r="G12089" s="1">
        <v>43249</v>
      </c>
      <c r="H12089">
        <v>47940</v>
      </c>
      <c r="I12089">
        <v>40790.06</v>
      </c>
    </row>
    <row r="12090" spans="1:9" hidden="1">
      <c r="A12090" t="s">
        <v>14247</v>
      </c>
      <c r="B12090" t="s">
        <v>69</v>
      </c>
      <c r="C12090" t="s">
        <v>1653</v>
      </c>
      <c r="D12090" t="s">
        <v>1654</v>
      </c>
      <c r="E12090" t="s">
        <v>16004</v>
      </c>
      <c r="F12090" s="2">
        <v>33</v>
      </c>
      <c r="G12090" s="1">
        <v>41907</v>
      </c>
      <c r="H12090">
        <v>36312</v>
      </c>
      <c r="I12090">
        <v>35852.730000000003</v>
      </c>
    </row>
    <row r="12091" spans="1:9" hidden="1">
      <c r="A12091" t="s">
        <v>14248</v>
      </c>
      <c r="B12091" t="s">
        <v>3848</v>
      </c>
      <c r="C12091" t="s">
        <v>1943</v>
      </c>
      <c r="D12091" t="s">
        <v>1944</v>
      </c>
      <c r="E12091" t="s">
        <v>16029</v>
      </c>
      <c r="F12091" s="2">
        <v>12</v>
      </c>
      <c r="G12091" s="1">
        <v>43053</v>
      </c>
      <c r="H12091">
        <v>60700</v>
      </c>
      <c r="I12091">
        <v>61388.49</v>
      </c>
    </row>
    <row r="12092" spans="1:9">
      <c r="A12092" t="s">
        <v>14249</v>
      </c>
      <c r="B12092" t="s">
        <v>20</v>
      </c>
      <c r="C12092" t="s">
        <v>786</v>
      </c>
      <c r="D12092" t="s">
        <v>787</v>
      </c>
      <c r="E12092" t="s">
        <v>15997</v>
      </c>
      <c r="F12092" s="2">
        <v>95</v>
      </c>
      <c r="G12092" s="1">
        <v>40380</v>
      </c>
      <c r="H12092">
        <v>78044</v>
      </c>
      <c r="I12092">
        <v>81432.52</v>
      </c>
    </row>
    <row r="12093" spans="1:9">
      <c r="A12093" t="s">
        <v>14250</v>
      </c>
      <c r="B12093" t="s">
        <v>1544</v>
      </c>
      <c r="C12093" t="s">
        <v>384</v>
      </c>
      <c r="D12093" t="s">
        <v>385</v>
      </c>
      <c r="E12093" t="s">
        <v>15997</v>
      </c>
      <c r="F12093" s="2">
        <v>6</v>
      </c>
      <c r="G12093" s="1">
        <v>33875</v>
      </c>
      <c r="H12093">
        <v>123441</v>
      </c>
      <c r="I12093">
        <v>148272.65</v>
      </c>
    </row>
    <row r="12094" spans="1:9">
      <c r="A12094" t="s">
        <v>14251</v>
      </c>
      <c r="B12094" t="s">
        <v>118</v>
      </c>
      <c r="C12094" t="s">
        <v>709</v>
      </c>
      <c r="D12094" t="s">
        <v>710</v>
      </c>
      <c r="E12094" t="s">
        <v>15997</v>
      </c>
      <c r="F12094" s="2">
        <v>410</v>
      </c>
      <c r="G12094" s="1">
        <v>37168</v>
      </c>
      <c r="H12094">
        <v>70000</v>
      </c>
      <c r="I12094">
        <v>62962.06</v>
      </c>
    </row>
    <row r="12095" spans="1:9" hidden="1">
      <c r="A12095" t="s">
        <v>14252</v>
      </c>
      <c r="B12095" t="s">
        <v>1440</v>
      </c>
      <c r="C12095" t="s">
        <v>6671</v>
      </c>
      <c r="D12095" t="s">
        <v>6672</v>
      </c>
      <c r="E12095" t="s">
        <v>16040</v>
      </c>
      <c r="F12095" s="2">
        <v>1</v>
      </c>
      <c r="G12095" s="1">
        <v>36528</v>
      </c>
      <c r="H12095">
        <v>68615</v>
      </c>
      <c r="I12095">
        <v>69345.22</v>
      </c>
    </row>
    <row r="12096" spans="1:9" hidden="1">
      <c r="A12096" t="s">
        <v>14253</v>
      </c>
      <c r="B12096" t="s">
        <v>24</v>
      </c>
      <c r="C12096" t="s">
        <v>283</v>
      </c>
      <c r="D12096" t="s">
        <v>284</v>
      </c>
      <c r="E12096" t="s">
        <v>15998</v>
      </c>
      <c r="F12096" s="2">
        <v>4</v>
      </c>
      <c r="G12096" s="1">
        <v>42401</v>
      </c>
      <c r="H12096">
        <v>68562</v>
      </c>
      <c r="I12096">
        <v>62096.55</v>
      </c>
    </row>
    <row r="12097" spans="1:9" hidden="1">
      <c r="A12097" t="s">
        <v>14254</v>
      </c>
      <c r="B12097" t="s">
        <v>2126</v>
      </c>
      <c r="C12097" t="s">
        <v>70</v>
      </c>
      <c r="D12097" t="s">
        <v>71</v>
      </c>
      <c r="E12097" t="s">
        <v>16006</v>
      </c>
      <c r="F12097" s="2">
        <v>4</v>
      </c>
      <c r="G12097" s="1">
        <v>39622</v>
      </c>
      <c r="H12097">
        <v>54728</v>
      </c>
      <c r="I12097">
        <v>54053.49</v>
      </c>
    </row>
    <row r="12098" spans="1:9" hidden="1">
      <c r="A12098" t="s">
        <v>14255</v>
      </c>
      <c r="B12098" t="s">
        <v>57</v>
      </c>
      <c r="C12098" t="s">
        <v>58</v>
      </c>
      <c r="D12098" t="s">
        <v>59</v>
      </c>
      <c r="E12098" t="s">
        <v>15994</v>
      </c>
      <c r="F12098" s="2">
        <v>101</v>
      </c>
      <c r="G12098" s="1">
        <v>43073</v>
      </c>
      <c r="H12098">
        <v>68504</v>
      </c>
      <c r="I12098">
        <v>69070.45</v>
      </c>
    </row>
    <row r="12099" spans="1:9" hidden="1">
      <c r="A12099" t="s">
        <v>14256</v>
      </c>
      <c r="B12099" t="s">
        <v>2222</v>
      </c>
      <c r="C12099" t="s">
        <v>1541</v>
      </c>
      <c r="D12099" t="s">
        <v>1542</v>
      </c>
      <c r="E12099" t="s">
        <v>16001</v>
      </c>
      <c r="F12099" s="2">
        <v>3</v>
      </c>
      <c r="G12099" s="1">
        <v>43516</v>
      </c>
      <c r="H12099">
        <v>38827</v>
      </c>
      <c r="I12099">
        <v>11712.64</v>
      </c>
    </row>
    <row r="12100" spans="1:9" hidden="1">
      <c r="A12100" t="s">
        <v>14257</v>
      </c>
      <c r="B12100" t="s">
        <v>894</v>
      </c>
      <c r="C12100" t="s">
        <v>940</v>
      </c>
      <c r="D12100" t="s">
        <v>941</v>
      </c>
      <c r="E12100" t="s">
        <v>15995</v>
      </c>
      <c r="F12100" s="2">
        <v>89</v>
      </c>
      <c r="G12100" s="1">
        <v>42973</v>
      </c>
      <c r="H12100">
        <v>61200</v>
      </c>
      <c r="I12100">
        <v>62389.29</v>
      </c>
    </row>
    <row r="12101" spans="1:9" hidden="1">
      <c r="A12101" t="s">
        <v>14258</v>
      </c>
      <c r="B12101" t="s">
        <v>579</v>
      </c>
      <c r="C12101" t="s">
        <v>477</v>
      </c>
      <c r="D12101" t="s">
        <v>478</v>
      </c>
      <c r="E12101" t="s">
        <v>16027</v>
      </c>
      <c r="F12101" s="2">
        <v>1</v>
      </c>
      <c r="G12101" s="1">
        <v>40203</v>
      </c>
      <c r="H12101">
        <v>72490</v>
      </c>
      <c r="I12101">
        <v>66287.41</v>
      </c>
    </row>
    <row r="12102" spans="1:9">
      <c r="A12102" t="s">
        <v>14259</v>
      </c>
      <c r="B12102" t="s">
        <v>20</v>
      </c>
      <c r="C12102" t="s">
        <v>555</v>
      </c>
      <c r="D12102" t="s">
        <v>556</v>
      </c>
      <c r="E12102" t="s">
        <v>15997</v>
      </c>
      <c r="F12102" s="2">
        <v>93</v>
      </c>
      <c r="G12102" s="1">
        <v>38190</v>
      </c>
      <c r="H12102">
        <v>84838</v>
      </c>
      <c r="I12102">
        <v>91218.44</v>
      </c>
    </row>
    <row r="12103" spans="1:9" hidden="1">
      <c r="A12103" t="s">
        <v>14260</v>
      </c>
      <c r="B12103" t="s">
        <v>409</v>
      </c>
      <c r="C12103" t="s">
        <v>2763</v>
      </c>
      <c r="D12103" t="s">
        <v>2764</v>
      </c>
      <c r="E12103" t="s">
        <v>16001</v>
      </c>
      <c r="F12103" s="2">
        <v>226</v>
      </c>
      <c r="G12103" s="1">
        <v>40835</v>
      </c>
      <c r="H12103">
        <v>67636</v>
      </c>
      <c r="I12103">
        <v>86318.46</v>
      </c>
    </row>
    <row r="12104" spans="1:9" hidden="1">
      <c r="A12104" t="s">
        <v>14261</v>
      </c>
      <c r="B12104" t="s">
        <v>409</v>
      </c>
      <c r="C12104" t="s">
        <v>2831</v>
      </c>
      <c r="D12104" t="s">
        <v>2832</v>
      </c>
      <c r="E12104" t="s">
        <v>16001</v>
      </c>
      <c r="F12104" s="2">
        <v>141</v>
      </c>
      <c r="G12104" s="1">
        <v>39867</v>
      </c>
      <c r="H12104">
        <v>69980</v>
      </c>
      <c r="I12104">
        <v>93852.13</v>
      </c>
    </row>
    <row r="12105" spans="1:9" hidden="1">
      <c r="A12105" t="s">
        <v>14262</v>
      </c>
      <c r="B12105" t="s">
        <v>89</v>
      </c>
      <c r="C12105" t="s">
        <v>1541</v>
      </c>
      <c r="D12105" t="s">
        <v>1542</v>
      </c>
      <c r="E12105" t="s">
        <v>16001</v>
      </c>
      <c r="F12105" s="2">
        <v>3</v>
      </c>
      <c r="G12105" s="1">
        <v>42155</v>
      </c>
      <c r="H12105">
        <v>22880</v>
      </c>
      <c r="I12105">
        <v>16908.759999999998</v>
      </c>
    </row>
    <row r="12106" spans="1:9" hidden="1">
      <c r="A12106" t="s">
        <v>14263</v>
      </c>
      <c r="B12106" t="s">
        <v>36</v>
      </c>
      <c r="C12106" t="s">
        <v>2312</v>
      </c>
      <c r="D12106" t="s">
        <v>2313</v>
      </c>
      <c r="E12106" t="s">
        <v>16001</v>
      </c>
      <c r="F12106" s="2">
        <v>140</v>
      </c>
      <c r="G12106" s="1">
        <v>33049</v>
      </c>
      <c r="H12106">
        <v>84065</v>
      </c>
      <c r="I12106">
        <v>91137.08</v>
      </c>
    </row>
    <row r="12107" spans="1:9" hidden="1">
      <c r="A12107" t="s">
        <v>14264</v>
      </c>
      <c r="B12107" t="s">
        <v>1659</v>
      </c>
      <c r="C12107" t="s">
        <v>3446</v>
      </c>
      <c r="D12107" t="s">
        <v>3447</v>
      </c>
      <c r="E12107" t="s">
        <v>16006</v>
      </c>
      <c r="F12107" s="2">
        <v>43</v>
      </c>
      <c r="G12107" s="1">
        <v>39098</v>
      </c>
      <c r="H12107">
        <v>59593</v>
      </c>
      <c r="I12107">
        <v>60172.9</v>
      </c>
    </row>
    <row r="12108" spans="1:9">
      <c r="A12108" t="s">
        <v>14265</v>
      </c>
      <c r="B12108" t="s">
        <v>20</v>
      </c>
      <c r="C12108" t="s">
        <v>480</v>
      </c>
      <c r="D12108" t="s">
        <v>481</v>
      </c>
      <c r="E12108" t="s">
        <v>15997</v>
      </c>
      <c r="F12108" s="2">
        <v>408</v>
      </c>
      <c r="G12108" s="1">
        <v>38944</v>
      </c>
      <c r="H12108">
        <v>81045</v>
      </c>
      <c r="I12108">
        <v>77361.77</v>
      </c>
    </row>
    <row r="12109" spans="1:9" hidden="1">
      <c r="A12109" t="s">
        <v>14266</v>
      </c>
      <c r="B12109" t="s">
        <v>118</v>
      </c>
      <c r="C12109" t="s">
        <v>1009</v>
      </c>
      <c r="D12109" t="s">
        <v>1010</v>
      </c>
      <c r="E12109" t="s">
        <v>16036</v>
      </c>
      <c r="F12109" s="2">
        <v>1</v>
      </c>
      <c r="G12109" s="1">
        <v>42709</v>
      </c>
      <c r="H12109">
        <v>79621</v>
      </c>
      <c r="I12109">
        <v>80394.880000000005</v>
      </c>
    </row>
    <row r="12110" spans="1:9" hidden="1">
      <c r="A12110" t="s">
        <v>14267</v>
      </c>
      <c r="B12110" t="s">
        <v>4322</v>
      </c>
      <c r="C12110" t="s">
        <v>477</v>
      </c>
      <c r="D12110" t="s">
        <v>478</v>
      </c>
      <c r="E12110" t="s">
        <v>16027</v>
      </c>
      <c r="F12110" s="2">
        <v>1</v>
      </c>
      <c r="G12110" s="1">
        <v>42278</v>
      </c>
      <c r="H12110">
        <v>71400</v>
      </c>
      <c r="I12110">
        <v>74641.08</v>
      </c>
    </row>
    <row r="12111" spans="1:9" hidden="1">
      <c r="A12111" t="s">
        <v>14268</v>
      </c>
      <c r="B12111" t="s">
        <v>881</v>
      </c>
      <c r="C12111" t="s">
        <v>194</v>
      </c>
      <c r="D12111" t="s">
        <v>195</v>
      </c>
      <c r="E12111" t="s">
        <v>16001</v>
      </c>
      <c r="F12111" s="2">
        <v>466</v>
      </c>
      <c r="G12111" s="1">
        <v>43180</v>
      </c>
      <c r="H12111">
        <v>47749</v>
      </c>
      <c r="I12111">
        <v>58469.440000000002</v>
      </c>
    </row>
    <row r="12112" spans="1:9" hidden="1">
      <c r="A12112" t="s">
        <v>14269</v>
      </c>
      <c r="B12112" t="s">
        <v>881</v>
      </c>
      <c r="C12112" t="s">
        <v>1454</v>
      </c>
      <c r="D12112" t="s">
        <v>1455</v>
      </c>
      <c r="E12112" t="s">
        <v>16001</v>
      </c>
      <c r="F12112" s="2">
        <v>464</v>
      </c>
      <c r="G12112" s="1">
        <v>42928</v>
      </c>
      <c r="H12112">
        <v>54344</v>
      </c>
      <c r="I12112">
        <v>61030.37</v>
      </c>
    </row>
    <row r="12113" spans="1:9" hidden="1">
      <c r="A12113" t="s">
        <v>14270</v>
      </c>
      <c r="B12113" t="s">
        <v>73</v>
      </c>
      <c r="C12113" t="s">
        <v>74</v>
      </c>
      <c r="D12113" t="s">
        <v>75</v>
      </c>
      <c r="E12113" t="s">
        <v>16001</v>
      </c>
      <c r="F12113" s="2">
        <v>604</v>
      </c>
      <c r="G12113" s="1">
        <v>38636</v>
      </c>
      <c r="H12113">
        <v>54728</v>
      </c>
      <c r="I12113">
        <v>57357.599999999999</v>
      </c>
    </row>
    <row r="12114" spans="1:9" hidden="1">
      <c r="A12114" t="s">
        <v>14271</v>
      </c>
      <c r="B12114" t="s">
        <v>114</v>
      </c>
      <c r="C12114" t="s">
        <v>631</v>
      </c>
      <c r="D12114" t="s">
        <v>632</v>
      </c>
      <c r="E12114" t="s">
        <v>16010</v>
      </c>
      <c r="F12114" s="2">
        <v>370</v>
      </c>
      <c r="G12114" s="1">
        <v>39241</v>
      </c>
      <c r="H12114">
        <v>31720</v>
      </c>
      <c r="I12114">
        <v>35120.129999999997</v>
      </c>
    </row>
    <row r="12115" spans="1:9">
      <c r="A12115" t="s">
        <v>14272</v>
      </c>
      <c r="B12115" t="s">
        <v>20</v>
      </c>
      <c r="C12115" t="s">
        <v>480</v>
      </c>
      <c r="D12115" t="s">
        <v>481</v>
      </c>
      <c r="E12115" t="s">
        <v>15997</v>
      </c>
      <c r="F12115" s="2">
        <v>408</v>
      </c>
      <c r="G12115" s="1">
        <v>39799</v>
      </c>
      <c r="H12115">
        <v>78791</v>
      </c>
      <c r="I12115">
        <v>77503.34</v>
      </c>
    </row>
    <row r="12116" spans="1:9" hidden="1">
      <c r="A12116" t="s">
        <v>14273</v>
      </c>
      <c r="B12116" t="s">
        <v>705</v>
      </c>
      <c r="C12116" t="s">
        <v>1772</v>
      </c>
      <c r="D12116" t="s">
        <v>1773</v>
      </c>
      <c r="E12116" t="s">
        <v>16011</v>
      </c>
      <c r="F12116" s="2">
        <v>410</v>
      </c>
      <c r="G12116" s="1">
        <v>36731</v>
      </c>
      <c r="H12116">
        <v>39969</v>
      </c>
      <c r="I12116">
        <v>55276.25</v>
      </c>
    </row>
    <row r="12117" spans="1:9">
      <c r="A12117" t="s">
        <v>14274</v>
      </c>
      <c r="B12117" t="s">
        <v>81</v>
      </c>
      <c r="C12117" t="s">
        <v>6334</v>
      </c>
      <c r="D12117" t="s">
        <v>6335</v>
      </c>
      <c r="E12117" t="s">
        <v>15997</v>
      </c>
      <c r="F12117" s="2">
        <v>163</v>
      </c>
      <c r="G12117" s="1">
        <v>42948</v>
      </c>
      <c r="H12117">
        <v>53640</v>
      </c>
      <c r="I12117">
        <v>52728.59</v>
      </c>
    </row>
    <row r="12118" spans="1:9" hidden="1">
      <c r="A12118" t="s">
        <v>14275</v>
      </c>
      <c r="B12118" t="s">
        <v>5518</v>
      </c>
      <c r="C12118" t="s">
        <v>1842</v>
      </c>
      <c r="D12118" t="s">
        <v>1843</v>
      </c>
      <c r="E12118" t="s">
        <v>15994</v>
      </c>
      <c r="F12118" s="2">
        <v>306</v>
      </c>
      <c r="G12118" s="1">
        <v>39713</v>
      </c>
      <c r="H12118">
        <v>35615</v>
      </c>
      <c r="I12118">
        <v>38481.769999999997</v>
      </c>
    </row>
    <row r="12119" spans="1:9">
      <c r="A12119" t="s">
        <v>14276</v>
      </c>
      <c r="B12119" t="s">
        <v>20</v>
      </c>
      <c r="C12119" t="s">
        <v>1318</v>
      </c>
      <c r="D12119" t="s">
        <v>1319</v>
      </c>
      <c r="E12119" t="s">
        <v>15997</v>
      </c>
      <c r="F12119" s="2">
        <v>97</v>
      </c>
      <c r="G12119" s="1">
        <v>40155</v>
      </c>
      <c r="H12119">
        <v>78044</v>
      </c>
      <c r="I12119">
        <v>90077.62</v>
      </c>
    </row>
    <row r="12120" spans="1:9" hidden="1">
      <c r="A12120" t="s">
        <v>14277</v>
      </c>
      <c r="B12120" t="s">
        <v>278</v>
      </c>
      <c r="C12120" t="s">
        <v>514</v>
      </c>
      <c r="D12120" t="s">
        <v>515</v>
      </c>
      <c r="E12120" t="s">
        <v>16019</v>
      </c>
      <c r="F12120" s="2">
        <v>415</v>
      </c>
      <c r="G12120" s="1">
        <v>42245</v>
      </c>
      <c r="H12120">
        <v>32734</v>
      </c>
      <c r="I12120">
        <v>35250.629999999997</v>
      </c>
    </row>
    <row r="12121" spans="1:9" hidden="1">
      <c r="A12121" t="s">
        <v>14278</v>
      </c>
      <c r="B12121" t="s">
        <v>36</v>
      </c>
      <c r="C12121" t="s">
        <v>2046</v>
      </c>
      <c r="D12121" t="s">
        <v>2047</v>
      </c>
      <c r="E12121" t="s">
        <v>16001</v>
      </c>
      <c r="F12121" s="2">
        <v>102</v>
      </c>
      <c r="G12121" s="1">
        <v>33371</v>
      </c>
      <c r="H12121">
        <v>84065</v>
      </c>
      <c r="I12121">
        <v>90545.23</v>
      </c>
    </row>
    <row r="12122" spans="1:9" hidden="1">
      <c r="A12122" t="s">
        <v>14279</v>
      </c>
      <c r="B12122" t="s">
        <v>1840</v>
      </c>
      <c r="C12122" t="s">
        <v>585</v>
      </c>
      <c r="D12122" t="s">
        <v>586</v>
      </c>
      <c r="E12122" t="s">
        <v>15994</v>
      </c>
      <c r="F12122" s="2">
        <v>606</v>
      </c>
      <c r="G12122" s="1">
        <v>35432</v>
      </c>
      <c r="H12122">
        <v>36985</v>
      </c>
      <c r="I12122">
        <v>51312.52</v>
      </c>
    </row>
    <row r="12123" spans="1:9" hidden="1">
      <c r="A12123" t="s">
        <v>14280</v>
      </c>
      <c r="B12123" t="s">
        <v>286</v>
      </c>
      <c r="C12123" t="s">
        <v>204</v>
      </c>
      <c r="D12123" t="s">
        <v>205</v>
      </c>
      <c r="E12123" t="s">
        <v>15994</v>
      </c>
      <c r="F12123" s="2">
        <v>803</v>
      </c>
      <c r="G12123" s="1">
        <v>32230</v>
      </c>
      <c r="H12123">
        <v>72535</v>
      </c>
      <c r="I12123">
        <v>86141.26</v>
      </c>
    </row>
    <row r="12124" spans="1:9" hidden="1">
      <c r="A12124" t="s">
        <v>14281</v>
      </c>
      <c r="B12124" t="s">
        <v>634</v>
      </c>
      <c r="C12124" t="s">
        <v>753</v>
      </c>
      <c r="D12124" t="s">
        <v>754</v>
      </c>
      <c r="E12124" t="s">
        <v>16010</v>
      </c>
      <c r="F12124" s="2">
        <v>320</v>
      </c>
      <c r="G12124" s="1">
        <v>28550</v>
      </c>
      <c r="H12124">
        <v>50415</v>
      </c>
      <c r="I12124">
        <v>57407.54</v>
      </c>
    </row>
    <row r="12125" spans="1:9" hidden="1">
      <c r="A12125" t="s">
        <v>14282</v>
      </c>
      <c r="B12125" t="s">
        <v>3742</v>
      </c>
      <c r="C12125" t="s">
        <v>1177</v>
      </c>
      <c r="D12125" t="s">
        <v>1178</v>
      </c>
      <c r="E12125" t="s">
        <v>16019</v>
      </c>
      <c r="F12125" s="2">
        <v>104</v>
      </c>
      <c r="G12125" s="1">
        <v>34078</v>
      </c>
      <c r="H12125">
        <v>40668</v>
      </c>
      <c r="I12125">
        <v>59632.59</v>
      </c>
    </row>
    <row r="12126" spans="1:9" hidden="1">
      <c r="A12126" t="s">
        <v>14283</v>
      </c>
      <c r="B12126" t="s">
        <v>1408</v>
      </c>
      <c r="C12126" t="s">
        <v>197</v>
      </c>
      <c r="D12126" t="s">
        <v>198</v>
      </c>
      <c r="E12126" t="s">
        <v>15995</v>
      </c>
      <c r="F12126" s="2">
        <v>85</v>
      </c>
      <c r="G12126" s="1">
        <v>43703</v>
      </c>
      <c r="H12126">
        <v>36000</v>
      </c>
    </row>
    <row r="12127" spans="1:9">
      <c r="A12127" t="s">
        <v>14284</v>
      </c>
      <c r="B12127" t="s">
        <v>40</v>
      </c>
      <c r="C12127" t="s">
        <v>200</v>
      </c>
      <c r="D12127" t="s">
        <v>201</v>
      </c>
      <c r="E12127" t="s">
        <v>15997</v>
      </c>
      <c r="F12127" s="2">
        <v>224</v>
      </c>
      <c r="G12127" s="1">
        <v>36270</v>
      </c>
      <c r="H12127">
        <v>102879</v>
      </c>
      <c r="I12127">
        <v>124209.2</v>
      </c>
    </row>
    <row r="12128" spans="1:9" hidden="1">
      <c r="A12128" t="s">
        <v>14285</v>
      </c>
      <c r="B12128" t="s">
        <v>916</v>
      </c>
      <c r="C12128" t="s">
        <v>917</v>
      </c>
      <c r="D12128" t="s">
        <v>918</v>
      </c>
      <c r="E12128" t="s">
        <v>16029</v>
      </c>
      <c r="F12128" s="2">
        <v>13</v>
      </c>
      <c r="G12128" s="1">
        <v>42404</v>
      </c>
      <c r="H12128">
        <v>31169</v>
      </c>
      <c r="I12128">
        <v>33303.1</v>
      </c>
    </row>
    <row r="12129" spans="1:9" hidden="1">
      <c r="A12129" t="s">
        <v>14286</v>
      </c>
      <c r="B12129" t="s">
        <v>409</v>
      </c>
      <c r="C12129" t="s">
        <v>987</v>
      </c>
      <c r="D12129" t="s">
        <v>988</v>
      </c>
      <c r="E12129" t="s">
        <v>16001</v>
      </c>
      <c r="F12129" s="2">
        <v>126</v>
      </c>
      <c r="G12129" s="1">
        <v>36353</v>
      </c>
      <c r="H12129">
        <v>77012</v>
      </c>
      <c r="I12129">
        <v>74515.56</v>
      </c>
    </row>
    <row r="12130" spans="1:9" hidden="1">
      <c r="A12130" t="s">
        <v>14287</v>
      </c>
      <c r="B12130" t="s">
        <v>501</v>
      </c>
      <c r="C12130" t="s">
        <v>1817</v>
      </c>
      <c r="D12130" t="s">
        <v>1818</v>
      </c>
      <c r="E12130" t="s">
        <v>16008</v>
      </c>
      <c r="F12130" s="2">
        <v>67</v>
      </c>
      <c r="G12130" s="1">
        <v>40021</v>
      </c>
      <c r="H12130">
        <v>37401</v>
      </c>
      <c r="I12130">
        <v>39842.75</v>
      </c>
    </row>
    <row r="12131" spans="1:9" hidden="1">
      <c r="A12131" t="s">
        <v>14288</v>
      </c>
      <c r="B12131" t="s">
        <v>69</v>
      </c>
      <c r="C12131" t="s">
        <v>1177</v>
      </c>
      <c r="D12131" t="s">
        <v>1178</v>
      </c>
      <c r="E12131" t="s">
        <v>16019</v>
      </c>
      <c r="F12131" s="2">
        <v>104</v>
      </c>
      <c r="G12131" s="1">
        <v>40399</v>
      </c>
      <c r="H12131">
        <v>36312</v>
      </c>
      <c r="I12131">
        <v>41541.25</v>
      </c>
    </row>
    <row r="12132" spans="1:9">
      <c r="A12132" t="s">
        <v>14289</v>
      </c>
      <c r="B12132" t="s">
        <v>20</v>
      </c>
      <c r="C12132" t="s">
        <v>268</v>
      </c>
      <c r="D12132" t="s">
        <v>269</v>
      </c>
      <c r="E12132" t="s">
        <v>15997</v>
      </c>
      <c r="F12132" s="2">
        <v>330</v>
      </c>
      <c r="G12132" s="1">
        <v>34935</v>
      </c>
      <c r="H12132">
        <v>91780</v>
      </c>
      <c r="I12132">
        <v>128401.23</v>
      </c>
    </row>
    <row r="12133" spans="1:9" hidden="1">
      <c r="A12133" t="s">
        <v>14290</v>
      </c>
      <c r="B12133" t="s">
        <v>606</v>
      </c>
      <c r="C12133" t="s">
        <v>1288</v>
      </c>
      <c r="D12133" t="s">
        <v>1289</v>
      </c>
      <c r="E12133" t="s">
        <v>15994</v>
      </c>
      <c r="F12133" s="2">
        <v>207</v>
      </c>
      <c r="G12133" s="1">
        <v>36410</v>
      </c>
      <c r="H12133">
        <v>45674</v>
      </c>
      <c r="I12133">
        <v>54331.05</v>
      </c>
    </row>
    <row r="12134" spans="1:9" hidden="1">
      <c r="A12134" t="s">
        <v>14291</v>
      </c>
      <c r="B12134" t="s">
        <v>118</v>
      </c>
      <c r="C12134" t="s">
        <v>119</v>
      </c>
      <c r="D12134" t="s">
        <v>120</v>
      </c>
      <c r="E12134" t="s">
        <v>15994</v>
      </c>
      <c r="F12134" s="2">
        <v>100</v>
      </c>
      <c r="G12134" s="1">
        <v>43045</v>
      </c>
      <c r="H12134">
        <v>60655</v>
      </c>
      <c r="I12134">
        <v>27286.71</v>
      </c>
    </row>
    <row r="12135" spans="1:9" hidden="1">
      <c r="A12135" t="s">
        <v>14292</v>
      </c>
      <c r="B12135" t="s">
        <v>671</v>
      </c>
      <c r="C12135" t="s">
        <v>672</v>
      </c>
      <c r="D12135" t="s">
        <v>673</v>
      </c>
      <c r="E12135" t="s">
        <v>16002</v>
      </c>
      <c r="F12135" s="2">
        <v>1</v>
      </c>
      <c r="G12135" s="1">
        <v>37791</v>
      </c>
      <c r="H12135">
        <v>59244</v>
      </c>
      <c r="I12135">
        <v>57540.72</v>
      </c>
    </row>
    <row r="12136" spans="1:9" hidden="1">
      <c r="A12136" t="s">
        <v>14293</v>
      </c>
      <c r="B12136" t="s">
        <v>972</v>
      </c>
      <c r="C12136" t="s">
        <v>2696</v>
      </c>
      <c r="D12136" t="s">
        <v>2697</v>
      </c>
      <c r="E12136" t="s">
        <v>16015</v>
      </c>
      <c r="F12136" s="2">
        <v>102</v>
      </c>
      <c r="G12136" s="1">
        <v>32706</v>
      </c>
      <c r="H12136">
        <v>65461</v>
      </c>
      <c r="I12136">
        <v>72552.23</v>
      </c>
    </row>
    <row r="12137" spans="1:9" hidden="1">
      <c r="A12137" t="s">
        <v>14294</v>
      </c>
      <c r="B12137" t="s">
        <v>14295</v>
      </c>
      <c r="C12137" t="s">
        <v>925</v>
      </c>
      <c r="D12137" t="s">
        <v>926</v>
      </c>
      <c r="E12137" t="s">
        <v>15998</v>
      </c>
      <c r="F12137" s="2">
        <v>1</v>
      </c>
      <c r="G12137" s="1">
        <v>32501</v>
      </c>
      <c r="H12137">
        <v>63751</v>
      </c>
      <c r="I12137">
        <v>62208.03</v>
      </c>
    </row>
    <row r="12138" spans="1:9">
      <c r="A12138" t="s">
        <v>14296</v>
      </c>
      <c r="B12138" t="s">
        <v>20</v>
      </c>
      <c r="C12138" t="s">
        <v>2492</v>
      </c>
      <c r="D12138" t="s">
        <v>2493</v>
      </c>
      <c r="E12138" t="s">
        <v>15997</v>
      </c>
      <c r="F12138" s="2">
        <v>263</v>
      </c>
      <c r="G12138" s="1">
        <v>35192</v>
      </c>
      <c r="H12138">
        <v>91008</v>
      </c>
      <c r="I12138">
        <v>89973.16</v>
      </c>
    </row>
    <row r="12139" spans="1:9" hidden="1">
      <c r="A12139" t="s">
        <v>14297</v>
      </c>
      <c r="B12139" t="s">
        <v>862</v>
      </c>
      <c r="C12139" t="s">
        <v>104</v>
      </c>
      <c r="D12139" t="s">
        <v>105</v>
      </c>
      <c r="E12139" t="s">
        <v>16007</v>
      </c>
      <c r="F12139" s="2">
        <v>301</v>
      </c>
      <c r="G12139" s="1">
        <v>39664</v>
      </c>
      <c r="H12139">
        <v>40730</v>
      </c>
      <c r="I12139">
        <v>57589.94</v>
      </c>
    </row>
    <row r="12140" spans="1:9" hidden="1">
      <c r="A12140" t="s">
        <v>14298</v>
      </c>
      <c r="B12140" t="s">
        <v>3025</v>
      </c>
      <c r="C12140" t="s">
        <v>612</v>
      </c>
      <c r="D12140" t="s">
        <v>613</v>
      </c>
      <c r="E12140" t="s">
        <v>16006</v>
      </c>
      <c r="F12140" s="2">
        <v>11</v>
      </c>
      <c r="G12140" s="1">
        <v>43395</v>
      </c>
      <c r="H12140">
        <v>33048</v>
      </c>
      <c r="I12140">
        <v>21545.58</v>
      </c>
    </row>
    <row r="12141" spans="1:9">
      <c r="A12141" t="s">
        <v>14299</v>
      </c>
      <c r="B12141" t="s">
        <v>40</v>
      </c>
      <c r="C12141" t="s">
        <v>480</v>
      </c>
      <c r="D12141" t="s">
        <v>481</v>
      </c>
      <c r="E12141" t="s">
        <v>15997</v>
      </c>
      <c r="F12141" s="2">
        <v>408</v>
      </c>
      <c r="G12141" s="1">
        <v>34687</v>
      </c>
      <c r="H12141">
        <v>106415</v>
      </c>
      <c r="I12141">
        <v>103673.59</v>
      </c>
    </row>
    <row r="12142" spans="1:9" hidden="1">
      <c r="A12142" t="s">
        <v>14300</v>
      </c>
      <c r="B12142" t="s">
        <v>2584</v>
      </c>
      <c r="C12142" t="s">
        <v>2585</v>
      </c>
      <c r="D12142" t="s">
        <v>2586</v>
      </c>
      <c r="E12142" t="s">
        <v>16008</v>
      </c>
      <c r="F12142" s="2">
        <v>81</v>
      </c>
      <c r="G12142" s="1">
        <v>30865</v>
      </c>
      <c r="H12142">
        <v>37132</v>
      </c>
      <c r="I12142">
        <v>60416.78</v>
      </c>
    </row>
    <row r="12143" spans="1:9" hidden="1">
      <c r="A12143" t="s">
        <v>14301</v>
      </c>
      <c r="B12143" t="s">
        <v>1035</v>
      </c>
      <c r="C12143" t="s">
        <v>1808</v>
      </c>
      <c r="D12143" t="s">
        <v>1809</v>
      </c>
      <c r="E12143" t="s">
        <v>16001</v>
      </c>
      <c r="F12143" s="2">
        <v>133</v>
      </c>
      <c r="G12143" s="1">
        <v>39428</v>
      </c>
      <c r="H12143">
        <v>81060</v>
      </c>
      <c r="I12143">
        <v>101474.97</v>
      </c>
    </row>
    <row r="12144" spans="1:9" hidden="1">
      <c r="A12144" t="s">
        <v>14302</v>
      </c>
      <c r="B12144" t="s">
        <v>193</v>
      </c>
      <c r="C12144" t="s">
        <v>348</v>
      </c>
      <c r="D12144" t="s">
        <v>349</v>
      </c>
      <c r="E12144" t="s">
        <v>16001</v>
      </c>
      <c r="F12144" s="2">
        <v>461</v>
      </c>
      <c r="G12144" s="1">
        <v>38614</v>
      </c>
      <c r="H12144">
        <v>72622</v>
      </c>
      <c r="I12144">
        <v>79917.02</v>
      </c>
    </row>
    <row r="12145" spans="1:9" hidden="1">
      <c r="A12145" t="s">
        <v>14303</v>
      </c>
      <c r="B12145" t="s">
        <v>69</v>
      </c>
      <c r="C12145" t="s">
        <v>612</v>
      </c>
      <c r="D12145" t="s">
        <v>613</v>
      </c>
      <c r="E12145" t="s">
        <v>16006</v>
      </c>
      <c r="F12145" s="2">
        <v>11</v>
      </c>
      <c r="G12145" s="1">
        <v>35751</v>
      </c>
      <c r="H12145">
        <v>39579</v>
      </c>
      <c r="I12145">
        <v>40005.800000000003</v>
      </c>
    </row>
    <row r="12146" spans="1:9" hidden="1">
      <c r="A12146" t="s">
        <v>14304</v>
      </c>
      <c r="B12146" t="s">
        <v>271</v>
      </c>
      <c r="C12146" t="s">
        <v>1808</v>
      </c>
      <c r="D12146" t="s">
        <v>1809</v>
      </c>
      <c r="E12146" t="s">
        <v>16001</v>
      </c>
      <c r="F12146" s="2">
        <v>133</v>
      </c>
      <c r="G12146" s="1">
        <v>37636</v>
      </c>
      <c r="H12146">
        <v>74346</v>
      </c>
      <c r="I12146">
        <v>85199.05</v>
      </c>
    </row>
    <row r="12147" spans="1:9" hidden="1">
      <c r="A12147" t="s">
        <v>14305</v>
      </c>
      <c r="B12147" t="s">
        <v>1599</v>
      </c>
      <c r="C12147" t="s">
        <v>149</v>
      </c>
      <c r="D12147" t="s">
        <v>150</v>
      </c>
      <c r="E12147" t="s">
        <v>16004</v>
      </c>
      <c r="F12147" s="2">
        <v>26</v>
      </c>
      <c r="G12147" s="1">
        <v>40269</v>
      </c>
      <c r="H12147">
        <v>38926</v>
      </c>
      <c r="I12147">
        <v>13474.42</v>
      </c>
    </row>
    <row r="12148" spans="1:9" hidden="1">
      <c r="A12148" t="s">
        <v>14306</v>
      </c>
      <c r="B12148" t="s">
        <v>1882</v>
      </c>
      <c r="C12148" t="s">
        <v>2831</v>
      </c>
      <c r="D12148" t="s">
        <v>2832</v>
      </c>
      <c r="E12148" t="s">
        <v>16001</v>
      </c>
      <c r="F12148" s="2">
        <v>141</v>
      </c>
      <c r="G12148" s="1">
        <v>34960</v>
      </c>
      <c r="H12148">
        <v>116548</v>
      </c>
      <c r="I12148">
        <v>162736.26</v>
      </c>
    </row>
    <row r="12149" spans="1:9" hidden="1">
      <c r="A12149" t="s">
        <v>14307</v>
      </c>
      <c r="B12149" t="s">
        <v>4366</v>
      </c>
      <c r="C12149" t="s">
        <v>1180</v>
      </c>
      <c r="D12149" t="s">
        <v>1181</v>
      </c>
      <c r="E12149" t="s">
        <v>15998</v>
      </c>
      <c r="F12149" s="2">
        <v>17</v>
      </c>
      <c r="G12149" s="1">
        <v>36696</v>
      </c>
      <c r="H12149">
        <v>43429</v>
      </c>
      <c r="I12149">
        <v>42031.14</v>
      </c>
    </row>
    <row r="12150" spans="1:9" hidden="1">
      <c r="A12150" t="s">
        <v>14308</v>
      </c>
      <c r="B12150" t="s">
        <v>7218</v>
      </c>
      <c r="C12150" t="s">
        <v>104</v>
      </c>
      <c r="D12150" t="s">
        <v>105</v>
      </c>
      <c r="E12150" t="s">
        <v>16007</v>
      </c>
      <c r="F12150" s="2">
        <v>301</v>
      </c>
      <c r="G12150" s="1">
        <v>40108</v>
      </c>
      <c r="H12150">
        <v>33689</v>
      </c>
      <c r="I12150">
        <v>37030.78</v>
      </c>
    </row>
    <row r="12151" spans="1:9" hidden="1">
      <c r="A12151" t="s">
        <v>14309</v>
      </c>
      <c r="B12151" t="s">
        <v>2487</v>
      </c>
      <c r="C12151" t="s">
        <v>477</v>
      </c>
      <c r="D12151" t="s">
        <v>478</v>
      </c>
      <c r="E12151" t="s">
        <v>16027</v>
      </c>
      <c r="F12151" s="2">
        <v>1</v>
      </c>
      <c r="G12151" s="1">
        <v>43031</v>
      </c>
      <c r="H12151">
        <v>65000</v>
      </c>
      <c r="I12151">
        <v>60270.65</v>
      </c>
    </row>
    <row r="12152" spans="1:9" hidden="1">
      <c r="A12152" t="s">
        <v>14310</v>
      </c>
      <c r="B12152" t="s">
        <v>1601</v>
      </c>
      <c r="C12152" t="s">
        <v>66</v>
      </c>
      <c r="D12152" t="s">
        <v>67</v>
      </c>
      <c r="E12152" t="s">
        <v>16005</v>
      </c>
      <c r="F12152" s="2">
        <v>5</v>
      </c>
      <c r="G12152" s="1">
        <v>32093</v>
      </c>
      <c r="H12152">
        <v>51799</v>
      </c>
      <c r="I12152">
        <v>57252.34</v>
      </c>
    </row>
    <row r="12153" spans="1:9" hidden="1">
      <c r="A12153" t="s">
        <v>14311</v>
      </c>
      <c r="B12153" t="s">
        <v>1861</v>
      </c>
      <c r="C12153" t="s">
        <v>1714</v>
      </c>
      <c r="D12153" t="s">
        <v>1715</v>
      </c>
      <c r="E12153" t="s">
        <v>16004</v>
      </c>
      <c r="F12153" s="2">
        <v>42</v>
      </c>
      <c r="G12153" s="1">
        <v>39905</v>
      </c>
      <c r="H12153">
        <v>44381</v>
      </c>
      <c r="I12153">
        <v>47561.61</v>
      </c>
    </row>
    <row r="12154" spans="1:9" hidden="1">
      <c r="A12154" t="s">
        <v>14312</v>
      </c>
      <c r="B12154" t="s">
        <v>114</v>
      </c>
      <c r="C12154" t="s">
        <v>1393</v>
      </c>
      <c r="D12154" t="s">
        <v>1394</v>
      </c>
      <c r="E12154" t="s">
        <v>16011</v>
      </c>
      <c r="F12154" s="2">
        <v>105</v>
      </c>
      <c r="G12154" s="1">
        <v>32468</v>
      </c>
      <c r="H12154">
        <v>37181</v>
      </c>
      <c r="I12154">
        <v>37371.120000000003</v>
      </c>
    </row>
    <row r="12155" spans="1:9" hidden="1">
      <c r="A12155" t="s">
        <v>14313</v>
      </c>
      <c r="B12155" t="s">
        <v>720</v>
      </c>
      <c r="C12155" t="s">
        <v>721</v>
      </c>
      <c r="D12155" t="s">
        <v>722</v>
      </c>
      <c r="E12155" t="s">
        <v>16026</v>
      </c>
      <c r="F12155" s="2">
        <v>195</v>
      </c>
      <c r="G12155" s="1">
        <v>41809</v>
      </c>
      <c r="H12155">
        <v>32739</v>
      </c>
      <c r="I12155">
        <v>1851.58</v>
      </c>
    </row>
    <row r="12156" spans="1:9" hidden="1">
      <c r="A12156" t="s">
        <v>14313</v>
      </c>
      <c r="B12156" t="s">
        <v>1119</v>
      </c>
      <c r="C12156" t="s">
        <v>2856</v>
      </c>
      <c r="D12156" t="s">
        <v>2857</v>
      </c>
      <c r="E12156" t="s">
        <v>16004</v>
      </c>
      <c r="F12156" s="2">
        <v>95</v>
      </c>
      <c r="G12156" s="1">
        <v>39100</v>
      </c>
      <c r="H12156">
        <v>29162</v>
      </c>
      <c r="I12156">
        <v>31505.279999999999</v>
      </c>
    </row>
    <row r="12157" spans="1:9" hidden="1">
      <c r="A12157" t="s">
        <v>14314</v>
      </c>
      <c r="B12157" t="s">
        <v>2089</v>
      </c>
      <c r="C12157" t="s">
        <v>391</v>
      </c>
      <c r="D12157" t="s">
        <v>392</v>
      </c>
      <c r="E12157" t="s">
        <v>16010</v>
      </c>
      <c r="F12157" s="2">
        <v>308</v>
      </c>
      <c r="G12157" s="1">
        <v>35853</v>
      </c>
      <c r="H12157">
        <v>40921</v>
      </c>
      <c r="I12157">
        <v>46916.77</v>
      </c>
    </row>
    <row r="12158" spans="1:9" hidden="1">
      <c r="A12158" t="s">
        <v>14315</v>
      </c>
      <c r="B12158" t="s">
        <v>3643</v>
      </c>
      <c r="C12158" t="s">
        <v>1184</v>
      </c>
      <c r="D12158" t="s">
        <v>1185</v>
      </c>
      <c r="E12158" t="s">
        <v>15999</v>
      </c>
      <c r="F12158" s="2">
        <v>9</v>
      </c>
      <c r="G12158" s="1">
        <v>41527</v>
      </c>
      <c r="H12158">
        <v>37543</v>
      </c>
      <c r="I12158">
        <v>45029.56</v>
      </c>
    </row>
    <row r="12159" spans="1:9" hidden="1">
      <c r="A12159" t="s">
        <v>14316</v>
      </c>
      <c r="B12159" t="s">
        <v>126</v>
      </c>
      <c r="C12159" t="s">
        <v>1250</v>
      </c>
      <c r="D12159" t="s">
        <v>1251</v>
      </c>
      <c r="E12159" t="s">
        <v>16010</v>
      </c>
      <c r="F12159" s="2">
        <v>507</v>
      </c>
      <c r="G12159" s="1">
        <v>41226</v>
      </c>
      <c r="H12159">
        <v>90965</v>
      </c>
      <c r="I12159">
        <v>87329.34</v>
      </c>
    </row>
    <row r="12160" spans="1:9" hidden="1">
      <c r="A12160" t="s">
        <v>14317</v>
      </c>
      <c r="B12160" t="s">
        <v>183</v>
      </c>
      <c r="C12160" t="s">
        <v>184</v>
      </c>
      <c r="D12160" t="s">
        <v>185</v>
      </c>
      <c r="E12160" t="s">
        <v>16000</v>
      </c>
      <c r="F12160" s="2">
        <v>201</v>
      </c>
      <c r="G12160" s="1">
        <v>40151</v>
      </c>
      <c r="H12160">
        <v>40327</v>
      </c>
      <c r="I12160">
        <v>68673.919999999998</v>
      </c>
    </row>
    <row r="12161" spans="1:9" hidden="1">
      <c r="A12161" t="s">
        <v>14318</v>
      </c>
      <c r="B12161" t="s">
        <v>7233</v>
      </c>
      <c r="C12161" t="s">
        <v>628</v>
      </c>
      <c r="D12161" t="s">
        <v>629</v>
      </c>
      <c r="E12161" t="s">
        <v>16024</v>
      </c>
      <c r="F12161" s="2">
        <v>101</v>
      </c>
      <c r="G12161" s="1">
        <v>40234</v>
      </c>
      <c r="H12161">
        <v>40327</v>
      </c>
      <c r="I12161">
        <v>40455.730000000003</v>
      </c>
    </row>
    <row r="12162" spans="1:9" hidden="1">
      <c r="A12162" t="s">
        <v>14319</v>
      </c>
      <c r="B12162" t="s">
        <v>271</v>
      </c>
      <c r="C12162" t="s">
        <v>37</v>
      </c>
      <c r="D12162" t="s">
        <v>38</v>
      </c>
      <c r="E12162" t="s">
        <v>16001</v>
      </c>
      <c r="F12162" s="2">
        <v>120</v>
      </c>
      <c r="G12162" s="1">
        <v>36654</v>
      </c>
      <c r="H12162">
        <v>74346</v>
      </c>
      <c r="I12162">
        <v>83784.899999999994</v>
      </c>
    </row>
    <row r="12163" spans="1:9">
      <c r="A12163" t="s">
        <v>14320</v>
      </c>
      <c r="B12163" t="s">
        <v>884</v>
      </c>
      <c r="C12163" t="s">
        <v>166</v>
      </c>
      <c r="D12163" t="s">
        <v>167</v>
      </c>
      <c r="E12163" t="s">
        <v>15997</v>
      </c>
      <c r="F12163" s="2">
        <v>406</v>
      </c>
      <c r="G12163" s="1">
        <v>38615</v>
      </c>
      <c r="H12163">
        <v>95586</v>
      </c>
      <c r="I12163">
        <v>167846.57</v>
      </c>
    </row>
    <row r="12164" spans="1:9" hidden="1">
      <c r="A12164" t="s">
        <v>14321</v>
      </c>
      <c r="B12164" t="s">
        <v>1705</v>
      </c>
      <c r="C12164" t="s">
        <v>1116</v>
      </c>
      <c r="D12164" t="s">
        <v>1117</v>
      </c>
      <c r="E12164" t="s">
        <v>16004</v>
      </c>
      <c r="F12164" s="2">
        <v>6</v>
      </c>
      <c r="G12164" s="1">
        <v>41949</v>
      </c>
      <c r="H12164">
        <v>42588</v>
      </c>
      <c r="I12164">
        <v>46107.11</v>
      </c>
    </row>
    <row r="12165" spans="1:9" hidden="1">
      <c r="A12165" t="s">
        <v>14322</v>
      </c>
      <c r="B12165" t="s">
        <v>634</v>
      </c>
      <c r="C12165" t="s">
        <v>1410</v>
      </c>
      <c r="D12165" t="s">
        <v>1411</v>
      </c>
      <c r="E12165" t="s">
        <v>15994</v>
      </c>
      <c r="F12165" s="2">
        <v>553</v>
      </c>
      <c r="G12165" s="1">
        <v>33476</v>
      </c>
      <c r="H12165">
        <v>48260</v>
      </c>
      <c r="I12165">
        <v>89596.99</v>
      </c>
    </row>
    <row r="12166" spans="1:9" hidden="1">
      <c r="A12166" t="s">
        <v>14323</v>
      </c>
      <c r="B12166" t="s">
        <v>114</v>
      </c>
      <c r="C12166" t="s">
        <v>3837</v>
      </c>
      <c r="D12166" t="s">
        <v>3838</v>
      </c>
      <c r="E12166" t="s">
        <v>16010</v>
      </c>
      <c r="F12166" s="2">
        <v>410</v>
      </c>
      <c r="G12166" s="1">
        <v>42170</v>
      </c>
      <c r="H12166">
        <v>31720</v>
      </c>
      <c r="I12166">
        <v>40533.269999999997</v>
      </c>
    </row>
    <row r="12167" spans="1:9" hidden="1">
      <c r="A12167" t="s">
        <v>14324</v>
      </c>
      <c r="B12167" t="s">
        <v>2415</v>
      </c>
      <c r="C12167" t="s">
        <v>1215</v>
      </c>
      <c r="D12167" t="s">
        <v>1216</v>
      </c>
      <c r="E12167" t="s">
        <v>16010</v>
      </c>
      <c r="F12167" s="2">
        <v>350</v>
      </c>
      <c r="G12167" s="1">
        <v>37690</v>
      </c>
      <c r="H12167">
        <v>53983</v>
      </c>
      <c r="I12167">
        <v>58966.43</v>
      </c>
    </row>
    <row r="12168" spans="1:9" hidden="1">
      <c r="A12168" t="s">
        <v>14325</v>
      </c>
      <c r="B12168" t="s">
        <v>862</v>
      </c>
      <c r="C12168" t="s">
        <v>398</v>
      </c>
      <c r="D12168" t="s">
        <v>399</v>
      </c>
      <c r="E12168" t="s">
        <v>16007</v>
      </c>
      <c r="F12168" s="2">
        <v>302</v>
      </c>
      <c r="G12168" s="1">
        <v>32482</v>
      </c>
      <c r="H12168">
        <v>51479</v>
      </c>
      <c r="I12168">
        <v>56906.38</v>
      </c>
    </row>
    <row r="12169" spans="1:9" hidden="1">
      <c r="A12169" t="s">
        <v>14326</v>
      </c>
      <c r="B12169" t="s">
        <v>671</v>
      </c>
      <c r="C12169" t="s">
        <v>672</v>
      </c>
      <c r="D12169" t="s">
        <v>673</v>
      </c>
      <c r="E12169" t="s">
        <v>16002</v>
      </c>
      <c r="F12169" s="2">
        <v>1</v>
      </c>
      <c r="G12169" s="1">
        <v>37665</v>
      </c>
      <c r="H12169">
        <v>62710</v>
      </c>
      <c r="I12169">
        <v>104810.72</v>
      </c>
    </row>
    <row r="12170" spans="1:9" hidden="1">
      <c r="A12170" t="s">
        <v>14327</v>
      </c>
      <c r="B12170" t="s">
        <v>89</v>
      </c>
      <c r="C12170" t="s">
        <v>149</v>
      </c>
      <c r="D12170" t="s">
        <v>150</v>
      </c>
      <c r="E12170" t="s">
        <v>16004</v>
      </c>
      <c r="F12170" s="2">
        <v>26</v>
      </c>
      <c r="G12170" s="1">
        <v>42887</v>
      </c>
      <c r="H12170">
        <v>31200</v>
      </c>
      <c r="I12170">
        <v>212.1</v>
      </c>
    </row>
    <row r="12171" spans="1:9" hidden="1">
      <c r="A12171" t="s">
        <v>14328</v>
      </c>
      <c r="B12171" t="s">
        <v>69</v>
      </c>
      <c r="C12171" t="s">
        <v>2350</v>
      </c>
      <c r="D12171" t="s">
        <v>2351</v>
      </c>
      <c r="E12171" t="s">
        <v>1941</v>
      </c>
      <c r="F12171" s="2">
        <v>5</v>
      </c>
      <c r="G12171" s="1">
        <v>43591</v>
      </c>
      <c r="H12171">
        <v>31488</v>
      </c>
      <c r="I12171">
        <v>3677.17</v>
      </c>
    </row>
    <row r="12172" spans="1:9" hidden="1">
      <c r="A12172" t="s">
        <v>14329</v>
      </c>
      <c r="B12172" t="s">
        <v>648</v>
      </c>
      <c r="C12172" t="s">
        <v>477</v>
      </c>
      <c r="D12172" t="s">
        <v>478</v>
      </c>
      <c r="E12172" t="s">
        <v>16027</v>
      </c>
      <c r="F12172" s="2">
        <v>1</v>
      </c>
      <c r="G12172" s="1">
        <v>42552</v>
      </c>
      <c r="H12172">
        <v>108573.3</v>
      </c>
      <c r="I12172">
        <v>105945.1</v>
      </c>
    </row>
    <row r="12173" spans="1:9" hidden="1">
      <c r="A12173" t="s">
        <v>14330</v>
      </c>
      <c r="B12173" t="s">
        <v>1119</v>
      </c>
      <c r="C12173" t="s">
        <v>2434</v>
      </c>
      <c r="D12173" t="s">
        <v>2435</v>
      </c>
      <c r="E12173" t="s">
        <v>16004</v>
      </c>
      <c r="F12173" s="2">
        <v>104</v>
      </c>
      <c r="G12173" s="1">
        <v>38899</v>
      </c>
      <c r="H12173">
        <v>29162</v>
      </c>
      <c r="I12173">
        <v>29770.720000000001</v>
      </c>
    </row>
    <row r="12174" spans="1:9" hidden="1">
      <c r="A12174" t="s">
        <v>14331</v>
      </c>
      <c r="B12174" t="s">
        <v>682</v>
      </c>
      <c r="C12174" t="s">
        <v>2163</v>
      </c>
      <c r="D12174" t="s">
        <v>2164</v>
      </c>
      <c r="E12174" t="s">
        <v>16008</v>
      </c>
      <c r="F12174" s="2">
        <v>17</v>
      </c>
      <c r="G12174" s="1">
        <v>43367</v>
      </c>
      <c r="H12174">
        <v>31200</v>
      </c>
      <c r="I12174">
        <v>10852.5</v>
      </c>
    </row>
    <row r="12175" spans="1:9" hidden="1">
      <c r="A12175" t="s">
        <v>14332</v>
      </c>
      <c r="B12175" t="s">
        <v>244</v>
      </c>
      <c r="C12175" t="s">
        <v>245</v>
      </c>
      <c r="D12175" t="s">
        <v>246</v>
      </c>
      <c r="E12175" t="s">
        <v>16017</v>
      </c>
      <c r="F12175" s="2">
        <v>786</v>
      </c>
      <c r="G12175" s="1">
        <v>37161</v>
      </c>
      <c r="H12175">
        <v>11632</v>
      </c>
      <c r="I12175">
        <v>11141.12</v>
      </c>
    </row>
    <row r="12176" spans="1:9" hidden="1">
      <c r="A12176" t="s">
        <v>14332</v>
      </c>
      <c r="B12176" t="s">
        <v>542</v>
      </c>
      <c r="C12176" t="s">
        <v>7475</v>
      </c>
      <c r="D12176" t="s">
        <v>7476</v>
      </c>
      <c r="E12176" t="s">
        <v>16042</v>
      </c>
      <c r="F12176" s="2">
        <v>10</v>
      </c>
      <c r="G12176" s="1">
        <v>37207</v>
      </c>
      <c r="H12176">
        <v>36712</v>
      </c>
      <c r="I12176">
        <v>49325.21</v>
      </c>
    </row>
    <row r="12177" spans="1:9" hidden="1">
      <c r="A12177" t="s">
        <v>14333</v>
      </c>
      <c r="B12177" t="s">
        <v>1665</v>
      </c>
      <c r="C12177" t="s">
        <v>1414</v>
      </c>
      <c r="D12177" t="s">
        <v>1415</v>
      </c>
      <c r="E12177" t="s">
        <v>16008</v>
      </c>
      <c r="F12177" s="2">
        <v>25</v>
      </c>
      <c r="G12177" s="1">
        <v>39055</v>
      </c>
      <c r="H12177">
        <v>52456</v>
      </c>
      <c r="I12177">
        <v>52416.45</v>
      </c>
    </row>
    <row r="12178" spans="1:9" hidden="1">
      <c r="A12178" t="s">
        <v>14334</v>
      </c>
      <c r="B12178" t="s">
        <v>579</v>
      </c>
      <c r="C12178" t="s">
        <v>8083</v>
      </c>
      <c r="D12178" t="s">
        <v>8084</v>
      </c>
      <c r="E12178" t="s">
        <v>16049</v>
      </c>
      <c r="F12178" s="2">
        <v>20</v>
      </c>
      <c r="G12178" s="1">
        <v>42983</v>
      </c>
      <c r="H12178">
        <v>47900</v>
      </c>
      <c r="I12178">
        <v>48230.31</v>
      </c>
    </row>
    <row r="12179" spans="1:9" hidden="1">
      <c r="A12179" t="s">
        <v>14335</v>
      </c>
      <c r="B12179" t="s">
        <v>3116</v>
      </c>
      <c r="C12179" t="s">
        <v>2800</v>
      </c>
      <c r="D12179" t="s">
        <v>2801</v>
      </c>
      <c r="E12179" t="s">
        <v>16028</v>
      </c>
      <c r="F12179" s="2">
        <v>5</v>
      </c>
      <c r="G12179" s="1">
        <v>38915</v>
      </c>
      <c r="H12179">
        <v>83364</v>
      </c>
      <c r="I12179">
        <v>84168.57</v>
      </c>
    </row>
    <row r="12180" spans="1:9">
      <c r="A12180" t="s">
        <v>14336</v>
      </c>
      <c r="B12180" t="s">
        <v>20</v>
      </c>
      <c r="C12180" t="s">
        <v>268</v>
      </c>
      <c r="D12180" t="s">
        <v>269</v>
      </c>
      <c r="E12180" t="s">
        <v>15997</v>
      </c>
      <c r="F12180" s="2">
        <v>330</v>
      </c>
      <c r="G12180" s="1">
        <v>37990</v>
      </c>
      <c r="H12180">
        <v>84838</v>
      </c>
      <c r="I12180">
        <v>93616.26</v>
      </c>
    </row>
    <row r="12181" spans="1:9" hidden="1">
      <c r="A12181" t="s">
        <v>14337</v>
      </c>
      <c r="B12181" t="s">
        <v>28</v>
      </c>
      <c r="C12181" t="s">
        <v>2249</v>
      </c>
      <c r="D12181" t="s">
        <v>2250</v>
      </c>
      <c r="E12181" t="s">
        <v>16005</v>
      </c>
      <c r="F12181" s="2">
        <v>11</v>
      </c>
      <c r="G12181" s="1">
        <v>42883</v>
      </c>
      <c r="H12181">
        <v>24960</v>
      </c>
      <c r="I12181">
        <v>13304.28</v>
      </c>
    </row>
    <row r="12182" spans="1:9" hidden="1">
      <c r="A12182" t="s">
        <v>14338</v>
      </c>
      <c r="B12182" t="s">
        <v>2247</v>
      </c>
      <c r="C12182" t="s">
        <v>1624</v>
      </c>
      <c r="D12182" t="s">
        <v>1625</v>
      </c>
      <c r="E12182" t="s">
        <v>16008</v>
      </c>
      <c r="F12182" s="2">
        <v>82</v>
      </c>
      <c r="G12182" s="1">
        <v>43087</v>
      </c>
      <c r="H12182">
        <v>37918</v>
      </c>
      <c r="I12182">
        <v>43311.82</v>
      </c>
    </row>
    <row r="12183" spans="1:9" hidden="1">
      <c r="A12183" t="s">
        <v>14339</v>
      </c>
      <c r="B12183" t="s">
        <v>2269</v>
      </c>
      <c r="C12183" t="s">
        <v>4304</v>
      </c>
      <c r="D12183" t="s">
        <v>4305</v>
      </c>
      <c r="E12183" t="s">
        <v>15995</v>
      </c>
      <c r="F12183" s="2">
        <v>27</v>
      </c>
      <c r="G12183" s="1">
        <v>43465</v>
      </c>
      <c r="H12183">
        <v>50585</v>
      </c>
      <c r="I12183">
        <v>23346.959999999999</v>
      </c>
    </row>
    <row r="12184" spans="1:9" hidden="1">
      <c r="A12184" t="s">
        <v>14340</v>
      </c>
      <c r="B12184" t="s">
        <v>638</v>
      </c>
      <c r="C12184" t="s">
        <v>765</v>
      </c>
      <c r="D12184" t="s">
        <v>766</v>
      </c>
      <c r="E12184" t="s">
        <v>16005</v>
      </c>
      <c r="F12184" s="2">
        <v>4</v>
      </c>
      <c r="G12184" s="1">
        <v>42889</v>
      </c>
      <c r="H12184">
        <v>21008</v>
      </c>
      <c r="I12184">
        <v>4171.3</v>
      </c>
    </row>
    <row r="12185" spans="1:9" hidden="1">
      <c r="A12185" t="s">
        <v>14341</v>
      </c>
      <c r="B12185" t="s">
        <v>5719</v>
      </c>
      <c r="C12185" t="s">
        <v>2585</v>
      </c>
      <c r="D12185" t="s">
        <v>2586</v>
      </c>
      <c r="E12185" t="s">
        <v>16008</v>
      </c>
      <c r="F12185" s="2">
        <v>81</v>
      </c>
      <c r="G12185" s="1">
        <v>31026</v>
      </c>
      <c r="H12185">
        <v>41757</v>
      </c>
      <c r="I12185">
        <v>56046.15</v>
      </c>
    </row>
    <row r="12186" spans="1:9" hidden="1">
      <c r="A12186" t="s">
        <v>14342</v>
      </c>
      <c r="B12186" t="s">
        <v>114</v>
      </c>
      <c r="C12186" t="s">
        <v>635</v>
      </c>
      <c r="D12186" t="s">
        <v>636</v>
      </c>
      <c r="E12186" t="s">
        <v>15994</v>
      </c>
      <c r="F12186" s="2">
        <v>602</v>
      </c>
      <c r="G12186" s="1">
        <v>41186</v>
      </c>
      <c r="H12186">
        <v>32293</v>
      </c>
      <c r="I12186">
        <v>43005.98</v>
      </c>
    </row>
    <row r="12187" spans="1:9" hidden="1">
      <c r="A12187" t="s">
        <v>14343</v>
      </c>
      <c r="B12187" t="s">
        <v>69</v>
      </c>
      <c r="C12187" t="s">
        <v>447</v>
      </c>
      <c r="D12187" t="s">
        <v>448</v>
      </c>
      <c r="E12187" t="s">
        <v>16012</v>
      </c>
      <c r="F12187" s="2">
        <v>1</v>
      </c>
      <c r="G12187" s="1">
        <v>40976</v>
      </c>
      <c r="H12187">
        <v>36312</v>
      </c>
      <c r="I12187">
        <v>40469.949999999997</v>
      </c>
    </row>
    <row r="12188" spans="1:9" hidden="1">
      <c r="A12188" t="s">
        <v>14344</v>
      </c>
      <c r="B12188" t="s">
        <v>720</v>
      </c>
      <c r="C12188" t="s">
        <v>3453</v>
      </c>
      <c r="D12188" t="s">
        <v>3454</v>
      </c>
      <c r="E12188" t="s">
        <v>16026</v>
      </c>
      <c r="F12188" s="2">
        <v>199</v>
      </c>
      <c r="G12188" s="1">
        <v>41809</v>
      </c>
      <c r="H12188">
        <v>32739</v>
      </c>
    </row>
    <row r="12189" spans="1:9" hidden="1">
      <c r="A12189" t="s">
        <v>14344</v>
      </c>
      <c r="B12189" t="s">
        <v>1119</v>
      </c>
      <c r="C12189" t="s">
        <v>1889</v>
      </c>
      <c r="D12189" t="s">
        <v>1890</v>
      </c>
      <c r="E12189" t="s">
        <v>16004</v>
      </c>
      <c r="F12189" s="2">
        <v>99</v>
      </c>
      <c r="G12189" s="1">
        <v>39751</v>
      </c>
      <c r="H12189">
        <v>28313</v>
      </c>
      <c r="I12189">
        <v>31287.25</v>
      </c>
    </row>
    <row r="12190" spans="1:9" hidden="1">
      <c r="A12190" t="s">
        <v>14345</v>
      </c>
      <c r="B12190" t="s">
        <v>602</v>
      </c>
      <c r="C12190" t="s">
        <v>603</v>
      </c>
      <c r="D12190" t="s">
        <v>604</v>
      </c>
      <c r="E12190" t="s">
        <v>16029</v>
      </c>
      <c r="F12190" s="2">
        <v>18</v>
      </c>
      <c r="G12190" s="1">
        <v>38722</v>
      </c>
      <c r="H12190">
        <v>23920</v>
      </c>
      <c r="I12190">
        <v>6022.84</v>
      </c>
    </row>
    <row r="12191" spans="1:9" hidden="1">
      <c r="A12191" t="s">
        <v>14346</v>
      </c>
      <c r="B12191" t="s">
        <v>1814</v>
      </c>
      <c r="C12191" t="s">
        <v>1036</v>
      </c>
      <c r="D12191" t="s">
        <v>1037</v>
      </c>
      <c r="E12191" t="s">
        <v>16001</v>
      </c>
      <c r="F12191" s="2">
        <v>203</v>
      </c>
      <c r="G12191" s="1">
        <v>36857</v>
      </c>
      <c r="H12191">
        <v>73969</v>
      </c>
      <c r="I12191">
        <v>75102.67</v>
      </c>
    </row>
    <row r="12192" spans="1:9" hidden="1">
      <c r="A12192" t="s">
        <v>14347</v>
      </c>
      <c r="B12192" t="s">
        <v>382</v>
      </c>
      <c r="C12192" t="s">
        <v>310</v>
      </c>
      <c r="D12192" t="s">
        <v>311</v>
      </c>
      <c r="E12192" t="s">
        <v>15998</v>
      </c>
      <c r="F12192" s="2">
        <v>10</v>
      </c>
      <c r="G12192" s="1">
        <v>43143</v>
      </c>
      <c r="H12192">
        <v>40677</v>
      </c>
      <c r="I12192">
        <v>38147.769999999997</v>
      </c>
    </row>
    <row r="12193" spans="1:9" hidden="1">
      <c r="A12193" t="s">
        <v>14348</v>
      </c>
      <c r="B12193" t="s">
        <v>881</v>
      </c>
      <c r="C12193" t="s">
        <v>1510</v>
      </c>
      <c r="D12193" t="s">
        <v>1511</v>
      </c>
      <c r="E12193" t="s">
        <v>16001</v>
      </c>
      <c r="F12193" s="2">
        <v>462</v>
      </c>
      <c r="G12193" s="1">
        <v>41871</v>
      </c>
      <c r="H12193">
        <v>73193</v>
      </c>
      <c r="I12193">
        <v>97057.24</v>
      </c>
    </row>
    <row r="12194" spans="1:9" hidden="1">
      <c r="A12194" t="s">
        <v>14349</v>
      </c>
      <c r="B12194" t="s">
        <v>1584</v>
      </c>
      <c r="C12194" t="s">
        <v>848</v>
      </c>
      <c r="D12194" t="s">
        <v>849</v>
      </c>
      <c r="E12194" t="s">
        <v>15994</v>
      </c>
      <c r="F12194" s="2">
        <v>305</v>
      </c>
      <c r="G12194" s="1">
        <v>37502</v>
      </c>
      <c r="H12194">
        <v>69851</v>
      </c>
      <c r="I12194">
        <v>70023.77</v>
      </c>
    </row>
    <row r="12195" spans="1:9" hidden="1">
      <c r="A12195" t="s">
        <v>14350</v>
      </c>
      <c r="B12195" t="s">
        <v>334</v>
      </c>
      <c r="C12195" t="s">
        <v>149</v>
      </c>
      <c r="D12195" t="s">
        <v>150</v>
      </c>
      <c r="E12195" t="s">
        <v>16004</v>
      </c>
      <c r="F12195" s="2">
        <v>26</v>
      </c>
      <c r="G12195" s="1">
        <v>39639</v>
      </c>
      <c r="H12195">
        <v>34701</v>
      </c>
      <c r="I12195">
        <v>34253.050000000003</v>
      </c>
    </row>
    <row r="12196" spans="1:9" hidden="1">
      <c r="A12196" t="s">
        <v>14351</v>
      </c>
      <c r="B12196" t="s">
        <v>991</v>
      </c>
      <c r="C12196" t="s">
        <v>1499</v>
      </c>
      <c r="D12196" t="s">
        <v>1500</v>
      </c>
      <c r="E12196" t="s">
        <v>16019</v>
      </c>
      <c r="F12196" s="2">
        <v>310</v>
      </c>
      <c r="G12196" s="1">
        <v>42854</v>
      </c>
      <c r="H12196">
        <v>22318</v>
      </c>
      <c r="I12196">
        <v>1</v>
      </c>
    </row>
    <row r="12197" spans="1:9" hidden="1">
      <c r="A12197" t="s">
        <v>14352</v>
      </c>
      <c r="B12197" t="s">
        <v>278</v>
      </c>
      <c r="C12197" t="s">
        <v>514</v>
      </c>
      <c r="D12197" t="s">
        <v>515</v>
      </c>
      <c r="E12197" t="s">
        <v>16019</v>
      </c>
      <c r="F12197" s="2">
        <v>415</v>
      </c>
      <c r="G12197" s="1">
        <v>40442</v>
      </c>
      <c r="H12197">
        <v>33441</v>
      </c>
      <c r="I12197">
        <v>43261.68</v>
      </c>
    </row>
    <row r="12198" spans="1:9">
      <c r="A12198" t="s">
        <v>14353</v>
      </c>
      <c r="B12198" t="s">
        <v>20</v>
      </c>
      <c r="C12198" t="s">
        <v>268</v>
      </c>
      <c r="D12198" t="s">
        <v>269</v>
      </c>
      <c r="E12198" t="s">
        <v>15997</v>
      </c>
      <c r="F12198" s="2">
        <v>330</v>
      </c>
      <c r="G12198" s="1">
        <v>35312</v>
      </c>
      <c r="H12198">
        <v>91008</v>
      </c>
      <c r="I12198">
        <v>150311.75</v>
      </c>
    </row>
    <row r="12199" spans="1:9" hidden="1">
      <c r="A12199" t="s">
        <v>14354</v>
      </c>
      <c r="B12199" t="s">
        <v>193</v>
      </c>
      <c r="C12199" t="s">
        <v>1510</v>
      </c>
      <c r="D12199" t="s">
        <v>1511</v>
      </c>
      <c r="E12199" t="s">
        <v>16001</v>
      </c>
      <c r="F12199" s="2">
        <v>462</v>
      </c>
      <c r="G12199" s="1">
        <v>37846</v>
      </c>
      <c r="H12199">
        <v>75054</v>
      </c>
      <c r="I12199">
        <v>81820.3</v>
      </c>
    </row>
    <row r="12200" spans="1:9" hidden="1">
      <c r="A12200" t="s">
        <v>14355</v>
      </c>
      <c r="B12200" t="s">
        <v>991</v>
      </c>
      <c r="C12200" t="s">
        <v>992</v>
      </c>
      <c r="D12200" t="s">
        <v>993</v>
      </c>
      <c r="E12200" t="s">
        <v>16019</v>
      </c>
      <c r="F12200" s="2">
        <v>320</v>
      </c>
      <c r="G12200" s="1">
        <v>43647</v>
      </c>
      <c r="H12200">
        <v>22318</v>
      </c>
    </row>
    <row r="12201" spans="1:9" hidden="1">
      <c r="A12201" t="s">
        <v>14356</v>
      </c>
      <c r="B12201" t="s">
        <v>278</v>
      </c>
      <c r="C12201" t="s">
        <v>279</v>
      </c>
      <c r="D12201" t="s">
        <v>280</v>
      </c>
      <c r="E12201" t="s">
        <v>16011</v>
      </c>
      <c r="F12201" s="2">
        <v>411</v>
      </c>
      <c r="G12201" s="1">
        <v>38017</v>
      </c>
      <c r="H12201">
        <v>35438</v>
      </c>
      <c r="I12201">
        <v>54934.15</v>
      </c>
    </row>
    <row r="12202" spans="1:9" hidden="1">
      <c r="A12202" t="s">
        <v>14357</v>
      </c>
      <c r="B12202" t="s">
        <v>278</v>
      </c>
      <c r="C12202" t="s">
        <v>3524</v>
      </c>
      <c r="D12202" t="s">
        <v>3525</v>
      </c>
      <c r="E12202" t="s">
        <v>16011</v>
      </c>
      <c r="F12202" s="2">
        <v>413</v>
      </c>
      <c r="G12202" s="1">
        <v>38803</v>
      </c>
      <c r="H12202">
        <v>34439</v>
      </c>
      <c r="I12202">
        <v>48870.54</v>
      </c>
    </row>
    <row r="12203" spans="1:9" hidden="1">
      <c r="A12203" t="s">
        <v>14358</v>
      </c>
      <c r="B12203" t="s">
        <v>244</v>
      </c>
      <c r="C12203" t="s">
        <v>245</v>
      </c>
      <c r="D12203" t="s">
        <v>246</v>
      </c>
      <c r="E12203" t="s">
        <v>16017</v>
      </c>
      <c r="F12203" s="2">
        <v>786</v>
      </c>
      <c r="G12203" s="1">
        <v>38967</v>
      </c>
      <c r="H12203">
        <v>11303</v>
      </c>
      <c r="I12203">
        <v>10697.16</v>
      </c>
    </row>
    <row r="12204" spans="1:9" hidden="1">
      <c r="A12204" t="s">
        <v>14359</v>
      </c>
      <c r="B12204" t="s">
        <v>338</v>
      </c>
      <c r="C12204" t="s">
        <v>1250</v>
      </c>
      <c r="D12204" t="s">
        <v>1251</v>
      </c>
      <c r="E12204" t="s">
        <v>16010</v>
      </c>
      <c r="F12204" s="2">
        <v>507</v>
      </c>
      <c r="G12204" s="1">
        <v>36969</v>
      </c>
      <c r="H12204">
        <v>53159</v>
      </c>
      <c r="I12204">
        <v>60789.02</v>
      </c>
    </row>
    <row r="12205" spans="1:9" hidden="1">
      <c r="A12205" t="s">
        <v>14360</v>
      </c>
      <c r="B12205" t="s">
        <v>97</v>
      </c>
      <c r="C12205" t="s">
        <v>49</v>
      </c>
      <c r="D12205" t="s">
        <v>50</v>
      </c>
      <c r="E12205" t="s">
        <v>16003</v>
      </c>
      <c r="F12205" s="2">
        <v>2</v>
      </c>
      <c r="G12205" s="1">
        <v>42882</v>
      </c>
      <c r="H12205">
        <v>23920</v>
      </c>
      <c r="I12205">
        <v>3422.13</v>
      </c>
    </row>
    <row r="12206" spans="1:9" hidden="1">
      <c r="A12206" t="s">
        <v>14361</v>
      </c>
      <c r="B12206" t="s">
        <v>2555</v>
      </c>
      <c r="C12206" t="s">
        <v>2556</v>
      </c>
      <c r="D12206" t="s">
        <v>2557</v>
      </c>
      <c r="E12206" t="s">
        <v>16004</v>
      </c>
      <c r="F12206" s="2">
        <v>7</v>
      </c>
      <c r="G12206" s="1">
        <v>42817</v>
      </c>
      <c r="H12206">
        <v>25086</v>
      </c>
      <c r="I12206">
        <v>29422.74</v>
      </c>
    </row>
    <row r="12207" spans="1:9" hidden="1">
      <c r="A12207" t="s">
        <v>14361</v>
      </c>
      <c r="B12207" t="s">
        <v>2558</v>
      </c>
      <c r="C12207" t="s">
        <v>2559</v>
      </c>
      <c r="D12207" t="s">
        <v>2560</v>
      </c>
      <c r="E12207" t="s">
        <v>16026</v>
      </c>
      <c r="F12207" s="2">
        <v>117</v>
      </c>
      <c r="G12207" s="1">
        <v>43642</v>
      </c>
      <c r="H12207">
        <v>29016</v>
      </c>
    </row>
    <row r="12208" spans="1:9" hidden="1">
      <c r="A12208" t="s">
        <v>14362</v>
      </c>
      <c r="B12208" t="s">
        <v>937</v>
      </c>
      <c r="C12208" t="s">
        <v>1177</v>
      </c>
      <c r="D12208" t="s">
        <v>1178</v>
      </c>
      <c r="E12208" t="s">
        <v>16019</v>
      </c>
      <c r="F12208" s="2">
        <v>104</v>
      </c>
      <c r="G12208" s="1">
        <v>38642</v>
      </c>
      <c r="H12208">
        <v>46107</v>
      </c>
      <c r="I12208">
        <v>64339.51</v>
      </c>
    </row>
    <row r="12209" spans="1:9" hidden="1">
      <c r="A12209" t="s">
        <v>14363</v>
      </c>
      <c r="B12209" t="s">
        <v>1035</v>
      </c>
      <c r="C12209" t="s">
        <v>490</v>
      </c>
      <c r="D12209" t="s">
        <v>491</v>
      </c>
      <c r="E12209" t="s">
        <v>16001</v>
      </c>
      <c r="F12209" s="2">
        <v>139</v>
      </c>
      <c r="G12209" s="1">
        <v>29864</v>
      </c>
      <c r="H12209">
        <v>94635</v>
      </c>
      <c r="I12209">
        <v>112287.02</v>
      </c>
    </row>
    <row r="12210" spans="1:9" hidden="1">
      <c r="A12210" t="s">
        <v>14364</v>
      </c>
      <c r="B12210" t="s">
        <v>334</v>
      </c>
      <c r="C12210" t="s">
        <v>1474</v>
      </c>
      <c r="D12210" t="s">
        <v>1475</v>
      </c>
      <c r="E12210" t="s">
        <v>16006</v>
      </c>
      <c r="F12210" s="2">
        <v>12</v>
      </c>
      <c r="G12210" s="1">
        <v>43451</v>
      </c>
      <c r="H12210">
        <v>29638</v>
      </c>
      <c r="I12210">
        <v>14891.2</v>
      </c>
    </row>
    <row r="12211" spans="1:9" hidden="1">
      <c r="A12211" t="s">
        <v>14365</v>
      </c>
      <c r="B12211" t="s">
        <v>2520</v>
      </c>
      <c r="C12211" t="s">
        <v>2588</v>
      </c>
      <c r="D12211" t="s">
        <v>2589</v>
      </c>
      <c r="E12211" t="s">
        <v>16001</v>
      </c>
      <c r="F12211" s="2">
        <v>155</v>
      </c>
      <c r="G12211" s="1">
        <v>38796</v>
      </c>
      <c r="H12211">
        <v>93823</v>
      </c>
      <c r="I12211">
        <v>132058.99</v>
      </c>
    </row>
    <row r="12212" spans="1:9" hidden="1">
      <c r="A12212" t="s">
        <v>14366</v>
      </c>
      <c r="B12212" t="s">
        <v>6946</v>
      </c>
      <c r="C12212" t="s">
        <v>5805</v>
      </c>
      <c r="D12212" t="s">
        <v>5806</v>
      </c>
      <c r="E12212" t="s">
        <v>16008</v>
      </c>
      <c r="F12212" s="2">
        <v>80</v>
      </c>
      <c r="G12212" s="1">
        <v>38229</v>
      </c>
      <c r="H12212">
        <v>41208</v>
      </c>
      <c r="I12212">
        <v>40595.42</v>
      </c>
    </row>
    <row r="12213" spans="1:9" hidden="1">
      <c r="A12213" t="s">
        <v>14367</v>
      </c>
      <c r="B12213" t="s">
        <v>1408</v>
      </c>
      <c r="C12213" t="s">
        <v>4304</v>
      </c>
      <c r="D12213" t="s">
        <v>4305</v>
      </c>
      <c r="E12213" t="s">
        <v>15995</v>
      </c>
      <c r="F12213" s="2">
        <v>27</v>
      </c>
      <c r="G12213" s="1">
        <v>38579</v>
      </c>
      <c r="H12213">
        <v>45000</v>
      </c>
      <c r="I12213">
        <v>12015.56</v>
      </c>
    </row>
    <row r="12214" spans="1:9" hidden="1">
      <c r="A12214" t="s">
        <v>14368</v>
      </c>
      <c r="B12214" t="s">
        <v>638</v>
      </c>
      <c r="C12214" t="s">
        <v>2382</v>
      </c>
      <c r="D12214" t="s">
        <v>2383</v>
      </c>
      <c r="E12214" t="s">
        <v>16005</v>
      </c>
      <c r="F12214" s="2">
        <v>7</v>
      </c>
      <c r="G12214" s="1">
        <v>39986</v>
      </c>
      <c r="H12214">
        <v>21008</v>
      </c>
      <c r="I12214">
        <v>6884.16</v>
      </c>
    </row>
    <row r="12215" spans="1:9" hidden="1">
      <c r="A12215" t="s">
        <v>14369</v>
      </c>
      <c r="B12215" t="s">
        <v>409</v>
      </c>
      <c r="C12215" t="s">
        <v>2763</v>
      </c>
      <c r="D12215" t="s">
        <v>2764</v>
      </c>
      <c r="E12215" t="s">
        <v>16001</v>
      </c>
      <c r="F12215" s="2">
        <v>226</v>
      </c>
      <c r="G12215" s="1">
        <v>43334</v>
      </c>
      <c r="H12215">
        <v>41905</v>
      </c>
      <c r="I12215">
        <v>30887.82</v>
      </c>
    </row>
    <row r="12216" spans="1:9" hidden="1">
      <c r="A12216" t="s">
        <v>14370</v>
      </c>
      <c r="B12216" t="s">
        <v>671</v>
      </c>
      <c r="C12216" t="s">
        <v>672</v>
      </c>
      <c r="D12216" t="s">
        <v>673</v>
      </c>
      <c r="E12216" t="s">
        <v>16002</v>
      </c>
      <c r="F12216" s="2">
        <v>1</v>
      </c>
      <c r="G12216" s="1">
        <v>41851</v>
      </c>
      <c r="H12216">
        <v>50075</v>
      </c>
      <c r="I12216">
        <v>51417.07</v>
      </c>
    </row>
    <row r="12217" spans="1:9" hidden="1">
      <c r="A12217" t="s">
        <v>14371</v>
      </c>
      <c r="B12217" t="s">
        <v>559</v>
      </c>
      <c r="C12217" t="s">
        <v>560</v>
      </c>
      <c r="D12217" t="s">
        <v>561</v>
      </c>
      <c r="E12217" t="s">
        <v>15994</v>
      </c>
      <c r="F12217" s="2">
        <v>302</v>
      </c>
      <c r="G12217" s="1">
        <v>37683</v>
      </c>
      <c r="H12217">
        <v>51253</v>
      </c>
      <c r="I12217">
        <v>52331.67</v>
      </c>
    </row>
    <row r="12218" spans="1:9" hidden="1">
      <c r="A12218" t="s">
        <v>14372</v>
      </c>
      <c r="B12218" t="s">
        <v>28</v>
      </c>
      <c r="C12218" t="s">
        <v>639</v>
      </c>
      <c r="D12218" t="s">
        <v>640</v>
      </c>
      <c r="E12218" t="s">
        <v>16022</v>
      </c>
      <c r="F12218" s="2">
        <v>11</v>
      </c>
      <c r="G12218" s="1">
        <v>39636</v>
      </c>
      <c r="H12218">
        <v>33488</v>
      </c>
      <c r="I12218">
        <v>6152.86</v>
      </c>
    </row>
    <row r="12219" spans="1:9" hidden="1">
      <c r="A12219" t="s">
        <v>14373</v>
      </c>
      <c r="B12219" t="s">
        <v>2415</v>
      </c>
      <c r="C12219" t="s">
        <v>689</v>
      </c>
      <c r="D12219" t="s">
        <v>690</v>
      </c>
      <c r="E12219" t="s">
        <v>16010</v>
      </c>
      <c r="F12219" s="2">
        <v>310</v>
      </c>
      <c r="G12219" s="1">
        <v>32307</v>
      </c>
      <c r="H12219">
        <v>58568</v>
      </c>
      <c r="I12219">
        <v>64655.29</v>
      </c>
    </row>
    <row r="12220" spans="1:9" hidden="1">
      <c r="A12220" t="s">
        <v>14374</v>
      </c>
      <c r="B12220" t="s">
        <v>356</v>
      </c>
      <c r="C12220" t="s">
        <v>2389</v>
      </c>
      <c r="D12220" t="s">
        <v>2390</v>
      </c>
      <c r="E12220" t="s">
        <v>15994</v>
      </c>
      <c r="F12220" s="2">
        <v>303</v>
      </c>
      <c r="G12220" s="1">
        <v>25329</v>
      </c>
      <c r="H12220">
        <v>54417</v>
      </c>
      <c r="I12220">
        <v>61869.96</v>
      </c>
    </row>
    <row r="12221" spans="1:9" hidden="1">
      <c r="A12221" t="s">
        <v>14375</v>
      </c>
      <c r="B12221" t="s">
        <v>114</v>
      </c>
      <c r="C12221" t="s">
        <v>1410</v>
      </c>
      <c r="D12221" t="s">
        <v>1411</v>
      </c>
      <c r="E12221" t="s">
        <v>15994</v>
      </c>
      <c r="F12221" s="2">
        <v>553</v>
      </c>
      <c r="G12221" s="1">
        <v>43477</v>
      </c>
      <c r="H12221">
        <v>31256</v>
      </c>
      <c r="I12221">
        <v>22497.26</v>
      </c>
    </row>
    <row r="12222" spans="1:9" hidden="1">
      <c r="A12222" t="s">
        <v>14376</v>
      </c>
      <c r="B12222" t="s">
        <v>1508</v>
      </c>
      <c r="C12222" t="s">
        <v>631</v>
      </c>
      <c r="D12222" t="s">
        <v>632</v>
      </c>
      <c r="E12222" t="s">
        <v>16010</v>
      </c>
      <c r="F12222" s="2">
        <v>370</v>
      </c>
      <c r="G12222" s="1">
        <v>27666</v>
      </c>
      <c r="H12222">
        <v>44088</v>
      </c>
      <c r="I12222">
        <v>45336.89</v>
      </c>
    </row>
    <row r="12223" spans="1:9" hidden="1">
      <c r="A12223" t="s">
        <v>14377</v>
      </c>
      <c r="B12223" t="s">
        <v>14378</v>
      </c>
      <c r="C12223" t="s">
        <v>149</v>
      </c>
      <c r="D12223" t="s">
        <v>150</v>
      </c>
      <c r="E12223" t="s">
        <v>16004</v>
      </c>
      <c r="F12223" s="2">
        <v>26</v>
      </c>
      <c r="G12223" s="1">
        <v>41688</v>
      </c>
      <c r="H12223">
        <v>77595</v>
      </c>
      <c r="I12223">
        <v>74585.38</v>
      </c>
    </row>
    <row r="12224" spans="1:9" hidden="1">
      <c r="A12224" t="s">
        <v>14379</v>
      </c>
      <c r="B12224" t="s">
        <v>114</v>
      </c>
      <c r="C12224" t="s">
        <v>1113</v>
      </c>
      <c r="D12224" t="s">
        <v>1114</v>
      </c>
      <c r="E12224" t="s">
        <v>16011</v>
      </c>
      <c r="F12224" s="2">
        <v>372</v>
      </c>
      <c r="G12224" s="1">
        <v>36101</v>
      </c>
      <c r="H12224">
        <v>35225</v>
      </c>
      <c r="I12224">
        <v>37142.74</v>
      </c>
    </row>
    <row r="12225" spans="1:9" hidden="1">
      <c r="A12225" t="s">
        <v>14380</v>
      </c>
      <c r="B12225" t="s">
        <v>542</v>
      </c>
      <c r="C12225" t="s">
        <v>514</v>
      </c>
      <c r="D12225" t="s">
        <v>515</v>
      </c>
      <c r="E12225" t="s">
        <v>16019</v>
      </c>
      <c r="F12225" s="2">
        <v>415</v>
      </c>
      <c r="G12225" s="1">
        <v>38012</v>
      </c>
      <c r="H12225">
        <v>36713</v>
      </c>
      <c r="I12225">
        <v>38247.74</v>
      </c>
    </row>
    <row r="12226" spans="1:9" hidden="1">
      <c r="A12226" t="s">
        <v>14381</v>
      </c>
      <c r="B12226" t="s">
        <v>1119</v>
      </c>
      <c r="C12226" t="s">
        <v>141</v>
      </c>
      <c r="D12226" t="s">
        <v>142</v>
      </c>
      <c r="E12226" t="s">
        <v>16004</v>
      </c>
      <c r="F12226" s="2">
        <v>102</v>
      </c>
      <c r="G12226" s="1">
        <v>42241</v>
      </c>
      <c r="H12226">
        <v>28313</v>
      </c>
      <c r="I12226">
        <v>29048.14</v>
      </c>
    </row>
    <row r="12227" spans="1:9" hidden="1">
      <c r="A12227" t="s">
        <v>14382</v>
      </c>
      <c r="B12227" t="s">
        <v>648</v>
      </c>
      <c r="C12227" t="s">
        <v>741</v>
      </c>
      <c r="D12227" t="s">
        <v>742</v>
      </c>
      <c r="E12227" t="s">
        <v>16004</v>
      </c>
      <c r="F12227" s="2">
        <v>1</v>
      </c>
      <c r="G12227" s="1">
        <v>35188</v>
      </c>
      <c r="H12227">
        <v>92950</v>
      </c>
      <c r="I12227">
        <v>87593.22</v>
      </c>
    </row>
    <row r="12228" spans="1:9" hidden="1">
      <c r="A12228" t="s">
        <v>14383</v>
      </c>
      <c r="B12228" t="s">
        <v>10576</v>
      </c>
      <c r="C12228" t="s">
        <v>1095</v>
      </c>
      <c r="D12228" t="s">
        <v>1096</v>
      </c>
      <c r="E12228" t="s">
        <v>16019</v>
      </c>
      <c r="F12228" s="2">
        <v>404</v>
      </c>
      <c r="G12228" s="1">
        <v>40147</v>
      </c>
      <c r="H12228">
        <v>43088</v>
      </c>
      <c r="I12228">
        <v>53343.33</v>
      </c>
    </row>
    <row r="12229" spans="1:9" hidden="1">
      <c r="A12229" t="s">
        <v>14384</v>
      </c>
      <c r="B12229" t="s">
        <v>306</v>
      </c>
      <c r="C12229" t="s">
        <v>635</v>
      </c>
      <c r="D12229" t="s">
        <v>636</v>
      </c>
      <c r="E12229" t="s">
        <v>15994</v>
      </c>
      <c r="F12229" s="2">
        <v>602</v>
      </c>
      <c r="G12229" s="1">
        <v>42086</v>
      </c>
      <c r="H12229">
        <v>34080</v>
      </c>
      <c r="I12229">
        <v>88681.15</v>
      </c>
    </row>
    <row r="12230" spans="1:9">
      <c r="A12230" t="s">
        <v>14385</v>
      </c>
      <c r="B12230" t="s">
        <v>40</v>
      </c>
      <c r="C12230" t="s">
        <v>795</v>
      </c>
      <c r="D12230" t="s">
        <v>796</v>
      </c>
      <c r="E12230" t="s">
        <v>15997</v>
      </c>
      <c r="F12230" s="2">
        <v>195</v>
      </c>
      <c r="G12230" s="1">
        <v>36122</v>
      </c>
      <c r="H12230">
        <v>102879</v>
      </c>
      <c r="I12230">
        <v>149096.39000000001</v>
      </c>
    </row>
    <row r="12231" spans="1:9">
      <c r="A12231" t="s">
        <v>14386</v>
      </c>
      <c r="B12231" t="s">
        <v>20</v>
      </c>
      <c r="C12231" t="s">
        <v>21</v>
      </c>
      <c r="D12231" t="s">
        <v>22</v>
      </c>
      <c r="E12231" t="s">
        <v>15997</v>
      </c>
      <c r="F12231" s="2">
        <v>94</v>
      </c>
      <c r="G12231" s="1">
        <v>43207</v>
      </c>
      <c r="H12231">
        <v>53640</v>
      </c>
      <c r="I12231">
        <v>56792.4</v>
      </c>
    </row>
    <row r="12232" spans="1:9" hidden="1">
      <c r="A12232" t="s">
        <v>14387</v>
      </c>
      <c r="B12232" t="s">
        <v>334</v>
      </c>
      <c r="C12232" t="s">
        <v>134</v>
      </c>
      <c r="D12232" t="s">
        <v>135</v>
      </c>
      <c r="E12232" t="s">
        <v>16012</v>
      </c>
      <c r="F12232" s="2">
        <v>3</v>
      </c>
      <c r="G12232" s="1">
        <v>42600</v>
      </c>
      <c r="H12232">
        <v>33171</v>
      </c>
      <c r="I12232">
        <v>30408.69</v>
      </c>
    </row>
    <row r="12233" spans="1:9" hidden="1">
      <c r="A12233" t="s">
        <v>14388</v>
      </c>
      <c r="B12233" t="s">
        <v>122</v>
      </c>
      <c r="C12233" t="s">
        <v>2309</v>
      </c>
      <c r="D12233" t="s">
        <v>2310</v>
      </c>
      <c r="E12233" t="s">
        <v>16006</v>
      </c>
      <c r="F12233" s="2">
        <v>83</v>
      </c>
      <c r="G12233" s="1">
        <v>42933</v>
      </c>
      <c r="H12233">
        <v>44061</v>
      </c>
      <c r="I12233">
        <v>43112.57</v>
      </c>
    </row>
    <row r="12234" spans="1:9" hidden="1">
      <c r="A12234" t="s">
        <v>14389</v>
      </c>
      <c r="B12234" t="s">
        <v>114</v>
      </c>
      <c r="C12234" t="s">
        <v>3837</v>
      </c>
      <c r="D12234" t="s">
        <v>3838</v>
      </c>
      <c r="E12234" t="s">
        <v>16010</v>
      </c>
      <c r="F12234" s="2">
        <v>410</v>
      </c>
      <c r="G12234" s="1">
        <v>41416</v>
      </c>
      <c r="H12234">
        <v>31720</v>
      </c>
      <c r="I12234">
        <v>36464.32</v>
      </c>
    </row>
    <row r="12235" spans="1:9" hidden="1">
      <c r="A12235" t="s">
        <v>14390</v>
      </c>
      <c r="B12235" t="s">
        <v>244</v>
      </c>
      <c r="C12235" t="s">
        <v>245</v>
      </c>
      <c r="D12235" t="s">
        <v>246</v>
      </c>
      <c r="E12235" t="s">
        <v>16017</v>
      </c>
      <c r="F12235" s="2">
        <v>786</v>
      </c>
      <c r="G12235" s="1">
        <v>38085</v>
      </c>
      <c r="H12235">
        <v>11632</v>
      </c>
      <c r="I12235">
        <v>10977.69</v>
      </c>
    </row>
    <row r="12236" spans="1:9" hidden="1">
      <c r="A12236" t="s">
        <v>14391</v>
      </c>
      <c r="B12236" t="s">
        <v>65</v>
      </c>
      <c r="C12236" t="s">
        <v>765</v>
      </c>
      <c r="D12236" t="s">
        <v>766</v>
      </c>
      <c r="E12236" t="s">
        <v>16005</v>
      </c>
      <c r="F12236" s="2">
        <v>4</v>
      </c>
      <c r="G12236" s="1">
        <v>43382</v>
      </c>
      <c r="H12236">
        <v>32131</v>
      </c>
      <c r="I12236">
        <v>6893.25</v>
      </c>
    </row>
    <row r="12237" spans="1:9" hidden="1">
      <c r="A12237" t="s">
        <v>14392</v>
      </c>
      <c r="B12237" t="s">
        <v>89</v>
      </c>
      <c r="C12237" t="s">
        <v>90</v>
      </c>
      <c r="D12237" t="s">
        <v>91</v>
      </c>
      <c r="E12237" t="s">
        <v>16005</v>
      </c>
      <c r="F12237" s="2">
        <v>15</v>
      </c>
      <c r="G12237" s="1">
        <v>42880</v>
      </c>
      <c r="H12237">
        <v>24960</v>
      </c>
    </row>
    <row r="12238" spans="1:9">
      <c r="A12238" t="s">
        <v>14393</v>
      </c>
      <c r="B12238" t="s">
        <v>81</v>
      </c>
      <c r="C12238" t="s">
        <v>82</v>
      </c>
      <c r="D12238" t="s">
        <v>83</v>
      </c>
      <c r="E12238" t="s">
        <v>15997</v>
      </c>
      <c r="F12238" s="2">
        <v>416</v>
      </c>
      <c r="G12238" s="1">
        <v>43430</v>
      </c>
      <c r="H12238">
        <v>53512</v>
      </c>
      <c r="I12238">
        <v>30548.99</v>
      </c>
    </row>
    <row r="12239" spans="1:9" hidden="1">
      <c r="A12239" t="s">
        <v>14394</v>
      </c>
      <c r="B12239" t="s">
        <v>193</v>
      </c>
      <c r="C12239" t="s">
        <v>1454</v>
      </c>
      <c r="D12239" t="s">
        <v>1455</v>
      </c>
      <c r="E12239" t="s">
        <v>16001</v>
      </c>
      <c r="F12239" s="2">
        <v>464</v>
      </c>
      <c r="G12239" s="1">
        <v>36207</v>
      </c>
      <c r="H12239">
        <v>79919</v>
      </c>
      <c r="I12239">
        <v>74994.91</v>
      </c>
    </row>
    <row r="12240" spans="1:9" hidden="1">
      <c r="A12240" t="s">
        <v>14395</v>
      </c>
      <c r="B12240" t="s">
        <v>542</v>
      </c>
      <c r="C12240" t="s">
        <v>2568</v>
      </c>
      <c r="D12240" t="s">
        <v>2569</v>
      </c>
      <c r="E12240" t="s">
        <v>16020</v>
      </c>
      <c r="F12240" s="2">
        <v>411</v>
      </c>
      <c r="G12240" s="1">
        <v>39783</v>
      </c>
      <c r="H12240">
        <v>34632</v>
      </c>
      <c r="I12240">
        <v>46672.42</v>
      </c>
    </row>
    <row r="12241" spans="1:9" hidden="1">
      <c r="A12241" t="s">
        <v>14396</v>
      </c>
      <c r="B12241" t="s">
        <v>2220</v>
      </c>
      <c r="C12241" t="s">
        <v>229</v>
      </c>
      <c r="D12241" t="s">
        <v>230</v>
      </c>
      <c r="E12241" t="s">
        <v>15994</v>
      </c>
      <c r="F12241" s="2">
        <v>209</v>
      </c>
      <c r="G12241" s="1">
        <v>36410</v>
      </c>
      <c r="H12241">
        <v>56322</v>
      </c>
      <c r="I12241">
        <v>63048.22</v>
      </c>
    </row>
    <row r="12242" spans="1:9" hidden="1">
      <c r="A12242" t="s">
        <v>14397</v>
      </c>
      <c r="B12242" t="s">
        <v>1814</v>
      </c>
      <c r="C12242" t="s">
        <v>2147</v>
      </c>
      <c r="D12242" t="s">
        <v>2148</v>
      </c>
      <c r="E12242" t="s">
        <v>16001</v>
      </c>
      <c r="F12242" s="2">
        <v>230</v>
      </c>
      <c r="G12242" s="1">
        <v>40632</v>
      </c>
      <c r="H12242">
        <v>69175</v>
      </c>
      <c r="I12242">
        <v>76890.240000000005</v>
      </c>
    </row>
    <row r="12243" spans="1:9" hidden="1">
      <c r="A12243" t="s">
        <v>14398</v>
      </c>
      <c r="B12243" t="s">
        <v>638</v>
      </c>
      <c r="C12243" t="s">
        <v>1485</v>
      </c>
      <c r="D12243" t="s">
        <v>1486</v>
      </c>
      <c r="E12243" t="s">
        <v>16005</v>
      </c>
      <c r="F12243" s="2">
        <v>3</v>
      </c>
      <c r="G12243" s="1">
        <v>43524</v>
      </c>
      <c r="H12243">
        <v>21008</v>
      </c>
      <c r="I12243">
        <v>2883.55</v>
      </c>
    </row>
    <row r="12244" spans="1:9" hidden="1">
      <c r="A12244" t="s">
        <v>14399</v>
      </c>
      <c r="B12244" t="s">
        <v>16</v>
      </c>
      <c r="C12244" t="s">
        <v>17</v>
      </c>
      <c r="D12244" t="s">
        <v>18</v>
      </c>
      <c r="E12244" t="s">
        <v>15996</v>
      </c>
      <c r="F12244" s="2">
        <v>2</v>
      </c>
      <c r="G12244" s="1">
        <v>42712</v>
      </c>
      <c r="H12244">
        <v>54044</v>
      </c>
      <c r="I12244">
        <v>49543.79</v>
      </c>
    </row>
    <row r="12245" spans="1:9" hidden="1">
      <c r="A12245" t="s">
        <v>14400</v>
      </c>
      <c r="B12245" t="s">
        <v>3364</v>
      </c>
      <c r="C12245" t="s">
        <v>296</v>
      </c>
      <c r="D12245" t="s">
        <v>297</v>
      </c>
      <c r="E12245" t="s">
        <v>16019</v>
      </c>
      <c r="F12245" s="2">
        <v>105</v>
      </c>
      <c r="G12245" s="1">
        <v>38117</v>
      </c>
      <c r="H12245">
        <v>41227</v>
      </c>
      <c r="I12245">
        <v>56112.08</v>
      </c>
    </row>
    <row r="12246" spans="1:9">
      <c r="A12246" t="s">
        <v>14401</v>
      </c>
      <c r="B12246" t="s">
        <v>81</v>
      </c>
      <c r="C12246" t="s">
        <v>82</v>
      </c>
      <c r="D12246" t="s">
        <v>83</v>
      </c>
      <c r="E12246" t="s">
        <v>15997</v>
      </c>
      <c r="F12246" s="2">
        <v>416</v>
      </c>
      <c r="G12246" s="1">
        <v>43417</v>
      </c>
      <c r="H12246">
        <v>53512</v>
      </c>
      <c r="I12246">
        <v>32934.32</v>
      </c>
    </row>
    <row r="12247" spans="1:9" hidden="1">
      <c r="A12247" t="s">
        <v>14402</v>
      </c>
      <c r="B12247" t="s">
        <v>1440</v>
      </c>
      <c r="C12247" t="s">
        <v>1441</v>
      </c>
      <c r="D12247" t="s">
        <v>1442</v>
      </c>
      <c r="E12247" t="s">
        <v>16040</v>
      </c>
      <c r="F12247" s="2">
        <v>2</v>
      </c>
      <c r="G12247" s="1">
        <v>43353</v>
      </c>
      <c r="H12247">
        <v>75000</v>
      </c>
      <c r="I12247">
        <v>57691.86</v>
      </c>
    </row>
    <row r="12248" spans="1:9" hidden="1">
      <c r="A12248" t="s">
        <v>14403</v>
      </c>
      <c r="B12248" t="s">
        <v>14404</v>
      </c>
      <c r="C12248" t="s">
        <v>3072</v>
      </c>
      <c r="D12248" t="s">
        <v>3073</v>
      </c>
      <c r="E12248" t="s">
        <v>6057</v>
      </c>
      <c r="F12248" s="2">
        <v>2</v>
      </c>
      <c r="G12248" s="1">
        <v>35880</v>
      </c>
      <c r="H12248">
        <v>52817</v>
      </c>
      <c r="I12248">
        <v>53012.6</v>
      </c>
    </row>
    <row r="12249" spans="1:9" hidden="1">
      <c r="A12249" t="s">
        <v>14405</v>
      </c>
      <c r="B12249" t="s">
        <v>14406</v>
      </c>
      <c r="C12249" t="s">
        <v>1624</v>
      </c>
      <c r="D12249" t="s">
        <v>1625</v>
      </c>
      <c r="E12249" t="s">
        <v>16008</v>
      </c>
      <c r="F12249" s="2">
        <v>82</v>
      </c>
      <c r="G12249" s="1">
        <v>32377</v>
      </c>
      <c r="H12249">
        <v>53939</v>
      </c>
      <c r="I12249">
        <v>65167.12</v>
      </c>
    </row>
    <row r="12250" spans="1:9" hidden="1">
      <c r="A12250" t="s">
        <v>14407</v>
      </c>
      <c r="B12250" t="s">
        <v>1645</v>
      </c>
      <c r="C12250" t="s">
        <v>229</v>
      </c>
      <c r="D12250" t="s">
        <v>230</v>
      </c>
      <c r="E12250" t="s">
        <v>15994</v>
      </c>
      <c r="F12250" s="2">
        <v>209</v>
      </c>
      <c r="G12250" s="1">
        <v>37515</v>
      </c>
      <c r="H12250">
        <v>37928</v>
      </c>
      <c r="I12250">
        <v>37469.160000000003</v>
      </c>
    </row>
    <row r="12251" spans="1:9" hidden="1">
      <c r="A12251" t="s">
        <v>14408</v>
      </c>
      <c r="B12251" t="s">
        <v>463</v>
      </c>
      <c r="C12251" t="s">
        <v>319</v>
      </c>
      <c r="D12251" t="s">
        <v>320</v>
      </c>
      <c r="E12251" t="s">
        <v>16019</v>
      </c>
      <c r="F12251" s="2">
        <v>410</v>
      </c>
      <c r="G12251" s="1">
        <v>35331</v>
      </c>
      <c r="H12251">
        <v>60425</v>
      </c>
      <c r="I12251">
        <v>61663.26</v>
      </c>
    </row>
    <row r="12252" spans="1:9" hidden="1">
      <c r="A12252" t="s">
        <v>14409</v>
      </c>
      <c r="B12252" t="s">
        <v>559</v>
      </c>
      <c r="C12252" t="s">
        <v>560</v>
      </c>
      <c r="D12252" t="s">
        <v>561</v>
      </c>
      <c r="E12252" t="s">
        <v>15994</v>
      </c>
      <c r="F12252" s="2">
        <v>302</v>
      </c>
      <c r="G12252" s="1">
        <v>36395</v>
      </c>
      <c r="H12252">
        <v>52704</v>
      </c>
      <c r="I12252">
        <v>58286.58</v>
      </c>
    </row>
    <row r="12253" spans="1:9" hidden="1">
      <c r="A12253" t="s">
        <v>14410</v>
      </c>
      <c r="B12253" t="s">
        <v>3835</v>
      </c>
      <c r="C12253" t="s">
        <v>2326</v>
      </c>
      <c r="D12253" t="s">
        <v>2327</v>
      </c>
      <c r="E12253" t="s">
        <v>16010</v>
      </c>
      <c r="F12253" s="2">
        <v>108</v>
      </c>
      <c r="G12253" s="1">
        <v>39503</v>
      </c>
      <c r="H12253">
        <v>41599</v>
      </c>
      <c r="I12253">
        <v>44476.68</v>
      </c>
    </row>
    <row r="12254" spans="1:9" hidden="1">
      <c r="A12254" t="s">
        <v>14411</v>
      </c>
      <c r="B12254" t="s">
        <v>69</v>
      </c>
      <c r="C12254" t="s">
        <v>645</v>
      </c>
      <c r="D12254" t="s">
        <v>646</v>
      </c>
      <c r="E12254" t="s">
        <v>16032</v>
      </c>
      <c r="F12254" s="2">
        <v>401</v>
      </c>
      <c r="G12254" s="1">
        <v>40448</v>
      </c>
      <c r="H12254">
        <v>36312</v>
      </c>
      <c r="I12254">
        <v>46918.62</v>
      </c>
    </row>
    <row r="12255" spans="1:9" hidden="1">
      <c r="A12255" t="s">
        <v>14412</v>
      </c>
      <c r="B12255" t="s">
        <v>771</v>
      </c>
      <c r="C12255" t="s">
        <v>410</v>
      </c>
      <c r="D12255" t="s">
        <v>411</v>
      </c>
      <c r="E12255" t="s">
        <v>16001</v>
      </c>
      <c r="F12255" s="2">
        <v>201</v>
      </c>
      <c r="G12255" s="1">
        <v>37263</v>
      </c>
      <c r="H12255">
        <v>75993</v>
      </c>
      <c r="I12255">
        <v>78679.73</v>
      </c>
    </row>
    <row r="12256" spans="1:9" hidden="1">
      <c r="A12256" t="s">
        <v>14413</v>
      </c>
      <c r="B12256" t="s">
        <v>2566</v>
      </c>
      <c r="C12256" t="s">
        <v>1836</v>
      </c>
      <c r="D12256" t="s">
        <v>1837</v>
      </c>
      <c r="E12256" t="s">
        <v>16032</v>
      </c>
      <c r="F12256" s="2">
        <v>402</v>
      </c>
      <c r="G12256" s="1">
        <v>41729</v>
      </c>
      <c r="H12256">
        <v>35265</v>
      </c>
      <c r="I12256">
        <v>52956.36</v>
      </c>
    </row>
    <row r="12257" spans="1:9" hidden="1">
      <c r="A12257" t="s">
        <v>14414</v>
      </c>
      <c r="B12257" t="s">
        <v>3131</v>
      </c>
      <c r="C12257" t="s">
        <v>3132</v>
      </c>
      <c r="D12257" t="s">
        <v>3133</v>
      </c>
      <c r="E12257" t="s">
        <v>16035</v>
      </c>
      <c r="F12257" s="2">
        <v>103</v>
      </c>
      <c r="G12257" s="1">
        <v>42721</v>
      </c>
      <c r="H12257">
        <v>52611</v>
      </c>
      <c r="I12257">
        <v>50183.45</v>
      </c>
    </row>
    <row r="12258" spans="1:9" hidden="1">
      <c r="A12258" t="s">
        <v>14415</v>
      </c>
      <c r="B12258" t="s">
        <v>114</v>
      </c>
      <c r="C12258" t="s">
        <v>1393</v>
      </c>
      <c r="D12258" t="s">
        <v>1394</v>
      </c>
      <c r="E12258" t="s">
        <v>16011</v>
      </c>
      <c r="F12258" s="2">
        <v>105</v>
      </c>
      <c r="G12258" s="1">
        <v>38777</v>
      </c>
      <c r="H12258">
        <v>32293</v>
      </c>
      <c r="I12258">
        <v>33426.730000000003</v>
      </c>
    </row>
    <row r="12259" spans="1:9" hidden="1">
      <c r="A12259" t="s">
        <v>14416</v>
      </c>
      <c r="B12259" t="s">
        <v>193</v>
      </c>
      <c r="C12259" t="s">
        <v>1454</v>
      </c>
      <c r="D12259" t="s">
        <v>1455</v>
      </c>
      <c r="E12259" t="s">
        <v>16001</v>
      </c>
      <c r="F12259" s="2">
        <v>464</v>
      </c>
      <c r="G12259" s="1">
        <v>39034</v>
      </c>
      <c r="H12259">
        <v>72622</v>
      </c>
      <c r="I12259">
        <v>150808.59</v>
      </c>
    </row>
    <row r="12260" spans="1:9">
      <c r="A12260" t="s">
        <v>14417</v>
      </c>
      <c r="B12260" t="s">
        <v>152</v>
      </c>
      <c r="C12260" t="s">
        <v>838</v>
      </c>
      <c r="D12260" t="s">
        <v>839</v>
      </c>
      <c r="E12260" t="s">
        <v>15997</v>
      </c>
      <c r="F12260" s="2">
        <v>324</v>
      </c>
      <c r="G12260" s="1">
        <v>43556</v>
      </c>
      <c r="H12260">
        <v>61984</v>
      </c>
      <c r="I12260">
        <v>14065.6</v>
      </c>
    </row>
    <row r="12261" spans="1:9" hidden="1">
      <c r="A12261" t="s">
        <v>14418</v>
      </c>
      <c r="B12261" t="s">
        <v>409</v>
      </c>
      <c r="C12261" t="s">
        <v>2312</v>
      </c>
      <c r="D12261" t="s">
        <v>2313</v>
      </c>
      <c r="E12261" t="s">
        <v>16001</v>
      </c>
      <c r="F12261" s="2">
        <v>140</v>
      </c>
      <c r="G12261" s="1">
        <v>36353</v>
      </c>
      <c r="H12261">
        <v>77012</v>
      </c>
      <c r="I12261">
        <v>84399.62</v>
      </c>
    </row>
    <row r="12262" spans="1:9" hidden="1">
      <c r="A12262" t="s">
        <v>14419</v>
      </c>
      <c r="B12262" t="s">
        <v>57</v>
      </c>
      <c r="C12262" t="s">
        <v>365</v>
      </c>
      <c r="D12262" t="s">
        <v>366</v>
      </c>
      <c r="E12262" t="s">
        <v>16006</v>
      </c>
      <c r="F12262" s="2">
        <v>33</v>
      </c>
      <c r="G12262" s="1">
        <v>38661</v>
      </c>
      <c r="H12262">
        <v>64505</v>
      </c>
      <c r="I12262">
        <v>64311.96</v>
      </c>
    </row>
    <row r="12263" spans="1:9" hidden="1">
      <c r="A12263" t="s">
        <v>14420</v>
      </c>
      <c r="B12263" t="s">
        <v>7488</v>
      </c>
      <c r="C12263" t="s">
        <v>490</v>
      </c>
      <c r="D12263" t="s">
        <v>491</v>
      </c>
      <c r="E12263" t="s">
        <v>16001</v>
      </c>
      <c r="F12263" s="2">
        <v>139</v>
      </c>
      <c r="G12263" s="1">
        <v>34043</v>
      </c>
      <c r="H12263">
        <v>93133</v>
      </c>
      <c r="I12263">
        <v>88976.61</v>
      </c>
    </row>
    <row r="12264" spans="1:9" hidden="1">
      <c r="A12264" t="s">
        <v>14421</v>
      </c>
      <c r="B12264" t="s">
        <v>114</v>
      </c>
      <c r="C12264" t="s">
        <v>585</v>
      </c>
      <c r="D12264" t="s">
        <v>586</v>
      </c>
      <c r="E12264" t="s">
        <v>15994</v>
      </c>
      <c r="F12264" s="2">
        <v>606</v>
      </c>
      <c r="G12264" s="1">
        <v>43379</v>
      </c>
      <c r="H12264">
        <v>31256</v>
      </c>
      <c r="I12264">
        <v>33121.839999999997</v>
      </c>
    </row>
    <row r="12265" spans="1:9" hidden="1">
      <c r="A12265" t="s">
        <v>14422</v>
      </c>
      <c r="B12265" t="s">
        <v>179</v>
      </c>
      <c r="C12265" t="s">
        <v>5767</v>
      </c>
      <c r="D12265" t="s">
        <v>5768</v>
      </c>
      <c r="E12265" t="s">
        <v>16001</v>
      </c>
      <c r="F12265" s="2">
        <v>158</v>
      </c>
      <c r="G12265" s="1">
        <v>37846</v>
      </c>
      <c r="H12265">
        <v>76441</v>
      </c>
      <c r="I12265">
        <v>89638.55</v>
      </c>
    </row>
    <row r="12266" spans="1:9" hidden="1">
      <c r="A12266" t="s">
        <v>14423</v>
      </c>
      <c r="B12266" t="s">
        <v>36</v>
      </c>
      <c r="C12266" t="s">
        <v>572</v>
      </c>
      <c r="D12266" t="s">
        <v>573</v>
      </c>
      <c r="E12266" t="s">
        <v>16001</v>
      </c>
      <c r="F12266" s="2">
        <v>136</v>
      </c>
      <c r="G12266" s="1">
        <v>34960</v>
      </c>
      <c r="H12266">
        <v>79242</v>
      </c>
      <c r="I12266">
        <v>97571.51</v>
      </c>
    </row>
    <row r="12267" spans="1:9" hidden="1">
      <c r="A12267" t="s">
        <v>14424</v>
      </c>
      <c r="B12267" t="s">
        <v>1665</v>
      </c>
      <c r="C12267" t="s">
        <v>575</v>
      </c>
      <c r="D12267" t="s">
        <v>576</v>
      </c>
      <c r="E12267" t="s">
        <v>16008</v>
      </c>
      <c r="F12267" s="2">
        <v>9</v>
      </c>
      <c r="G12267" s="1">
        <v>43073</v>
      </c>
      <c r="H12267">
        <v>44061</v>
      </c>
      <c r="I12267">
        <v>42497.63</v>
      </c>
    </row>
    <row r="12268" spans="1:9">
      <c r="A12268" t="s">
        <v>14425</v>
      </c>
      <c r="B12268" t="s">
        <v>165</v>
      </c>
      <c r="C12268" t="s">
        <v>3480</v>
      </c>
      <c r="D12268" t="s">
        <v>3481</v>
      </c>
      <c r="E12268" t="s">
        <v>15997</v>
      </c>
      <c r="F12268" s="2">
        <v>65</v>
      </c>
      <c r="G12268" s="1">
        <v>39436</v>
      </c>
      <c r="H12268">
        <v>81464</v>
      </c>
      <c r="I12268">
        <v>101540.59</v>
      </c>
    </row>
    <row r="12269" spans="1:9">
      <c r="A12269" t="s">
        <v>14426</v>
      </c>
      <c r="B12269" t="s">
        <v>8101</v>
      </c>
      <c r="C12269" t="s">
        <v>717</v>
      </c>
      <c r="D12269" t="s">
        <v>718</v>
      </c>
      <c r="E12269" t="s">
        <v>15997</v>
      </c>
      <c r="F12269" s="2">
        <v>386</v>
      </c>
      <c r="G12269" s="1">
        <v>43402</v>
      </c>
      <c r="H12269">
        <v>95977</v>
      </c>
      <c r="I12269">
        <v>61244.55</v>
      </c>
    </row>
    <row r="12270" spans="1:9">
      <c r="A12270" t="s">
        <v>14427</v>
      </c>
      <c r="B12270" t="s">
        <v>20</v>
      </c>
      <c r="C12270" t="s">
        <v>1218</v>
      </c>
      <c r="D12270" t="s">
        <v>1219</v>
      </c>
      <c r="E12270" t="s">
        <v>15997</v>
      </c>
      <c r="F12270" s="2">
        <v>223</v>
      </c>
      <c r="G12270" s="1">
        <v>39256</v>
      </c>
      <c r="H12270">
        <v>54454</v>
      </c>
      <c r="I12270">
        <v>77869.759999999995</v>
      </c>
    </row>
    <row r="12271" spans="1:9" hidden="1">
      <c r="A12271" t="s">
        <v>14428</v>
      </c>
      <c r="B12271" t="s">
        <v>409</v>
      </c>
      <c r="C12271" t="s">
        <v>2154</v>
      </c>
      <c r="D12271" t="s">
        <v>2155</v>
      </c>
      <c r="E12271" t="s">
        <v>16001</v>
      </c>
      <c r="F12271" s="2">
        <v>152</v>
      </c>
      <c r="G12271" s="1">
        <v>40492</v>
      </c>
      <c r="H12271">
        <v>67636</v>
      </c>
      <c r="I12271">
        <v>68970.740000000005</v>
      </c>
    </row>
    <row r="12272" spans="1:9" hidden="1">
      <c r="A12272" t="s">
        <v>14429</v>
      </c>
      <c r="B12272" t="s">
        <v>2222</v>
      </c>
      <c r="C12272" t="s">
        <v>1541</v>
      </c>
      <c r="D12272" t="s">
        <v>1542</v>
      </c>
      <c r="E12272" t="s">
        <v>16001</v>
      </c>
      <c r="F12272" s="2">
        <v>3</v>
      </c>
      <c r="G12272" s="1">
        <v>39256</v>
      </c>
      <c r="H12272">
        <v>38827</v>
      </c>
      <c r="I12272">
        <v>11712.64</v>
      </c>
    </row>
    <row r="12273" spans="1:9" hidden="1">
      <c r="A12273" t="s">
        <v>14430</v>
      </c>
      <c r="B12273" t="s">
        <v>249</v>
      </c>
      <c r="C12273" t="s">
        <v>1761</v>
      </c>
      <c r="D12273" t="s">
        <v>1762</v>
      </c>
      <c r="E12273" t="s">
        <v>16018</v>
      </c>
      <c r="F12273" s="2">
        <v>12</v>
      </c>
      <c r="G12273" s="1">
        <v>41610</v>
      </c>
      <c r="H12273">
        <v>60411</v>
      </c>
      <c r="I12273">
        <v>60366.44</v>
      </c>
    </row>
    <row r="12274" spans="1:9">
      <c r="A12274" t="s">
        <v>14431</v>
      </c>
      <c r="B12274" t="s">
        <v>325</v>
      </c>
      <c r="C12274" t="s">
        <v>665</v>
      </c>
      <c r="D12274" t="s">
        <v>666</v>
      </c>
      <c r="E12274" t="s">
        <v>15997</v>
      </c>
      <c r="F12274" s="2">
        <v>399</v>
      </c>
      <c r="G12274" s="1">
        <v>39090</v>
      </c>
      <c r="H12274">
        <v>79816</v>
      </c>
      <c r="I12274">
        <v>80294.44</v>
      </c>
    </row>
    <row r="12275" spans="1:9" hidden="1">
      <c r="A12275" t="s">
        <v>14432</v>
      </c>
      <c r="B12275" t="s">
        <v>929</v>
      </c>
      <c r="C12275" t="s">
        <v>78</v>
      </c>
      <c r="D12275" t="s">
        <v>79</v>
      </c>
      <c r="E12275" t="s">
        <v>16007</v>
      </c>
      <c r="F12275" s="2">
        <v>1</v>
      </c>
      <c r="G12275" s="1">
        <v>42513</v>
      </c>
      <c r="H12275">
        <v>38340</v>
      </c>
      <c r="I12275">
        <v>38073.53</v>
      </c>
    </row>
    <row r="12276" spans="1:9" hidden="1">
      <c r="A12276" t="s">
        <v>14433</v>
      </c>
      <c r="B12276" t="s">
        <v>2868</v>
      </c>
      <c r="C12276" t="s">
        <v>672</v>
      </c>
      <c r="D12276" t="s">
        <v>673</v>
      </c>
      <c r="E12276" t="s">
        <v>16002</v>
      </c>
      <c r="F12276" s="2">
        <v>1</v>
      </c>
      <c r="G12276" s="1">
        <v>34977</v>
      </c>
      <c r="H12276">
        <v>91384</v>
      </c>
      <c r="I12276">
        <v>91030.58</v>
      </c>
    </row>
    <row r="12277" spans="1:9" hidden="1">
      <c r="A12277" t="s">
        <v>14434</v>
      </c>
      <c r="B12277" t="s">
        <v>671</v>
      </c>
      <c r="C12277" t="s">
        <v>1494</v>
      </c>
      <c r="D12277" t="s">
        <v>1495</v>
      </c>
      <c r="E12277" t="s">
        <v>16002</v>
      </c>
      <c r="F12277" s="2">
        <v>4</v>
      </c>
      <c r="G12277" s="1">
        <v>39223</v>
      </c>
      <c r="H12277">
        <v>49162</v>
      </c>
      <c r="I12277">
        <v>65280.47</v>
      </c>
    </row>
    <row r="12278" spans="1:9" hidden="1">
      <c r="A12278" t="s">
        <v>14435</v>
      </c>
      <c r="B12278" t="s">
        <v>579</v>
      </c>
      <c r="C12278" t="s">
        <v>219</v>
      </c>
      <c r="D12278" t="s">
        <v>220</v>
      </c>
      <c r="E12278" t="s">
        <v>16015</v>
      </c>
      <c r="F12278" s="2">
        <v>101</v>
      </c>
      <c r="G12278" s="1">
        <v>42388</v>
      </c>
      <c r="H12278">
        <v>52632</v>
      </c>
      <c r="I12278">
        <v>53199.64</v>
      </c>
    </row>
    <row r="12279" spans="1:9" hidden="1">
      <c r="A12279" t="s">
        <v>14436</v>
      </c>
      <c r="B12279" t="s">
        <v>193</v>
      </c>
      <c r="C12279" t="s">
        <v>348</v>
      </c>
      <c r="D12279" t="s">
        <v>349</v>
      </c>
      <c r="E12279" t="s">
        <v>16001</v>
      </c>
      <c r="F12279" s="2">
        <v>461</v>
      </c>
      <c r="G12279" s="1">
        <v>36927</v>
      </c>
      <c r="H12279">
        <v>75054</v>
      </c>
      <c r="I12279">
        <v>106120.31</v>
      </c>
    </row>
    <row r="12280" spans="1:9" hidden="1">
      <c r="A12280" t="s">
        <v>14437</v>
      </c>
      <c r="B12280" t="s">
        <v>114</v>
      </c>
      <c r="C12280" t="s">
        <v>635</v>
      </c>
      <c r="D12280" t="s">
        <v>636</v>
      </c>
      <c r="E12280" t="s">
        <v>15994</v>
      </c>
      <c r="F12280" s="2">
        <v>602</v>
      </c>
      <c r="G12280" s="1">
        <v>42219</v>
      </c>
      <c r="H12280">
        <v>31720</v>
      </c>
      <c r="I12280">
        <v>38539.74</v>
      </c>
    </row>
    <row r="12281" spans="1:9" hidden="1">
      <c r="A12281" t="s">
        <v>14438</v>
      </c>
      <c r="B12281" t="s">
        <v>671</v>
      </c>
      <c r="C12281" t="s">
        <v>672</v>
      </c>
      <c r="D12281" t="s">
        <v>673</v>
      </c>
      <c r="E12281" t="s">
        <v>16002</v>
      </c>
      <c r="F12281" s="2">
        <v>1</v>
      </c>
      <c r="G12281" s="1">
        <v>37287</v>
      </c>
      <c r="H12281">
        <v>63912</v>
      </c>
      <c r="I12281">
        <v>67252.55</v>
      </c>
    </row>
    <row r="12282" spans="1:9" hidden="1">
      <c r="A12282" t="s">
        <v>14439</v>
      </c>
      <c r="B12282" t="s">
        <v>1440</v>
      </c>
      <c r="C12282" t="s">
        <v>1441</v>
      </c>
      <c r="D12282" t="s">
        <v>1442</v>
      </c>
      <c r="E12282" t="s">
        <v>16040</v>
      </c>
      <c r="F12282" s="2">
        <v>2</v>
      </c>
      <c r="G12282" s="1">
        <v>43493</v>
      </c>
      <c r="H12282">
        <v>70000</v>
      </c>
      <c r="I12282">
        <v>26923</v>
      </c>
    </row>
    <row r="12283" spans="1:9" hidden="1">
      <c r="A12283" t="s">
        <v>14440</v>
      </c>
      <c r="B12283" t="s">
        <v>5492</v>
      </c>
      <c r="C12283" t="s">
        <v>4481</v>
      </c>
      <c r="D12283" t="s">
        <v>4482</v>
      </c>
      <c r="E12283" t="s">
        <v>16009</v>
      </c>
      <c r="F12283" s="2">
        <v>1</v>
      </c>
      <c r="G12283" s="1">
        <v>43031</v>
      </c>
      <c r="H12283">
        <v>80735</v>
      </c>
      <c r="I12283">
        <v>78299.759999999995</v>
      </c>
    </row>
    <row r="12284" spans="1:9" hidden="1">
      <c r="A12284" t="s">
        <v>14441</v>
      </c>
      <c r="B12284" t="s">
        <v>1765</v>
      </c>
      <c r="C12284" t="s">
        <v>1322</v>
      </c>
      <c r="D12284" t="s">
        <v>1323</v>
      </c>
      <c r="E12284" t="s">
        <v>16001</v>
      </c>
      <c r="F12284" s="2">
        <v>146</v>
      </c>
      <c r="G12284" s="1">
        <v>38306</v>
      </c>
      <c r="H12284">
        <v>83038</v>
      </c>
      <c r="I12284">
        <v>28238.74</v>
      </c>
    </row>
    <row r="12285" spans="1:9">
      <c r="A12285" t="s">
        <v>14442</v>
      </c>
      <c r="B12285" t="s">
        <v>20</v>
      </c>
      <c r="C12285" t="s">
        <v>222</v>
      </c>
      <c r="D12285" t="s">
        <v>223</v>
      </c>
      <c r="E12285" t="s">
        <v>15997</v>
      </c>
      <c r="F12285" s="2">
        <v>304</v>
      </c>
      <c r="G12285" s="1">
        <v>33198</v>
      </c>
      <c r="H12285">
        <v>92548</v>
      </c>
      <c r="I12285">
        <v>166440.1</v>
      </c>
    </row>
    <row r="12286" spans="1:9" hidden="1">
      <c r="A12286" t="s">
        <v>14443</v>
      </c>
      <c r="B12286" t="s">
        <v>338</v>
      </c>
      <c r="C12286" t="s">
        <v>204</v>
      </c>
      <c r="D12286" t="s">
        <v>205</v>
      </c>
      <c r="E12286" t="s">
        <v>15994</v>
      </c>
      <c r="F12286" s="2">
        <v>803</v>
      </c>
      <c r="G12286" s="1">
        <v>41400</v>
      </c>
      <c r="H12286">
        <v>50928</v>
      </c>
      <c r="I12286">
        <v>65061.13</v>
      </c>
    </row>
    <row r="12287" spans="1:9" hidden="1">
      <c r="A12287" t="s">
        <v>14444</v>
      </c>
      <c r="B12287" t="s">
        <v>1091</v>
      </c>
      <c r="C12287" t="s">
        <v>483</v>
      </c>
      <c r="D12287" t="s">
        <v>484</v>
      </c>
      <c r="E12287" t="s">
        <v>16028</v>
      </c>
      <c r="F12287" s="2">
        <v>1</v>
      </c>
      <c r="G12287" s="1">
        <v>39167</v>
      </c>
      <c r="H12287">
        <v>46395</v>
      </c>
      <c r="I12287">
        <v>50567.83</v>
      </c>
    </row>
    <row r="12288" spans="1:9" hidden="1">
      <c r="A12288" t="s">
        <v>14445</v>
      </c>
      <c r="B12288" t="s">
        <v>244</v>
      </c>
      <c r="C12288" t="s">
        <v>245</v>
      </c>
      <c r="D12288" t="s">
        <v>246</v>
      </c>
      <c r="E12288" t="s">
        <v>16017</v>
      </c>
      <c r="F12288" s="2">
        <v>786</v>
      </c>
      <c r="G12288" s="1">
        <v>39352</v>
      </c>
      <c r="H12288">
        <v>11303</v>
      </c>
      <c r="I12288">
        <v>11065.57</v>
      </c>
    </row>
    <row r="12289" spans="1:9" hidden="1">
      <c r="A12289" t="s">
        <v>14445</v>
      </c>
      <c r="B12289" t="s">
        <v>244</v>
      </c>
      <c r="C12289" t="s">
        <v>6722</v>
      </c>
      <c r="D12289" t="s">
        <v>6723</v>
      </c>
      <c r="E12289" t="s">
        <v>6723</v>
      </c>
      <c r="F12289" s="2" t="s">
        <v>16052</v>
      </c>
      <c r="G12289" s="1">
        <v>39622</v>
      </c>
      <c r="H12289">
        <v>23941</v>
      </c>
      <c r="I12289">
        <v>1127.98</v>
      </c>
    </row>
    <row r="12290" spans="1:9" hidden="1">
      <c r="A12290" t="s">
        <v>14446</v>
      </c>
      <c r="B12290" t="s">
        <v>152</v>
      </c>
      <c r="C12290" t="s">
        <v>477</v>
      </c>
      <c r="D12290" t="s">
        <v>478</v>
      </c>
      <c r="E12290" t="s">
        <v>16027</v>
      </c>
      <c r="F12290" s="2">
        <v>1</v>
      </c>
      <c r="G12290" s="1">
        <v>43446</v>
      </c>
      <c r="H12290">
        <v>41600</v>
      </c>
      <c r="I12290">
        <v>4469</v>
      </c>
    </row>
    <row r="12291" spans="1:9" hidden="1">
      <c r="A12291" t="s">
        <v>14447</v>
      </c>
      <c r="B12291" t="s">
        <v>881</v>
      </c>
      <c r="C12291" t="s">
        <v>1510</v>
      </c>
      <c r="D12291" t="s">
        <v>1511</v>
      </c>
      <c r="E12291" t="s">
        <v>16001</v>
      </c>
      <c r="F12291" s="2">
        <v>462</v>
      </c>
      <c r="G12291" s="1">
        <v>41871</v>
      </c>
      <c r="H12291">
        <v>73193</v>
      </c>
      <c r="I12291">
        <v>80959.56</v>
      </c>
    </row>
    <row r="12292" spans="1:9">
      <c r="A12292" t="s">
        <v>14448</v>
      </c>
      <c r="B12292" t="s">
        <v>20</v>
      </c>
      <c r="C12292" t="s">
        <v>521</v>
      </c>
      <c r="D12292" t="s">
        <v>522</v>
      </c>
      <c r="E12292" t="s">
        <v>15997</v>
      </c>
      <c r="F12292" s="2">
        <v>60</v>
      </c>
      <c r="G12292" s="1">
        <v>37184</v>
      </c>
      <c r="H12292">
        <v>85609</v>
      </c>
      <c r="I12292">
        <v>161923.32</v>
      </c>
    </row>
    <row r="12293" spans="1:9" hidden="1">
      <c r="A12293" t="s">
        <v>14449</v>
      </c>
      <c r="B12293" t="s">
        <v>14450</v>
      </c>
      <c r="C12293" t="s">
        <v>1358</v>
      </c>
      <c r="D12293" t="s">
        <v>1359</v>
      </c>
      <c r="E12293" t="s">
        <v>1359</v>
      </c>
      <c r="F12293" s="2">
        <v>1</v>
      </c>
      <c r="G12293" s="1">
        <v>39828</v>
      </c>
      <c r="H12293">
        <v>50927</v>
      </c>
      <c r="I12293">
        <v>53888.76</v>
      </c>
    </row>
    <row r="12294" spans="1:9" hidden="1">
      <c r="A12294" t="s">
        <v>14451</v>
      </c>
      <c r="B12294" t="s">
        <v>638</v>
      </c>
      <c r="C12294" t="s">
        <v>2249</v>
      </c>
      <c r="D12294" t="s">
        <v>2250</v>
      </c>
      <c r="E12294" t="s">
        <v>16005</v>
      </c>
      <c r="F12294" s="2">
        <v>11</v>
      </c>
      <c r="G12294" s="1">
        <v>40525</v>
      </c>
      <c r="H12294">
        <v>21008</v>
      </c>
      <c r="I12294">
        <v>2109.1799999999998</v>
      </c>
    </row>
    <row r="12295" spans="1:9" hidden="1">
      <c r="A12295" t="s">
        <v>14452</v>
      </c>
      <c r="B12295" t="s">
        <v>1927</v>
      </c>
      <c r="C12295" t="s">
        <v>2691</v>
      </c>
      <c r="D12295" t="s">
        <v>2692</v>
      </c>
      <c r="E12295" t="s">
        <v>1941</v>
      </c>
      <c r="F12295" s="2">
        <v>11</v>
      </c>
      <c r="G12295" s="1">
        <v>36654</v>
      </c>
      <c r="H12295">
        <v>34578</v>
      </c>
      <c r="I12295">
        <v>34552.18</v>
      </c>
    </row>
    <row r="12296" spans="1:9" hidden="1">
      <c r="A12296" t="s">
        <v>14453</v>
      </c>
      <c r="B12296" t="s">
        <v>9067</v>
      </c>
      <c r="C12296" t="s">
        <v>2389</v>
      </c>
      <c r="D12296" t="s">
        <v>2390</v>
      </c>
      <c r="E12296" t="s">
        <v>15994</v>
      </c>
      <c r="F12296" s="2">
        <v>303</v>
      </c>
      <c r="G12296" s="1">
        <v>34631</v>
      </c>
      <c r="H12296">
        <v>78428</v>
      </c>
      <c r="I12296">
        <v>79420.12</v>
      </c>
    </row>
    <row r="12297" spans="1:9" hidden="1">
      <c r="A12297" t="s">
        <v>14454</v>
      </c>
      <c r="B12297" t="s">
        <v>14455</v>
      </c>
      <c r="C12297" t="s">
        <v>6165</v>
      </c>
      <c r="D12297" t="s">
        <v>6166</v>
      </c>
      <c r="E12297" t="s">
        <v>16008</v>
      </c>
      <c r="F12297" s="2">
        <v>70</v>
      </c>
      <c r="G12297" s="1">
        <v>30172</v>
      </c>
      <c r="H12297">
        <v>40593</v>
      </c>
      <c r="I12297">
        <v>41282.26</v>
      </c>
    </row>
    <row r="12298" spans="1:9" hidden="1">
      <c r="A12298" t="s">
        <v>14456</v>
      </c>
      <c r="B12298" t="s">
        <v>218</v>
      </c>
      <c r="C12298" t="s">
        <v>4319</v>
      </c>
      <c r="D12298" t="s">
        <v>4320</v>
      </c>
      <c r="E12298" t="s">
        <v>16022</v>
      </c>
      <c r="F12298" s="2">
        <v>10</v>
      </c>
      <c r="G12298" s="1">
        <v>43633</v>
      </c>
      <c r="H12298">
        <v>63000</v>
      </c>
    </row>
    <row r="12299" spans="1:9" hidden="1">
      <c r="A12299" t="s">
        <v>14457</v>
      </c>
      <c r="B12299" t="s">
        <v>4892</v>
      </c>
      <c r="C12299" t="s">
        <v>104</v>
      </c>
      <c r="D12299" t="s">
        <v>105</v>
      </c>
      <c r="E12299" t="s">
        <v>16007</v>
      </c>
      <c r="F12299" s="2">
        <v>301</v>
      </c>
      <c r="G12299" s="1">
        <v>43594</v>
      </c>
      <c r="H12299">
        <v>32272</v>
      </c>
      <c r="I12299">
        <v>4808.7</v>
      </c>
    </row>
    <row r="12300" spans="1:9" hidden="1">
      <c r="A12300" t="s">
        <v>14458</v>
      </c>
      <c r="B12300" t="s">
        <v>428</v>
      </c>
      <c r="C12300" t="s">
        <v>2714</v>
      </c>
      <c r="D12300" t="s">
        <v>2715</v>
      </c>
      <c r="E12300" t="s">
        <v>16024</v>
      </c>
      <c r="F12300" s="2">
        <v>102</v>
      </c>
      <c r="G12300" s="1">
        <v>36883</v>
      </c>
      <c r="H12300">
        <v>95950</v>
      </c>
      <c r="I12300">
        <v>95767.4</v>
      </c>
    </row>
    <row r="12301" spans="1:9" hidden="1">
      <c r="A12301" t="s">
        <v>14459</v>
      </c>
      <c r="B12301" t="s">
        <v>89</v>
      </c>
      <c r="C12301" t="s">
        <v>49</v>
      </c>
      <c r="D12301" t="s">
        <v>50</v>
      </c>
      <c r="E12301" t="s">
        <v>16003</v>
      </c>
      <c r="F12301" s="2">
        <v>2</v>
      </c>
      <c r="G12301" s="1">
        <v>42882</v>
      </c>
      <c r="H12301">
        <v>21008</v>
      </c>
      <c r="I12301">
        <v>4823</v>
      </c>
    </row>
    <row r="12302" spans="1:9" hidden="1">
      <c r="A12302" t="s">
        <v>14460</v>
      </c>
      <c r="B12302" t="s">
        <v>89</v>
      </c>
      <c r="C12302" t="s">
        <v>90</v>
      </c>
      <c r="D12302" t="s">
        <v>91</v>
      </c>
      <c r="E12302" t="s">
        <v>16005</v>
      </c>
      <c r="F12302" s="2">
        <v>15</v>
      </c>
      <c r="G12302" s="1">
        <v>40701</v>
      </c>
      <c r="H12302">
        <v>24960</v>
      </c>
    </row>
    <row r="12303" spans="1:9" hidden="1">
      <c r="A12303" t="s">
        <v>14461</v>
      </c>
      <c r="B12303" t="s">
        <v>493</v>
      </c>
      <c r="C12303" t="s">
        <v>494</v>
      </c>
      <c r="D12303" t="s">
        <v>495</v>
      </c>
      <c r="E12303" t="s">
        <v>15994</v>
      </c>
      <c r="F12303" s="2">
        <v>701</v>
      </c>
      <c r="G12303" s="1">
        <v>43351</v>
      </c>
      <c r="H12303">
        <v>35168</v>
      </c>
      <c r="I12303">
        <v>27707.87</v>
      </c>
    </row>
    <row r="12304" spans="1:9">
      <c r="A12304" t="s">
        <v>14462</v>
      </c>
      <c r="B12304" t="s">
        <v>165</v>
      </c>
      <c r="C12304" t="s">
        <v>1029</v>
      </c>
      <c r="D12304" t="s">
        <v>1030</v>
      </c>
      <c r="E12304" t="s">
        <v>15997</v>
      </c>
      <c r="F12304" s="2">
        <v>395</v>
      </c>
      <c r="G12304" s="1">
        <v>41981</v>
      </c>
      <c r="H12304">
        <v>70293</v>
      </c>
      <c r="I12304">
        <v>103713.66</v>
      </c>
    </row>
    <row r="12305" spans="1:9" hidden="1">
      <c r="A12305" t="s">
        <v>14463</v>
      </c>
      <c r="B12305" t="s">
        <v>606</v>
      </c>
      <c r="C12305" t="s">
        <v>607</v>
      </c>
      <c r="D12305" t="s">
        <v>608</v>
      </c>
      <c r="E12305" t="s">
        <v>15994</v>
      </c>
      <c r="F12305" s="2">
        <v>208</v>
      </c>
      <c r="G12305" s="1">
        <v>32860</v>
      </c>
      <c r="H12305">
        <v>48260</v>
      </c>
      <c r="I12305">
        <v>61075.71</v>
      </c>
    </row>
    <row r="12306" spans="1:9" hidden="1">
      <c r="A12306" t="s">
        <v>14464</v>
      </c>
      <c r="B12306" t="s">
        <v>114</v>
      </c>
      <c r="C12306" t="s">
        <v>9</v>
      </c>
      <c r="D12306" t="s">
        <v>10</v>
      </c>
      <c r="E12306" t="s">
        <v>15994</v>
      </c>
      <c r="F12306" s="2">
        <v>550</v>
      </c>
      <c r="G12306" s="1">
        <v>39620</v>
      </c>
      <c r="H12306">
        <v>32292</v>
      </c>
      <c r="I12306">
        <v>36542.43</v>
      </c>
    </row>
    <row r="12307" spans="1:9" hidden="1">
      <c r="A12307" t="s">
        <v>14465</v>
      </c>
      <c r="B12307" t="s">
        <v>862</v>
      </c>
      <c r="C12307" t="s">
        <v>104</v>
      </c>
      <c r="D12307" t="s">
        <v>105</v>
      </c>
      <c r="E12307" t="s">
        <v>16007</v>
      </c>
      <c r="F12307" s="2">
        <v>301</v>
      </c>
      <c r="G12307" s="1">
        <v>40024</v>
      </c>
      <c r="H12307">
        <v>46107</v>
      </c>
      <c r="I12307">
        <v>50874.23</v>
      </c>
    </row>
    <row r="12308" spans="1:9">
      <c r="A12308" t="s">
        <v>14466</v>
      </c>
      <c r="B12308" t="s">
        <v>40</v>
      </c>
      <c r="C12308" t="s">
        <v>6094</v>
      </c>
      <c r="D12308" t="s">
        <v>6095</v>
      </c>
      <c r="E12308" t="s">
        <v>15997</v>
      </c>
      <c r="F12308" s="2">
        <v>310</v>
      </c>
      <c r="G12308" s="1">
        <v>38713</v>
      </c>
      <c r="H12308">
        <v>94231</v>
      </c>
      <c r="I12308">
        <v>117994.46</v>
      </c>
    </row>
    <row r="12309" spans="1:9" hidden="1">
      <c r="A12309" t="s">
        <v>14467</v>
      </c>
      <c r="B12309" t="s">
        <v>8273</v>
      </c>
      <c r="C12309" t="s">
        <v>1009</v>
      </c>
      <c r="D12309" t="s">
        <v>1010</v>
      </c>
      <c r="E12309" t="s">
        <v>16036</v>
      </c>
      <c r="F12309" s="2">
        <v>1</v>
      </c>
      <c r="G12309" s="1">
        <v>43423</v>
      </c>
      <c r="H12309">
        <v>80000</v>
      </c>
      <c r="I12309">
        <v>46153.79</v>
      </c>
    </row>
    <row r="12310" spans="1:9" hidden="1">
      <c r="A12310" t="s">
        <v>14468</v>
      </c>
      <c r="B12310" t="s">
        <v>437</v>
      </c>
      <c r="C12310" t="s">
        <v>283</v>
      </c>
      <c r="D12310" t="s">
        <v>284</v>
      </c>
      <c r="E12310" t="s">
        <v>15998</v>
      </c>
      <c r="F12310" s="2">
        <v>4</v>
      </c>
      <c r="G12310" s="1">
        <v>43654</v>
      </c>
      <c r="H12310">
        <v>47604</v>
      </c>
    </row>
    <row r="12311" spans="1:9">
      <c r="A12311" t="s">
        <v>14469</v>
      </c>
      <c r="B12311" t="s">
        <v>20</v>
      </c>
      <c r="C12311" t="s">
        <v>795</v>
      </c>
      <c r="D12311" t="s">
        <v>796</v>
      </c>
      <c r="E12311" t="s">
        <v>15997</v>
      </c>
      <c r="F12311" s="2">
        <v>195</v>
      </c>
      <c r="G12311" s="1">
        <v>42958</v>
      </c>
      <c r="H12311">
        <v>54454</v>
      </c>
      <c r="I12311">
        <v>62074.67</v>
      </c>
    </row>
    <row r="12312" spans="1:9" hidden="1">
      <c r="A12312" t="s">
        <v>14470</v>
      </c>
      <c r="B12312" t="s">
        <v>2454</v>
      </c>
      <c r="C12312" t="s">
        <v>498</v>
      </c>
      <c r="D12312" t="s">
        <v>499</v>
      </c>
      <c r="E12312" t="s">
        <v>16029</v>
      </c>
      <c r="F12312" s="2">
        <v>15</v>
      </c>
      <c r="G12312" s="1">
        <v>34706</v>
      </c>
      <c r="H12312">
        <v>68136</v>
      </c>
      <c r="I12312">
        <v>69495.72</v>
      </c>
    </row>
    <row r="12313" spans="1:9" hidden="1">
      <c r="A12313" t="s">
        <v>14471</v>
      </c>
      <c r="B12313" t="s">
        <v>497</v>
      </c>
      <c r="C12313" t="s">
        <v>498</v>
      </c>
      <c r="D12313" t="s">
        <v>499</v>
      </c>
      <c r="E12313" t="s">
        <v>16029</v>
      </c>
      <c r="F12313" s="2">
        <v>15</v>
      </c>
      <c r="G12313" s="1">
        <v>35880</v>
      </c>
      <c r="H12313">
        <v>47182</v>
      </c>
      <c r="I12313">
        <v>39991.410000000003</v>
      </c>
    </row>
    <row r="12314" spans="1:9" hidden="1">
      <c r="A12314" t="s">
        <v>14472</v>
      </c>
      <c r="B12314" t="s">
        <v>881</v>
      </c>
      <c r="C12314" t="s">
        <v>549</v>
      </c>
      <c r="D12314" t="s">
        <v>550</v>
      </c>
      <c r="E12314" t="s">
        <v>16001</v>
      </c>
      <c r="F12314" s="2">
        <v>465</v>
      </c>
      <c r="G12314" s="1">
        <v>38306</v>
      </c>
      <c r="H12314">
        <v>75729</v>
      </c>
      <c r="I12314">
        <v>84003</v>
      </c>
    </row>
    <row r="12315" spans="1:9">
      <c r="A12315" t="s">
        <v>14473</v>
      </c>
      <c r="B12315" t="s">
        <v>884</v>
      </c>
      <c r="C12315" t="s">
        <v>480</v>
      </c>
      <c r="D12315" t="s">
        <v>481</v>
      </c>
      <c r="E12315" t="s">
        <v>15997</v>
      </c>
      <c r="F12315" s="2">
        <v>408</v>
      </c>
      <c r="G12315" s="1">
        <v>36362</v>
      </c>
      <c r="H12315">
        <v>104271</v>
      </c>
      <c r="I12315">
        <v>130179.79</v>
      </c>
    </row>
    <row r="12316" spans="1:9" hidden="1">
      <c r="A12316" t="s">
        <v>14474</v>
      </c>
      <c r="B12316" t="s">
        <v>244</v>
      </c>
      <c r="C12316" t="s">
        <v>245</v>
      </c>
      <c r="D12316" t="s">
        <v>246</v>
      </c>
      <c r="E12316" t="s">
        <v>16017</v>
      </c>
      <c r="F12316" s="2">
        <v>786</v>
      </c>
      <c r="G12316" s="1">
        <v>43559</v>
      </c>
      <c r="H12316">
        <v>10054</v>
      </c>
      <c r="I12316">
        <v>2327.31</v>
      </c>
    </row>
    <row r="12317" spans="1:9">
      <c r="A12317" t="s">
        <v>14475</v>
      </c>
      <c r="B12317" t="s">
        <v>20</v>
      </c>
      <c r="C12317" t="s">
        <v>275</v>
      </c>
      <c r="D12317" t="s">
        <v>276</v>
      </c>
      <c r="E12317" t="s">
        <v>15997</v>
      </c>
      <c r="F12317" s="2">
        <v>262</v>
      </c>
      <c r="G12317" s="1">
        <v>32601</v>
      </c>
      <c r="H12317">
        <v>92548</v>
      </c>
      <c r="I12317">
        <v>164850.72</v>
      </c>
    </row>
    <row r="12318" spans="1:9" hidden="1">
      <c r="A12318" t="s">
        <v>14476</v>
      </c>
      <c r="B12318" t="s">
        <v>420</v>
      </c>
      <c r="C12318" t="s">
        <v>421</v>
      </c>
      <c r="D12318" t="s">
        <v>422</v>
      </c>
      <c r="E12318" t="s">
        <v>16004</v>
      </c>
      <c r="F12318" s="2">
        <v>48</v>
      </c>
      <c r="G12318" s="1">
        <v>34288</v>
      </c>
      <c r="H12318">
        <v>67660</v>
      </c>
      <c r="I12318">
        <v>67603.53</v>
      </c>
    </row>
    <row r="12319" spans="1:9">
      <c r="A12319" t="s">
        <v>14477</v>
      </c>
      <c r="B12319" t="s">
        <v>748</v>
      </c>
      <c r="C12319" t="s">
        <v>533</v>
      </c>
      <c r="D12319" t="s">
        <v>534</v>
      </c>
      <c r="E12319" t="s">
        <v>15997</v>
      </c>
      <c r="F12319" s="2">
        <v>422</v>
      </c>
      <c r="G12319" s="1">
        <v>34869</v>
      </c>
      <c r="H12319">
        <v>41995</v>
      </c>
      <c r="I12319">
        <v>85536.35</v>
      </c>
    </row>
    <row r="12320" spans="1:9" hidden="1">
      <c r="A12320" t="s">
        <v>14478</v>
      </c>
      <c r="B12320" t="s">
        <v>619</v>
      </c>
      <c r="C12320" t="s">
        <v>6165</v>
      </c>
      <c r="D12320" t="s">
        <v>6166</v>
      </c>
      <c r="E12320" t="s">
        <v>16008</v>
      </c>
      <c r="F12320" s="2">
        <v>70</v>
      </c>
      <c r="G12320" s="1">
        <v>36115</v>
      </c>
      <c r="H12320">
        <v>51126</v>
      </c>
      <c r="I12320">
        <v>50493.2</v>
      </c>
    </row>
    <row r="12321" spans="1:9" hidden="1">
      <c r="A12321" t="s">
        <v>14479</v>
      </c>
      <c r="B12321" t="s">
        <v>1508</v>
      </c>
      <c r="C12321" t="s">
        <v>296</v>
      </c>
      <c r="D12321" t="s">
        <v>297</v>
      </c>
      <c r="E12321" t="s">
        <v>16019</v>
      </c>
      <c r="F12321" s="2">
        <v>105</v>
      </c>
      <c r="G12321" s="1">
        <v>41281</v>
      </c>
      <c r="H12321">
        <v>36398</v>
      </c>
      <c r="I12321">
        <v>45334.09</v>
      </c>
    </row>
    <row r="12322" spans="1:9" hidden="1">
      <c r="A12322" t="s">
        <v>14480</v>
      </c>
      <c r="B12322" t="s">
        <v>720</v>
      </c>
      <c r="C12322" t="s">
        <v>3453</v>
      </c>
      <c r="D12322" t="s">
        <v>3454</v>
      </c>
      <c r="E12322" t="s">
        <v>16026</v>
      </c>
      <c r="F12322" s="2">
        <v>199</v>
      </c>
      <c r="G12322" s="1">
        <v>41445</v>
      </c>
      <c r="H12322">
        <v>32739</v>
      </c>
    </row>
    <row r="12323" spans="1:9" hidden="1">
      <c r="A12323" t="s">
        <v>14480</v>
      </c>
      <c r="B12323" t="s">
        <v>1119</v>
      </c>
      <c r="C12323" t="s">
        <v>1889</v>
      </c>
      <c r="D12323" t="s">
        <v>1890</v>
      </c>
      <c r="E12323" t="s">
        <v>16004</v>
      </c>
      <c r="F12323" s="2">
        <v>99</v>
      </c>
      <c r="G12323" s="1">
        <v>38899</v>
      </c>
      <c r="H12323">
        <v>29162</v>
      </c>
      <c r="I12323">
        <v>32135.7</v>
      </c>
    </row>
    <row r="12324" spans="1:9" hidden="1">
      <c r="A12324" t="s">
        <v>14481</v>
      </c>
      <c r="B12324" t="s">
        <v>244</v>
      </c>
      <c r="C12324" t="s">
        <v>245</v>
      </c>
      <c r="D12324" t="s">
        <v>246</v>
      </c>
      <c r="E12324" t="s">
        <v>16017</v>
      </c>
      <c r="F12324" s="2">
        <v>786</v>
      </c>
      <c r="G12324" s="1">
        <v>39737</v>
      </c>
      <c r="H12324">
        <v>11303</v>
      </c>
      <c r="I12324">
        <v>10849.45</v>
      </c>
    </row>
    <row r="12325" spans="1:9" hidden="1">
      <c r="A12325" t="s">
        <v>14481</v>
      </c>
      <c r="B12325" t="s">
        <v>244</v>
      </c>
      <c r="C12325" t="s">
        <v>6722</v>
      </c>
      <c r="D12325" t="s">
        <v>6723</v>
      </c>
      <c r="E12325" t="s">
        <v>6723</v>
      </c>
      <c r="F12325" s="2" t="s">
        <v>16052</v>
      </c>
      <c r="G12325" s="1">
        <v>39993</v>
      </c>
      <c r="H12325">
        <v>23941</v>
      </c>
    </row>
    <row r="12326" spans="1:9" hidden="1">
      <c r="A12326" t="s">
        <v>14482</v>
      </c>
      <c r="B12326" t="s">
        <v>3565</v>
      </c>
      <c r="C12326" t="s">
        <v>3475</v>
      </c>
      <c r="D12326" t="s">
        <v>3476</v>
      </c>
      <c r="E12326" t="s">
        <v>16008</v>
      </c>
      <c r="F12326" s="2">
        <v>59</v>
      </c>
      <c r="G12326" s="1">
        <v>41491</v>
      </c>
      <c r="H12326">
        <v>73379</v>
      </c>
      <c r="I12326">
        <v>74352.3</v>
      </c>
    </row>
    <row r="12327" spans="1:9" hidden="1">
      <c r="A12327" t="s">
        <v>14483</v>
      </c>
      <c r="B12327" t="s">
        <v>57</v>
      </c>
      <c r="C12327" t="s">
        <v>58</v>
      </c>
      <c r="D12327" t="s">
        <v>59</v>
      </c>
      <c r="E12327" t="s">
        <v>15994</v>
      </c>
      <c r="F12327" s="2">
        <v>101</v>
      </c>
      <c r="G12327" s="1">
        <v>42275</v>
      </c>
      <c r="H12327">
        <v>69700</v>
      </c>
      <c r="I12327">
        <v>70270</v>
      </c>
    </row>
    <row r="12328" spans="1:9">
      <c r="A12328" t="s">
        <v>14484</v>
      </c>
      <c r="B12328" t="s">
        <v>40</v>
      </c>
      <c r="C12328" t="s">
        <v>505</v>
      </c>
      <c r="D12328" t="s">
        <v>506</v>
      </c>
      <c r="E12328" t="s">
        <v>15997</v>
      </c>
      <c r="F12328" s="2">
        <v>5</v>
      </c>
      <c r="G12328" s="1">
        <v>40442</v>
      </c>
      <c r="H12328">
        <v>89587</v>
      </c>
      <c r="I12328">
        <v>129174.35</v>
      </c>
    </row>
    <row r="12329" spans="1:9">
      <c r="A12329" t="s">
        <v>14485</v>
      </c>
      <c r="B12329" t="s">
        <v>20</v>
      </c>
      <c r="C12329" t="s">
        <v>2057</v>
      </c>
      <c r="D12329" t="s">
        <v>2058</v>
      </c>
      <c r="E12329" t="s">
        <v>15997</v>
      </c>
      <c r="F12329" s="2">
        <v>425</v>
      </c>
      <c r="G12329" s="1">
        <v>41542</v>
      </c>
      <c r="H12329">
        <v>78791</v>
      </c>
      <c r="I12329">
        <v>103792.35</v>
      </c>
    </row>
    <row r="12330" spans="1:9" hidden="1">
      <c r="A12330" t="s">
        <v>14486</v>
      </c>
      <c r="B12330" t="s">
        <v>2381</v>
      </c>
      <c r="C12330" t="s">
        <v>66</v>
      </c>
      <c r="D12330" t="s">
        <v>67</v>
      </c>
      <c r="E12330" t="s">
        <v>16005</v>
      </c>
      <c r="F12330" s="2">
        <v>5</v>
      </c>
      <c r="G12330" s="1">
        <v>39258</v>
      </c>
      <c r="H12330">
        <v>42846</v>
      </c>
      <c r="I12330">
        <v>45567.83</v>
      </c>
    </row>
    <row r="12331" spans="1:9" hidden="1">
      <c r="A12331" t="s">
        <v>14487</v>
      </c>
      <c r="B12331" t="s">
        <v>65</v>
      </c>
      <c r="C12331" t="s">
        <v>765</v>
      </c>
      <c r="D12331" t="s">
        <v>766</v>
      </c>
      <c r="E12331" t="s">
        <v>16005</v>
      </c>
      <c r="F12331" s="2">
        <v>4</v>
      </c>
      <c r="G12331" s="1">
        <v>39620</v>
      </c>
      <c r="H12331">
        <v>32131</v>
      </c>
      <c r="I12331">
        <v>3716.8</v>
      </c>
    </row>
    <row r="12332" spans="1:9">
      <c r="A12332" t="s">
        <v>14488</v>
      </c>
      <c r="B12332" t="s">
        <v>165</v>
      </c>
      <c r="C12332" t="s">
        <v>253</v>
      </c>
      <c r="D12332" t="s">
        <v>254</v>
      </c>
      <c r="E12332" t="s">
        <v>15997</v>
      </c>
      <c r="F12332" s="2">
        <v>220</v>
      </c>
      <c r="G12332" s="1">
        <v>41150</v>
      </c>
      <c r="H12332">
        <v>77635</v>
      </c>
      <c r="I12332">
        <v>129590.17</v>
      </c>
    </row>
    <row r="12333" spans="1:9" hidden="1">
      <c r="A12333" t="s">
        <v>14489</v>
      </c>
      <c r="B12333" t="s">
        <v>6281</v>
      </c>
      <c r="C12333" t="s">
        <v>1377</v>
      </c>
      <c r="D12333" t="s">
        <v>1378</v>
      </c>
      <c r="E12333" t="s">
        <v>16001</v>
      </c>
      <c r="F12333" s="2">
        <v>4</v>
      </c>
      <c r="G12333" s="1">
        <v>39678</v>
      </c>
      <c r="H12333">
        <v>70810</v>
      </c>
      <c r="I12333">
        <v>79588.149999999994</v>
      </c>
    </row>
    <row r="12334" spans="1:9">
      <c r="A12334" t="s">
        <v>14490</v>
      </c>
      <c r="B12334" t="s">
        <v>165</v>
      </c>
      <c r="C12334" t="s">
        <v>1846</v>
      </c>
      <c r="D12334" t="s">
        <v>1847</v>
      </c>
      <c r="E12334" t="s">
        <v>15997</v>
      </c>
      <c r="F12334" s="2">
        <v>322</v>
      </c>
      <c r="G12334" s="1">
        <v>41078</v>
      </c>
      <c r="H12334">
        <v>77635</v>
      </c>
      <c r="I12334">
        <v>98950.43</v>
      </c>
    </row>
    <row r="12335" spans="1:9" hidden="1">
      <c r="A12335" t="s">
        <v>14491</v>
      </c>
      <c r="B12335" t="s">
        <v>114</v>
      </c>
      <c r="C12335" t="s">
        <v>931</v>
      </c>
      <c r="D12335" t="s">
        <v>932</v>
      </c>
      <c r="E12335" t="s">
        <v>16011</v>
      </c>
      <c r="F12335" s="2">
        <v>356</v>
      </c>
      <c r="G12335" s="1">
        <v>40350</v>
      </c>
      <c r="H12335">
        <v>32292</v>
      </c>
      <c r="I12335">
        <v>41077.79</v>
      </c>
    </row>
    <row r="12336" spans="1:9" hidden="1">
      <c r="A12336" t="s">
        <v>14492</v>
      </c>
      <c r="B12336" t="s">
        <v>705</v>
      </c>
      <c r="C12336" t="s">
        <v>1772</v>
      </c>
      <c r="D12336" t="s">
        <v>1773</v>
      </c>
      <c r="E12336" t="s">
        <v>16011</v>
      </c>
      <c r="F12336" s="2">
        <v>410</v>
      </c>
      <c r="G12336" s="1">
        <v>38017</v>
      </c>
      <c r="H12336">
        <v>39969</v>
      </c>
      <c r="I12336">
        <v>77828.759999999995</v>
      </c>
    </row>
    <row r="12337" spans="1:9">
      <c r="A12337" t="s">
        <v>14493</v>
      </c>
      <c r="B12337" t="s">
        <v>81</v>
      </c>
      <c r="C12337" t="s">
        <v>82</v>
      </c>
      <c r="D12337" t="s">
        <v>83</v>
      </c>
      <c r="E12337" t="s">
        <v>15997</v>
      </c>
      <c r="F12337" s="2">
        <v>416</v>
      </c>
      <c r="G12337" s="1">
        <v>43586</v>
      </c>
      <c r="H12337">
        <v>53512</v>
      </c>
      <c r="I12337">
        <v>7604.52</v>
      </c>
    </row>
    <row r="12338" spans="1:9" hidden="1">
      <c r="A12338" t="s">
        <v>14494</v>
      </c>
      <c r="B12338" t="s">
        <v>114</v>
      </c>
      <c r="C12338" t="s">
        <v>1215</v>
      </c>
      <c r="D12338" t="s">
        <v>1216</v>
      </c>
      <c r="E12338" t="s">
        <v>16010</v>
      </c>
      <c r="F12338" s="2">
        <v>350</v>
      </c>
      <c r="G12338" s="1">
        <v>41884</v>
      </c>
      <c r="H12338">
        <v>31720</v>
      </c>
      <c r="I12338">
        <v>29973.279999999999</v>
      </c>
    </row>
    <row r="12339" spans="1:9" hidden="1">
      <c r="A12339" t="s">
        <v>14495</v>
      </c>
      <c r="B12339" t="s">
        <v>286</v>
      </c>
      <c r="C12339" t="s">
        <v>341</v>
      </c>
      <c r="D12339" t="s">
        <v>342</v>
      </c>
      <c r="E12339" t="s">
        <v>16022</v>
      </c>
      <c r="F12339" s="2">
        <v>2</v>
      </c>
      <c r="G12339" s="1">
        <v>43165</v>
      </c>
      <c r="H12339">
        <v>51800</v>
      </c>
      <c r="I12339">
        <v>55003.77</v>
      </c>
    </row>
    <row r="12340" spans="1:9">
      <c r="A12340" t="s">
        <v>14496</v>
      </c>
      <c r="B12340" t="s">
        <v>20</v>
      </c>
      <c r="C12340" t="s">
        <v>351</v>
      </c>
      <c r="D12340" t="s">
        <v>352</v>
      </c>
      <c r="E12340" t="s">
        <v>15997</v>
      </c>
      <c r="F12340" s="2">
        <v>33</v>
      </c>
      <c r="G12340" s="1">
        <v>39953</v>
      </c>
      <c r="H12340">
        <v>78791</v>
      </c>
      <c r="I12340">
        <v>94369.73</v>
      </c>
    </row>
    <row r="12341" spans="1:9" hidden="1">
      <c r="A12341" t="s">
        <v>14497</v>
      </c>
      <c r="B12341" t="s">
        <v>720</v>
      </c>
      <c r="C12341" t="s">
        <v>432</v>
      </c>
      <c r="D12341" t="s">
        <v>433</v>
      </c>
      <c r="E12341" t="s">
        <v>16026</v>
      </c>
      <c r="F12341" s="2">
        <v>111</v>
      </c>
      <c r="G12341" s="1">
        <v>41809</v>
      </c>
      <c r="H12341">
        <v>32739</v>
      </c>
      <c r="I12341">
        <v>1651</v>
      </c>
    </row>
    <row r="12342" spans="1:9" hidden="1">
      <c r="A12342" t="s">
        <v>14497</v>
      </c>
      <c r="B12342" t="s">
        <v>1119</v>
      </c>
      <c r="C12342" t="s">
        <v>434</v>
      </c>
      <c r="D12342" t="s">
        <v>435</v>
      </c>
      <c r="E12342" t="s">
        <v>16004</v>
      </c>
      <c r="F12342" s="2">
        <v>101</v>
      </c>
      <c r="G12342" s="1">
        <v>38899</v>
      </c>
      <c r="H12342">
        <v>29162</v>
      </c>
      <c r="I12342">
        <v>28790.29</v>
      </c>
    </row>
    <row r="12343" spans="1:9">
      <c r="A12343" t="s">
        <v>14498</v>
      </c>
      <c r="B12343" t="s">
        <v>81</v>
      </c>
      <c r="C12343" t="s">
        <v>82</v>
      </c>
      <c r="D12343" t="s">
        <v>83</v>
      </c>
      <c r="E12343" t="s">
        <v>15997</v>
      </c>
      <c r="F12343" s="2">
        <v>416</v>
      </c>
      <c r="G12343" s="1">
        <v>43655</v>
      </c>
      <c r="H12343">
        <v>53512</v>
      </c>
    </row>
    <row r="12344" spans="1:9" hidden="1">
      <c r="A12344" t="s">
        <v>14499</v>
      </c>
      <c r="B12344" t="s">
        <v>2969</v>
      </c>
      <c r="C12344" t="s">
        <v>1463</v>
      </c>
      <c r="D12344" t="s">
        <v>1464</v>
      </c>
      <c r="E12344" t="s">
        <v>15994</v>
      </c>
      <c r="F12344" s="2">
        <v>211</v>
      </c>
      <c r="G12344" s="1">
        <v>42637</v>
      </c>
      <c r="H12344">
        <v>34993</v>
      </c>
      <c r="I12344">
        <v>35770.36</v>
      </c>
    </row>
    <row r="12345" spans="1:9">
      <c r="A12345" t="s">
        <v>14500</v>
      </c>
      <c r="B12345" t="s">
        <v>20</v>
      </c>
      <c r="C12345" t="s">
        <v>505</v>
      </c>
      <c r="D12345" t="s">
        <v>506</v>
      </c>
      <c r="E12345" t="s">
        <v>15997</v>
      </c>
      <c r="F12345" s="2">
        <v>5</v>
      </c>
      <c r="G12345" s="1">
        <v>34568</v>
      </c>
      <c r="H12345">
        <v>75806</v>
      </c>
      <c r="I12345">
        <v>93022.44</v>
      </c>
    </row>
    <row r="12346" spans="1:9">
      <c r="A12346" t="s">
        <v>14501</v>
      </c>
      <c r="B12346" t="s">
        <v>81</v>
      </c>
      <c r="C12346" t="s">
        <v>6334</v>
      </c>
      <c r="D12346" t="s">
        <v>6335</v>
      </c>
      <c r="E12346" t="s">
        <v>15997</v>
      </c>
      <c r="F12346" s="2">
        <v>163</v>
      </c>
      <c r="G12346" s="1">
        <v>43098</v>
      </c>
      <c r="H12346">
        <v>72977</v>
      </c>
      <c r="I12346">
        <v>74636.95</v>
      </c>
    </row>
    <row r="12347" spans="1:9" hidden="1">
      <c r="A12347" t="s">
        <v>14502</v>
      </c>
      <c r="B12347" t="s">
        <v>3152</v>
      </c>
      <c r="C12347" t="s">
        <v>2024</v>
      </c>
      <c r="D12347" t="s">
        <v>2025</v>
      </c>
      <c r="E12347" t="s">
        <v>16004</v>
      </c>
      <c r="F12347" s="2">
        <v>201</v>
      </c>
      <c r="G12347" s="1">
        <v>42719</v>
      </c>
      <c r="H12347">
        <v>40487</v>
      </c>
      <c r="I12347">
        <v>39218.550000000003</v>
      </c>
    </row>
    <row r="12348" spans="1:9">
      <c r="A12348" t="s">
        <v>14503</v>
      </c>
      <c r="B12348" t="s">
        <v>20</v>
      </c>
      <c r="C12348" t="s">
        <v>275</v>
      </c>
      <c r="D12348" t="s">
        <v>276</v>
      </c>
      <c r="E12348" t="s">
        <v>15997</v>
      </c>
      <c r="F12348" s="2">
        <v>262</v>
      </c>
      <c r="G12348" s="1">
        <v>37203</v>
      </c>
      <c r="H12348">
        <v>86379</v>
      </c>
      <c r="I12348">
        <v>137949.54999999999</v>
      </c>
    </row>
    <row r="12349" spans="1:9">
      <c r="A12349" t="s">
        <v>14504</v>
      </c>
      <c r="B12349" t="s">
        <v>20</v>
      </c>
      <c r="C12349" t="s">
        <v>2492</v>
      </c>
      <c r="D12349" t="s">
        <v>2493</v>
      </c>
      <c r="E12349" t="s">
        <v>15997</v>
      </c>
      <c r="F12349" s="2">
        <v>263</v>
      </c>
      <c r="G12349" s="1">
        <v>39058</v>
      </c>
      <c r="H12349">
        <v>86379</v>
      </c>
      <c r="I12349">
        <v>92194.78</v>
      </c>
    </row>
    <row r="12350" spans="1:9" hidden="1">
      <c r="A12350" t="s">
        <v>14505</v>
      </c>
      <c r="B12350" t="s">
        <v>218</v>
      </c>
      <c r="C12350" t="s">
        <v>2779</v>
      </c>
      <c r="D12350" t="s">
        <v>2780</v>
      </c>
      <c r="E12350" t="s">
        <v>16001</v>
      </c>
      <c r="F12350" s="2">
        <v>1</v>
      </c>
      <c r="G12350" s="1">
        <v>39342</v>
      </c>
      <c r="H12350">
        <v>60655</v>
      </c>
      <c r="I12350">
        <v>63837.82</v>
      </c>
    </row>
    <row r="12351" spans="1:9" hidden="1">
      <c r="A12351" t="s">
        <v>14506</v>
      </c>
      <c r="B12351" t="s">
        <v>864</v>
      </c>
      <c r="C12351" t="s">
        <v>341</v>
      </c>
      <c r="D12351" t="s">
        <v>342</v>
      </c>
      <c r="E12351" t="s">
        <v>16022</v>
      </c>
      <c r="F12351" s="2">
        <v>2</v>
      </c>
      <c r="G12351" s="1">
        <v>43626</v>
      </c>
      <c r="H12351">
        <v>74655</v>
      </c>
      <c r="I12351">
        <v>1344.06</v>
      </c>
    </row>
    <row r="12352" spans="1:9" hidden="1">
      <c r="A12352" t="s">
        <v>14507</v>
      </c>
      <c r="B12352" t="s">
        <v>881</v>
      </c>
      <c r="C12352" t="s">
        <v>348</v>
      </c>
      <c r="D12352" t="s">
        <v>349</v>
      </c>
      <c r="E12352" t="s">
        <v>16001</v>
      </c>
      <c r="F12352" s="2">
        <v>461</v>
      </c>
      <c r="G12352" s="1">
        <v>38370</v>
      </c>
      <c r="H12352">
        <v>75729</v>
      </c>
      <c r="I12352">
        <v>86933.119999999995</v>
      </c>
    </row>
    <row r="12353" spans="1:9">
      <c r="A12353" t="s">
        <v>14508</v>
      </c>
      <c r="B12353" t="s">
        <v>20</v>
      </c>
      <c r="C12353" t="s">
        <v>130</v>
      </c>
      <c r="D12353" t="s">
        <v>131</v>
      </c>
      <c r="E12353" t="s">
        <v>15997</v>
      </c>
      <c r="F12353" s="2">
        <v>34</v>
      </c>
      <c r="G12353" s="1">
        <v>39379</v>
      </c>
      <c r="H12353">
        <v>85609</v>
      </c>
      <c r="I12353">
        <v>116573.13</v>
      </c>
    </row>
    <row r="12354" spans="1:9">
      <c r="A12354" t="s">
        <v>14509</v>
      </c>
      <c r="B12354" t="s">
        <v>165</v>
      </c>
      <c r="C12354" t="s">
        <v>816</v>
      </c>
      <c r="D12354" t="s">
        <v>817</v>
      </c>
      <c r="E12354" t="s">
        <v>15997</v>
      </c>
      <c r="F12354" s="2">
        <v>194</v>
      </c>
      <c r="G12354" s="1">
        <v>42929</v>
      </c>
      <c r="H12354">
        <v>83770</v>
      </c>
      <c r="I12354">
        <v>98044.09</v>
      </c>
    </row>
    <row r="12355" spans="1:9" hidden="1">
      <c r="A12355" t="s">
        <v>14510</v>
      </c>
      <c r="B12355" t="s">
        <v>862</v>
      </c>
      <c r="C12355" t="s">
        <v>398</v>
      </c>
      <c r="D12355" t="s">
        <v>399</v>
      </c>
      <c r="E12355" t="s">
        <v>16007</v>
      </c>
      <c r="F12355" s="2">
        <v>302</v>
      </c>
      <c r="G12355" s="1">
        <v>29150</v>
      </c>
      <c r="H12355">
        <v>51479</v>
      </c>
      <c r="I12355">
        <v>58121.17</v>
      </c>
    </row>
    <row r="12356" spans="1:9" hidden="1">
      <c r="A12356" t="s">
        <v>14511</v>
      </c>
      <c r="B12356" t="s">
        <v>489</v>
      </c>
      <c r="C12356" t="s">
        <v>2147</v>
      </c>
      <c r="D12356" t="s">
        <v>2148</v>
      </c>
      <c r="E12356" t="s">
        <v>16001</v>
      </c>
      <c r="F12356" s="2">
        <v>230</v>
      </c>
      <c r="G12356" s="1">
        <v>29864</v>
      </c>
      <c r="H12356">
        <v>81700</v>
      </c>
      <c r="I12356">
        <v>102980.7</v>
      </c>
    </row>
    <row r="12357" spans="1:9" hidden="1">
      <c r="A12357" t="s">
        <v>14512</v>
      </c>
      <c r="B12357" t="s">
        <v>3488</v>
      </c>
      <c r="C12357" t="s">
        <v>768</v>
      </c>
      <c r="D12357" t="s">
        <v>769</v>
      </c>
      <c r="E12357" t="s">
        <v>16001</v>
      </c>
      <c r="F12357" s="2">
        <v>6</v>
      </c>
      <c r="G12357" s="1">
        <v>34960</v>
      </c>
      <c r="H12357">
        <v>144845</v>
      </c>
      <c r="I12357">
        <v>146188.98000000001</v>
      </c>
    </row>
    <row r="12358" spans="1:9" hidden="1">
      <c r="A12358" t="s">
        <v>14513</v>
      </c>
      <c r="B12358" t="s">
        <v>489</v>
      </c>
      <c r="C12358" t="s">
        <v>2046</v>
      </c>
      <c r="D12358" t="s">
        <v>2047</v>
      </c>
      <c r="E12358" t="s">
        <v>16001</v>
      </c>
      <c r="F12358" s="2">
        <v>102</v>
      </c>
      <c r="G12358" s="1">
        <v>31159</v>
      </c>
      <c r="H12358">
        <v>81700</v>
      </c>
      <c r="I12358">
        <v>95659.8</v>
      </c>
    </row>
    <row r="12359" spans="1:9" hidden="1">
      <c r="A12359" t="s">
        <v>14514</v>
      </c>
      <c r="B12359" t="s">
        <v>638</v>
      </c>
      <c r="C12359" t="s">
        <v>1485</v>
      </c>
      <c r="D12359" t="s">
        <v>1486</v>
      </c>
      <c r="E12359" t="s">
        <v>16005</v>
      </c>
      <c r="F12359" s="2">
        <v>3</v>
      </c>
      <c r="G12359" s="1">
        <v>43503</v>
      </c>
      <c r="H12359">
        <v>21008</v>
      </c>
      <c r="I12359">
        <v>3535</v>
      </c>
    </row>
    <row r="12360" spans="1:9" hidden="1">
      <c r="A12360" t="s">
        <v>14515</v>
      </c>
      <c r="B12360" t="s">
        <v>881</v>
      </c>
      <c r="C12360" t="s">
        <v>549</v>
      </c>
      <c r="D12360" t="s">
        <v>550</v>
      </c>
      <c r="E12360" t="s">
        <v>16001</v>
      </c>
      <c r="F12360" s="2">
        <v>465</v>
      </c>
      <c r="G12360" s="1">
        <v>40492</v>
      </c>
      <c r="H12360">
        <v>73193</v>
      </c>
      <c r="I12360">
        <v>80732.3</v>
      </c>
    </row>
    <row r="12361" spans="1:9" hidden="1">
      <c r="A12361" t="s">
        <v>14516</v>
      </c>
      <c r="B12361" t="s">
        <v>65</v>
      </c>
      <c r="C12361" t="s">
        <v>66</v>
      </c>
      <c r="D12361" t="s">
        <v>67</v>
      </c>
      <c r="E12361" t="s">
        <v>16005</v>
      </c>
      <c r="F12361" s="2">
        <v>5</v>
      </c>
      <c r="G12361" s="1">
        <v>43475</v>
      </c>
      <c r="H12361">
        <v>33199</v>
      </c>
      <c r="I12361">
        <v>14376.79</v>
      </c>
    </row>
    <row r="12362" spans="1:9" hidden="1">
      <c r="A12362" t="s">
        <v>14517</v>
      </c>
      <c r="B12362" t="s">
        <v>244</v>
      </c>
      <c r="C12362" t="s">
        <v>245</v>
      </c>
      <c r="D12362" t="s">
        <v>246</v>
      </c>
      <c r="E12362" t="s">
        <v>16017</v>
      </c>
      <c r="F12362" s="2">
        <v>786</v>
      </c>
      <c r="G12362" s="1">
        <v>38519</v>
      </c>
      <c r="H12362">
        <v>11632</v>
      </c>
      <c r="I12362">
        <v>11222.54</v>
      </c>
    </row>
    <row r="12363" spans="1:9" hidden="1">
      <c r="A12363" t="s">
        <v>14517</v>
      </c>
      <c r="B12363" t="s">
        <v>244</v>
      </c>
      <c r="C12363" t="s">
        <v>6722</v>
      </c>
      <c r="D12363" t="s">
        <v>6723</v>
      </c>
      <c r="E12363" t="s">
        <v>6723</v>
      </c>
      <c r="F12363" s="2" t="s">
        <v>16052</v>
      </c>
      <c r="G12363" s="1">
        <v>39258</v>
      </c>
      <c r="H12363">
        <v>23941</v>
      </c>
      <c r="I12363">
        <v>1127.98</v>
      </c>
    </row>
    <row r="12364" spans="1:9" hidden="1">
      <c r="A12364" t="s">
        <v>14518</v>
      </c>
      <c r="B12364" t="s">
        <v>671</v>
      </c>
      <c r="C12364" t="s">
        <v>672</v>
      </c>
      <c r="D12364" t="s">
        <v>673</v>
      </c>
      <c r="E12364" t="s">
        <v>16002</v>
      </c>
      <c r="F12364" s="2">
        <v>1</v>
      </c>
      <c r="G12364" s="1">
        <v>40521</v>
      </c>
      <c r="H12364">
        <v>55975</v>
      </c>
      <c r="I12364">
        <v>58172.21</v>
      </c>
    </row>
    <row r="12365" spans="1:9" hidden="1">
      <c r="A12365" t="s">
        <v>14519</v>
      </c>
      <c r="B12365" t="s">
        <v>752</v>
      </c>
      <c r="C12365" t="s">
        <v>1313</v>
      </c>
      <c r="D12365" t="s">
        <v>1314</v>
      </c>
      <c r="E12365" t="s">
        <v>16020</v>
      </c>
      <c r="F12365" s="2">
        <v>390</v>
      </c>
      <c r="G12365" s="1">
        <v>32279</v>
      </c>
      <c r="H12365">
        <v>39832</v>
      </c>
      <c r="I12365">
        <v>48974.239999999998</v>
      </c>
    </row>
    <row r="12366" spans="1:9" hidden="1">
      <c r="A12366" t="s">
        <v>14520</v>
      </c>
      <c r="B12366" t="s">
        <v>1628</v>
      </c>
      <c r="C12366" t="s">
        <v>17</v>
      </c>
      <c r="D12366" t="s">
        <v>18</v>
      </c>
      <c r="E12366" t="s">
        <v>15996</v>
      </c>
      <c r="F12366" s="2">
        <v>2</v>
      </c>
      <c r="G12366" s="1">
        <v>42177</v>
      </c>
      <c r="H12366">
        <v>21008</v>
      </c>
      <c r="I12366">
        <v>3620.58</v>
      </c>
    </row>
    <row r="12367" spans="1:9" hidden="1">
      <c r="A12367" t="s">
        <v>14521</v>
      </c>
      <c r="B12367" t="s">
        <v>446</v>
      </c>
      <c r="C12367" t="s">
        <v>447</v>
      </c>
      <c r="D12367" t="s">
        <v>448</v>
      </c>
      <c r="E12367" t="s">
        <v>16012</v>
      </c>
      <c r="F12367" s="2">
        <v>1</v>
      </c>
      <c r="G12367" s="1">
        <v>40934</v>
      </c>
      <c r="H12367">
        <v>50103</v>
      </c>
      <c r="I12367">
        <v>64925.98</v>
      </c>
    </row>
    <row r="12368" spans="1:9" hidden="1">
      <c r="A12368" t="s">
        <v>14522</v>
      </c>
      <c r="B12368" t="s">
        <v>244</v>
      </c>
      <c r="C12368" t="s">
        <v>245</v>
      </c>
      <c r="D12368" t="s">
        <v>246</v>
      </c>
      <c r="E12368" t="s">
        <v>16017</v>
      </c>
      <c r="F12368" s="2">
        <v>786</v>
      </c>
      <c r="G12368" s="1">
        <v>34692</v>
      </c>
      <c r="H12368">
        <v>11961</v>
      </c>
      <c r="I12368">
        <v>11541.38</v>
      </c>
    </row>
    <row r="12369" spans="1:9" hidden="1">
      <c r="A12369" t="s">
        <v>14523</v>
      </c>
      <c r="B12369" t="s">
        <v>833</v>
      </c>
      <c r="C12369" t="s">
        <v>265</v>
      </c>
      <c r="D12369" t="s">
        <v>266</v>
      </c>
      <c r="E12369" t="s">
        <v>16000</v>
      </c>
      <c r="F12369" s="2">
        <v>2</v>
      </c>
      <c r="G12369" s="1">
        <v>42796</v>
      </c>
      <c r="H12369">
        <v>30316</v>
      </c>
      <c r="I12369">
        <v>35772.480000000003</v>
      </c>
    </row>
    <row r="12370" spans="1:9" hidden="1">
      <c r="A12370" t="s">
        <v>14524</v>
      </c>
      <c r="B12370" t="s">
        <v>278</v>
      </c>
      <c r="C12370" t="s">
        <v>514</v>
      </c>
      <c r="D12370" t="s">
        <v>515</v>
      </c>
      <c r="E12370" t="s">
        <v>16019</v>
      </c>
      <c r="F12370" s="2">
        <v>415</v>
      </c>
      <c r="G12370" s="1">
        <v>42639</v>
      </c>
      <c r="H12370">
        <v>32734</v>
      </c>
      <c r="I12370">
        <v>35721.040000000001</v>
      </c>
    </row>
    <row r="12371" spans="1:9" hidden="1">
      <c r="A12371" t="s">
        <v>14525</v>
      </c>
      <c r="B12371" t="s">
        <v>2444</v>
      </c>
      <c r="C12371" t="s">
        <v>635</v>
      </c>
      <c r="D12371" t="s">
        <v>636</v>
      </c>
      <c r="E12371" t="s">
        <v>15994</v>
      </c>
      <c r="F12371" s="2">
        <v>602</v>
      </c>
      <c r="G12371" s="1">
        <v>34304</v>
      </c>
      <c r="H12371">
        <v>45925</v>
      </c>
      <c r="I12371">
        <v>55285.56</v>
      </c>
    </row>
    <row r="12372" spans="1:9" hidden="1">
      <c r="A12372" t="s">
        <v>14526</v>
      </c>
      <c r="B12372" t="s">
        <v>114</v>
      </c>
      <c r="C12372" t="s">
        <v>296</v>
      </c>
      <c r="D12372" t="s">
        <v>297</v>
      </c>
      <c r="E12372" t="s">
        <v>16019</v>
      </c>
      <c r="F12372" s="2">
        <v>105</v>
      </c>
      <c r="G12372" s="1">
        <v>42828</v>
      </c>
      <c r="H12372">
        <v>31256</v>
      </c>
      <c r="I12372">
        <v>33899.269999999997</v>
      </c>
    </row>
    <row r="12373" spans="1:9" hidden="1">
      <c r="A12373" t="s">
        <v>14527</v>
      </c>
      <c r="B12373" t="s">
        <v>210</v>
      </c>
      <c r="C12373" t="s">
        <v>486</v>
      </c>
      <c r="D12373" t="s">
        <v>487</v>
      </c>
      <c r="E12373" t="s">
        <v>16008</v>
      </c>
      <c r="F12373" s="2">
        <v>79</v>
      </c>
      <c r="G12373" s="1">
        <v>34280</v>
      </c>
      <c r="H12373">
        <v>37734</v>
      </c>
      <c r="I12373">
        <v>43567.39</v>
      </c>
    </row>
    <row r="12374" spans="1:9" hidden="1">
      <c r="A12374" t="s">
        <v>14528</v>
      </c>
      <c r="B12374" t="s">
        <v>148</v>
      </c>
      <c r="C12374" t="s">
        <v>828</v>
      </c>
      <c r="D12374" t="s">
        <v>829</v>
      </c>
      <c r="E12374" t="s">
        <v>16004</v>
      </c>
      <c r="F12374" s="2">
        <v>27</v>
      </c>
      <c r="G12374" s="1">
        <v>35108</v>
      </c>
      <c r="H12374">
        <v>55512</v>
      </c>
      <c r="I12374">
        <v>56575.87</v>
      </c>
    </row>
    <row r="12375" spans="1:9" hidden="1">
      <c r="A12375" t="s">
        <v>14529</v>
      </c>
      <c r="B12375" t="s">
        <v>271</v>
      </c>
      <c r="C12375" t="s">
        <v>1327</v>
      </c>
      <c r="D12375" t="s">
        <v>1328</v>
      </c>
      <c r="E12375" t="s">
        <v>16001</v>
      </c>
      <c r="F12375" s="2">
        <v>108</v>
      </c>
      <c r="G12375" s="1">
        <v>37636</v>
      </c>
      <c r="H12375">
        <v>74346</v>
      </c>
      <c r="I12375">
        <v>97231.25</v>
      </c>
    </row>
    <row r="12376" spans="1:9" hidden="1">
      <c r="A12376" t="s">
        <v>14530</v>
      </c>
      <c r="B12376" t="s">
        <v>748</v>
      </c>
      <c r="C12376" t="s">
        <v>331</v>
      </c>
      <c r="D12376" t="s">
        <v>332</v>
      </c>
      <c r="E12376" t="s">
        <v>15998</v>
      </c>
      <c r="F12376" s="2">
        <v>36</v>
      </c>
      <c r="G12376" s="1">
        <v>38941</v>
      </c>
      <c r="H12376">
        <v>58843</v>
      </c>
      <c r="I12376">
        <v>47809.17</v>
      </c>
    </row>
    <row r="12377" spans="1:9" hidden="1">
      <c r="A12377" t="s">
        <v>14531</v>
      </c>
      <c r="B12377" t="s">
        <v>114</v>
      </c>
      <c r="C12377" t="s">
        <v>394</v>
      </c>
      <c r="D12377" t="s">
        <v>395</v>
      </c>
      <c r="E12377" t="s">
        <v>16011</v>
      </c>
      <c r="F12377" s="2">
        <v>104</v>
      </c>
      <c r="G12377" s="1">
        <v>40038</v>
      </c>
      <c r="H12377">
        <v>32293</v>
      </c>
      <c r="I12377">
        <v>33037.360000000001</v>
      </c>
    </row>
    <row r="12378" spans="1:9" hidden="1">
      <c r="A12378" t="s">
        <v>14532</v>
      </c>
      <c r="B12378" t="s">
        <v>1814</v>
      </c>
      <c r="C12378" t="s">
        <v>1876</v>
      </c>
      <c r="D12378" t="s">
        <v>1877</v>
      </c>
      <c r="E12378" t="s">
        <v>16001</v>
      </c>
      <c r="F12378" s="2">
        <v>210</v>
      </c>
      <c r="G12378" s="1">
        <v>31978</v>
      </c>
      <c r="H12378">
        <v>83557</v>
      </c>
      <c r="I12378">
        <v>81906.350000000006</v>
      </c>
    </row>
    <row r="12379" spans="1:9" hidden="1">
      <c r="A12379" t="s">
        <v>14533</v>
      </c>
      <c r="B12379" t="s">
        <v>606</v>
      </c>
      <c r="C12379" t="s">
        <v>1288</v>
      </c>
      <c r="D12379" t="s">
        <v>1289</v>
      </c>
      <c r="E12379" t="s">
        <v>15994</v>
      </c>
      <c r="F12379" s="2">
        <v>207</v>
      </c>
      <c r="G12379" s="1">
        <v>36410</v>
      </c>
      <c r="H12379">
        <v>45674</v>
      </c>
      <c r="I12379">
        <v>60024.87</v>
      </c>
    </row>
    <row r="12380" spans="1:9">
      <c r="A12380" t="s">
        <v>14534</v>
      </c>
      <c r="B12380" t="s">
        <v>40</v>
      </c>
      <c r="C12380" t="s">
        <v>1281</v>
      </c>
      <c r="D12380" t="s">
        <v>1282</v>
      </c>
      <c r="E12380" t="s">
        <v>15997</v>
      </c>
      <c r="F12380" s="2">
        <v>415</v>
      </c>
      <c r="G12380" s="1">
        <v>39503</v>
      </c>
      <c r="H12380">
        <v>93089</v>
      </c>
      <c r="I12380">
        <v>129030.76</v>
      </c>
    </row>
    <row r="12381" spans="1:9">
      <c r="A12381" t="s">
        <v>14535</v>
      </c>
      <c r="B12381" t="s">
        <v>165</v>
      </c>
      <c r="C12381" t="s">
        <v>6136</v>
      </c>
      <c r="D12381" t="s">
        <v>6137</v>
      </c>
      <c r="E12381" t="s">
        <v>15997</v>
      </c>
      <c r="F12381" s="2">
        <v>122</v>
      </c>
      <c r="G12381" s="1">
        <v>40722</v>
      </c>
      <c r="H12381">
        <v>78394</v>
      </c>
      <c r="I12381">
        <v>87270.95</v>
      </c>
    </row>
    <row r="12382" spans="1:9" hidden="1">
      <c r="A12382" t="s">
        <v>14536</v>
      </c>
      <c r="B12382" t="s">
        <v>114</v>
      </c>
      <c r="C12382" t="s">
        <v>14537</v>
      </c>
      <c r="D12382" t="s">
        <v>14538</v>
      </c>
      <c r="E12382" t="s">
        <v>16020</v>
      </c>
      <c r="F12382" s="2">
        <v>412</v>
      </c>
      <c r="G12382" s="1">
        <v>38208</v>
      </c>
      <c r="H12382">
        <v>33270</v>
      </c>
      <c r="I12382">
        <v>42509.81</v>
      </c>
    </row>
    <row r="12383" spans="1:9" hidden="1">
      <c r="A12383" t="s">
        <v>14539</v>
      </c>
      <c r="B12383" t="s">
        <v>133</v>
      </c>
      <c r="C12383" t="s">
        <v>134</v>
      </c>
      <c r="D12383" t="s">
        <v>135</v>
      </c>
      <c r="E12383" t="s">
        <v>16012</v>
      </c>
      <c r="F12383" s="2">
        <v>3</v>
      </c>
      <c r="G12383" s="1">
        <v>39338</v>
      </c>
      <c r="H12383">
        <v>40042</v>
      </c>
      <c r="I12383">
        <v>40892.660000000003</v>
      </c>
    </row>
    <row r="12384" spans="1:9" hidden="1">
      <c r="A12384" t="s">
        <v>14540</v>
      </c>
      <c r="B12384" t="s">
        <v>28</v>
      </c>
      <c r="C12384" t="s">
        <v>90</v>
      </c>
      <c r="D12384" t="s">
        <v>91</v>
      </c>
      <c r="E12384" t="s">
        <v>16005</v>
      </c>
      <c r="F12384" s="2">
        <v>15</v>
      </c>
      <c r="G12384" s="1">
        <v>41075</v>
      </c>
      <c r="H12384">
        <v>31200</v>
      </c>
    </row>
    <row r="12385" spans="1:9" hidden="1">
      <c r="A12385" t="s">
        <v>14541</v>
      </c>
      <c r="B12385" t="s">
        <v>1266</v>
      </c>
      <c r="C12385" t="s">
        <v>2333</v>
      </c>
      <c r="D12385" t="s">
        <v>2334</v>
      </c>
      <c r="E12385" t="s">
        <v>16014</v>
      </c>
      <c r="F12385" s="2">
        <v>4</v>
      </c>
      <c r="G12385" s="1">
        <v>43244</v>
      </c>
      <c r="H12385">
        <v>137700</v>
      </c>
      <c r="I12385">
        <v>138775.76</v>
      </c>
    </row>
    <row r="12386" spans="1:9" hidden="1">
      <c r="A12386" t="s">
        <v>14542</v>
      </c>
      <c r="B12386" t="s">
        <v>8597</v>
      </c>
      <c r="C12386" t="s">
        <v>250</v>
      </c>
      <c r="D12386" t="s">
        <v>251</v>
      </c>
      <c r="E12386" t="s">
        <v>16018</v>
      </c>
      <c r="F12386" s="2">
        <v>1</v>
      </c>
      <c r="G12386" s="1">
        <v>39163</v>
      </c>
      <c r="H12386">
        <v>73900</v>
      </c>
      <c r="I12386">
        <v>73843.12</v>
      </c>
    </row>
    <row r="12387" spans="1:9" hidden="1">
      <c r="A12387" t="s">
        <v>14543</v>
      </c>
      <c r="B12387" t="s">
        <v>705</v>
      </c>
      <c r="C12387" t="s">
        <v>2294</v>
      </c>
      <c r="D12387" t="s">
        <v>2295</v>
      </c>
      <c r="E12387" t="s">
        <v>16011</v>
      </c>
      <c r="F12387" s="2">
        <v>412</v>
      </c>
      <c r="G12387" s="1">
        <v>35975</v>
      </c>
      <c r="H12387">
        <v>41093</v>
      </c>
      <c r="I12387">
        <v>58595.34</v>
      </c>
    </row>
    <row r="12388" spans="1:9" hidden="1">
      <c r="A12388" t="s">
        <v>14544</v>
      </c>
      <c r="B12388" t="s">
        <v>256</v>
      </c>
      <c r="C12388" t="s">
        <v>2572</v>
      </c>
      <c r="D12388" t="s">
        <v>2573</v>
      </c>
      <c r="E12388" t="s">
        <v>16004</v>
      </c>
      <c r="F12388" s="2">
        <v>8</v>
      </c>
      <c r="G12388" s="1">
        <v>43312</v>
      </c>
      <c r="H12388">
        <v>54468</v>
      </c>
      <c r="I12388">
        <v>47725.56</v>
      </c>
    </row>
    <row r="12389" spans="1:9" hidden="1">
      <c r="A12389" t="s">
        <v>14545</v>
      </c>
      <c r="B12389" t="s">
        <v>5646</v>
      </c>
      <c r="C12389" t="s">
        <v>1177</v>
      </c>
      <c r="D12389" t="s">
        <v>1178</v>
      </c>
      <c r="E12389" t="s">
        <v>16019</v>
      </c>
      <c r="F12389" s="2">
        <v>104</v>
      </c>
      <c r="G12389" s="1">
        <v>34899</v>
      </c>
      <c r="H12389">
        <v>42394</v>
      </c>
      <c r="I12389">
        <v>45547.51</v>
      </c>
    </row>
    <row r="12390" spans="1:9" hidden="1">
      <c r="A12390" t="s">
        <v>14546</v>
      </c>
      <c r="B12390" t="s">
        <v>2804</v>
      </c>
      <c r="C12390" t="s">
        <v>1510</v>
      </c>
      <c r="D12390" t="s">
        <v>1511</v>
      </c>
      <c r="E12390" t="s">
        <v>16001</v>
      </c>
      <c r="F12390" s="2">
        <v>462</v>
      </c>
      <c r="G12390" s="1">
        <v>38628</v>
      </c>
      <c r="H12390">
        <v>81449</v>
      </c>
      <c r="I12390">
        <v>114068.09</v>
      </c>
    </row>
    <row r="12391" spans="1:9" hidden="1">
      <c r="A12391" t="s">
        <v>14547</v>
      </c>
      <c r="B12391" t="s">
        <v>1035</v>
      </c>
      <c r="C12391" t="s">
        <v>468</v>
      </c>
      <c r="D12391" t="s">
        <v>469</v>
      </c>
      <c r="E12391" t="s">
        <v>16001</v>
      </c>
      <c r="F12391" s="2">
        <v>135</v>
      </c>
      <c r="G12391" s="1">
        <v>40730</v>
      </c>
      <c r="H12391">
        <v>78345</v>
      </c>
      <c r="I12391">
        <v>89583.17</v>
      </c>
    </row>
    <row r="12392" spans="1:9" hidden="1">
      <c r="A12392" t="s">
        <v>14548</v>
      </c>
      <c r="B12392" t="s">
        <v>28</v>
      </c>
      <c r="C12392" t="s">
        <v>1222</v>
      </c>
      <c r="D12392" t="s">
        <v>1223</v>
      </c>
      <c r="E12392" t="s">
        <v>16005</v>
      </c>
      <c r="F12392" s="2">
        <v>1</v>
      </c>
      <c r="G12392" s="1">
        <v>42542</v>
      </c>
      <c r="H12392">
        <v>24960</v>
      </c>
      <c r="I12392">
        <v>13416</v>
      </c>
    </row>
    <row r="12393" spans="1:9" hidden="1">
      <c r="A12393" t="s">
        <v>14549</v>
      </c>
      <c r="B12393" t="s">
        <v>14550</v>
      </c>
      <c r="C12393" t="s">
        <v>4924</v>
      </c>
      <c r="D12393" t="s">
        <v>4925</v>
      </c>
      <c r="E12393" t="s">
        <v>16018</v>
      </c>
      <c r="F12393" s="2">
        <v>14</v>
      </c>
      <c r="G12393" s="1">
        <v>32791</v>
      </c>
      <c r="H12393">
        <v>88643</v>
      </c>
      <c r="I12393">
        <v>90441.43</v>
      </c>
    </row>
    <row r="12394" spans="1:9" hidden="1">
      <c r="A12394" t="s">
        <v>14551</v>
      </c>
      <c r="B12394" t="s">
        <v>93</v>
      </c>
      <c r="C12394" t="s">
        <v>3261</v>
      </c>
      <c r="D12394" t="s">
        <v>3262</v>
      </c>
      <c r="E12394" t="s">
        <v>15995</v>
      </c>
      <c r="F12394" s="2">
        <v>64</v>
      </c>
      <c r="G12394" s="1">
        <v>31884</v>
      </c>
      <c r="H12394">
        <v>44241</v>
      </c>
      <c r="I12394">
        <v>44718.1</v>
      </c>
    </row>
    <row r="12395" spans="1:9" hidden="1">
      <c r="A12395" t="s">
        <v>14552</v>
      </c>
      <c r="B12395" t="s">
        <v>409</v>
      </c>
      <c r="C12395" t="s">
        <v>2831</v>
      </c>
      <c r="D12395" t="s">
        <v>2832</v>
      </c>
      <c r="E12395" t="s">
        <v>16001</v>
      </c>
      <c r="F12395" s="2">
        <v>141</v>
      </c>
      <c r="G12395" s="1">
        <v>38796</v>
      </c>
      <c r="H12395">
        <v>69980</v>
      </c>
      <c r="I12395">
        <v>75000.009999999995</v>
      </c>
    </row>
    <row r="12396" spans="1:9" hidden="1">
      <c r="A12396" t="s">
        <v>14553</v>
      </c>
      <c r="B12396" t="s">
        <v>73</v>
      </c>
      <c r="C12396" t="s">
        <v>74</v>
      </c>
      <c r="D12396" t="s">
        <v>75</v>
      </c>
      <c r="E12396" t="s">
        <v>16001</v>
      </c>
      <c r="F12396" s="2">
        <v>604</v>
      </c>
      <c r="G12396" s="1">
        <v>31768</v>
      </c>
      <c r="H12396">
        <v>61104</v>
      </c>
      <c r="I12396">
        <v>64897.1</v>
      </c>
    </row>
    <row r="12397" spans="1:9" hidden="1">
      <c r="A12397" t="s">
        <v>14554</v>
      </c>
      <c r="B12397" t="s">
        <v>862</v>
      </c>
      <c r="C12397" t="s">
        <v>104</v>
      </c>
      <c r="D12397" t="s">
        <v>105</v>
      </c>
      <c r="E12397" t="s">
        <v>16007</v>
      </c>
      <c r="F12397" s="2">
        <v>301</v>
      </c>
      <c r="G12397" s="1">
        <v>30620</v>
      </c>
      <c r="H12397">
        <v>51479</v>
      </c>
      <c r="I12397">
        <v>66032.56</v>
      </c>
    </row>
    <row r="12398" spans="1:9" hidden="1">
      <c r="A12398" t="s">
        <v>14555</v>
      </c>
      <c r="B12398" t="s">
        <v>69</v>
      </c>
      <c r="C12398" t="s">
        <v>2710</v>
      </c>
      <c r="D12398" t="s">
        <v>2711</v>
      </c>
      <c r="E12398" t="s">
        <v>16006</v>
      </c>
      <c r="F12398" s="2">
        <v>1</v>
      </c>
      <c r="G12398" s="1">
        <v>43031</v>
      </c>
      <c r="H12398">
        <v>31488</v>
      </c>
      <c r="I12398">
        <v>30014.21</v>
      </c>
    </row>
    <row r="12399" spans="1:9" hidden="1">
      <c r="A12399" t="s">
        <v>14556</v>
      </c>
      <c r="B12399" t="s">
        <v>1444</v>
      </c>
      <c r="C12399" t="s">
        <v>4673</v>
      </c>
      <c r="D12399" t="s">
        <v>4674</v>
      </c>
      <c r="E12399" t="s">
        <v>16008</v>
      </c>
      <c r="F12399" s="2">
        <v>66</v>
      </c>
      <c r="G12399" s="1">
        <v>43451</v>
      </c>
      <c r="H12399">
        <v>47604</v>
      </c>
      <c r="I12399">
        <v>21065.57</v>
      </c>
    </row>
    <row r="12400" spans="1:9" hidden="1">
      <c r="A12400" t="s">
        <v>14557</v>
      </c>
      <c r="B12400" t="s">
        <v>12</v>
      </c>
      <c r="C12400" t="s">
        <v>895</v>
      </c>
      <c r="D12400" t="s">
        <v>896</v>
      </c>
      <c r="E12400" t="s">
        <v>15995</v>
      </c>
      <c r="F12400" s="2">
        <v>94</v>
      </c>
      <c r="G12400" s="1">
        <v>31614</v>
      </c>
      <c r="H12400">
        <v>59045</v>
      </c>
      <c r="I12400">
        <v>59516.34</v>
      </c>
    </row>
    <row r="12401" spans="1:9" hidden="1">
      <c r="A12401" t="s">
        <v>14558</v>
      </c>
      <c r="B12401" t="s">
        <v>857</v>
      </c>
      <c r="C12401" t="s">
        <v>157</v>
      </c>
      <c r="D12401" t="s">
        <v>158</v>
      </c>
      <c r="E12401" t="s">
        <v>16014</v>
      </c>
      <c r="F12401" s="2">
        <v>1</v>
      </c>
      <c r="G12401" s="1">
        <v>36367</v>
      </c>
      <c r="H12401">
        <v>125043</v>
      </c>
      <c r="I12401">
        <v>124945.29</v>
      </c>
    </row>
    <row r="12402" spans="1:9" hidden="1">
      <c r="A12402" t="s">
        <v>14559</v>
      </c>
      <c r="B12402" t="s">
        <v>24</v>
      </c>
      <c r="C12402" t="s">
        <v>811</v>
      </c>
      <c r="D12402" t="s">
        <v>812</v>
      </c>
      <c r="E12402" t="s">
        <v>15998</v>
      </c>
      <c r="F12402" s="2">
        <v>16</v>
      </c>
      <c r="G12402" s="1">
        <v>43423</v>
      </c>
      <c r="H12402">
        <v>90000</v>
      </c>
      <c r="I12402">
        <v>51923.1</v>
      </c>
    </row>
    <row r="12403" spans="1:9">
      <c r="A12403" t="s">
        <v>14560</v>
      </c>
      <c r="B12403" t="s">
        <v>20</v>
      </c>
      <c r="C12403" t="s">
        <v>384</v>
      </c>
      <c r="D12403" t="s">
        <v>385</v>
      </c>
      <c r="E12403" t="s">
        <v>15997</v>
      </c>
      <c r="F12403" s="2">
        <v>6</v>
      </c>
      <c r="G12403" s="1">
        <v>37824</v>
      </c>
      <c r="H12403">
        <v>85609</v>
      </c>
      <c r="I12403">
        <v>93026.99</v>
      </c>
    </row>
    <row r="12404" spans="1:9" hidden="1">
      <c r="A12404" t="s">
        <v>14561</v>
      </c>
      <c r="B12404" t="s">
        <v>730</v>
      </c>
      <c r="C12404" t="s">
        <v>731</v>
      </c>
      <c r="D12404" t="s">
        <v>732</v>
      </c>
      <c r="E12404" t="s">
        <v>16004</v>
      </c>
      <c r="F12404" s="2">
        <v>72</v>
      </c>
      <c r="G12404" s="1">
        <v>40346</v>
      </c>
      <c r="H12404">
        <v>5512</v>
      </c>
      <c r="I12404">
        <v>2762.7</v>
      </c>
    </row>
    <row r="12405" spans="1:9" hidden="1">
      <c r="A12405" t="s">
        <v>14562</v>
      </c>
      <c r="B12405" t="s">
        <v>1387</v>
      </c>
      <c r="C12405" t="s">
        <v>917</v>
      </c>
      <c r="D12405" t="s">
        <v>918</v>
      </c>
      <c r="E12405" t="s">
        <v>16029</v>
      </c>
      <c r="F12405" s="2">
        <v>13</v>
      </c>
      <c r="G12405" s="1">
        <v>42236</v>
      </c>
      <c r="H12405">
        <v>21840</v>
      </c>
      <c r="I12405">
        <v>642.29</v>
      </c>
    </row>
    <row r="12406" spans="1:9">
      <c r="A12406" t="s">
        <v>14563</v>
      </c>
      <c r="B12406" t="s">
        <v>81</v>
      </c>
      <c r="C12406" t="s">
        <v>82</v>
      </c>
      <c r="D12406" t="s">
        <v>83</v>
      </c>
      <c r="E12406" t="s">
        <v>15997</v>
      </c>
      <c r="F12406" s="2">
        <v>416</v>
      </c>
      <c r="G12406" s="1">
        <v>43524</v>
      </c>
      <c r="H12406">
        <v>53512</v>
      </c>
      <c r="I12406">
        <v>16416.16</v>
      </c>
    </row>
    <row r="12407" spans="1:9" hidden="1">
      <c r="A12407" t="s">
        <v>14564</v>
      </c>
      <c r="B12407" t="s">
        <v>606</v>
      </c>
      <c r="C12407" t="s">
        <v>1288</v>
      </c>
      <c r="D12407" t="s">
        <v>1289</v>
      </c>
      <c r="E12407" t="s">
        <v>15994</v>
      </c>
      <c r="F12407" s="2">
        <v>207</v>
      </c>
      <c r="G12407" s="1">
        <v>31817</v>
      </c>
      <c r="H12407">
        <v>49553</v>
      </c>
      <c r="I12407">
        <v>84387.35</v>
      </c>
    </row>
    <row r="12408" spans="1:9" hidden="1">
      <c r="A12408" t="s">
        <v>14565</v>
      </c>
      <c r="B12408" t="s">
        <v>414</v>
      </c>
      <c r="C12408" t="s">
        <v>1076</v>
      </c>
      <c r="D12408" t="s">
        <v>1077</v>
      </c>
      <c r="E12408" t="s">
        <v>16007</v>
      </c>
      <c r="F12408" s="2">
        <v>100</v>
      </c>
      <c r="G12408" s="1">
        <v>42180</v>
      </c>
      <c r="H12408">
        <v>66592</v>
      </c>
      <c r="I12408">
        <v>66382.490000000005</v>
      </c>
    </row>
    <row r="12409" spans="1:9" hidden="1">
      <c r="A12409" t="s">
        <v>14566</v>
      </c>
      <c r="B12409" t="s">
        <v>36</v>
      </c>
      <c r="C12409" t="s">
        <v>1883</v>
      </c>
      <c r="D12409" t="s">
        <v>1884</v>
      </c>
      <c r="E12409" t="s">
        <v>16001</v>
      </c>
      <c r="F12409" s="2">
        <v>123</v>
      </c>
      <c r="G12409" s="1">
        <v>39867</v>
      </c>
      <c r="H12409">
        <v>72007</v>
      </c>
      <c r="I12409">
        <v>82838.320000000007</v>
      </c>
    </row>
    <row r="12410" spans="1:9" hidden="1">
      <c r="A12410" t="s">
        <v>14567</v>
      </c>
      <c r="B12410" t="s">
        <v>4277</v>
      </c>
      <c r="C12410" t="s">
        <v>1779</v>
      </c>
      <c r="D12410" t="s">
        <v>1780</v>
      </c>
      <c r="E12410" t="s">
        <v>16018</v>
      </c>
      <c r="F12410" s="2">
        <v>3</v>
      </c>
      <c r="G12410" s="1">
        <v>42866</v>
      </c>
      <c r="H12410">
        <v>56688</v>
      </c>
      <c r="I12410">
        <v>55528.71</v>
      </c>
    </row>
    <row r="12411" spans="1:9" hidden="1">
      <c r="A12411" t="s">
        <v>14568</v>
      </c>
      <c r="B12411" t="s">
        <v>409</v>
      </c>
      <c r="C12411" t="s">
        <v>344</v>
      </c>
      <c r="D12411" t="s">
        <v>345</v>
      </c>
      <c r="E12411" t="s">
        <v>16001</v>
      </c>
      <c r="F12411" s="2">
        <v>154</v>
      </c>
      <c r="G12411" s="1">
        <v>41927</v>
      </c>
      <c r="H12411">
        <v>65334</v>
      </c>
      <c r="I12411">
        <v>91508.53</v>
      </c>
    </row>
    <row r="12412" spans="1:9">
      <c r="A12412" t="s">
        <v>14569</v>
      </c>
      <c r="B12412" t="s">
        <v>81</v>
      </c>
      <c r="C12412" t="s">
        <v>82</v>
      </c>
      <c r="D12412" t="s">
        <v>83</v>
      </c>
      <c r="E12412" t="s">
        <v>15997</v>
      </c>
      <c r="F12412" s="2">
        <v>416</v>
      </c>
      <c r="G12412" s="1">
        <v>43591</v>
      </c>
      <c r="H12412">
        <v>53512</v>
      </c>
      <c r="I12412">
        <v>7004.17</v>
      </c>
    </row>
    <row r="12413" spans="1:9" hidden="1">
      <c r="A12413" t="s">
        <v>14570</v>
      </c>
      <c r="B12413" t="s">
        <v>3643</v>
      </c>
      <c r="C12413" t="s">
        <v>2834</v>
      </c>
      <c r="D12413" t="s">
        <v>2835</v>
      </c>
      <c r="E12413" t="s">
        <v>15999</v>
      </c>
      <c r="F12413" s="2">
        <v>7</v>
      </c>
      <c r="G12413" s="1">
        <v>41192</v>
      </c>
      <c r="H12413">
        <v>37543</v>
      </c>
      <c r="I12413">
        <v>36627.97</v>
      </c>
    </row>
    <row r="12414" spans="1:9" hidden="1">
      <c r="A12414" t="s">
        <v>14571</v>
      </c>
      <c r="B12414" t="s">
        <v>991</v>
      </c>
      <c r="C12414" t="s">
        <v>4544</v>
      </c>
      <c r="D12414" t="s">
        <v>4545</v>
      </c>
      <c r="E12414" t="s">
        <v>16019</v>
      </c>
      <c r="F12414" s="2">
        <v>350</v>
      </c>
      <c r="G12414" s="1">
        <v>43199</v>
      </c>
      <c r="H12414">
        <v>29120</v>
      </c>
      <c r="I12414">
        <v>23513.61</v>
      </c>
    </row>
    <row r="12415" spans="1:9" hidden="1">
      <c r="A12415" t="s">
        <v>14572</v>
      </c>
      <c r="B12415" t="s">
        <v>278</v>
      </c>
      <c r="C12415" t="s">
        <v>514</v>
      </c>
      <c r="D12415" t="s">
        <v>515</v>
      </c>
      <c r="E12415" t="s">
        <v>16019</v>
      </c>
      <c r="F12415" s="2">
        <v>415</v>
      </c>
      <c r="G12415" s="1">
        <v>43283</v>
      </c>
      <c r="H12415">
        <v>32227</v>
      </c>
      <c r="I12415">
        <v>30983.01</v>
      </c>
    </row>
    <row r="12416" spans="1:9" hidden="1">
      <c r="A12416" t="s">
        <v>14573</v>
      </c>
      <c r="B12416" t="s">
        <v>705</v>
      </c>
      <c r="C12416" t="s">
        <v>514</v>
      </c>
      <c r="D12416" t="s">
        <v>515</v>
      </c>
      <c r="E12416" t="s">
        <v>16019</v>
      </c>
      <c r="F12416" s="2">
        <v>415</v>
      </c>
      <c r="G12416" s="1">
        <v>42217</v>
      </c>
      <c r="H12416">
        <v>37723</v>
      </c>
      <c r="I12416">
        <v>49266.82</v>
      </c>
    </row>
    <row r="12417" spans="1:9" hidden="1">
      <c r="A12417" t="s">
        <v>14574</v>
      </c>
      <c r="B12417" t="s">
        <v>278</v>
      </c>
      <c r="C12417" t="s">
        <v>514</v>
      </c>
      <c r="D12417" t="s">
        <v>515</v>
      </c>
      <c r="E12417" t="s">
        <v>16019</v>
      </c>
      <c r="F12417" s="2">
        <v>415</v>
      </c>
      <c r="G12417" s="1">
        <v>43269</v>
      </c>
      <c r="H12417">
        <v>32227</v>
      </c>
      <c r="I12417">
        <v>34122.080000000002</v>
      </c>
    </row>
    <row r="12418" spans="1:9" hidden="1">
      <c r="A12418" t="s">
        <v>14575</v>
      </c>
      <c r="B12418" t="s">
        <v>271</v>
      </c>
      <c r="C12418" t="s">
        <v>1198</v>
      </c>
      <c r="D12418" t="s">
        <v>1199</v>
      </c>
      <c r="E12418" t="s">
        <v>16001</v>
      </c>
      <c r="F12418" s="2">
        <v>206</v>
      </c>
      <c r="G12418" s="1">
        <v>36908</v>
      </c>
      <c r="H12418">
        <v>74346</v>
      </c>
      <c r="I12418">
        <v>95854.89</v>
      </c>
    </row>
    <row r="12419" spans="1:9" hidden="1">
      <c r="A12419" t="s">
        <v>14576</v>
      </c>
      <c r="B12419" t="s">
        <v>69</v>
      </c>
      <c r="C12419" t="s">
        <v>7109</v>
      </c>
      <c r="D12419" t="s">
        <v>7110</v>
      </c>
      <c r="E12419" t="s">
        <v>16008</v>
      </c>
      <c r="F12419" s="2">
        <v>60</v>
      </c>
      <c r="G12419" s="1">
        <v>42989</v>
      </c>
      <c r="H12419">
        <v>32270</v>
      </c>
      <c r="I12419">
        <v>32349.38</v>
      </c>
    </row>
    <row r="12420" spans="1:9" hidden="1">
      <c r="A12420" t="s">
        <v>14577</v>
      </c>
      <c r="B12420" t="s">
        <v>1041</v>
      </c>
      <c r="C12420" t="s">
        <v>447</v>
      </c>
      <c r="D12420" t="s">
        <v>448</v>
      </c>
      <c r="E12420" t="s">
        <v>16012</v>
      </c>
      <c r="F12420" s="2">
        <v>1</v>
      </c>
      <c r="G12420" s="1">
        <v>37704</v>
      </c>
      <c r="H12420">
        <v>38490</v>
      </c>
      <c r="I12420">
        <v>34143.199999999997</v>
      </c>
    </row>
    <row r="12421" spans="1:9" hidden="1">
      <c r="A12421" t="s">
        <v>14578</v>
      </c>
      <c r="B12421" t="s">
        <v>2012</v>
      </c>
      <c r="C12421" t="s">
        <v>219</v>
      </c>
      <c r="D12421" t="s">
        <v>220</v>
      </c>
      <c r="E12421" t="s">
        <v>16015</v>
      </c>
      <c r="F12421" s="2">
        <v>101</v>
      </c>
      <c r="G12421" s="1">
        <v>42611</v>
      </c>
      <c r="H12421">
        <v>47858</v>
      </c>
      <c r="I12421">
        <v>39768.949999999997</v>
      </c>
    </row>
    <row r="12422" spans="1:9" hidden="1">
      <c r="A12422" t="s">
        <v>14579</v>
      </c>
      <c r="B12422" t="s">
        <v>114</v>
      </c>
      <c r="C12422" t="s">
        <v>597</v>
      </c>
      <c r="D12422" t="s">
        <v>598</v>
      </c>
      <c r="E12422" t="s">
        <v>15994</v>
      </c>
      <c r="F12422" s="2">
        <v>702</v>
      </c>
      <c r="G12422" s="1">
        <v>37025</v>
      </c>
      <c r="H12422">
        <v>34247</v>
      </c>
      <c r="I12422">
        <v>37802.949999999997</v>
      </c>
    </row>
    <row r="12423" spans="1:9" hidden="1">
      <c r="A12423" t="s">
        <v>14580</v>
      </c>
      <c r="B12423" t="s">
        <v>5533</v>
      </c>
      <c r="C12423" t="s">
        <v>9726</v>
      </c>
      <c r="D12423" t="s">
        <v>9727</v>
      </c>
      <c r="E12423" t="s">
        <v>16010</v>
      </c>
      <c r="F12423" s="2">
        <v>106</v>
      </c>
      <c r="G12423" s="1">
        <v>29535</v>
      </c>
      <c r="H12423">
        <v>63751</v>
      </c>
      <c r="I12423">
        <v>63966.76</v>
      </c>
    </row>
    <row r="12424" spans="1:9" hidden="1">
      <c r="A12424" t="s">
        <v>14581</v>
      </c>
      <c r="B12424" t="s">
        <v>24</v>
      </c>
      <c r="C12424" t="s">
        <v>310</v>
      </c>
      <c r="D12424" t="s">
        <v>311</v>
      </c>
      <c r="E12424" t="s">
        <v>15998</v>
      </c>
      <c r="F12424" s="2">
        <v>10</v>
      </c>
      <c r="G12424" s="1">
        <v>43145</v>
      </c>
      <c r="H12424">
        <v>68562</v>
      </c>
      <c r="I12424">
        <v>45225.279999999999</v>
      </c>
    </row>
    <row r="12425" spans="1:9">
      <c r="A12425" t="s">
        <v>14582</v>
      </c>
      <c r="B12425" t="s">
        <v>390</v>
      </c>
      <c r="C12425" t="s">
        <v>1595</v>
      </c>
      <c r="D12425" t="s">
        <v>1596</v>
      </c>
      <c r="E12425" t="s">
        <v>15997</v>
      </c>
      <c r="F12425" s="2">
        <v>338</v>
      </c>
      <c r="G12425" s="1">
        <v>31803</v>
      </c>
      <c r="H12425">
        <v>51078</v>
      </c>
      <c r="I12425">
        <v>67473.899999999994</v>
      </c>
    </row>
    <row r="12426" spans="1:9" hidden="1">
      <c r="A12426" t="s">
        <v>14583</v>
      </c>
      <c r="B12426" t="s">
        <v>606</v>
      </c>
      <c r="C12426" t="s">
        <v>607</v>
      </c>
      <c r="D12426" t="s">
        <v>608</v>
      </c>
      <c r="E12426" t="s">
        <v>15994</v>
      </c>
      <c r="F12426" s="2">
        <v>208</v>
      </c>
      <c r="G12426" s="1">
        <v>41743</v>
      </c>
      <c r="H12426">
        <v>43088</v>
      </c>
      <c r="I12426">
        <v>59552.9</v>
      </c>
    </row>
    <row r="12427" spans="1:9">
      <c r="A12427" t="s">
        <v>14584</v>
      </c>
      <c r="B12427" t="s">
        <v>1098</v>
      </c>
      <c r="C12427" t="s">
        <v>2078</v>
      </c>
      <c r="D12427" t="s">
        <v>2079</v>
      </c>
      <c r="E12427" t="s">
        <v>15997</v>
      </c>
      <c r="F12427" s="2">
        <v>362</v>
      </c>
      <c r="G12427" s="1">
        <v>35646</v>
      </c>
      <c r="H12427">
        <v>42374</v>
      </c>
      <c r="I12427">
        <v>42968.53</v>
      </c>
    </row>
    <row r="12428" spans="1:9" hidden="1">
      <c r="A12428" t="s">
        <v>14585</v>
      </c>
      <c r="B12428" t="s">
        <v>428</v>
      </c>
      <c r="C12428" t="s">
        <v>1653</v>
      </c>
      <c r="D12428" t="s">
        <v>1654</v>
      </c>
      <c r="E12428" t="s">
        <v>16004</v>
      </c>
      <c r="F12428" s="2">
        <v>33</v>
      </c>
      <c r="G12428" s="1">
        <v>37165</v>
      </c>
      <c r="H12428">
        <v>84823</v>
      </c>
      <c r="I12428">
        <v>87073.36</v>
      </c>
    </row>
    <row r="12429" spans="1:9" hidden="1">
      <c r="A12429" t="s">
        <v>14586</v>
      </c>
      <c r="B12429" t="s">
        <v>542</v>
      </c>
      <c r="C12429" t="s">
        <v>6027</v>
      </c>
      <c r="D12429" t="s">
        <v>6028</v>
      </c>
      <c r="E12429" t="s">
        <v>16011</v>
      </c>
      <c r="F12429" s="2">
        <v>358</v>
      </c>
      <c r="G12429" s="1">
        <v>36465</v>
      </c>
      <c r="H12429">
        <v>36712</v>
      </c>
      <c r="I12429">
        <v>45195.45</v>
      </c>
    </row>
    <row r="12430" spans="1:9" hidden="1">
      <c r="A12430" t="s">
        <v>14587</v>
      </c>
      <c r="B12430" t="s">
        <v>1033</v>
      </c>
      <c r="C12430" t="s">
        <v>645</v>
      </c>
      <c r="D12430" t="s">
        <v>646</v>
      </c>
      <c r="E12430" t="s">
        <v>16032</v>
      </c>
      <c r="F12430" s="2">
        <v>401</v>
      </c>
      <c r="G12430" s="1">
        <v>39702</v>
      </c>
      <c r="H12430">
        <v>38637</v>
      </c>
      <c r="I12430">
        <v>47640.77</v>
      </c>
    </row>
    <row r="12431" spans="1:9" hidden="1">
      <c r="A12431" t="s">
        <v>14588</v>
      </c>
      <c r="B12431" t="s">
        <v>114</v>
      </c>
      <c r="C12431" t="s">
        <v>229</v>
      </c>
      <c r="D12431" t="s">
        <v>230</v>
      </c>
      <c r="E12431" t="s">
        <v>15994</v>
      </c>
      <c r="F12431" s="2">
        <v>209</v>
      </c>
      <c r="G12431" s="1">
        <v>42975</v>
      </c>
      <c r="H12431">
        <v>31256</v>
      </c>
      <c r="I12431">
        <v>46752.09</v>
      </c>
    </row>
    <row r="12432" spans="1:9" hidden="1">
      <c r="A12432" t="s">
        <v>14589</v>
      </c>
      <c r="B12432" t="s">
        <v>671</v>
      </c>
      <c r="C12432" t="s">
        <v>672</v>
      </c>
      <c r="D12432" t="s">
        <v>673</v>
      </c>
      <c r="E12432" t="s">
        <v>16002</v>
      </c>
      <c r="F12432" s="2">
        <v>1</v>
      </c>
      <c r="G12432" s="1">
        <v>37147</v>
      </c>
      <c r="H12432">
        <v>69046</v>
      </c>
      <c r="I12432">
        <v>75908.44</v>
      </c>
    </row>
    <row r="12433" spans="1:9" hidden="1">
      <c r="A12433" t="s">
        <v>14590</v>
      </c>
      <c r="B12433" t="s">
        <v>89</v>
      </c>
      <c r="C12433" t="s">
        <v>494</v>
      </c>
      <c r="D12433" t="s">
        <v>495</v>
      </c>
      <c r="E12433" t="s">
        <v>15994</v>
      </c>
      <c r="F12433" s="2">
        <v>701</v>
      </c>
      <c r="G12433" s="1">
        <v>43256</v>
      </c>
      <c r="H12433">
        <v>24960</v>
      </c>
      <c r="I12433">
        <v>19647.7</v>
      </c>
    </row>
    <row r="12434" spans="1:9" hidden="1">
      <c r="A12434" t="s">
        <v>14591</v>
      </c>
      <c r="B12434" t="s">
        <v>244</v>
      </c>
      <c r="C12434" t="s">
        <v>245</v>
      </c>
      <c r="D12434" t="s">
        <v>246</v>
      </c>
      <c r="E12434" t="s">
        <v>16017</v>
      </c>
      <c r="F12434" s="2">
        <v>786</v>
      </c>
      <c r="G12434" s="1">
        <v>38967</v>
      </c>
      <c r="H12434">
        <v>11303</v>
      </c>
      <c r="I12434">
        <v>10880.3</v>
      </c>
    </row>
    <row r="12435" spans="1:9">
      <c r="A12435" t="s">
        <v>14592</v>
      </c>
      <c r="B12435" t="s">
        <v>794</v>
      </c>
      <c r="C12435" t="s">
        <v>275</v>
      </c>
      <c r="D12435" t="s">
        <v>276</v>
      </c>
      <c r="E12435" t="s">
        <v>15997</v>
      </c>
      <c r="F12435" s="2">
        <v>262</v>
      </c>
      <c r="G12435" s="1">
        <v>35597</v>
      </c>
      <c r="H12435">
        <v>117902</v>
      </c>
      <c r="I12435">
        <v>154797.92000000001</v>
      </c>
    </row>
    <row r="12436" spans="1:9">
      <c r="A12436" t="s">
        <v>14593</v>
      </c>
      <c r="B12436" t="s">
        <v>20</v>
      </c>
      <c r="C12436" t="s">
        <v>624</v>
      </c>
      <c r="D12436" t="s">
        <v>625</v>
      </c>
      <c r="E12436" t="s">
        <v>15997</v>
      </c>
      <c r="F12436" s="2">
        <v>2</v>
      </c>
      <c r="G12436" s="1">
        <v>36720</v>
      </c>
      <c r="H12436">
        <v>87924</v>
      </c>
      <c r="I12436">
        <v>79102.210000000006</v>
      </c>
    </row>
    <row r="12437" spans="1:9" hidden="1">
      <c r="A12437" t="s">
        <v>14594</v>
      </c>
      <c r="B12437" t="s">
        <v>730</v>
      </c>
      <c r="C12437" t="s">
        <v>731</v>
      </c>
      <c r="D12437" t="s">
        <v>732</v>
      </c>
      <c r="E12437" t="s">
        <v>16004</v>
      </c>
      <c r="F12437" s="2">
        <v>72</v>
      </c>
      <c r="G12437" s="1">
        <v>41131</v>
      </c>
      <c r="H12437">
        <v>5512</v>
      </c>
      <c r="I12437">
        <v>3097.45</v>
      </c>
    </row>
    <row r="12438" spans="1:9" hidden="1">
      <c r="A12438" t="s">
        <v>14595</v>
      </c>
      <c r="B12438" t="s">
        <v>69</v>
      </c>
      <c r="C12438" t="s">
        <v>698</v>
      </c>
      <c r="D12438" t="s">
        <v>699</v>
      </c>
      <c r="E12438" t="s">
        <v>16012</v>
      </c>
      <c r="F12438" s="2">
        <v>7</v>
      </c>
      <c r="G12438" s="1">
        <v>40906</v>
      </c>
      <c r="H12438">
        <v>36312</v>
      </c>
      <c r="I12438">
        <v>35524.080000000002</v>
      </c>
    </row>
    <row r="12439" spans="1:9" hidden="1">
      <c r="A12439" t="s">
        <v>14596</v>
      </c>
      <c r="B12439" t="s">
        <v>5197</v>
      </c>
      <c r="C12439" t="s">
        <v>6685</v>
      </c>
      <c r="D12439" t="s">
        <v>6686</v>
      </c>
      <c r="E12439" t="s">
        <v>16004</v>
      </c>
      <c r="F12439" s="2">
        <v>105</v>
      </c>
      <c r="G12439" s="1">
        <v>37571</v>
      </c>
      <c r="H12439">
        <v>32278</v>
      </c>
      <c r="I12439">
        <v>32681.78</v>
      </c>
    </row>
    <row r="12440" spans="1:9" hidden="1">
      <c r="A12440" t="s">
        <v>14597</v>
      </c>
      <c r="B12440" t="s">
        <v>979</v>
      </c>
      <c r="C12440" t="s">
        <v>327</v>
      </c>
      <c r="D12440" t="s">
        <v>328</v>
      </c>
      <c r="E12440" t="s">
        <v>16004</v>
      </c>
      <c r="F12440" s="2">
        <v>75</v>
      </c>
      <c r="G12440" s="1">
        <v>42338</v>
      </c>
      <c r="H12440">
        <v>75766</v>
      </c>
      <c r="I12440">
        <v>58930.62</v>
      </c>
    </row>
    <row r="12441" spans="1:9" hidden="1">
      <c r="A12441" t="s">
        <v>14598</v>
      </c>
      <c r="B12441" t="s">
        <v>958</v>
      </c>
      <c r="C12441" t="s">
        <v>560</v>
      </c>
      <c r="D12441" t="s">
        <v>561</v>
      </c>
      <c r="E12441" t="s">
        <v>15994</v>
      </c>
      <c r="F12441" s="2">
        <v>302</v>
      </c>
      <c r="G12441" s="1">
        <v>40409</v>
      </c>
      <c r="H12441">
        <v>38892</v>
      </c>
      <c r="I12441">
        <v>48780.84</v>
      </c>
    </row>
    <row r="12442" spans="1:9" hidden="1">
      <c r="A12442" t="s">
        <v>14599</v>
      </c>
      <c r="B12442" t="s">
        <v>1835</v>
      </c>
      <c r="C12442" t="s">
        <v>1836</v>
      </c>
      <c r="D12442" t="s">
        <v>1837</v>
      </c>
      <c r="E12442" t="s">
        <v>16032</v>
      </c>
      <c r="F12442" s="2">
        <v>402</v>
      </c>
      <c r="G12442" s="1">
        <v>41726</v>
      </c>
      <c r="H12442">
        <v>30315</v>
      </c>
      <c r="I12442">
        <v>38842.06</v>
      </c>
    </row>
    <row r="12443" spans="1:9" hidden="1">
      <c r="A12443" t="s">
        <v>14600</v>
      </c>
      <c r="B12443" t="s">
        <v>7367</v>
      </c>
      <c r="C12443" t="s">
        <v>49</v>
      </c>
      <c r="D12443" t="s">
        <v>50</v>
      </c>
      <c r="E12443" t="s">
        <v>16003</v>
      </c>
      <c r="F12443" s="2">
        <v>2</v>
      </c>
      <c r="G12443" s="1">
        <v>37044</v>
      </c>
      <c r="H12443">
        <v>33849</v>
      </c>
      <c r="I12443">
        <v>12574.23</v>
      </c>
    </row>
    <row r="12444" spans="1:9" hidden="1">
      <c r="A12444" t="s">
        <v>14601</v>
      </c>
      <c r="B12444" t="s">
        <v>14602</v>
      </c>
      <c r="C12444" t="s">
        <v>153</v>
      </c>
      <c r="D12444" t="s">
        <v>154</v>
      </c>
      <c r="E12444" t="s">
        <v>16013</v>
      </c>
      <c r="F12444" s="2">
        <v>1</v>
      </c>
      <c r="G12444" s="1">
        <v>43502</v>
      </c>
      <c r="H12444">
        <v>35168</v>
      </c>
      <c r="I12444">
        <v>12902.38</v>
      </c>
    </row>
    <row r="12445" spans="1:9" hidden="1">
      <c r="A12445" t="s">
        <v>14603</v>
      </c>
      <c r="B12445" t="s">
        <v>1035</v>
      </c>
      <c r="C12445" t="s">
        <v>344</v>
      </c>
      <c r="D12445" t="s">
        <v>345</v>
      </c>
      <c r="E12445" t="s">
        <v>16001</v>
      </c>
      <c r="F12445" s="2">
        <v>154</v>
      </c>
      <c r="G12445" s="1">
        <v>37263</v>
      </c>
      <c r="H12445">
        <v>83775</v>
      </c>
      <c r="I12445">
        <v>87001.34</v>
      </c>
    </row>
    <row r="12446" spans="1:9" hidden="1">
      <c r="A12446" t="s">
        <v>14604</v>
      </c>
      <c r="B12446" t="s">
        <v>1508</v>
      </c>
      <c r="C12446" t="s">
        <v>635</v>
      </c>
      <c r="D12446" t="s">
        <v>636</v>
      </c>
      <c r="E12446" t="s">
        <v>15994</v>
      </c>
      <c r="F12446" s="2">
        <v>602</v>
      </c>
      <c r="G12446" s="1">
        <v>34309</v>
      </c>
      <c r="H12446">
        <v>42216</v>
      </c>
      <c r="I12446">
        <v>42227.82</v>
      </c>
    </row>
    <row r="12447" spans="1:9" hidden="1">
      <c r="A12447" t="s">
        <v>14605</v>
      </c>
      <c r="B12447" t="s">
        <v>2566</v>
      </c>
      <c r="C12447" t="s">
        <v>1836</v>
      </c>
      <c r="D12447" t="s">
        <v>1837</v>
      </c>
      <c r="E12447" t="s">
        <v>16032</v>
      </c>
      <c r="F12447" s="2">
        <v>402</v>
      </c>
      <c r="G12447" s="1">
        <v>42338</v>
      </c>
      <c r="H12447">
        <v>35265</v>
      </c>
      <c r="I12447">
        <v>71447.89</v>
      </c>
    </row>
    <row r="12448" spans="1:9">
      <c r="A12448" t="s">
        <v>14606</v>
      </c>
      <c r="B12448" t="s">
        <v>81</v>
      </c>
      <c r="C12448" t="s">
        <v>82</v>
      </c>
      <c r="D12448" t="s">
        <v>83</v>
      </c>
      <c r="E12448" t="s">
        <v>15997</v>
      </c>
      <c r="F12448" s="2">
        <v>416</v>
      </c>
      <c r="G12448" s="1">
        <v>43420</v>
      </c>
      <c r="H12448">
        <v>53512</v>
      </c>
      <c r="I12448">
        <v>33286.21</v>
      </c>
    </row>
    <row r="12449" spans="1:9" hidden="1">
      <c r="A12449" t="s">
        <v>14607</v>
      </c>
      <c r="B12449" t="s">
        <v>1482</v>
      </c>
      <c r="C12449" t="s">
        <v>2504</v>
      </c>
      <c r="D12449" t="s">
        <v>2505</v>
      </c>
      <c r="E12449" t="s">
        <v>15998</v>
      </c>
      <c r="F12449" s="2">
        <v>7</v>
      </c>
      <c r="G12449" s="1">
        <v>40756</v>
      </c>
      <c r="H12449">
        <v>87472</v>
      </c>
      <c r="I12449">
        <v>78000</v>
      </c>
    </row>
    <row r="12450" spans="1:9" hidden="1">
      <c r="A12450" t="s">
        <v>14608</v>
      </c>
      <c r="B12450" t="s">
        <v>4009</v>
      </c>
      <c r="C12450" t="s">
        <v>2185</v>
      </c>
      <c r="D12450" t="s">
        <v>2186</v>
      </c>
      <c r="E12450" t="s">
        <v>16010</v>
      </c>
      <c r="F12450" s="2">
        <v>100</v>
      </c>
      <c r="G12450" s="1">
        <v>38201</v>
      </c>
      <c r="H12450">
        <v>64505</v>
      </c>
      <c r="I12450">
        <v>70132.3</v>
      </c>
    </row>
    <row r="12451" spans="1:9" hidden="1">
      <c r="A12451" t="s">
        <v>14609</v>
      </c>
      <c r="B12451" t="s">
        <v>97</v>
      </c>
      <c r="C12451" t="s">
        <v>49</v>
      </c>
      <c r="D12451" t="s">
        <v>50</v>
      </c>
      <c r="E12451" t="s">
        <v>16003</v>
      </c>
      <c r="F12451" s="2">
        <v>2</v>
      </c>
      <c r="G12451" s="1">
        <v>41806</v>
      </c>
      <c r="H12451">
        <v>23920</v>
      </c>
      <c r="I12451">
        <v>253.5</v>
      </c>
    </row>
    <row r="12452" spans="1:9" hidden="1">
      <c r="A12452" t="s">
        <v>14610</v>
      </c>
      <c r="B12452" t="s">
        <v>991</v>
      </c>
      <c r="C12452" t="s">
        <v>3513</v>
      </c>
      <c r="D12452" t="s">
        <v>3514</v>
      </c>
      <c r="E12452" t="s">
        <v>16019</v>
      </c>
      <c r="F12452" s="2">
        <v>340</v>
      </c>
      <c r="G12452" s="1">
        <v>43661</v>
      </c>
      <c r="H12452">
        <v>22318</v>
      </c>
    </row>
    <row r="12453" spans="1:9" hidden="1">
      <c r="A12453" t="s">
        <v>14611</v>
      </c>
      <c r="B12453" t="s">
        <v>244</v>
      </c>
      <c r="C12453" t="s">
        <v>245</v>
      </c>
      <c r="D12453" t="s">
        <v>246</v>
      </c>
      <c r="E12453" t="s">
        <v>16017</v>
      </c>
      <c r="F12453" s="2">
        <v>786</v>
      </c>
      <c r="G12453" s="1">
        <v>43405</v>
      </c>
      <c r="H12453">
        <v>10054</v>
      </c>
      <c r="I12453">
        <v>7447.36</v>
      </c>
    </row>
    <row r="12454" spans="1:9" hidden="1">
      <c r="A12454" t="s">
        <v>14612</v>
      </c>
      <c r="B12454" t="s">
        <v>3643</v>
      </c>
      <c r="C12454" t="s">
        <v>78</v>
      </c>
      <c r="D12454" t="s">
        <v>79</v>
      </c>
      <c r="E12454" t="s">
        <v>16007</v>
      </c>
      <c r="F12454" s="2">
        <v>1</v>
      </c>
      <c r="G12454" s="1">
        <v>43468</v>
      </c>
      <c r="H12454">
        <v>34993</v>
      </c>
      <c r="I12454">
        <v>18620.849999999999</v>
      </c>
    </row>
    <row r="12455" spans="1:9" hidden="1">
      <c r="A12455" t="s">
        <v>14613</v>
      </c>
      <c r="B12455" t="s">
        <v>133</v>
      </c>
      <c r="C12455" t="s">
        <v>134</v>
      </c>
      <c r="D12455" t="s">
        <v>135</v>
      </c>
      <c r="E12455" t="s">
        <v>16012</v>
      </c>
      <c r="F12455" s="2">
        <v>3</v>
      </c>
      <c r="G12455" s="1">
        <v>37168</v>
      </c>
      <c r="H12455">
        <v>41208</v>
      </c>
      <c r="I12455">
        <v>42285.45</v>
      </c>
    </row>
    <row r="12456" spans="1:9">
      <c r="A12456" t="s">
        <v>14614</v>
      </c>
      <c r="B12456" t="s">
        <v>20</v>
      </c>
      <c r="C12456" t="s">
        <v>9314</v>
      </c>
      <c r="D12456" t="s">
        <v>9315</v>
      </c>
      <c r="E12456" t="s">
        <v>15997</v>
      </c>
      <c r="F12456" s="2">
        <v>307</v>
      </c>
      <c r="G12456" s="1">
        <v>34934</v>
      </c>
      <c r="H12456">
        <v>91780</v>
      </c>
      <c r="I12456">
        <v>1000</v>
      </c>
    </row>
    <row r="12457" spans="1:9" hidden="1">
      <c r="A12457" t="s">
        <v>14615</v>
      </c>
      <c r="B12457" t="s">
        <v>114</v>
      </c>
      <c r="C12457" t="s">
        <v>635</v>
      </c>
      <c r="D12457" t="s">
        <v>636</v>
      </c>
      <c r="E12457" t="s">
        <v>15994</v>
      </c>
      <c r="F12457" s="2">
        <v>602</v>
      </c>
      <c r="G12457" s="1">
        <v>39461</v>
      </c>
      <c r="H12457">
        <v>31720</v>
      </c>
      <c r="I12457">
        <v>52977.31</v>
      </c>
    </row>
    <row r="12458" spans="1:9" hidden="1">
      <c r="A12458" t="s">
        <v>14616</v>
      </c>
      <c r="B12458" t="s">
        <v>1882</v>
      </c>
      <c r="C12458" t="s">
        <v>1766</v>
      </c>
      <c r="D12458" t="s">
        <v>1767</v>
      </c>
      <c r="E12458" t="s">
        <v>16001</v>
      </c>
      <c r="F12458" s="2">
        <v>142</v>
      </c>
      <c r="G12458" s="1">
        <v>29045</v>
      </c>
      <c r="H12458">
        <v>123642</v>
      </c>
      <c r="I12458">
        <v>149430.57999999999</v>
      </c>
    </row>
    <row r="12459" spans="1:9" hidden="1">
      <c r="A12459" t="s">
        <v>14617</v>
      </c>
      <c r="B12459" t="s">
        <v>14618</v>
      </c>
      <c r="C12459" t="s">
        <v>108</v>
      </c>
      <c r="D12459" t="s">
        <v>109</v>
      </c>
      <c r="E12459" t="s">
        <v>16010</v>
      </c>
      <c r="F12459" s="2">
        <v>102</v>
      </c>
      <c r="G12459" s="1">
        <v>43347</v>
      </c>
      <c r="H12459">
        <v>146472</v>
      </c>
      <c r="I12459">
        <v>114931.24</v>
      </c>
    </row>
    <row r="12460" spans="1:9" hidden="1">
      <c r="A12460" t="s">
        <v>14619</v>
      </c>
      <c r="B12460" t="s">
        <v>14620</v>
      </c>
      <c r="C12460" t="s">
        <v>134</v>
      </c>
      <c r="D12460" t="s">
        <v>135</v>
      </c>
      <c r="E12460" t="s">
        <v>16012</v>
      </c>
      <c r="F12460" s="2">
        <v>3</v>
      </c>
      <c r="G12460" s="1">
        <v>37196</v>
      </c>
      <c r="H12460">
        <v>50975</v>
      </c>
      <c r="I12460">
        <v>51389.43</v>
      </c>
    </row>
    <row r="12461" spans="1:9" hidden="1">
      <c r="A12461" t="s">
        <v>14621</v>
      </c>
      <c r="B12461" t="s">
        <v>3908</v>
      </c>
      <c r="C12461" t="s">
        <v>1577</v>
      </c>
      <c r="D12461" t="s">
        <v>1578</v>
      </c>
      <c r="E12461" t="s">
        <v>16012</v>
      </c>
      <c r="F12461" s="2">
        <v>6</v>
      </c>
      <c r="G12461" s="1">
        <v>36902</v>
      </c>
      <c r="H12461">
        <v>53983</v>
      </c>
      <c r="I12461">
        <v>83395.05</v>
      </c>
    </row>
    <row r="12462" spans="1:9" hidden="1">
      <c r="A12462" t="s">
        <v>14622</v>
      </c>
      <c r="B12462" t="s">
        <v>2520</v>
      </c>
      <c r="C12462" t="s">
        <v>538</v>
      </c>
      <c r="D12462" t="s">
        <v>539</v>
      </c>
      <c r="E12462" t="s">
        <v>16001</v>
      </c>
      <c r="F12462" s="2">
        <v>145</v>
      </c>
      <c r="G12462" s="1">
        <v>36122</v>
      </c>
      <c r="H12462">
        <v>103250</v>
      </c>
      <c r="I12462">
        <v>123172.68</v>
      </c>
    </row>
    <row r="12463" spans="1:9" hidden="1">
      <c r="A12463" t="s">
        <v>14623</v>
      </c>
      <c r="B12463" t="s">
        <v>881</v>
      </c>
      <c r="C12463" t="s">
        <v>549</v>
      </c>
      <c r="D12463" t="s">
        <v>550</v>
      </c>
      <c r="E12463" t="s">
        <v>16001</v>
      </c>
      <c r="F12463" s="2">
        <v>465</v>
      </c>
      <c r="G12463" s="1">
        <v>42508</v>
      </c>
      <c r="H12463">
        <v>54344</v>
      </c>
      <c r="I12463">
        <v>60169.55</v>
      </c>
    </row>
    <row r="12464" spans="1:9" hidden="1">
      <c r="A12464" t="s">
        <v>14624</v>
      </c>
      <c r="B12464" t="s">
        <v>428</v>
      </c>
      <c r="C12464" t="s">
        <v>984</v>
      </c>
      <c r="D12464" t="s">
        <v>985</v>
      </c>
      <c r="E12464" t="s">
        <v>1941</v>
      </c>
      <c r="F12464" s="2">
        <v>4</v>
      </c>
      <c r="G12464" s="1">
        <v>43563</v>
      </c>
      <c r="H12464">
        <v>95000</v>
      </c>
      <c r="I12464">
        <v>18275.68</v>
      </c>
    </row>
    <row r="12465" spans="1:9" hidden="1">
      <c r="A12465" t="s">
        <v>14625</v>
      </c>
      <c r="B12465" t="s">
        <v>991</v>
      </c>
      <c r="C12465" t="s">
        <v>1095</v>
      </c>
      <c r="D12465" t="s">
        <v>1096</v>
      </c>
      <c r="E12465" t="s">
        <v>16019</v>
      </c>
      <c r="F12465" s="2">
        <v>404</v>
      </c>
      <c r="G12465" s="1">
        <v>43661</v>
      </c>
      <c r="H12465">
        <v>22318</v>
      </c>
    </row>
    <row r="12466" spans="1:9">
      <c r="A12466" t="s">
        <v>14626</v>
      </c>
      <c r="B12466" t="s">
        <v>40</v>
      </c>
      <c r="C12466" t="s">
        <v>480</v>
      </c>
      <c r="D12466" t="s">
        <v>481</v>
      </c>
      <c r="E12466" t="s">
        <v>15997</v>
      </c>
      <c r="F12466" s="2">
        <v>408</v>
      </c>
      <c r="G12466" s="1">
        <v>34786</v>
      </c>
      <c r="H12466">
        <v>106415</v>
      </c>
      <c r="I12466">
        <v>99268.45</v>
      </c>
    </row>
    <row r="12467" spans="1:9" hidden="1">
      <c r="A12467" t="s">
        <v>14627</v>
      </c>
      <c r="B12467" t="s">
        <v>240</v>
      </c>
      <c r="C12467" t="s">
        <v>241</v>
      </c>
      <c r="D12467" t="s">
        <v>242</v>
      </c>
      <c r="E12467" t="s">
        <v>16016</v>
      </c>
      <c r="F12467" s="2">
        <v>4</v>
      </c>
      <c r="G12467" s="1">
        <v>43199</v>
      </c>
      <c r="H12467">
        <v>21008</v>
      </c>
      <c r="I12467">
        <v>617.82000000000005</v>
      </c>
    </row>
    <row r="12468" spans="1:9" hidden="1">
      <c r="A12468" t="s">
        <v>14628</v>
      </c>
      <c r="B12468" t="s">
        <v>89</v>
      </c>
      <c r="C12468" t="s">
        <v>90</v>
      </c>
      <c r="D12468" t="s">
        <v>91</v>
      </c>
      <c r="E12468" t="s">
        <v>16005</v>
      </c>
      <c r="F12468" s="2">
        <v>15</v>
      </c>
      <c r="G12468" s="1">
        <v>43629</v>
      </c>
      <c r="H12468">
        <v>24960</v>
      </c>
    </row>
    <row r="12469" spans="1:9">
      <c r="A12469" t="s">
        <v>14629</v>
      </c>
      <c r="B12469" t="s">
        <v>1947</v>
      </c>
      <c r="C12469" t="s">
        <v>717</v>
      </c>
      <c r="D12469" t="s">
        <v>718</v>
      </c>
      <c r="E12469" t="s">
        <v>15997</v>
      </c>
      <c r="F12469" s="2">
        <v>386</v>
      </c>
      <c r="G12469" s="1">
        <v>41858</v>
      </c>
      <c r="H12469">
        <v>52044</v>
      </c>
      <c r="I12469">
        <v>63223.9</v>
      </c>
    </row>
    <row r="12470" spans="1:9" hidden="1">
      <c r="A12470" t="s">
        <v>14630</v>
      </c>
      <c r="B12470" t="s">
        <v>5854</v>
      </c>
      <c r="C12470" t="s">
        <v>1288</v>
      </c>
      <c r="D12470" t="s">
        <v>1289</v>
      </c>
      <c r="E12470" t="s">
        <v>15994</v>
      </c>
      <c r="F12470" s="2">
        <v>207</v>
      </c>
      <c r="G12470" s="1">
        <v>30711</v>
      </c>
      <c r="H12470">
        <v>68600</v>
      </c>
      <c r="I12470">
        <v>66325.070000000007</v>
      </c>
    </row>
    <row r="12471" spans="1:9" hidden="1">
      <c r="A12471" t="s">
        <v>14631</v>
      </c>
      <c r="B12471" t="s">
        <v>89</v>
      </c>
      <c r="C12471" t="s">
        <v>3188</v>
      </c>
      <c r="D12471" t="s">
        <v>3189</v>
      </c>
      <c r="E12471" t="s">
        <v>16022</v>
      </c>
      <c r="F12471" s="2">
        <v>7</v>
      </c>
      <c r="G12471" s="1">
        <v>43286</v>
      </c>
      <c r="H12471">
        <v>31200</v>
      </c>
      <c r="I12471">
        <v>3738.51</v>
      </c>
    </row>
    <row r="12472" spans="1:9" hidden="1">
      <c r="A12472" t="s">
        <v>14632</v>
      </c>
      <c r="B12472" t="s">
        <v>862</v>
      </c>
      <c r="C12472" t="s">
        <v>398</v>
      </c>
      <c r="D12472" t="s">
        <v>399</v>
      </c>
      <c r="E12472" t="s">
        <v>16007</v>
      </c>
      <c r="F12472" s="2">
        <v>302</v>
      </c>
      <c r="G12472" s="1">
        <v>31365</v>
      </c>
      <c r="H12472">
        <v>51479</v>
      </c>
      <c r="I12472">
        <v>57989.52</v>
      </c>
    </row>
    <row r="12473" spans="1:9" hidden="1">
      <c r="A12473" t="s">
        <v>14633</v>
      </c>
      <c r="B12473" t="s">
        <v>69</v>
      </c>
      <c r="C12473" t="s">
        <v>1474</v>
      </c>
      <c r="D12473" t="s">
        <v>1475</v>
      </c>
      <c r="E12473" t="s">
        <v>16006</v>
      </c>
      <c r="F12473" s="2">
        <v>12</v>
      </c>
      <c r="G12473" s="1">
        <v>43423</v>
      </c>
      <c r="H12473">
        <v>31488</v>
      </c>
      <c r="I12473">
        <v>18200.259999999998</v>
      </c>
    </row>
    <row r="12474" spans="1:9" hidden="1">
      <c r="A12474" t="s">
        <v>14634</v>
      </c>
      <c r="B12474" t="s">
        <v>65</v>
      </c>
      <c r="C12474" t="s">
        <v>734</v>
      </c>
      <c r="D12474" t="s">
        <v>735</v>
      </c>
      <c r="E12474" t="s">
        <v>16005</v>
      </c>
      <c r="F12474" s="2">
        <v>8</v>
      </c>
      <c r="G12474" s="1">
        <v>39975</v>
      </c>
      <c r="H12474">
        <v>32131</v>
      </c>
    </row>
    <row r="12475" spans="1:9" hidden="1">
      <c r="A12475" t="s">
        <v>14635</v>
      </c>
      <c r="B12475" t="s">
        <v>1332</v>
      </c>
      <c r="C12475" t="s">
        <v>108</v>
      </c>
      <c r="D12475" t="s">
        <v>109</v>
      </c>
      <c r="E12475" t="s">
        <v>16010</v>
      </c>
      <c r="F12475" s="2">
        <v>102</v>
      </c>
      <c r="G12475" s="1">
        <v>37994</v>
      </c>
      <c r="H12475">
        <v>37512</v>
      </c>
      <c r="I12475">
        <v>55785.47</v>
      </c>
    </row>
    <row r="12476" spans="1:9" hidden="1">
      <c r="A12476" t="s">
        <v>14636</v>
      </c>
      <c r="B12476" t="s">
        <v>1659</v>
      </c>
      <c r="C12476" t="s">
        <v>1660</v>
      </c>
      <c r="D12476" t="s">
        <v>1661</v>
      </c>
      <c r="E12476" t="s">
        <v>16006</v>
      </c>
      <c r="F12476" s="2">
        <v>38</v>
      </c>
      <c r="G12476" s="1">
        <v>39181</v>
      </c>
      <c r="H12476">
        <v>59593</v>
      </c>
      <c r="I12476">
        <v>59548.02</v>
      </c>
    </row>
    <row r="12477" spans="1:9">
      <c r="A12477" t="s">
        <v>14637</v>
      </c>
      <c r="B12477" t="s">
        <v>20</v>
      </c>
      <c r="C12477" t="s">
        <v>406</v>
      </c>
      <c r="D12477" t="s">
        <v>407</v>
      </c>
      <c r="E12477" t="s">
        <v>15997</v>
      </c>
      <c r="F12477" s="2">
        <v>308</v>
      </c>
      <c r="G12477" s="1">
        <v>34239</v>
      </c>
      <c r="H12477">
        <v>92548</v>
      </c>
      <c r="I12477">
        <v>77799.360000000001</v>
      </c>
    </row>
    <row r="12478" spans="1:9" hidden="1">
      <c r="A12478" t="s">
        <v>14638</v>
      </c>
      <c r="B12478" t="s">
        <v>193</v>
      </c>
      <c r="C12478" t="s">
        <v>549</v>
      </c>
      <c r="D12478" t="s">
        <v>550</v>
      </c>
      <c r="E12478" t="s">
        <v>16001</v>
      </c>
      <c r="F12478" s="2">
        <v>465</v>
      </c>
      <c r="G12478" s="1">
        <v>38306</v>
      </c>
      <c r="H12478">
        <v>72622</v>
      </c>
      <c r="I12478">
        <v>146453.66</v>
      </c>
    </row>
    <row r="12479" spans="1:9" hidden="1">
      <c r="A12479" t="s">
        <v>14639</v>
      </c>
      <c r="B12479" t="s">
        <v>3278</v>
      </c>
      <c r="C12479" t="s">
        <v>3531</v>
      </c>
      <c r="D12479" t="s">
        <v>3532</v>
      </c>
      <c r="E12479" t="s">
        <v>16004</v>
      </c>
      <c r="F12479" s="2">
        <v>527</v>
      </c>
      <c r="G12479" s="1">
        <v>34702</v>
      </c>
      <c r="H12479">
        <v>66800</v>
      </c>
      <c r="I12479">
        <v>67485.5</v>
      </c>
    </row>
    <row r="12480" spans="1:9" hidden="1">
      <c r="A12480" t="s">
        <v>14640</v>
      </c>
      <c r="B12480" t="s">
        <v>1264</v>
      </c>
      <c r="C12480" t="s">
        <v>889</v>
      </c>
      <c r="D12480" t="s">
        <v>890</v>
      </c>
      <c r="E12480" t="s">
        <v>16006</v>
      </c>
      <c r="F12480" s="2">
        <v>9</v>
      </c>
      <c r="G12480" s="1">
        <v>40763</v>
      </c>
      <c r="H12480">
        <v>63822</v>
      </c>
      <c r="I12480">
        <v>63932.78</v>
      </c>
    </row>
    <row r="12481" spans="1:9" hidden="1">
      <c r="A12481" t="s">
        <v>14641</v>
      </c>
      <c r="B12481" t="s">
        <v>122</v>
      </c>
      <c r="C12481" t="s">
        <v>2309</v>
      </c>
      <c r="D12481" t="s">
        <v>2310</v>
      </c>
      <c r="E12481" t="s">
        <v>16006</v>
      </c>
      <c r="F12481" s="2">
        <v>83</v>
      </c>
      <c r="G12481" s="1">
        <v>42247</v>
      </c>
      <c r="H12481">
        <v>50103</v>
      </c>
      <c r="I12481">
        <v>47984.72</v>
      </c>
    </row>
    <row r="12482" spans="1:9">
      <c r="A12482" t="s">
        <v>14642</v>
      </c>
      <c r="B12482" t="s">
        <v>20</v>
      </c>
      <c r="C12482" t="s">
        <v>816</v>
      </c>
      <c r="D12482" t="s">
        <v>817</v>
      </c>
      <c r="E12482" t="s">
        <v>15997</v>
      </c>
      <c r="F12482" s="2">
        <v>194</v>
      </c>
      <c r="G12482" s="1">
        <v>37088</v>
      </c>
      <c r="H12482">
        <v>85609</v>
      </c>
      <c r="I12482">
        <v>133614.26999999999</v>
      </c>
    </row>
    <row r="12483" spans="1:9">
      <c r="A12483" t="s">
        <v>14643</v>
      </c>
      <c r="B12483" t="s">
        <v>81</v>
      </c>
      <c r="C12483" t="s">
        <v>82</v>
      </c>
      <c r="D12483" t="s">
        <v>83</v>
      </c>
      <c r="E12483" t="s">
        <v>15997</v>
      </c>
      <c r="F12483" s="2">
        <v>416</v>
      </c>
      <c r="G12483" s="1">
        <v>43614</v>
      </c>
      <c r="H12483">
        <v>53512</v>
      </c>
      <c r="I12483">
        <v>3602.14</v>
      </c>
    </row>
    <row r="12484" spans="1:9" hidden="1">
      <c r="A12484" t="s">
        <v>14644</v>
      </c>
      <c r="B12484" t="s">
        <v>73</v>
      </c>
      <c r="C12484" t="s">
        <v>74</v>
      </c>
      <c r="D12484" t="s">
        <v>75</v>
      </c>
      <c r="E12484" t="s">
        <v>16001</v>
      </c>
      <c r="F12484" s="2">
        <v>604</v>
      </c>
      <c r="G12484" s="1">
        <v>43267</v>
      </c>
      <c r="H12484">
        <v>43856</v>
      </c>
      <c r="I12484">
        <v>40791.53</v>
      </c>
    </row>
    <row r="12485" spans="1:9" hidden="1">
      <c r="A12485" t="s">
        <v>14645</v>
      </c>
      <c r="B12485" t="s">
        <v>9914</v>
      </c>
      <c r="C12485" t="s">
        <v>327</v>
      </c>
      <c r="D12485" t="s">
        <v>328</v>
      </c>
      <c r="E12485" t="s">
        <v>16004</v>
      </c>
      <c r="F12485" s="2">
        <v>75</v>
      </c>
      <c r="G12485" s="1">
        <v>42985</v>
      </c>
      <c r="H12485">
        <v>105600</v>
      </c>
      <c r="I12485">
        <v>103244.21</v>
      </c>
    </row>
    <row r="12486" spans="1:9">
      <c r="A12486" t="s">
        <v>14646</v>
      </c>
      <c r="B12486" t="s">
        <v>20</v>
      </c>
      <c r="C12486" t="s">
        <v>624</v>
      </c>
      <c r="D12486" t="s">
        <v>625</v>
      </c>
      <c r="E12486" t="s">
        <v>15997</v>
      </c>
      <c r="F12486" s="2">
        <v>2</v>
      </c>
      <c r="G12486" s="1">
        <v>40854</v>
      </c>
      <c r="H12486">
        <v>75806</v>
      </c>
      <c r="I12486">
        <v>93055.19</v>
      </c>
    </row>
    <row r="12487" spans="1:9" hidden="1">
      <c r="A12487" t="s">
        <v>14647</v>
      </c>
      <c r="B12487" t="s">
        <v>244</v>
      </c>
      <c r="C12487" t="s">
        <v>245</v>
      </c>
      <c r="D12487" t="s">
        <v>246</v>
      </c>
      <c r="E12487" t="s">
        <v>16017</v>
      </c>
      <c r="F12487" s="2">
        <v>786</v>
      </c>
      <c r="G12487" s="1">
        <v>43699</v>
      </c>
      <c r="H12487">
        <v>10054</v>
      </c>
    </row>
    <row r="12488" spans="1:9" hidden="1">
      <c r="A12488" t="s">
        <v>14648</v>
      </c>
      <c r="B12488" t="s">
        <v>619</v>
      </c>
      <c r="C12488" t="s">
        <v>211</v>
      </c>
      <c r="D12488" t="s">
        <v>212</v>
      </c>
      <c r="E12488" t="s">
        <v>16008</v>
      </c>
      <c r="F12488" s="2">
        <v>3</v>
      </c>
      <c r="G12488" s="1">
        <v>37263</v>
      </c>
      <c r="H12488">
        <v>49719</v>
      </c>
      <c r="I12488">
        <v>49681.45</v>
      </c>
    </row>
    <row r="12489" spans="1:9" hidden="1">
      <c r="A12489" t="s">
        <v>14649</v>
      </c>
      <c r="B12489" t="s">
        <v>5470</v>
      </c>
      <c r="C12489" t="s">
        <v>33</v>
      </c>
      <c r="D12489" t="s">
        <v>34</v>
      </c>
      <c r="E12489" t="s">
        <v>16000</v>
      </c>
      <c r="F12489" s="2">
        <v>5</v>
      </c>
      <c r="G12489" s="1">
        <v>39678</v>
      </c>
      <c r="H12489">
        <v>57099</v>
      </c>
      <c r="I12489">
        <v>57396.13</v>
      </c>
    </row>
    <row r="12490" spans="1:9" hidden="1">
      <c r="A12490" t="s">
        <v>14650</v>
      </c>
      <c r="B12490" t="s">
        <v>214</v>
      </c>
      <c r="C12490" t="s">
        <v>215</v>
      </c>
      <c r="D12490" t="s">
        <v>216</v>
      </c>
      <c r="E12490" t="s">
        <v>15994</v>
      </c>
      <c r="F12490" s="2">
        <v>804</v>
      </c>
      <c r="G12490" s="1">
        <v>38789</v>
      </c>
      <c r="H12490">
        <v>40042</v>
      </c>
      <c r="I12490">
        <v>49830.99</v>
      </c>
    </row>
    <row r="12491" spans="1:9">
      <c r="A12491" t="s">
        <v>14651</v>
      </c>
      <c r="B12491" t="s">
        <v>32</v>
      </c>
      <c r="C12491" t="s">
        <v>1081</v>
      </c>
      <c r="D12491" t="s">
        <v>1082</v>
      </c>
      <c r="E12491" t="s">
        <v>15997</v>
      </c>
      <c r="F12491" s="2">
        <v>405</v>
      </c>
      <c r="G12491" s="1">
        <v>43521</v>
      </c>
      <c r="H12491">
        <v>89058</v>
      </c>
      <c r="I12491">
        <v>29115.119999999999</v>
      </c>
    </row>
    <row r="12492" spans="1:9" hidden="1">
      <c r="A12492" t="s">
        <v>14652</v>
      </c>
      <c r="B12492" t="s">
        <v>2969</v>
      </c>
      <c r="C12492" t="s">
        <v>229</v>
      </c>
      <c r="D12492" t="s">
        <v>230</v>
      </c>
      <c r="E12492" t="s">
        <v>15994</v>
      </c>
      <c r="F12492" s="2">
        <v>209</v>
      </c>
      <c r="G12492" s="1">
        <v>39615</v>
      </c>
      <c r="H12492">
        <v>34993</v>
      </c>
      <c r="I12492">
        <v>36618.25</v>
      </c>
    </row>
    <row r="12493" spans="1:9" hidden="1">
      <c r="A12493" t="s">
        <v>14653</v>
      </c>
      <c r="B12493" t="s">
        <v>114</v>
      </c>
      <c r="C12493" t="s">
        <v>299</v>
      </c>
      <c r="D12493" t="s">
        <v>300</v>
      </c>
      <c r="E12493" t="s">
        <v>16020</v>
      </c>
      <c r="F12493" s="2">
        <v>308</v>
      </c>
      <c r="G12493" s="1">
        <v>36997</v>
      </c>
      <c r="H12493">
        <v>34247</v>
      </c>
      <c r="I12493">
        <v>36272.959999999999</v>
      </c>
    </row>
    <row r="12494" spans="1:9" hidden="1">
      <c r="A12494" t="s">
        <v>14654</v>
      </c>
      <c r="B12494" t="s">
        <v>3643</v>
      </c>
      <c r="C12494" t="s">
        <v>2256</v>
      </c>
      <c r="D12494" t="s">
        <v>2257</v>
      </c>
      <c r="E12494" t="s">
        <v>15999</v>
      </c>
      <c r="F12494" s="2">
        <v>8</v>
      </c>
      <c r="G12494" s="1">
        <v>41435</v>
      </c>
      <c r="H12494">
        <v>37543</v>
      </c>
      <c r="I12494">
        <v>43767.78</v>
      </c>
    </row>
    <row r="12495" spans="1:9" hidden="1">
      <c r="A12495" t="s">
        <v>14655</v>
      </c>
      <c r="B12495" t="s">
        <v>2905</v>
      </c>
      <c r="C12495" t="s">
        <v>2234</v>
      </c>
      <c r="D12495" t="s">
        <v>2235</v>
      </c>
      <c r="E12495" t="s">
        <v>16010</v>
      </c>
      <c r="F12495" s="2">
        <v>335</v>
      </c>
      <c r="G12495" s="1">
        <v>38405</v>
      </c>
      <c r="H12495">
        <v>38669</v>
      </c>
      <c r="I12495">
        <v>43011.75</v>
      </c>
    </row>
    <row r="12496" spans="1:9" hidden="1">
      <c r="A12496" t="s">
        <v>14656</v>
      </c>
      <c r="B12496" t="s">
        <v>114</v>
      </c>
      <c r="C12496" t="s">
        <v>299</v>
      </c>
      <c r="D12496" t="s">
        <v>300</v>
      </c>
      <c r="E12496" t="s">
        <v>16020</v>
      </c>
      <c r="F12496" s="2">
        <v>308</v>
      </c>
      <c r="G12496" s="1">
        <v>36514</v>
      </c>
      <c r="H12496">
        <v>34247</v>
      </c>
      <c r="I12496">
        <v>39284.980000000003</v>
      </c>
    </row>
    <row r="12497" spans="1:9" hidden="1">
      <c r="A12497" t="s">
        <v>14657</v>
      </c>
      <c r="B12497" t="s">
        <v>958</v>
      </c>
      <c r="C12497" t="s">
        <v>1288</v>
      </c>
      <c r="D12497" t="s">
        <v>1289</v>
      </c>
      <c r="E12497" t="s">
        <v>15994</v>
      </c>
      <c r="F12497" s="2">
        <v>207</v>
      </c>
      <c r="G12497" s="1">
        <v>42497</v>
      </c>
      <c r="H12497">
        <v>38892</v>
      </c>
      <c r="I12497">
        <v>52683.41</v>
      </c>
    </row>
    <row r="12498" spans="1:9" hidden="1">
      <c r="A12498" t="s">
        <v>14658</v>
      </c>
      <c r="B12498" t="s">
        <v>881</v>
      </c>
      <c r="C12498" t="s">
        <v>1466</v>
      </c>
      <c r="D12498" t="s">
        <v>1467</v>
      </c>
      <c r="E12498" t="s">
        <v>16001</v>
      </c>
      <c r="F12498" s="2">
        <v>463</v>
      </c>
      <c r="G12498" s="1">
        <v>41871</v>
      </c>
      <c r="H12498">
        <v>73193</v>
      </c>
      <c r="I12498">
        <v>74284.100000000006</v>
      </c>
    </row>
    <row r="12499" spans="1:9" hidden="1">
      <c r="A12499" t="s">
        <v>14659</v>
      </c>
      <c r="B12499" t="s">
        <v>446</v>
      </c>
      <c r="C12499" t="s">
        <v>134</v>
      </c>
      <c r="D12499" t="s">
        <v>135</v>
      </c>
      <c r="E12499" t="s">
        <v>16012</v>
      </c>
      <c r="F12499" s="2">
        <v>3</v>
      </c>
      <c r="G12499" s="1">
        <v>35138</v>
      </c>
      <c r="H12499">
        <v>55512</v>
      </c>
      <c r="I12499">
        <v>65551.09</v>
      </c>
    </row>
    <row r="12500" spans="1:9">
      <c r="A12500" t="s">
        <v>14660</v>
      </c>
      <c r="B12500" t="s">
        <v>428</v>
      </c>
      <c r="C12500" t="s">
        <v>1081</v>
      </c>
      <c r="D12500" t="s">
        <v>1082</v>
      </c>
      <c r="E12500" t="s">
        <v>15997</v>
      </c>
      <c r="F12500" s="2">
        <v>405</v>
      </c>
      <c r="G12500" s="1">
        <v>43269</v>
      </c>
      <c r="H12500">
        <v>127500</v>
      </c>
      <c r="I12500">
        <v>127410.94</v>
      </c>
    </row>
    <row r="12501" spans="1:9">
      <c r="A12501" t="s">
        <v>14661</v>
      </c>
      <c r="B12501" t="s">
        <v>20</v>
      </c>
      <c r="C12501" t="s">
        <v>268</v>
      </c>
      <c r="D12501" t="s">
        <v>269</v>
      </c>
      <c r="E12501" t="s">
        <v>15997</v>
      </c>
      <c r="F12501" s="2">
        <v>330</v>
      </c>
      <c r="G12501" s="1">
        <v>35282</v>
      </c>
      <c r="H12501">
        <v>91008</v>
      </c>
      <c r="I12501">
        <v>106288.95</v>
      </c>
    </row>
    <row r="12502" spans="1:9" hidden="1">
      <c r="A12502" t="s">
        <v>14662</v>
      </c>
      <c r="B12502" t="s">
        <v>160</v>
      </c>
      <c r="C12502" t="s">
        <v>3357</v>
      </c>
      <c r="D12502" t="s">
        <v>3358</v>
      </c>
      <c r="E12502" t="s">
        <v>16008</v>
      </c>
      <c r="F12502" s="2">
        <v>23</v>
      </c>
      <c r="G12502" s="1">
        <v>43031</v>
      </c>
      <c r="H12502">
        <v>21008</v>
      </c>
      <c r="I12502">
        <v>7941.26</v>
      </c>
    </row>
    <row r="12503" spans="1:9" hidden="1">
      <c r="A12503" t="s">
        <v>14663</v>
      </c>
      <c r="B12503" t="s">
        <v>271</v>
      </c>
      <c r="C12503" t="s">
        <v>2983</v>
      </c>
      <c r="D12503" t="s">
        <v>2984</v>
      </c>
      <c r="E12503" t="s">
        <v>16001</v>
      </c>
      <c r="F12503" s="2">
        <v>221</v>
      </c>
      <c r="G12503" s="1">
        <v>36353</v>
      </c>
      <c r="H12503">
        <v>79165</v>
      </c>
      <c r="I12503">
        <v>77183.600000000006</v>
      </c>
    </row>
    <row r="12504" spans="1:9">
      <c r="A12504" t="s">
        <v>14664</v>
      </c>
      <c r="B12504" t="s">
        <v>20</v>
      </c>
      <c r="C12504" t="s">
        <v>997</v>
      </c>
      <c r="D12504" t="s">
        <v>998</v>
      </c>
      <c r="E12504" t="s">
        <v>15997</v>
      </c>
      <c r="F12504" s="2">
        <v>337</v>
      </c>
      <c r="G12504" s="1">
        <v>35375</v>
      </c>
      <c r="H12504">
        <v>87151</v>
      </c>
      <c r="I12504">
        <v>95199.05</v>
      </c>
    </row>
    <row r="12505" spans="1:9" hidden="1">
      <c r="A12505" t="s">
        <v>14665</v>
      </c>
      <c r="B12505" t="s">
        <v>193</v>
      </c>
      <c r="C12505" t="s">
        <v>194</v>
      </c>
      <c r="D12505" t="s">
        <v>195</v>
      </c>
      <c r="E12505" t="s">
        <v>16001</v>
      </c>
      <c r="F12505" s="2">
        <v>466</v>
      </c>
      <c r="G12505" s="1">
        <v>36857</v>
      </c>
      <c r="H12505">
        <v>75054</v>
      </c>
      <c r="I12505">
        <v>77139.67</v>
      </c>
    </row>
    <row r="12506" spans="1:9" hidden="1">
      <c r="A12506" t="s">
        <v>14666</v>
      </c>
      <c r="B12506" t="s">
        <v>409</v>
      </c>
      <c r="C12506" t="s">
        <v>2588</v>
      </c>
      <c r="D12506" t="s">
        <v>2589</v>
      </c>
      <c r="E12506" t="s">
        <v>16001</v>
      </c>
      <c r="F12506" s="2">
        <v>155</v>
      </c>
      <c r="G12506" s="1">
        <v>40835</v>
      </c>
      <c r="H12506">
        <v>67636</v>
      </c>
      <c r="I12506">
        <v>77363.25</v>
      </c>
    </row>
    <row r="12507" spans="1:9" hidden="1">
      <c r="A12507" t="s">
        <v>14667</v>
      </c>
      <c r="B12507" t="s">
        <v>380</v>
      </c>
      <c r="C12507" t="s">
        <v>365</v>
      </c>
      <c r="D12507" t="s">
        <v>366</v>
      </c>
      <c r="E12507" t="s">
        <v>16006</v>
      </c>
      <c r="F12507" s="2">
        <v>33</v>
      </c>
      <c r="G12507" s="1">
        <v>35457</v>
      </c>
      <c r="H12507">
        <v>89918</v>
      </c>
      <c r="I12507">
        <v>89731.9</v>
      </c>
    </row>
    <row r="12508" spans="1:9" hidden="1">
      <c r="A12508" t="s">
        <v>14668</v>
      </c>
      <c r="B12508" t="s">
        <v>382</v>
      </c>
      <c r="C12508" t="s">
        <v>310</v>
      </c>
      <c r="D12508" t="s">
        <v>311</v>
      </c>
      <c r="E12508" t="s">
        <v>15998</v>
      </c>
      <c r="F12508" s="2">
        <v>10</v>
      </c>
      <c r="G12508" s="1">
        <v>42947</v>
      </c>
      <c r="H12508">
        <v>40677</v>
      </c>
      <c r="I12508">
        <v>36167.379999999997</v>
      </c>
    </row>
    <row r="12509" spans="1:9" hidden="1">
      <c r="A12509" t="s">
        <v>14669</v>
      </c>
      <c r="B12509" t="s">
        <v>409</v>
      </c>
      <c r="C12509" t="s">
        <v>5767</v>
      </c>
      <c r="D12509" t="s">
        <v>5768</v>
      </c>
      <c r="E12509" t="s">
        <v>16001</v>
      </c>
      <c r="F12509" s="2">
        <v>158</v>
      </c>
      <c r="G12509" s="1">
        <v>35520</v>
      </c>
      <c r="H12509">
        <v>77012</v>
      </c>
      <c r="I12509">
        <v>88767.16</v>
      </c>
    </row>
    <row r="12510" spans="1:9" hidden="1">
      <c r="A12510" t="s">
        <v>14670</v>
      </c>
      <c r="B12510" t="s">
        <v>1203</v>
      </c>
      <c r="C12510" t="s">
        <v>373</v>
      </c>
      <c r="D12510" t="s">
        <v>374</v>
      </c>
      <c r="E12510" t="s">
        <v>16024</v>
      </c>
      <c r="F12510" s="2">
        <v>103</v>
      </c>
      <c r="G12510" s="1">
        <v>42835</v>
      </c>
      <c r="H12510">
        <v>69589</v>
      </c>
      <c r="I12510">
        <v>69443.820000000007</v>
      </c>
    </row>
    <row r="12511" spans="1:9" hidden="1">
      <c r="A12511" t="s">
        <v>14671</v>
      </c>
      <c r="B12511" t="s">
        <v>1665</v>
      </c>
      <c r="C12511" t="s">
        <v>1886</v>
      </c>
      <c r="D12511" t="s">
        <v>1887</v>
      </c>
      <c r="E12511" t="s">
        <v>16008</v>
      </c>
      <c r="F12511" s="2">
        <v>72</v>
      </c>
      <c r="G12511" s="1">
        <v>37263</v>
      </c>
      <c r="H12511">
        <v>53983</v>
      </c>
      <c r="I12511">
        <v>53562.65</v>
      </c>
    </row>
    <row r="12512" spans="1:9">
      <c r="A12512" t="s">
        <v>14672</v>
      </c>
      <c r="B12512" t="s">
        <v>20</v>
      </c>
      <c r="C12512" t="s">
        <v>222</v>
      </c>
      <c r="D12512" t="s">
        <v>223</v>
      </c>
      <c r="E12512" t="s">
        <v>15997</v>
      </c>
      <c r="F12512" s="2">
        <v>304</v>
      </c>
      <c r="G12512" s="1">
        <v>40380</v>
      </c>
      <c r="H12512">
        <v>78044</v>
      </c>
      <c r="I12512">
        <v>103390.22</v>
      </c>
    </row>
    <row r="12513" spans="1:9">
      <c r="A12513" t="s">
        <v>14673</v>
      </c>
      <c r="B12513" t="s">
        <v>20</v>
      </c>
      <c r="C12513" t="s">
        <v>1218</v>
      </c>
      <c r="D12513" t="s">
        <v>1219</v>
      </c>
      <c r="E12513" t="s">
        <v>15997</v>
      </c>
      <c r="F12513" s="2">
        <v>223</v>
      </c>
      <c r="G12513" s="1">
        <v>39156</v>
      </c>
      <c r="H12513">
        <v>80295</v>
      </c>
      <c r="I12513">
        <v>116335.78</v>
      </c>
    </row>
    <row r="12514" spans="1:9" hidden="1">
      <c r="A12514" t="s">
        <v>14674</v>
      </c>
      <c r="B12514" t="s">
        <v>397</v>
      </c>
      <c r="C12514" t="s">
        <v>398</v>
      </c>
      <c r="D12514" t="s">
        <v>399</v>
      </c>
      <c r="E12514" t="s">
        <v>16007</v>
      </c>
      <c r="F12514" s="2">
        <v>302</v>
      </c>
      <c r="G12514" s="1">
        <v>42236</v>
      </c>
      <c r="H12514">
        <v>56919</v>
      </c>
      <c r="I12514">
        <v>85222.88</v>
      </c>
    </row>
    <row r="12515" spans="1:9" hidden="1">
      <c r="A12515" t="s">
        <v>14675</v>
      </c>
      <c r="B12515" t="s">
        <v>114</v>
      </c>
      <c r="C12515" t="s">
        <v>1410</v>
      </c>
      <c r="D12515" t="s">
        <v>1411</v>
      </c>
      <c r="E12515" t="s">
        <v>15994</v>
      </c>
      <c r="F12515" s="2">
        <v>553</v>
      </c>
      <c r="G12515" s="1">
        <v>42523</v>
      </c>
      <c r="H12515">
        <v>31256</v>
      </c>
      <c r="I12515">
        <v>44904.09</v>
      </c>
    </row>
    <row r="12516" spans="1:9" hidden="1">
      <c r="A12516" t="s">
        <v>14676</v>
      </c>
      <c r="B12516" t="s">
        <v>271</v>
      </c>
      <c r="C12516" t="s">
        <v>1858</v>
      </c>
      <c r="D12516" t="s">
        <v>1859</v>
      </c>
      <c r="E12516" t="s">
        <v>16001</v>
      </c>
      <c r="F12516" s="2">
        <v>151</v>
      </c>
      <c r="G12516" s="1">
        <v>37230</v>
      </c>
      <c r="H12516">
        <v>74346</v>
      </c>
      <c r="I12516">
        <v>74882.63</v>
      </c>
    </row>
    <row r="12517" spans="1:9">
      <c r="A12517" t="s">
        <v>14677</v>
      </c>
      <c r="B12517" t="s">
        <v>14678</v>
      </c>
      <c r="C12517" t="s">
        <v>2078</v>
      </c>
      <c r="D12517" t="s">
        <v>2079</v>
      </c>
      <c r="E12517" t="s">
        <v>15997</v>
      </c>
      <c r="F12517" s="2">
        <v>362</v>
      </c>
      <c r="G12517" s="1">
        <v>32987</v>
      </c>
      <c r="H12517">
        <v>46591</v>
      </c>
      <c r="I12517">
        <v>55353.13</v>
      </c>
    </row>
    <row r="12518" spans="1:9">
      <c r="A12518" t="s">
        <v>14679</v>
      </c>
      <c r="B12518" t="s">
        <v>81</v>
      </c>
      <c r="C12518" t="s">
        <v>82</v>
      </c>
      <c r="D12518" t="s">
        <v>83</v>
      </c>
      <c r="E12518" t="s">
        <v>15997</v>
      </c>
      <c r="F12518" s="2">
        <v>416</v>
      </c>
      <c r="G12518" s="1">
        <v>43552</v>
      </c>
      <c r="H12518">
        <v>53512</v>
      </c>
      <c r="I12518">
        <v>12410.58</v>
      </c>
    </row>
    <row r="12519" spans="1:9" hidden="1">
      <c r="A12519" t="s">
        <v>14680</v>
      </c>
      <c r="B12519" t="s">
        <v>107</v>
      </c>
      <c r="C12519" t="s">
        <v>58</v>
      </c>
      <c r="D12519" t="s">
        <v>59</v>
      </c>
      <c r="E12519" t="s">
        <v>15994</v>
      </c>
      <c r="F12519" s="2">
        <v>101</v>
      </c>
      <c r="G12519" s="1">
        <v>35856</v>
      </c>
      <c r="H12519">
        <v>79200</v>
      </c>
      <c r="I12519">
        <v>80822.679999999993</v>
      </c>
    </row>
    <row r="12520" spans="1:9" hidden="1">
      <c r="A12520" t="s">
        <v>14681</v>
      </c>
      <c r="B12520" t="s">
        <v>14682</v>
      </c>
      <c r="C12520" t="s">
        <v>1241</v>
      </c>
      <c r="D12520" t="s">
        <v>1242</v>
      </c>
      <c r="E12520" t="s">
        <v>16012</v>
      </c>
      <c r="F12520" s="2">
        <v>8</v>
      </c>
      <c r="G12520" s="1">
        <v>35754</v>
      </c>
      <c r="H12520">
        <v>60425</v>
      </c>
      <c r="I12520">
        <v>73053.899999999994</v>
      </c>
    </row>
    <row r="12521" spans="1:9" hidden="1">
      <c r="A12521" t="s">
        <v>14683</v>
      </c>
      <c r="B12521" t="s">
        <v>409</v>
      </c>
      <c r="C12521" t="s">
        <v>2312</v>
      </c>
      <c r="D12521" t="s">
        <v>2313</v>
      </c>
      <c r="E12521" t="s">
        <v>16001</v>
      </c>
      <c r="F12521" s="2">
        <v>140</v>
      </c>
      <c r="G12521" s="1">
        <v>42523</v>
      </c>
      <c r="H12521">
        <v>41905</v>
      </c>
      <c r="I12521">
        <v>31991.29</v>
      </c>
    </row>
    <row r="12522" spans="1:9" hidden="1">
      <c r="A12522" t="s">
        <v>14684</v>
      </c>
      <c r="B12522" t="s">
        <v>69</v>
      </c>
      <c r="C12522" t="s">
        <v>702</v>
      </c>
      <c r="D12522" t="s">
        <v>703</v>
      </c>
      <c r="E12522" t="s">
        <v>16010</v>
      </c>
      <c r="F12522" s="2">
        <v>104</v>
      </c>
      <c r="G12522" s="1">
        <v>41827</v>
      </c>
      <c r="H12522">
        <v>36312</v>
      </c>
      <c r="I12522">
        <v>41135.64</v>
      </c>
    </row>
    <row r="12523" spans="1:9" hidden="1">
      <c r="A12523" t="s">
        <v>14685</v>
      </c>
      <c r="B12523" t="s">
        <v>114</v>
      </c>
      <c r="C12523" t="s">
        <v>1113</v>
      </c>
      <c r="D12523" t="s">
        <v>1114</v>
      </c>
      <c r="E12523" t="s">
        <v>16011</v>
      </c>
      <c r="F12523" s="2">
        <v>372</v>
      </c>
      <c r="G12523" s="1">
        <v>40049</v>
      </c>
      <c r="H12523">
        <v>32292</v>
      </c>
      <c r="I12523">
        <v>45841.09</v>
      </c>
    </row>
    <row r="12524" spans="1:9" hidden="1">
      <c r="A12524" t="s">
        <v>14686</v>
      </c>
      <c r="B12524" t="s">
        <v>409</v>
      </c>
      <c r="C12524" t="s">
        <v>2147</v>
      </c>
      <c r="D12524" t="s">
        <v>2148</v>
      </c>
      <c r="E12524" t="s">
        <v>16001</v>
      </c>
      <c r="F12524" s="2">
        <v>230</v>
      </c>
      <c r="G12524" s="1">
        <v>42802</v>
      </c>
      <c r="H12524">
        <v>49887</v>
      </c>
      <c r="I12524">
        <v>49233.22</v>
      </c>
    </row>
    <row r="12525" spans="1:9" hidden="1">
      <c r="A12525" t="s">
        <v>14687</v>
      </c>
      <c r="B12525" t="s">
        <v>69</v>
      </c>
      <c r="C12525" t="s">
        <v>854</v>
      </c>
      <c r="D12525" t="s">
        <v>855</v>
      </c>
      <c r="E12525" t="s">
        <v>15999</v>
      </c>
      <c r="F12525" s="2">
        <v>5</v>
      </c>
      <c r="G12525" s="1">
        <v>43339</v>
      </c>
      <c r="H12525">
        <v>31488</v>
      </c>
      <c r="I12525">
        <v>15201.39</v>
      </c>
    </row>
    <row r="12526" spans="1:9">
      <c r="A12526" t="s">
        <v>14688</v>
      </c>
      <c r="B12526" t="s">
        <v>20</v>
      </c>
      <c r="C12526" t="s">
        <v>1595</v>
      </c>
      <c r="D12526" t="s">
        <v>1596</v>
      </c>
      <c r="E12526" t="s">
        <v>15997</v>
      </c>
      <c r="F12526" s="2">
        <v>338</v>
      </c>
      <c r="G12526" s="1">
        <v>39805</v>
      </c>
      <c r="H12526">
        <v>78791</v>
      </c>
      <c r="I12526">
        <v>119214.72</v>
      </c>
    </row>
    <row r="12527" spans="1:9" hidden="1">
      <c r="A12527" t="s">
        <v>14689</v>
      </c>
      <c r="B12527" t="s">
        <v>179</v>
      </c>
      <c r="C12527" t="s">
        <v>2037</v>
      </c>
      <c r="D12527" t="s">
        <v>2038</v>
      </c>
      <c r="E12527" t="s">
        <v>16001</v>
      </c>
      <c r="F12527" s="2">
        <v>105</v>
      </c>
      <c r="G12527" s="1">
        <v>38797</v>
      </c>
      <c r="H12527">
        <v>73964</v>
      </c>
      <c r="I12527">
        <v>79581.03</v>
      </c>
    </row>
    <row r="12528" spans="1:9" hidden="1">
      <c r="A12528" t="s">
        <v>14690</v>
      </c>
      <c r="B12528" t="s">
        <v>983</v>
      </c>
      <c r="C12528" t="s">
        <v>1962</v>
      </c>
      <c r="D12528" t="s">
        <v>1963</v>
      </c>
      <c r="E12528" t="s">
        <v>16006</v>
      </c>
      <c r="F12528" s="2">
        <v>77</v>
      </c>
      <c r="G12528" s="1">
        <v>39545</v>
      </c>
      <c r="H12528">
        <v>120160</v>
      </c>
      <c r="I12528">
        <v>121283.83</v>
      </c>
    </row>
    <row r="12529" spans="1:9" hidden="1">
      <c r="A12529" t="s">
        <v>14691</v>
      </c>
      <c r="B12529" t="s">
        <v>57</v>
      </c>
      <c r="C12529" t="s">
        <v>58</v>
      </c>
      <c r="D12529" t="s">
        <v>59</v>
      </c>
      <c r="E12529" t="s">
        <v>15994</v>
      </c>
      <c r="F12529" s="2">
        <v>101</v>
      </c>
      <c r="G12529" s="1">
        <v>40064</v>
      </c>
      <c r="H12529">
        <v>64505</v>
      </c>
      <c r="I12529">
        <v>65577.5</v>
      </c>
    </row>
    <row r="12530" spans="1:9">
      <c r="A12530" t="s">
        <v>14692</v>
      </c>
      <c r="B12530" t="s">
        <v>40</v>
      </c>
      <c r="C12530" t="s">
        <v>3258</v>
      </c>
      <c r="D12530" t="s">
        <v>3259</v>
      </c>
      <c r="E12530" t="s">
        <v>15997</v>
      </c>
      <c r="F12530" s="2">
        <v>3</v>
      </c>
      <c r="G12530" s="1">
        <v>34072</v>
      </c>
      <c r="H12530">
        <v>107364</v>
      </c>
      <c r="I12530">
        <v>160621.81</v>
      </c>
    </row>
    <row r="12531" spans="1:9" hidden="1">
      <c r="A12531" t="s">
        <v>14693</v>
      </c>
      <c r="B12531" t="s">
        <v>1573</v>
      </c>
      <c r="C12531" t="s">
        <v>2421</v>
      </c>
      <c r="D12531" t="s">
        <v>2422</v>
      </c>
      <c r="E12531" t="s">
        <v>16022</v>
      </c>
      <c r="F12531" s="2">
        <v>5</v>
      </c>
      <c r="G12531" s="1">
        <v>43521</v>
      </c>
      <c r="H12531">
        <v>67158</v>
      </c>
      <c r="I12531">
        <v>20664</v>
      </c>
    </row>
    <row r="12532" spans="1:9" hidden="1">
      <c r="A12532" t="s">
        <v>14694</v>
      </c>
      <c r="B12532" t="s">
        <v>89</v>
      </c>
      <c r="C12532" t="s">
        <v>712</v>
      </c>
      <c r="D12532" t="s">
        <v>713</v>
      </c>
      <c r="E12532" t="s">
        <v>15999</v>
      </c>
      <c r="F12532" s="2">
        <v>11</v>
      </c>
      <c r="G12532" s="1">
        <v>42950</v>
      </c>
      <c r="H12532">
        <v>24960</v>
      </c>
      <c r="I12532">
        <v>11766.24</v>
      </c>
    </row>
    <row r="12533" spans="1:9">
      <c r="A12533" t="s">
        <v>14695</v>
      </c>
      <c r="B12533" t="s">
        <v>20</v>
      </c>
      <c r="C12533" t="s">
        <v>368</v>
      </c>
      <c r="D12533" t="s">
        <v>369</v>
      </c>
      <c r="E12533" t="s">
        <v>15997</v>
      </c>
      <c r="F12533" s="2">
        <v>225</v>
      </c>
      <c r="G12533" s="1">
        <v>41526</v>
      </c>
      <c r="H12533">
        <v>64431</v>
      </c>
      <c r="I12533">
        <v>69657.86</v>
      </c>
    </row>
    <row r="12534" spans="1:9">
      <c r="A12534" t="s">
        <v>14696</v>
      </c>
      <c r="B12534" t="s">
        <v>20</v>
      </c>
      <c r="C12534" t="s">
        <v>200</v>
      </c>
      <c r="D12534" t="s">
        <v>201</v>
      </c>
      <c r="E12534" t="s">
        <v>15997</v>
      </c>
      <c r="F12534" s="2">
        <v>224</v>
      </c>
      <c r="G12534" s="1">
        <v>43052</v>
      </c>
      <c r="H12534">
        <v>53640</v>
      </c>
      <c r="I12534">
        <v>67089.83</v>
      </c>
    </row>
    <row r="12535" spans="1:9">
      <c r="A12535" t="s">
        <v>14697</v>
      </c>
      <c r="B12535" t="s">
        <v>20</v>
      </c>
      <c r="C12535" t="s">
        <v>200</v>
      </c>
      <c r="D12535" t="s">
        <v>201</v>
      </c>
      <c r="E12535" t="s">
        <v>15997</v>
      </c>
      <c r="F12535" s="2">
        <v>224</v>
      </c>
      <c r="G12535" s="1">
        <v>42499</v>
      </c>
      <c r="H12535">
        <v>64431</v>
      </c>
      <c r="I12535">
        <v>90040.45</v>
      </c>
    </row>
    <row r="12536" spans="1:9">
      <c r="A12536" t="s">
        <v>14698</v>
      </c>
      <c r="B12536" t="s">
        <v>165</v>
      </c>
      <c r="C12536" t="s">
        <v>783</v>
      </c>
      <c r="D12536" t="s">
        <v>784</v>
      </c>
      <c r="E12536" t="s">
        <v>15997</v>
      </c>
      <c r="F12536" s="2">
        <v>35</v>
      </c>
      <c r="G12536" s="1">
        <v>41736</v>
      </c>
      <c r="H12536">
        <v>73999</v>
      </c>
      <c r="I12536">
        <v>81731.490000000005</v>
      </c>
    </row>
    <row r="12537" spans="1:9" hidden="1">
      <c r="A12537" t="s">
        <v>14699</v>
      </c>
      <c r="B12537" t="s">
        <v>638</v>
      </c>
      <c r="C12537" t="s">
        <v>639</v>
      </c>
      <c r="D12537" t="s">
        <v>640</v>
      </c>
      <c r="E12537" t="s">
        <v>16022</v>
      </c>
      <c r="F12537" s="2">
        <v>11</v>
      </c>
      <c r="G12537" s="1">
        <v>43599</v>
      </c>
      <c r="H12537">
        <v>21008</v>
      </c>
      <c r="I12537">
        <v>277.75</v>
      </c>
    </row>
    <row r="12538" spans="1:9" hidden="1">
      <c r="A12538" t="s">
        <v>14700</v>
      </c>
      <c r="B12538" t="s">
        <v>14701</v>
      </c>
      <c r="C12538" t="s">
        <v>1116</v>
      </c>
      <c r="D12538" t="s">
        <v>1117</v>
      </c>
      <c r="E12538" t="s">
        <v>16004</v>
      </c>
      <c r="F12538" s="2">
        <v>6</v>
      </c>
      <c r="G12538" s="1">
        <v>38897</v>
      </c>
      <c r="H12538">
        <v>76806</v>
      </c>
      <c r="I12538">
        <v>77866.25</v>
      </c>
    </row>
    <row r="12539" spans="1:9" hidden="1">
      <c r="A12539" t="s">
        <v>14702</v>
      </c>
      <c r="B12539" t="s">
        <v>3848</v>
      </c>
      <c r="C12539" t="s">
        <v>1943</v>
      </c>
      <c r="D12539" t="s">
        <v>1944</v>
      </c>
      <c r="E12539" t="s">
        <v>16029</v>
      </c>
      <c r="F12539" s="2">
        <v>12</v>
      </c>
      <c r="G12539" s="1">
        <v>43494</v>
      </c>
      <c r="H12539">
        <v>60700</v>
      </c>
      <c r="I12539">
        <v>23813.15</v>
      </c>
    </row>
    <row r="12540" spans="1:9">
      <c r="A12540" t="s">
        <v>14703</v>
      </c>
      <c r="B12540" t="s">
        <v>40</v>
      </c>
      <c r="C12540" t="s">
        <v>268</v>
      </c>
      <c r="D12540" t="s">
        <v>269</v>
      </c>
      <c r="E12540" t="s">
        <v>15997</v>
      </c>
      <c r="F12540" s="2">
        <v>330</v>
      </c>
      <c r="G12540" s="1">
        <v>34786</v>
      </c>
      <c r="H12540">
        <v>106415</v>
      </c>
      <c r="I12540">
        <v>114824.34</v>
      </c>
    </row>
    <row r="12541" spans="1:9">
      <c r="A12541" t="s">
        <v>14704</v>
      </c>
      <c r="B12541" t="s">
        <v>81</v>
      </c>
      <c r="C12541" t="s">
        <v>6334</v>
      </c>
      <c r="D12541" t="s">
        <v>6335</v>
      </c>
      <c r="E12541" t="s">
        <v>15997</v>
      </c>
      <c r="F12541" s="2">
        <v>163</v>
      </c>
      <c r="G12541" s="1">
        <v>43384</v>
      </c>
      <c r="H12541">
        <v>53512</v>
      </c>
      <c r="I12541">
        <v>37689.32</v>
      </c>
    </row>
    <row r="12542" spans="1:9">
      <c r="A12542" t="s">
        <v>14705</v>
      </c>
      <c r="B12542" t="s">
        <v>20</v>
      </c>
      <c r="C12542" t="s">
        <v>368</v>
      </c>
      <c r="D12542" t="s">
        <v>369</v>
      </c>
      <c r="E12542" t="s">
        <v>15997</v>
      </c>
      <c r="F12542" s="2">
        <v>225</v>
      </c>
      <c r="G12542" s="1">
        <v>42107</v>
      </c>
      <c r="H12542">
        <v>68487</v>
      </c>
      <c r="I12542">
        <v>73337.19</v>
      </c>
    </row>
    <row r="12543" spans="1:9">
      <c r="A12543" t="s">
        <v>14706</v>
      </c>
      <c r="B12543" t="s">
        <v>20</v>
      </c>
      <c r="C12543" t="s">
        <v>5897</v>
      </c>
      <c r="D12543" t="s">
        <v>5898</v>
      </c>
      <c r="E12543" t="s">
        <v>15997</v>
      </c>
      <c r="F12543" s="2">
        <v>313</v>
      </c>
      <c r="G12543" s="1">
        <v>39735</v>
      </c>
      <c r="H12543">
        <v>78791</v>
      </c>
      <c r="I12543">
        <v>81752.17</v>
      </c>
    </row>
    <row r="12544" spans="1:9">
      <c r="A12544" t="s">
        <v>14707</v>
      </c>
      <c r="B12544" t="s">
        <v>40</v>
      </c>
      <c r="C12544" t="s">
        <v>1846</v>
      </c>
      <c r="D12544" t="s">
        <v>1847</v>
      </c>
      <c r="E12544" t="s">
        <v>15997</v>
      </c>
      <c r="F12544" s="2">
        <v>322</v>
      </c>
      <c r="G12544" s="1">
        <v>37679</v>
      </c>
      <c r="H12544">
        <v>99300</v>
      </c>
      <c r="I12544">
        <v>158427.48000000001</v>
      </c>
    </row>
    <row r="12545" spans="1:9" hidden="1">
      <c r="A12545" t="s">
        <v>14708</v>
      </c>
      <c r="B12545" t="s">
        <v>6142</v>
      </c>
      <c r="C12545" t="s">
        <v>594</v>
      </c>
      <c r="D12545" t="s">
        <v>595</v>
      </c>
      <c r="E12545" t="s">
        <v>16030</v>
      </c>
      <c r="F12545" s="2">
        <v>2</v>
      </c>
      <c r="G12545" s="1">
        <v>36895</v>
      </c>
      <c r="H12545">
        <v>4050</v>
      </c>
      <c r="I12545">
        <v>4050.02</v>
      </c>
    </row>
    <row r="12546" spans="1:9" hidden="1">
      <c r="A12546" t="s">
        <v>14709</v>
      </c>
      <c r="B12546" t="s">
        <v>1035</v>
      </c>
      <c r="C12546" t="s">
        <v>5482</v>
      </c>
      <c r="D12546" t="s">
        <v>5483</v>
      </c>
      <c r="E12546" t="s">
        <v>16001</v>
      </c>
      <c r="F12546" s="2">
        <v>113</v>
      </c>
      <c r="G12546" s="1">
        <v>38042</v>
      </c>
      <c r="H12546">
        <v>83775</v>
      </c>
      <c r="I12546">
        <v>82031.820000000007</v>
      </c>
    </row>
    <row r="12547" spans="1:9" hidden="1">
      <c r="A12547" t="s">
        <v>14710</v>
      </c>
      <c r="B12547" t="s">
        <v>894</v>
      </c>
      <c r="C12547" t="s">
        <v>10201</v>
      </c>
      <c r="D12547" t="s">
        <v>10202</v>
      </c>
      <c r="E12547" t="s">
        <v>15995</v>
      </c>
      <c r="F12547" s="2">
        <v>72</v>
      </c>
      <c r="G12547" s="1">
        <v>33042</v>
      </c>
      <c r="H12547">
        <v>65100</v>
      </c>
      <c r="I12547">
        <v>66050.09</v>
      </c>
    </row>
    <row r="12548" spans="1:9" hidden="1">
      <c r="A12548" t="s">
        <v>14711</v>
      </c>
      <c r="B12548" t="s">
        <v>5474</v>
      </c>
      <c r="C12548" t="s">
        <v>1883</v>
      </c>
      <c r="D12548" t="s">
        <v>1884</v>
      </c>
      <c r="E12548" t="s">
        <v>16001</v>
      </c>
      <c r="F12548" s="2">
        <v>123</v>
      </c>
      <c r="G12548" s="1">
        <v>35919</v>
      </c>
      <c r="H12548">
        <v>118725</v>
      </c>
      <c r="I12548">
        <v>120716.31</v>
      </c>
    </row>
    <row r="12549" spans="1:9">
      <c r="A12549" t="s">
        <v>14712</v>
      </c>
      <c r="B12549" t="s">
        <v>20</v>
      </c>
      <c r="C12549" t="s">
        <v>1029</v>
      </c>
      <c r="D12549" t="s">
        <v>1030</v>
      </c>
      <c r="E12549" t="s">
        <v>15997</v>
      </c>
      <c r="F12549" s="2">
        <v>395</v>
      </c>
      <c r="G12549" s="1">
        <v>41841</v>
      </c>
      <c r="H12549">
        <v>72254</v>
      </c>
      <c r="I12549">
        <v>88196.75</v>
      </c>
    </row>
    <row r="12550" spans="1:9" hidden="1">
      <c r="A12550" t="s">
        <v>14713</v>
      </c>
      <c r="B12550" t="s">
        <v>1659</v>
      </c>
      <c r="C12550" t="s">
        <v>1660</v>
      </c>
      <c r="D12550" t="s">
        <v>1661</v>
      </c>
      <c r="E12550" t="s">
        <v>16006</v>
      </c>
      <c r="F12550" s="2">
        <v>38</v>
      </c>
      <c r="G12550" s="1">
        <v>36003</v>
      </c>
      <c r="H12550">
        <v>63065</v>
      </c>
      <c r="I12550">
        <v>63301.3</v>
      </c>
    </row>
    <row r="12551" spans="1:9">
      <c r="A12551" t="s">
        <v>14714</v>
      </c>
      <c r="B12551" t="s">
        <v>2363</v>
      </c>
      <c r="C12551" t="s">
        <v>717</v>
      </c>
      <c r="D12551" t="s">
        <v>718</v>
      </c>
      <c r="E12551" t="s">
        <v>15997</v>
      </c>
      <c r="F12551" s="2">
        <v>386</v>
      </c>
      <c r="G12551" s="1">
        <v>42787</v>
      </c>
      <c r="H12551">
        <v>94666</v>
      </c>
      <c r="I12551">
        <v>95802.65</v>
      </c>
    </row>
    <row r="12552" spans="1:9" hidden="1">
      <c r="A12552" t="s">
        <v>14715</v>
      </c>
      <c r="B12552" t="s">
        <v>881</v>
      </c>
      <c r="C12552" t="s">
        <v>1454</v>
      </c>
      <c r="D12552" t="s">
        <v>1455</v>
      </c>
      <c r="E12552" t="s">
        <v>16001</v>
      </c>
      <c r="F12552" s="2">
        <v>464</v>
      </c>
      <c r="G12552" s="1">
        <v>43180</v>
      </c>
      <c r="H12552">
        <v>47749</v>
      </c>
      <c r="I12552">
        <v>53084.08</v>
      </c>
    </row>
    <row r="12553" spans="1:9" hidden="1">
      <c r="A12553" t="s">
        <v>14716</v>
      </c>
      <c r="B12553" t="s">
        <v>28</v>
      </c>
      <c r="C12553" t="s">
        <v>1340</v>
      </c>
      <c r="D12553" t="s">
        <v>50</v>
      </c>
      <c r="E12553" t="s">
        <v>16003</v>
      </c>
      <c r="F12553" s="2">
        <v>1</v>
      </c>
      <c r="G12553" s="1">
        <v>41844</v>
      </c>
      <c r="H12553">
        <v>35360</v>
      </c>
      <c r="I12553">
        <v>19043.23</v>
      </c>
    </row>
    <row r="12554" spans="1:9">
      <c r="A12554" t="s">
        <v>14717</v>
      </c>
      <c r="B12554" t="s">
        <v>81</v>
      </c>
      <c r="C12554" t="s">
        <v>82</v>
      </c>
      <c r="D12554" t="s">
        <v>83</v>
      </c>
      <c r="E12554" t="s">
        <v>15997</v>
      </c>
      <c r="F12554" s="2">
        <v>416</v>
      </c>
      <c r="G12554" s="1">
        <v>43677</v>
      </c>
      <c r="H12554">
        <v>53512</v>
      </c>
    </row>
    <row r="12555" spans="1:9" hidden="1">
      <c r="A12555" t="s">
        <v>14718</v>
      </c>
      <c r="B12555" t="s">
        <v>4300</v>
      </c>
      <c r="C12555" t="s">
        <v>1836</v>
      </c>
      <c r="D12555" t="s">
        <v>1837</v>
      </c>
      <c r="E12555" t="s">
        <v>16032</v>
      </c>
      <c r="F12555" s="2">
        <v>402</v>
      </c>
      <c r="G12555" s="1">
        <v>36411</v>
      </c>
      <c r="H12555">
        <v>47746</v>
      </c>
      <c r="I12555">
        <v>57496.82</v>
      </c>
    </row>
    <row r="12556" spans="1:9" hidden="1">
      <c r="A12556" t="s">
        <v>14719</v>
      </c>
      <c r="B12556" t="s">
        <v>57</v>
      </c>
      <c r="C12556" t="s">
        <v>2389</v>
      </c>
      <c r="D12556" t="s">
        <v>2390</v>
      </c>
      <c r="E12556" t="s">
        <v>15994</v>
      </c>
      <c r="F12556" s="2">
        <v>303</v>
      </c>
      <c r="G12556" s="1">
        <v>37347</v>
      </c>
      <c r="H12556">
        <v>66504</v>
      </c>
      <c r="I12556">
        <v>68288.08</v>
      </c>
    </row>
    <row r="12557" spans="1:9" hidden="1">
      <c r="A12557" t="s">
        <v>14720</v>
      </c>
      <c r="B12557" t="s">
        <v>1091</v>
      </c>
      <c r="C12557" t="s">
        <v>2696</v>
      </c>
      <c r="D12557" t="s">
        <v>2697</v>
      </c>
      <c r="E12557" t="s">
        <v>16015</v>
      </c>
      <c r="F12557" s="2">
        <v>102</v>
      </c>
      <c r="G12557" s="1">
        <v>36844</v>
      </c>
      <c r="H12557">
        <v>37741</v>
      </c>
      <c r="I12557">
        <v>34744.9</v>
      </c>
    </row>
    <row r="12558" spans="1:9" hidden="1">
      <c r="A12558" t="s">
        <v>14721</v>
      </c>
      <c r="B12558" t="s">
        <v>3377</v>
      </c>
      <c r="C12558" t="s">
        <v>250</v>
      </c>
      <c r="D12558" t="s">
        <v>251</v>
      </c>
      <c r="E12558" t="s">
        <v>16018</v>
      </c>
      <c r="F12558" s="2">
        <v>1</v>
      </c>
      <c r="G12558" s="1">
        <v>43689</v>
      </c>
      <c r="H12558">
        <v>41408</v>
      </c>
    </row>
    <row r="12559" spans="1:9" hidden="1">
      <c r="A12559" t="s">
        <v>14722</v>
      </c>
      <c r="B12559" t="s">
        <v>1553</v>
      </c>
      <c r="C12559" t="s">
        <v>494</v>
      </c>
      <c r="D12559" t="s">
        <v>495</v>
      </c>
      <c r="E12559" t="s">
        <v>15994</v>
      </c>
      <c r="F12559" s="2">
        <v>701</v>
      </c>
      <c r="G12559" s="1">
        <v>41064</v>
      </c>
      <c r="H12559">
        <v>44323</v>
      </c>
      <c r="I12559">
        <v>57994.82</v>
      </c>
    </row>
    <row r="12560" spans="1:9">
      <c r="A12560" t="s">
        <v>14723</v>
      </c>
      <c r="B12560" t="s">
        <v>3116</v>
      </c>
      <c r="C12560" t="s">
        <v>1775</v>
      </c>
      <c r="D12560" t="s">
        <v>1776</v>
      </c>
      <c r="E12560" t="s">
        <v>15997</v>
      </c>
      <c r="F12560" s="2">
        <v>397</v>
      </c>
      <c r="G12560" s="1">
        <v>43472</v>
      </c>
      <c r="H12560">
        <v>89058</v>
      </c>
      <c r="I12560">
        <v>41103.71</v>
      </c>
    </row>
    <row r="12561" spans="1:9" hidden="1">
      <c r="A12561" t="s">
        <v>14724</v>
      </c>
      <c r="B12561" t="s">
        <v>14725</v>
      </c>
      <c r="C12561" t="s">
        <v>3072</v>
      </c>
      <c r="D12561" t="s">
        <v>3073</v>
      </c>
      <c r="E12561" t="s">
        <v>6057</v>
      </c>
      <c r="F12561" s="2">
        <v>2</v>
      </c>
      <c r="G12561" s="1">
        <v>40343</v>
      </c>
      <c r="H12561">
        <v>54542</v>
      </c>
      <c r="I12561">
        <v>47335.19</v>
      </c>
    </row>
    <row r="12562" spans="1:9" hidden="1">
      <c r="A12562" t="s">
        <v>14726</v>
      </c>
      <c r="B12562" t="s">
        <v>1482</v>
      </c>
      <c r="C12562" t="s">
        <v>3571</v>
      </c>
      <c r="D12562" t="s">
        <v>3572</v>
      </c>
      <c r="E12562" t="s">
        <v>15998</v>
      </c>
      <c r="F12562" s="2">
        <v>3</v>
      </c>
      <c r="G12562" s="1">
        <v>36283</v>
      </c>
      <c r="H12562">
        <v>107000</v>
      </c>
      <c r="I12562">
        <v>106188.62</v>
      </c>
    </row>
    <row r="12563" spans="1:9">
      <c r="A12563" t="s">
        <v>14727</v>
      </c>
      <c r="B12563" t="s">
        <v>20</v>
      </c>
      <c r="C12563" t="s">
        <v>3410</v>
      </c>
      <c r="D12563" t="s">
        <v>3411</v>
      </c>
      <c r="E12563" t="s">
        <v>15997</v>
      </c>
      <c r="F12563" s="2">
        <v>311</v>
      </c>
      <c r="G12563" s="1">
        <v>36321</v>
      </c>
      <c r="H12563">
        <v>88694</v>
      </c>
      <c r="I12563">
        <v>94179.83</v>
      </c>
    </row>
    <row r="12564" spans="1:9" hidden="1">
      <c r="A12564" t="s">
        <v>14728</v>
      </c>
      <c r="B12564" t="s">
        <v>437</v>
      </c>
      <c r="C12564" t="s">
        <v>777</v>
      </c>
      <c r="D12564" t="s">
        <v>778</v>
      </c>
      <c r="E12564" t="s">
        <v>15998</v>
      </c>
      <c r="F12564" s="2">
        <v>22</v>
      </c>
      <c r="G12564" s="1">
        <v>39447</v>
      </c>
      <c r="H12564">
        <v>57857</v>
      </c>
      <c r="I12564">
        <v>57669.75</v>
      </c>
    </row>
    <row r="12565" spans="1:9">
      <c r="A12565" t="s">
        <v>14729</v>
      </c>
      <c r="B12565" t="s">
        <v>20</v>
      </c>
      <c r="C12565" t="s">
        <v>268</v>
      </c>
      <c r="D12565" t="s">
        <v>269</v>
      </c>
      <c r="E12565" t="s">
        <v>15997</v>
      </c>
      <c r="F12565" s="2">
        <v>330</v>
      </c>
      <c r="G12565" s="1">
        <v>37021</v>
      </c>
      <c r="H12565">
        <v>84838</v>
      </c>
      <c r="I12565">
        <v>105513.1</v>
      </c>
    </row>
    <row r="12566" spans="1:9" hidden="1">
      <c r="A12566" t="s">
        <v>14730</v>
      </c>
      <c r="B12566" t="s">
        <v>2546</v>
      </c>
      <c r="C12566" t="s">
        <v>3357</v>
      </c>
      <c r="D12566" t="s">
        <v>3358</v>
      </c>
      <c r="E12566" t="s">
        <v>16008</v>
      </c>
      <c r="F12566" s="2">
        <v>23</v>
      </c>
      <c r="G12566" s="1">
        <v>39475</v>
      </c>
      <c r="H12566">
        <v>64505</v>
      </c>
      <c r="I12566">
        <v>64956.22</v>
      </c>
    </row>
    <row r="12567" spans="1:9" hidden="1">
      <c r="A12567" t="s">
        <v>14731</v>
      </c>
      <c r="B12567" t="s">
        <v>89</v>
      </c>
      <c r="C12567" t="s">
        <v>134</v>
      </c>
      <c r="D12567" t="s">
        <v>135</v>
      </c>
      <c r="E12567" t="s">
        <v>16012</v>
      </c>
      <c r="F12567" s="2">
        <v>3</v>
      </c>
      <c r="G12567" s="1">
        <v>43468</v>
      </c>
      <c r="H12567">
        <v>27080</v>
      </c>
      <c r="I12567">
        <v>10541.15</v>
      </c>
    </row>
    <row r="12568" spans="1:9">
      <c r="A12568" t="s">
        <v>14732</v>
      </c>
      <c r="B12568" t="s">
        <v>20</v>
      </c>
      <c r="C12568" t="s">
        <v>1026</v>
      </c>
      <c r="D12568" t="s">
        <v>1027</v>
      </c>
      <c r="E12568" t="s">
        <v>15997</v>
      </c>
      <c r="F12568" s="2">
        <v>196</v>
      </c>
      <c r="G12568" s="1">
        <v>42054</v>
      </c>
      <c r="H12568">
        <v>68487</v>
      </c>
      <c r="I12568">
        <v>110131.97</v>
      </c>
    </row>
    <row r="12569" spans="1:9" hidden="1">
      <c r="A12569" t="s">
        <v>14733</v>
      </c>
      <c r="B12569" t="s">
        <v>14734</v>
      </c>
      <c r="C12569" t="s">
        <v>225</v>
      </c>
      <c r="D12569" t="s">
        <v>226</v>
      </c>
      <c r="E12569" t="s">
        <v>6057</v>
      </c>
      <c r="F12569" s="2">
        <v>1</v>
      </c>
      <c r="G12569" s="1">
        <v>37235</v>
      </c>
      <c r="H12569">
        <v>96142</v>
      </c>
      <c r="I12569">
        <v>96257.54</v>
      </c>
    </row>
    <row r="12570" spans="1:9" hidden="1">
      <c r="A12570" t="s">
        <v>14735</v>
      </c>
      <c r="B12570" t="s">
        <v>338</v>
      </c>
      <c r="C12570" t="s">
        <v>702</v>
      </c>
      <c r="D12570" t="s">
        <v>703</v>
      </c>
      <c r="E12570" t="s">
        <v>16010</v>
      </c>
      <c r="F12570" s="2">
        <v>104</v>
      </c>
      <c r="G12570" s="1">
        <v>32783</v>
      </c>
      <c r="H12570">
        <v>57040</v>
      </c>
      <c r="I12570">
        <v>63322.23</v>
      </c>
    </row>
    <row r="12571" spans="1:9" hidden="1">
      <c r="A12571" t="s">
        <v>14736</v>
      </c>
      <c r="B12571" t="s">
        <v>991</v>
      </c>
      <c r="C12571" t="s">
        <v>215</v>
      </c>
      <c r="D12571" t="s">
        <v>216</v>
      </c>
      <c r="E12571" t="s">
        <v>15994</v>
      </c>
      <c r="F12571" s="2">
        <v>804</v>
      </c>
      <c r="G12571" s="1">
        <v>40332</v>
      </c>
      <c r="H12571">
        <v>22318</v>
      </c>
      <c r="I12571">
        <v>17526.55</v>
      </c>
    </row>
    <row r="12572" spans="1:9" hidden="1">
      <c r="A12572" t="s">
        <v>14737</v>
      </c>
      <c r="B12572" t="s">
        <v>89</v>
      </c>
      <c r="C12572" t="s">
        <v>822</v>
      </c>
      <c r="D12572" t="s">
        <v>823</v>
      </c>
      <c r="E12572" t="s">
        <v>16019</v>
      </c>
      <c r="F12572" s="2">
        <v>360</v>
      </c>
      <c r="G12572" s="1">
        <v>43339</v>
      </c>
      <c r="H12572">
        <v>29120</v>
      </c>
      <c r="I12572">
        <v>17536.82</v>
      </c>
    </row>
    <row r="12573" spans="1:9" hidden="1">
      <c r="A12573" t="s">
        <v>14738</v>
      </c>
      <c r="B12573" t="s">
        <v>114</v>
      </c>
      <c r="C12573" t="s">
        <v>2389</v>
      </c>
      <c r="D12573" t="s">
        <v>2390</v>
      </c>
      <c r="E12573" t="s">
        <v>15994</v>
      </c>
      <c r="F12573" s="2">
        <v>303</v>
      </c>
      <c r="G12573" s="1">
        <v>35513</v>
      </c>
      <c r="H12573">
        <v>35225</v>
      </c>
      <c r="I12573">
        <v>37011.089999999997</v>
      </c>
    </row>
    <row r="12574" spans="1:9" hidden="1">
      <c r="A12574" t="s">
        <v>14739</v>
      </c>
      <c r="B12574" t="s">
        <v>65</v>
      </c>
      <c r="C12574" t="s">
        <v>66</v>
      </c>
      <c r="D12574" t="s">
        <v>67</v>
      </c>
      <c r="E12574" t="s">
        <v>16005</v>
      </c>
      <c r="F12574" s="2">
        <v>5</v>
      </c>
      <c r="G12574" s="1">
        <v>43447</v>
      </c>
      <c r="H12574">
        <v>33199</v>
      </c>
      <c r="I12574">
        <v>17459.650000000001</v>
      </c>
    </row>
    <row r="12575" spans="1:9" hidden="1">
      <c r="A12575" t="s">
        <v>14740</v>
      </c>
      <c r="B12575" t="s">
        <v>650</v>
      </c>
      <c r="C12575" t="s">
        <v>494</v>
      </c>
      <c r="D12575" t="s">
        <v>495</v>
      </c>
      <c r="E12575" t="s">
        <v>15994</v>
      </c>
      <c r="F12575" s="2">
        <v>701</v>
      </c>
      <c r="G12575" s="1">
        <v>42854</v>
      </c>
      <c r="H12575">
        <v>33048</v>
      </c>
      <c r="I12575">
        <v>28429.66</v>
      </c>
    </row>
    <row r="12576" spans="1:9" hidden="1">
      <c r="A12576" t="s">
        <v>14741</v>
      </c>
      <c r="B12576" t="s">
        <v>114</v>
      </c>
      <c r="C12576" t="s">
        <v>1250</v>
      </c>
      <c r="D12576" t="s">
        <v>1251</v>
      </c>
      <c r="E12576" t="s">
        <v>16010</v>
      </c>
      <c r="F12576" s="2">
        <v>507</v>
      </c>
      <c r="G12576" s="1">
        <v>40988</v>
      </c>
      <c r="H12576">
        <v>32292</v>
      </c>
      <c r="I12576">
        <v>36214.71</v>
      </c>
    </row>
    <row r="12577" spans="1:9" hidden="1">
      <c r="A12577" t="s">
        <v>14742</v>
      </c>
      <c r="B12577" t="s">
        <v>991</v>
      </c>
      <c r="C12577" t="s">
        <v>1735</v>
      </c>
      <c r="D12577" t="s">
        <v>1736</v>
      </c>
      <c r="E12577" t="s">
        <v>15999</v>
      </c>
      <c r="F12577" s="2">
        <v>6</v>
      </c>
      <c r="G12577" s="1">
        <v>43584</v>
      </c>
      <c r="H12577">
        <v>21008</v>
      </c>
      <c r="I12577">
        <v>2622.72</v>
      </c>
    </row>
    <row r="12578" spans="1:9" hidden="1">
      <c r="A12578" t="s">
        <v>14743</v>
      </c>
      <c r="B12578" t="s">
        <v>390</v>
      </c>
      <c r="C12578" t="s">
        <v>737</v>
      </c>
      <c r="D12578" t="s">
        <v>738</v>
      </c>
      <c r="E12578" t="s">
        <v>15994</v>
      </c>
      <c r="F12578" s="2">
        <v>601</v>
      </c>
      <c r="G12578" s="1">
        <v>35219</v>
      </c>
      <c r="H12578">
        <v>48376</v>
      </c>
      <c r="I12578">
        <v>48021.47</v>
      </c>
    </row>
    <row r="12579" spans="1:9" hidden="1">
      <c r="A12579" t="s">
        <v>14744</v>
      </c>
      <c r="B12579" t="s">
        <v>1939</v>
      </c>
      <c r="C12579" t="s">
        <v>984</v>
      </c>
      <c r="D12579" t="s">
        <v>985</v>
      </c>
      <c r="E12579" t="s">
        <v>1941</v>
      </c>
      <c r="F12579" s="2">
        <v>4</v>
      </c>
      <c r="G12579" s="1">
        <v>42464</v>
      </c>
      <c r="H12579">
        <v>75173</v>
      </c>
      <c r="I12579">
        <v>70254.81</v>
      </c>
    </row>
    <row r="12580" spans="1:9">
      <c r="A12580" t="s">
        <v>14745</v>
      </c>
      <c r="B12580" t="s">
        <v>884</v>
      </c>
      <c r="C12580" t="s">
        <v>1281</v>
      </c>
      <c r="D12580" t="s">
        <v>1282</v>
      </c>
      <c r="E12580" t="s">
        <v>15997</v>
      </c>
      <c r="F12580" s="2">
        <v>415</v>
      </c>
      <c r="G12580" s="1">
        <v>35785</v>
      </c>
      <c r="H12580">
        <v>105107</v>
      </c>
      <c r="I12580">
        <v>107705.73</v>
      </c>
    </row>
    <row r="12581" spans="1:9" hidden="1">
      <c r="A12581" t="s">
        <v>14746</v>
      </c>
      <c r="B12581" t="s">
        <v>89</v>
      </c>
      <c r="C12581" t="s">
        <v>90</v>
      </c>
      <c r="D12581" t="s">
        <v>91</v>
      </c>
      <c r="E12581" t="s">
        <v>16005</v>
      </c>
      <c r="F12581" s="2">
        <v>15</v>
      </c>
      <c r="G12581" s="1">
        <v>43272</v>
      </c>
      <c r="H12581">
        <v>24960</v>
      </c>
      <c r="I12581">
        <v>2061.1</v>
      </c>
    </row>
    <row r="12582" spans="1:9" hidden="1">
      <c r="A12582" t="s">
        <v>14747</v>
      </c>
      <c r="B12582" t="s">
        <v>2269</v>
      </c>
      <c r="C12582" t="s">
        <v>2263</v>
      </c>
      <c r="D12582" t="s">
        <v>2264</v>
      </c>
      <c r="E12582" t="s">
        <v>15995</v>
      </c>
      <c r="F12582" s="2">
        <v>73</v>
      </c>
      <c r="G12582" s="1">
        <v>29123</v>
      </c>
      <c r="H12582">
        <v>60887</v>
      </c>
      <c r="I12582">
        <v>60840.6</v>
      </c>
    </row>
    <row r="12583" spans="1:9">
      <c r="A12583" t="s">
        <v>14748</v>
      </c>
      <c r="B12583" t="s">
        <v>428</v>
      </c>
      <c r="C12583" t="s">
        <v>1978</v>
      </c>
      <c r="D12583" t="s">
        <v>1979</v>
      </c>
      <c r="E12583" t="s">
        <v>15997</v>
      </c>
      <c r="F12583" s="2">
        <v>396</v>
      </c>
      <c r="G12583" s="1">
        <v>41766</v>
      </c>
      <c r="H12583">
        <v>125000</v>
      </c>
      <c r="I12583">
        <v>115069.52</v>
      </c>
    </row>
    <row r="12584" spans="1:9" hidden="1">
      <c r="A12584" t="s">
        <v>14749</v>
      </c>
      <c r="B12584" t="s">
        <v>3377</v>
      </c>
      <c r="C12584" t="s">
        <v>250</v>
      </c>
      <c r="D12584" t="s">
        <v>251</v>
      </c>
      <c r="E12584" t="s">
        <v>16018</v>
      </c>
      <c r="F12584" s="2">
        <v>1</v>
      </c>
      <c r="G12584" s="1">
        <v>43335</v>
      </c>
      <c r="H12584">
        <v>41408</v>
      </c>
      <c r="I12584">
        <v>33444.82</v>
      </c>
    </row>
    <row r="12585" spans="1:9" hidden="1">
      <c r="A12585" t="s">
        <v>14750</v>
      </c>
      <c r="B12585" t="s">
        <v>28</v>
      </c>
      <c r="C12585" t="s">
        <v>29</v>
      </c>
      <c r="D12585" t="s">
        <v>30</v>
      </c>
      <c r="E12585" t="s">
        <v>15999</v>
      </c>
      <c r="F12585" s="2">
        <v>2</v>
      </c>
      <c r="G12585" s="1">
        <v>41435</v>
      </c>
      <c r="H12585">
        <v>27040</v>
      </c>
      <c r="I12585">
        <v>11701.78</v>
      </c>
    </row>
    <row r="12586" spans="1:9" hidden="1">
      <c r="A12586" t="s">
        <v>14751</v>
      </c>
      <c r="B12586" t="s">
        <v>14752</v>
      </c>
      <c r="C12586" t="s">
        <v>1962</v>
      </c>
      <c r="D12586" t="s">
        <v>1963</v>
      </c>
      <c r="E12586" t="s">
        <v>16006</v>
      </c>
      <c r="F12586" s="2">
        <v>77</v>
      </c>
      <c r="G12586" s="1">
        <v>31887</v>
      </c>
      <c r="H12586">
        <v>99830</v>
      </c>
      <c r="I12586">
        <v>100382.18</v>
      </c>
    </row>
    <row r="12587" spans="1:9" hidden="1">
      <c r="A12587" t="s">
        <v>14753</v>
      </c>
      <c r="B12587" t="s">
        <v>1665</v>
      </c>
      <c r="C12587" t="s">
        <v>2547</v>
      </c>
      <c r="D12587" t="s">
        <v>2548</v>
      </c>
      <c r="E12587" t="s">
        <v>16008</v>
      </c>
      <c r="F12587" s="2">
        <v>13</v>
      </c>
      <c r="G12587" s="1">
        <v>40245</v>
      </c>
      <c r="H12587">
        <v>50928</v>
      </c>
      <c r="I12587">
        <v>51281.38</v>
      </c>
    </row>
    <row r="12588" spans="1:9">
      <c r="A12588" t="s">
        <v>14754</v>
      </c>
      <c r="B12588" t="s">
        <v>20</v>
      </c>
      <c r="C12588" t="s">
        <v>1370</v>
      </c>
      <c r="D12588" t="s">
        <v>1371</v>
      </c>
      <c r="E12588" t="s">
        <v>15997</v>
      </c>
      <c r="F12588" s="2">
        <v>164</v>
      </c>
      <c r="G12588" s="1">
        <v>37049</v>
      </c>
      <c r="H12588">
        <v>87151</v>
      </c>
      <c r="I12588">
        <v>107778.75</v>
      </c>
    </row>
    <row r="12589" spans="1:9">
      <c r="A12589" t="s">
        <v>14755</v>
      </c>
      <c r="B12589" t="s">
        <v>165</v>
      </c>
      <c r="C12589" t="s">
        <v>795</v>
      </c>
      <c r="D12589" t="s">
        <v>796</v>
      </c>
      <c r="E12589" t="s">
        <v>15997</v>
      </c>
      <c r="F12589" s="2">
        <v>195</v>
      </c>
      <c r="G12589" s="1">
        <v>42933</v>
      </c>
      <c r="H12589">
        <v>90833</v>
      </c>
      <c r="I12589">
        <v>127260.06</v>
      </c>
    </row>
    <row r="12590" spans="1:9">
      <c r="A12590" t="s">
        <v>14756</v>
      </c>
      <c r="B12590" t="s">
        <v>165</v>
      </c>
      <c r="C12590" t="s">
        <v>1318</v>
      </c>
      <c r="D12590" t="s">
        <v>1319</v>
      </c>
      <c r="E12590" t="s">
        <v>15997</v>
      </c>
      <c r="F12590" s="2">
        <v>97</v>
      </c>
      <c r="G12590" s="1">
        <v>39014</v>
      </c>
      <c r="H12590">
        <v>88464</v>
      </c>
      <c r="I12590">
        <v>106730.25</v>
      </c>
    </row>
    <row r="12591" spans="1:9">
      <c r="A12591" t="s">
        <v>14757</v>
      </c>
      <c r="B12591" t="s">
        <v>20</v>
      </c>
      <c r="C12591" t="s">
        <v>521</v>
      </c>
      <c r="D12591" t="s">
        <v>522</v>
      </c>
      <c r="E12591" t="s">
        <v>15997</v>
      </c>
      <c r="F12591" s="2">
        <v>60</v>
      </c>
      <c r="G12591" s="1">
        <v>39133</v>
      </c>
      <c r="H12591">
        <v>86379</v>
      </c>
      <c r="I12591">
        <v>106519.69</v>
      </c>
    </row>
    <row r="12592" spans="1:9">
      <c r="A12592" t="s">
        <v>14758</v>
      </c>
      <c r="B12592" t="s">
        <v>884</v>
      </c>
      <c r="C12592" t="s">
        <v>1811</v>
      </c>
      <c r="D12592" t="s">
        <v>1812</v>
      </c>
      <c r="E12592" t="s">
        <v>15997</v>
      </c>
      <c r="F12592" s="2">
        <v>390</v>
      </c>
      <c r="G12592" s="1">
        <v>40603</v>
      </c>
      <c r="H12592">
        <v>90925</v>
      </c>
      <c r="I12592">
        <v>94247.63</v>
      </c>
    </row>
    <row r="12593" spans="1:9">
      <c r="A12593" t="s">
        <v>14759</v>
      </c>
      <c r="B12593" t="s">
        <v>20</v>
      </c>
      <c r="C12593" t="s">
        <v>275</v>
      </c>
      <c r="D12593" t="s">
        <v>276</v>
      </c>
      <c r="E12593" t="s">
        <v>15997</v>
      </c>
      <c r="F12593" s="2">
        <v>262</v>
      </c>
      <c r="G12593" s="1">
        <v>43068</v>
      </c>
      <c r="H12593">
        <v>88694</v>
      </c>
      <c r="I12593">
        <v>106923.75</v>
      </c>
    </row>
    <row r="12594" spans="1:9">
      <c r="A12594" t="s">
        <v>14760</v>
      </c>
      <c r="B12594" t="s">
        <v>1544</v>
      </c>
      <c r="C12594" t="s">
        <v>1026</v>
      </c>
      <c r="D12594" t="s">
        <v>1027</v>
      </c>
      <c r="E12594" t="s">
        <v>15997</v>
      </c>
      <c r="F12594" s="2">
        <v>196</v>
      </c>
      <c r="G12594" s="1">
        <v>34682</v>
      </c>
      <c r="H12594">
        <v>122361</v>
      </c>
      <c r="I12594">
        <v>132481.23000000001</v>
      </c>
    </row>
    <row r="12595" spans="1:9">
      <c r="A12595" t="s">
        <v>14761</v>
      </c>
      <c r="B12595" t="s">
        <v>14762</v>
      </c>
      <c r="C12595" t="s">
        <v>1775</v>
      </c>
      <c r="D12595" t="s">
        <v>1776</v>
      </c>
      <c r="E12595" t="s">
        <v>15997</v>
      </c>
      <c r="F12595" s="2">
        <v>397</v>
      </c>
      <c r="G12595" s="1">
        <v>35597</v>
      </c>
      <c r="H12595">
        <v>55512</v>
      </c>
      <c r="I12595">
        <v>55469.96</v>
      </c>
    </row>
    <row r="12596" spans="1:9" hidden="1">
      <c r="A12596" t="s">
        <v>14763</v>
      </c>
      <c r="B12596" t="s">
        <v>5891</v>
      </c>
      <c r="C12596" t="s">
        <v>229</v>
      </c>
      <c r="D12596" t="s">
        <v>230</v>
      </c>
      <c r="E12596" t="s">
        <v>15994</v>
      </c>
      <c r="F12596" s="2">
        <v>209</v>
      </c>
      <c r="G12596" s="1">
        <v>38481</v>
      </c>
      <c r="H12596">
        <v>38669</v>
      </c>
      <c r="I12596">
        <v>41943.27</v>
      </c>
    </row>
    <row r="12597" spans="1:9" hidden="1">
      <c r="A12597" t="s">
        <v>14764</v>
      </c>
      <c r="B12597" t="s">
        <v>638</v>
      </c>
      <c r="C12597" t="s">
        <v>1222</v>
      </c>
      <c r="D12597" t="s">
        <v>1223</v>
      </c>
      <c r="E12597" t="s">
        <v>16005</v>
      </c>
      <c r="F12597" s="2">
        <v>1</v>
      </c>
      <c r="G12597" s="1">
        <v>32069</v>
      </c>
      <c r="H12597">
        <v>21008</v>
      </c>
      <c r="I12597">
        <v>10896.63</v>
      </c>
    </row>
    <row r="12598" spans="1:9" hidden="1">
      <c r="A12598" t="s">
        <v>14765</v>
      </c>
      <c r="B12598" t="s">
        <v>3835</v>
      </c>
      <c r="C12598" t="s">
        <v>2326</v>
      </c>
      <c r="D12598" t="s">
        <v>2327</v>
      </c>
      <c r="E12598" t="s">
        <v>16010</v>
      </c>
      <c r="F12598" s="2">
        <v>108</v>
      </c>
      <c r="G12598" s="1">
        <v>39231</v>
      </c>
      <c r="H12598">
        <v>41599</v>
      </c>
      <c r="I12598">
        <v>45024.28</v>
      </c>
    </row>
    <row r="12599" spans="1:9" hidden="1">
      <c r="A12599" t="s">
        <v>14766</v>
      </c>
      <c r="B12599" t="s">
        <v>3758</v>
      </c>
      <c r="C12599" t="s">
        <v>702</v>
      </c>
      <c r="D12599" t="s">
        <v>703</v>
      </c>
      <c r="E12599" t="s">
        <v>16010</v>
      </c>
      <c r="F12599" s="2">
        <v>104</v>
      </c>
      <c r="G12599" s="1">
        <v>38405</v>
      </c>
      <c r="H12599">
        <v>41537</v>
      </c>
      <c r="I12599">
        <v>41558.75</v>
      </c>
    </row>
    <row r="12600" spans="1:9" hidden="1">
      <c r="A12600" t="s">
        <v>14767</v>
      </c>
      <c r="B12600" t="s">
        <v>4892</v>
      </c>
      <c r="C12600" t="s">
        <v>104</v>
      </c>
      <c r="D12600" t="s">
        <v>105</v>
      </c>
      <c r="E12600" t="s">
        <v>16007</v>
      </c>
      <c r="F12600" s="2">
        <v>301</v>
      </c>
      <c r="G12600" s="1">
        <v>43104</v>
      </c>
      <c r="H12600">
        <v>32945</v>
      </c>
      <c r="I12600">
        <v>38854.120000000003</v>
      </c>
    </row>
    <row r="12601" spans="1:9" hidden="1">
      <c r="A12601" t="s">
        <v>14768</v>
      </c>
      <c r="B12601" t="s">
        <v>14769</v>
      </c>
      <c r="C12601" t="s">
        <v>104</v>
      </c>
      <c r="D12601" t="s">
        <v>105</v>
      </c>
      <c r="E12601" t="s">
        <v>16007</v>
      </c>
      <c r="F12601" s="2">
        <v>301</v>
      </c>
      <c r="G12601" s="1">
        <v>27522</v>
      </c>
      <c r="H12601">
        <v>58883</v>
      </c>
      <c r="I12601">
        <v>79721.14</v>
      </c>
    </row>
    <row r="12602" spans="1:9" hidden="1">
      <c r="A12602" t="s">
        <v>14770</v>
      </c>
      <c r="B12602" t="s">
        <v>32</v>
      </c>
      <c r="C12602" t="s">
        <v>6113</v>
      </c>
      <c r="D12602" t="s">
        <v>6114</v>
      </c>
      <c r="E12602" t="s">
        <v>16048</v>
      </c>
      <c r="F12602" s="2">
        <v>1</v>
      </c>
      <c r="G12602" s="1">
        <v>42667</v>
      </c>
      <c r="H12602">
        <v>78723</v>
      </c>
      <c r="I12602">
        <v>78966.44</v>
      </c>
    </row>
    <row r="12603" spans="1:9" hidden="1">
      <c r="A12603" t="s">
        <v>14771</v>
      </c>
      <c r="B12603" t="s">
        <v>1284</v>
      </c>
      <c r="C12603" t="s">
        <v>546</v>
      </c>
      <c r="D12603" t="s">
        <v>547</v>
      </c>
      <c r="E12603" t="s">
        <v>16006</v>
      </c>
      <c r="F12603" s="2">
        <v>15</v>
      </c>
      <c r="G12603" s="1">
        <v>39811</v>
      </c>
      <c r="H12603">
        <v>67059</v>
      </c>
      <c r="I12603">
        <v>66920.94</v>
      </c>
    </row>
    <row r="12604" spans="1:9">
      <c r="A12604" t="s">
        <v>14772</v>
      </c>
      <c r="B12604" t="s">
        <v>20</v>
      </c>
      <c r="C12604" t="s">
        <v>1846</v>
      </c>
      <c r="D12604" t="s">
        <v>1847</v>
      </c>
      <c r="E12604" t="s">
        <v>15997</v>
      </c>
      <c r="F12604" s="2">
        <v>322</v>
      </c>
      <c r="G12604" s="1">
        <v>33011</v>
      </c>
      <c r="H12604">
        <v>92548</v>
      </c>
      <c r="I12604">
        <v>178708.68</v>
      </c>
    </row>
    <row r="12605" spans="1:9">
      <c r="A12605" t="s">
        <v>14773</v>
      </c>
      <c r="B12605" t="s">
        <v>40</v>
      </c>
      <c r="C12605" t="s">
        <v>173</v>
      </c>
      <c r="D12605" t="s">
        <v>174</v>
      </c>
      <c r="E12605" t="s">
        <v>15997</v>
      </c>
      <c r="F12605" s="2">
        <v>125</v>
      </c>
      <c r="G12605" s="1">
        <v>36858</v>
      </c>
      <c r="H12605">
        <v>101031</v>
      </c>
      <c r="I12605">
        <v>104429.69</v>
      </c>
    </row>
    <row r="12606" spans="1:9" hidden="1">
      <c r="A12606" t="s">
        <v>14774</v>
      </c>
      <c r="B12606" t="s">
        <v>282</v>
      </c>
      <c r="C12606" t="s">
        <v>283</v>
      </c>
      <c r="D12606" t="s">
        <v>284</v>
      </c>
      <c r="E12606" t="s">
        <v>15998</v>
      </c>
      <c r="F12606" s="2">
        <v>4</v>
      </c>
      <c r="G12606" s="1">
        <v>43493</v>
      </c>
      <c r="H12606">
        <v>33048</v>
      </c>
      <c r="I12606">
        <v>12456.38</v>
      </c>
    </row>
    <row r="12607" spans="1:9">
      <c r="A12607" t="s">
        <v>14775</v>
      </c>
      <c r="B12607" t="s">
        <v>1061</v>
      </c>
      <c r="C12607" t="s">
        <v>717</v>
      </c>
      <c r="D12607" t="s">
        <v>718</v>
      </c>
      <c r="E12607" t="s">
        <v>15997</v>
      </c>
      <c r="F12607" s="2">
        <v>386</v>
      </c>
      <c r="G12607" s="1">
        <v>26157</v>
      </c>
      <c r="H12607">
        <v>80476</v>
      </c>
      <c r="I12607">
        <v>81202.16</v>
      </c>
    </row>
    <row r="12608" spans="1:9" hidden="1">
      <c r="A12608" t="s">
        <v>14776</v>
      </c>
      <c r="B12608" t="s">
        <v>2220</v>
      </c>
      <c r="C12608" t="s">
        <v>2389</v>
      </c>
      <c r="D12608" t="s">
        <v>2390</v>
      </c>
      <c r="E12608" t="s">
        <v>15994</v>
      </c>
      <c r="F12608" s="2">
        <v>303</v>
      </c>
      <c r="G12608" s="1">
        <v>39685</v>
      </c>
      <c r="H12608">
        <v>53862</v>
      </c>
      <c r="I12608">
        <v>57519.15</v>
      </c>
    </row>
    <row r="12609" spans="1:9">
      <c r="A12609" t="s">
        <v>14777</v>
      </c>
      <c r="B12609" t="s">
        <v>20</v>
      </c>
      <c r="C12609" t="s">
        <v>665</v>
      </c>
      <c r="D12609" t="s">
        <v>666</v>
      </c>
      <c r="E12609" t="s">
        <v>15997</v>
      </c>
      <c r="F12609" s="2">
        <v>399</v>
      </c>
      <c r="G12609" s="1">
        <v>39161</v>
      </c>
      <c r="H12609">
        <v>80295</v>
      </c>
      <c r="I12609">
        <v>87121.89</v>
      </c>
    </row>
    <row r="12610" spans="1:9">
      <c r="A12610" t="s">
        <v>14778</v>
      </c>
      <c r="B12610" t="s">
        <v>1061</v>
      </c>
      <c r="C12610" t="s">
        <v>717</v>
      </c>
      <c r="D12610" t="s">
        <v>718</v>
      </c>
      <c r="E12610" t="s">
        <v>15997</v>
      </c>
      <c r="F12610" s="2">
        <v>386</v>
      </c>
      <c r="G12610" s="1">
        <v>32748</v>
      </c>
      <c r="H12610">
        <v>80078</v>
      </c>
      <c r="I12610">
        <v>98375.07</v>
      </c>
    </row>
    <row r="12611" spans="1:9" hidden="1">
      <c r="A12611" t="s">
        <v>14779</v>
      </c>
      <c r="B12611" t="s">
        <v>2470</v>
      </c>
      <c r="C12611" t="s">
        <v>219</v>
      </c>
      <c r="D12611" t="s">
        <v>220</v>
      </c>
      <c r="E12611" t="s">
        <v>16015</v>
      </c>
      <c r="F12611" s="2">
        <v>101</v>
      </c>
      <c r="G12611" s="1">
        <v>40035</v>
      </c>
      <c r="H12611">
        <v>63075</v>
      </c>
      <c r="I12611">
        <v>69373.09</v>
      </c>
    </row>
    <row r="12612" spans="1:9">
      <c r="A12612" t="s">
        <v>14780</v>
      </c>
      <c r="B12612" t="s">
        <v>165</v>
      </c>
      <c r="C12612" t="s">
        <v>275</v>
      </c>
      <c r="D12612" t="s">
        <v>276</v>
      </c>
      <c r="E12612" t="s">
        <v>15997</v>
      </c>
      <c r="F12612" s="2">
        <v>262</v>
      </c>
      <c r="G12612" s="1">
        <v>41654</v>
      </c>
      <c r="H12612">
        <v>73999</v>
      </c>
      <c r="I12612">
        <v>76063.86</v>
      </c>
    </row>
    <row r="12613" spans="1:9" hidden="1">
      <c r="A12613" t="s">
        <v>14781</v>
      </c>
      <c r="B12613" t="s">
        <v>409</v>
      </c>
      <c r="C12613" t="s">
        <v>465</v>
      </c>
      <c r="D12613" t="s">
        <v>466</v>
      </c>
      <c r="E12613" t="s">
        <v>16001</v>
      </c>
      <c r="F12613" s="2">
        <v>301</v>
      </c>
      <c r="G12613" s="1">
        <v>39378</v>
      </c>
      <c r="H12613">
        <v>69980</v>
      </c>
      <c r="I12613">
        <v>77257.06</v>
      </c>
    </row>
    <row r="12614" spans="1:9" hidden="1">
      <c r="A12614" t="s">
        <v>14782</v>
      </c>
      <c r="B12614" t="s">
        <v>69</v>
      </c>
      <c r="C12614" t="s">
        <v>335</v>
      </c>
      <c r="D12614" t="s">
        <v>336</v>
      </c>
      <c r="E12614" t="s">
        <v>16010</v>
      </c>
      <c r="F12614" s="2">
        <v>330</v>
      </c>
      <c r="G12614" s="1">
        <v>41946</v>
      </c>
      <c r="H12614">
        <v>36312</v>
      </c>
      <c r="I12614">
        <v>42170.83</v>
      </c>
    </row>
    <row r="12615" spans="1:9">
      <c r="A12615" t="s">
        <v>14783</v>
      </c>
      <c r="B12615" t="s">
        <v>20</v>
      </c>
      <c r="C12615" t="s">
        <v>4396</v>
      </c>
      <c r="D12615" t="s">
        <v>4397</v>
      </c>
      <c r="E12615" t="s">
        <v>15997</v>
      </c>
      <c r="F12615" s="2">
        <v>61</v>
      </c>
      <c r="G12615" s="1">
        <v>41737</v>
      </c>
      <c r="H12615">
        <v>72254</v>
      </c>
      <c r="I12615">
        <v>92973.47</v>
      </c>
    </row>
    <row r="12616" spans="1:9" hidden="1">
      <c r="A12616" t="s">
        <v>14784</v>
      </c>
      <c r="B12616" t="s">
        <v>244</v>
      </c>
      <c r="C12616" t="s">
        <v>245</v>
      </c>
      <c r="D12616" t="s">
        <v>246</v>
      </c>
      <c r="E12616" t="s">
        <v>16017</v>
      </c>
      <c r="F12616" s="2">
        <v>786</v>
      </c>
      <c r="G12616" s="1">
        <v>39597</v>
      </c>
      <c r="H12616">
        <v>11303</v>
      </c>
      <c r="I12616">
        <v>10958.82</v>
      </c>
    </row>
    <row r="12617" spans="1:9" hidden="1">
      <c r="A12617" t="s">
        <v>14785</v>
      </c>
      <c r="B12617" t="s">
        <v>862</v>
      </c>
      <c r="C12617" t="s">
        <v>104</v>
      </c>
      <c r="D12617" t="s">
        <v>105</v>
      </c>
      <c r="E12617" t="s">
        <v>16007</v>
      </c>
      <c r="F12617" s="2">
        <v>301</v>
      </c>
      <c r="G12617" s="1">
        <v>42222</v>
      </c>
      <c r="H12617">
        <v>44764</v>
      </c>
      <c r="I12617">
        <v>52370.43</v>
      </c>
    </row>
    <row r="12618" spans="1:9" hidden="1">
      <c r="A12618" t="s">
        <v>14786</v>
      </c>
      <c r="B12618" t="s">
        <v>1482</v>
      </c>
      <c r="C12618" t="s">
        <v>331</v>
      </c>
      <c r="D12618" t="s">
        <v>332</v>
      </c>
      <c r="E12618" t="s">
        <v>15998</v>
      </c>
      <c r="F12618" s="2">
        <v>36</v>
      </c>
      <c r="G12618" s="1">
        <v>37494</v>
      </c>
      <c r="H12618">
        <v>100328</v>
      </c>
      <c r="I12618">
        <v>99042.23</v>
      </c>
    </row>
    <row r="12619" spans="1:9" hidden="1">
      <c r="A12619" t="s">
        <v>14787</v>
      </c>
      <c r="B12619" t="s">
        <v>24</v>
      </c>
      <c r="C12619" t="s">
        <v>438</v>
      </c>
      <c r="D12619" t="s">
        <v>439</v>
      </c>
      <c r="E12619" t="s">
        <v>15998</v>
      </c>
      <c r="F12619" s="2">
        <v>8</v>
      </c>
      <c r="G12619" s="1">
        <v>34827</v>
      </c>
      <c r="H12619">
        <v>98022</v>
      </c>
      <c r="I12619">
        <v>97948.14</v>
      </c>
    </row>
    <row r="12620" spans="1:9" hidden="1">
      <c r="A12620" t="s">
        <v>14788</v>
      </c>
      <c r="B12620" t="s">
        <v>862</v>
      </c>
      <c r="C12620" t="s">
        <v>104</v>
      </c>
      <c r="D12620" t="s">
        <v>105</v>
      </c>
      <c r="E12620" t="s">
        <v>16007</v>
      </c>
      <c r="F12620" s="2">
        <v>301</v>
      </c>
      <c r="G12620" s="1">
        <v>42012</v>
      </c>
      <c r="H12620">
        <v>44764</v>
      </c>
      <c r="I12620">
        <v>51574.63</v>
      </c>
    </row>
    <row r="12621" spans="1:9" hidden="1">
      <c r="A12621" t="s">
        <v>14789</v>
      </c>
      <c r="B12621" t="s">
        <v>347</v>
      </c>
      <c r="C12621" t="s">
        <v>1454</v>
      </c>
      <c r="D12621" t="s">
        <v>1455</v>
      </c>
      <c r="E12621" t="s">
        <v>16001</v>
      </c>
      <c r="F12621" s="2">
        <v>464</v>
      </c>
      <c r="G12621" s="1">
        <v>42508</v>
      </c>
      <c r="H12621">
        <v>49046</v>
      </c>
      <c r="I12621">
        <v>48446.84</v>
      </c>
    </row>
    <row r="12622" spans="1:9" hidden="1">
      <c r="A12622" t="s">
        <v>14790</v>
      </c>
      <c r="B12622" t="s">
        <v>983</v>
      </c>
      <c r="C12622" t="s">
        <v>415</v>
      </c>
      <c r="D12622" t="s">
        <v>416</v>
      </c>
      <c r="E12622" t="s">
        <v>16010</v>
      </c>
      <c r="F12622" s="2">
        <v>101</v>
      </c>
      <c r="G12622" s="1">
        <v>43276</v>
      </c>
      <c r="H12622">
        <v>105904</v>
      </c>
      <c r="I12622">
        <v>103827.43</v>
      </c>
    </row>
    <row r="12623" spans="1:9">
      <c r="A12623" t="s">
        <v>14791</v>
      </c>
      <c r="B12623" t="s">
        <v>20</v>
      </c>
      <c r="C12623" t="s">
        <v>3480</v>
      </c>
      <c r="D12623" t="s">
        <v>3481</v>
      </c>
      <c r="E12623" t="s">
        <v>15997</v>
      </c>
      <c r="F12623" s="2">
        <v>65</v>
      </c>
      <c r="G12623" s="1">
        <v>39329</v>
      </c>
      <c r="H12623">
        <v>80295</v>
      </c>
      <c r="I12623">
        <v>83190.929999999993</v>
      </c>
    </row>
    <row r="12624" spans="1:9">
      <c r="A12624" t="s">
        <v>14792</v>
      </c>
      <c r="B12624" t="s">
        <v>20</v>
      </c>
      <c r="C12624" t="s">
        <v>1824</v>
      </c>
      <c r="D12624" t="s">
        <v>1825</v>
      </c>
      <c r="E12624" t="s">
        <v>15997</v>
      </c>
      <c r="F12624" s="2">
        <v>334</v>
      </c>
      <c r="G12624" s="1">
        <v>34919</v>
      </c>
      <c r="H12624">
        <v>91780</v>
      </c>
      <c r="I12624">
        <v>137823.26</v>
      </c>
    </row>
    <row r="12625" spans="1:9">
      <c r="A12625" t="s">
        <v>14793</v>
      </c>
      <c r="B12625" t="s">
        <v>20</v>
      </c>
      <c r="C12625" t="s">
        <v>1641</v>
      </c>
      <c r="D12625" t="s">
        <v>1642</v>
      </c>
      <c r="E12625" t="s">
        <v>15997</v>
      </c>
      <c r="F12625" s="2">
        <v>62</v>
      </c>
      <c r="G12625" s="1">
        <v>42079</v>
      </c>
      <c r="H12625">
        <v>68487</v>
      </c>
      <c r="I12625">
        <v>105791.28</v>
      </c>
    </row>
    <row r="12626" spans="1:9">
      <c r="A12626" t="s">
        <v>14794</v>
      </c>
      <c r="B12626" t="s">
        <v>20</v>
      </c>
      <c r="C12626" t="s">
        <v>2065</v>
      </c>
      <c r="D12626" t="s">
        <v>2066</v>
      </c>
      <c r="E12626" t="s">
        <v>15997</v>
      </c>
      <c r="F12626" s="2">
        <v>222</v>
      </c>
      <c r="G12626" s="1">
        <v>40861</v>
      </c>
      <c r="H12626">
        <v>75806</v>
      </c>
      <c r="I12626">
        <v>119956.62</v>
      </c>
    </row>
    <row r="12627" spans="1:9">
      <c r="A12627" t="s">
        <v>14795</v>
      </c>
      <c r="B12627" t="s">
        <v>165</v>
      </c>
      <c r="C12627" t="s">
        <v>783</v>
      </c>
      <c r="D12627" t="s">
        <v>784</v>
      </c>
      <c r="E12627" t="s">
        <v>15997</v>
      </c>
      <c r="F12627" s="2">
        <v>35</v>
      </c>
      <c r="G12627" s="1">
        <v>42888</v>
      </c>
      <c r="H12627">
        <v>82999</v>
      </c>
      <c r="I12627">
        <v>123409.14</v>
      </c>
    </row>
    <row r="12628" spans="1:9">
      <c r="A12628" t="s">
        <v>14796</v>
      </c>
      <c r="B12628" t="s">
        <v>20</v>
      </c>
      <c r="C12628" t="s">
        <v>173</v>
      </c>
      <c r="D12628" t="s">
        <v>174</v>
      </c>
      <c r="E12628" t="s">
        <v>15997</v>
      </c>
      <c r="F12628" s="2">
        <v>125</v>
      </c>
      <c r="G12628" s="1">
        <v>33196</v>
      </c>
      <c r="H12628">
        <v>92548</v>
      </c>
      <c r="I12628">
        <v>100996.88</v>
      </c>
    </row>
    <row r="12629" spans="1:9">
      <c r="A12629" t="s">
        <v>14797</v>
      </c>
      <c r="B12629" t="s">
        <v>20</v>
      </c>
      <c r="C12629" t="s">
        <v>169</v>
      </c>
      <c r="D12629" t="s">
        <v>170</v>
      </c>
      <c r="E12629" t="s">
        <v>15997</v>
      </c>
      <c r="F12629" s="2">
        <v>4</v>
      </c>
      <c r="G12629" s="1">
        <v>39840</v>
      </c>
      <c r="H12629">
        <v>78791</v>
      </c>
      <c r="I12629">
        <v>129717.07</v>
      </c>
    </row>
    <row r="12630" spans="1:9" hidden="1">
      <c r="A12630" t="s">
        <v>14798</v>
      </c>
      <c r="B12630" t="s">
        <v>4343</v>
      </c>
      <c r="C12630" t="s">
        <v>639</v>
      </c>
      <c r="D12630" t="s">
        <v>640</v>
      </c>
      <c r="E12630" t="s">
        <v>16022</v>
      </c>
      <c r="F12630" s="2">
        <v>11</v>
      </c>
      <c r="G12630" s="1">
        <v>43230</v>
      </c>
      <c r="H12630">
        <v>30534</v>
      </c>
      <c r="I12630">
        <v>14141.2</v>
      </c>
    </row>
    <row r="12631" spans="1:9">
      <c r="A12631" t="s">
        <v>14799</v>
      </c>
      <c r="B12631" t="s">
        <v>20</v>
      </c>
      <c r="C12631" t="s">
        <v>3258</v>
      </c>
      <c r="D12631" t="s">
        <v>3259</v>
      </c>
      <c r="E12631" t="s">
        <v>15997</v>
      </c>
      <c r="F12631" s="2">
        <v>3</v>
      </c>
      <c r="G12631" s="1">
        <v>40988</v>
      </c>
      <c r="H12631">
        <v>75806</v>
      </c>
      <c r="I12631">
        <v>94700.2</v>
      </c>
    </row>
    <row r="12632" spans="1:9">
      <c r="A12632" t="s">
        <v>14800</v>
      </c>
      <c r="B12632" t="s">
        <v>40</v>
      </c>
      <c r="C12632" t="s">
        <v>624</v>
      </c>
      <c r="D12632" t="s">
        <v>625</v>
      </c>
      <c r="E12632" t="s">
        <v>15997</v>
      </c>
      <c r="F12632" s="2">
        <v>2</v>
      </c>
      <c r="G12632" s="1">
        <v>39007</v>
      </c>
      <c r="H12632">
        <v>93284</v>
      </c>
      <c r="I12632">
        <v>123885.51</v>
      </c>
    </row>
    <row r="12633" spans="1:9" hidden="1">
      <c r="A12633" t="s">
        <v>14801</v>
      </c>
      <c r="B12633" t="s">
        <v>28</v>
      </c>
      <c r="C12633" t="s">
        <v>1485</v>
      </c>
      <c r="D12633" t="s">
        <v>1486</v>
      </c>
      <c r="E12633" t="s">
        <v>16005</v>
      </c>
      <c r="F12633" s="2">
        <v>3</v>
      </c>
      <c r="G12633" s="1">
        <v>42882</v>
      </c>
      <c r="H12633">
        <v>31200</v>
      </c>
      <c r="I12633">
        <v>15188.85</v>
      </c>
    </row>
    <row r="12634" spans="1:9">
      <c r="A12634" t="s">
        <v>14802</v>
      </c>
      <c r="B12634" t="s">
        <v>1272</v>
      </c>
      <c r="C12634" t="s">
        <v>717</v>
      </c>
      <c r="D12634" t="s">
        <v>718</v>
      </c>
      <c r="E12634" t="s">
        <v>15997</v>
      </c>
      <c r="F12634" s="2">
        <v>386</v>
      </c>
      <c r="G12634" s="1">
        <v>42474</v>
      </c>
      <c r="H12634">
        <v>52044</v>
      </c>
      <c r="I12634">
        <v>59926.89</v>
      </c>
    </row>
    <row r="12635" spans="1:9" hidden="1">
      <c r="A12635" t="s">
        <v>14803</v>
      </c>
      <c r="B12635" t="s">
        <v>382</v>
      </c>
      <c r="C12635" t="s">
        <v>2504</v>
      </c>
      <c r="D12635" t="s">
        <v>2505</v>
      </c>
      <c r="E12635" t="s">
        <v>15998</v>
      </c>
      <c r="F12635" s="2">
        <v>7</v>
      </c>
      <c r="G12635" s="1">
        <v>40332</v>
      </c>
      <c r="H12635">
        <v>38926</v>
      </c>
      <c r="I12635">
        <v>9107.75</v>
      </c>
    </row>
    <row r="12636" spans="1:9" hidden="1">
      <c r="A12636" t="s">
        <v>14804</v>
      </c>
      <c r="B12636" t="s">
        <v>278</v>
      </c>
      <c r="C12636" t="s">
        <v>2294</v>
      </c>
      <c r="D12636" t="s">
        <v>2295</v>
      </c>
      <c r="E12636" t="s">
        <v>16011</v>
      </c>
      <c r="F12636" s="2">
        <v>412</v>
      </c>
      <c r="G12636" s="1">
        <v>38593</v>
      </c>
      <c r="H12636">
        <v>34439</v>
      </c>
      <c r="I12636">
        <v>45450.3</v>
      </c>
    </row>
    <row r="12637" spans="1:9" hidden="1">
      <c r="A12637" t="s">
        <v>14805</v>
      </c>
      <c r="B12637" t="s">
        <v>1835</v>
      </c>
      <c r="C12637" t="s">
        <v>1836</v>
      </c>
      <c r="D12637" t="s">
        <v>1837</v>
      </c>
      <c r="E12637" t="s">
        <v>16032</v>
      </c>
      <c r="F12637" s="2">
        <v>402</v>
      </c>
      <c r="G12637" s="1">
        <v>39620</v>
      </c>
      <c r="H12637">
        <v>33689</v>
      </c>
      <c r="I12637">
        <v>39709.47</v>
      </c>
    </row>
    <row r="12638" spans="1:9" hidden="1">
      <c r="A12638" t="s">
        <v>14806</v>
      </c>
      <c r="B12638" t="s">
        <v>409</v>
      </c>
      <c r="C12638" t="s">
        <v>3161</v>
      </c>
      <c r="D12638" t="s">
        <v>3162</v>
      </c>
      <c r="E12638" t="s">
        <v>16001</v>
      </c>
      <c r="F12638" s="2">
        <v>106</v>
      </c>
      <c r="G12638" s="1">
        <v>39428</v>
      </c>
      <c r="H12638">
        <v>69980</v>
      </c>
      <c r="I12638">
        <v>81781.23</v>
      </c>
    </row>
    <row r="12639" spans="1:9" hidden="1">
      <c r="A12639" t="s">
        <v>14807</v>
      </c>
      <c r="B12639" t="s">
        <v>821</v>
      </c>
      <c r="C12639" t="s">
        <v>822</v>
      </c>
      <c r="D12639" t="s">
        <v>823</v>
      </c>
      <c r="E12639" t="s">
        <v>16019</v>
      </c>
      <c r="F12639" s="2">
        <v>360</v>
      </c>
      <c r="G12639" s="1">
        <v>39975</v>
      </c>
      <c r="H12639">
        <v>36399</v>
      </c>
      <c r="I12639">
        <v>41101.519999999997</v>
      </c>
    </row>
    <row r="12640" spans="1:9" hidden="1">
      <c r="A12640" t="s">
        <v>14808</v>
      </c>
      <c r="B12640" t="s">
        <v>306</v>
      </c>
      <c r="C12640" t="s">
        <v>4735</v>
      </c>
      <c r="D12640" t="s">
        <v>4736</v>
      </c>
      <c r="E12640" t="s">
        <v>15994</v>
      </c>
      <c r="F12640" s="2">
        <v>608</v>
      </c>
      <c r="G12640" s="1">
        <v>37447</v>
      </c>
      <c r="H12640">
        <v>38516</v>
      </c>
      <c r="I12640">
        <v>65414.25</v>
      </c>
    </row>
    <row r="12641" spans="1:9" hidden="1">
      <c r="A12641" t="s">
        <v>14809</v>
      </c>
      <c r="B12641" t="s">
        <v>14810</v>
      </c>
      <c r="C12641" t="s">
        <v>7239</v>
      </c>
      <c r="D12641" t="s">
        <v>7240</v>
      </c>
      <c r="E12641" t="s">
        <v>16004</v>
      </c>
      <c r="F12641" s="2">
        <v>57</v>
      </c>
      <c r="G12641" s="1">
        <v>33014</v>
      </c>
      <c r="H12641">
        <v>60800</v>
      </c>
      <c r="I12641">
        <v>61766.85</v>
      </c>
    </row>
    <row r="12642" spans="1:9">
      <c r="A12642" t="s">
        <v>14811</v>
      </c>
      <c r="B12642" t="s">
        <v>152</v>
      </c>
      <c r="C12642" t="s">
        <v>14812</v>
      </c>
      <c r="D12642" t="s">
        <v>14813</v>
      </c>
      <c r="E12642" t="s">
        <v>15997</v>
      </c>
      <c r="F12642" s="2">
        <v>170</v>
      </c>
      <c r="G12642" s="1">
        <v>41974</v>
      </c>
      <c r="H12642">
        <v>40934</v>
      </c>
      <c r="I12642">
        <v>0</v>
      </c>
    </row>
    <row r="12643" spans="1:9" hidden="1">
      <c r="A12643" t="s">
        <v>14814</v>
      </c>
      <c r="B12643" t="s">
        <v>3227</v>
      </c>
      <c r="C12643" t="s">
        <v>3298</v>
      </c>
      <c r="D12643" t="s">
        <v>3299</v>
      </c>
      <c r="E12643" t="s">
        <v>16004</v>
      </c>
      <c r="F12643" s="2">
        <v>509</v>
      </c>
      <c r="G12643" s="1">
        <v>38892</v>
      </c>
      <c r="H12643">
        <v>43855</v>
      </c>
    </row>
    <row r="12644" spans="1:9" hidden="1">
      <c r="A12644" t="s">
        <v>14815</v>
      </c>
      <c r="B12644" t="s">
        <v>89</v>
      </c>
      <c r="C12644" t="s">
        <v>90</v>
      </c>
      <c r="D12644" t="s">
        <v>91</v>
      </c>
      <c r="E12644" t="s">
        <v>16005</v>
      </c>
      <c r="F12644" s="2">
        <v>15</v>
      </c>
      <c r="G12644" s="1">
        <v>42919</v>
      </c>
      <c r="H12644">
        <v>24960</v>
      </c>
    </row>
    <row r="12645" spans="1:9" hidden="1">
      <c r="A12645" t="s">
        <v>14816</v>
      </c>
      <c r="B12645" t="s">
        <v>69</v>
      </c>
      <c r="C12645" t="s">
        <v>145</v>
      </c>
      <c r="D12645" t="s">
        <v>146</v>
      </c>
      <c r="E12645" t="s">
        <v>16010</v>
      </c>
      <c r="F12645" s="2">
        <v>300</v>
      </c>
      <c r="G12645" s="1">
        <v>29031</v>
      </c>
      <c r="H12645">
        <v>42483</v>
      </c>
      <c r="I12645">
        <v>42161.58</v>
      </c>
    </row>
    <row r="12646" spans="1:9" hidden="1">
      <c r="A12646" t="s">
        <v>14817</v>
      </c>
      <c r="B12646" t="s">
        <v>1584</v>
      </c>
      <c r="C12646" t="s">
        <v>848</v>
      </c>
      <c r="D12646" t="s">
        <v>849</v>
      </c>
      <c r="E12646" t="s">
        <v>15994</v>
      </c>
      <c r="F12646" s="2">
        <v>305</v>
      </c>
      <c r="G12646" s="1">
        <v>42833</v>
      </c>
      <c r="H12646">
        <v>56688</v>
      </c>
      <c r="I12646">
        <v>48417.72</v>
      </c>
    </row>
    <row r="12647" spans="1:9" hidden="1">
      <c r="A12647" t="s">
        <v>14818</v>
      </c>
      <c r="B12647" t="s">
        <v>36</v>
      </c>
      <c r="C12647" t="s">
        <v>2037</v>
      </c>
      <c r="D12647" t="s">
        <v>2038</v>
      </c>
      <c r="E12647" t="s">
        <v>16001</v>
      </c>
      <c r="F12647" s="2">
        <v>105</v>
      </c>
      <c r="G12647" s="1">
        <v>36908</v>
      </c>
      <c r="H12647">
        <v>74419</v>
      </c>
      <c r="I12647">
        <v>83778.44</v>
      </c>
    </row>
    <row r="12648" spans="1:9">
      <c r="A12648" t="s">
        <v>14819</v>
      </c>
      <c r="B12648" t="s">
        <v>20</v>
      </c>
      <c r="C12648" t="s">
        <v>169</v>
      </c>
      <c r="D12648" t="s">
        <v>170</v>
      </c>
      <c r="E12648" t="s">
        <v>15997</v>
      </c>
      <c r="F12648" s="2">
        <v>4</v>
      </c>
      <c r="G12648" s="1">
        <v>41682</v>
      </c>
      <c r="H12648">
        <v>72254</v>
      </c>
      <c r="I12648">
        <v>91931.35</v>
      </c>
    </row>
    <row r="12649" spans="1:9">
      <c r="A12649" t="s">
        <v>14820</v>
      </c>
      <c r="B12649" t="s">
        <v>20</v>
      </c>
      <c r="C12649" t="s">
        <v>351</v>
      </c>
      <c r="D12649" t="s">
        <v>352</v>
      </c>
      <c r="E12649" t="s">
        <v>15997</v>
      </c>
      <c r="F12649" s="2">
        <v>33</v>
      </c>
      <c r="G12649" s="1">
        <v>40380</v>
      </c>
      <c r="H12649">
        <v>78044</v>
      </c>
      <c r="I12649">
        <v>109062.1</v>
      </c>
    </row>
    <row r="12650" spans="1:9">
      <c r="A12650" t="s">
        <v>14821</v>
      </c>
      <c r="B12650" t="s">
        <v>1061</v>
      </c>
      <c r="C12650" t="s">
        <v>717</v>
      </c>
      <c r="D12650" t="s">
        <v>718</v>
      </c>
      <c r="E12650" t="s">
        <v>15997</v>
      </c>
      <c r="F12650" s="2">
        <v>386</v>
      </c>
      <c r="G12650" s="1">
        <v>38991</v>
      </c>
      <c r="H12650">
        <v>65215</v>
      </c>
      <c r="I12650">
        <v>66008.23</v>
      </c>
    </row>
    <row r="12651" spans="1:9" hidden="1">
      <c r="A12651" t="s">
        <v>14822</v>
      </c>
      <c r="B12651" t="s">
        <v>1814</v>
      </c>
      <c r="C12651" t="s">
        <v>3291</v>
      </c>
      <c r="D12651" t="s">
        <v>3292</v>
      </c>
      <c r="E12651" t="s">
        <v>16001</v>
      </c>
      <c r="F12651" s="2">
        <v>205</v>
      </c>
      <c r="G12651" s="1">
        <v>39678</v>
      </c>
      <c r="H12651">
        <v>71572</v>
      </c>
      <c r="I12651">
        <v>80983.8</v>
      </c>
    </row>
    <row r="12652" spans="1:9">
      <c r="A12652" t="s">
        <v>14823</v>
      </c>
      <c r="B12652" t="s">
        <v>20</v>
      </c>
      <c r="C12652" t="s">
        <v>1846</v>
      </c>
      <c r="D12652" t="s">
        <v>1847</v>
      </c>
      <c r="E12652" t="s">
        <v>15997</v>
      </c>
      <c r="F12652" s="2">
        <v>322</v>
      </c>
      <c r="G12652" s="1">
        <v>38580</v>
      </c>
      <c r="H12652">
        <v>81795</v>
      </c>
      <c r="I12652">
        <v>129239.25</v>
      </c>
    </row>
    <row r="12653" spans="1:9" hidden="1">
      <c r="A12653" t="s">
        <v>14824</v>
      </c>
      <c r="B12653" t="s">
        <v>334</v>
      </c>
      <c r="C12653" t="s">
        <v>2696</v>
      </c>
      <c r="D12653" t="s">
        <v>2697</v>
      </c>
      <c r="E12653" t="s">
        <v>16015</v>
      </c>
      <c r="F12653" s="2">
        <v>102</v>
      </c>
      <c r="G12653" s="1">
        <v>37144</v>
      </c>
      <c r="H12653">
        <v>35712</v>
      </c>
      <c r="I12653">
        <v>36489.129999999997</v>
      </c>
    </row>
    <row r="12654" spans="1:9" hidden="1">
      <c r="A12654" t="s">
        <v>14825</v>
      </c>
      <c r="B12654" t="s">
        <v>114</v>
      </c>
      <c r="C12654" t="s">
        <v>597</v>
      </c>
      <c r="D12654" t="s">
        <v>598</v>
      </c>
      <c r="E12654" t="s">
        <v>15994</v>
      </c>
      <c r="F12654" s="2">
        <v>702</v>
      </c>
      <c r="G12654" s="1">
        <v>37529</v>
      </c>
      <c r="H12654">
        <v>34247</v>
      </c>
      <c r="I12654">
        <v>53349.27</v>
      </c>
    </row>
    <row r="12655" spans="1:9" hidden="1">
      <c r="A12655" t="s">
        <v>14826</v>
      </c>
      <c r="B12655" t="s">
        <v>943</v>
      </c>
      <c r="C12655" t="s">
        <v>104</v>
      </c>
      <c r="D12655" t="s">
        <v>105</v>
      </c>
      <c r="E12655" t="s">
        <v>16007</v>
      </c>
      <c r="F12655" s="2">
        <v>301</v>
      </c>
      <c r="G12655" s="1">
        <v>42222</v>
      </c>
      <c r="H12655">
        <v>62053</v>
      </c>
      <c r="I12655">
        <v>66689.460000000006</v>
      </c>
    </row>
    <row r="12656" spans="1:9" hidden="1">
      <c r="A12656" t="s">
        <v>14827</v>
      </c>
      <c r="B12656" t="s">
        <v>271</v>
      </c>
      <c r="C12656" t="s">
        <v>1567</v>
      </c>
      <c r="D12656" t="s">
        <v>1568</v>
      </c>
      <c r="E12656" t="s">
        <v>16001</v>
      </c>
      <c r="F12656" s="2">
        <v>220</v>
      </c>
      <c r="G12656" s="1">
        <v>36857</v>
      </c>
      <c r="H12656">
        <v>74346</v>
      </c>
      <c r="I12656">
        <v>90596.13</v>
      </c>
    </row>
    <row r="12657" spans="1:9" hidden="1">
      <c r="A12657" t="s">
        <v>14828</v>
      </c>
      <c r="B12657" t="s">
        <v>1266</v>
      </c>
      <c r="C12657" t="s">
        <v>2336</v>
      </c>
      <c r="D12657" t="s">
        <v>2337</v>
      </c>
      <c r="E12657" t="s">
        <v>16022</v>
      </c>
      <c r="F12657" s="2">
        <v>1</v>
      </c>
      <c r="G12657" s="1">
        <v>38031</v>
      </c>
      <c r="H12657">
        <v>132000</v>
      </c>
      <c r="I12657">
        <v>133744.49</v>
      </c>
    </row>
    <row r="12658" spans="1:9">
      <c r="A12658" t="s">
        <v>14829</v>
      </c>
      <c r="B12658" t="s">
        <v>20</v>
      </c>
      <c r="C12658" t="s">
        <v>552</v>
      </c>
      <c r="D12658" t="s">
        <v>553</v>
      </c>
      <c r="E12658" t="s">
        <v>15997</v>
      </c>
      <c r="F12658" s="2">
        <v>335</v>
      </c>
      <c r="G12658" s="1">
        <v>36325</v>
      </c>
      <c r="H12658">
        <v>88694</v>
      </c>
      <c r="I12658">
        <v>97512.15</v>
      </c>
    </row>
    <row r="12659" spans="1:9" hidden="1">
      <c r="A12659" t="s">
        <v>14830</v>
      </c>
      <c r="B12659" t="s">
        <v>397</v>
      </c>
      <c r="C12659" t="s">
        <v>398</v>
      </c>
      <c r="D12659" t="s">
        <v>399</v>
      </c>
      <c r="E12659" t="s">
        <v>16007</v>
      </c>
      <c r="F12659" s="2">
        <v>302</v>
      </c>
      <c r="G12659" s="1">
        <v>29150</v>
      </c>
      <c r="H12659">
        <v>66537</v>
      </c>
      <c r="I12659">
        <v>104007.85</v>
      </c>
    </row>
    <row r="12660" spans="1:9" hidden="1">
      <c r="A12660" t="s">
        <v>14831</v>
      </c>
      <c r="B12660" t="s">
        <v>4892</v>
      </c>
      <c r="C12660" t="s">
        <v>104</v>
      </c>
      <c r="D12660" t="s">
        <v>105</v>
      </c>
      <c r="E12660" t="s">
        <v>16007</v>
      </c>
      <c r="F12660" s="2">
        <v>301</v>
      </c>
      <c r="G12660" s="1">
        <v>43594</v>
      </c>
      <c r="H12660">
        <v>32272</v>
      </c>
      <c r="I12660">
        <v>4090.52</v>
      </c>
    </row>
    <row r="12661" spans="1:9" hidden="1">
      <c r="A12661" t="s">
        <v>14832</v>
      </c>
      <c r="B12661" t="s">
        <v>397</v>
      </c>
      <c r="C12661" t="s">
        <v>104</v>
      </c>
      <c r="D12661" t="s">
        <v>105</v>
      </c>
      <c r="E12661" t="s">
        <v>16007</v>
      </c>
      <c r="F12661" s="2">
        <v>301</v>
      </c>
      <c r="G12661" s="1">
        <v>39045</v>
      </c>
      <c r="H12661">
        <v>58655</v>
      </c>
      <c r="I12661">
        <v>104452.48</v>
      </c>
    </row>
    <row r="12662" spans="1:9" hidden="1">
      <c r="A12662" t="s">
        <v>14833</v>
      </c>
      <c r="B12662" t="s">
        <v>2804</v>
      </c>
      <c r="C12662" t="s">
        <v>1679</v>
      </c>
      <c r="D12662" t="s">
        <v>1680</v>
      </c>
      <c r="E12662" t="s">
        <v>16001</v>
      </c>
      <c r="F12662" s="2">
        <v>460</v>
      </c>
      <c r="G12662" s="1">
        <v>33042</v>
      </c>
      <c r="H12662">
        <v>95089</v>
      </c>
      <c r="I12662">
        <v>96737.27</v>
      </c>
    </row>
    <row r="12663" spans="1:9">
      <c r="A12663" t="s">
        <v>14834</v>
      </c>
      <c r="B12663" t="s">
        <v>69</v>
      </c>
      <c r="C12663" t="s">
        <v>2863</v>
      </c>
      <c r="D12663" t="s">
        <v>2864</v>
      </c>
      <c r="E12663" t="s">
        <v>15997</v>
      </c>
      <c r="F12663" s="2">
        <v>365</v>
      </c>
      <c r="G12663" s="1">
        <v>42135</v>
      </c>
      <c r="H12663">
        <v>35750</v>
      </c>
      <c r="I12663">
        <v>47587</v>
      </c>
    </row>
    <row r="12664" spans="1:9" hidden="1">
      <c r="A12664" t="s">
        <v>14835</v>
      </c>
      <c r="B12664" t="s">
        <v>853</v>
      </c>
      <c r="C12664" t="s">
        <v>78</v>
      </c>
      <c r="D12664" t="s">
        <v>79</v>
      </c>
      <c r="E12664" t="s">
        <v>16007</v>
      </c>
      <c r="F12664" s="2">
        <v>1</v>
      </c>
      <c r="G12664" s="1">
        <v>42628</v>
      </c>
      <c r="H12664">
        <v>56688</v>
      </c>
      <c r="I12664">
        <v>49236.56</v>
      </c>
    </row>
    <row r="12665" spans="1:9" hidden="1">
      <c r="A12665" t="s">
        <v>14836</v>
      </c>
      <c r="B12665" t="s">
        <v>567</v>
      </c>
      <c r="C12665" t="s">
        <v>1928</v>
      </c>
      <c r="D12665" t="s">
        <v>1929</v>
      </c>
      <c r="E12665" t="s">
        <v>1941</v>
      </c>
      <c r="F12665" s="2">
        <v>6</v>
      </c>
      <c r="G12665" s="1">
        <v>41449</v>
      </c>
      <c r="H12665">
        <v>45321</v>
      </c>
      <c r="I12665">
        <v>44981.79</v>
      </c>
    </row>
    <row r="12666" spans="1:9">
      <c r="A12666" t="s">
        <v>14837</v>
      </c>
      <c r="B12666" t="s">
        <v>20</v>
      </c>
      <c r="C12666" t="s">
        <v>2372</v>
      </c>
      <c r="D12666" t="s">
        <v>2373</v>
      </c>
      <c r="E12666" t="s">
        <v>15997</v>
      </c>
      <c r="F12666" s="2">
        <v>394</v>
      </c>
      <c r="G12666" s="1">
        <v>31785</v>
      </c>
      <c r="H12666">
        <v>92548</v>
      </c>
      <c r="I12666">
        <v>122739.92</v>
      </c>
    </row>
    <row r="12667" spans="1:9" hidden="1">
      <c r="A12667" t="s">
        <v>14838</v>
      </c>
      <c r="B12667" t="s">
        <v>606</v>
      </c>
      <c r="C12667" t="s">
        <v>607</v>
      </c>
      <c r="D12667" t="s">
        <v>608</v>
      </c>
      <c r="E12667" t="s">
        <v>15994</v>
      </c>
      <c r="F12667" s="2">
        <v>208</v>
      </c>
      <c r="G12667" s="1">
        <v>41631</v>
      </c>
      <c r="H12667">
        <v>43088</v>
      </c>
      <c r="I12667">
        <v>58292.31</v>
      </c>
    </row>
    <row r="12668" spans="1:9" hidden="1">
      <c r="A12668" t="s">
        <v>14839</v>
      </c>
      <c r="B12668" t="s">
        <v>1284</v>
      </c>
      <c r="C12668" t="s">
        <v>3712</v>
      </c>
      <c r="D12668" t="s">
        <v>3713</v>
      </c>
      <c r="E12668" t="s">
        <v>16006</v>
      </c>
      <c r="F12668" s="2">
        <v>50</v>
      </c>
      <c r="G12668" s="1">
        <v>34849</v>
      </c>
      <c r="H12668">
        <v>67059</v>
      </c>
      <c r="I12668">
        <v>66920.960000000006</v>
      </c>
    </row>
    <row r="12669" spans="1:9">
      <c r="A12669" t="s">
        <v>14840</v>
      </c>
      <c r="B12669" t="s">
        <v>2115</v>
      </c>
      <c r="C12669" t="s">
        <v>717</v>
      </c>
      <c r="D12669" t="s">
        <v>718</v>
      </c>
      <c r="E12669" t="s">
        <v>15997</v>
      </c>
      <c r="F12669" s="2">
        <v>386</v>
      </c>
      <c r="G12669" s="1">
        <v>43388</v>
      </c>
      <c r="H12669">
        <v>89058</v>
      </c>
      <c r="I12669">
        <v>65767.37</v>
      </c>
    </row>
    <row r="12670" spans="1:9" hidden="1">
      <c r="A12670" t="s">
        <v>14841</v>
      </c>
      <c r="B12670" t="s">
        <v>3488</v>
      </c>
      <c r="C12670" t="s">
        <v>768</v>
      </c>
      <c r="D12670" t="s">
        <v>769</v>
      </c>
      <c r="E12670" t="s">
        <v>16001</v>
      </c>
      <c r="F12670" s="2">
        <v>6</v>
      </c>
      <c r="G12670" s="1">
        <v>29864</v>
      </c>
      <c r="H12670">
        <v>144845</v>
      </c>
      <c r="I12670">
        <v>146514</v>
      </c>
    </row>
    <row r="12671" spans="1:9" hidden="1">
      <c r="A12671" t="s">
        <v>14842</v>
      </c>
      <c r="B12671" t="s">
        <v>334</v>
      </c>
      <c r="C12671" t="s">
        <v>365</v>
      </c>
      <c r="D12671" t="s">
        <v>366</v>
      </c>
      <c r="E12671" t="s">
        <v>16006</v>
      </c>
      <c r="F12671" s="2">
        <v>33</v>
      </c>
      <c r="G12671" s="1">
        <v>39811</v>
      </c>
      <c r="H12671">
        <v>35712</v>
      </c>
      <c r="I12671">
        <v>36098.620000000003</v>
      </c>
    </row>
    <row r="12672" spans="1:9" hidden="1">
      <c r="A12672" t="s">
        <v>14843</v>
      </c>
      <c r="B12672" t="s">
        <v>14844</v>
      </c>
      <c r="C12672" t="s">
        <v>3095</v>
      </c>
      <c r="D12672" t="s">
        <v>3096</v>
      </c>
      <c r="E12672" t="s">
        <v>16008</v>
      </c>
      <c r="F12672" s="2">
        <v>63</v>
      </c>
      <c r="G12672" s="1">
        <v>29724</v>
      </c>
      <c r="H12672">
        <v>80700</v>
      </c>
      <c r="I12672">
        <v>82689.47</v>
      </c>
    </row>
    <row r="12673" spans="1:9" hidden="1">
      <c r="A12673" t="s">
        <v>14845</v>
      </c>
      <c r="B12673" t="s">
        <v>2741</v>
      </c>
      <c r="C12673" t="s">
        <v>3015</v>
      </c>
      <c r="D12673" t="s">
        <v>3016</v>
      </c>
      <c r="E12673" t="s">
        <v>16029</v>
      </c>
      <c r="F12673" s="2">
        <v>14</v>
      </c>
      <c r="G12673" s="1">
        <v>41934</v>
      </c>
      <c r="H12673">
        <v>63735</v>
      </c>
      <c r="I12673">
        <v>62085.21</v>
      </c>
    </row>
    <row r="12674" spans="1:9" hidden="1">
      <c r="A12674" t="s">
        <v>14846</v>
      </c>
      <c r="B12674" t="s">
        <v>347</v>
      </c>
      <c r="C12674" t="s">
        <v>194</v>
      </c>
      <c r="D12674" t="s">
        <v>195</v>
      </c>
      <c r="E12674" t="s">
        <v>16001</v>
      </c>
      <c r="F12674" s="2">
        <v>466</v>
      </c>
      <c r="G12674" s="1">
        <v>43362</v>
      </c>
      <c r="H12674">
        <v>34298</v>
      </c>
      <c r="I12674">
        <v>24744.82</v>
      </c>
    </row>
    <row r="12675" spans="1:9" hidden="1">
      <c r="A12675" t="s">
        <v>14847</v>
      </c>
      <c r="B12675" t="s">
        <v>11820</v>
      </c>
      <c r="C12675" t="s">
        <v>460</v>
      </c>
      <c r="D12675" t="s">
        <v>461</v>
      </c>
      <c r="E12675" t="s">
        <v>15994</v>
      </c>
      <c r="F12675" s="2">
        <v>205</v>
      </c>
      <c r="G12675" s="1">
        <v>25912</v>
      </c>
      <c r="H12675">
        <v>104924</v>
      </c>
      <c r="I12675">
        <v>105319.08</v>
      </c>
    </row>
    <row r="12676" spans="1:9" hidden="1">
      <c r="A12676" t="s">
        <v>14848</v>
      </c>
      <c r="B12676" t="s">
        <v>9182</v>
      </c>
      <c r="C12676" t="s">
        <v>1402</v>
      </c>
      <c r="D12676" t="s">
        <v>1403</v>
      </c>
      <c r="E12676" t="s">
        <v>16004</v>
      </c>
      <c r="F12676" s="2">
        <v>10</v>
      </c>
      <c r="G12676" s="1">
        <v>42537</v>
      </c>
      <c r="H12676">
        <v>84900</v>
      </c>
      <c r="I12676">
        <v>85132.29</v>
      </c>
    </row>
    <row r="12677" spans="1:9" hidden="1">
      <c r="A12677" t="s">
        <v>14849</v>
      </c>
      <c r="B12677" t="s">
        <v>4005</v>
      </c>
      <c r="C12677" t="s">
        <v>768</v>
      </c>
      <c r="D12677" t="s">
        <v>769</v>
      </c>
      <c r="E12677" t="s">
        <v>16001</v>
      </c>
      <c r="F12677" s="2">
        <v>6</v>
      </c>
      <c r="G12677" s="1">
        <v>29773</v>
      </c>
      <c r="H12677">
        <v>157440</v>
      </c>
      <c r="I12677">
        <v>158900.68</v>
      </c>
    </row>
    <row r="12678" spans="1:9">
      <c r="A12678" t="s">
        <v>14850</v>
      </c>
      <c r="B12678" t="s">
        <v>20</v>
      </c>
      <c r="C12678" t="s">
        <v>384</v>
      </c>
      <c r="D12678" t="s">
        <v>385</v>
      </c>
      <c r="E12678" t="s">
        <v>15997</v>
      </c>
      <c r="F12678" s="2">
        <v>6</v>
      </c>
      <c r="G12678" s="1">
        <v>42985</v>
      </c>
      <c r="H12678">
        <v>53640</v>
      </c>
      <c r="I12678">
        <v>60987.22</v>
      </c>
    </row>
    <row r="12679" spans="1:9" hidden="1">
      <c r="A12679" t="s">
        <v>14851</v>
      </c>
      <c r="B12679" t="s">
        <v>107</v>
      </c>
      <c r="C12679" t="s">
        <v>365</v>
      </c>
      <c r="D12679" t="s">
        <v>366</v>
      </c>
      <c r="E12679" t="s">
        <v>16006</v>
      </c>
      <c r="F12679" s="2">
        <v>33</v>
      </c>
      <c r="G12679" s="1">
        <v>40553</v>
      </c>
      <c r="H12679">
        <v>73445</v>
      </c>
      <c r="I12679">
        <v>73293.97</v>
      </c>
    </row>
    <row r="12680" spans="1:9">
      <c r="A12680" t="s">
        <v>14852</v>
      </c>
      <c r="B12680" t="s">
        <v>20</v>
      </c>
      <c r="C12680" t="s">
        <v>6463</v>
      </c>
      <c r="D12680" t="s">
        <v>6464</v>
      </c>
      <c r="E12680" t="s">
        <v>15997</v>
      </c>
      <c r="F12680" s="2">
        <v>126</v>
      </c>
      <c r="G12680" s="1">
        <v>43271</v>
      </c>
      <c r="H12680">
        <v>53640</v>
      </c>
      <c r="I12680">
        <v>54100.18</v>
      </c>
    </row>
    <row r="12681" spans="1:9" hidden="1">
      <c r="A12681" t="s">
        <v>14853</v>
      </c>
      <c r="B12681" t="s">
        <v>3861</v>
      </c>
      <c r="C12681" t="s">
        <v>1352</v>
      </c>
      <c r="D12681" t="s">
        <v>1353</v>
      </c>
      <c r="E12681" t="s">
        <v>16001</v>
      </c>
      <c r="F12681" s="2">
        <v>603</v>
      </c>
      <c r="G12681" s="1">
        <v>35541</v>
      </c>
      <c r="H12681">
        <v>81024</v>
      </c>
      <c r="I12681">
        <v>92471.99</v>
      </c>
    </row>
    <row r="12682" spans="1:9">
      <c r="A12682" t="s">
        <v>14854</v>
      </c>
      <c r="B12682" t="s">
        <v>20</v>
      </c>
      <c r="C12682" t="s">
        <v>1911</v>
      </c>
      <c r="D12682" t="s">
        <v>1912</v>
      </c>
      <c r="E12682" t="s">
        <v>15997</v>
      </c>
      <c r="F12682" s="2">
        <v>336</v>
      </c>
      <c r="G12682" s="1">
        <v>35269</v>
      </c>
      <c r="H12682">
        <v>91008</v>
      </c>
      <c r="I12682">
        <v>186983.01</v>
      </c>
    </row>
    <row r="12683" spans="1:9" hidden="1">
      <c r="A12683" t="s">
        <v>14855</v>
      </c>
      <c r="B12683" t="s">
        <v>114</v>
      </c>
      <c r="C12683" t="s">
        <v>299</v>
      </c>
      <c r="D12683" t="s">
        <v>300</v>
      </c>
      <c r="E12683" t="s">
        <v>16020</v>
      </c>
      <c r="F12683" s="2">
        <v>308</v>
      </c>
      <c r="G12683" s="1">
        <v>36452</v>
      </c>
      <c r="H12683">
        <v>34247</v>
      </c>
      <c r="I12683">
        <v>38802.22</v>
      </c>
    </row>
    <row r="12684" spans="1:9" hidden="1">
      <c r="A12684" t="s">
        <v>14856</v>
      </c>
      <c r="B12684" t="s">
        <v>991</v>
      </c>
      <c r="C12684" t="s">
        <v>335</v>
      </c>
      <c r="D12684" t="s">
        <v>336</v>
      </c>
      <c r="E12684" t="s">
        <v>16010</v>
      </c>
      <c r="F12684" s="2">
        <v>330</v>
      </c>
      <c r="G12684" s="1">
        <v>43402</v>
      </c>
      <c r="H12684">
        <v>22880</v>
      </c>
      <c r="I12684">
        <v>13217.4</v>
      </c>
    </row>
    <row r="12685" spans="1:9">
      <c r="A12685" t="s">
        <v>14857</v>
      </c>
      <c r="B12685" t="s">
        <v>1061</v>
      </c>
      <c r="C12685" t="s">
        <v>717</v>
      </c>
      <c r="D12685" t="s">
        <v>718</v>
      </c>
      <c r="E12685" t="s">
        <v>15997</v>
      </c>
      <c r="F12685" s="2">
        <v>386</v>
      </c>
      <c r="G12685" s="1">
        <v>33861</v>
      </c>
      <c r="H12685">
        <v>101051</v>
      </c>
      <c r="I12685">
        <v>124197.97</v>
      </c>
    </row>
    <row r="12686" spans="1:9" hidden="1">
      <c r="A12686" t="s">
        <v>14858</v>
      </c>
      <c r="B12686" t="s">
        <v>420</v>
      </c>
      <c r="C12686" t="s">
        <v>421</v>
      </c>
      <c r="D12686" t="s">
        <v>422</v>
      </c>
      <c r="E12686" t="s">
        <v>16004</v>
      </c>
      <c r="F12686" s="2">
        <v>48</v>
      </c>
      <c r="G12686" s="1">
        <v>38855</v>
      </c>
      <c r="H12686">
        <v>62224</v>
      </c>
      <c r="I12686">
        <v>62655.68</v>
      </c>
    </row>
    <row r="12687" spans="1:9" hidden="1">
      <c r="A12687" t="s">
        <v>14859</v>
      </c>
      <c r="B12687" t="s">
        <v>118</v>
      </c>
      <c r="C12687" t="s">
        <v>119</v>
      </c>
      <c r="D12687" t="s">
        <v>120</v>
      </c>
      <c r="E12687" t="s">
        <v>15994</v>
      </c>
      <c r="F12687" s="2">
        <v>100</v>
      </c>
      <c r="G12687" s="1">
        <v>43549</v>
      </c>
      <c r="H12687">
        <v>60655</v>
      </c>
      <c r="I12687">
        <v>13233.27</v>
      </c>
    </row>
    <row r="12688" spans="1:9" hidden="1">
      <c r="A12688" t="s">
        <v>14860</v>
      </c>
      <c r="B12688" t="s">
        <v>591</v>
      </c>
      <c r="C12688" t="s">
        <v>184</v>
      </c>
      <c r="D12688" t="s">
        <v>185</v>
      </c>
      <c r="E12688" t="s">
        <v>16000</v>
      </c>
      <c r="F12688" s="2">
        <v>201</v>
      </c>
      <c r="G12688" s="1">
        <v>41424</v>
      </c>
      <c r="H12688">
        <v>43285</v>
      </c>
      <c r="I12688">
        <v>51692.4</v>
      </c>
    </row>
    <row r="12689" spans="1:9" hidden="1">
      <c r="A12689" t="s">
        <v>14861</v>
      </c>
      <c r="B12689" t="s">
        <v>93</v>
      </c>
      <c r="C12689" t="s">
        <v>13</v>
      </c>
      <c r="D12689" t="s">
        <v>14</v>
      </c>
      <c r="E12689" t="s">
        <v>15995</v>
      </c>
      <c r="F12689" s="2">
        <v>31</v>
      </c>
      <c r="G12689" s="1">
        <v>42731</v>
      </c>
      <c r="H12689">
        <v>28050</v>
      </c>
      <c r="I12689">
        <v>28786.62</v>
      </c>
    </row>
    <row r="12690" spans="1:9" hidden="1">
      <c r="A12690" t="s">
        <v>14862</v>
      </c>
      <c r="B12690" t="s">
        <v>14863</v>
      </c>
      <c r="C12690" t="s">
        <v>2024</v>
      </c>
      <c r="D12690" t="s">
        <v>2025</v>
      </c>
      <c r="E12690" t="s">
        <v>16004</v>
      </c>
      <c r="F12690" s="2">
        <v>201</v>
      </c>
      <c r="G12690" s="1">
        <v>43531</v>
      </c>
      <c r="H12690">
        <v>60655</v>
      </c>
      <c r="I12690">
        <v>15862.95</v>
      </c>
    </row>
    <row r="12691" spans="1:9" hidden="1">
      <c r="A12691" t="s">
        <v>14864</v>
      </c>
      <c r="B12691" t="s">
        <v>857</v>
      </c>
      <c r="C12691" t="s">
        <v>157</v>
      </c>
      <c r="D12691" t="s">
        <v>158</v>
      </c>
      <c r="E12691" t="s">
        <v>16014</v>
      </c>
      <c r="F12691" s="2">
        <v>1</v>
      </c>
      <c r="G12691" s="1">
        <v>42903</v>
      </c>
      <c r="H12691">
        <v>105930</v>
      </c>
      <c r="I12691">
        <v>105690.2</v>
      </c>
    </row>
    <row r="12692" spans="1:9" hidden="1">
      <c r="A12692" t="s">
        <v>14865</v>
      </c>
      <c r="B12692" t="s">
        <v>203</v>
      </c>
      <c r="C12692" t="s">
        <v>1250</v>
      </c>
      <c r="D12692" t="s">
        <v>1251</v>
      </c>
      <c r="E12692" t="s">
        <v>16010</v>
      </c>
      <c r="F12692" s="2">
        <v>507</v>
      </c>
      <c r="G12692" s="1">
        <v>33200</v>
      </c>
      <c r="H12692">
        <v>50448</v>
      </c>
      <c r="I12692">
        <v>51683.02</v>
      </c>
    </row>
    <row r="12693" spans="1:9">
      <c r="A12693" t="s">
        <v>14866</v>
      </c>
      <c r="B12693" t="s">
        <v>20</v>
      </c>
      <c r="C12693" t="s">
        <v>1754</v>
      </c>
      <c r="D12693" t="s">
        <v>1755</v>
      </c>
      <c r="E12693" t="s">
        <v>15997</v>
      </c>
      <c r="F12693" s="2">
        <v>32</v>
      </c>
      <c r="G12693" s="1">
        <v>41731</v>
      </c>
      <c r="H12693">
        <v>72254</v>
      </c>
      <c r="I12693">
        <v>91587.76</v>
      </c>
    </row>
    <row r="12694" spans="1:9" hidden="1">
      <c r="A12694" t="s">
        <v>14867</v>
      </c>
      <c r="B12694" t="s">
        <v>3817</v>
      </c>
      <c r="C12694" t="s">
        <v>3932</v>
      </c>
      <c r="D12694" t="s">
        <v>3933</v>
      </c>
      <c r="E12694" t="s">
        <v>16006</v>
      </c>
      <c r="F12694" s="2">
        <v>31</v>
      </c>
      <c r="G12694" s="1">
        <v>43283</v>
      </c>
      <c r="H12694">
        <v>64525</v>
      </c>
      <c r="I12694">
        <v>59272.89</v>
      </c>
    </row>
    <row r="12695" spans="1:9" hidden="1">
      <c r="A12695" t="s">
        <v>14868</v>
      </c>
      <c r="B12695" t="s">
        <v>1840</v>
      </c>
      <c r="C12695" t="s">
        <v>299</v>
      </c>
      <c r="D12695" t="s">
        <v>300</v>
      </c>
      <c r="E12695" t="s">
        <v>16020</v>
      </c>
      <c r="F12695" s="2">
        <v>308</v>
      </c>
      <c r="G12695" s="1">
        <v>33240</v>
      </c>
      <c r="H12695">
        <v>38004</v>
      </c>
      <c r="I12695">
        <v>33736.5</v>
      </c>
    </row>
    <row r="12696" spans="1:9">
      <c r="A12696" t="s">
        <v>14869</v>
      </c>
      <c r="B12696" t="s">
        <v>40</v>
      </c>
      <c r="C12696" t="s">
        <v>786</v>
      </c>
      <c r="D12696" t="s">
        <v>787</v>
      </c>
      <c r="E12696" t="s">
        <v>15997</v>
      </c>
      <c r="F12696" s="2">
        <v>95</v>
      </c>
      <c r="G12696" s="1">
        <v>34221</v>
      </c>
      <c r="H12696">
        <v>107364</v>
      </c>
      <c r="I12696">
        <v>121669.46</v>
      </c>
    </row>
    <row r="12697" spans="1:9" hidden="1">
      <c r="A12697" t="s">
        <v>14870</v>
      </c>
      <c r="B12697" t="s">
        <v>89</v>
      </c>
      <c r="C12697" t="s">
        <v>90</v>
      </c>
      <c r="D12697" t="s">
        <v>91</v>
      </c>
      <c r="E12697" t="s">
        <v>16005</v>
      </c>
      <c r="F12697" s="2">
        <v>15</v>
      </c>
      <c r="G12697" s="1">
        <v>41453</v>
      </c>
      <c r="H12697">
        <v>24960</v>
      </c>
    </row>
    <row r="12698" spans="1:9">
      <c r="A12698" t="s">
        <v>14871</v>
      </c>
      <c r="B12698" t="s">
        <v>20</v>
      </c>
      <c r="C12698" t="s">
        <v>275</v>
      </c>
      <c r="D12698" t="s">
        <v>276</v>
      </c>
      <c r="E12698" t="s">
        <v>15997</v>
      </c>
      <c r="F12698" s="2">
        <v>262</v>
      </c>
      <c r="G12698" s="1">
        <v>30168</v>
      </c>
      <c r="H12698">
        <v>92548</v>
      </c>
      <c r="I12698">
        <v>96648.43</v>
      </c>
    </row>
    <row r="12699" spans="1:9" hidden="1">
      <c r="A12699" t="s">
        <v>14872</v>
      </c>
      <c r="B12699" t="s">
        <v>7432</v>
      </c>
      <c r="C12699" t="s">
        <v>104</v>
      </c>
      <c r="D12699" t="s">
        <v>105</v>
      </c>
      <c r="E12699" t="s">
        <v>16007</v>
      </c>
      <c r="F12699" s="2">
        <v>301</v>
      </c>
      <c r="G12699" s="1">
        <v>43048</v>
      </c>
      <c r="H12699">
        <v>36000</v>
      </c>
      <c r="I12699">
        <v>45791.61</v>
      </c>
    </row>
    <row r="12700" spans="1:9" hidden="1">
      <c r="A12700" t="s">
        <v>14873</v>
      </c>
      <c r="B12700" t="s">
        <v>69</v>
      </c>
      <c r="C12700" t="s">
        <v>184</v>
      </c>
      <c r="D12700" t="s">
        <v>185</v>
      </c>
      <c r="E12700" t="s">
        <v>16000</v>
      </c>
      <c r="F12700" s="2">
        <v>201</v>
      </c>
      <c r="G12700" s="1">
        <v>39006</v>
      </c>
      <c r="H12700">
        <v>36312</v>
      </c>
      <c r="I12700">
        <v>36703.199999999997</v>
      </c>
    </row>
    <row r="12701" spans="1:9" hidden="1">
      <c r="A12701" t="s">
        <v>14874</v>
      </c>
      <c r="B12701" t="s">
        <v>542</v>
      </c>
      <c r="C12701" t="s">
        <v>335</v>
      </c>
      <c r="D12701" t="s">
        <v>336</v>
      </c>
      <c r="E12701" t="s">
        <v>16010</v>
      </c>
      <c r="F12701" s="2">
        <v>330</v>
      </c>
      <c r="G12701" s="1">
        <v>40861</v>
      </c>
      <c r="H12701">
        <v>34632</v>
      </c>
      <c r="I12701">
        <v>35715.93</v>
      </c>
    </row>
    <row r="12702" spans="1:9" hidden="1">
      <c r="A12702" t="s">
        <v>14874</v>
      </c>
      <c r="B12702" t="s">
        <v>69</v>
      </c>
      <c r="C12702" t="s">
        <v>327</v>
      </c>
      <c r="D12702" t="s">
        <v>328</v>
      </c>
      <c r="E12702" t="s">
        <v>16004</v>
      </c>
      <c r="F12702" s="2">
        <v>75</v>
      </c>
      <c r="G12702" s="1">
        <v>39965</v>
      </c>
      <c r="H12702">
        <v>37401</v>
      </c>
      <c r="I12702">
        <v>35102.019999999997</v>
      </c>
    </row>
    <row r="12703" spans="1:9" hidden="1">
      <c r="A12703" t="s">
        <v>14875</v>
      </c>
      <c r="B12703" t="s">
        <v>183</v>
      </c>
      <c r="C12703" t="s">
        <v>184</v>
      </c>
      <c r="D12703" t="s">
        <v>185</v>
      </c>
      <c r="E12703" t="s">
        <v>16000</v>
      </c>
      <c r="F12703" s="2">
        <v>201</v>
      </c>
      <c r="G12703" s="1">
        <v>39989</v>
      </c>
      <c r="H12703">
        <v>41537</v>
      </c>
      <c r="I12703">
        <v>44284.9</v>
      </c>
    </row>
    <row r="12704" spans="1:9" hidden="1">
      <c r="A12704" t="s">
        <v>14876</v>
      </c>
      <c r="B12704" t="s">
        <v>2484</v>
      </c>
      <c r="C12704" t="s">
        <v>1367</v>
      </c>
      <c r="D12704" t="s">
        <v>1368</v>
      </c>
      <c r="E12704" t="s">
        <v>15994</v>
      </c>
      <c r="F12704" s="2">
        <v>206</v>
      </c>
      <c r="G12704" s="1">
        <v>27393</v>
      </c>
      <c r="H12704">
        <v>59587</v>
      </c>
      <c r="I12704">
        <v>75148.5</v>
      </c>
    </row>
    <row r="12705" spans="1:9" hidden="1">
      <c r="A12705" t="s">
        <v>14877</v>
      </c>
      <c r="B12705" t="s">
        <v>542</v>
      </c>
      <c r="C12705" t="s">
        <v>296</v>
      </c>
      <c r="D12705" t="s">
        <v>297</v>
      </c>
      <c r="E12705" t="s">
        <v>16019</v>
      </c>
      <c r="F12705" s="2">
        <v>105</v>
      </c>
      <c r="G12705" s="1">
        <v>43311</v>
      </c>
      <c r="H12705">
        <v>33132</v>
      </c>
      <c r="I12705">
        <v>32378.240000000002</v>
      </c>
    </row>
    <row r="12706" spans="1:9" hidden="1">
      <c r="A12706" t="s">
        <v>14878</v>
      </c>
      <c r="B12706" t="s">
        <v>1814</v>
      </c>
      <c r="C12706" t="s">
        <v>1567</v>
      </c>
      <c r="D12706" t="s">
        <v>1568</v>
      </c>
      <c r="E12706" t="s">
        <v>16001</v>
      </c>
      <c r="F12706" s="2">
        <v>220</v>
      </c>
      <c r="G12706" s="1">
        <v>36908</v>
      </c>
      <c r="H12706">
        <v>73969</v>
      </c>
      <c r="I12706">
        <v>76926.179999999993</v>
      </c>
    </row>
    <row r="12707" spans="1:9" hidden="1">
      <c r="A12707" t="s">
        <v>14879</v>
      </c>
      <c r="B12707" t="s">
        <v>2584</v>
      </c>
      <c r="C12707" t="s">
        <v>2585</v>
      </c>
      <c r="D12707" t="s">
        <v>2586</v>
      </c>
      <c r="E12707" t="s">
        <v>16008</v>
      </c>
      <c r="F12707" s="2">
        <v>81</v>
      </c>
      <c r="G12707" s="1">
        <v>43577</v>
      </c>
      <c r="H12707">
        <v>28681</v>
      </c>
      <c r="I12707">
        <v>5136.6099999999997</v>
      </c>
    </row>
    <row r="12708" spans="1:9" hidden="1">
      <c r="A12708" t="s">
        <v>14880</v>
      </c>
      <c r="B12708" t="s">
        <v>28</v>
      </c>
      <c r="C12708" t="s">
        <v>90</v>
      </c>
      <c r="D12708" t="s">
        <v>91</v>
      </c>
      <c r="E12708" t="s">
        <v>16005</v>
      </c>
      <c r="F12708" s="2">
        <v>15</v>
      </c>
      <c r="G12708" s="1">
        <v>43629</v>
      </c>
      <c r="H12708">
        <v>31200</v>
      </c>
    </row>
    <row r="12709" spans="1:9">
      <c r="A12709" t="s">
        <v>14881</v>
      </c>
      <c r="B12709" t="s">
        <v>2343</v>
      </c>
      <c r="C12709" t="s">
        <v>1524</v>
      </c>
      <c r="D12709" t="s">
        <v>1525</v>
      </c>
      <c r="E12709" t="s">
        <v>15997</v>
      </c>
      <c r="F12709" s="2">
        <v>364</v>
      </c>
      <c r="G12709" s="1">
        <v>35110</v>
      </c>
      <c r="H12709">
        <v>43957</v>
      </c>
      <c r="I12709">
        <v>61472.39</v>
      </c>
    </row>
    <row r="12710" spans="1:9" hidden="1">
      <c r="A12710" t="s">
        <v>14882</v>
      </c>
      <c r="B12710" t="s">
        <v>13469</v>
      </c>
      <c r="C12710" t="s">
        <v>672</v>
      </c>
      <c r="D12710" t="s">
        <v>673</v>
      </c>
      <c r="E12710" t="s">
        <v>16002</v>
      </c>
      <c r="F12710" s="2">
        <v>1</v>
      </c>
      <c r="G12710" s="1">
        <v>41795</v>
      </c>
      <c r="H12710">
        <v>49694</v>
      </c>
      <c r="I12710">
        <v>51139.040000000001</v>
      </c>
    </row>
    <row r="12711" spans="1:9" hidden="1">
      <c r="A12711" t="s">
        <v>14883</v>
      </c>
      <c r="B12711" t="s">
        <v>73</v>
      </c>
      <c r="C12711" t="s">
        <v>74</v>
      </c>
      <c r="D12711" t="s">
        <v>75</v>
      </c>
      <c r="E12711" t="s">
        <v>16001</v>
      </c>
      <c r="F12711" s="2">
        <v>604</v>
      </c>
      <c r="G12711" s="1">
        <v>41036</v>
      </c>
      <c r="H12711">
        <v>53134</v>
      </c>
      <c r="I12711">
        <v>72574.399999999994</v>
      </c>
    </row>
    <row r="12712" spans="1:9" hidden="1">
      <c r="A12712" t="s">
        <v>14884</v>
      </c>
      <c r="B12712" t="s">
        <v>278</v>
      </c>
      <c r="C12712" t="s">
        <v>514</v>
      </c>
      <c r="D12712" t="s">
        <v>515</v>
      </c>
      <c r="E12712" t="s">
        <v>16019</v>
      </c>
      <c r="F12712" s="2">
        <v>415</v>
      </c>
      <c r="G12712" s="1">
        <v>42625</v>
      </c>
      <c r="H12712">
        <v>32734</v>
      </c>
      <c r="I12712">
        <v>39914.82</v>
      </c>
    </row>
    <row r="12713" spans="1:9">
      <c r="A12713" t="s">
        <v>14885</v>
      </c>
      <c r="B12713" t="s">
        <v>20</v>
      </c>
      <c r="C12713" t="s">
        <v>222</v>
      </c>
      <c r="D12713" t="s">
        <v>223</v>
      </c>
      <c r="E12713" t="s">
        <v>15997</v>
      </c>
      <c r="F12713" s="2">
        <v>304</v>
      </c>
      <c r="G12713" s="1">
        <v>39485</v>
      </c>
      <c r="H12713">
        <v>79544</v>
      </c>
      <c r="I12713">
        <v>86137.18</v>
      </c>
    </row>
    <row r="12714" spans="1:9" hidden="1">
      <c r="A12714" t="s">
        <v>14886</v>
      </c>
      <c r="B12714" t="s">
        <v>282</v>
      </c>
      <c r="C12714" t="s">
        <v>25</v>
      </c>
      <c r="D12714" t="s">
        <v>26</v>
      </c>
      <c r="E12714" t="s">
        <v>15998</v>
      </c>
      <c r="F12714" s="2">
        <v>11</v>
      </c>
      <c r="G12714" s="1">
        <v>32181</v>
      </c>
      <c r="H12714">
        <v>44706</v>
      </c>
      <c r="I12714">
        <v>44672.26</v>
      </c>
    </row>
    <row r="12715" spans="1:9" hidden="1">
      <c r="A12715" t="s">
        <v>14887</v>
      </c>
      <c r="B12715" t="s">
        <v>65</v>
      </c>
      <c r="C12715" t="s">
        <v>2249</v>
      </c>
      <c r="D12715" t="s">
        <v>2250</v>
      </c>
      <c r="E12715" t="s">
        <v>16005</v>
      </c>
      <c r="F12715" s="2">
        <v>11</v>
      </c>
      <c r="G12715" s="1">
        <v>39975</v>
      </c>
      <c r="H12715">
        <v>32131</v>
      </c>
    </row>
    <row r="12716" spans="1:9" hidden="1">
      <c r="A12716" t="s">
        <v>14888</v>
      </c>
      <c r="B12716" t="s">
        <v>1440</v>
      </c>
      <c r="C12716" t="s">
        <v>1441</v>
      </c>
      <c r="D12716" t="s">
        <v>1442</v>
      </c>
      <c r="E12716" t="s">
        <v>16040</v>
      </c>
      <c r="F12716" s="2">
        <v>2</v>
      </c>
      <c r="G12716" s="1">
        <v>42779</v>
      </c>
      <c r="H12716">
        <v>73449</v>
      </c>
      <c r="I12716">
        <v>73572.41</v>
      </c>
    </row>
    <row r="12717" spans="1:9" hidden="1">
      <c r="A12717" t="s">
        <v>14889</v>
      </c>
      <c r="B12717" t="s">
        <v>14890</v>
      </c>
      <c r="C12717" t="s">
        <v>7802</v>
      </c>
      <c r="D12717" t="s">
        <v>7803</v>
      </c>
      <c r="E12717" t="s">
        <v>16018</v>
      </c>
      <c r="F12717" s="2">
        <v>18</v>
      </c>
      <c r="G12717" s="1">
        <v>38991</v>
      </c>
      <c r="H12717">
        <v>57099</v>
      </c>
      <c r="I12717">
        <v>57045.66</v>
      </c>
    </row>
    <row r="12718" spans="1:9" hidden="1">
      <c r="A12718" t="s">
        <v>14891</v>
      </c>
      <c r="B12718" t="s">
        <v>1744</v>
      </c>
      <c r="C12718" t="s">
        <v>925</v>
      </c>
      <c r="D12718" t="s">
        <v>926</v>
      </c>
      <c r="E12718" t="s">
        <v>15998</v>
      </c>
      <c r="F12718" s="2">
        <v>1</v>
      </c>
      <c r="G12718" s="1">
        <v>39256</v>
      </c>
      <c r="H12718">
        <v>47604</v>
      </c>
      <c r="I12718">
        <v>44109.94</v>
      </c>
    </row>
    <row r="12719" spans="1:9" hidden="1">
      <c r="A12719" t="s">
        <v>14892</v>
      </c>
      <c r="B12719" t="s">
        <v>183</v>
      </c>
      <c r="C12719" t="s">
        <v>184</v>
      </c>
      <c r="D12719" t="s">
        <v>185</v>
      </c>
      <c r="E12719" t="s">
        <v>16000</v>
      </c>
      <c r="F12719" s="2">
        <v>201</v>
      </c>
      <c r="G12719" s="1">
        <v>31222</v>
      </c>
      <c r="H12719">
        <v>46377</v>
      </c>
      <c r="I12719">
        <v>51071.63</v>
      </c>
    </row>
    <row r="12720" spans="1:9" hidden="1">
      <c r="A12720" t="s">
        <v>14893</v>
      </c>
      <c r="B12720" t="s">
        <v>668</v>
      </c>
      <c r="C12720" t="s">
        <v>104</v>
      </c>
      <c r="D12720" t="s">
        <v>105</v>
      </c>
      <c r="E12720" t="s">
        <v>16007</v>
      </c>
      <c r="F12720" s="2">
        <v>301</v>
      </c>
      <c r="G12720" s="1">
        <v>40598</v>
      </c>
      <c r="H12720">
        <v>44764</v>
      </c>
      <c r="I12720">
        <v>68558.490000000005</v>
      </c>
    </row>
    <row r="12721" spans="1:9" hidden="1">
      <c r="A12721" t="s">
        <v>14894</v>
      </c>
      <c r="B12721" t="s">
        <v>114</v>
      </c>
      <c r="C12721" t="s">
        <v>299</v>
      </c>
      <c r="D12721" t="s">
        <v>300</v>
      </c>
      <c r="E12721" t="s">
        <v>16020</v>
      </c>
      <c r="F12721" s="2">
        <v>308</v>
      </c>
      <c r="G12721" s="1">
        <v>38980</v>
      </c>
      <c r="H12721">
        <v>33270</v>
      </c>
      <c r="I12721">
        <v>37861.379999999997</v>
      </c>
    </row>
    <row r="12722" spans="1:9" hidden="1">
      <c r="A12722" t="s">
        <v>14895</v>
      </c>
      <c r="B12722" t="s">
        <v>3908</v>
      </c>
      <c r="C12722" t="s">
        <v>134</v>
      </c>
      <c r="D12722" t="s">
        <v>135</v>
      </c>
      <c r="E12722" t="s">
        <v>16012</v>
      </c>
      <c r="F12722" s="2">
        <v>3</v>
      </c>
      <c r="G12722" s="1">
        <v>35618</v>
      </c>
      <c r="H12722">
        <v>55512</v>
      </c>
      <c r="I12722">
        <v>70129.05</v>
      </c>
    </row>
    <row r="12723" spans="1:9" hidden="1">
      <c r="A12723" t="s">
        <v>14896</v>
      </c>
      <c r="B12723" t="s">
        <v>525</v>
      </c>
      <c r="C12723" t="s">
        <v>526</v>
      </c>
      <c r="D12723" t="s">
        <v>527</v>
      </c>
      <c r="E12723" t="s">
        <v>16004</v>
      </c>
      <c r="F12723" s="2">
        <v>18</v>
      </c>
      <c r="G12723" s="1">
        <v>42552</v>
      </c>
      <c r="H12723">
        <v>21008</v>
      </c>
      <c r="I12723">
        <v>1075.6500000000001</v>
      </c>
    </row>
    <row r="12724" spans="1:9" hidden="1">
      <c r="A12724" t="s">
        <v>14897</v>
      </c>
      <c r="B12724" t="s">
        <v>28</v>
      </c>
      <c r="C12724" t="s">
        <v>2249</v>
      </c>
      <c r="D12724" t="s">
        <v>2250</v>
      </c>
      <c r="E12724" t="s">
        <v>16005</v>
      </c>
      <c r="F12724" s="2">
        <v>11</v>
      </c>
      <c r="G12724" s="1">
        <v>38892</v>
      </c>
      <c r="H12724">
        <v>24960</v>
      </c>
      <c r="I12724">
        <v>14977.86</v>
      </c>
    </row>
    <row r="12725" spans="1:9" hidden="1">
      <c r="A12725" t="s">
        <v>14898</v>
      </c>
      <c r="B12725" t="s">
        <v>114</v>
      </c>
      <c r="C12725" t="s">
        <v>2234</v>
      </c>
      <c r="D12725" t="s">
        <v>2235</v>
      </c>
      <c r="E12725" t="s">
        <v>16010</v>
      </c>
      <c r="F12725" s="2">
        <v>335</v>
      </c>
      <c r="G12725" s="1">
        <v>38726</v>
      </c>
      <c r="H12725">
        <v>33270</v>
      </c>
      <c r="I12725">
        <v>35173.99</v>
      </c>
    </row>
    <row r="12726" spans="1:9" hidden="1">
      <c r="A12726" t="s">
        <v>14899</v>
      </c>
      <c r="B12726" t="s">
        <v>114</v>
      </c>
      <c r="C12726" t="s">
        <v>585</v>
      </c>
      <c r="D12726" t="s">
        <v>586</v>
      </c>
      <c r="E12726" t="s">
        <v>15994</v>
      </c>
      <c r="F12726" s="2">
        <v>606</v>
      </c>
      <c r="G12726" s="1">
        <v>35523</v>
      </c>
      <c r="H12726">
        <v>35225</v>
      </c>
      <c r="I12726">
        <v>46297.06</v>
      </c>
    </row>
    <row r="12727" spans="1:9" hidden="1">
      <c r="A12727" t="s">
        <v>14900</v>
      </c>
      <c r="B12727" t="s">
        <v>382</v>
      </c>
      <c r="C12727" t="s">
        <v>310</v>
      </c>
      <c r="D12727" t="s">
        <v>311</v>
      </c>
      <c r="E12727" t="s">
        <v>15998</v>
      </c>
      <c r="F12727" s="2">
        <v>10</v>
      </c>
      <c r="G12727" s="1">
        <v>43689</v>
      </c>
      <c r="H12727">
        <v>38926</v>
      </c>
    </row>
    <row r="12728" spans="1:9" hidden="1">
      <c r="A12728" t="s">
        <v>14901</v>
      </c>
      <c r="B12728" t="s">
        <v>894</v>
      </c>
      <c r="C12728" t="s">
        <v>3654</v>
      </c>
      <c r="D12728" t="s">
        <v>3655</v>
      </c>
      <c r="E12728" t="s">
        <v>15995</v>
      </c>
      <c r="F12728" s="2">
        <v>28</v>
      </c>
      <c r="G12728" s="1">
        <v>43395</v>
      </c>
      <c r="H12728">
        <v>62000</v>
      </c>
      <c r="I12728">
        <v>40863.370000000003</v>
      </c>
    </row>
    <row r="12729" spans="1:9" hidden="1">
      <c r="A12729" t="s">
        <v>14902</v>
      </c>
      <c r="B12729" t="s">
        <v>138</v>
      </c>
      <c r="C12729" t="s">
        <v>2696</v>
      </c>
      <c r="D12729" t="s">
        <v>2697</v>
      </c>
      <c r="E12729" t="s">
        <v>16015</v>
      </c>
      <c r="F12729" s="2">
        <v>102</v>
      </c>
      <c r="G12729" s="1">
        <v>36423</v>
      </c>
      <c r="H12729">
        <v>80000</v>
      </c>
      <c r="I12729">
        <v>67595.95</v>
      </c>
    </row>
    <row r="12730" spans="1:9" hidden="1">
      <c r="A12730" t="s">
        <v>14903</v>
      </c>
      <c r="B12730" t="s">
        <v>390</v>
      </c>
      <c r="C12730" t="s">
        <v>1128</v>
      </c>
      <c r="D12730" t="s">
        <v>1129</v>
      </c>
      <c r="E12730" t="s">
        <v>16019</v>
      </c>
      <c r="F12730" s="2">
        <v>103</v>
      </c>
      <c r="G12730" s="1">
        <v>34463</v>
      </c>
      <c r="H12730">
        <v>50448</v>
      </c>
      <c r="I12730">
        <v>69266.289999999994</v>
      </c>
    </row>
    <row r="12731" spans="1:9" hidden="1">
      <c r="A12731" t="s">
        <v>14904</v>
      </c>
      <c r="B12731" t="s">
        <v>244</v>
      </c>
      <c r="C12731" t="s">
        <v>245</v>
      </c>
      <c r="D12731" t="s">
        <v>246</v>
      </c>
      <c r="E12731" t="s">
        <v>16017</v>
      </c>
      <c r="F12731" s="2">
        <v>786</v>
      </c>
      <c r="G12731" s="1">
        <v>40241</v>
      </c>
      <c r="H12731">
        <v>10974</v>
      </c>
      <c r="I12731">
        <v>10696.99</v>
      </c>
    </row>
    <row r="12732" spans="1:9" hidden="1">
      <c r="A12732" t="s">
        <v>14904</v>
      </c>
      <c r="B12732" t="s">
        <v>244</v>
      </c>
      <c r="C12732" t="s">
        <v>6722</v>
      </c>
      <c r="D12732" t="s">
        <v>6723</v>
      </c>
      <c r="E12732" t="s">
        <v>6723</v>
      </c>
      <c r="F12732" s="2" t="s">
        <v>16052</v>
      </c>
      <c r="G12732" s="1">
        <v>40357</v>
      </c>
      <c r="H12732">
        <v>23941</v>
      </c>
    </row>
    <row r="12733" spans="1:9" hidden="1">
      <c r="A12733" t="s">
        <v>14905</v>
      </c>
      <c r="B12733" t="s">
        <v>73</v>
      </c>
      <c r="C12733" t="s">
        <v>74</v>
      </c>
      <c r="D12733" t="s">
        <v>75</v>
      </c>
      <c r="E12733" t="s">
        <v>16001</v>
      </c>
      <c r="F12733" s="2">
        <v>604</v>
      </c>
      <c r="G12733" s="1">
        <v>39772</v>
      </c>
      <c r="H12733">
        <v>54728</v>
      </c>
      <c r="I12733">
        <v>74075.13</v>
      </c>
    </row>
    <row r="12734" spans="1:9" hidden="1">
      <c r="A12734" t="s">
        <v>14906</v>
      </c>
      <c r="B12734" t="s">
        <v>430</v>
      </c>
      <c r="C12734" t="s">
        <v>100</v>
      </c>
      <c r="D12734" t="s">
        <v>101</v>
      </c>
      <c r="E12734" t="s">
        <v>16009</v>
      </c>
      <c r="F12734" s="2">
        <v>2</v>
      </c>
      <c r="G12734" s="1">
        <v>42261</v>
      </c>
      <c r="H12734">
        <v>88767.05</v>
      </c>
      <c r="I12734">
        <v>91380.7</v>
      </c>
    </row>
    <row r="12735" spans="1:9" hidden="1">
      <c r="A12735" t="s">
        <v>14907</v>
      </c>
      <c r="B12735" t="s">
        <v>11407</v>
      </c>
      <c r="C12735" t="s">
        <v>6502</v>
      </c>
      <c r="D12735" t="s">
        <v>6503</v>
      </c>
      <c r="E12735" t="s">
        <v>16028</v>
      </c>
      <c r="F12735" s="2">
        <v>4</v>
      </c>
      <c r="G12735" s="1">
        <v>43157</v>
      </c>
      <c r="H12735">
        <v>64505</v>
      </c>
      <c r="I12735">
        <v>36893.22</v>
      </c>
    </row>
    <row r="12736" spans="1:9" hidden="1">
      <c r="A12736" t="s">
        <v>14908</v>
      </c>
      <c r="B12736" t="s">
        <v>542</v>
      </c>
      <c r="C12736" t="s">
        <v>631</v>
      </c>
      <c r="D12736" t="s">
        <v>632</v>
      </c>
      <c r="E12736" t="s">
        <v>16010</v>
      </c>
      <c r="F12736" s="2">
        <v>370</v>
      </c>
      <c r="G12736" s="1">
        <v>39405</v>
      </c>
      <c r="H12736">
        <v>33727</v>
      </c>
      <c r="I12736">
        <v>37970.06</v>
      </c>
    </row>
    <row r="12737" spans="1:9" hidden="1">
      <c r="A12737" t="s">
        <v>14909</v>
      </c>
      <c r="B12737" t="s">
        <v>418</v>
      </c>
      <c r="C12737" t="s">
        <v>1436</v>
      </c>
      <c r="D12737" t="s">
        <v>1437</v>
      </c>
      <c r="E12737" t="s">
        <v>15994</v>
      </c>
      <c r="F12737" s="2">
        <v>402</v>
      </c>
      <c r="G12737" s="1">
        <v>32727</v>
      </c>
      <c r="H12737">
        <v>46377</v>
      </c>
      <c r="I12737">
        <v>45949.4</v>
      </c>
    </row>
    <row r="12738" spans="1:9" hidden="1">
      <c r="A12738" t="s">
        <v>14910</v>
      </c>
      <c r="B12738" t="s">
        <v>983</v>
      </c>
      <c r="C12738" t="s">
        <v>2336</v>
      </c>
      <c r="D12738" t="s">
        <v>2337</v>
      </c>
      <c r="E12738" t="s">
        <v>16022</v>
      </c>
      <c r="F12738" s="2">
        <v>1</v>
      </c>
      <c r="G12738" s="1">
        <v>28707</v>
      </c>
      <c r="H12738">
        <v>103326</v>
      </c>
      <c r="I12738">
        <v>105289.21</v>
      </c>
    </row>
    <row r="12739" spans="1:9">
      <c r="A12739" t="s">
        <v>14911</v>
      </c>
      <c r="B12739" t="s">
        <v>40</v>
      </c>
      <c r="C12739" t="s">
        <v>521</v>
      </c>
      <c r="D12739" t="s">
        <v>522</v>
      </c>
      <c r="E12739" t="s">
        <v>15997</v>
      </c>
      <c r="F12739" s="2">
        <v>60</v>
      </c>
      <c r="G12739" s="1">
        <v>30469</v>
      </c>
      <c r="H12739">
        <v>107364</v>
      </c>
      <c r="I12739">
        <v>103749.82</v>
      </c>
    </row>
    <row r="12740" spans="1:9" hidden="1">
      <c r="A12740" t="s">
        <v>14912</v>
      </c>
      <c r="B12740" t="s">
        <v>114</v>
      </c>
      <c r="C12740" t="s">
        <v>2870</v>
      </c>
      <c r="D12740" t="s">
        <v>2871</v>
      </c>
      <c r="E12740" t="s">
        <v>15994</v>
      </c>
      <c r="F12740" s="2">
        <v>580</v>
      </c>
      <c r="G12740" s="1">
        <v>41520</v>
      </c>
      <c r="H12740">
        <v>32292</v>
      </c>
      <c r="I12740">
        <v>34524.44</v>
      </c>
    </row>
    <row r="12741" spans="1:9" hidden="1">
      <c r="A12741" t="s">
        <v>14913</v>
      </c>
      <c r="B12741" t="s">
        <v>409</v>
      </c>
      <c r="C12741" t="s">
        <v>1191</v>
      </c>
      <c r="D12741" t="s">
        <v>1192</v>
      </c>
      <c r="E12741" t="s">
        <v>16001</v>
      </c>
      <c r="F12741" s="2">
        <v>129</v>
      </c>
      <c r="G12741" s="1">
        <v>38034</v>
      </c>
      <c r="H12741">
        <v>72324</v>
      </c>
      <c r="I12741">
        <v>111872.27</v>
      </c>
    </row>
    <row r="12742" spans="1:9" hidden="1">
      <c r="A12742" t="s">
        <v>14914</v>
      </c>
      <c r="B12742" t="s">
        <v>278</v>
      </c>
      <c r="C12742" t="s">
        <v>3524</v>
      </c>
      <c r="D12742" t="s">
        <v>3525</v>
      </c>
      <c r="E12742" t="s">
        <v>16011</v>
      </c>
      <c r="F12742" s="2">
        <v>413</v>
      </c>
      <c r="G12742" s="1">
        <v>38971</v>
      </c>
      <c r="H12742">
        <v>34439</v>
      </c>
      <c r="I12742">
        <v>42919.46</v>
      </c>
    </row>
    <row r="12743" spans="1:9" hidden="1">
      <c r="A12743" t="s">
        <v>14915</v>
      </c>
      <c r="B12743" t="s">
        <v>606</v>
      </c>
      <c r="C12743" t="s">
        <v>607</v>
      </c>
      <c r="D12743" t="s">
        <v>608</v>
      </c>
      <c r="E12743" t="s">
        <v>15994</v>
      </c>
      <c r="F12743" s="2">
        <v>208</v>
      </c>
      <c r="G12743" s="1">
        <v>41631</v>
      </c>
      <c r="H12743">
        <v>43088</v>
      </c>
      <c r="I12743">
        <v>40969.01</v>
      </c>
    </row>
    <row r="12744" spans="1:9" hidden="1">
      <c r="A12744" t="s">
        <v>14916</v>
      </c>
      <c r="B12744" t="s">
        <v>678</v>
      </c>
      <c r="C12744" t="s">
        <v>1048</v>
      </c>
      <c r="D12744" t="s">
        <v>1049</v>
      </c>
      <c r="E12744" t="s">
        <v>16002</v>
      </c>
      <c r="F12744" s="2">
        <v>2</v>
      </c>
      <c r="G12744" s="1">
        <v>32599</v>
      </c>
      <c r="H12744">
        <v>49719</v>
      </c>
      <c r="I12744">
        <v>53909.33</v>
      </c>
    </row>
    <row r="12745" spans="1:9">
      <c r="A12745" t="s">
        <v>14917</v>
      </c>
      <c r="B12745" t="s">
        <v>69</v>
      </c>
      <c r="C12745" t="s">
        <v>709</v>
      </c>
      <c r="D12745" t="s">
        <v>710</v>
      </c>
      <c r="E12745" t="s">
        <v>15997</v>
      </c>
      <c r="F12745" s="2">
        <v>410</v>
      </c>
      <c r="G12745" s="1">
        <v>39256</v>
      </c>
      <c r="H12745">
        <v>31488</v>
      </c>
      <c r="I12745">
        <v>12110.63</v>
      </c>
    </row>
    <row r="12746" spans="1:9" hidden="1">
      <c r="A12746" t="s">
        <v>14918</v>
      </c>
      <c r="B12746" t="s">
        <v>5309</v>
      </c>
      <c r="C12746" t="s">
        <v>17</v>
      </c>
      <c r="D12746" t="s">
        <v>18</v>
      </c>
      <c r="E12746" t="s">
        <v>15996</v>
      </c>
      <c r="F12746" s="2">
        <v>2</v>
      </c>
      <c r="G12746" s="1">
        <v>42038</v>
      </c>
      <c r="H12746">
        <v>48045</v>
      </c>
      <c r="I12746">
        <v>48563.01</v>
      </c>
    </row>
    <row r="12747" spans="1:9" hidden="1">
      <c r="A12747" t="s">
        <v>14919</v>
      </c>
      <c r="B12747" t="s">
        <v>278</v>
      </c>
      <c r="C12747" t="s">
        <v>514</v>
      </c>
      <c r="D12747" t="s">
        <v>515</v>
      </c>
      <c r="E12747" t="s">
        <v>16019</v>
      </c>
      <c r="F12747" s="2">
        <v>415</v>
      </c>
      <c r="G12747" s="1">
        <v>42654</v>
      </c>
      <c r="H12747">
        <v>32734</v>
      </c>
      <c r="I12747">
        <v>48249.919999999998</v>
      </c>
    </row>
    <row r="12748" spans="1:9" hidden="1">
      <c r="A12748" t="s">
        <v>14920</v>
      </c>
      <c r="B12748" t="s">
        <v>3488</v>
      </c>
      <c r="C12748" t="s">
        <v>768</v>
      </c>
      <c r="D12748" t="s">
        <v>769</v>
      </c>
      <c r="E12748" t="s">
        <v>16001</v>
      </c>
      <c r="F12748" s="2">
        <v>6</v>
      </c>
      <c r="G12748" s="1">
        <v>32965</v>
      </c>
      <c r="H12748">
        <v>144845</v>
      </c>
      <c r="I12748">
        <v>153726.21</v>
      </c>
    </row>
    <row r="12749" spans="1:9">
      <c r="A12749" t="s">
        <v>14921</v>
      </c>
      <c r="B12749" t="s">
        <v>40</v>
      </c>
      <c r="C12749" t="s">
        <v>1769</v>
      </c>
      <c r="D12749" t="s">
        <v>1770</v>
      </c>
      <c r="E12749" t="s">
        <v>15997</v>
      </c>
      <c r="F12749" s="2">
        <v>299</v>
      </c>
      <c r="G12749" s="1">
        <v>35618</v>
      </c>
      <c r="H12749">
        <v>101031</v>
      </c>
      <c r="I12749">
        <v>176842.39</v>
      </c>
    </row>
    <row r="12750" spans="1:9">
      <c r="A12750" t="s">
        <v>14922</v>
      </c>
      <c r="B12750" t="s">
        <v>20</v>
      </c>
      <c r="C12750" t="s">
        <v>6463</v>
      </c>
      <c r="D12750" t="s">
        <v>6464</v>
      </c>
      <c r="E12750" t="s">
        <v>15997</v>
      </c>
      <c r="F12750" s="2">
        <v>126</v>
      </c>
      <c r="G12750" s="1">
        <v>43270</v>
      </c>
      <c r="H12750">
        <v>53640</v>
      </c>
      <c r="I12750">
        <v>54206.15</v>
      </c>
    </row>
    <row r="12751" spans="1:9" hidden="1">
      <c r="A12751" t="s">
        <v>14923</v>
      </c>
      <c r="B12751" t="s">
        <v>705</v>
      </c>
      <c r="C12751" t="s">
        <v>3524</v>
      </c>
      <c r="D12751" t="s">
        <v>3525</v>
      </c>
      <c r="E12751" t="s">
        <v>16011</v>
      </c>
      <c r="F12751" s="2">
        <v>413</v>
      </c>
      <c r="G12751" s="1">
        <v>36857</v>
      </c>
      <c r="H12751">
        <v>39969</v>
      </c>
      <c r="I12751">
        <v>49112.68</v>
      </c>
    </row>
    <row r="12752" spans="1:9" hidden="1">
      <c r="A12752" t="s">
        <v>14924</v>
      </c>
      <c r="B12752" t="s">
        <v>372</v>
      </c>
      <c r="C12752" t="s">
        <v>373</v>
      </c>
      <c r="D12752" t="s">
        <v>374</v>
      </c>
      <c r="E12752" t="s">
        <v>16024</v>
      </c>
      <c r="F12752" s="2">
        <v>103</v>
      </c>
      <c r="G12752" s="1">
        <v>42738</v>
      </c>
      <c r="H12752">
        <v>78810</v>
      </c>
      <c r="I12752">
        <v>79259.22</v>
      </c>
    </row>
    <row r="12753" spans="1:9" hidden="1">
      <c r="A12753" t="s">
        <v>14925</v>
      </c>
      <c r="B12753" t="s">
        <v>334</v>
      </c>
      <c r="C12753" t="s">
        <v>2389</v>
      </c>
      <c r="D12753" t="s">
        <v>2390</v>
      </c>
      <c r="E12753" t="s">
        <v>15994</v>
      </c>
      <c r="F12753" s="2">
        <v>303</v>
      </c>
      <c r="G12753" s="1">
        <v>37273</v>
      </c>
      <c r="H12753">
        <v>35712</v>
      </c>
      <c r="I12753">
        <v>36759.61</v>
      </c>
    </row>
    <row r="12754" spans="1:9" hidden="1">
      <c r="A12754" t="s">
        <v>14926</v>
      </c>
      <c r="B12754" t="s">
        <v>69</v>
      </c>
      <c r="C12754" t="s">
        <v>2185</v>
      </c>
      <c r="D12754" t="s">
        <v>2186</v>
      </c>
      <c r="E12754" t="s">
        <v>16010</v>
      </c>
      <c r="F12754" s="2">
        <v>100</v>
      </c>
      <c r="G12754" s="1">
        <v>42138</v>
      </c>
      <c r="H12754">
        <v>35750</v>
      </c>
      <c r="I12754">
        <v>35722.959999999999</v>
      </c>
    </row>
    <row r="12755" spans="1:9" hidden="1">
      <c r="A12755" t="s">
        <v>14927</v>
      </c>
      <c r="B12755" t="s">
        <v>437</v>
      </c>
      <c r="C12755" t="s">
        <v>438</v>
      </c>
      <c r="D12755" t="s">
        <v>439</v>
      </c>
      <c r="E12755" t="s">
        <v>15998</v>
      </c>
      <c r="F12755" s="2">
        <v>8</v>
      </c>
      <c r="G12755" s="1">
        <v>42793</v>
      </c>
      <c r="H12755">
        <v>56919</v>
      </c>
      <c r="I12755">
        <v>55528.480000000003</v>
      </c>
    </row>
    <row r="12756" spans="1:9" hidden="1">
      <c r="A12756" t="s">
        <v>14928</v>
      </c>
      <c r="B12756" t="s">
        <v>114</v>
      </c>
      <c r="C12756" t="s">
        <v>585</v>
      </c>
      <c r="D12756" t="s">
        <v>586</v>
      </c>
      <c r="E12756" t="s">
        <v>15994</v>
      </c>
      <c r="F12756" s="2">
        <v>606</v>
      </c>
      <c r="G12756" s="1">
        <v>39975</v>
      </c>
      <c r="H12756">
        <v>32293</v>
      </c>
      <c r="I12756">
        <v>42110.94</v>
      </c>
    </row>
    <row r="12757" spans="1:9" hidden="1">
      <c r="A12757" t="s">
        <v>14929</v>
      </c>
      <c r="B12757" t="s">
        <v>57</v>
      </c>
      <c r="C12757" t="s">
        <v>58</v>
      </c>
      <c r="D12757" t="s">
        <v>59</v>
      </c>
      <c r="E12757" t="s">
        <v>15994</v>
      </c>
      <c r="F12757" s="2">
        <v>101</v>
      </c>
      <c r="G12757" s="1">
        <v>41365</v>
      </c>
      <c r="H12757">
        <v>64600</v>
      </c>
      <c r="I12757">
        <v>65671.86</v>
      </c>
    </row>
    <row r="12758" spans="1:9" hidden="1">
      <c r="A12758" t="s">
        <v>14930</v>
      </c>
      <c r="B12758" t="s">
        <v>903</v>
      </c>
      <c r="C12758" t="s">
        <v>225</v>
      </c>
      <c r="D12758" t="s">
        <v>226</v>
      </c>
      <c r="E12758" t="s">
        <v>6057</v>
      </c>
      <c r="F12758" s="2">
        <v>1</v>
      </c>
      <c r="G12758" s="1">
        <v>43472</v>
      </c>
      <c r="H12758">
        <v>83250</v>
      </c>
      <c r="I12758">
        <v>38057.57</v>
      </c>
    </row>
    <row r="12759" spans="1:9">
      <c r="A12759" t="s">
        <v>14931</v>
      </c>
      <c r="B12759" t="s">
        <v>20</v>
      </c>
      <c r="C12759" t="s">
        <v>268</v>
      </c>
      <c r="D12759" t="s">
        <v>269</v>
      </c>
      <c r="E12759" t="s">
        <v>15997</v>
      </c>
      <c r="F12759" s="2">
        <v>330</v>
      </c>
      <c r="G12759" s="1">
        <v>30385</v>
      </c>
      <c r="H12759">
        <v>92548</v>
      </c>
      <c r="I12759">
        <v>102048.73</v>
      </c>
    </row>
    <row r="12760" spans="1:9">
      <c r="A12760" t="s">
        <v>14932</v>
      </c>
      <c r="B12760" t="s">
        <v>20</v>
      </c>
      <c r="C12760" t="s">
        <v>521</v>
      </c>
      <c r="D12760" t="s">
        <v>522</v>
      </c>
      <c r="E12760" t="s">
        <v>15997</v>
      </c>
      <c r="F12760" s="2">
        <v>60</v>
      </c>
      <c r="G12760" s="1">
        <v>42325</v>
      </c>
      <c r="H12760">
        <v>64431</v>
      </c>
      <c r="I12760">
        <v>85155.53</v>
      </c>
    </row>
    <row r="12761" spans="1:9">
      <c r="A12761" t="s">
        <v>14933</v>
      </c>
      <c r="B12761" t="s">
        <v>1544</v>
      </c>
      <c r="C12761" t="s">
        <v>1846</v>
      </c>
      <c r="D12761" t="s">
        <v>1847</v>
      </c>
      <c r="E12761" t="s">
        <v>15997</v>
      </c>
      <c r="F12761" s="2">
        <v>322</v>
      </c>
      <c r="G12761" s="1">
        <v>33729</v>
      </c>
      <c r="H12761">
        <v>123441</v>
      </c>
      <c r="I12761">
        <v>223246.67</v>
      </c>
    </row>
    <row r="12762" spans="1:9" hidden="1">
      <c r="A12762" t="s">
        <v>14934</v>
      </c>
      <c r="B12762" t="s">
        <v>1765</v>
      </c>
      <c r="C12762" t="s">
        <v>465</v>
      </c>
      <c r="D12762" t="s">
        <v>466</v>
      </c>
      <c r="E12762" t="s">
        <v>16001</v>
      </c>
      <c r="F12762" s="2">
        <v>301</v>
      </c>
      <c r="G12762" s="1">
        <v>36908</v>
      </c>
      <c r="H12762">
        <v>85819</v>
      </c>
      <c r="I12762">
        <v>101646.59</v>
      </c>
    </row>
    <row r="12763" spans="1:9" hidden="1">
      <c r="A12763" t="s">
        <v>14935</v>
      </c>
      <c r="B12763" t="s">
        <v>983</v>
      </c>
      <c r="C12763" t="s">
        <v>3095</v>
      </c>
      <c r="D12763" t="s">
        <v>3096</v>
      </c>
      <c r="E12763" t="s">
        <v>16008</v>
      </c>
      <c r="F12763" s="2">
        <v>63</v>
      </c>
      <c r="G12763" s="1">
        <v>33288</v>
      </c>
      <c r="H12763">
        <v>97206</v>
      </c>
      <c r="I12763">
        <v>98406.43</v>
      </c>
    </row>
    <row r="12764" spans="1:9" hidden="1">
      <c r="A12764" t="s">
        <v>14936</v>
      </c>
      <c r="B12764" t="s">
        <v>1882</v>
      </c>
      <c r="C12764" t="s">
        <v>768</v>
      </c>
      <c r="D12764" t="s">
        <v>769</v>
      </c>
      <c r="E12764" t="s">
        <v>16001</v>
      </c>
      <c r="F12764" s="2">
        <v>6</v>
      </c>
      <c r="G12764" s="1">
        <v>29045</v>
      </c>
      <c r="H12764">
        <v>123642</v>
      </c>
      <c r="I12764">
        <v>142100.56</v>
      </c>
    </row>
    <row r="12765" spans="1:9" hidden="1">
      <c r="A12765" t="s">
        <v>14937</v>
      </c>
      <c r="B12765" t="s">
        <v>340</v>
      </c>
      <c r="C12765" t="s">
        <v>2696</v>
      </c>
      <c r="D12765" t="s">
        <v>2697</v>
      </c>
      <c r="E12765" t="s">
        <v>16015</v>
      </c>
      <c r="F12765" s="2">
        <v>102</v>
      </c>
      <c r="G12765" s="1">
        <v>33938</v>
      </c>
      <c r="H12765">
        <v>62088</v>
      </c>
      <c r="I12765">
        <v>68892.17</v>
      </c>
    </row>
    <row r="12766" spans="1:9">
      <c r="A12766" t="s">
        <v>14938</v>
      </c>
      <c r="B12766" t="s">
        <v>1925</v>
      </c>
      <c r="C12766" t="s">
        <v>2401</v>
      </c>
      <c r="D12766" t="s">
        <v>2402</v>
      </c>
      <c r="E12766" t="s">
        <v>15997</v>
      </c>
      <c r="F12766" s="2">
        <v>352</v>
      </c>
      <c r="G12766" s="1">
        <v>42138</v>
      </c>
      <c r="H12766">
        <v>38254</v>
      </c>
      <c r="I12766">
        <v>52536.82</v>
      </c>
    </row>
    <row r="12767" spans="1:9" hidden="1">
      <c r="A12767" t="s">
        <v>14939</v>
      </c>
      <c r="B12767" t="s">
        <v>5470</v>
      </c>
      <c r="C12767" t="s">
        <v>657</v>
      </c>
      <c r="D12767" t="s">
        <v>658</v>
      </c>
      <c r="E12767" t="s">
        <v>16033</v>
      </c>
      <c r="F12767" s="2">
        <v>1</v>
      </c>
      <c r="G12767" s="1">
        <v>39349</v>
      </c>
      <c r="H12767">
        <v>57099</v>
      </c>
      <c r="I12767">
        <v>57496.65</v>
      </c>
    </row>
    <row r="12768" spans="1:9" hidden="1">
      <c r="A12768" t="s">
        <v>14940</v>
      </c>
      <c r="B12768" t="s">
        <v>1765</v>
      </c>
      <c r="C12768" t="s">
        <v>3161</v>
      </c>
      <c r="D12768" t="s">
        <v>3162</v>
      </c>
      <c r="E12768" t="s">
        <v>16001</v>
      </c>
      <c r="F12768" s="2">
        <v>106</v>
      </c>
      <c r="G12768" s="1">
        <v>37636</v>
      </c>
      <c r="H12768">
        <v>85819</v>
      </c>
      <c r="I12768">
        <v>91168.22</v>
      </c>
    </row>
    <row r="12769" spans="1:9" hidden="1">
      <c r="A12769" t="s">
        <v>14941</v>
      </c>
      <c r="B12769" t="s">
        <v>1482</v>
      </c>
      <c r="C12769" t="s">
        <v>25</v>
      </c>
      <c r="D12769" t="s">
        <v>26</v>
      </c>
      <c r="E12769" t="s">
        <v>15998</v>
      </c>
      <c r="F12769" s="2">
        <v>11</v>
      </c>
      <c r="G12769" s="1">
        <v>39069</v>
      </c>
      <c r="H12769">
        <v>106900</v>
      </c>
      <c r="I12769">
        <v>103168.11</v>
      </c>
    </row>
    <row r="12770" spans="1:9" hidden="1">
      <c r="A12770" t="s">
        <v>14942</v>
      </c>
      <c r="B12770" t="s">
        <v>10100</v>
      </c>
      <c r="C12770" t="s">
        <v>672</v>
      </c>
      <c r="D12770" t="s">
        <v>673</v>
      </c>
      <c r="E12770" t="s">
        <v>16002</v>
      </c>
      <c r="F12770" s="2">
        <v>1</v>
      </c>
      <c r="G12770" s="1">
        <v>31783</v>
      </c>
      <c r="H12770">
        <v>103968</v>
      </c>
      <c r="I12770">
        <v>100698.44</v>
      </c>
    </row>
    <row r="12771" spans="1:9" hidden="1">
      <c r="A12771" t="s">
        <v>14943</v>
      </c>
      <c r="B12771" t="s">
        <v>916</v>
      </c>
      <c r="C12771" t="s">
        <v>917</v>
      </c>
      <c r="D12771" t="s">
        <v>918</v>
      </c>
      <c r="E12771" t="s">
        <v>16029</v>
      </c>
      <c r="F12771" s="2">
        <v>13</v>
      </c>
      <c r="G12771" s="1">
        <v>42684</v>
      </c>
      <c r="H12771">
        <v>31169</v>
      </c>
      <c r="I12771">
        <v>29207.35</v>
      </c>
    </row>
    <row r="12772" spans="1:9" hidden="1">
      <c r="A12772" t="s">
        <v>14944</v>
      </c>
      <c r="B12772" t="s">
        <v>1814</v>
      </c>
      <c r="C12772" t="s">
        <v>2147</v>
      </c>
      <c r="D12772" t="s">
        <v>2148</v>
      </c>
      <c r="E12772" t="s">
        <v>16001</v>
      </c>
      <c r="F12772" s="2">
        <v>230</v>
      </c>
      <c r="G12772" s="1">
        <v>39378</v>
      </c>
      <c r="H12772">
        <v>71572</v>
      </c>
      <c r="I12772">
        <v>85148.08</v>
      </c>
    </row>
    <row r="12773" spans="1:9" hidden="1">
      <c r="A12773" t="s">
        <v>14945</v>
      </c>
      <c r="B12773" t="s">
        <v>638</v>
      </c>
      <c r="C12773" t="s">
        <v>1222</v>
      </c>
      <c r="D12773" t="s">
        <v>1223</v>
      </c>
      <c r="E12773" t="s">
        <v>16005</v>
      </c>
      <c r="F12773" s="2">
        <v>1</v>
      </c>
      <c r="G12773" s="1">
        <v>38729</v>
      </c>
      <c r="H12773">
        <v>21008</v>
      </c>
      <c r="I12773">
        <v>3565.3</v>
      </c>
    </row>
    <row r="12774" spans="1:9" hidden="1">
      <c r="A12774" t="s">
        <v>14946</v>
      </c>
      <c r="B12774" t="s">
        <v>2487</v>
      </c>
      <c r="C12774" t="s">
        <v>2333</v>
      </c>
      <c r="D12774" t="s">
        <v>2334</v>
      </c>
      <c r="E12774" t="s">
        <v>16014</v>
      </c>
      <c r="F12774" s="2">
        <v>4</v>
      </c>
      <c r="G12774" s="1">
        <v>43591</v>
      </c>
      <c r="H12774">
        <v>55297</v>
      </c>
      <c r="I12774">
        <v>6380.41</v>
      </c>
    </row>
    <row r="12775" spans="1:9" hidden="1">
      <c r="A12775" t="s">
        <v>14947</v>
      </c>
      <c r="B12775" t="s">
        <v>7451</v>
      </c>
      <c r="C12775" t="s">
        <v>6081</v>
      </c>
      <c r="D12775" t="s">
        <v>6082</v>
      </c>
      <c r="E12775" t="s">
        <v>16047</v>
      </c>
      <c r="F12775" s="2">
        <v>66</v>
      </c>
      <c r="G12775" s="1">
        <v>43556</v>
      </c>
      <c r="H12775">
        <v>30000</v>
      </c>
      <c r="I12775">
        <v>5769.25</v>
      </c>
    </row>
    <row r="12776" spans="1:9" hidden="1">
      <c r="A12776" t="s">
        <v>14948</v>
      </c>
      <c r="B12776" t="s">
        <v>390</v>
      </c>
      <c r="C12776" t="s">
        <v>145</v>
      </c>
      <c r="D12776" t="s">
        <v>146</v>
      </c>
      <c r="E12776" t="s">
        <v>16010</v>
      </c>
      <c r="F12776" s="2">
        <v>300</v>
      </c>
      <c r="G12776" s="1">
        <v>30522</v>
      </c>
      <c r="H12776">
        <v>51799</v>
      </c>
      <c r="I12776">
        <v>51760.05</v>
      </c>
    </row>
    <row r="12777" spans="1:9" hidden="1">
      <c r="A12777" t="s">
        <v>14949</v>
      </c>
      <c r="B12777" t="s">
        <v>14950</v>
      </c>
      <c r="C12777" t="s">
        <v>2185</v>
      </c>
      <c r="D12777" t="s">
        <v>2186</v>
      </c>
      <c r="E12777" t="s">
        <v>16010</v>
      </c>
      <c r="F12777" s="2">
        <v>100</v>
      </c>
      <c r="G12777" s="1">
        <v>42681</v>
      </c>
      <c r="H12777">
        <v>83656</v>
      </c>
      <c r="I12777">
        <v>83544.47</v>
      </c>
    </row>
    <row r="12778" spans="1:9" hidden="1">
      <c r="A12778" t="s">
        <v>14951</v>
      </c>
      <c r="B12778" t="s">
        <v>2247</v>
      </c>
      <c r="C12778" t="s">
        <v>1624</v>
      </c>
      <c r="D12778" t="s">
        <v>1625</v>
      </c>
      <c r="E12778" t="s">
        <v>16008</v>
      </c>
      <c r="F12778" s="2">
        <v>82</v>
      </c>
      <c r="G12778" s="1">
        <v>40366</v>
      </c>
      <c r="H12778">
        <v>43285</v>
      </c>
      <c r="I12778">
        <v>64257.34</v>
      </c>
    </row>
    <row r="12779" spans="1:9" hidden="1">
      <c r="A12779" t="s">
        <v>14952</v>
      </c>
      <c r="B12779" t="s">
        <v>14953</v>
      </c>
      <c r="C12779" t="s">
        <v>3831</v>
      </c>
      <c r="D12779" t="s">
        <v>3832</v>
      </c>
      <c r="E12779" t="s">
        <v>16000</v>
      </c>
      <c r="F12779" s="2">
        <v>45</v>
      </c>
      <c r="G12779" s="1">
        <v>36685</v>
      </c>
      <c r="H12779">
        <v>53984</v>
      </c>
      <c r="I12779">
        <v>89194.99</v>
      </c>
    </row>
    <row r="12780" spans="1:9">
      <c r="A12780" t="s">
        <v>14954</v>
      </c>
      <c r="B12780" t="s">
        <v>1544</v>
      </c>
      <c r="C12780" t="s">
        <v>424</v>
      </c>
      <c r="D12780" t="s">
        <v>425</v>
      </c>
      <c r="E12780" t="s">
        <v>15997</v>
      </c>
      <c r="F12780" s="2">
        <v>63</v>
      </c>
      <c r="G12780" s="1">
        <v>35410</v>
      </c>
      <c r="H12780">
        <v>120349</v>
      </c>
      <c r="I12780">
        <v>131176.71</v>
      </c>
    </row>
    <row r="12781" spans="1:9" hidden="1">
      <c r="A12781" t="s">
        <v>14954</v>
      </c>
      <c r="B12781" t="s">
        <v>559</v>
      </c>
      <c r="C12781" t="s">
        <v>560</v>
      </c>
      <c r="D12781" t="s">
        <v>561</v>
      </c>
      <c r="E12781" t="s">
        <v>15994</v>
      </c>
      <c r="F12781" s="2">
        <v>302</v>
      </c>
      <c r="G12781" s="1">
        <v>36395</v>
      </c>
      <c r="H12781">
        <v>52704</v>
      </c>
      <c r="I12781">
        <v>70985.63</v>
      </c>
    </row>
    <row r="12782" spans="1:9" hidden="1">
      <c r="A12782" t="s">
        <v>14955</v>
      </c>
      <c r="B12782" t="s">
        <v>152</v>
      </c>
      <c r="C12782" t="s">
        <v>1741</v>
      </c>
      <c r="D12782" t="s">
        <v>1742</v>
      </c>
      <c r="E12782" t="s">
        <v>15998</v>
      </c>
      <c r="F12782" s="2">
        <v>12</v>
      </c>
      <c r="G12782" s="1">
        <v>40833</v>
      </c>
      <c r="H12782">
        <v>104000</v>
      </c>
      <c r="I12782">
        <v>1425</v>
      </c>
    </row>
    <row r="12783" spans="1:9" hidden="1">
      <c r="A12783" t="s">
        <v>14956</v>
      </c>
      <c r="B12783" t="s">
        <v>57</v>
      </c>
      <c r="C12783" t="s">
        <v>58</v>
      </c>
      <c r="D12783" t="s">
        <v>59</v>
      </c>
      <c r="E12783" t="s">
        <v>15994</v>
      </c>
      <c r="F12783" s="2">
        <v>101</v>
      </c>
      <c r="G12783" s="1">
        <v>43211</v>
      </c>
      <c r="H12783">
        <v>64505</v>
      </c>
      <c r="I12783">
        <v>64954.41</v>
      </c>
    </row>
    <row r="12784" spans="1:9" hidden="1">
      <c r="A12784" t="s">
        <v>14957</v>
      </c>
      <c r="B12784" t="s">
        <v>2501</v>
      </c>
      <c r="C12784" t="s">
        <v>2185</v>
      </c>
      <c r="D12784" t="s">
        <v>2186</v>
      </c>
      <c r="E12784" t="s">
        <v>16010</v>
      </c>
      <c r="F12784" s="2">
        <v>100</v>
      </c>
      <c r="G12784" s="1">
        <v>41183</v>
      </c>
      <c r="H12784">
        <v>73868</v>
      </c>
      <c r="I12784">
        <v>64425.61</v>
      </c>
    </row>
    <row r="12785" spans="1:9" hidden="1">
      <c r="A12785" t="s">
        <v>14958</v>
      </c>
      <c r="B12785" t="s">
        <v>69</v>
      </c>
      <c r="C12785" t="s">
        <v>1288</v>
      </c>
      <c r="D12785" t="s">
        <v>1289</v>
      </c>
      <c r="E12785" t="s">
        <v>15994</v>
      </c>
      <c r="F12785" s="2">
        <v>207</v>
      </c>
      <c r="G12785" s="1">
        <v>38484</v>
      </c>
      <c r="H12785">
        <v>37401</v>
      </c>
      <c r="I12785">
        <v>37273.269999999997</v>
      </c>
    </row>
    <row r="12786" spans="1:9" hidden="1">
      <c r="A12786" t="s">
        <v>14959</v>
      </c>
      <c r="B12786" t="s">
        <v>114</v>
      </c>
      <c r="C12786" t="s">
        <v>10097</v>
      </c>
      <c r="D12786" t="s">
        <v>10098</v>
      </c>
      <c r="E12786" t="s">
        <v>16011</v>
      </c>
      <c r="F12786" s="2">
        <v>354</v>
      </c>
      <c r="G12786" s="1">
        <v>39006</v>
      </c>
      <c r="H12786">
        <v>33270</v>
      </c>
      <c r="I12786">
        <v>36843.25</v>
      </c>
    </row>
    <row r="12787" spans="1:9" hidden="1">
      <c r="A12787" t="s">
        <v>14960</v>
      </c>
      <c r="B12787" t="s">
        <v>114</v>
      </c>
      <c r="C12787" t="s">
        <v>398</v>
      </c>
      <c r="D12787" t="s">
        <v>399</v>
      </c>
      <c r="E12787" t="s">
        <v>16007</v>
      </c>
      <c r="F12787" s="2">
        <v>302</v>
      </c>
      <c r="G12787" s="1">
        <v>34659</v>
      </c>
      <c r="H12787">
        <v>35226</v>
      </c>
      <c r="I12787">
        <v>69860.149999999994</v>
      </c>
    </row>
    <row r="12788" spans="1:9" hidden="1">
      <c r="A12788" t="s">
        <v>14961</v>
      </c>
      <c r="B12788" t="s">
        <v>3486</v>
      </c>
      <c r="C12788" t="s">
        <v>3015</v>
      </c>
      <c r="D12788" t="s">
        <v>3016</v>
      </c>
      <c r="E12788" t="s">
        <v>16029</v>
      </c>
      <c r="F12788" s="2">
        <v>14</v>
      </c>
      <c r="G12788" s="1">
        <v>36538</v>
      </c>
      <c r="H12788">
        <v>49302</v>
      </c>
      <c r="I12788">
        <v>50617.13</v>
      </c>
    </row>
    <row r="12789" spans="1:9">
      <c r="A12789" t="s">
        <v>14962</v>
      </c>
      <c r="B12789" t="s">
        <v>20</v>
      </c>
      <c r="C12789" t="s">
        <v>3317</v>
      </c>
      <c r="D12789" t="s">
        <v>3318</v>
      </c>
      <c r="E12789" t="s">
        <v>15997</v>
      </c>
      <c r="F12789" s="2">
        <v>296</v>
      </c>
      <c r="G12789" s="1">
        <v>40907</v>
      </c>
      <c r="H12789">
        <v>72977</v>
      </c>
      <c r="I12789">
        <v>83658.61</v>
      </c>
    </row>
    <row r="12790" spans="1:9" hidden="1">
      <c r="A12790" t="s">
        <v>14963</v>
      </c>
      <c r="B12790" t="s">
        <v>89</v>
      </c>
      <c r="C12790" t="s">
        <v>546</v>
      </c>
      <c r="D12790" t="s">
        <v>547</v>
      </c>
      <c r="E12790" t="s">
        <v>16006</v>
      </c>
      <c r="F12790" s="2">
        <v>15</v>
      </c>
      <c r="G12790" s="1">
        <v>43061</v>
      </c>
      <c r="H12790">
        <v>29494</v>
      </c>
      <c r="I12790">
        <v>24132.080000000002</v>
      </c>
    </row>
    <row r="12791" spans="1:9" hidden="1">
      <c r="A12791" t="s">
        <v>14964</v>
      </c>
      <c r="B12791" t="s">
        <v>862</v>
      </c>
      <c r="C12791" t="s">
        <v>398</v>
      </c>
      <c r="D12791" t="s">
        <v>399</v>
      </c>
      <c r="E12791" t="s">
        <v>16007</v>
      </c>
      <c r="F12791" s="2">
        <v>302</v>
      </c>
      <c r="G12791" s="1">
        <v>40332</v>
      </c>
      <c r="H12791">
        <v>44764</v>
      </c>
      <c r="I12791">
        <v>58398.35</v>
      </c>
    </row>
    <row r="12792" spans="1:9" hidden="1">
      <c r="A12792" t="s">
        <v>14965</v>
      </c>
      <c r="B12792" t="s">
        <v>671</v>
      </c>
      <c r="C12792" t="s">
        <v>672</v>
      </c>
      <c r="D12792" t="s">
        <v>673</v>
      </c>
      <c r="E12792" t="s">
        <v>16002</v>
      </c>
      <c r="F12792" s="2">
        <v>1</v>
      </c>
      <c r="G12792" s="1">
        <v>38743</v>
      </c>
      <c r="H12792">
        <v>58133</v>
      </c>
      <c r="I12792">
        <v>65729.56</v>
      </c>
    </row>
    <row r="12793" spans="1:9" hidden="1">
      <c r="A12793" t="s">
        <v>14966</v>
      </c>
      <c r="B12793" t="s">
        <v>2812</v>
      </c>
      <c r="C12793" t="s">
        <v>917</v>
      </c>
      <c r="D12793" t="s">
        <v>918</v>
      </c>
      <c r="E12793" t="s">
        <v>16029</v>
      </c>
      <c r="F12793" s="2">
        <v>13</v>
      </c>
      <c r="G12793" s="1">
        <v>36692</v>
      </c>
      <c r="H12793">
        <v>39600</v>
      </c>
      <c r="I12793">
        <v>38885.51</v>
      </c>
    </row>
    <row r="12794" spans="1:9" hidden="1">
      <c r="A12794" t="s">
        <v>14967</v>
      </c>
      <c r="B12794" t="s">
        <v>271</v>
      </c>
      <c r="C12794" t="s">
        <v>1172</v>
      </c>
      <c r="D12794" t="s">
        <v>1173</v>
      </c>
      <c r="E12794" t="s">
        <v>16001</v>
      </c>
      <c r="F12794" s="2">
        <v>218</v>
      </c>
      <c r="G12794" s="1">
        <v>39378</v>
      </c>
      <c r="H12794">
        <v>71937</v>
      </c>
      <c r="I12794">
        <v>84004.1</v>
      </c>
    </row>
    <row r="12795" spans="1:9" hidden="1">
      <c r="A12795" t="s">
        <v>14968</v>
      </c>
      <c r="B12795" t="s">
        <v>14969</v>
      </c>
      <c r="C12795" t="s">
        <v>78</v>
      </c>
      <c r="D12795" t="s">
        <v>79</v>
      </c>
      <c r="E12795" t="s">
        <v>16007</v>
      </c>
      <c r="F12795" s="2">
        <v>1</v>
      </c>
      <c r="G12795" s="1">
        <v>42306</v>
      </c>
      <c r="H12795">
        <v>71889</v>
      </c>
      <c r="I12795">
        <v>71774.570000000007</v>
      </c>
    </row>
    <row r="12796" spans="1:9" hidden="1">
      <c r="A12796" t="s">
        <v>14970</v>
      </c>
      <c r="B12796" t="s">
        <v>409</v>
      </c>
      <c r="C12796" t="s">
        <v>1191</v>
      </c>
      <c r="D12796" t="s">
        <v>1192</v>
      </c>
      <c r="E12796" t="s">
        <v>16001</v>
      </c>
      <c r="F12796" s="2">
        <v>129</v>
      </c>
      <c r="G12796" s="1">
        <v>40492</v>
      </c>
      <c r="H12796">
        <v>67636</v>
      </c>
      <c r="I12796">
        <v>74901.850000000006</v>
      </c>
    </row>
    <row r="12797" spans="1:9" hidden="1">
      <c r="A12797" t="s">
        <v>14971</v>
      </c>
      <c r="B12797" t="s">
        <v>606</v>
      </c>
      <c r="C12797" t="s">
        <v>607</v>
      </c>
      <c r="D12797" t="s">
        <v>608</v>
      </c>
      <c r="E12797" t="s">
        <v>15994</v>
      </c>
      <c r="F12797" s="2">
        <v>208</v>
      </c>
      <c r="G12797" s="1">
        <v>33750</v>
      </c>
      <c r="H12797">
        <v>48260</v>
      </c>
      <c r="I12797">
        <v>66849.11</v>
      </c>
    </row>
    <row r="12798" spans="1:9" hidden="1">
      <c r="A12798" t="s">
        <v>14972</v>
      </c>
      <c r="B12798" t="s">
        <v>409</v>
      </c>
      <c r="C12798" t="s">
        <v>465</v>
      </c>
      <c r="D12798" t="s">
        <v>466</v>
      </c>
      <c r="E12798" t="s">
        <v>16001</v>
      </c>
      <c r="F12798" s="2">
        <v>301</v>
      </c>
      <c r="G12798" s="1">
        <v>40632</v>
      </c>
      <c r="H12798">
        <v>67636</v>
      </c>
      <c r="I12798">
        <v>70314.33</v>
      </c>
    </row>
    <row r="12799" spans="1:9" hidden="1">
      <c r="A12799" t="s">
        <v>14973</v>
      </c>
      <c r="B12799" t="s">
        <v>420</v>
      </c>
      <c r="C12799" t="s">
        <v>421</v>
      </c>
      <c r="D12799" t="s">
        <v>422</v>
      </c>
      <c r="E12799" t="s">
        <v>16004</v>
      </c>
      <c r="F12799" s="2">
        <v>48</v>
      </c>
      <c r="G12799" s="1">
        <v>42831</v>
      </c>
      <c r="H12799">
        <v>59429</v>
      </c>
      <c r="I12799">
        <v>58352.88</v>
      </c>
    </row>
    <row r="12800" spans="1:9" hidden="1">
      <c r="A12800" t="s">
        <v>14974</v>
      </c>
      <c r="B12800" t="s">
        <v>14734</v>
      </c>
      <c r="C12800" t="s">
        <v>225</v>
      </c>
      <c r="D12800" t="s">
        <v>226</v>
      </c>
      <c r="E12800" t="s">
        <v>6057</v>
      </c>
      <c r="F12800" s="2">
        <v>1</v>
      </c>
      <c r="G12800" s="1">
        <v>43332</v>
      </c>
      <c r="H12800">
        <v>102500</v>
      </c>
      <c r="I12800">
        <v>85942.25</v>
      </c>
    </row>
    <row r="12801" spans="1:9" hidden="1">
      <c r="A12801" t="s">
        <v>14975</v>
      </c>
      <c r="B12801" t="s">
        <v>638</v>
      </c>
      <c r="C12801" t="s">
        <v>1222</v>
      </c>
      <c r="D12801" t="s">
        <v>1223</v>
      </c>
      <c r="E12801" t="s">
        <v>16005</v>
      </c>
      <c r="F12801" s="2">
        <v>1</v>
      </c>
      <c r="G12801" s="1">
        <v>43256</v>
      </c>
      <c r="H12801">
        <v>21008</v>
      </c>
      <c r="I12801">
        <v>9941.73</v>
      </c>
    </row>
    <row r="12802" spans="1:9" hidden="1">
      <c r="A12802" t="s">
        <v>14976</v>
      </c>
      <c r="B12802" t="s">
        <v>278</v>
      </c>
      <c r="C12802" t="s">
        <v>394</v>
      </c>
      <c r="D12802" t="s">
        <v>395</v>
      </c>
      <c r="E12802" t="s">
        <v>16011</v>
      </c>
      <c r="F12802" s="2">
        <v>104</v>
      </c>
      <c r="G12802" s="1">
        <v>38789</v>
      </c>
      <c r="H12802">
        <v>34439</v>
      </c>
      <c r="I12802">
        <v>35488.54</v>
      </c>
    </row>
    <row r="12803" spans="1:9" hidden="1">
      <c r="A12803" t="s">
        <v>14977</v>
      </c>
      <c r="B12803" t="s">
        <v>249</v>
      </c>
      <c r="C12803" t="s">
        <v>679</v>
      </c>
      <c r="D12803" t="s">
        <v>680</v>
      </c>
      <c r="E12803" t="s">
        <v>16002</v>
      </c>
      <c r="F12803" s="2">
        <v>6</v>
      </c>
      <c r="G12803" s="1">
        <v>39793</v>
      </c>
      <c r="H12803">
        <v>62223</v>
      </c>
      <c r="I12803">
        <v>61305.64</v>
      </c>
    </row>
    <row r="12804" spans="1:9" hidden="1">
      <c r="A12804" t="s">
        <v>14978</v>
      </c>
      <c r="B12804" t="s">
        <v>3750</v>
      </c>
      <c r="C12804" t="s">
        <v>679</v>
      </c>
      <c r="D12804" t="s">
        <v>680</v>
      </c>
      <c r="E12804" t="s">
        <v>16002</v>
      </c>
      <c r="F12804" s="2">
        <v>6</v>
      </c>
      <c r="G12804" s="1">
        <v>39247</v>
      </c>
      <c r="H12804">
        <v>47073</v>
      </c>
      <c r="I12804">
        <v>55376.2</v>
      </c>
    </row>
    <row r="12805" spans="1:9" hidden="1">
      <c r="A12805" t="s">
        <v>14979</v>
      </c>
      <c r="B12805" t="s">
        <v>409</v>
      </c>
      <c r="C12805" t="s">
        <v>1322</v>
      </c>
      <c r="D12805" t="s">
        <v>1323</v>
      </c>
      <c r="E12805" t="s">
        <v>16001</v>
      </c>
      <c r="F12805" s="2">
        <v>146</v>
      </c>
      <c r="G12805" s="1">
        <v>40632</v>
      </c>
      <c r="H12805">
        <v>67636</v>
      </c>
      <c r="I12805">
        <v>83318.87</v>
      </c>
    </row>
    <row r="12806" spans="1:9" hidden="1">
      <c r="A12806" t="s">
        <v>14980</v>
      </c>
      <c r="B12806" t="s">
        <v>881</v>
      </c>
      <c r="C12806" t="s">
        <v>1466</v>
      </c>
      <c r="D12806" t="s">
        <v>1467</v>
      </c>
      <c r="E12806" t="s">
        <v>16001</v>
      </c>
      <c r="F12806" s="2">
        <v>463</v>
      </c>
      <c r="G12806" s="1">
        <v>36978</v>
      </c>
      <c r="H12806">
        <v>78265</v>
      </c>
      <c r="I12806">
        <v>122766.1</v>
      </c>
    </row>
    <row r="12807" spans="1:9" hidden="1">
      <c r="A12807" t="s">
        <v>14981</v>
      </c>
      <c r="B12807" t="s">
        <v>1035</v>
      </c>
      <c r="C12807" t="s">
        <v>1191</v>
      </c>
      <c r="D12807" t="s">
        <v>1192</v>
      </c>
      <c r="E12807" t="s">
        <v>16001</v>
      </c>
      <c r="F12807" s="2">
        <v>129</v>
      </c>
      <c r="G12807" s="1">
        <v>29508</v>
      </c>
      <c r="H12807">
        <v>94635</v>
      </c>
      <c r="I12807">
        <v>96206.68</v>
      </c>
    </row>
    <row r="12808" spans="1:9" hidden="1">
      <c r="A12808" t="s">
        <v>14982</v>
      </c>
      <c r="B12808" t="s">
        <v>489</v>
      </c>
      <c r="C12808" t="s">
        <v>2987</v>
      </c>
      <c r="D12808" t="s">
        <v>2988</v>
      </c>
      <c r="E12808" t="s">
        <v>16001</v>
      </c>
      <c r="F12808" s="2">
        <v>212</v>
      </c>
      <c r="G12808" s="1">
        <v>31887</v>
      </c>
      <c r="H12808">
        <v>81700</v>
      </c>
      <c r="I12808">
        <v>100564.37</v>
      </c>
    </row>
    <row r="12809" spans="1:9" hidden="1">
      <c r="A12809" t="s">
        <v>14983</v>
      </c>
      <c r="B12809" t="s">
        <v>881</v>
      </c>
      <c r="C12809" t="s">
        <v>194</v>
      </c>
      <c r="D12809" t="s">
        <v>195</v>
      </c>
      <c r="E12809" t="s">
        <v>16001</v>
      </c>
      <c r="F12809" s="2">
        <v>466</v>
      </c>
      <c r="G12809" s="1">
        <v>43362</v>
      </c>
      <c r="H12809">
        <v>47749</v>
      </c>
      <c r="I12809">
        <v>33452.870000000003</v>
      </c>
    </row>
    <row r="12810" spans="1:9" hidden="1">
      <c r="A12810" t="s">
        <v>14984</v>
      </c>
      <c r="B12810" t="s">
        <v>244</v>
      </c>
      <c r="C12810" t="s">
        <v>245</v>
      </c>
      <c r="D12810" t="s">
        <v>246</v>
      </c>
      <c r="E12810" t="s">
        <v>16017</v>
      </c>
      <c r="F12810" s="2">
        <v>786</v>
      </c>
      <c r="G12810" s="1">
        <v>43167</v>
      </c>
      <c r="H12810">
        <v>10054</v>
      </c>
      <c r="I12810">
        <v>9701.2099999999991</v>
      </c>
    </row>
    <row r="12811" spans="1:9">
      <c r="A12811" t="s">
        <v>14985</v>
      </c>
      <c r="B12811" t="s">
        <v>20</v>
      </c>
      <c r="C12811" t="s">
        <v>3345</v>
      </c>
      <c r="D12811" t="s">
        <v>3346</v>
      </c>
      <c r="E12811" t="s">
        <v>15997</v>
      </c>
      <c r="F12811" s="2">
        <v>161</v>
      </c>
      <c r="G12811" s="1">
        <v>43056</v>
      </c>
      <c r="H12811">
        <v>53640</v>
      </c>
      <c r="I12811">
        <v>58864.3</v>
      </c>
    </row>
    <row r="12812" spans="1:9" hidden="1">
      <c r="A12812" t="s">
        <v>14986</v>
      </c>
      <c r="B12812" t="s">
        <v>1665</v>
      </c>
      <c r="C12812" t="s">
        <v>6165</v>
      </c>
      <c r="D12812" t="s">
        <v>6166</v>
      </c>
      <c r="E12812" t="s">
        <v>16008</v>
      </c>
      <c r="F12812" s="2">
        <v>70</v>
      </c>
      <c r="G12812" s="1">
        <v>37138</v>
      </c>
      <c r="H12812">
        <v>53983</v>
      </c>
      <c r="I12812">
        <v>54358.05</v>
      </c>
    </row>
    <row r="12813" spans="1:9" hidden="1">
      <c r="A12813" t="s">
        <v>14987</v>
      </c>
      <c r="B12813" t="s">
        <v>1840</v>
      </c>
      <c r="C12813" t="s">
        <v>145</v>
      </c>
      <c r="D12813" t="s">
        <v>146</v>
      </c>
      <c r="E12813" t="s">
        <v>16010</v>
      </c>
      <c r="F12813" s="2">
        <v>300</v>
      </c>
      <c r="G12813" s="1">
        <v>36948</v>
      </c>
      <c r="H12813">
        <v>35965</v>
      </c>
      <c r="I12813">
        <v>45944.3</v>
      </c>
    </row>
    <row r="12814" spans="1:9" hidden="1">
      <c r="A12814" t="s">
        <v>14988</v>
      </c>
      <c r="B12814" t="s">
        <v>24</v>
      </c>
      <c r="C12814" t="s">
        <v>1730</v>
      </c>
      <c r="D12814" t="s">
        <v>1731</v>
      </c>
      <c r="E12814" t="s">
        <v>15998</v>
      </c>
      <c r="F12814" s="2">
        <v>6</v>
      </c>
      <c r="G12814" s="1">
        <v>42947</v>
      </c>
      <c r="H12814">
        <v>68600</v>
      </c>
      <c r="I12814">
        <v>68546.990000000005</v>
      </c>
    </row>
    <row r="12815" spans="1:9">
      <c r="A12815" t="s">
        <v>14989</v>
      </c>
      <c r="B12815" t="s">
        <v>40</v>
      </c>
      <c r="C12815" t="s">
        <v>9314</v>
      </c>
      <c r="D12815" t="s">
        <v>9315</v>
      </c>
      <c r="E12815" t="s">
        <v>15997</v>
      </c>
      <c r="F12815" s="2">
        <v>307</v>
      </c>
      <c r="G12815" s="1">
        <v>35879</v>
      </c>
      <c r="H12815">
        <v>103717</v>
      </c>
      <c r="I12815">
        <v>149394.16</v>
      </c>
    </row>
    <row r="12816" spans="1:9" hidden="1">
      <c r="A12816" t="s">
        <v>14990</v>
      </c>
      <c r="B12816" t="s">
        <v>114</v>
      </c>
      <c r="C12816" t="s">
        <v>753</v>
      </c>
      <c r="D12816" t="s">
        <v>754</v>
      </c>
      <c r="E12816" t="s">
        <v>16010</v>
      </c>
      <c r="F12816" s="2">
        <v>320</v>
      </c>
      <c r="G12816" s="1">
        <v>41568</v>
      </c>
      <c r="H12816">
        <v>32293</v>
      </c>
      <c r="I12816">
        <v>35838.99</v>
      </c>
    </row>
    <row r="12817" spans="1:9">
      <c r="A12817" t="s">
        <v>14991</v>
      </c>
      <c r="B12817" t="s">
        <v>20</v>
      </c>
      <c r="C12817" t="s">
        <v>169</v>
      </c>
      <c r="D12817" t="s">
        <v>170</v>
      </c>
      <c r="E12817" t="s">
        <v>15997</v>
      </c>
      <c r="F12817" s="2">
        <v>4</v>
      </c>
      <c r="G12817" s="1">
        <v>41827</v>
      </c>
      <c r="H12817">
        <v>72254</v>
      </c>
      <c r="I12817">
        <v>63517.27</v>
      </c>
    </row>
    <row r="12818" spans="1:9" hidden="1">
      <c r="A12818" t="s">
        <v>14992</v>
      </c>
      <c r="B12818" t="s">
        <v>638</v>
      </c>
      <c r="C12818" t="s">
        <v>66</v>
      </c>
      <c r="D12818" t="s">
        <v>67</v>
      </c>
      <c r="E12818" t="s">
        <v>16005</v>
      </c>
      <c r="F12818" s="2">
        <v>5</v>
      </c>
      <c r="G12818" s="1">
        <v>43503</v>
      </c>
      <c r="H12818">
        <v>21008</v>
      </c>
      <c r="I12818">
        <v>3646.1</v>
      </c>
    </row>
    <row r="12819" spans="1:9" hidden="1">
      <c r="A12819" t="s">
        <v>14993</v>
      </c>
      <c r="B12819" t="s">
        <v>69</v>
      </c>
      <c r="C12819" t="s">
        <v>7253</v>
      </c>
      <c r="D12819" t="s">
        <v>7254</v>
      </c>
      <c r="E12819" t="s">
        <v>16012</v>
      </c>
      <c r="F12819" s="2">
        <v>9</v>
      </c>
      <c r="G12819" s="1">
        <v>37336</v>
      </c>
      <c r="H12819">
        <v>38490</v>
      </c>
      <c r="I12819">
        <v>39165.879999999997</v>
      </c>
    </row>
    <row r="12820" spans="1:9" hidden="1">
      <c r="A12820" t="s">
        <v>14994</v>
      </c>
      <c r="B12820" t="s">
        <v>244</v>
      </c>
      <c r="C12820" t="s">
        <v>245</v>
      </c>
      <c r="D12820" t="s">
        <v>246</v>
      </c>
      <c r="E12820" t="s">
        <v>16017</v>
      </c>
      <c r="F12820" s="2">
        <v>786</v>
      </c>
      <c r="G12820" s="1">
        <v>40513</v>
      </c>
      <c r="H12820">
        <v>10974</v>
      </c>
      <c r="I12820">
        <v>10920.03</v>
      </c>
    </row>
    <row r="12821" spans="1:9" hidden="1">
      <c r="A12821" t="s">
        <v>14995</v>
      </c>
      <c r="B12821" t="s">
        <v>638</v>
      </c>
      <c r="C12821" t="s">
        <v>1485</v>
      </c>
      <c r="D12821" t="s">
        <v>1486</v>
      </c>
      <c r="E12821" t="s">
        <v>16005</v>
      </c>
      <c r="F12821" s="2">
        <v>3</v>
      </c>
      <c r="G12821" s="1">
        <v>43503</v>
      </c>
      <c r="H12821">
        <v>21008</v>
      </c>
      <c r="I12821">
        <v>3609.03</v>
      </c>
    </row>
    <row r="12822" spans="1:9" hidden="1">
      <c r="A12822" t="s">
        <v>14996</v>
      </c>
      <c r="B12822" t="s">
        <v>271</v>
      </c>
      <c r="C12822" t="s">
        <v>1139</v>
      </c>
      <c r="D12822" t="s">
        <v>1140</v>
      </c>
      <c r="E12822" t="s">
        <v>16001</v>
      </c>
      <c r="F12822" s="2">
        <v>130</v>
      </c>
      <c r="G12822" s="1">
        <v>38306</v>
      </c>
      <c r="H12822">
        <v>71937</v>
      </c>
      <c r="I12822">
        <v>75133.09</v>
      </c>
    </row>
    <row r="12823" spans="1:9" hidden="1">
      <c r="A12823" t="s">
        <v>14997</v>
      </c>
      <c r="B12823" t="s">
        <v>1119</v>
      </c>
      <c r="C12823" t="s">
        <v>2856</v>
      </c>
      <c r="D12823" t="s">
        <v>2857</v>
      </c>
      <c r="E12823" t="s">
        <v>16004</v>
      </c>
      <c r="F12823" s="2">
        <v>95</v>
      </c>
      <c r="G12823" s="1">
        <v>41570</v>
      </c>
      <c r="H12823">
        <v>27023</v>
      </c>
      <c r="I12823">
        <v>25056.6</v>
      </c>
    </row>
    <row r="12824" spans="1:9">
      <c r="A12824" t="s">
        <v>14998</v>
      </c>
      <c r="B12824" t="s">
        <v>1931</v>
      </c>
      <c r="C12824" t="s">
        <v>709</v>
      </c>
      <c r="D12824" t="s">
        <v>710</v>
      </c>
      <c r="E12824" t="s">
        <v>15997</v>
      </c>
      <c r="F12824" s="2">
        <v>410</v>
      </c>
      <c r="G12824" s="1">
        <v>43193</v>
      </c>
      <c r="H12824">
        <v>32271</v>
      </c>
      <c r="I12824">
        <v>34994.61</v>
      </c>
    </row>
    <row r="12825" spans="1:9" hidden="1">
      <c r="A12825" t="s">
        <v>14999</v>
      </c>
      <c r="B12825" t="s">
        <v>2220</v>
      </c>
      <c r="C12825" t="s">
        <v>2178</v>
      </c>
      <c r="D12825" t="s">
        <v>2179</v>
      </c>
      <c r="E12825" t="s">
        <v>15994</v>
      </c>
      <c r="F12825" s="2">
        <v>309</v>
      </c>
      <c r="G12825" s="1">
        <v>38187</v>
      </c>
      <c r="H12825">
        <v>55456</v>
      </c>
      <c r="I12825">
        <v>54517.94</v>
      </c>
    </row>
    <row r="12826" spans="1:9" hidden="1">
      <c r="A12826" t="s">
        <v>15000</v>
      </c>
      <c r="B12826" t="s">
        <v>634</v>
      </c>
      <c r="C12826" t="s">
        <v>635</v>
      </c>
      <c r="D12826" t="s">
        <v>636</v>
      </c>
      <c r="E12826" t="s">
        <v>15994</v>
      </c>
      <c r="F12826" s="2">
        <v>602</v>
      </c>
      <c r="G12826" s="1">
        <v>41296</v>
      </c>
      <c r="H12826">
        <v>38339</v>
      </c>
      <c r="I12826">
        <v>83404.81</v>
      </c>
    </row>
    <row r="12827" spans="1:9" hidden="1">
      <c r="A12827" t="s">
        <v>15001</v>
      </c>
      <c r="B12827" t="s">
        <v>1091</v>
      </c>
      <c r="C12827" t="s">
        <v>2779</v>
      </c>
      <c r="D12827" t="s">
        <v>2780</v>
      </c>
      <c r="E12827" t="s">
        <v>16001</v>
      </c>
      <c r="F12827" s="2">
        <v>1</v>
      </c>
      <c r="G12827" s="1">
        <v>38966</v>
      </c>
      <c r="H12827">
        <v>46395</v>
      </c>
      <c r="I12827">
        <v>41733.71</v>
      </c>
    </row>
    <row r="12828" spans="1:9" hidden="1">
      <c r="A12828" t="s">
        <v>15002</v>
      </c>
      <c r="B12828" t="s">
        <v>1119</v>
      </c>
      <c r="C12828" t="s">
        <v>141</v>
      </c>
      <c r="D12828" t="s">
        <v>142</v>
      </c>
      <c r="E12828" t="s">
        <v>16004</v>
      </c>
      <c r="F12828" s="2">
        <v>102</v>
      </c>
      <c r="G12828" s="1">
        <v>42241</v>
      </c>
      <c r="H12828">
        <v>28313</v>
      </c>
      <c r="I12828">
        <v>24960.62</v>
      </c>
    </row>
    <row r="12829" spans="1:9" hidden="1">
      <c r="A12829" t="s">
        <v>15003</v>
      </c>
      <c r="B12829" t="s">
        <v>2123</v>
      </c>
      <c r="C12829" t="s">
        <v>635</v>
      </c>
      <c r="D12829" t="s">
        <v>636</v>
      </c>
      <c r="E12829" t="s">
        <v>15994</v>
      </c>
      <c r="F12829" s="2">
        <v>602</v>
      </c>
      <c r="G12829" s="1">
        <v>40084</v>
      </c>
      <c r="H12829">
        <v>33441</v>
      </c>
      <c r="I12829">
        <v>38361.379999999997</v>
      </c>
    </row>
    <row r="12830" spans="1:9">
      <c r="A12830" t="s">
        <v>15004</v>
      </c>
      <c r="B12830" t="s">
        <v>1272</v>
      </c>
      <c r="C12830" t="s">
        <v>717</v>
      </c>
      <c r="D12830" t="s">
        <v>718</v>
      </c>
      <c r="E12830" t="s">
        <v>15997</v>
      </c>
      <c r="F12830" s="2">
        <v>386</v>
      </c>
      <c r="G12830" s="1">
        <v>37629</v>
      </c>
      <c r="H12830">
        <v>64035</v>
      </c>
      <c r="I12830">
        <v>64062.95</v>
      </c>
    </row>
    <row r="12831" spans="1:9" hidden="1">
      <c r="A12831" t="s">
        <v>15005</v>
      </c>
      <c r="B12831" t="s">
        <v>525</v>
      </c>
      <c r="C12831" t="s">
        <v>526</v>
      </c>
      <c r="D12831" t="s">
        <v>527</v>
      </c>
      <c r="E12831" t="s">
        <v>16004</v>
      </c>
      <c r="F12831" s="2">
        <v>18</v>
      </c>
      <c r="G12831" s="1">
        <v>41780</v>
      </c>
      <c r="H12831">
        <v>21008</v>
      </c>
      <c r="I12831">
        <v>568.9</v>
      </c>
    </row>
    <row r="12832" spans="1:9">
      <c r="A12832" t="s">
        <v>15006</v>
      </c>
      <c r="B12832" t="s">
        <v>20</v>
      </c>
      <c r="C12832" t="s">
        <v>780</v>
      </c>
      <c r="D12832" t="s">
        <v>781</v>
      </c>
      <c r="E12832" t="s">
        <v>15997</v>
      </c>
      <c r="F12832" s="2">
        <v>167</v>
      </c>
      <c r="G12832" s="1">
        <v>34331</v>
      </c>
      <c r="H12832">
        <v>92548</v>
      </c>
      <c r="I12832">
        <v>151469.20000000001</v>
      </c>
    </row>
    <row r="12833" spans="1:9" hidden="1">
      <c r="A12833" t="s">
        <v>15007</v>
      </c>
      <c r="B12833" t="s">
        <v>414</v>
      </c>
      <c r="C12833" t="s">
        <v>477</v>
      </c>
      <c r="D12833" t="s">
        <v>478</v>
      </c>
      <c r="E12833" t="s">
        <v>16027</v>
      </c>
      <c r="F12833" s="2">
        <v>1</v>
      </c>
      <c r="G12833" s="1">
        <v>43325</v>
      </c>
      <c r="H12833">
        <v>60655</v>
      </c>
      <c r="I12833">
        <v>59230.6</v>
      </c>
    </row>
    <row r="12834" spans="1:9" hidden="1">
      <c r="A12834" t="s">
        <v>15008</v>
      </c>
      <c r="B12834" t="s">
        <v>114</v>
      </c>
      <c r="C12834" t="s">
        <v>2389</v>
      </c>
      <c r="D12834" t="s">
        <v>2390</v>
      </c>
      <c r="E12834" t="s">
        <v>15994</v>
      </c>
      <c r="F12834" s="2">
        <v>303</v>
      </c>
      <c r="G12834" s="1">
        <v>43183</v>
      </c>
      <c r="H12834">
        <v>31256</v>
      </c>
      <c r="I12834">
        <v>36482.71</v>
      </c>
    </row>
    <row r="12835" spans="1:9" hidden="1">
      <c r="A12835" t="s">
        <v>15009</v>
      </c>
      <c r="B12835" t="s">
        <v>9067</v>
      </c>
      <c r="C12835" t="s">
        <v>2389</v>
      </c>
      <c r="D12835" t="s">
        <v>2390</v>
      </c>
      <c r="E12835" t="s">
        <v>15994</v>
      </c>
      <c r="F12835" s="2">
        <v>303</v>
      </c>
      <c r="G12835" s="1">
        <v>31082</v>
      </c>
      <c r="H12835">
        <v>75300</v>
      </c>
      <c r="I12835">
        <v>77190.17</v>
      </c>
    </row>
    <row r="12836" spans="1:9" hidden="1">
      <c r="A12836" t="s">
        <v>15010</v>
      </c>
      <c r="B12836" t="s">
        <v>244</v>
      </c>
      <c r="C12836" t="s">
        <v>245</v>
      </c>
      <c r="D12836" t="s">
        <v>246</v>
      </c>
      <c r="E12836" t="s">
        <v>16017</v>
      </c>
      <c r="F12836" s="2">
        <v>786</v>
      </c>
      <c r="G12836" s="1">
        <v>39191</v>
      </c>
      <c r="H12836">
        <v>11303</v>
      </c>
      <c r="I12836">
        <v>10854.16</v>
      </c>
    </row>
    <row r="12837" spans="1:9" hidden="1">
      <c r="A12837" t="s">
        <v>15011</v>
      </c>
      <c r="B12837" t="s">
        <v>114</v>
      </c>
      <c r="C12837" t="s">
        <v>689</v>
      </c>
      <c r="D12837" t="s">
        <v>690</v>
      </c>
      <c r="E12837" t="s">
        <v>16010</v>
      </c>
      <c r="F12837" s="2">
        <v>310</v>
      </c>
      <c r="G12837" s="1">
        <v>42681</v>
      </c>
      <c r="H12837">
        <v>31256</v>
      </c>
      <c r="I12837">
        <v>26899.09</v>
      </c>
    </row>
    <row r="12838" spans="1:9" hidden="1">
      <c r="A12838" t="s">
        <v>15011</v>
      </c>
      <c r="B12838" t="s">
        <v>542</v>
      </c>
      <c r="C12838" t="s">
        <v>2256</v>
      </c>
      <c r="D12838" t="s">
        <v>2257</v>
      </c>
      <c r="E12838" t="s">
        <v>15999</v>
      </c>
      <c r="F12838" s="2">
        <v>8</v>
      </c>
      <c r="G12838" s="1">
        <v>42248</v>
      </c>
      <c r="H12838">
        <v>33727</v>
      </c>
      <c r="I12838">
        <v>46798.17</v>
      </c>
    </row>
    <row r="12839" spans="1:9" hidden="1">
      <c r="A12839" t="s">
        <v>15012</v>
      </c>
      <c r="B12839" t="s">
        <v>73</v>
      </c>
      <c r="C12839" t="s">
        <v>74</v>
      </c>
      <c r="D12839" t="s">
        <v>75</v>
      </c>
      <c r="E12839" t="s">
        <v>16001</v>
      </c>
      <c r="F12839" s="2">
        <v>604</v>
      </c>
      <c r="G12839" s="1">
        <v>29494</v>
      </c>
      <c r="H12839">
        <v>61104</v>
      </c>
      <c r="I12839">
        <v>72884.37</v>
      </c>
    </row>
    <row r="12840" spans="1:9" hidden="1">
      <c r="A12840" t="s">
        <v>15013</v>
      </c>
      <c r="B12840" t="s">
        <v>4602</v>
      </c>
      <c r="C12840" t="s">
        <v>1686</v>
      </c>
      <c r="D12840" t="s">
        <v>1687</v>
      </c>
      <c r="E12840" t="s">
        <v>15994</v>
      </c>
      <c r="F12840" s="2">
        <v>618</v>
      </c>
      <c r="G12840" s="1">
        <v>34226</v>
      </c>
      <c r="H12840">
        <v>50173</v>
      </c>
      <c r="I12840">
        <v>80137.509999999995</v>
      </c>
    </row>
    <row r="12841" spans="1:9" hidden="1">
      <c r="A12841" t="s">
        <v>15014</v>
      </c>
      <c r="B12841" t="s">
        <v>542</v>
      </c>
      <c r="C12841" t="s">
        <v>296</v>
      </c>
      <c r="D12841" t="s">
        <v>297</v>
      </c>
      <c r="E12841" t="s">
        <v>16019</v>
      </c>
      <c r="F12841" s="2">
        <v>105</v>
      </c>
      <c r="G12841" s="1">
        <v>42163</v>
      </c>
      <c r="H12841">
        <v>34633</v>
      </c>
      <c r="I12841">
        <v>33975.440000000002</v>
      </c>
    </row>
    <row r="12842" spans="1:9" hidden="1">
      <c r="A12842" t="s">
        <v>15015</v>
      </c>
      <c r="B12842" t="s">
        <v>390</v>
      </c>
      <c r="C12842" t="s">
        <v>3924</v>
      </c>
      <c r="D12842" t="s">
        <v>3925</v>
      </c>
      <c r="E12842" t="s">
        <v>16000</v>
      </c>
      <c r="F12842" s="2">
        <v>40</v>
      </c>
      <c r="G12842" s="1">
        <v>43003</v>
      </c>
      <c r="H12842">
        <v>39101</v>
      </c>
      <c r="I12842">
        <v>38404.47</v>
      </c>
    </row>
    <row r="12843" spans="1:9" hidden="1">
      <c r="A12843" t="s">
        <v>15016</v>
      </c>
      <c r="B12843" t="s">
        <v>409</v>
      </c>
      <c r="C12843" t="s">
        <v>410</v>
      </c>
      <c r="D12843" t="s">
        <v>411</v>
      </c>
      <c r="E12843" t="s">
        <v>16001</v>
      </c>
      <c r="F12843" s="2">
        <v>201</v>
      </c>
      <c r="G12843" s="1">
        <v>42802</v>
      </c>
      <c r="H12843">
        <v>49887</v>
      </c>
      <c r="I12843">
        <v>50991.9</v>
      </c>
    </row>
    <row r="12844" spans="1:9">
      <c r="A12844" t="s">
        <v>15017</v>
      </c>
      <c r="B12844" t="s">
        <v>40</v>
      </c>
      <c r="C12844" t="s">
        <v>480</v>
      </c>
      <c r="D12844" t="s">
        <v>481</v>
      </c>
      <c r="E12844" t="s">
        <v>15997</v>
      </c>
      <c r="F12844" s="2">
        <v>408</v>
      </c>
      <c r="G12844" s="1">
        <v>34269</v>
      </c>
      <c r="H12844">
        <v>103717</v>
      </c>
      <c r="I12844">
        <v>114238.1</v>
      </c>
    </row>
    <row r="12845" spans="1:9" hidden="1">
      <c r="A12845" t="s">
        <v>15018</v>
      </c>
      <c r="B12845" t="s">
        <v>991</v>
      </c>
      <c r="C12845" t="s">
        <v>1906</v>
      </c>
      <c r="D12845" t="s">
        <v>1907</v>
      </c>
      <c r="E12845" t="s">
        <v>16019</v>
      </c>
      <c r="F12845" s="2">
        <v>402</v>
      </c>
      <c r="G12845" s="1">
        <v>43521</v>
      </c>
      <c r="H12845">
        <v>22318</v>
      </c>
      <c r="I12845">
        <v>6095.71</v>
      </c>
    </row>
    <row r="12846" spans="1:9" hidden="1">
      <c r="A12846" t="s">
        <v>15019</v>
      </c>
      <c r="B12846" t="s">
        <v>1599</v>
      </c>
      <c r="C12846" t="s">
        <v>2572</v>
      </c>
      <c r="D12846" t="s">
        <v>2573</v>
      </c>
      <c r="E12846" t="s">
        <v>16004</v>
      </c>
      <c r="F12846" s="2">
        <v>8</v>
      </c>
      <c r="G12846" s="1">
        <v>40486</v>
      </c>
      <c r="H12846">
        <v>45256</v>
      </c>
      <c r="I12846">
        <v>45336.08</v>
      </c>
    </row>
    <row r="12847" spans="1:9" hidden="1">
      <c r="A12847" t="s">
        <v>15020</v>
      </c>
      <c r="B12847" t="s">
        <v>1508</v>
      </c>
      <c r="C12847" t="s">
        <v>514</v>
      </c>
      <c r="D12847" t="s">
        <v>515</v>
      </c>
      <c r="E12847" t="s">
        <v>16019</v>
      </c>
      <c r="F12847" s="2">
        <v>415</v>
      </c>
      <c r="G12847" s="1">
        <v>42738</v>
      </c>
      <c r="H12847">
        <v>35383</v>
      </c>
      <c r="I12847">
        <v>39404.5</v>
      </c>
    </row>
    <row r="12848" spans="1:9" hidden="1">
      <c r="A12848" t="s">
        <v>15021</v>
      </c>
      <c r="B12848" t="s">
        <v>8417</v>
      </c>
      <c r="C12848" t="s">
        <v>33</v>
      </c>
      <c r="D12848" t="s">
        <v>34</v>
      </c>
      <c r="E12848" t="s">
        <v>16000</v>
      </c>
      <c r="F12848" s="2">
        <v>5</v>
      </c>
      <c r="G12848" s="1">
        <v>36360</v>
      </c>
      <c r="H12848">
        <v>55511</v>
      </c>
      <c r="I12848">
        <v>55128.85</v>
      </c>
    </row>
    <row r="12849" spans="1:9" hidden="1">
      <c r="A12849" t="s">
        <v>15022</v>
      </c>
      <c r="B12849" t="s">
        <v>671</v>
      </c>
      <c r="C12849" t="s">
        <v>672</v>
      </c>
      <c r="D12849" t="s">
        <v>673</v>
      </c>
      <c r="E12849" t="s">
        <v>16002</v>
      </c>
      <c r="F12849" s="2">
        <v>1</v>
      </c>
      <c r="G12849" s="1">
        <v>37231</v>
      </c>
      <c r="H12849">
        <v>65138</v>
      </c>
      <c r="I12849">
        <v>73342.850000000006</v>
      </c>
    </row>
    <row r="12850" spans="1:9" hidden="1">
      <c r="A12850" t="s">
        <v>15023</v>
      </c>
      <c r="B12850" t="s">
        <v>28</v>
      </c>
      <c r="C12850" t="s">
        <v>111</v>
      </c>
      <c r="D12850" t="s">
        <v>112</v>
      </c>
      <c r="E12850" t="s">
        <v>16005</v>
      </c>
      <c r="F12850" s="2">
        <v>9</v>
      </c>
      <c r="G12850" s="1">
        <v>43627</v>
      </c>
      <c r="H12850">
        <v>24960</v>
      </c>
    </row>
    <row r="12851" spans="1:9" hidden="1">
      <c r="A12851" t="s">
        <v>15024</v>
      </c>
      <c r="B12851" t="s">
        <v>89</v>
      </c>
      <c r="C12851" t="s">
        <v>90</v>
      </c>
      <c r="D12851" t="s">
        <v>91</v>
      </c>
      <c r="E12851" t="s">
        <v>16005</v>
      </c>
      <c r="F12851" s="2">
        <v>15</v>
      </c>
      <c r="G12851" s="1">
        <v>43668</v>
      </c>
      <c r="H12851">
        <v>24960</v>
      </c>
    </row>
    <row r="12852" spans="1:9">
      <c r="A12852" t="s">
        <v>15025</v>
      </c>
      <c r="B12852" t="s">
        <v>165</v>
      </c>
      <c r="C12852" t="s">
        <v>1058</v>
      </c>
      <c r="D12852" t="s">
        <v>1059</v>
      </c>
      <c r="E12852" t="s">
        <v>15997</v>
      </c>
      <c r="F12852" s="2">
        <v>123</v>
      </c>
      <c r="G12852" s="1">
        <v>41212</v>
      </c>
      <c r="H12852">
        <v>74737</v>
      </c>
      <c r="I12852">
        <v>99043.61</v>
      </c>
    </row>
    <row r="12853" spans="1:9" hidden="1">
      <c r="A12853" t="s">
        <v>15026</v>
      </c>
      <c r="B12853" t="s">
        <v>338</v>
      </c>
      <c r="C12853" t="s">
        <v>204</v>
      </c>
      <c r="D12853" t="s">
        <v>205</v>
      </c>
      <c r="E12853" t="s">
        <v>15994</v>
      </c>
      <c r="F12853" s="2">
        <v>803</v>
      </c>
      <c r="G12853" s="1">
        <v>34141</v>
      </c>
      <c r="H12853">
        <v>57039</v>
      </c>
      <c r="I12853">
        <v>64538.51</v>
      </c>
    </row>
    <row r="12854" spans="1:9">
      <c r="A12854" t="s">
        <v>15027</v>
      </c>
      <c r="B12854" t="s">
        <v>20</v>
      </c>
      <c r="C12854" t="s">
        <v>665</v>
      </c>
      <c r="D12854" t="s">
        <v>666</v>
      </c>
      <c r="E12854" t="s">
        <v>15997</v>
      </c>
      <c r="F12854" s="2">
        <v>399</v>
      </c>
      <c r="G12854" s="1">
        <v>37935</v>
      </c>
      <c r="H12854">
        <v>84838</v>
      </c>
      <c r="I12854">
        <v>110961.07</v>
      </c>
    </row>
    <row r="12855" spans="1:9" hidden="1">
      <c r="A12855" t="s">
        <v>15028</v>
      </c>
      <c r="B12855" t="s">
        <v>244</v>
      </c>
      <c r="C12855" t="s">
        <v>245</v>
      </c>
      <c r="D12855" t="s">
        <v>246</v>
      </c>
      <c r="E12855" t="s">
        <v>16017</v>
      </c>
      <c r="F12855" s="2">
        <v>786</v>
      </c>
      <c r="G12855" s="1">
        <v>39002</v>
      </c>
      <c r="H12855">
        <v>11303</v>
      </c>
      <c r="I12855">
        <v>11141.99</v>
      </c>
    </row>
    <row r="12856" spans="1:9" hidden="1">
      <c r="A12856" t="s">
        <v>15029</v>
      </c>
      <c r="B12856" t="s">
        <v>862</v>
      </c>
      <c r="C12856" t="s">
        <v>398</v>
      </c>
      <c r="D12856" t="s">
        <v>399</v>
      </c>
      <c r="E12856" t="s">
        <v>16007</v>
      </c>
      <c r="F12856" s="2">
        <v>302</v>
      </c>
      <c r="G12856" s="1">
        <v>42474</v>
      </c>
      <c r="H12856">
        <v>44764</v>
      </c>
      <c r="I12856">
        <v>60459.199999999997</v>
      </c>
    </row>
    <row r="12857" spans="1:9" hidden="1">
      <c r="A12857" t="s">
        <v>15030</v>
      </c>
      <c r="B12857" t="s">
        <v>1645</v>
      </c>
      <c r="C12857" t="s">
        <v>494</v>
      </c>
      <c r="D12857" t="s">
        <v>495</v>
      </c>
      <c r="E12857" t="s">
        <v>15994</v>
      </c>
      <c r="F12857" s="2">
        <v>701</v>
      </c>
      <c r="G12857" s="1">
        <v>38705</v>
      </c>
      <c r="H12857">
        <v>37401</v>
      </c>
      <c r="I12857">
        <v>37803.86</v>
      </c>
    </row>
    <row r="12858" spans="1:9" hidden="1">
      <c r="A12858" t="s">
        <v>15031</v>
      </c>
      <c r="B12858" t="s">
        <v>1297</v>
      </c>
      <c r="C12858" t="s">
        <v>1005</v>
      </c>
      <c r="D12858" t="s">
        <v>1006</v>
      </c>
      <c r="E12858" t="s">
        <v>16031</v>
      </c>
      <c r="F12858" s="2">
        <v>1</v>
      </c>
      <c r="G12858" s="1">
        <v>42261</v>
      </c>
      <c r="H12858">
        <v>72030</v>
      </c>
      <c r="I12858">
        <v>71279.5</v>
      </c>
    </row>
    <row r="12859" spans="1:9" hidden="1">
      <c r="A12859" t="s">
        <v>15032</v>
      </c>
      <c r="B12859" t="s">
        <v>1408</v>
      </c>
      <c r="C12859" t="s">
        <v>13</v>
      </c>
      <c r="D12859" t="s">
        <v>14</v>
      </c>
      <c r="E12859" t="s">
        <v>15995</v>
      </c>
      <c r="F12859" s="2">
        <v>31</v>
      </c>
      <c r="G12859" s="1">
        <v>32300</v>
      </c>
      <c r="H12859">
        <v>57945</v>
      </c>
      <c r="I12859">
        <v>57901.34</v>
      </c>
    </row>
    <row r="12860" spans="1:9" hidden="1">
      <c r="A12860" t="s">
        <v>15033</v>
      </c>
      <c r="B12860" t="s">
        <v>89</v>
      </c>
      <c r="C12860" t="s">
        <v>49</v>
      </c>
      <c r="D12860" t="s">
        <v>50</v>
      </c>
      <c r="E12860" t="s">
        <v>16003</v>
      </c>
      <c r="F12860" s="2">
        <v>2</v>
      </c>
      <c r="G12860" s="1">
        <v>42882</v>
      </c>
      <c r="H12860">
        <v>21008</v>
      </c>
      <c r="I12860">
        <v>5253</v>
      </c>
    </row>
    <row r="12861" spans="1:9" hidden="1">
      <c r="A12861" t="s">
        <v>15034</v>
      </c>
      <c r="B12861" t="s">
        <v>15035</v>
      </c>
      <c r="C12861" t="s">
        <v>3531</v>
      </c>
      <c r="D12861" t="s">
        <v>3532</v>
      </c>
      <c r="E12861" t="s">
        <v>16004</v>
      </c>
      <c r="F12861" s="2">
        <v>527</v>
      </c>
      <c r="G12861" s="1">
        <v>41501</v>
      </c>
      <c r="H12861">
        <v>63735</v>
      </c>
      <c r="I12861">
        <v>65723.14</v>
      </c>
    </row>
    <row r="12862" spans="1:9" hidden="1">
      <c r="A12862" t="s">
        <v>15036</v>
      </c>
      <c r="B12862" t="s">
        <v>203</v>
      </c>
      <c r="C12862" t="s">
        <v>204</v>
      </c>
      <c r="D12862" t="s">
        <v>205</v>
      </c>
      <c r="E12862" t="s">
        <v>15994</v>
      </c>
      <c r="F12862" s="2">
        <v>803</v>
      </c>
      <c r="G12862" s="1">
        <v>37177</v>
      </c>
      <c r="H12862">
        <v>47025</v>
      </c>
      <c r="I12862">
        <v>67739.820000000007</v>
      </c>
    </row>
    <row r="12863" spans="1:9">
      <c r="A12863" t="s">
        <v>15037</v>
      </c>
      <c r="B12863" t="s">
        <v>20</v>
      </c>
      <c r="C12863" t="s">
        <v>1064</v>
      </c>
      <c r="D12863" t="s">
        <v>1065</v>
      </c>
      <c r="E12863" t="s">
        <v>15997</v>
      </c>
      <c r="F12863" s="2">
        <v>265</v>
      </c>
      <c r="G12863" s="1">
        <v>40812</v>
      </c>
      <c r="H12863">
        <v>75806</v>
      </c>
      <c r="I12863">
        <v>86989.53</v>
      </c>
    </row>
    <row r="12864" spans="1:9">
      <c r="A12864" t="s">
        <v>15038</v>
      </c>
      <c r="B12864" t="s">
        <v>20</v>
      </c>
      <c r="C12864" t="s">
        <v>4420</v>
      </c>
      <c r="D12864" t="s">
        <v>4421</v>
      </c>
      <c r="E12864" t="s">
        <v>15997</v>
      </c>
      <c r="F12864" s="2">
        <v>309</v>
      </c>
      <c r="G12864" s="1">
        <v>36983</v>
      </c>
      <c r="H12864">
        <v>87151</v>
      </c>
      <c r="I12864">
        <v>96955.81</v>
      </c>
    </row>
    <row r="12865" spans="1:9" hidden="1">
      <c r="A12865" t="s">
        <v>15039</v>
      </c>
      <c r="B12865" t="s">
        <v>409</v>
      </c>
      <c r="C12865" t="s">
        <v>2037</v>
      </c>
      <c r="D12865" t="s">
        <v>2038</v>
      </c>
      <c r="E12865" t="s">
        <v>16001</v>
      </c>
      <c r="F12865" s="2">
        <v>105</v>
      </c>
      <c r="G12865" s="1">
        <v>40492</v>
      </c>
      <c r="H12865">
        <v>67636</v>
      </c>
      <c r="I12865">
        <v>69046.42</v>
      </c>
    </row>
    <row r="12866" spans="1:9" hidden="1">
      <c r="A12866" t="s">
        <v>15040</v>
      </c>
      <c r="B12866" t="s">
        <v>1993</v>
      </c>
      <c r="C12866" t="s">
        <v>2389</v>
      </c>
      <c r="D12866" t="s">
        <v>2390</v>
      </c>
      <c r="E12866" t="s">
        <v>15994</v>
      </c>
      <c r="F12866" s="2">
        <v>303</v>
      </c>
      <c r="G12866" s="1">
        <v>38174</v>
      </c>
      <c r="H12866">
        <v>49302</v>
      </c>
      <c r="I12866">
        <v>55291.28</v>
      </c>
    </row>
    <row r="12867" spans="1:9" hidden="1">
      <c r="A12867" t="s">
        <v>15041</v>
      </c>
      <c r="B12867" t="s">
        <v>89</v>
      </c>
      <c r="C12867" t="s">
        <v>49</v>
      </c>
      <c r="D12867" t="s">
        <v>50</v>
      </c>
      <c r="E12867" t="s">
        <v>16003</v>
      </c>
      <c r="F12867" s="2">
        <v>2</v>
      </c>
      <c r="G12867" s="1">
        <v>43271</v>
      </c>
      <c r="H12867">
        <v>21008</v>
      </c>
      <c r="I12867">
        <v>10386.85</v>
      </c>
    </row>
    <row r="12868" spans="1:9" hidden="1">
      <c r="A12868" t="s">
        <v>15042</v>
      </c>
      <c r="B12868" t="s">
        <v>536</v>
      </c>
      <c r="C12868" t="s">
        <v>477</v>
      </c>
      <c r="D12868" t="s">
        <v>478</v>
      </c>
      <c r="E12868" t="s">
        <v>16027</v>
      </c>
      <c r="F12868" s="2">
        <v>1</v>
      </c>
      <c r="G12868" s="1">
        <v>43314</v>
      </c>
      <c r="H12868">
        <v>40248</v>
      </c>
      <c r="I12868">
        <v>735.3</v>
      </c>
    </row>
    <row r="12869" spans="1:9" hidden="1">
      <c r="A12869" t="s">
        <v>15043</v>
      </c>
      <c r="B12869" t="s">
        <v>1408</v>
      </c>
      <c r="C12869" t="s">
        <v>13</v>
      </c>
      <c r="D12869" t="s">
        <v>14</v>
      </c>
      <c r="E12869" t="s">
        <v>15995</v>
      </c>
      <c r="F12869" s="2">
        <v>31</v>
      </c>
      <c r="G12869" s="1">
        <v>30585</v>
      </c>
      <c r="H12869">
        <v>57049</v>
      </c>
      <c r="I12869">
        <v>57655.360000000001</v>
      </c>
    </row>
    <row r="12870" spans="1:9" hidden="1">
      <c r="A12870" t="s">
        <v>15044</v>
      </c>
      <c r="B12870" t="s">
        <v>409</v>
      </c>
      <c r="C12870" t="s">
        <v>549</v>
      </c>
      <c r="D12870" t="s">
        <v>550</v>
      </c>
      <c r="E12870" t="s">
        <v>16001</v>
      </c>
      <c r="F12870" s="2">
        <v>465</v>
      </c>
      <c r="G12870" s="1">
        <v>40835</v>
      </c>
      <c r="H12870">
        <v>67636</v>
      </c>
      <c r="I12870">
        <v>95201.84</v>
      </c>
    </row>
    <row r="12871" spans="1:9" hidden="1">
      <c r="A12871" t="s">
        <v>15045</v>
      </c>
      <c r="B12871" t="s">
        <v>1153</v>
      </c>
      <c r="C12871" t="s">
        <v>1005</v>
      </c>
      <c r="D12871" t="s">
        <v>1006</v>
      </c>
      <c r="E12871" t="s">
        <v>16031</v>
      </c>
      <c r="F12871" s="2">
        <v>1</v>
      </c>
      <c r="G12871" s="1">
        <v>43451</v>
      </c>
      <c r="H12871">
        <v>75000</v>
      </c>
      <c r="I12871">
        <v>37499.65</v>
      </c>
    </row>
    <row r="12872" spans="1:9">
      <c r="A12872" t="s">
        <v>15046</v>
      </c>
      <c r="B12872" t="s">
        <v>20</v>
      </c>
      <c r="C12872" t="s">
        <v>786</v>
      </c>
      <c r="D12872" t="s">
        <v>787</v>
      </c>
      <c r="E12872" t="s">
        <v>15997</v>
      </c>
      <c r="F12872" s="2">
        <v>95</v>
      </c>
      <c r="G12872" s="1">
        <v>39002</v>
      </c>
      <c r="H12872">
        <v>80295</v>
      </c>
      <c r="I12872">
        <v>104357.57</v>
      </c>
    </row>
    <row r="12873" spans="1:9" hidden="1">
      <c r="A12873" t="s">
        <v>15047</v>
      </c>
      <c r="B12873" t="s">
        <v>1151</v>
      </c>
      <c r="C12873" t="s">
        <v>1005</v>
      </c>
      <c r="D12873" t="s">
        <v>1006</v>
      </c>
      <c r="E12873" t="s">
        <v>16031</v>
      </c>
      <c r="F12873" s="2">
        <v>1</v>
      </c>
      <c r="G12873" s="1">
        <v>39667</v>
      </c>
      <c r="H12873">
        <v>103224</v>
      </c>
      <c r="I12873">
        <v>104885.09</v>
      </c>
    </row>
    <row r="12874" spans="1:9" hidden="1">
      <c r="A12874" t="s">
        <v>15048</v>
      </c>
      <c r="B12874" t="s">
        <v>638</v>
      </c>
      <c r="C12874" t="s">
        <v>734</v>
      </c>
      <c r="D12874" t="s">
        <v>735</v>
      </c>
      <c r="E12874" t="s">
        <v>16005</v>
      </c>
      <c r="F12874" s="2">
        <v>8</v>
      </c>
      <c r="G12874" s="1">
        <v>43286</v>
      </c>
      <c r="H12874">
        <v>21008</v>
      </c>
      <c r="I12874">
        <v>4009</v>
      </c>
    </row>
    <row r="12875" spans="1:9" hidden="1">
      <c r="A12875" t="s">
        <v>15049</v>
      </c>
      <c r="B12875" t="s">
        <v>69</v>
      </c>
      <c r="C12875" t="s">
        <v>204</v>
      </c>
      <c r="D12875" t="s">
        <v>205</v>
      </c>
      <c r="E12875" t="s">
        <v>15994</v>
      </c>
      <c r="F12875" s="2">
        <v>803</v>
      </c>
      <c r="G12875" s="1">
        <v>32553</v>
      </c>
      <c r="H12875">
        <v>41757</v>
      </c>
      <c r="I12875">
        <v>41478.910000000003</v>
      </c>
    </row>
    <row r="12876" spans="1:9" hidden="1">
      <c r="A12876" t="s">
        <v>15050</v>
      </c>
      <c r="B12876" t="s">
        <v>1506</v>
      </c>
      <c r="C12876" t="s">
        <v>58</v>
      </c>
      <c r="D12876" t="s">
        <v>59</v>
      </c>
      <c r="E12876" t="s">
        <v>15994</v>
      </c>
      <c r="F12876" s="2">
        <v>101</v>
      </c>
      <c r="G12876" s="1">
        <v>32511</v>
      </c>
      <c r="H12876">
        <v>63751</v>
      </c>
      <c r="I12876">
        <v>64703.47</v>
      </c>
    </row>
    <row r="12877" spans="1:9">
      <c r="A12877" t="s">
        <v>15051</v>
      </c>
      <c r="B12877" t="s">
        <v>20</v>
      </c>
      <c r="C12877" t="s">
        <v>665</v>
      </c>
      <c r="D12877" t="s">
        <v>666</v>
      </c>
      <c r="E12877" t="s">
        <v>15997</v>
      </c>
      <c r="F12877" s="2">
        <v>399</v>
      </c>
      <c r="G12877" s="1">
        <v>34736</v>
      </c>
      <c r="H12877">
        <v>91780</v>
      </c>
      <c r="I12877">
        <v>106804.54</v>
      </c>
    </row>
    <row r="12878" spans="1:9" hidden="1">
      <c r="A12878" t="s">
        <v>15052</v>
      </c>
      <c r="B12878" t="s">
        <v>114</v>
      </c>
      <c r="C12878" t="s">
        <v>229</v>
      </c>
      <c r="D12878" t="s">
        <v>230</v>
      </c>
      <c r="E12878" t="s">
        <v>15994</v>
      </c>
      <c r="F12878" s="2">
        <v>209</v>
      </c>
      <c r="G12878" s="1">
        <v>43449</v>
      </c>
      <c r="H12878">
        <v>31256</v>
      </c>
      <c r="I12878">
        <v>17832.72</v>
      </c>
    </row>
    <row r="12879" spans="1:9" hidden="1">
      <c r="A12879" t="s">
        <v>15053</v>
      </c>
      <c r="B12879" t="s">
        <v>542</v>
      </c>
      <c r="C12879" t="s">
        <v>1393</v>
      </c>
      <c r="D12879" t="s">
        <v>1394</v>
      </c>
      <c r="E12879" t="s">
        <v>16011</v>
      </c>
      <c r="F12879" s="2">
        <v>105</v>
      </c>
      <c r="G12879" s="1">
        <v>39104</v>
      </c>
      <c r="H12879">
        <v>35673</v>
      </c>
      <c r="I12879">
        <v>37318.620000000003</v>
      </c>
    </row>
    <row r="12880" spans="1:9" hidden="1">
      <c r="A12880" t="s">
        <v>15054</v>
      </c>
      <c r="B12880" t="s">
        <v>114</v>
      </c>
      <c r="C12880" t="s">
        <v>635</v>
      </c>
      <c r="D12880" t="s">
        <v>636</v>
      </c>
      <c r="E12880" t="s">
        <v>15994</v>
      </c>
      <c r="F12880" s="2">
        <v>602</v>
      </c>
      <c r="G12880" s="1">
        <v>42135</v>
      </c>
      <c r="H12880">
        <v>31720</v>
      </c>
      <c r="I12880">
        <v>47089.84</v>
      </c>
    </row>
    <row r="12881" spans="1:9" hidden="1">
      <c r="A12881" t="s">
        <v>15055</v>
      </c>
      <c r="B12881" t="s">
        <v>671</v>
      </c>
      <c r="C12881" t="s">
        <v>672</v>
      </c>
      <c r="D12881" t="s">
        <v>673</v>
      </c>
      <c r="E12881" t="s">
        <v>16002</v>
      </c>
      <c r="F12881" s="2">
        <v>1</v>
      </c>
      <c r="G12881" s="1">
        <v>39569</v>
      </c>
      <c r="H12881">
        <v>57045</v>
      </c>
      <c r="I12881">
        <v>56576.959999999999</v>
      </c>
    </row>
    <row r="12882" spans="1:9">
      <c r="A12882" t="s">
        <v>15056</v>
      </c>
      <c r="B12882" t="s">
        <v>748</v>
      </c>
      <c r="C12882" t="s">
        <v>1081</v>
      </c>
      <c r="D12882" t="s">
        <v>1082</v>
      </c>
      <c r="E12882" t="s">
        <v>15997</v>
      </c>
      <c r="F12882" s="2">
        <v>405</v>
      </c>
      <c r="G12882" s="1">
        <v>43388</v>
      </c>
      <c r="H12882">
        <v>41995</v>
      </c>
      <c r="I12882">
        <v>25681.51</v>
      </c>
    </row>
    <row r="12883" spans="1:9" hidden="1">
      <c r="A12883" t="s">
        <v>15057</v>
      </c>
      <c r="B12883" t="s">
        <v>361</v>
      </c>
      <c r="C12883" t="s">
        <v>2597</v>
      </c>
      <c r="D12883" t="s">
        <v>2598</v>
      </c>
      <c r="E12883" t="s">
        <v>16026</v>
      </c>
      <c r="F12883" s="2">
        <v>114</v>
      </c>
      <c r="G12883" s="1">
        <v>39624</v>
      </c>
      <c r="H12883">
        <v>78187</v>
      </c>
      <c r="I12883">
        <v>7259.46</v>
      </c>
    </row>
    <row r="12884" spans="1:9" hidden="1">
      <c r="A12884" t="s">
        <v>15057</v>
      </c>
      <c r="B12884" t="s">
        <v>140</v>
      </c>
      <c r="C12884" t="s">
        <v>2434</v>
      </c>
      <c r="D12884" t="s">
        <v>2435</v>
      </c>
      <c r="E12884" t="s">
        <v>16004</v>
      </c>
      <c r="F12884" s="2">
        <v>104</v>
      </c>
      <c r="G12884" s="1">
        <v>35388</v>
      </c>
      <c r="H12884">
        <v>66211</v>
      </c>
      <c r="I12884">
        <v>65499.82</v>
      </c>
    </row>
    <row r="12885" spans="1:9" hidden="1">
      <c r="A12885" t="s">
        <v>15058</v>
      </c>
      <c r="B12885" t="s">
        <v>264</v>
      </c>
      <c r="C12885" t="s">
        <v>265</v>
      </c>
      <c r="D12885" t="s">
        <v>266</v>
      </c>
      <c r="E12885" t="s">
        <v>16000</v>
      </c>
      <c r="F12885" s="2">
        <v>2</v>
      </c>
      <c r="G12885" s="1">
        <v>41071</v>
      </c>
      <c r="H12885">
        <v>36312</v>
      </c>
      <c r="I12885">
        <v>37148.050000000003</v>
      </c>
    </row>
    <row r="12886" spans="1:9" hidden="1">
      <c r="A12886" t="s">
        <v>15059</v>
      </c>
      <c r="B12886" t="s">
        <v>69</v>
      </c>
      <c r="C12886" t="s">
        <v>184</v>
      </c>
      <c r="D12886" t="s">
        <v>185</v>
      </c>
      <c r="E12886" t="s">
        <v>16000</v>
      </c>
      <c r="F12886" s="2">
        <v>201</v>
      </c>
      <c r="G12886" s="1">
        <v>41144</v>
      </c>
      <c r="H12886">
        <v>36312</v>
      </c>
      <c r="I12886">
        <v>34451.879999999997</v>
      </c>
    </row>
    <row r="12887" spans="1:9">
      <c r="A12887" t="s">
        <v>15060</v>
      </c>
      <c r="B12887" t="s">
        <v>20</v>
      </c>
      <c r="C12887" t="s">
        <v>368</v>
      </c>
      <c r="D12887" t="s">
        <v>369</v>
      </c>
      <c r="E12887" t="s">
        <v>15997</v>
      </c>
      <c r="F12887" s="2">
        <v>225</v>
      </c>
      <c r="G12887" s="1">
        <v>39687</v>
      </c>
      <c r="H12887">
        <v>79544</v>
      </c>
      <c r="I12887">
        <v>95127.99</v>
      </c>
    </row>
    <row r="12888" spans="1:9" hidden="1">
      <c r="A12888" t="s">
        <v>15061</v>
      </c>
      <c r="B12888" t="s">
        <v>122</v>
      </c>
      <c r="C12888" t="s">
        <v>2309</v>
      </c>
      <c r="D12888" t="s">
        <v>2310</v>
      </c>
      <c r="E12888" t="s">
        <v>16006</v>
      </c>
      <c r="F12888" s="2">
        <v>83</v>
      </c>
      <c r="G12888" s="1">
        <v>39256</v>
      </c>
      <c r="H12888">
        <v>44061</v>
      </c>
      <c r="I12888">
        <v>43682.68</v>
      </c>
    </row>
    <row r="12889" spans="1:9" hidden="1">
      <c r="A12889" t="s">
        <v>15062</v>
      </c>
      <c r="B12889" t="s">
        <v>682</v>
      </c>
      <c r="C12889" t="s">
        <v>1560</v>
      </c>
      <c r="D12889" t="s">
        <v>1561</v>
      </c>
      <c r="E12889" t="s">
        <v>16008</v>
      </c>
      <c r="F12889" s="2">
        <v>42</v>
      </c>
      <c r="G12889" s="1">
        <v>42793</v>
      </c>
      <c r="H12889">
        <v>32137</v>
      </c>
      <c r="I12889">
        <v>14878.86</v>
      </c>
    </row>
    <row r="12890" spans="1:9" hidden="1">
      <c r="A12890" t="s">
        <v>15063</v>
      </c>
      <c r="B12890" t="s">
        <v>89</v>
      </c>
      <c r="C12890" t="s">
        <v>734</v>
      </c>
      <c r="D12890" t="s">
        <v>735</v>
      </c>
      <c r="E12890" t="s">
        <v>16005</v>
      </c>
      <c r="F12890" s="2">
        <v>8</v>
      </c>
      <c r="G12890" s="1">
        <v>41634</v>
      </c>
      <c r="H12890">
        <v>21008</v>
      </c>
      <c r="I12890">
        <v>12262.71</v>
      </c>
    </row>
    <row r="12891" spans="1:9" hidden="1">
      <c r="A12891" t="s">
        <v>15064</v>
      </c>
      <c r="B12891" t="s">
        <v>862</v>
      </c>
      <c r="C12891" t="s">
        <v>104</v>
      </c>
      <c r="D12891" t="s">
        <v>105</v>
      </c>
      <c r="E12891" t="s">
        <v>16007</v>
      </c>
      <c r="F12891" s="2">
        <v>301</v>
      </c>
      <c r="G12891" s="1">
        <v>37896</v>
      </c>
      <c r="H12891">
        <v>47450</v>
      </c>
      <c r="I12891">
        <v>58627.32</v>
      </c>
    </row>
    <row r="12892" spans="1:9" hidden="1">
      <c r="A12892" t="s">
        <v>15065</v>
      </c>
      <c r="B12892" t="s">
        <v>542</v>
      </c>
      <c r="C12892" t="s">
        <v>635</v>
      </c>
      <c r="D12892" t="s">
        <v>636</v>
      </c>
      <c r="E12892" t="s">
        <v>15994</v>
      </c>
      <c r="F12892" s="2">
        <v>602</v>
      </c>
      <c r="G12892" s="1">
        <v>38636</v>
      </c>
      <c r="H12892">
        <v>35672</v>
      </c>
      <c r="I12892">
        <v>46658.1</v>
      </c>
    </row>
    <row r="12893" spans="1:9" hidden="1">
      <c r="A12893" t="s">
        <v>15066</v>
      </c>
      <c r="B12893" t="s">
        <v>7367</v>
      </c>
      <c r="C12893" t="s">
        <v>49</v>
      </c>
      <c r="D12893" t="s">
        <v>50</v>
      </c>
      <c r="E12893" t="s">
        <v>16003</v>
      </c>
      <c r="F12893" s="2">
        <v>2</v>
      </c>
      <c r="G12893" s="1">
        <v>38528</v>
      </c>
      <c r="H12893">
        <v>33849</v>
      </c>
      <c r="I12893">
        <v>17271.32</v>
      </c>
    </row>
    <row r="12894" spans="1:9" hidden="1">
      <c r="A12894" t="s">
        <v>15067</v>
      </c>
      <c r="B12894" t="s">
        <v>634</v>
      </c>
      <c r="C12894" t="s">
        <v>585</v>
      </c>
      <c r="D12894" t="s">
        <v>586</v>
      </c>
      <c r="E12894" t="s">
        <v>15994</v>
      </c>
      <c r="F12894" s="2">
        <v>606</v>
      </c>
      <c r="G12894" s="1">
        <v>39419</v>
      </c>
      <c r="H12894">
        <v>39632</v>
      </c>
      <c r="I12894">
        <v>73088.19</v>
      </c>
    </row>
    <row r="12895" spans="1:9" hidden="1">
      <c r="A12895" t="s">
        <v>15068</v>
      </c>
      <c r="B12895" t="s">
        <v>833</v>
      </c>
      <c r="C12895" t="s">
        <v>188</v>
      </c>
      <c r="D12895" t="s">
        <v>189</v>
      </c>
      <c r="E12895" t="s">
        <v>16010</v>
      </c>
      <c r="F12895" s="2">
        <v>506</v>
      </c>
      <c r="G12895" s="1">
        <v>38967</v>
      </c>
      <c r="H12895">
        <v>29638</v>
      </c>
      <c r="I12895">
        <v>1142.77</v>
      </c>
    </row>
    <row r="12896" spans="1:9" hidden="1">
      <c r="A12896" t="s">
        <v>15069</v>
      </c>
      <c r="B12896" t="s">
        <v>905</v>
      </c>
      <c r="C12896" t="s">
        <v>906</v>
      </c>
      <c r="D12896" t="s">
        <v>907</v>
      </c>
      <c r="E12896" t="s">
        <v>16015</v>
      </c>
      <c r="F12896" s="2">
        <v>116</v>
      </c>
      <c r="G12896" s="1">
        <v>41786</v>
      </c>
      <c r="H12896">
        <v>41598</v>
      </c>
      <c r="I12896">
        <v>56484.480000000003</v>
      </c>
    </row>
    <row r="12897" spans="1:9" hidden="1">
      <c r="A12897" t="s">
        <v>15070</v>
      </c>
      <c r="B12897" t="s">
        <v>428</v>
      </c>
      <c r="C12897" t="s">
        <v>1706</v>
      </c>
      <c r="D12897" t="s">
        <v>1707</v>
      </c>
      <c r="E12897" t="s">
        <v>16004</v>
      </c>
      <c r="F12897" s="2">
        <v>501</v>
      </c>
      <c r="G12897" s="1">
        <v>32146</v>
      </c>
      <c r="H12897">
        <v>110550</v>
      </c>
      <c r="I12897">
        <v>111657.94</v>
      </c>
    </row>
    <row r="12898" spans="1:9">
      <c r="A12898" t="s">
        <v>15071</v>
      </c>
      <c r="B12898" t="s">
        <v>20</v>
      </c>
      <c r="C12898" t="s">
        <v>275</v>
      </c>
      <c r="D12898" t="s">
        <v>276</v>
      </c>
      <c r="E12898" t="s">
        <v>15997</v>
      </c>
      <c r="F12898" s="2">
        <v>262</v>
      </c>
      <c r="G12898" s="1">
        <v>40896</v>
      </c>
      <c r="H12898">
        <v>75806</v>
      </c>
      <c r="I12898">
        <v>92596.26</v>
      </c>
    </row>
    <row r="12899" spans="1:9" hidden="1">
      <c r="A12899" t="s">
        <v>15072</v>
      </c>
      <c r="B12899" t="s">
        <v>8846</v>
      </c>
      <c r="C12899" t="s">
        <v>74</v>
      </c>
      <c r="D12899" t="s">
        <v>75</v>
      </c>
      <c r="E12899" t="s">
        <v>16001</v>
      </c>
      <c r="F12899" s="2">
        <v>604</v>
      </c>
      <c r="G12899" s="1">
        <v>30949</v>
      </c>
      <c r="H12899">
        <v>66537</v>
      </c>
      <c r="I12899">
        <v>82019.899999999994</v>
      </c>
    </row>
    <row r="12900" spans="1:9" hidden="1">
      <c r="A12900" t="s">
        <v>15073</v>
      </c>
      <c r="B12900" t="s">
        <v>409</v>
      </c>
      <c r="C12900" t="s">
        <v>2983</v>
      </c>
      <c r="D12900" t="s">
        <v>2984</v>
      </c>
      <c r="E12900" t="s">
        <v>16001</v>
      </c>
      <c r="F12900" s="2">
        <v>221</v>
      </c>
      <c r="G12900" s="1">
        <v>40836</v>
      </c>
      <c r="H12900">
        <v>67636</v>
      </c>
      <c r="I12900">
        <v>69193.22</v>
      </c>
    </row>
    <row r="12901" spans="1:9" hidden="1">
      <c r="A12901" t="s">
        <v>15074</v>
      </c>
      <c r="B12901" t="s">
        <v>7367</v>
      </c>
      <c r="C12901" t="s">
        <v>49</v>
      </c>
      <c r="D12901" t="s">
        <v>50</v>
      </c>
      <c r="E12901" t="s">
        <v>16003</v>
      </c>
      <c r="F12901" s="2">
        <v>2</v>
      </c>
      <c r="G12901" s="1">
        <v>39984</v>
      </c>
      <c r="H12901">
        <v>33849</v>
      </c>
      <c r="I12901">
        <v>12477.54</v>
      </c>
    </row>
    <row r="12902" spans="1:9" hidden="1">
      <c r="A12902" t="s">
        <v>15075</v>
      </c>
      <c r="B12902" t="s">
        <v>11745</v>
      </c>
      <c r="C12902" t="s">
        <v>917</v>
      </c>
      <c r="D12902" t="s">
        <v>918</v>
      </c>
      <c r="E12902" t="s">
        <v>16029</v>
      </c>
      <c r="F12902" s="2">
        <v>13</v>
      </c>
      <c r="G12902" s="1">
        <v>36608</v>
      </c>
      <c r="H12902">
        <v>37381</v>
      </c>
      <c r="I12902">
        <v>40567.94</v>
      </c>
    </row>
    <row r="12903" spans="1:9" hidden="1">
      <c r="A12903" t="s">
        <v>15076</v>
      </c>
      <c r="B12903" t="s">
        <v>114</v>
      </c>
      <c r="C12903" t="s">
        <v>9</v>
      </c>
      <c r="D12903" t="s">
        <v>10</v>
      </c>
      <c r="E12903" t="s">
        <v>15994</v>
      </c>
      <c r="F12903" s="2">
        <v>550</v>
      </c>
      <c r="G12903" s="1">
        <v>39546</v>
      </c>
      <c r="H12903">
        <v>33270</v>
      </c>
      <c r="I12903">
        <v>38825.379999999997</v>
      </c>
    </row>
    <row r="12904" spans="1:9" hidden="1">
      <c r="A12904" t="s">
        <v>15077</v>
      </c>
      <c r="B12904" t="s">
        <v>89</v>
      </c>
      <c r="C12904" t="s">
        <v>90</v>
      </c>
      <c r="D12904" t="s">
        <v>91</v>
      </c>
      <c r="E12904" t="s">
        <v>16005</v>
      </c>
      <c r="F12904" s="2">
        <v>15</v>
      </c>
      <c r="G12904" s="1">
        <v>43629</v>
      </c>
      <c r="H12904">
        <v>24960</v>
      </c>
    </row>
    <row r="12905" spans="1:9" hidden="1">
      <c r="A12905" t="s">
        <v>15078</v>
      </c>
      <c r="B12905" t="s">
        <v>611</v>
      </c>
      <c r="C12905" t="s">
        <v>3537</v>
      </c>
      <c r="D12905" t="s">
        <v>3538</v>
      </c>
      <c r="E12905" t="s">
        <v>16006</v>
      </c>
      <c r="F12905" s="2">
        <v>34</v>
      </c>
      <c r="G12905" s="1">
        <v>28443</v>
      </c>
      <c r="H12905">
        <v>55084</v>
      </c>
      <c r="I12905">
        <v>47787.839999999997</v>
      </c>
    </row>
    <row r="12906" spans="1:9" hidden="1">
      <c r="A12906" t="s">
        <v>15079</v>
      </c>
      <c r="B12906" t="s">
        <v>1357</v>
      </c>
      <c r="C12906" t="s">
        <v>689</v>
      </c>
      <c r="D12906" t="s">
        <v>690</v>
      </c>
      <c r="E12906" t="s">
        <v>16010</v>
      </c>
      <c r="F12906" s="2">
        <v>310</v>
      </c>
      <c r="G12906" s="1">
        <v>28550</v>
      </c>
      <c r="H12906">
        <v>38703</v>
      </c>
      <c r="I12906">
        <v>41098.550000000003</v>
      </c>
    </row>
    <row r="12907" spans="1:9" hidden="1">
      <c r="A12907" t="s">
        <v>15080</v>
      </c>
      <c r="B12907" t="s">
        <v>73</v>
      </c>
      <c r="C12907" t="s">
        <v>74</v>
      </c>
      <c r="D12907" t="s">
        <v>75</v>
      </c>
      <c r="E12907" t="s">
        <v>16001</v>
      </c>
      <c r="F12907" s="2">
        <v>604</v>
      </c>
      <c r="G12907" s="1">
        <v>42945</v>
      </c>
      <c r="H12907">
        <v>45873</v>
      </c>
      <c r="I12907">
        <v>46837.18</v>
      </c>
    </row>
    <row r="12908" spans="1:9" hidden="1">
      <c r="A12908" t="s">
        <v>15081</v>
      </c>
      <c r="B12908" t="s">
        <v>3750</v>
      </c>
      <c r="C12908" t="s">
        <v>679</v>
      </c>
      <c r="D12908" t="s">
        <v>680</v>
      </c>
      <c r="E12908" t="s">
        <v>16002</v>
      </c>
      <c r="F12908" s="2">
        <v>6</v>
      </c>
      <c r="G12908" s="1">
        <v>42789</v>
      </c>
      <c r="H12908">
        <v>41491</v>
      </c>
      <c r="I12908">
        <v>41778.69</v>
      </c>
    </row>
    <row r="12909" spans="1:9" hidden="1">
      <c r="A12909" t="s">
        <v>15082</v>
      </c>
      <c r="B12909" t="s">
        <v>228</v>
      </c>
      <c r="C12909" t="s">
        <v>2389</v>
      </c>
      <c r="D12909" t="s">
        <v>2390</v>
      </c>
      <c r="E12909" t="s">
        <v>15994</v>
      </c>
      <c r="F12909" s="2">
        <v>303</v>
      </c>
      <c r="G12909" s="1">
        <v>32422</v>
      </c>
      <c r="H12909">
        <v>47725</v>
      </c>
      <c r="I12909">
        <v>51711.19</v>
      </c>
    </row>
    <row r="12910" spans="1:9" hidden="1">
      <c r="A12910" t="s">
        <v>15083</v>
      </c>
      <c r="B12910" t="s">
        <v>1119</v>
      </c>
      <c r="C12910" t="s">
        <v>141</v>
      </c>
      <c r="D12910" t="s">
        <v>142</v>
      </c>
      <c r="E12910" t="s">
        <v>16004</v>
      </c>
      <c r="F12910" s="2">
        <v>102</v>
      </c>
      <c r="G12910" s="1">
        <v>40115</v>
      </c>
      <c r="H12910">
        <v>28313</v>
      </c>
      <c r="I12910">
        <v>29049.360000000001</v>
      </c>
    </row>
    <row r="12911" spans="1:9" hidden="1">
      <c r="A12911" t="s">
        <v>15084</v>
      </c>
      <c r="B12911" t="s">
        <v>114</v>
      </c>
      <c r="C12911" t="s">
        <v>4218</v>
      </c>
      <c r="D12911" t="s">
        <v>4219</v>
      </c>
      <c r="E12911" t="s">
        <v>16020</v>
      </c>
      <c r="F12911" s="2">
        <v>330</v>
      </c>
      <c r="G12911" s="1">
        <v>39191</v>
      </c>
      <c r="H12911">
        <v>33270</v>
      </c>
      <c r="I12911">
        <v>36758.74</v>
      </c>
    </row>
    <row r="12912" spans="1:9">
      <c r="A12912" t="s">
        <v>15085</v>
      </c>
      <c r="B12912" t="s">
        <v>20</v>
      </c>
      <c r="C12912" t="s">
        <v>1064</v>
      </c>
      <c r="D12912" t="s">
        <v>1065</v>
      </c>
      <c r="E12912" t="s">
        <v>15997</v>
      </c>
      <c r="F12912" s="2">
        <v>265</v>
      </c>
      <c r="G12912" s="1">
        <v>41086</v>
      </c>
      <c r="H12912">
        <v>75806</v>
      </c>
      <c r="I12912">
        <v>134190.47</v>
      </c>
    </row>
    <row r="12913" spans="1:9" hidden="1">
      <c r="A12913" t="s">
        <v>15086</v>
      </c>
      <c r="B12913" t="s">
        <v>1035</v>
      </c>
      <c r="C12913" t="s">
        <v>2936</v>
      </c>
      <c r="D12913" t="s">
        <v>2937</v>
      </c>
      <c r="E12913" t="s">
        <v>16001</v>
      </c>
      <c r="F12913" s="2">
        <v>156</v>
      </c>
      <c r="G12913" s="1">
        <v>39428</v>
      </c>
      <c r="H12913">
        <v>81060</v>
      </c>
      <c r="I12913">
        <v>111346.33</v>
      </c>
    </row>
    <row r="12914" spans="1:9" hidden="1">
      <c r="A12914" t="s">
        <v>15087</v>
      </c>
      <c r="B12914" t="s">
        <v>1591</v>
      </c>
      <c r="C12914" t="s">
        <v>526</v>
      </c>
      <c r="D12914" t="s">
        <v>527</v>
      </c>
      <c r="E12914" t="s">
        <v>16004</v>
      </c>
      <c r="F12914" s="2">
        <v>18</v>
      </c>
      <c r="G12914" s="1">
        <v>42425</v>
      </c>
      <c r="H12914">
        <v>6240</v>
      </c>
    </row>
    <row r="12915" spans="1:9" hidden="1">
      <c r="A12915" t="s">
        <v>15088</v>
      </c>
      <c r="B12915" t="s">
        <v>542</v>
      </c>
      <c r="C12915" t="s">
        <v>9</v>
      </c>
      <c r="D12915" t="s">
        <v>10</v>
      </c>
      <c r="E12915" t="s">
        <v>15994</v>
      </c>
      <c r="F12915" s="2">
        <v>550</v>
      </c>
      <c r="G12915" s="1">
        <v>43168</v>
      </c>
      <c r="H12915">
        <v>33132</v>
      </c>
      <c r="I12915">
        <v>10135.290000000001</v>
      </c>
    </row>
    <row r="12916" spans="1:9">
      <c r="A12916" t="s">
        <v>15089</v>
      </c>
      <c r="B12916" t="s">
        <v>1947</v>
      </c>
      <c r="C12916" t="s">
        <v>717</v>
      </c>
      <c r="D12916" t="s">
        <v>718</v>
      </c>
      <c r="E12916" t="s">
        <v>15997</v>
      </c>
      <c r="F12916" s="2">
        <v>386</v>
      </c>
      <c r="G12916" s="1">
        <v>42481</v>
      </c>
      <c r="H12916">
        <v>49651</v>
      </c>
      <c r="I12916">
        <v>55953.43</v>
      </c>
    </row>
    <row r="12917" spans="1:9" hidden="1">
      <c r="A12917" t="s">
        <v>15090</v>
      </c>
      <c r="B12917" t="s">
        <v>5891</v>
      </c>
      <c r="C12917" t="s">
        <v>377</v>
      </c>
      <c r="D12917" t="s">
        <v>378</v>
      </c>
      <c r="E12917" t="s">
        <v>15994</v>
      </c>
      <c r="F12917" s="2">
        <v>212</v>
      </c>
      <c r="G12917" s="1">
        <v>36410</v>
      </c>
      <c r="H12917">
        <v>39795</v>
      </c>
      <c r="I12917">
        <v>40758.120000000003</v>
      </c>
    </row>
    <row r="12918" spans="1:9" hidden="1">
      <c r="A12918" t="s">
        <v>15091</v>
      </c>
      <c r="B12918" t="s">
        <v>24</v>
      </c>
      <c r="C12918" t="s">
        <v>310</v>
      </c>
      <c r="D12918" t="s">
        <v>311</v>
      </c>
      <c r="E12918" t="s">
        <v>15998</v>
      </c>
      <c r="F12918" s="2">
        <v>10</v>
      </c>
      <c r="G12918" s="1">
        <v>43318</v>
      </c>
      <c r="H12918">
        <v>68562</v>
      </c>
      <c r="I12918">
        <v>35515.160000000003</v>
      </c>
    </row>
    <row r="12919" spans="1:9" hidden="1">
      <c r="A12919" t="s">
        <v>15092</v>
      </c>
      <c r="B12919" t="s">
        <v>73</v>
      </c>
      <c r="C12919" t="s">
        <v>74</v>
      </c>
      <c r="D12919" t="s">
        <v>75</v>
      </c>
      <c r="E12919" t="s">
        <v>16001</v>
      </c>
      <c r="F12919" s="2">
        <v>604</v>
      </c>
      <c r="G12919" s="1">
        <v>42945</v>
      </c>
      <c r="H12919">
        <v>45873</v>
      </c>
      <c r="I12919">
        <v>49012.21</v>
      </c>
    </row>
    <row r="12920" spans="1:9" hidden="1">
      <c r="A12920" t="s">
        <v>15093</v>
      </c>
      <c r="B12920" t="s">
        <v>89</v>
      </c>
      <c r="C12920" t="s">
        <v>639</v>
      </c>
      <c r="D12920" t="s">
        <v>640</v>
      </c>
      <c r="E12920" t="s">
        <v>16022</v>
      </c>
      <c r="F12920" s="2">
        <v>11</v>
      </c>
      <c r="G12920" s="1">
        <v>43533</v>
      </c>
      <c r="H12920">
        <v>22880</v>
      </c>
    </row>
    <row r="12921" spans="1:9" hidden="1">
      <c r="A12921" t="s">
        <v>15094</v>
      </c>
      <c r="B12921" t="s">
        <v>720</v>
      </c>
      <c r="C12921" t="s">
        <v>2275</v>
      </c>
      <c r="D12921" t="s">
        <v>2276</v>
      </c>
      <c r="E12921" t="s">
        <v>16043</v>
      </c>
      <c r="F12921" s="2">
        <v>198</v>
      </c>
      <c r="G12921" s="1">
        <v>41809</v>
      </c>
      <c r="H12921">
        <v>32739</v>
      </c>
    </row>
    <row r="12922" spans="1:9" hidden="1">
      <c r="A12922" t="s">
        <v>15094</v>
      </c>
      <c r="B12922" t="s">
        <v>1119</v>
      </c>
      <c r="C12922" t="s">
        <v>2277</v>
      </c>
      <c r="D12922" t="s">
        <v>2278</v>
      </c>
      <c r="E12922" t="s">
        <v>16004</v>
      </c>
      <c r="F12922" s="2">
        <v>98</v>
      </c>
      <c r="G12922" s="1">
        <v>39737</v>
      </c>
      <c r="H12922">
        <v>29162</v>
      </c>
      <c r="I12922">
        <v>28601.62</v>
      </c>
    </row>
    <row r="12923" spans="1:9" hidden="1">
      <c r="A12923" t="s">
        <v>15095</v>
      </c>
      <c r="B12923" t="s">
        <v>720</v>
      </c>
      <c r="C12923" t="s">
        <v>721</v>
      </c>
      <c r="D12923" t="s">
        <v>722</v>
      </c>
      <c r="E12923" t="s">
        <v>16026</v>
      </c>
      <c r="F12923" s="2">
        <v>195</v>
      </c>
      <c r="G12923" s="1">
        <v>41809</v>
      </c>
      <c r="H12923">
        <v>32739</v>
      </c>
      <c r="I12923">
        <v>2491.91</v>
      </c>
    </row>
    <row r="12924" spans="1:9" hidden="1">
      <c r="A12924" t="s">
        <v>15096</v>
      </c>
      <c r="B12924" t="s">
        <v>671</v>
      </c>
      <c r="C12924" t="s">
        <v>672</v>
      </c>
      <c r="D12924" t="s">
        <v>673</v>
      </c>
      <c r="E12924" t="s">
        <v>16002</v>
      </c>
      <c r="F12924" s="2">
        <v>1</v>
      </c>
      <c r="G12924" s="1">
        <v>36839</v>
      </c>
      <c r="H12924">
        <v>65138</v>
      </c>
      <c r="I12924">
        <v>67277.17</v>
      </c>
    </row>
    <row r="12925" spans="1:9">
      <c r="A12925" t="s">
        <v>15097</v>
      </c>
      <c r="B12925" t="s">
        <v>40</v>
      </c>
      <c r="C12925" t="s">
        <v>351</v>
      </c>
      <c r="D12925" t="s">
        <v>352</v>
      </c>
      <c r="E12925" t="s">
        <v>15997</v>
      </c>
      <c r="F12925" s="2">
        <v>33</v>
      </c>
      <c r="G12925" s="1">
        <v>36433</v>
      </c>
      <c r="H12925">
        <v>101941</v>
      </c>
      <c r="I12925">
        <v>100122.03</v>
      </c>
    </row>
    <row r="12926" spans="1:9" hidden="1">
      <c r="A12926" t="s">
        <v>15098</v>
      </c>
      <c r="B12926" t="s">
        <v>36</v>
      </c>
      <c r="C12926" t="s">
        <v>5482</v>
      </c>
      <c r="D12926" t="s">
        <v>5483</v>
      </c>
      <c r="E12926" t="s">
        <v>16001</v>
      </c>
      <c r="F12926" s="2">
        <v>113</v>
      </c>
      <c r="G12926" s="1">
        <v>34211</v>
      </c>
      <c r="H12926">
        <v>84065</v>
      </c>
      <c r="I12926">
        <v>94260.87</v>
      </c>
    </row>
    <row r="12927" spans="1:9" hidden="1">
      <c r="A12927" t="s">
        <v>15099</v>
      </c>
      <c r="B12927" t="s">
        <v>97</v>
      </c>
      <c r="C12927" t="s">
        <v>49</v>
      </c>
      <c r="D12927" t="s">
        <v>50</v>
      </c>
      <c r="E12927" t="s">
        <v>16003</v>
      </c>
      <c r="F12927" s="2">
        <v>2</v>
      </c>
      <c r="G12927" s="1">
        <v>42523</v>
      </c>
      <c r="H12927">
        <v>23920</v>
      </c>
      <c r="I12927">
        <v>5090.3999999999996</v>
      </c>
    </row>
    <row r="12928" spans="1:9" hidden="1">
      <c r="A12928" t="s">
        <v>15100</v>
      </c>
      <c r="B12928" t="s">
        <v>97</v>
      </c>
      <c r="C12928" t="s">
        <v>49</v>
      </c>
      <c r="D12928" t="s">
        <v>50</v>
      </c>
      <c r="E12928" t="s">
        <v>16003</v>
      </c>
      <c r="F12928" s="2">
        <v>2</v>
      </c>
      <c r="G12928" s="1">
        <v>42854</v>
      </c>
      <c r="H12928">
        <v>23920</v>
      </c>
      <c r="I12928">
        <v>1213</v>
      </c>
    </row>
    <row r="12929" spans="1:9" hidden="1">
      <c r="A12929" t="s">
        <v>15101</v>
      </c>
      <c r="B12929" t="s">
        <v>89</v>
      </c>
      <c r="C12929" t="s">
        <v>90</v>
      </c>
      <c r="D12929" t="s">
        <v>91</v>
      </c>
      <c r="E12929" t="s">
        <v>16005</v>
      </c>
      <c r="F12929" s="2">
        <v>15</v>
      </c>
      <c r="G12929" s="1">
        <v>42854</v>
      </c>
      <c r="H12929">
        <v>23920</v>
      </c>
      <c r="I12929">
        <v>1055.45</v>
      </c>
    </row>
    <row r="12930" spans="1:9" hidden="1">
      <c r="A12930" t="s">
        <v>15102</v>
      </c>
      <c r="B12930" t="s">
        <v>271</v>
      </c>
      <c r="C12930" t="s">
        <v>2936</v>
      </c>
      <c r="D12930" t="s">
        <v>2937</v>
      </c>
      <c r="E12930" t="s">
        <v>16001</v>
      </c>
      <c r="F12930" s="2">
        <v>156</v>
      </c>
      <c r="G12930" s="1">
        <v>33378</v>
      </c>
      <c r="H12930">
        <v>83984</v>
      </c>
      <c r="I12930">
        <v>84853.28</v>
      </c>
    </row>
    <row r="12931" spans="1:9" hidden="1">
      <c r="A12931" t="s">
        <v>15103</v>
      </c>
      <c r="B12931" t="s">
        <v>1262</v>
      </c>
      <c r="C12931" t="s">
        <v>204</v>
      </c>
      <c r="D12931" t="s">
        <v>205</v>
      </c>
      <c r="E12931" t="s">
        <v>15994</v>
      </c>
      <c r="F12931" s="2">
        <v>803</v>
      </c>
      <c r="G12931" s="1">
        <v>38145</v>
      </c>
      <c r="H12931">
        <v>70100</v>
      </c>
      <c r="I12931">
        <v>71478.19</v>
      </c>
    </row>
    <row r="12932" spans="1:9" hidden="1">
      <c r="A12932" t="s">
        <v>15104</v>
      </c>
      <c r="B12932" t="s">
        <v>114</v>
      </c>
      <c r="C12932" t="s">
        <v>2461</v>
      </c>
      <c r="D12932" t="s">
        <v>2462</v>
      </c>
      <c r="E12932" t="s">
        <v>16020</v>
      </c>
      <c r="F12932" s="2">
        <v>310</v>
      </c>
      <c r="G12932" s="1">
        <v>37375</v>
      </c>
      <c r="H12932">
        <v>34247</v>
      </c>
      <c r="I12932">
        <v>37217.120000000003</v>
      </c>
    </row>
    <row r="12933" spans="1:9" hidden="1">
      <c r="A12933" t="s">
        <v>15105</v>
      </c>
      <c r="B12933" t="s">
        <v>1041</v>
      </c>
      <c r="C12933" t="s">
        <v>1906</v>
      </c>
      <c r="D12933" t="s">
        <v>1907</v>
      </c>
      <c r="E12933" t="s">
        <v>16019</v>
      </c>
      <c r="F12933" s="2">
        <v>402</v>
      </c>
      <c r="G12933" s="1">
        <v>43300</v>
      </c>
      <c r="H12933">
        <v>31488</v>
      </c>
      <c r="I12933">
        <v>10969.01</v>
      </c>
    </row>
    <row r="12934" spans="1:9" hidden="1">
      <c r="A12934" t="s">
        <v>15106</v>
      </c>
      <c r="B12934" t="s">
        <v>602</v>
      </c>
      <c r="C12934" t="s">
        <v>603</v>
      </c>
      <c r="D12934" t="s">
        <v>604</v>
      </c>
      <c r="E12934" t="s">
        <v>16029</v>
      </c>
      <c r="F12934" s="2">
        <v>18</v>
      </c>
      <c r="G12934" s="1">
        <v>43570</v>
      </c>
      <c r="H12934">
        <v>23920</v>
      </c>
      <c r="I12934">
        <v>2364.87</v>
      </c>
    </row>
    <row r="12935" spans="1:9" hidden="1">
      <c r="A12935" t="s">
        <v>15107</v>
      </c>
      <c r="B12935" t="s">
        <v>1035</v>
      </c>
      <c r="C12935" t="s">
        <v>2936</v>
      </c>
      <c r="D12935" t="s">
        <v>2937</v>
      </c>
      <c r="E12935" t="s">
        <v>16001</v>
      </c>
      <c r="F12935" s="2">
        <v>156</v>
      </c>
      <c r="G12935" s="1">
        <v>40730</v>
      </c>
      <c r="H12935">
        <v>78345</v>
      </c>
      <c r="I12935">
        <v>81821.72</v>
      </c>
    </row>
    <row r="12936" spans="1:9">
      <c r="A12936" t="s">
        <v>15108</v>
      </c>
      <c r="B12936" t="s">
        <v>748</v>
      </c>
      <c r="C12936" t="s">
        <v>962</v>
      </c>
      <c r="D12936" t="s">
        <v>963</v>
      </c>
      <c r="E12936" t="s">
        <v>15997</v>
      </c>
      <c r="F12936" s="2">
        <v>356</v>
      </c>
      <c r="G12936" s="1">
        <v>38722</v>
      </c>
      <c r="H12936">
        <v>41995</v>
      </c>
      <c r="I12936">
        <v>36848.46</v>
      </c>
    </row>
    <row r="12937" spans="1:9">
      <c r="A12937" t="s">
        <v>15109</v>
      </c>
      <c r="B12937" t="s">
        <v>81</v>
      </c>
      <c r="C12937" t="s">
        <v>82</v>
      </c>
      <c r="D12937" t="s">
        <v>83</v>
      </c>
      <c r="E12937" t="s">
        <v>15997</v>
      </c>
      <c r="F12937" s="2">
        <v>416</v>
      </c>
      <c r="G12937" s="1">
        <v>43517</v>
      </c>
      <c r="H12937">
        <v>53512</v>
      </c>
      <c r="I12937">
        <v>17448.75</v>
      </c>
    </row>
    <row r="12938" spans="1:9" hidden="1">
      <c r="A12938" t="s">
        <v>15110</v>
      </c>
      <c r="B12938" t="s">
        <v>15111</v>
      </c>
      <c r="C12938" t="s">
        <v>1951</v>
      </c>
      <c r="D12938" t="s">
        <v>1952</v>
      </c>
      <c r="E12938" t="s">
        <v>16004</v>
      </c>
      <c r="F12938" s="2">
        <v>30</v>
      </c>
      <c r="G12938" s="1">
        <v>31435</v>
      </c>
      <c r="H12938">
        <v>102204</v>
      </c>
      <c r="I12938">
        <v>103498.89</v>
      </c>
    </row>
    <row r="12939" spans="1:9" hidden="1">
      <c r="A12939" t="s">
        <v>15112</v>
      </c>
      <c r="B12939" t="s">
        <v>493</v>
      </c>
      <c r="C12939" t="s">
        <v>494</v>
      </c>
      <c r="D12939" t="s">
        <v>495</v>
      </c>
      <c r="E12939" t="s">
        <v>15994</v>
      </c>
      <c r="F12939" s="2">
        <v>701</v>
      </c>
      <c r="G12939" s="1">
        <v>42093</v>
      </c>
      <c r="H12939">
        <v>40933</v>
      </c>
      <c r="I12939">
        <v>42742.400000000001</v>
      </c>
    </row>
    <row r="12940" spans="1:9" hidden="1">
      <c r="A12940" t="s">
        <v>15113</v>
      </c>
      <c r="B12940" t="s">
        <v>347</v>
      </c>
      <c r="C12940" t="s">
        <v>1454</v>
      </c>
      <c r="D12940" t="s">
        <v>1455</v>
      </c>
      <c r="E12940" t="s">
        <v>16001</v>
      </c>
      <c r="F12940" s="2">
        <v>464</v>
      </c>
      <c r="G12940" s="1">
        <v>43362</v>
      </c>
      <c r="H12940">
        <v>34298</v>
      </c>
      <c r="I12940">
        <v>26204</v>
      </c>
    </row>
    <row r="12941" spans="1:9" hidden="1">
      <c r="A12941" t="s">
        <v>15114</v>
      </c>
      <c r="B12941" t="s">
        <v>4488</v>
      </c>
      <c r="C12941" t="s">
        <v>1048</v>
      </c>
      <c r="D12941" t="s">
        <v>1049</v>
      </c>
      <c r="E12941" t="s">
        <v>16002</v>
      </c>
      <c r="F12941" s="2">
        <v>2</v>
      </c>
      <c r="G12941" s="1">
        <v>41557</v>
      </c>
      <c r="H12941">
        <v>47842</v>
      </c>
      <c r="I12941">
        <v>47553.38</v>
      </c>
    </row>
    <row r="12942" spans="1:9" hidden="1">
      <c r="A12942" t="s">
        <v>15115</v>
      </c>
      <c r="B12942" t="s">
        <v>983</v>
      </c>
      <c r="C12942" t="s">
        <v>1750</v>
      </c>
      <c r="D12942" t="s">
        <v>1751</v>
      </c>
      <c r="E12942" t="s">
        <v>16010</v>
      </c>
      <c r="F12942" s="2">
        <v>105</v>
      </c>
      <c r="G12942" s="1">
        <v>39965</v>
      </c>
      <c r="H12942">
        <v>107256</v>
      </c>
      <c r="I12942">
        <v>108516.21</v>
      </c>
    </row>
    <row r="12943" spans="1:9" hidden="1">
      <c r="A12943" t="s">
        <v>15116</v>
      </c>
      <c r="B12943" t="s">
        <v>89</v>
      </c>
      <c r="C12943" t="s">
        <v>90</v>
      </c>
      <c r="D12943" t="s">
        <v>91</v>
      </c>
      <c r="E12943" t="s">
        <v>16005</v>
      </c>
      <c r="F12943" s="2">
        <v>15</v>
      </c>
      <c r="G12943" s="1">
        <v>41092</v>
      </c>
      <c r="H12943">
        <v>24960</v>
      </c>
      <c r="I12943">
        <v>3234</v>
      </c>
    </row>
    <row r="12944" spans="1:9">
      <c r="A12944" t="s">
        <v>15117</v>
      </c>
      <c r="B12944" t="s">
        <v>20</v>
      </c>
      <c r="C12944" t="s">
        <v>783</v>
      </c>
      <c r="D12944" t="s">
        <v>784</v>
      </c>
      <c r="E12944" t="s">
        <v>15997</v>
      </c>
      <c r="F12944" s="2">
        <v>35</v>
      </c>
      <c r="G12944" s="1">
        <v>37661</v>
      </c>
      <c r="H12944">
        <v>84838</v>
      </c>
      <c r="I12944">
        <v>108981.92</v>
      </c>
    </row>
    <row r="12945" spans="1:9" hidden="1">
      <c r="A12945" t="s">
        <v>15118</v>
      </c>
      <c r="B12945" t="s">
        <v>2030</v>
      </c>
      <c r="C12945" t="s">
        <v>1872</v>
      </c>
      <c r="D12945" t="s">
        <v>1873</v>
      </c>
      <c r="E12945" t="s">
        <v>15995</v>
      </c>
      <c r="F12945" s="2">
        <v>84</v>
      </c>
      <c r="G12945" s="1">
        <v>43116</v>
      </c>
      <c r="H12945">
        <v>66300</v>
      </c>
      <c r="I12945">
        <v>66900.009999999995</v>
      </c>
    </row>
    <row r="12946" spans="1:9" hidden="1">
      <c r="A12946" t="s">
        <v>15119</v>
      </c>
      <c r="B12946" t="s">
        <v>382</v>
      </c>
      <c r="C12946" t="s">
        <v>3601</v>
      </c>
      <c r="D12946" t="s">
        <v>3602</v>
      </c>
      <c r="E12946" t="s">
        <v>15998</v>
      </c>
      <c r="F12946" s="2">
        <v>9</v>
      </c>
      <c r="G12946" s="1">
        <v>43605</v>
      </c>
      <c r="H12946">
        <v>38926</v>
      </c>
      <c r="I12946">
        <v>2994.32</v>
      </c>
    </row>
    <row r="12947" spans="1:9" hidden="1">
      <c r="A12947" t="s">
        <v>15120</v>
      </c>
      <c r="B12947" t="s">
        <v>1958</v>
      </c>
      <c r="C12947" t="s">
        <v>17</v>
      </c>
      <c r="D12947" t="s">
        <v>18</v>
      </c>
      <c r="E12947" t="s">
        <v>15996</v>
      </c>
      <c r="F12947" s="2">
        <v>2</v>
      </c>
      <c r="G12947" s="1">
        <v>42739</v>
      </c>
      <c r="H12947">
        <v>39102</v>
      </c>
      <c r="I12947">
        <v>11433.64</v>
      </c>
    </row>
    <row r="12948" spans="1:9">
      <c r="A12948" t="s">
        <v>15121</v>
      </c>
      <c r="B12948" t="s">
        <v>2758</v>
      </c>
      <c r="C12948" t="s">
        <v>1801</v>
      </c>
      <c r="D12948" t="s">
        <v>1802</v>
      </c>
      <c r="E12948" t="s">
        <v>15997</v>
      </c>
      <c r="F12948" s="2">
        <v>190</v>
      </c>
      <c r="G12948" s="1">
        <v>33732</v>
      </c>
      <c r="H12948">
        <v>131438</v>
      </c>
      <c r="I12948">
        <v>134092.72</v>
      </c>
    </row>
    <row r="12949" spans="1:9" hidden="1">
      <c r="A12949" t="s">
        <v>15122</v>
      </c>
      <c r="B12949" t="s">
        <v>1396</v>
      </c>
      <c r="C12949" t="s">
        <v>1184</v>
      </c>
      <c r="D12949" t="s">
        <v>1185</v>
      </c>
      <c r="E12949" t="s">
        <v>15999</v>
      </c>
      <c r="F12949" s="2">
        <v>9</v>
      </c>
      <c r="G12949" s="1">
        <v>38085</v>
      </c>
      <c r="H12949">
        <v>33680</v>
      </c>
      <c r="I12949">
        <v>33896.410000000003</v>
      </c>
    </row>
    <row r="12950" spans="1:9" hidden="1">
      <c r="A12950" t="s">
        <v>15123</v>
      </c>
      <c r="B12950" t="s">
        <v>114</v>
      </c>
      <c r="C12950" t="s">
        <v>1250</v>
      </c>
      <c r="D12950" t="s">
        <v>1251</v>
      </c>
      <c r="E12950" t="s">
        <v>16010</v>
      </c>
      <c r="F12950" s="2">
        <v>507</v>
      </c>
      <c r="G12950" s="1">
        <v>33420</v>
      </c>
      <c r="H12950">
        <v>36202</v>
      </c>
      <c r="I12950">
        <v>39969.360000000001</v>
      </c>
    </row>
    <row r="12951" spans="1:9" hidden="1">
      <c r="A12951" t="s">
        <v>15124</v>
      </c>
      <c r="B12951" t="s">
        <v>5196</v>
      </c>
      <c r="C12951" t="s">
        <v>806</v>
      </c>
      <c r="D12951" t="s">
        <v>807</v>
      </c>
      <c r="E12951" t="s">
        <v>16026</v>
      </c>
      <c r="F12951" s="2">
        <v>116</v>
      </c>
      <c r="G12951" s="1">
        <v>39624</v>
      </c>
      <c r="H12951">
        <v>38002</v>
      </c>
      <c r="I12951">
        <v>1852.26</v>
      </c>
    </row>
    <row r="12952" spans="1:9" hidden="1">
      <c r="A12952" t="s">
        <v>15124</v>
      </c>
      <c r="B12952" t="s">
        <v>5197</v>
      </c>
      <c r="C12952" t="s">
        <v>808</v>
      </c>
      <c r="D12952" t="s">
        <v>809</v>
      </c>
      <c r="E12952" t="s">
        <v>16004</v>
      </c>
      <c r="F12952" s="2">
        <v>16</v>
      </c>
      <c r="G12952" s="1">
        <v>34645</v>
      </c>
      <c r="H12952">
        <v>33192</v>
      </c>
      <c r="I12952">
        <v>33103.839999999997</v>
      </c>
    </row>
    <row r="12953" spans="1:9" hidden="1">
      <c r="A12953" t="s">
        <v>15125</v>
      </c>
      <c r="B12953" t="s">
        <v>156</v>
      </c>
      <c r="C12953" t="s">
        <v>157</v>
      </c>
      <c r="D12953" t="s">
        <v>158</v>
      </c>
      <c r="E12953" t="s">
        <v>16014</v>
      </c>
      <c r="F12953" s="2">
        <v>1</v>
      </c>
      <c r="G12953" s="1">
        <v>41680</v>
      </c>
      <c r="H12953">
        <v>86000</v>
      </c>
      <c r="I12953">
        <v>86351.65</v>
      </c>
    </row>
    <row r="12954" spans="1:9" hidden="1">
      <c r="A12954" t="s">
        <v>15126</v>
      </c>
      <c r="B12954" t="s">
        <v>244</v>
      </c>
      <c r="C12954" t="s">
        <v>245</v>
      </c>
      <c r="D12954" t="s">
        <v>246</v>
      </c>
      <c r="E12954" t="s">
        <v>16017</v>
      </c>
      <c r="F12954" s="2">
        <v>786</v>
      </c>
      <c r="G12954" s="1">
        <v>38841</v>
      </c>
      <c r="H12954">
        <v>11303</v>
      </c>
      <c r="I12954">
        <v>10923.24</v>
      </c>
    </row>
    <row r="12955" spans="1:9" hidden="1">
      <c r="A12955" t="s">
        <v>15126</v>
      </c>
      <c r="B12955" t="s">
        <v>244</v>
      </c>
      <c r="C12955" t="s">
        <v>6722</v>
      </c>
      <c r="D12955" t="s">
        <v>6723</v>
      </c>
      <c r="E12955" t="s">
        <v>6723</v>
      </c>
      <c r="F12955" s="2" t="s">
        <v>16052</v>
      </c>
      <c r="G12955" s="1">
        <v>39258</v>
      </c>
      <c r="H12955">
        <v>23941</v>
      </c>
      <c r="I12955">
        <v>506.44</v>
      </c>
    </row>
    <row r="12956" spans="1:9" hidden="1">
      <c r="A12956" t="s">
        <v>15127</v>
      </c>
      <c r="B12956" t="s">
        <v>5509</v>
      </c>
      <c r="C12956" t="s">
        <v>749</v>
      </c>
      <c r="D12956" t="s">
        <v>750</v>
      </c>
      <c r="E12956" t="s">
        <v>15998</v>
      </c>
      <c r="F12956" s="2">
        <v>2</v>
      </c>
      <c r="G12956" s="1">
        <v>36255</v>
      </c>
      <c r="H12956">
        <v>63065</v>
      </c>
      <c r="I12956">
        <v>62266.47</v>
      </c>
    </row>
    <row r="12957" spans="1:9" hidden="1">
      <c r="A12957" t="s">
        <v>15128</v>
      </c>
      <c r="B12957" t="s">
        <v>862</v>
      </c>
      <c r="C12957" t="s">
        <v>398</v>
      </c>
      <c r="D12957" t="s">
        <v>399</v>
      </c>
      <c r="E12957" t="s">
        <v>16007</v>
      </c>
      <c r="F12957" s="2">
        <v>302</v>
      </c>
      <c r="G12957" s="1">
        <v>29150</v>
      </c>
      <c r="H12957">
        <v>51479</v>
      </c>
      <c r="I12957">
        <v>55937.63</v>
      </c>
    </row>
    <row r="12958" spans="1:9" hidden="1">
      <c r="A12958" t="s">
        <v>15129</v>
      </c>
      <c r="B12958" t="s">
        <v>3790</v>
      </c>
      <c r="C12958" t="s">
        <v>257</v>
      </c>
      <c r="D12958" t="s">
        <v>258</v>
      </c>
      <c r="E12958" t="s">
        <v>16004</v>
      </c>
      <c r="F12958" s="2">
        <v>4</v>
      </c>
      <c r="G12958" s="1">
        <v>43363</v>
      </c>
      <c r="H12958">
        <v>77500</v>
      </c>
      <c r="I12958">
        <v>54558.19</v>
      </c>
    </row>
    <row r="12959" spans="1:9" hidden="1">
      <c r="A12959" t="s">
        <v>15130</v>
      </c>
      <c r="B12959" t="s">
        <v>5762</v>
      </c>
      <c r="C12959" t="s">
        <v>1269</v>
      </c>
      <c r="D12959" t="s">
        <v>1270</v>
      </c>
      <c r="E12959" t="s">
        <v>16039</v>
      </c>
      <c r="F12959" s="2">
        <v>1</v>
      </c>
      <c r="G12959" s="1">
        <v>34281</v>
      </c>
      <c r="H12959">
        <v>57040</v>
      </c>
      <c r="I12959">
        <v>56831.4</v>
      </c>
    </row>
    <row r="12960" spans="1:9" hidden="1">
      <c r="A12960" t="s">
        <v>15131</v>
      </c>
      <c r="B12960" t="s">
        <v>501</v>
      </c>
      <c r="C12960" t="s">
        <v>7109</v>
      </c>
      <c r="D12960" t="s">
        <v>7110</v>
      </c>
      <c r="E12960" t="s">
        <v>16008</v>
      </c>
      <c r="F12960" s="2">
        <v>60</v>
      </c>
      <c r="G12960" s="1">
        <v>38775</v>
      </c>
      <c r="H12960">
        <v>37401</v>
      </c>
      <c r="I12960">
        <v>33889.15</v>
      </c>
    </row>
    <row r="12961" spans="1:9" hidden="1">
      <c r="A12961" t="s">
        <v>15132</v>
      </c>
      <c r="B12961" t="s">
        <v>2247</v>
      </c>
      <c r="C12961" t="s">
        <v>1624</v>
      </c>
      <c r="D12961" t="s">
        <v>1625</v>
      </c>
      <c r="E12961" t="s">
        <v>16008</v>
      </c>
      <c r="F12961" s="2">
        <v>82</v>
      </c>
      <c r="G12961" s="1">
        <v>38929</v>
      </c>
      <c r="H12961">
        <v>43285</v>
      </c>
      <c r="I12961">
        <v>57270.49</v>
      </c>
    </row>
    <row r="12962" spans="1:9" hidden="1">
      <c r="A12962" t="s">
        <v>15133</v>
      </c>
      <c r="B12962" t="s">
        <v>278</v>
      </c>
      <c r="C12962" t="s">
        <v>2294</v>
      </c>
      <c r="D12962" t="s">
        <v>2295</v>
      </c>
      <c r="E12962" t="s">
        <v>16011</v>
      </c>
      <c r="F12962" s="2">
        <v>412</v>
      </c>
      <c r="G12962" s="1">
        <v>34057</v>
      </c>
      <c r="H12962">
        <v>37435</v>
      </c>
      <c r="I12962">
        <v>43256.14</v>
      </c>
    </row>
    <row r="12963" spans="1:9" hidden="1">
      <c r="A12963" t="s">
        <v>15134</v>
      </c>
      <c r="B12963" t="s">
        <v>278</v>
      </c>
      <c r="C12963" t="s">
        <v>514</v>
      </c>
      <c r="D12963" t="s">
        <v>515</v>
      </c>
      <c r="E12963" t="s">
        <v>16019</v>
      </c>
      <c r="F12963" s="2">
        <v>415</v>
      </c>
      <c r="G12963" s="1">
        <v>40311</v>
      </c>
      <c r="H12963">
        <v>33441</v>
      </c>
      <c r="I12963">
        <v>41444.46</v>
      </c>
    </row>
    <row r="12964" spans="1:9" hidden="1">
      <c r="A12964" t="s">
        <v>15135</v>
      </c>
      <c r="B12964" t="s">
        <v>1091</v>
      </c>
      <c r="C12964" t="s">
        <v>1441</v>
      </c>
      <c r="D12964" t="s">
        <v>1442</v>
      </c>
      <c r="E12964" t="s">
        <v>16040</v>
      </c>
      <c r="F12964" s="2">
        <v>2</v>
      </c>
      <c r="G12964" s="1">
        <v>43045</v>
      </c>
      <c r="H12964">
        <v>39101</v>
      </c>
      <c r="I12964">
        <v>40078.76</v>
      </c>
    </row>
    <row r="12965" spans="1:9" hidden="1">
      <c r="A12965" t="s">
        <v>15136</v>
      </c>
      <c r="B12965" t="s">
        <v>1119</v>
      </c>
      <c r="C12965" t="s">
        <v>1889</v>
      </c>
      <c r="D12965" t="s">
        <v>1890</v>
      </c>
      <c r="E12965" t="s">
        <v>16004</v>
      </c>
      <c r="F12965" s="2">
        <v>99</v>
      </c>
      <c r="G12965" s="1">
        <v>38950</v>
      </c>
      <c r="H12965">
        <v>29162</v>
      </c>
      <c r="I12965">
        <v>28695.48</v>
      </c>
    </row>
    <row r="12966" spans="1:9" hidden="1">
      <c r="A12966" t="s">
        <v>15137</v>
      </c>
      <c r="B12966" t="s">
        <v>664</v>
      </c>
      <c r="C12966" t="s">
        <v>157</v>
      </c>
      <c r="D12966" t="s">
        <v>158</v>
      </c>
      <c r="E12966" t="s">
        <v>16014</v>
      </c>
      <c r="F12966" s="2">
        <v>1</v>
      </c>
      <c r="G12966" s="1">
        <v>29570</v>
      </c>
      <c r="H12966">
        <v>51799</v>
      </c>
      <c r="I12966">
        <v>52398.66</v>
      </c>
    </row>
    <row r="12967" spans="1:9" hidden="1">
      <c r="A12967" t="s">
        <v>15138</v>
      </c>
      <c r="B12967" t="s">
        <v>3486</v>
      </c>
      <c r="C12967" t="s">
        <v>3015</v>
      </c>
      <c r="D12967" t="s">
        <v>3016</v>
      </c>
      <c r="E12967" t="s">
        <v>16029</v>
      </c>
      <c r="F12967" s="2">
        <v>14</v>
      </c>
      <c r="G12967" s="1">
        <v>28387</v>
      </c>
      <c r="H12967">
        <v>54417</v>
      </c>
      <c r="I12967">
        <v>56957.61</v>
      </c>
    </row>
    <row r="12968" spans="1:9">
      <c r="A12968" t="s">
        <v>15139</v>
      </c>
      <c r="B12968" t="s">
        <v>20</v>
      </c>
      <c r="C12968" t="s">
        <v>169</v>
      </c>
      <c r="D12968" t="s">
        <v>170</v>
      </c>
      <c r="E12968" t="s">
        <v>15997</v>
      </c>
      <c r="F12968" s="2">
        <v>4</v>
      </c>
      <c r="G12968" s="1">
        <v>34466</v>
      </c>
      <c r="H12968">
        <v>92548</v>
      </c>
      <c r="I12968">
        <v>115485.5</v>
      </c>
    </row>
    <row r="12969" spans="1:9" hidden="1">
      <c r="A12969" t="s">
        <v>15140</v>
      </c>
      <c r="B12969" t="s">
        <v>2150</v>
      </c>
      <c r="C12969" t="s">
        <v>1679</v>
      </c>
      <c r="D12969" t="s">
        <v>1680</v>
      </c>
      <c r="E12969" t="s">
        <v>16001</v>
      </c>
      <c r="F12969" s="2">
        <v>460</v>
      </c>
      <c r="G12969" s="1">
        <v>35415</v>
      </c>
      <c r="H12969">
        <v>100415</v>
      </c>
      <c r="I12969">
        <v>116820.63</v>
      </c>
    </row>
    <row r="12970" spans="1:9" hidden="1">
      <c r="A12970" t="s">
        <v>15141</v>
      </c>
      <c r="B12970" t="s">
        <v>638</v>
      </c>
      <c r="C12970" t="s">
        <v>639</v>
      </c>
      <c r="D12970" t="s">
        <v>640</v>
      </c>
      <c r="E12970" t="s">
        <v>16022</v>
      </c>
      <c r="F12970" s="2">
        <v>11</v>
      </c>
      <c r="G12970" s="1">
        <v>43503</v>
      </c>
      <c r="H12970">
        <v>21008</v>
      </c>
      <c r="I12970">
        <v>4613.9799999999996</v>
      </c>
    </row>
    <row r="12971" spans="1:9">
      <c r="A12971" t="s">
        <v>15142</v>
      </c>
      <c r="B12971" t="s">
        <v>20</v>
      </c>
      <c r="C12971" t="s">
        <v>2492</v>
      </c>
      <c r="D12971" t="s">
        <v>2493</v>
      </c>
      <c r="E12971" t="s">
        <v>15997</v>
      </c>
      <c r="F12971" s="2">
        <v>263</v>
      </c>
      <c r="G12971" s="1">
        <v>39624</v>
      </c>
      <c r="H12971">
        <v>79544</v>
      </c>
      <c r="I12971">
        <v>100604.73</v>
      </c>
    </row>
    <row r="12972" spans="1:9" hidden="1">
      <c r="A12972" t="s">
        <v>15143</v>
      </c>
      <c r="B12972" t="s">
        <v>271</v>
      </c>
      <c r="C12972" t="s">
        <v>987</v>
      </c>
      <c r="D12972" t="s">
        <v>988</v>
      </c>
      <c r="E12972" t="s">
        <v>16001</v>
      </c>
      <c r="F12972" s="2">
        <v>126</v>
      </c>
      <c r="G12972" s="1">
        <v>37636</v>
      </c>
      <c r="H12972">
        <v>74346</v>
      </c>
      <c r="I12972">
        <v>62045.9</v>
      </c>
    </row>
    <row r="12973" spans="1:9" hidden="1">
      <c r="A12973" t="s">
        <v>15144</v>
      </c>
      <c r="B12973" t="s">
        <v>356</v>
      </c>
      <c r="C12973" t="s">
        <v>229</v>
      </c>
      <c r="D12973" t="s">
        <v>230</v>
      </c>
      <c r="E12973" t="s">
        <v>15994</v>
      </c>
      <c r="F12973" s="2">
        <v>209</v>
      </c>
      <c r="G12973" s="1">
        <v>32223</v>
      </c>
      <c r="H12973">
        <v>53487</v>
      </c>
      <c r="I12973">
        <v>62133.47</v>
      </c>
    </row>
    <row r="12974" spans="1:9" hidden="1">
      <c r="A12974" t="s">
        <v>15145</v>
      </c>
      <c r="B12974" t="s">
        <v>382</v>
      </c>
      <c r="C12974" t="s">
        <v>1380</v>
      </c>
      <c r="D12974" t="s">
        <v>1381</v>
      </c>
      <c r="E12974" t="s">
        <v>15998</v>
      </c>
      <c r="F12974" s="2">
        <v>45</v>
      </c>
      <c r="G12974" s="1">
        <v>43689</v>
      </c>
      <c r="H12974">
        <v>38926</v>
      </c>
    </row>
    <row r="12975" spans="1:9">
      <c r="A12975" t="s">
        <v>15146</v>
      </c>
      <c r="B12975" t="s">
        <v>20</v>
      </c>
      <c r="C12975" t="s">
        <v>886</v>
      </c>
      <c r="D12975" t="s">
        <v>887</v>
      </c>
      <c r="E12975" t="s">
        <v>15997</v>
      </c>
      <c r="F12975" s="2">
        <v>261</v>
      </c>
      <c r="G12975" s="1">
        <v>37084</v>
      </c>
      <c r="H12975">
        <v>87151</v>
      </c>
      <c r="I12975">
        <v>92398.49</v>
      </c>
    </row>
    <row r="12976" spans="1:9" hidden="1">
      <c r="A12976" t="s">
        <v>15147</v>
      </c>
      <c r="B12976" t="s">
        <v>156</v>
      </c>
      <c r="C12976" t="s">
        <v>157</v>
      </c>
      <c r="D12976" t="s">
        <v>158</v>
      </c>
      <c r="E12976" t="s">
        <v>16014</v>
      </c>
      <c r="F12976" s="2">
        <v>1</v>
      </c>
      <c r="G12976" s="1">
        <v>42905</v>
      </c>
      <c r="H12976">
        <v>77000</v>
      </c>
      <c r="I12976">
        <v>74458.81</v>
      </c>
    </row>
    <row r="12977" spans="1:9" hidden="1">
      <c r="A12977" t="s">
        <v>15148</v>
      </c>
      <c r="B12977" t="s">
        <v>286</v>
      </c>
      <c r="C12977" t="s">
        <v>702</v>
      </c>
      <c r="D12977" t="s">
        <v>703</v>
      </c>
      <c r="E12977" t="s">
        <v>16010</v>
      </c>
      <c r="F12977" s="2">
        <v>104</v>
      </c>
      <c r="G12977" s="1">
        <v>27893</v>
      </c>
      <c r="H12977">
        <v>73797</v>
      </c>
      <c r="I12977">
        <v>77128.3</v>
      </c>
    </row>
    <row r="12978" spans="1:9">
      <c r="A12978" t="s">
        <v>15149</v>
      </c>
      <c r="B12978" t="s">
        <v>165</v>
      </c>
      <c r="C12978" t="s">
        <v>222</v>
      </c>
      <c r="D12978" t="s">
        <v>223</v>
      </c>
      <c r="E12978" t="s">
        <v>15997</v>
      </c>
      <c r="F12978" s="2">
        <v>304</v>
      </c>
      <c r="G12978" s="1">
        <v>37677</v>
      </c>
      <c r="H12978">
        <v>87673</v>
      </c>
      <c r="I12978">
        <v>101290.62</v>
      </c>
    </row>
    <row r="12979" spans="1:9" hidden="1">
      <c r="A12979" t="s">
        <v>15150</v>
      </c>
      <c r="B12979" t="s">
        <v>382</v>
      </c>
      <c r="C12979" t="s">
        <v>176</v>
      </c>
      <c r="D12979" t="s">
        <v>177</v>
      </c>
      <c r="E12979" t="s">
        <v>15998</v>
      </c>
      <c r="F12979" s="2">
        <v>5</v>
      </c>
      <c r="G12979" s="1">
        <v>43353</v>
      </c>
      <c r="H12979">
        <v>38926</v>
      </c>
      <c r="I12979">
        <v>29943.19</v>
      </c>
    </row>
    <row r="12980" spans="1:9" hidden="1">
      <c r="A12980" t="s">
        <v>15151</v>
      </c>
      <c r="B12980" t="s">
        <v>15152</v>
      </c>
      <c r="C12980" t="s">
        <v>5293</v>
      </c>
      <c r="D12980" t="s">
        <v>5294</v>
      </c>
      <c r="E12980" t="s">
        <v>16008</v>
      </c>
      <c r="F12980" s="2">
        <v>86</v>
      </c>
      <c r="G12980" s="1">
        <v>43591</v>
      </c>
      <c r="H12980">
        <v>78000</v>
      </c>
      <c r="I12980">
        <v>8597.09</v>
      </c>
    </row>
    <row r="12981" spans="1:9" hidden="1">
      <c r="A12981" t="s">
        <v>15153</v>
      </c>
      <c r="B12981" t="s">
        <v>2487</v>
      </c>
      <c r="C12981" t="s">
        <v>477</v>
      </c>
      <c r="D12981" t="s">
        <v>478</v>
      </c>
      <c r="E12981" t="s">
        <v>16027</v>
      </c>
      <c r="F12981" s="2">
        <v>1</v>
      </c>
      <c r="G12981" s="1">
        <v>42290</v>
      </c>
      <c r="H12981">
        <v>42600</v>
      </c>
      <c r="I12981">
        <v>42893.73</v>
      </c>
    </row>
    <row r="12982" spans="1:9" hidden="1">
      <c r="A12982" t="s">
        <v>15154</v>
      </c>
      <c r="B12982" t="s">
        <v>4009</v>
      </c>
      <c r="C12982" t="s">
        <v>2185</v>
      </c>
      <c r="D12982" t="s">
        <v>2186</v>
      </c>
      <c r="E12982" t="s">
        <v>16010</v>
      </c>
      <c r="F12982" s="2">
        <v>100</v>
      </c>
      <c r="G12982" s="1">
        <v>42180</v>
      </c>
      <c r="H12982">
        <v>64505</v>
      </c>
      <c r="I12982">
        <v>44408.98</v>
      </c>
    </row>
    <row r="12983" spans="1:9" hidden="1">
      <c r="A12983" t="s">
        <v>15155</v>
      </c>
      <c r="B12983" t="s">
        <v>32</v>
      </c>
      <c r="C12983" t="s">
        <v>1164</v>
      </c>
      <c r="D12983" t="s">
        <v>1165</v>
      </c>
      <c r="E12983" t="s">
        <v>16022</v>
      </c>
      <c r="F12983" s="2">
        <v>12</v>
      </c>
      <c r="G12983" s="1">
        <v>41940</v>
      </c>
      <c r="H12983">
        <v>71316</v>
      </c>
      <c r="I12983">
        <v>74831.63</v>
      </c>
    </row>
    <row r="12984" spans="1:9" hidden="1">
      <c r="A12984" t="s">
        <v>15156</v>
      </c>
      <c r="B12984" t="s">
        <v>857</v>
      </c>
      <c r="C12984" t="s">
        <v>2333</v>
      </c>
      <c r="D12984" t="s">
        <v>2334</v>
      </c>
      <c r="E12984" t="s">
        <v>16014</v>
      </c>
      <c r="F12984" s="2">
        <v>4</v>
      </c>
      <c r="G12984" s="1">
        <v>42651</v>
      </c>
      <c r="H12984">
        <v>106500</v>
      </c>
      <c r="I12984">
        <v>107238.17</v>
      </c>
    </row>
    <row r="12985" spans="1:9" hidden="1">
      <c r="A12985" t="s">
        <v>15157</v>
      </c>
      <c r="B12985" t="s">
        <v>2475</v>
      </c>
      <c r="C12985" t="s">
        <v>391</v>
      </c>
      <c r="D12985" t="s">
        <v>392</v>
      </c>
      <c r="E12985" t="s">
        <v>16010</v>
      </c>
      <c r="F12985" s="2">
        <v>308</v>
      </c>
      <c r="G12985" s="1">
        <v>30935</v>
      </c>
      <c r="H12985">
        <v>65633</v>
      </c>
      <c r="I12985">
        <v>66201.240000000005</v>
      </c>
    </row>
    <row r="12986" spans="1:9" hidden="1">
      <c r="A12986" t="s">
        <v>15158</v>
      </c>
      <c r="B12986" t="s">
        <v>2015</v>
      </c>
      <c r="C12986" t="s">
        <v>2016</v>
      </c>
      <c r="D12986" t="s">
        <v>2017</v>
      </c>
      <c r="E12986" t="s">
        <v>16010</v>
      </c>
      <c r="F12986" s="2">
        <v>505</v>
      </c>
      <c r="G12986" s="1">
        <v>31454</v>
      </c>
      <c r="H12986">
        <v>61104</v>
      </c>
      <c r="I12986">
        <v>78106</v>
      </c>
    </row>
    <row r="12987" spans="1:9" hidden="1">
      <c r="A12987" t="s">
        <v>15159</v>
      </c>
      <c r="B12987" t="s">
        <v>228</v>
      </c>
      <c r="C12987" t="s">
        <v>2178</v>
      </c>
      <c r="D12987" t="s">
        <v>2179</v>
      </c>
      <c r="E12987" t="s">
        <v>15994</v>
      </c>
      <c r="F12987" s="2">
        <v>309</v>
      </c>
      <c r="G12987" s="1">
        <v>40850</v>
      </c>
      <c r="H12987">
        <v>41500</v>
      </c>
      <c r="I12987">
        <v>55264.06</v>
      </c>
    </row>
    <row r="12988" spans="1:9" hidden="1">
      <c r="A12988" t="s">
        <v>15160</v>
      </c>
      <c r="B12988" t="s">
        <v>5309</v>
      </c>
      <c r="C12988" t="s">
        <v>17</v>
      </c>
      <c r="D12988" t="s">
        <v>18</v>
      </c>
      <c r="E12988" t="s">
        <v>15996</v>
      </c>
      <c r="F12988" s="2">
        <v>2</v>
      </c>
      <c r="G12988" s="1">
        <v>43570</v>
      </c>
      <c r="H12988">
        <v>40487</v>
      </c>
      <c r="I12988">
        <v>7007.36</v>
      </c>
    </row>
    <row r="12989" spans="1:9" hidden="1">
      <c r="A12989" t="s">
        <v>15161</v>
      </c>
      <c r="B12989" t="s">
        <v>2450</v>
      </c>
      <c r="C12989" t="s">
        <v>2185</v>
      </c>
      <c r="D12989" t="s">
        <v>2186</v>
      </c>
      <c r="E12989" t="s">
        <v>16010</v>
      </c>
      <c r="F12989" s="2">
        <v>100</v>
      </c>
      <c r="G12989" s="1">
        <v>31705</v>
      </c>
      <c r="H12989">
        <v>61104</v>
      </c>
      <c r="I12989">
        <v>59110.18</v>
      </c>
    </row>
    <row r="12990" spans="1:9" hidden="1">
      <c r="A12990" t="s">
        <v>15162</v>
      </c>
      <c r="B12990" t="s">
        <v>958</v>
      </c>
      <c r="C12990" t="s">
        <v>1288</v>
      </c>
      <c r="D12990" t="s">
        <v>1289</v>
      </c>
      <c r="E12990" t="s">
        <v>15994</v>
      </c>
      <c r="F12990" s="2">
        <v>207</v>
      </c>
      <c r="G12990" s="1">
        <v>39256</v>
      </c>
      <c r="H12990">
        <v>38892</v>
      </c>
      <c r="I12990">
        <v>41095.300000000003</v>
      </c>
    </row>
    <row r="12991" spans="1:9" hidden="1">
      <c r="A12991" t="s">
        <v>15163</v>
      </c>
      <c r="B12991" t="s">
        <v>634</v>
      </c>
      <c r="C12991" t="s">
        <v>335</v>
      </c>
      <c r="D12991" t="s">
        <v>336</v>
      </c>
      <c r="E12991" t="s">
        <v>16010</v>
      </c>
      <c r="F12991" s="2">
        <v>330</v>
      </c>
      <c r="G12991" s="1">
        <v>34526</v>
      </c>
      <c r="H12991">
        <v>48260</v>
      </c>
      <c r="I12991">
        <v>54996.82</v>
      </c>
    </row>
    <row r="12992" spans="1:9" hidden="1">
      <c r="A12992" t="s">
        <v>15164</v>
      </c>
      <c r="B12992" t="s">
        <v>7233</v>
      </c>
      <c r="C12992" t="s">
        <v>2185</v>
      </c>
      <c r="D12992" t="s">
        <v>2186</v>
      </c>
      <c r="E12992" t="s">
        <v>16010</v>
      </c>
      <c r="F12992" s="2">
        <v>100</v>
      </c>
      <c r="G12992" s="1">
        <v>31833</v>
      </c>
      <c r="H12992">
        <v>53185</v>
      </c>
      <c r="I12992">
        <v>50456.2</v>
      </c>
    </row>
    <row r="12993" spans="1:9" hidden="1">
      <c r="A12993" t="s">
        <v>15165</v>
      </c>
      <c r="B12993" t="s">
        <v>4869</v>
      </c>
      <c r="C12993" t="s">
        <v>421</v>
      </c>
      <c r="D12993" t="s">
        <v>422</v>
      </c>
      <c r="E12993" t="s">
        <v>16004</v>
      </c>
      <c r="F12993" s="2">
        <v>48</v>
      </c>
      <c r="G12993" s="1">
        <v>35338</v>
      </c>
      <c r="H12993">
        <v>76908</v>
      </c>
      <c r="I12993">
        <v>77163.789999999994</v>
      </c>
    </row>
    <row r="12994" spans="1:9" hidden="1">
      <c r="A12994" t="s">
        <v>15166</v>
      </c>
      <c r="B12994" t="s">
        <v>152</v>
      </c>
      <c r="C12994" t="s">
        <v>1714</v>
      </c>
      <c r="D12994" t="s">
        <v>1715</v>
      </c>
      <c r="E12994" t="s">
        <v>16004</v>
      </c>
      <c r="F12994" s="2">
        <v>42</v>
      </c>
      <c r="G12994" s="1">
        <v>42552</v>
      </c>
      <c r="H12994">
        <v>52000</v>
      </c>
      <c r="I12994">
        <v>4337.5</v>
      </c>
    </row>
    <row r="12995" spans="1:9" hidden="1">
      <c r="A12995" t="s">
        <v>15167</v>
      </c>
      <c r="B12995" t="s">
        <v>648</v>
      </c>
      <c r="C12995" t="s">
        <v>483</v>
      </c>
      <c r="D12995" t="s">
        <v>484</v>
      </c>
      <c r="E12995" t="s">
        <v>16028</v>
      </c>
      <c r="F12995" s="2">
        <v>1</v>
      </c>
      <c r="G12995" s="1">
        <v>42793</v>
      </c>
      <c r="H12995">
        <v>108000</v>
      </c>
      <c r="I12995">
        <v>103323.68</v>
      </c>
    </row>
    <row r="12996" spans="1:9">
      <c r="A12996" t="s">
        <v>15168</v>
      </c>
      <c r="B12996" t="s">
        <v>165</v>
      </c>
      <c r="C12996" t="s">
        <v>9358</v>
      </c>
      <c r="D12996" t="s">
        <v>9359</v>
      </c>
      <c r="E12996" t="s">
        <v>15997</v>
      </c>
      <c r="F12996" s="2">
        <v>266</v>
      </c>
      <c r="G12996" s="1">
        <v>41739</v>
      </c>
      <c r="H12996">
        <v>73999</v>
      </c>
      <c r="I12996">
        <v>86345.71</v>
      </c>
    </row>
    <row r="12997" spans="1:9" hidden="1">
      <c r="A12997" t="s">
        <v>15169</v>
      </c>
      <c r="B12997" t="s">
        <v>114</v>
      </c>
      <c r="C12997" t="s">
        <v>1237</v>
      </c>
      <c r="D12997" t="s">
        <v>1238</v>
      </c>
      <c r="E12997" t="s">
        <v>16020</v>
      </c>
      <c r="F12997" s="2">
        <v>320</v>
      </c>
      <c r="G12997" s="1">
        <v>34982</v>
      </c>
      <c r="H12997">
        <v>35225</v>
      </c>
      <c r="I12997">
        <v>38850.94</v>
      </c>
    </row>
    <row r="12998" spans="1:9" hidden="1">
      <c r="A12998" t="s">
        <v>15170</v>
      </c>
      <c r="B12998" t="s">
        <v>278</v>
      </c>
      <c r="C12998" t="s">
        <v>3524</v>
      </c>
      <c r="D12998" t="s">
        <v>3525</v>
      </c>
      <c r="E12998" t="s">
        <v>16011</v>
      </c>
      <c r="F12998" s="2">
        <v>413</v>
      </c>
      <c r="G12998" s="1">
        <v>31915</v>
      </c>
      <c r="H12998">
        <v>38433</v>
      </c>
      <c r="I12998">
        <v>41204.18</v>
      </c>
    </row>
    <row r="12999" spans="1:9" hidden="1">
      <c r="A12999" t="s">
        <v>15171</v>
      </c>
      <c r="B12999" t="s">
        <v>1659</v>
      </c>
      <c r="C12999" t="s">
        <v>3446</v>
      </c>
      <c r="D12999" t="s">
        <v>3447</v>
      </c>
      <c r="E12999" t="s">
        <v>16006</v>
      </c>
      <c r="F12999" s="2">
        <v>43</v>
      </c>
      <c r="G12999" s="1">
        <v>41064</v>
      </c>
      <c r="H12999">
        <v>57857</v>
      </c>
      <c r="I12999">
        <v>58196.78</v>
      </c>
    </row>
    <row r="13000" spans="1:9" hidden="1">
      <c r="A13000" t="s">
        <v>15172</v>
      </c>
      <c r="B13000" t="s">
        <v>606</v>
      </c>
      <c r="C13000" t="s">
        <v>1288</v>
      </c>
      <c r="D13000" t="s">
        <v>1289</v>
      </c>
      <c r="E13000" t="s">
        <v>15994</v>
      </c>
      <c r="F13000" s="2">
        <v>207</v>
      </c>
      <c r="G13000" s="1">
        <v>32461</v>
      </c>
      <c r="H13000">
        <v>49553</v>
      </c>
      <c r="I13000">
        <v>58091.15</v>
      </c>
    </row>
    <row r="13001" spans="1:9" hidden="1">
      <c r="A13001" t="s">
        <v>15173</v>
      </c>
      <c r="B13001" t="s">
        <v>15174</v>
      </c>
      <c r="C13001" t="s">
        <v>725</v>
      </c>
      <c r="D13001" t="s">
        <v>726</v>
      </c>
      <c r="E13001" t="s">
        <v>16034</v>
      </c>
      <c r="F13001" s="2">
        <v>1</v>
      </c>
      <c r="G13001" s="1">
        <v>41410</v>
      </c>
      <c r="H13001">
        <v>60412</v>
      </c>
      <c r="I13001">
        <v>61211.28</v>
      </c>
    </row>
    <row r="13002" spans="1:9" hidden="1">
      <c r="A13002" t="s">
        <v>15175</v>
      </c>
      <c r="B13002" t="s">
        <v>4437</v>
      </c>
      <c r="C13002" t="s">
        <v>229</v>
      </c>
      <c r="D13002" t="s">
        <v>230</v>
      </c>
      <c r="E13002" t="s">
        <v>15994</v>
      </c>
      <c r="F13002" s="2">
        <v>209</v>
      </c>
      <c r="G13002" s="1">
        <v>29073</v>
      </c>
      <c r="H13002">
        <v>70200</v>
      </c>
      <c r="I13002">
        <v>71072.13</v>
      </c>
    </row>
    <row r="13003" spans="1:9" hidden="1">
      <c r="A13003" t="s">
        <v>15176</v>
      </c>
      <c r="B13003" t="s">
        <v>65</v>
      </c>
      <c r="C13003" t="s">
        <v>765</v>
      </c>
      <c r="D13003" t="s">
        <v>766</v>
      </c>
      <c r="E13003" t="s">
        <v>16005</v>
      </c>
      <c r="F13003" s="2">
        <v>4</v>
      </c>
      <c r="G13003" s="1">
        <v>36307</v>
      </c>
      <c r="H13003">
        <v>40887</v>
      </c>
      <c r="I13003">
        <v>43058.31</v>
      </c>
    </row>
    <row r="13004" spans="1:9">
      <c r="A13004" t="s">
        <v>15177</v>
      </c>
      <c r="B13004" t="s">
        <v>20</v>
      </c>
      <c r="C13004" t="s">
        <v>533</v>
      </c>
      <c r="D13004" t="s">
        <v>534</v>
      </c>
      <c r="E13004" t="s">
        <v>15997</v>
      </c>
      <c r="F13004" s="2">
        <v>422</v>
      </c>
      <c r="G13004" s="1">
        <v>35752</v>
      </c>
      <c r="H13004">
        <v>87151</v>
      </c>
      <c r="I13004">
        <v>88282.39</v>
      </c>
    </row>
    <row r="13005" spans="1:9" hidden="1">
      <c r="A13005" t="s">
        <v>15178</v>
      </c>
      <c r="B13005" t="s">
        <v>32</v>
      </c>
      <c r="C13005" t="s">
        <v>219</v>
      </c>
      <c r="D13005" t="s">
        <v>220</v>
      </c>
      <c r="E13005" t="s">
        <v>16015</v>
      </c>
      <c r="F13005" s="2">
        <v>101</v>
      </c>
      <c r="G13005" s="1">
        <v>43129</v>
      </c>
      <c r="H13005">
        <v>90000</v>
      </c>
      <c r="I13005">
        <v>72854.58</v>
      </c>
    </row>
    <row r="13006" spans="1:9">
      <c r="A13006" t="s">
        <v>15179</v>
      </c>
      <c r="B13006" t="s">
        <v>2758</v>
      </c>
      <c r="C13006" t="s">
        <v>521</v>
      </c>
      <c r="D13006" t="s">
        <v>522</v>
      </c>
      <c r="E13006" t="s">
        <v>15997</v>
      </c>
      <c r="F13006" s="2">
        <v>60</v>
      </c>
      <c r="G13006" s="1">
        <v>34928</v>
      </c>
      <c r="H13006">
        <v>131438</v>
      </c>
      <c r="I13006">
        <v>131141.68</v>
      </c>
    </row>
    <row r="13007" spans="1:9" hidden="1">
      <c r="A13007" t="s">
        <v>15180</v>
      </c>
      <c r="B13007" t="s">
        <v>8112</v>
      </c>
      <c r="C13007" t="s">
        <v>2921</v>
      </c>
      <c r="D13007" t="s">
        <v>2922</v>
      </c>
      <c r="E13007" t="s">
        <v>16044</v>
      </c>
      <c r="F13007" s="2">
        <v>35</v>
      </c>
      <c r="G13007" s="1">
        <v>37123</v>
      </c>
      <c r="H13007">
        <v>74930</v>
      </c>
      <c r="I13007">
        <v>75738.02</v>
      </c>
    </row>
    <row r="13008" spans="1:9" hidden="1">
      <c r="A13008" t="s">
        <v>15181</v>
      </c>
      <c r="B13008" t="s">
        <v>894</v>
      </c>
      <c r="C13008" t="s">
        <v>197</v>
      </c>
      <c r="D13008" t="s">
        <v>198</v>
      </c>
      <c r="E13008" t="s">
        <v>15995</v>
      </c>
      <c r="F13008" s="2">
        <v>85</v>
      </c>
      <c r="G13008" s="1">
        <v>38169</v>
      </c>
      <c r="H13008">
        <v>76704</v>
      </c>
      <c r="I13008">
        <v>77759.839999999997</v>
      </c>
    </row>
    <row r="13009" spans="1:9">
      <c r="A13009" t="s">
        <v>15182</v>
      </c>
      <c r="B13009" t="s">
        <v>40</v>
      </c>
      <c r="C13009" t="s">
        <v>886</v>
      </c>
      <c r="D13009" t="s">
        <v>887</v>
      </c>
      <c r="E13009" t="s">
        <v>15997</v>
      </c>
      <c r="F13009" s="2">
        <v>261</v>
      </c>
      <c r="G13009" s="1">
        <v>34547</v>
      </c>
      <c r="H13009">
        <v>107364</v>
      </c>
      <c r="I13009">
        <v>127346.77</v>
      </c>
    </row>
    <row r="13010" spans="1:9" hidden="1">
      <c r="A13010" t="s">
        <v>15183</v>
      </c>
      <c r="B13010" t="s">
        <v>2228</v>
      </c>
      <c r="C13010" t="s">
        <v>219</v>
      </c>
      <c r="D13010" t="s">
        <v>220</v>
      </c>
      <c r="E13010" t="s">
        <v>16015</v>
      </c>
      <c r="F13010" s="2">
        <v>101</v>
      </c>
      <c r="G13010" s="1">
        <v>38187</v>
      </c>
      <c r="H13010">
        <v>57857</v>
      </c>
      <c r="I13010">
        <v>71464.45</v>
      </c>
    </row>
    <row r="13011" spans="1:9">
      <c r="A13011" t="s">
        <v>15184</v>
      </c>
      <c r="B13011" t="s">
        <v>20</v>
      </c>
      <c r="C13011" t="s">
        <v>1824</v>
      </c>
      <c r="D13011" t="s">
        <v>1825</v>
      </c>
      <c r="E13011" t="s">
        <v>15997</v>
      </c>
      <c r="F13011" s="2">
        <v>334</v>
      </c>
      <c r="G13011" s="1">
        <v>41666</v>
      </c>
      <c r="H13011">
        <v>72254</v>
      </c>
      <c r="I13011">
        <v>110125.25</v>
      </c>
    </row>
    <row r="13012" spans="1:9" hidden="1">
      <c r="A13012" t="s">
        <v>15185</v>
      </c>
      <c r="B13012" t="s">
        <v>437</v>
      </c>
      <c r="C13012" t="s">
        <v>777</v>
      </c>
      <c r="D13012" t="s">
        <v>778</v>
      </c>
      <c r="E13012" t="s">
        <v>15998</v>
      </c>
      <c r="F13012" s="2">
        <v>22</v>
      </c>
      <c r="G13012" s="1">
        <v>43654</v>
      </c>
      <c r="H13012">
        <v>47604</v>
      </c>
    </row>
    <row r="13013" spans="1:9" hidden="1">
      <c r="A13013" t="s">
        <v>15186</v>
      </c>
      <c r="B13013" t="s">
        <v>36</v>
      </c>
      <c r="C13013" t="s">
        <v>1327</v>
      </c>
      <c r="D13013" t="s">
        <v>1328</v>
      </c>
      <c r="E13013" t="s">
        <v>16001</v>
      </c>
      <c r="F13013" s="2">
        <v>108</v>
      </c>
      <c r="G13013" s="1">
        <v>35919</v>
      </c>
      <c r="H13013">
        <v>79242</v>
      </c>
      <c r="I13013">
        <v>91013.56</v>
      </c>
    </row>
    <row r="13014" spans="1:9">
      <c r="A13014" t="s">
        <v>15187</v>
      </c>
      <c r="B13014" t="s">
        <v>81</v>
      </c>
      <c r="C13014" t="s">
        <v>82</v>
      </c>
      <c r="D13014" t="s">
        <v>83</v>
      </c>
      <c r="E13014" t="s">
        <v>15997</v>
      </c>
      <c r="F13014" s="2">
        <v>416</v>
      </c>
      <c r="G13014" s="1">
        <v>43487</v>
      </c>
      <c r="H13014">
        <v>53512</v>
      </c>
      <c r="I13014">
        <v>21894.42</v>
      </c>
    </row>
    <row r="13015" spans="1:9" hidden="1">
      <c r="A13015" t="s">
        <v>15188</v>
      </c>
      <c r="B13015" t="s">
        <v>862</v>
      </c>
      <c r="C13015" t="s">
        <v>104</v>
      </c>
      <c r="D13015" t="s">
        <v>105</v>
      </c>
      <c r="E13015" t="s">
        <v>16007</v>
      </c>
      <c r="F13015" s="2">
        <v>301</v>
      </c>
      <c r="G13015" s="1">
        <v>30049</v>
      </c>
      <c r="H13015">
        <v>51479</v>
      </c>
      <c r="I13015">
        <v>67856.08</v>
      </c>
    </row>
    <row r="13016" spans="1:9">
      <c r="A13016" t="s">
        <v>15189</v>
      </c>
      <c r="B13016" t="s">
        <v>4839</v>
      </c>
      <c r="C13016" t="s">
        <v>1898</v>
      </c>
      <c r="D13016" t="s">
        <v>1899</v>
      </c>
      <c r="E13016" t="s">
        <v>15997</v>
      </c>
      <c r="F13016" s="2">
        <v>302</v>
      </c>
      <c r="G13016" s="1">
        <v>37280</v>
      </c>
      <c r="H13016">
        <v>103855</v>
      </c>
      <c r="I13016">
        <v>101157.29</v>
      </c>
    </row>
    <row r="13017" spans="1:9" hidden="1">
      <c r="A13017" t="s">
        <v>15190</v>
      </c>
      <c r="B13017" t="s">
        <v>409</v>
      </c>
      <c r="C13017" t="s">
        <v>37</v>
      </c>
      <c r="D13017" t="s">
        <v>38</v>
      </c>
      <c r="E13017" t="s">
        <v>16001</v>
      </c>
      <c r="F13017" s="2">
        <v>120</v>
      </c>
      <c r="G13017" s="1">
        <v>39678</v>
      </c>
      <c r="H13017">
        <v>69980</v>
      </c>
      <c r="I13017">
        <v>82638.67</v>
      </c>
    </row>
    <row r="13018" spans="1:9" hidden="1">
      <c r="A13018" t="s">
        <v>15191</v>
      </c>
      <c r="B13018" t="s">
        <v>2709</v>
      </c>
      <c r="C13018" t="s">
        <v>2354</v>
      </c>
      <c r="D13018" t="s">
        <v>2355</v>
      </c>
      <c r="E13018" t="s">
        <v>16029</v>
      </c>
      <c r="F13018" s="2">
        <v>11</v>
      </c>
      <c r="G13018" s="1">
        <v>26876</v>
      </c>
      <c r="H13018">
        <v>183800</v>
      </c>
      <c r="I13018">
        <v>174598.54</v>
      </c>
    </row>
    <row r="13019" spans="1:9" hidden="1">
      <c r="A13019" t="s">
        <v>15192</v>
      </c>
      <c r="B13019" t="s">
        <v>5087</v>
      </c>
      <c r="C13019" t="s">
        <v>134</v>
      </c>
      <c r="D13019" t="s">
        <v>135</v>
      </c>
      <c r="E13019" t="s">
        <v>16012</v>
      </c>
      <c r="F13019" s="2">
        <v>3</v>
      </c>
      <c r="G13019" s="1">
        <v>33254</v>
      </c>
      <c r="H13019">
        <v>45167</v>
      </c>
      <c r="I13019">
        <v>45132.81</v>
      </c>
    </row>
    <row r="13020" spans="1:9" hidden="1">
      <c r="A13020" t="s">
        <v>15193</v>
      </c>
      <c r="B13020" t="s">
        <v>11974</v>
      </c>
      <c r="C13020" t="s">
        <v>1068</v>
      </c>
      <c r="D13020" t="s">
        <v>1069</v>
      </c>
      <c r="E13020" t="s">
        <v>16037</v>
      </c>
      <c r="F13020" s="2">
        <v>1</v>
      </c>
      <c r="G13020" s="1">
        <v>42828</v>
      </c>
      <c r="H13020">
        <v>55436</v>
      </c>
      <c r="I13020">
        <v>55163.62</v>
      </c>
    </row>
    <row r="13021" spans="1:9">
      <c r="A13021" t="s">
        <v>15194</v>
      </c>
      <c r="B13021" t="s">
        <v>233</v>
      </c>
      <c r="C13021" t="s">
        <v>234</v>
      </c>
      <c r="D13021" t="s">
        <v>235</v>
      </c>
      <c r="E13021" t="s">
        <v>15997</v>
      </c>
      <c r="F13021" s="2">
        <v>372</v>
      </c>
      <c r="G13021" s="1">
        <v>42662</v>
      </c>
      <c r="H13021">
        <v>42131</v>
      </c>
      <c r="I13021">
        <v>44175.01</v>
      </c>
    </row>
    <row r="13022" spans="1:9" hidden="1">
      <c r="A13022" t="s">
        <v>15195</v>
      </c>
      <c r="B13022" t="s">
        <v>126</v>
      </c>
      <c r="C13022" t="s">
        <v>2136</v>
      </c>
      <c r="D13022" t="s">
        <v>2137</v>
      </c>
      <c r="E13022" t="s">
        <v>16010</v>
      </c>
      <c r="F13022" s="2">
        <v>103</v>
      </c>
      <c r="G13022" s="1">
        <v>27708</v>
      </c>
      <c r="H13022">
        <v>94038</v>
      </c>
      <c r="I13022">
        <v>94924.15</v>
      </c>
    </row>
    <row r="13023" spans="1:9" hidden="1">
      <c r="A13023" t="s">
        <v>15196</v>
      </c>
      <c r="B13023" t="s">
        <v>493</v>
      </c>
      <c r="C13023" t="s">
        <v>494</v>
      </c>
      <c r="D13023" t="s">
        <v>495</v>
      </c>
      <c r="E13023" t="s">
        <v>15994</v>
      </c>
      <c r="F13023" s="2">
        <v>701</v>
      </c>
      <c r="G13023" s="1">
        <v>41897</v>
      </c>
      <c r="H13023">
        <v>36561</v>
      </c>
      <c r="I13023">
        <v>28233.99</v>
      </c>
    </row>
    <row r="13024" spans="1:9">
      <c r="A13024" t="s">
        <v>15197</v>
      </c>
      <c r="B13024" t="s">
        <v>81</v>
      </c>
      <c r="C13024" t="s">
        <v>82</v>
      </c>
      <c r="D13024" t="s">
        <v>83</v>
      </c>
      <c r="E13024" t="s">
        <v>15997</v>
      </c>
      <c r="F13024" s="2">
        <v>416</v>
      </c>
      <c r="G13024" s="1">
        <v>43137</v>
      </c>
      <c r="H13024">
        <v>53640</v>
      </c>
      <c r="I13024">
        <v>26800.25</v>
      </c>
    </row>
    <row r="13025" spans="1:9" hidden="1">
      <c r="A13025" t="s">
        <v>15198</v>
      </c>
      <c r="B13025" t="s">
        <v>89</v>
      </c>
      <c r="C13025" t="s">
        <v>90</v>
      </c>
      <c r="D13025" t="s">
        <v>91</v>
      </c>
      <c r="E13025" t="s">
        <v>16005</v>
      </c>
      <c r="F13025" s="2">
        <v>15</v>
      </c>
      <c r="G13025" s="1">
        <v>42164</v>
      </c>
      <c r="H13025">
        <v>24960</v>
      </c>
      <c r="I13025">
        <v>3042</v>
      </c>
    </row>
    <row r="13026" spans="1:9" hidden="1">
      <c r="A13026" t="s">
        <v>15199</v>
      </c>
      <c r="B13026" t="s">
        <v>3643</v>
      </c>
      <c r="C13026" t="s">
        <v>78</v>
      </c>
      <c r="D13026" t="s">
        <v>79</v>
      </c>
      <c r="E13026" t="s">
        <v>16007</v>
      </c>
      <c r="F13026" s="2">
        <v>1</v>
      </c>
      <c r="G13026" s="1">
        <v>43426</v>
      </c>
      <c r="H13026">
        <v>34080</v>
      </c>
      <c r="I13026">
        <v>22137.84</v>
      </c>
    </row>
    <row r="13027" spans="1:9">
      <c r="A13027" t="s">
        <v>15200</v>
      </c>
      <c r="B13027" t="s">
        <v>20</v>
      </c>
      <c r="C13027" t="s">
        <v>886</v>
      </c>
      <c r="D13027" t="s">
        <v>887</v>
      </c>
      <c r="E13027" t="s">
        <v>15997</v>
      </c>
      <c r="F13027" s="2">
        <v>261</v>
      </c>
      <c r="G13027" s="1">
        <v>38841</v>
      </c>
      <c r="H13027">
        <v>81045</v>
      </c>
      <c r="I13027">
        <v>118795.52</v>
      </c>
    </row>
    <row r="13028" spans="1:9">
      <c r="A13028" t="s">
        <v>15201</v>
      </c>
      <c r="B13028" t="s">
        <v>20</v>
      </c>
      <c r="C13028" t="s">
        <v>1488</v>
      </c>
      <c r="D13028" t="s">
        <v>1489</v>
      </c>
      <c r="E13028" t="s">
        <v>15997</v>
      </c>
      <c r="F13028" s="2">
        <v>91</v>
      </c>
      <c r="G13028" s="1">
        <v>38328</v>
      </c>
      <c r="H13028">
        <v>81795</v>
      </c>
      <c r="I13028">
        <v>99497.78</v>
      </c>
    </row>
    <row r="13029" spans="1:9" hidden="1">
      <c r="A13029" t="s">
        <v>15202</v>
      </c>
      <c r="B13029" t="s">
        <v>638</v>
      </c>
      <c r="C13029" t="s">
        <v>2249</v>
      </c>
      <c r="D13029" t="s">
        <v>2250</v>
      </c>
      <c r="E13029" t="s">
        <v>16005</v>
      </c>
      <c r="F13029" s="2">
        <v>11</v>
      </c>
      <c r="G13029" s="1">
        <v>42523</v>
      </c>
      <c r="H13029">
        <v>21008</v>
      </c>
      <c r="I13029">
        <v>6857.8</v>
      </c>
    </row>
    <row r="13030" spans="1:9">
      <c r="A13030" t="s">
        <v>15203</v>
      </c>
      <c r="B13030" t="s">
        <v>20</v>
      </c>
      <c r="C13030" t="s">
        <v>222</v>
      </c>
      <c r="D13030" t="s">
        <v>223</v>
      </c>
      <c r="E13030" t="s">
        <v>15997</v>
      </c>
      <c r="F13030" s="2">
        <v>304</v>
      </c>
      <c r="G13030" s="1">
        <v>34786</v>
      </c>
      <c r="H13030">
        <v>91780</v>
      </c>
      <c r="I13030">
        <v>115940.55</v>
      </c>
    </row>
    <row r="13031" spans="1:9">
      <c r="A13031" t="s">
        <v>15204</v>
      </c>
      <c r="B13031" t="s">
        <v>40</v>
      </c>
      <c r="C13031" t="s">
        <v>1218</v>
      </c>
      <c r="D13031" t="s">
        <v>1219</v>
      </c>
      <c r="E13031" t="s">
        <v>15997</v>
      </c>
      <c r="F13031" s="2">
        <v>223</v>
      </c>
      <c r="G13031" s="1">
        <v>37222</v>
      </c>
      <c r="H13031">
        <v>100211</v>
      </c>
      <c r="I13031">
        <v>151300.72</v>
      </c>
    </row>
    <row r="13032" spans="1:9" hidden="1">
      <c r="A13032" t="s">
        <v>15205</v>
      </c>
      <c r="B13032" t="s">
        <v>1645</v>
      </c>
      <c r="C13032" t="s">
        <v>1195</v>
      </c>
      <c r="D13032" t="s">
        <v>1196</v>
      </c>
      <c r="E13032" t="s">
        <v>16038</v>
      </c>
      <c r="F13032" s="2">
        <v>3</v>
      </c>
      <c r="G13032" s="1">
        <v>41001</v>
      </c>
      <c r="H13032">
        <v>36312</v>
      </c>
      <c r="I13032">
        <v>36563.879999999997</v>
      </c>
    </row>
    <row r="13033" spans="1:9" hidden="1">
      <c r="A13033" t="s">
        <v>15206</v>
      </c>
      <c r="B13033" t="s">
        <v>114</v>
      </c>
      <c r="C13033" t="s">
        <v>115</v>
      </c>
      <c r="D13033" t="s">
        <v>116</v>
      </c>
      <c r="E13033" t="s">
        <v>16011</v>
      </c>
      <c r="F13033" s="2">
        <v>357</v>
      </c>
      <c r="G13033" s="1">
        <v>38621</v>
      </c>
      <c r="H13033">
        <v>33270</v>
      </c>
      <c r="I13033">
        <v>44147.6</v>
      </c>
    </row>
    <row r="13034" spans="1:9" hidden="1">
      <c r="A13034" t="s">
        <v>15207</v>
      </c>
      <c r="B13034" t="s">
        <v>89</v>
      </c>
      <c r="C13034" t="s">
        <v>90</v>
      </c>
      <c r="D13034" t="s">
        <v>91</v>
      </c>
      <c r="E13034" t="s">
        <v>16005</v>
      </c>
      <c r="F13034" s="2">
        <v>15</v>
      </c>
      <c r="G13034" s="1">
        <v>42880</v>
      </c>
      <c r="H13034">
        <v>24960</v>
      </c>
      <c r="I13034">
        <v>3768</v>
      </c>
    </row>
    <row r="13035" spans="1:9" hidden="1">
      <c r="A13035" t="s">
        <v>15208</v>
      </c>
      <c r="B13035" t="s">
        <v>114</v>
      </c>
      <c r="C13035" t="s">
        <v>6027</v>
      </c>
      <c r="D13035" t="s">
        <v>6028</v>
      </c>
      <c r="E13035" t="s">
        <v>16011</v>
      </c>
      <c r="F13035" s="2">
        <v>358</v>
      </c>
      <c r="G13035" s="1">
        <v>38017</v>
      </c>
      <c r="H13035">
        <v>34247</v>
      </c>
      <c r="I13035">
        <v>35566.36</v>
      </c>
    </row>
    <row r="13036" spans="1:9" hidden="1">
      <c r="A13036" t="s">
        <v>15209</v>
      </c>
      <c r="B13036" t="s">
        <v>114</v>
      </c>
      <c r="C13036" t="s">
        <v>514</v>
      </c>
      <c r="D13036" t="s">
        <v>515</v>
      </c>
      <c r="E13036" t="s">
        <v>16019</v>
      </c>
      <c r="F13036" s="2">
        <v>415</v>
      </c>
      <c r="G13036" s="1">
        <v>42388</v>
      </c>
      <c r="H13036">
        <v>31720</v>
      </c>
      <c r="I13036">
        <v>37492.720000000001</v>
      </c>
    </row>
    <row r="13037" spans="1:9">
      <c r="A13037" t="s">
        <v>15210</v>
      </c>
      <c r="B13037" t="s">
        <v>2885</v>
      </c>
      <c r="C13037" t="s">
        <v>976</v>
      </c>
      <c r="D13037" t="s">
        <v>977</v>
      </c>
      <c r="E13037" t="s">
        <v>15997</v>
      </c>
      <c r="F13037" s="2">
        <v>361</v>
      </c>
      <c r="G13037" s="1">
        <v>35597</v>
      </c>
      <c r="H13037">
        <v>43957</v>
      </c>
      <c r="I13037">
        <v>61383.39</v>
      </c>
    </row>
    <row r="13038" spans="1:9" hidden="1">
      <c r="A13038" t="s">
        <v>15211</v>
      </c>
      <c r="B13038" t="s">
        <v>10576</v>
      </c>
      <c r="C13038" t="s">
        <v>1095</v>
      </c>
      <c r="D13038" t="s">
        <v>1096</v>
      </c>
      <c r="E13038" t="s">
        <v>16019</v>
      </c>
      <c r="F13038" s="2">
        <v>404</v>
      </c>
      <c r="G13038" s="1">
        <v>31097</v>
      </c>
      <c r="H13038">
        <v>49553</v>
      </c>
      <c r="I13038">
        <v>59208.67</v>
      </c>
    </row>
    <row r="13039" spans="1:9" hidden="1">
      <c r="A13039" t="s">
        <v>15212</v>
      </c>
      <c r="B13039" t="s">
        <v>2546</v>
      </c>
      <c r="C13039" t="s">
        <v>211</v>
      </c>
      <c r="D13039" t="s">
        <v>212</v>
      </c>
      <c r="E13039" t="s">
        <v>16008</v>
      </c>
      <c r="F13039" s="2">
        <v>3</v>
      </c>
      <c r="G13039" s="1">
        <v>28520</v>
      </c>
      <c r="H13039">
        <v>75300</v>
      </c>
      <c r="I13039">
        <v>75613.47</v>
      </c>
    </row>
    <row r="13040" spans="1:9" hidden="1">
      <c r="A13040" t="s">
        <v>15213</v>
      </c>
      <c r="B13040" t="s">
        <v>36</v>
      </c>
      <c r="C13040" t="s">
        <v>2552</v>
      </c>
      <c r="D13040" t="s">
        <v>2553</v>
      </c>
      <c r="E13040" t="s">
        <v>16001</v>
      </c>
      <c r="F13040" s="2">
        <v>127</v>
      </c>
      <c r="G13040" s="1">
        <v>40632</v>
      </c>
      <c r="H13040">
        <v>69595</v>
      </c>
      <c r="I13040">
        <v>73004.009999999995</v>
      </c>
    </row>
    <row r="13041" spans="1:9" hidden="1">
      <c r="A13041" t="s">
        <v>15214</v>
      </c>
      <c r="B13041" t="s">
        <v>2969</v>
      </c>
      <c r="C13041" t="s">
        <v>1463</v>
      </c>
      <c r="D13041" t="s">
        <v>1464</v>
      </c>
      <c r="E13041" t="s">
        <v>15994</v>
      </c>
      <c r="F13041" s="2">
        <v>211</v>
      </c>
      <c r="G13041" s="1">
        <v>42805</v>
      </c>
      <c r="H13041">
        <v>34993</v>
      </c>
      <c r="I13041">
        <v>36570.160000000003</v>
      </c>
    </row>
    <row r="13042" spans="1:9" hidden="1">
      <c r="A13042" t="s">
        <v>15215</v>
      </c>
      <c r="B13042" t="s">
        <v>991</v>
      </c>
      <c r="C13042" t="s">
        <v>2256</v>
      </c>
      <c r="D13042" t="s">
        <v>2257</v>
      </c>
      <c r="E13042" t="s">
        <v>15999</v>
      </c>
      <c r="F13042" s="2">
        <v>8</v>
      </c>
      <c r="G13042" s="1">
        <v>43549</v>
      </c>
      <c r="H13042">
        <v>21008</v>
      </c>
      <c r="I13042">
        <v>4253.71</v>
      </c>
    </row>
    <row r="13043" spans="1:9">
      <c r="A13043" t="s">
        <v>15216</v>
      </c>
      <c r="B13043" t="s">
        <v>12547</v>
      </c>
      <c r="C13043" t="s">
        <v>7945</v>
      </c>
      <c r="D13043" t="s">
        <v>7946</v>
      </c>
      <c r="E13043" t="s">
        <v>15997</v>
      </c>
      <c r="F13043" s="2">
        <v>353</v>
      </c>
      <c r="G13043" s="1">
        <v>35641</v>
      </c>
      <c r="H13043">
        <v>38439</v>
      </c>
      <c r="I13043">
        <v>40045.81</v>
      </c>
    </row>
    <row r="13044" spans="1:9">
      <c r="A13044" t="s">
        <v>15217</v>
      </c>
      <c r="B13044" t="s">
        <v>884</v>
      </c>
      <c r="C13044" t="s">
        <v>505</v>
      </c>
      <c r="D13044" t="s">
        <v>506</v>
      </c>
      <c r="E13044" t="s">
        <v>15997</v>
      </c>
      <c r="F13044" s="2">
        <v>5</v>
      </c>
      <c r="G13044" s="1">
        <v>38328</v>
      </c>
      <c r="H13044">
        <v>96451</v>
      </c>
      <c r="I13044">
        <v>111045.69</v>
      </c>
    </row>
    <row r="13045" spans="1:9" hidden="1">
      <c r="A13045" t="s">
        <v>15218</v>
      </c>
      <c r="B13045" t="s">
        <v>1325</v>
      </c>
      <c r="C13045" t="s">
        <v>616</v>
      </c>
      <c r="D13045" t="s">
        <v>617</v>
      </c>
      <c r="E13045" t="s">
        <v>16031</v>
      </c>
      <c r="F13045" s="2">
        <v>2</v>
      </c>
      <c r="G13045" s="1">
        <v>43185</v>
      </c>
      <c r="H13045">
        <v>33048</v>
      </c>
      <c r="I13045">
        <v>36871.279999999999</v>
      </c>
    </row>
    <row r="13046" spans="1:9" hidden="1">
      <c r="A13046" t="s">
        <v>15219</v>
      </c>
      <c r="B13046" t="s">
        <v>437</v>
      </c>
      <c r="C13046" t="s">
        <v>1180</v>
      </c>
      <c r="D13046" t="s">
        <v>1181</v>
      </c>
      <c r="E13046" t="s">
        <v>15998</v>
      </c>
      <c r="F13046" s="2">
        <v>17</v>
      </c>
      <c r="G13046" s="1">
        <v>42807</v>
      </c>
      <c r="H13046">
        <v>56919</v>
      </c>
      <c r="I13046">
        <v>55257.9</v>
      </c>
    </row>
    <row r="13047" spans="1:9" hidden="1">
      <c r="A13047" t="s">
        <v>15220</v>
      </c>
      <c r="B13047" t="s">
        <v>638</v>
      </c>
      <c r="C13047" t="s">
        <v>639</v>
      </c>
      <c r="D13047" t="s">
        <v>640</v>
      </c>
      <c r="E13047" t="s">
        <v>16022</v>
      </c>
      <c r="F13047" s="2">
        <v>11</v>
      </c>
      <c r="G13047" s="1">
        <v>39762</v>
      </c>
      <c r="H13047">
        <v>21008</v>
      </c>
      <c r="I13047">
        <v>111.1</v>
      </c>
    </row>
    <row r="13048" spans="1:9">
      <c r="A13048" t="s">
        <v>15221</v>
      </c>
      <c r="B13048" t="s">
        <v>390</v>
      </c>
      <c r="C13048" t="s">
        <v>2735</v>
      </c>
      <c r="D13048" t="s">
        <v>2736</v>
      </c>
      <c r="E13048" t="s">
        <v>15997</v>
      </c>
      <c r="F13048" s="2">
        <v>360</v>
      </c>
      <c r="G13048" s="1">
        <v>35219</v>
      </c>
      <c r="H13048">
        <v>49097</v>
      </c>
      <c r="I13048">
        <v>65078.16</v>
      </c>
    </row>
    <row r="13049" spans="1:9" hidden="1">
      <c r="A13049" t="s">
        <v>15222</v>
      </c>
      <c r="B13049" t="s">
        <v>107</v>
      </c>
      <c r="C13049" t="s">
        <v>229</v>
      </c>
      <c r="D13049" t="s">
        <v>230</v>
      </c>
      <c r="E13049" t="s">
        <v>15994</v>
      </c>
      <c r="F13049" s="2">
        <v>209</v>
      </c>
      <c r="G13049" s="1">
        <v>37263</v>
      </c>
      <c r="H13049">
        <v>73236</v>
      </c>
      <c r="I13049">
        <v>74856.73</v>
      </c>
    </row>
    <row r="13050" spans="1:9">
      <c r="A13050" t="s">
        <v>15223</v>
      </c>
      <c r="B13050" t="s">
        <v>1272</v>
      </c>
      <c r="C13050" t="s">
        <v>717</v>
      </c>
      <c r="D13050" t="s">
        <v>718</v>
      </c>
      <c r="E13050" t="s">
        <v>15997</v>
      </c>
      <c r="F13050" s="2">
        <v>386</v>
      </c>
      <c r="G13050" s="1">
        <v>43500</v>
      </c>
      <c r="H13050">
        <v>49651</v>
      </c>
      <c r="I13050">
        <v>19205.13</v>
      </c>
    </row>
    <row r="13051" spans="1:9" hidden="1">
      <c r="A13051" t="s">
        <v>15224</v>
      </c>
      <c r="B13051" t="s">
        <v>2415</v>
      </c>
      <c r="C13051" t="s">
        <v>391</v>
      </c>
      <c r="D13051" t="s">
        <v>392</v>
      </c>
      <c r="E13051" t="s">
        <v>16010</v>
      </c>
      <c r="F13051" s="2">
        <v>308</v>
      </c>
      <c r="G13051" s="1">
        <v>34246</v>
      </c>
      <c r="H13051">
        <v>57040</v>
      </c>
      <c r="I13051">
        <v>75275.02</v>
      </c>
    </row>
    <row r="13052" spans="1:9">
      <c r="A13052" t="s">
        <v>15225</v>
      </c>
      <c r="B13052" t="s">
        <v>884</v>
      </c>
      <c r="C13052" t="s">
        <v>2723</v>
      </c>
      <c r="D13052" t="s">
        <v>2724</v>
      </c>
      <c r="E13052" t="s">
        <v>15997</v>
      </c>
      <c r="F13052" s="2">
        <v>300</v>
      </c>
      <c r="G13052" s="1">
        <v>39121</v>
      </c>
      <c r="H13052">
        <v>94637</v>
      </c>
      <c r="I13052">
        <v>86037.23</v>
      </c>
    </row>
    <row r="13053" spans="1:9" hidden="1">
      <c r="A13053" t="s">
        <v>15226</v>
      </c>
      <c r="B13053" t="s">
        <v>409</v>
      </c>
      <c r="C13053" t="s">
        <v>3948</v>
      </c>
      <c r="D13053" t="s">
        <v>3949</v>
      </c>
      <c r="E13053" t="s">
        <v>16001</v>
      </c>
      <c r="F13053" s="2">
        <v>150</v>
      </c>
      <c r="G13053" s="1">
        <v>39678</v>
      </c>
      <c r="H13053">
        <v>69980</v>
      </c>
      <c r="I13053">
        <v>74897.509999999995</v>
      </c>
    </row>
    <row r="13054" spans="1:9" hidden="1">
      <c r="A13054" t="s">
        <v>15227</v>
      </c>
      <c r="B13054" t="s">
        <v>11536</v>
      </c>
      <c r="C13054" t="s">
        <v>261</v>
      </c>
      <c r="D13054" t="s">
        <v>262</v>
      </c>
      <c r="E13054" t="s">
        <v>16004</v>
      </c>
      <c r="F13054" s="2">
        <v>200</v>
      </c>
      <c r="G13054" s="1">
        <v>32615</v>
      </c>
      <c r="H13054">
        <v>61104</v>
      </c>
      <c r="I13054">
        <v>59710.34</v>
      </c>
    </row>
    <row r="13055" spans="1:9" hidden="1">
      <c r="A13055" t="s">
        <v>15228</v>
      </c>
      <c r="B13055" t="s">
        <v>244</v>
      </c>
      <c r="C13055" t="s">
        <v>245</v>
      </c>
      <c r="D13055" t="s">
        <v>246</v>
      </c>
      <c r="E13055" t="s">
        <v>16017</v>
      </c>
      <c r="F13055" s="2">
        <v>786</v>
      </c>
      <c r="G13055" s="1">
        <v>38362</v>
      </c>
      <c r="H13055">
        <v>11303</v>
      </c>
      <c r="I13055">
        <v>11040.71</v>
      </c>
    </row>
    <row r="13056" spans="1:9" hidden="1">
      <c r="A13056" t="s">
        <v>15229</v>
      </c>
      <c r="B13056" t="s">
        <v>347</v>
      </c>
      <c r="C13056" t="s">
        <v>1466</v>
      </c>
      <c r="D13056" t="s">
        <v>1467</v>
      </c>
      <c r="E13056" t="s">
        <v>16001</v>
      </c>
      <c r="F13056" s="2">
        <v>463</v>
      </c>
      <c r="G13056" s="1">
        <v>39378</v>
      </c>
      <c r="H13056">
        <v>49046</v>
      </c>
      <c r="I13056">
        <v>53136.22</v>
      </c>
    </row>
    <row r="13057" spans="1:9">
      <c r="A13057" t="s">
        <v>15230</v>
      </c>
      <c r="B13057" t="s">
        <v>165</v>
      </c>
      <c r="C13057" t="s">
        <v>4420</v>
      </c>
      <c r="D13057" t="s">
        <v>4421</v>
      </c>
      <c r="E13057" t="s">
        <v>15997</v>
      </c>
      <c r="F13057" s="2">
        <v>309</v>
      </c>
      <c r="G13057" s="1">
        <v>34541</v>
      </c>
      <c r="H13057">
        <v>94783</v>
      </c>
      <c r="I13057">
        <v>101783.22</v>
      </c>
    </row>
    <row r="13058" spans="1:9" hidden="1">
      <c r="A13058" t="s">
        <v>15231</v>
      </c>
      <c r="B13058" t="s">
        <v>114</v>
      </c>
      <c r="C13058" t="s">
        <v>1906</v>
      </c>
      <c r="D13058" t="s">
        <v>1907</v>
      </c>
      <c r="E13058" t="s">
        <v>16019</v>
      </c>
      <c r="F13058" s="2">
        <v>402</v>
      </c>
      <c r="G13058" s="1">
        <v>41548</v>
      </c>
      <c r="H13058">
        <v>32292</v>
      </c>
      <c r="I13058">
        <v>37370.25</v>
      </c>
    </row>
    <row r="13059" spans="1:9" hidden="1">
      <c r="A13059" t="s">
        <v>15232</v>
      </c>
      <c r="B13059" t="s">
        <v>1482</v>
      </c>
      <c r="C13059" t="s">
        <v>331</v>
      </c>
      <c r="D13059" t="s">
        <v>332</v>
      </c>
      <c r="E13059" t="s">
        <v>15998</v>
      </c>
      <c r="F13059" s="2">
        <v>36</v>
      </c>
      <c r="G13059" s="1">
        <v>37733</v>
      </c>
      <c r="H13059">
        <v>96800</v>
      </c>
      <c r="I13059">
        <v>95996.19</v>
      </c>
    </row>
    <row r="13060" spans="1:9" hidden="1">
      <c r="A13060" t="s">
        <v>15233</v>
      </c>
      <c r="B13060" t="s">
        <v>1396</v>
      </c>
      <c r="C13060" t="s">
        <v>1184</v>
      </c>
      <c r="D13060" t="s">
        <v>1185</v>
      </c>
      <c r="E13060" t="s">
        <v>15999</v>
      </c>
      <c r="F13060" s="2">
        <v>9</v>
      </c>
      <c r="G13060" s="1">
        <v>38085</v>
      </c>
      <c r="H13060">
        <v>33680</v>
      </c>
      <c r="I13060">
        <v>36451.31</v>
      </c>
    </row>
    <row r="13061" spans="1:9" hidden="1">
      <c r="A13061" t="s">
        <v>15234</v>
      </c>
      <c r="B13061" t="s">
        <v>10450</v>
      </c>
      <c r="C13061" t="s">
        <v>672</v>
      </c>
      <c r="D13061" t="s">
        <v>673</v>
      </c>
      <c r="E13061" t="s">
        <v>16002</v>
      </c>
      <c r="F13061" s="2">
        <v>1</v>
      </c>
      <c r="G13061" s="1">
        <v>36041</v>
      </c>
      <c r="H13061">
        <v>75645</v>
      </c>
      <c r="I13061">
        <v>73660.800000000003</v>
      </c>
    </row>
    <row r="13062" spans="1:9" hidden="1">
      <c r="A13062" t="s">
        <v>15235</v>
      </c>
      <c r="B13062" t="s">
        <v>991</v>
      </c>
      <c r="C13062" t="s">
        <v>737</v>
      </c>
      <c r="D13062" t="s">
        <v>738</v>
      </c>
      <c r="E13062" t="s">
        <v>15994</v>
      </c>
      <c r="F13062" s="2">
        <v>601</v>
      </c>
      <c r="G13062" s="1">
        <v>40701</v>
      </c>
      <c r="H13062">
        <v>22318</v>
      </c>
      <c r="I13062">
        <v>1</v>
      </c>
    </row>
    <row r="13063" spans="1:9" hidden="1">
      <c r="A13063" t="s">
        <v>15236</v>
      </c>
      <c r="B13063" t="s">
        <v>1604</v>
      </c>
      <c r="C13063" t="s">
        <v>149</v>
      </c>
      <c r="D13063" t="s">
        <v>150</v>
      </c>
      <c r="E13063" t="s">
        <v>16004</v>
      </c>
      <c r="F13063" s="2">
        <v>26</v>
      </c>
      <c r="G13063" s="1">
        <v>42439</v>
      </c>
      <c r="H13063">
        <v>38926</v>
      </c>
      <c r="I13063">
        <v>40635.14</v>
      </c>
    </row>
    <row r="13064" spans="1:9" hidden="1">
      <c r="A13064" t="s">
        <v>15237</v>
      </c>
      <c r="B13064" t="s">
        <v>2444</v>
      </c>
      <c r="C13064" t="s">
        <v>4076</v>
      </c>
      <c r="D13064" t="s">
        <v>4077</v>
      </c>
      <c r="E13064" t="s">
        <v>15994</v>
      </c>
      <c r="F13064" s="2">
        <v>582</v>
      </c>
      <c r="G13064" s="1">
        <v>32264</v>
      </c>
      <c r="H13064">
        <v>47839</v>
      </c>
      <c r="I13064">
        <v>52862.64</v>
      </c>
    </row>
    <row r="13065" spans="1:9" hidden="1">
      <c r="A13065" t="s">
        <v>15238</v>
      </c>
      <c r="B13065" t="s">
        <v>9101</v>
      </c>
      <c r="C13065" t="s">
        <v>568</v>
      </c>
      <c r="D13065" t="s">
        <v>569</v>
      </c>
      <c r="E13065" t="s">
        <v>1941</v>
      </c>
      <c r="F13065" s="2">
        <v>8</v>
      </c>
      <c r="G13065" s="1">
        <v>40707</v>
      </c>
      <c r="H13065">
        <v>54594</v>
      </c>
      <c r="I13065">
        <v>54299.34</v>
      </c>
    </row>
    <row r="13066" spans="1:9" hidden="1">
      <c r="A13066" t="s">
        <v>15239</v>
      </c>
      <c r="B13066" t="s">
        <v>28</v>
      </c>
      <c r="C13066" t="s">
        <v>66</v>
      </c>
      <c r="D13066" t="s">
        <v>67</v>
      </c>
      <c r="E13066" t="s">
        <v>16005</v>
      </c>
      <c r="F13066" s="2">
        <v>5</v>
      </c>
      <c r="G13066" s="1">
        <v>42882</v>
      </c>
      <c r="H13066">
        <v>24960</v>
      </c>
      <c r="I13066">
        <v>15098.88</v>
      </c>
    </row>
    <row r="13067" spans="1:9" hidden="1">
      <c r="A13067" t="s">
        <v>15240</v>
      </c>
      <c r="B13067" t="s">
        <v>1444</v>
      </c>
      <c r="C13067" t="s">
        <v>2128</v>
      </c>
      <c r="D13067" t="s">
        <v>2129</v>
      </c>
      <c r="E13067" t="s">
        <v>16008</v>
      </c>
      <c r="F13067" s="2">
        <v>77</v>
      </c>
      <c r="G13067" s="1">
        <v>37866</v>
      </c>
      <c r="H13067">
        <v>61329</v>
      </c>
      <c r="I13067">
        <v>61355.25</v>
      </c>
    </row>
    <row r="13068" spans="1:9" hidden="1">
      <c r="A13068" t="s">
        <v>15241</v>
      </c>
      <c r="B13068" t="s">
        <v>160</v>
      </c>
      <c r="C13068" t="s">
        <v>1817</v>
      </c>
      <c r="D13068" t="s">
        <v>1818</v>
      </c>
      <c r="E13068" t="s">
        <v>16008</v>
      </c>
      <c r="F13068" s="2">
        <v>67</v>
      </c>
      <c r="G13068" s="1">
        <v>40332</v>
      </c>
      <c r="H13068">
        <v>21008</v>
      </c>
      <c r="I13068">
        <v>7575</v>
      </c>
    </row>
    <row r="13069" spans="1:9" hidden="1">
      <c r="A13069" t="s">
        <v>15242</v>
      </c>
      <c r="B13069" t="s">
        <v>114</v>
      </c>
      <c r="C13069" t="s">
        <v>1686</v>
      </c>
      <c r="D13069" t="s">
        <v>1687</v>
      </c>
      <c r="E13069" t="s">
        <v>15994</v>
      </c>
      <c r="F13069" s="2">
        <v>618</v>
      </c>
      <c r="G13069" s="1">
        <v>38931</v>
      </c>
      <c r="H13069">
        <v>32293</v>
      </c>
      <c r="I13069">
        <v>31014.35</v>
      </c>
    </row>
    <row r="13070" spans="1:9" hidden="1">
      <c r="A13070" t="s">
        <v>15243</v>
      </c>
      <c r="B13070" t="s">
        <v>15244</v>
      </c>
      <c r="C13070" t="s">
        <v>858</v>
      </c>
      <c r="D13070" t="s">
        <v>859</v>
      </c>
      <c r="E13070" t="s">
        <v>16014</v>
      </c>
      <c r="F13070" s="2">
        <v>2</v>
      </c>
      <c r="G13070" s="1">
        <v>31138</v>
      </c>
      <c r="H13070">
        <v>87829</v>
      </c>
      <c r="I13070">
        <v>90599</v>
      </c>
    </row>
    <row r="13071" spans="1:9" hidden="1">
      <c r="A13071" t="s">
        <v>15245</v>
      </c>
      <c r="B13071" t="s">
        <v>5474</v>
      </c>
      <c r="C13071" t="s">
        <v>2312</v>
      </c>
      <c r="D13071" t="s">
        <v>2313</v>
      </c>
      <c r="E13071" t="s">
        <v>16001</v>
      </c>
      <c r="F13071" s="2">
        <v>140</v>
      </c>
      <c r="G13071" s="1">
        <v>38306</v>
      </c>
      <c r="H13071">
        <v>107885</v>
      </c>
      <c r="I13071">
        <v>115440.01</v>
      </c>
    </row>
    <row r="13072" spans="1:9" hidden="1">
      <c r="A13072" t="s">
        <v>15246</v>
      </c>
      <c r="B13072" t="s">
        <v>634</v>
      </c>
      <c r="C13072" t="s">
        <v>1906</v>
      </c>
      <c r="D13072" t="s">
        <v>1907</v>
      </c>
      <c r="E13072" t="s">
        <v>16019</v>
      </c>
      <c r="F13072" s="2">
        <v>402</v>
      </c>
      <c r="G13072" s="1">
        <v>43276</v>
      </c>
      <c r="H13072">
        <v>38339</v>
      </c>
      <c r="I13072">
        <v>15874.78</v>
      </c>
    </row>
    <row r="13073" spans="1:9" hidden="1">
      <c r="A13073" t="s">
        <v>15247</v>
      </c>
      <c r="B13073" t="s">
        <v>3866</v>
      </c>
      <c r="C13073" t="s">
        <v>868</v>
      </c>
      <c r="D13073" t="s">
        <v>869</v>
      </c>
      <c r="E13073" t="s">
        <v>16010</v>
      </c>
      <c r="F13073" s="2">
        <v>390</v>
      </c>
      <c r="G13073" s="1">
        <v>37573</v>
      </c>
      <c r="H13073">
        <v>53984</v>
      </c>
      <c r="I13073">
        <v>144432.9</v>
      </c>
    </row>
    <row r="13074" spans="1:9" hidden="1">
      <c r="A13074" t="s">
        <v>15248</v>
      </c>
      <c r="B13074" t="s">
        <v>567</v>
      </c>
      <c r="C13074" t="s">
        <v>4841</v>
      </c>
      <c r="D13074" t="s">
        <v>4842</v>
      </c>
      <c r="E13074" t="s">
        <v>1941</v>
      </c>
      <c r="F13074" s="2">
        <v>7</v>
      </c>
      <c r="G13074" s="1">
        <v>33240</v>
      </c>
      <c r="H13074">
        <v>56366</v>
      </c>
      <c r="I13074">
        <v>61762.04</v>
      </c>
    </row>
    <row r="13075" spans="1:9" hidden="1">
      <c r="A13075" t="s">
        <v>15249</v>
      </c>
      <c r="B13075" t="s">
        <v>65</v>
      </c>
      <c r="C13075" t="s">
        <v>765</v>
      </c>
      <c r="D13075" t="s">
        <v>766</v>
      </c>
      <c r="E13075" t="s">
        <v>16005</v>
      </c>
      <c r="F13075" s="2">
        <v>4</v>
      </c>
      <c r="G13075" s="1">
        <v>43703</v>
      </c>
      <c r="H13075">
        <v>32131</v>
      </c>
    </row>
    <row r="13076" spans="1:9">
      <c r="A13076" t="s">
        <v>15250</v>
      </c>
      <c r="B13076" t="s">
        <v>884</v>
      </c>
      <c r="C13076" t="s">
        <v>2196</v>
      </c>
      <c r="D13076" t="s">
        <v>2197</v>
      </c>
      <c r="E13076" t="s">
        <v>15997</v>
      </c>
      <c r="F13076" s="2">
        <v>380</v>
      </c>
      <c r="G13076" s="1">
        <v>40294</v>
      </c>
      <c r="H13076">
        <v>92687</v>
      </c>
      <c r="I13076">
        <v>127335.05</v>
      </c>
    </row>
    <row r="13077" spans="1:9" hidden="1">
      <c r="A13077" t="s">
        <v>15251</v>
      </c>
      <c r="B13077" t="s">
        <v>409</v>
      </c>
      <c r="C13077" t="s">
        <v>1541</v>
      </c>
      <c r="D13077" t="s">
        <v>1542</v>
      </c>
      <c r="E13077" t="s">
        <v>16001</v>
      </c>
      <c r="F13077" s="2">
        <v>3</v>
      </c>
      <c r="G13077" s="1">
        <v>43096</v>
      </c>
      <c r="H13077">
        <v>49887</v>
      </c>
      <c r="I13077">
        <v>47990.09</v>
      </c>
    </row>
    <row r="13078" spans="1:9" hidden="1">
      <c r="A13078" t="s">
        <v>15252</v>
      </c>
      <c r="B13078" t="s">
        <v>428</v>
      </c>
      <c r="C13078" t="s">
        <v>925</v>
      </c>
      <c r="D13078" t="s">
        <v>926</v>
      </c>
      <c r="E13078" t="s">
        <v>15998</v>
      </c>
      <c r="F13078" s="2">
        <v>1</v>
      </c>
      <c r="G13078" s="1">
        <v>43577</v>
      </c>
      <c r="H13078">
        <v>85735</v>
      </c>
      <c r="I13078">
        <v>13190</v>
      </c>
    </row>
    <row r="13079" spans="1:9" hidden="1">
      <c r="A13079" t="s">
        <v>15253</v>
      </c>
      <c r="B13079" t="s">
        <v>244</v>
      </c>
      <c r="C13079" t="s">
        <v>245</v>
      </c>
      <c r="D13079" t="s">
        <v>246</v>
      </c>
      <c r="E13079" t="s">
        <v>16017</v>
      </c>
      <c r="F13079" s="2">
        <v>786</v>
      </c>
      <c r="G13079" s="1">
        <v>40787</v>
      </c>
      <c r="H13079">
        <v>10974</v>
      </c>
      <c r="I13079">
        <v>10639.86</v>
      </c>
    </row>
    <row r="13080" spans="1:9" hidden="1">
      <c r="A13080" t="s">
        <v>15254</v>
      </c>
      <c r="B13080" t="s">
        <v>414</v>
      </c>
      <c r="C13080" t="s">
        <v>477</v>
      </c>
      <c r="D13080" t="s">
        <v>478</v>
      </c>
      <c r="E13080" t="s">
        <v>16027</v>
      </c>
      <c r="F13080" s="2">
        <v>1</v>
      </c>
      <c r="G13080" s="1">
        <v>36500</v>
      </c>
      <c r="H13080">
        <v>75000</v>
      </c>
      <c r="I13080">
        <v>84541.93</v>
      </c>
    </row>
    <row r="13081" spans="1:9" hidden="1">
      <c r="A13081" t="s">
        <v>15255</v>
      </c>
      <c r="B13081" t="s">
        <v>244</v>
      </c>
      <c r="C13081" t="s">
        <v>245</v>
      </c>
      <c r="D13081" t="s">
        <v>246</v>
      </c>
      <c r="E13081" t="s">
        <v>16017</v>
      </c>
      <c r="F13081" s="2">
        <v>786</v>
      </c>
      <c r="G13081" s="1">
        <v>38743</v>
      </c>
      <c r="H13081">
        <v>11303</v>
      </c>
      <c r="I13081">
        <v>10960.91</v>
      </c>
    </row>
    <row r="13082" spans="1:9" hidden="1">
      <c r="A13082" t="s">
        <v>15256</v>
      </c>
      <c r="B13082" t="s">
        <v>2868</v>
      </c>
      <c r="C13082" t="s">
        <v>672</v>
      </c>
      <c r="D13082" t="s">
        <v>673</v>
      </c>
      <c r="E13082" t="s">
        <v>16002</v>
      </c>
      <c r="F13082" s="2">
        <v>1</v>
      </c>
      <c r="G13082" s="1">
        <v>30260</v>
      </c>
      <c r="H13082">
        <v>76844</v>
      </c>
      <c r="I13082">
        <v>78237.22</v>
      </c>
    </row>
    <row r="13083" spans="1:9">
      <c r="A13083" t="s">
        <v>15257</v>
      </c>
      <c r="B13083" t="s">
        <v>884</v>
      </c>
      <c r="C13083" t="s">
        <v>1161</v>
      </c>
      <c r="D13083" t="s">
        <v>1162</v>
      </c>
      <c r="E13083" t="s">
        <v>15997</v>
      </c>
      <c r="F13083" s="2">
        <v>297</v>
      </c>
      <c r="G13083" s="1">
        <v>35873</v>
      </c>
      <c r="H13083">
        <v>105107</v>
      </c>
      <c r="I13083">
        <v>110619.81</v>
      </c>
    </row>
    <row r="13084" spans="1:9" hidden="1">
      <c r="A13084" t="s">
        <v>15258</v>
      </c>
      <c r="B13084" t="s">
        <v>7367</v>
      </c>
      <c r="C13084" t="s">
        <v>49</v>
      </c>
      <c r="D13084" t="s">
        <v>50</v>
      </c>
      <c r="E13084" t="s">
        <v>16003</v>
      </c>
      <c r="F13084" s="2">
        <v>2</v>
      </c>
      <c r="G13084" s="1">
        <v>38243</v>
      </c>
      <c r="H13084">
        <v>33849</v>
      </c>
      <c r="I13084">
        <v>18802.240000000002</v>
      </c>
    </row>
    <row r="13085" spans="1:9" hidden="1">
      <c r="A13085" t="s">
        <v>15259</v>
      </c>
      <c r="B13085" t="s">
        <v>1248</v>
      </c>
      <c r="C13085" t="s">
        <v>184</v>
      </c>
      <c r="D13085" t="s">
        <v>185</v>
      </c>
      <c r="E13085" t="s">
        <v>16000</v>
      </c>
      <c r="F13085" s="2">
        <v>201</v>
      </c>
      <c r="G13085" s="1">
        <v>38274</v>
      </c>
      <c r="H13085">
        <v>52455</v>
      </c>
      <c r="I13085">
        <v>56383.49</v>
      </c>
    </row>
    <row r="13086" spans="1:9" hidden="1">
      <c r="A13086" t="s">
        <v>15260</v>
      </c>
      <c r="B13086" t="s">
        <v>36</v>
      </c>
      <c r="C13086" t="s">
        <v>1322</v>
      </c>
      <c r="D13086" t="s">
        <v>1323</v>
      </c>
      <c r="E13086" t="s">
        <v>16001</v>
      </c>
      <c r="F13086" s="2">
        <v>146</v>
      </c>
      <c r="G13086" s="1">
        <v>35296</v>
      </c>
      <c r="H13086">
        <v>79242</v>
      </c>
      <c r="I13086">
        <v>105120.77</v>
      </c>
    </row>
    <row r="13087" spans="1:9">
      <c r="A13087" t="s">
        <v>15260</v>
      </c>
      <c r="B13087" t="s">
        <v>20</v>
      </c>
      <c r="C13087" t="s">
        <v>480</v>
      </c>
      <c r="D13087" t="s">
        <v>481</v>
      </c>
      <c r="E13087" t="s">
        <v>15997</v>
      </c>
      <c r="F13087" s="2">
        <v>408</v>
      </c>
      <c r="G13087" s="1">
        <v>39744</v>
      </c>
      <c r="H13087">
        <v>78791</v>
      </c>
      <c r="I13087">
        <v>76490.53</v>
      </c>
    </row>
    <row r="13088" spans="1:9">
      <c r="A13088" t="s">
        <v>15261</v>
      </c>
      <c r="B13088" t="s">
        <v>20</v>
      </c>
      <c r="C13088" t="s">
        <v>253</v>
      </c>
      <c r="D13088" t="s">
        <v>254</v>
      </c>
      <c r="E13088" t="s">
        <v>15997</v>
      </c>
      <c r="F13088" s="2">
        <v>220</v>
      </c>
      <c r="G13088" s="1">
        <v>39064</v>
      </c>
      <c r="H13088">
        <v>80295</v>
      </c>
      <c r="I13088">
        <v>85888.83</v>
      </c>
    </row>
    <row r="13089" spans="1:9" hidden="1">
      <c r="A13089" t="s">
        <v>15262</v>
      </c>
      <c r="B13089" t="s">
        <v>894</v>
      </c>
      <c r="C13089" t="s">
        <v>2031</v>
      </c>
      <c r="D13089" t="s">
        <v>2032</v>
      </c>
      <c r="E13089" t="s">
        <v>15995</v>
      </c>
      <c r="F13089" s="2">
        <v>26</v>
      </c>
      <c r="G13089" s="1">
        <v>43116</v>
      </c>
      <c r="H13089">
        <v>60655</v>
      </c>
      <c r="I13089">
        <v>61953.78</v>
      </c>
    </row>
    <row r="13090" spans="1:9">
      <c r="A13090" t="s">
        <v>15263</v>
      </c>
      <c r="B13090" t="s">
        <v>20</v>
      </c>
      <c r="C13090" t="s">
        <v>816</v>
      </c>
      <c r="D13090" t="s">
        <v>817</v>
      </c>
      <c r="E13090" t="s">
        <v>15997</v>
      </c>
      <c r="F13090" s="2">
        <v>194</v>
      </c>
      <c r="G13090" s="1">
        <v>36129</v>
      </c>
      <c r="H13090">
        <v>88694</v>
      </c>
      <c r="I13090">
        <v>129939.72</v>
      </c>
    </row>
    <row r="13091" spans="1:9">
      <c r="A13091" t="s">
        <v>15264</v>
      </c>
      <c r="B13091" t="s">
        <v>2885</v>
      </c>
      <c r="C13091" t="s">
        <v>976</v>
      </c>
      <c r="D13091" t="s">
        <v>977</v>
      </c>
      <c r="E13091" t="s">
        <v>15997</v>
      </c>
      <c r="F13091" s="2">
        <v>361</v>
      </c>
      <c r="G13091" s="1">
        <v>31985</v>
      </c>
      <c r="H13091">
        <v>46377</v>
      </c>
      <c r="I13091">
        <v>47196.81</v>
      </c>
    </row>
    <row r="13092" spans="1:9" hidden="1">
      <c r="A13092" t="s">
        <v>15265</v>
      </c>
      <c r="B13092" t="s">
        <v>542</v>
      </c>
      <c r="C13092" t="s">
        <v>296</v>
      </c>
      <c r="D13092" t="s">
        <v>297</v>
      </c>
      <c r="E13092" t="s">
        <v>16019</v>
      </c>
      <c r="F13092" s="2">
        <v>105</v>
      </c>
      <c r="G13092" s="1">
        <v>43311</v>
      </c>
      <c r="H13092">
        <v>33132</v>
      </c>
      <c r="I13092">
        <v>30857.15</v>
      </c>
    </row>
    <row r="13093" spans="1:9" hidden="1">
      <c r="A13093" t="s">
        <v>15266</v>
      </c>
      <c r="B13093" t="s">
        <v>1004</v>
      </c>
      <c r="C13093" t="s">
        <v>1005</v>
      </c>
      <c r="D13093" t="s">
        <v>1006</v>
      </c>
      <c r="E13093" t="s">
        <v>16031</v>
      </c>
      <c r="F13093" s="2">
        <v>1</v>
      </c>
      <c r="G13093" s="1">
        <v>43451</v>
      </c>
      <c r="H13093">
        <v>80000</v>
      </c>
      <c r="I13093">
        <v>39079.51</v>
      </c>
    </row>
    <row r="13094" spans="1:9" hidden="1">
      <c r="A13094" t="s">
        <v>15267</v>
      </c>
      <c r="B13094" t="s">
        <v>4366</v>
      </c>
      <c r="C13094" t="s">
        <v>2504</v>
      </c>
      <c r="D13094" t="s">
        <v>2505</v>
      </c>
      <c r="E13094" t="s">
        <v>15998</v>
      </c>
      <c r="F13094" s="2">
        <v>7</v>
      </c>
      <c r="G13094" s="1">
        <v>35968</v>
      </c>
      <c r="H13094">
        <v>45342</v>
      </c>
      <c r="I13094">
        <v>29017.75</v>
      </c>
    </row>
    <row r="13095" spans="1:9">
      <c r="A13095" t="s">
        <v>15268</v>
      </c>
      <c r="B13095" t="s">
        <v>165</v>
      </c>
      <c r="C13095" t="s">
        <v>1769</v>
      </c>
      <c r="D13095" t="s">
        <v>1770</v>
      </c>
      <c r="E13095" t="s">
        <v>15997</v>
      </c>
      <c r="F13095" s="2">
        <v>299</v>
      </c>
      <c r="G13095" s="1">
        <v>35703</v>
      </c>
      <c r="H13095">
        <v>91625</v>
      </c>
      <c r="I13095">
        <v>89392.67</v>
      </c>
    </row>
    <row r="13096" spans="1:9" hidden="1">
      <c r="A13096" t="s">
        <v>15269</v>
      </c>
      <c r="B13096" t="s">
        <v>2610</v>
      </c>
      <c r="C13096" t="s">
        <v>387</v>
      </c>
      <c r="D13096" t="s">
        <v>388</v>
      </c>
      <c r="E13096" t="s">
        <v>15994</v>
      </c>
      <c r="F13096" s="2">
        <v>401</v>
      </c>
      <c r="G13096" s="1">
        <v>31901</v>
      </c>
      <c r="H13096">
        <v>86802</v>
      </c>
      <c r="I13096">
        <v>88267.53</v>
      </c>
    </row>
    <row r="13097" spans="1:9" hidden="1">
      <c r="A13097" t="s">
        <v>15270</v>
      </c>
      <c r="B13097" t="s">
        <v>160</v>
      </c>
      <c r="C13097" t="s">
        <v>502</v>
      </c>
      <c r="D13097" t="s">
        <v>503</v>
      </c>
      <c r="E13097" t="s">
        <v>16008</v>
      </c>
      <c r="F13097" s="2">
        <v>12</v>
      </c>
      <c r="G13097" s="1">
        <v>43423</v>
      </c>
      <c r="H13097">
        <v>21008</v>
      </c>
      <c r="I13097">
        <v>4628.3599999999997</v>
      </c>
    </row>
    <row r="13098" spans="1:9" hidden="1">
      <c r="A13098" t="s">
        <v>15271</v>
      </c>
      <c r="B13098" t="s">
        <v>183</v>
      </c>
      <c r="C13098" t="s">
        <v>184</v>
      </c>
      <c r="D13098" t="s">
        <v>185</v>
      </c>
      <c r="E13098" t="s">
        <v>16000</v>
      </c>
      <c r="F13098" s="2">
        <v>201</v>
      </c>
      <c r="G13098" s="1">
        <v>39620</v>
      </c>
      <c r="H13098">
        <v>35329</v>
      </c>
      <c r="I13098">
        <v>67687.86</v>
      </c>
    </row>
    <row r="13099" spans="1:9">
      <c r="A13099" t="s">
        <v>15272</v>
      </c>
      <c r="B13099" t="s">
        <v>1061</v>
      </c>
      <c r="C13099" t="s">
        <v>717</v>
      </c>
      <c r="D13099" t="s">
        <v>718</v>
      </c>
      <c r="E13099" t="s">
        <v>15997</v>
      </c>
      <c r="F13099" s="2">
        <v>386</v>
      </c>
      <c r="G13099" s="1">
        <v>28233</v>
      </c>
      <c r="H13099">
        <v>80078</v>
      </c>
      <c r="I13099">
        <v>80205.42</v>
      </c>
    </row>
    <row r="13100" spans="1:9" hidden="1">
      <c r="A13100" t="s">
        <v>15273</v>
      </c>
      <c r="B13100" t="s">
        <v>69</v>
      </c>
      <c r="C13100" t="s">
        <v>387</v>
      </c>
      <c r="D13100" t="s">
        <v>388</v>
      </c>
      <c r="E13100" t="s">
        <v>15994</v>
      </c>
      <c r="F13100" s="2">
        <v>401</v>
      </c>
      <c r="G13100" s="1">
        <v>31887</v>
      </c>
      <c r="H13100">
        <v>41757</v>
      </c>
      <c r="I13100">
        <v>41411.57</v>
      </c>
    </row>
    <row r="13101" spans="1:9" hidden="1">
      <c r="A13101" t="s">
        <v>15274</v>
      </c>
      <c r="B13101" t="s">
        <v>1244</v>
      </c>
      <c r="C13101" t="s">
        <v>1005</v>
      </c>
      <c r="D13101" t="s">
        <v>1006</v>
      </c>
      <c r="E13101" t="s">
        <v>16031</v>
      </c>
      <c r="F13101" s="2">
        <v>1</v>
      </c>
      <c r="G13101" s="1">
        <v>41680</v>
      </c>
      <c r="H13101">
        <v>63735</v>
      </c>
      <c r="I13101">
        <v>61511.83</v>
      </c>
    </row>
    <row r="13102" spans="1:9">
      <c r="A13102" t="s">
        <v>15275</v>
      </c>
      <c r="B13102" t="s">
        <v>334</v>
      </c>
      <c r="C13102" t="s">
        <v>1124</v>
      </c>
      <c r="D13102" t="s">
        <v>1125</v>
      </c>
      <c r="E13102" t="s">
        <v>15997</v>
      </c>
      <c r="F13102" s="2">
        <v>363</v>
      </c>
      <c r="G13102" s="1">
        <v>38873</v>
      </c>
      <c r="H13102">
        <v>34701</v>
      </c>
      <c r="I13102">
        <v>34959.71</v>
      </c>
    </row>
    <row r="13103" spans="1:9" hidden="1">
      <c r="A13103" t="s">
        <v>15276</v>
      </c>
      <c r="B13103" t="s">
        <v>15277</v>
      </c>
      <c r="C13103" t="s">
        <v>149</v>
      </c>
      <c r="D13103" t="s">
        <v>150</v>
      </c>
      <c r="E13103" t="s">
        <v>16004</v>
      </c>
      <c r="F13103" s="2">
        <v>26</v>
      </c>
      <c r="G13103" s="1">
        <v>39469</v>
      </c>
      <c r="H13103">
        <v>86800</v>
      </c>
      <c r="I13103">
        <v>86726.41</v>
      </c>
    </row>
    <row r="13104" spans="1:9">
      <c r="A13104" t="s">
        <v>15278</v>
      </c>
      <c r="B13104" t="s">
        <v>1098</v>
      </c>
      <c r="C13104" t="s">
        <v>2723</v>
      </c>
      <c r="D13104" t="s">
        <v>2724</v>
      </c>
      <c r="E13104" t="s">
        <v>15997</v>
      </c>
      <c r="F13104" s="2">
        <v>300</v>
      </c>
      <c r="G13104" s="1">
        <v>35066</v>
      </c>
      <c r="H13104">
        <v>42374</v>
      </c>
      <c r="I13104">
        <v>42883.99</v>
      </c>
    </row>
    <row r="13105" spans="1:9">
      <c r="A13105" t="s">
        <v>15279</v>
      </c>
      <c r="B13105" t="s">
        <v>20</v>
      </c>
      <c r="C13105" t="s">
        <v>1058</v>
      </c>
      <c r="D13105" t="s">
        <v>1059</v>
      </c>
      <c r="E13105" t="s">
        <v>15997</v>
      </c>
      <c r="F13105" s="2">
        <v>123</v>
      </c>
      <c r="G13105" s="1">
        <v>38699</v>
      </c>
      <c r="H13105">
        <v>80295</v>
      </c>
      <c r="I13105">
        <v>121481.59</v>
      </c>
    </row>
    <row r="13106" spans="1:9" hidden="1">
      <c r="A13106" t="s">
        <v>15280</v>
      </c>
      <c r="B13106" t="s">
        <v>89</v>
      </c>
      <c r="C13106" t="s">
        <v>90</v>
      </c>
      <c r="D13106" t="s">
        <v>91</v>
      </c>
      <c r="E13106" t="s">
        <v>16005</v>
      </c>
      <c r="F13106" s="2">
        <v>15</v>
      </c>
      <c r="G13106" s="1">
        <v>42155</v>
      </c>
      <c r="H13106">
        <v>24960</v>
      </c>
      <c r="I13106">
        <v>3442.8</v>
      </c>
    </row>
    <row r="13107" spans="1:9" hidden="1">
      <c r="A13107" t="s">
        <v>15281</v>
      </c>
      <c r="B13107" t="s">
        <v>1119</v>
      </c>
      <c r="C13107" t="s">
        <v>141</v>
      </c>
      <c r="D13107" t="s">
        <v>142</v>
      </c>
      <c r="E13107" t="s">
        <v>16004</v>
      </c>
      <c r="F13107" s="2">
        <v>102</v>
      </c>
      <c r="G13107" s="1">
        <v>38899</v>
      </c>
      <c r="H13107">
        <v>29162</v>
      </c>
      <c r="I13107">
        <v>29770.720000000001</v>
      </c>
    </row>
    <row r="13108" spans="1:9" hidden="1">
      <c r="A13108" t="s">
        <v>15282</v>
      </c>
      <c r="B13108" t="s">
        <v>744</v>
      </c>
      <c r="C13108" t="s">
        <v>745</v>
      </c>
      <c r="D13108" t="s">
        <v>746</v>
      </c>
      <c r="E13108" t="s">
        <v>16006</v>
      </c>
      <c r="F13108" s="2">
        <v>65</v>
      </c>
      <c r="G13108" s="1">
        <v>43603</v>
      </c>
      <c r="H13108">
        <v>29120</v>
      </c>
    </row>
    <row r="13109" spans="1:9" hidden="1">
      <c r="A13109" t="s">
        <v>15283</v>
      </c>
      <c r="B13109" t="s">
        <v>89</v>
      </c>
      <c r="C13109" t="s">
        <v>759</v>
      </c>
      <c r="D13109" t="s">
        <v>760</v>
      </c>
      <c r="E13109" t="s">
        <v>16004</v>
      </c>
      <c r="F13109" s="2">
        <v>508</v>
      </c>
      <c r="G13109" s="1">
        <v>43055</v>
      </c>
      <c r="H13109">
        <v>31200</v>
      </c>
      <c r="I13109">
        <v>38344.370000000003</v>
      </c>
    </row>
    <row r="13110" spans="1:9" hidden="1">
      <c r="A13110" t="s">
        <v>15284</v>
      </c>
      <c r="B13110" t="s">
        <v>24</v>
      </c>
      <c r="C13110" t="s">
        <v>283</v>
      </c>
      <c r="D13110" t="s">
        <v>284</v>
      </c>
      <c r="E13110" t="s">
        <v>15998</v>
      </c>
      <c r="F13110" s="2">
        <v>4</v>
      </c>
      <c r="G13110" s="1">
        <v>43402</v>
      </c>
      <c r="H13110">
        <v>68562</v>
      </c>
      <c r="I13110">
        <v>21977.05</v>
      </c>
    </row>
    <row r="13111" spans="1:9" hidden="1">
      <c r="A13111" t="s">
        <v>15284</v>
      </c>
      <c r="B13111" t="s">
        <v>122</v>
      </c>
      <c r="C13111" t="s">
        <v>3446</v>
      </c>
      <c r="D13111" t="s">
        <v>3447</v>
      </c>
      <c r="E13111" t="s">
        <v>16006</v>
      </c>
      <c r="F13111" s="2">
        <v>43</v>
      </c>
      <c r="G13111" s="1">
        <v>35751</v>
      </c>
      <c r="H13111">
        <v>55512</v>
      </c>
      <c r="I13111">
        <v>35886.910000000003</v>
      </c>
    </row>
    <row r="13112" spans="1:9" hidden="1">
      <c r="A13112" t="s">
        <v>15285</v>
      </c>
      <c r="B13112" t="s">
        <v>414</v>
      </c>
      <c r="C13112" t="s">
        <v>1646</v>
      </c>
      <c r="D13112" t="s">
        <v>1647</v>
      </c>
      <c r="E13112" t="s">
        <v>16006</v>
      </c>
      <c r="F13112" s="2">
        <v>32</v>
      </c>
      <c r="G13112" s="1">
        <v>34596</v>
      </c>
      <c r="H13112">
        <v>79754</v>
      </c>
      <c r="I13112">
        <v>79495.23</v>
      </c>
    </row>
    <row r="13113" spans="1:9" hidden="1">
      <c r="A13113" t="s">
        <v>15286</v>
      </c>
      <c r="B13113" t="s">
        <v>114</v>
      </c>
      <c r="C13113" t="s">
        <v>1113</v>
      </c>
      <c r="D13113" t="s">
        <v>1114</v>
      </c>
      <c r="E13113" t="s">
        <v>16011</v>
      </c>
      <c r="F13113" s="2">
        <v>372</v>
      </c>
      <c r="G13113" s="1">
        <v>39057</v>
      </c>
      <c r="H13113">
        <v>33270</v>
      </c>
      <c r="I13113">
        <v>41727.699999999997</v>
      </c>
    </row>
    <row r="13114" spans="1:9">
      <c r="A13114" t="s">
        <v>15287</v>
      </c>
      <c r="B13114" t="s">
        <v>716</v>
      </c>
      <c r="C13114" t="s">
        <v>717</v>
      </c>
      <c r="D13114" t="s">
        <v>718</v>
      </c>
      <c r="E13114" t="s">
        <v>15997</v>
      </c>
      <c r="F13114" s="2">
        <v>386</v>
      </c>
      <c r="G13114" s="1">
        <v>43500</v>
      </c>
      <c r="H13114">
        <v>40487</v>
      </c>
      <c r="I13114">
        <v>16246.85</v>
      </c>
    </row>
    <row r="13115" spans="1:9">
      <c r="A13115" t="s">
        <v>15288</v>
      </c>
      <c r="B13115" t="s">
        <v>20</v>
      </c>
      <c r="C13115" t="s">
        <v>3693</v>
      </c>
      <c r="D13115" t="s">
        <v>3694</v>
      </c>
      <c r="E13115" t="s">
        <v>15997</v>
      </c>
      <c r="F13115" s="2">
        <v>321</v>
      </c>
      <c r="G13115" s="1">
        <v>37560</v>
      </c>
      <c r="H13115">
        <v>85609</v>
      </c>
      <c r="I13115">
        <v>148271.23000000001</v>
      </c>
    </row>
    <row r="13116" spans="1:9" hidden="1">
      <c r="A13116" t="s">
        <v>15289</v>
      </c>
      <c r="B13116" t="s">
        <v>28</v>
      </c>
      <c r="C13116" t="s">
        <v>1340</v>
      </c>
      <c r="D13116" t="s">
        <v>50</v>
      </c>
      <c r="E13116" t="s">
        <v>16003</v>
      </c>
      <c r="F13116" s="2">
        <v>1</v>
      </c>
      <c r="G13116" s="1">
        <v>39436</v>
      </c>
      <c r="H13116">
        <v>41600</v>
      </c>
      <c r="I13116">
        <v>39752.42</v>
      </c>
    </row>
    <row r="13117" spans="1:9" hidden="1">
      <c r="A13117" t="s">
        <v>15290</v>
      </c>
      <c r="B13117" t="s">
        <v>664</v>
      </c>
      <c r="C13117" t="s">
        <v>78</v>
      </c>
      <c r="D13117" t="s">
        <v>79</v>
      </c>
      <c r="E13117" t="s">
        <v>16007</v>
      </c>
      <c r="F13117" s="2">
        <v>1</v>
      </c>
      <c r="G13117" s="1">
        <v>33115</v>
      </c>
      <c r="H13117">
        <v>50448</v>
      </c>
      <c r="I13117">
        <v>67615.240000000005</v>
      </c>
    </row>
    <row r="13118" spans="1:9" hidden="1">
      <c r="A13118" t="s">
        <v>15291</v>
      </c>
      <c r="B13118" t="s">
        <v>28</v>
      </c>
      <c r="C13118" t="s">
        <v>3985</v>
      </c>
      <c r="D13118" t="s">
        <v>3986</v>
      </c>
      <c r="E13118" t="s">
        <v>16022</v>
      </c>
      <c r="F13118" s="2">
        <v>3</v>
      </c>
      <c r="G13118" s="1">
        <v>43703</v>
      </c>
      <c r="H13118">
        <v>31200</v>
      </c>
    </row>
    <row r="13119" spans="1:9" hidden="1">
      <c r="A13119" t="s">
        <v>15292</v>
      </c>
      <c r="B13119" t="s">
        <v>65</v>
      </c>
      <c r="C13119" t="s">
        <v>1390</v>
      </c>
      <c r="D13119" t="s">
        <v>1391</v>
      </c>
      <c r="E13119" t="s">
        <v>16005</v>
      </c>
      <c r="F13119" s="2">
        <v>2</v>
      </c>
      <c r="G13119" s="1">
        <v>37800</v>
      </c>
      <c r="H13119">
        <v>37512</v>
      </c>
      <c r="I13119">
        <v>36434.97</v>
      </c>
    </row>
    <row r="13120" spans="1:9" hidden="1">
      <c r="A13120" t="s">
        <v>15293</v>
      </c>
      <c r="B13120" t="s">
        <v>409</v>
      </c>
      <c r="C13120" t="s">
        <v>1145</v>
      </c>
      <c r="D13120" t="s">
        <v>1146</v>
      </c>
      <c r="E13120" t="s">
        <v>16001</v>
      </c>
      <c r="F13120" s="2">
        <v>153</v>
      </c>
      <c r="G13120" s="1">
        <v>39678</v>
      </c>
      <c r="H13120">
        <v>69980</v>
      </c>
      <c r="I13120">
        <v>92065.86</v>
      </c>
    </row>
    <row r="13121" spans="1:9" hidden="1">
      <c r="A13121" t="s">
        <v>15294</v>
      </c>
      <c r="B13121" t="s">
        <v>1351</v>
      </c>
      <c r="C13121" t="s">
        <v>1352</v>
      </c>
      <c r="D13121" t="s">
        <v>1353</v>
      </c>
      <c r="E13121" t="s">
        <v>16001</v>
      </c>
      <c r="F13121" s="2">
        <v>603</v>
      </c>
      <c r="G13121" s="1">
        <v>34016</v>
      </c>
      <c r="H13121">
        <v>63026</v>
      </c>
      <c r="I13121">
        <v>83794.58</v>
      </c>
    </row>
    <row r="13122" spans="1:9">
      <c r="A13122" t="s">
        <v>15295</v>
      </c>
      <c r="B13122" t="s">
        <v>20</v>
      </c>
      <c r="C13122" t="s">
        <v>533</v>
      </c>
      <c r="D13122" t="s">
        <v>534</v>
      </c>
      <c r="E13122" t="s">
        <v>15997</v>
      </c>
      <c r="F13122" s="2">
        <v>422</v>
      </c>
      <c r="G13122" s="1">
        <v>35235</v>
      </c>
      <c r="H13122">
        <v>89466</v>
      </c>
      <c r="I13122">
        <v>114197.33</v>
      </c>
    </row>
    <row r="13123" spans="1:9" hidden="1">
      <c r="A13123" t="s">
        <v>15296</v>
      </c>
      <c r="B13123" t="s">
        <v>1435</v>
      </c>
      <c r="C13123" t="s">
        <v>1436</v>
      </c>
      <c r="D13123" t="s">
        <v>1437</v>
      </c>
      <c r="E13123" t="s">
        <v>15994</v>
      </c>
      <c r="F13123" s="2">
        <v>402</v>
      </c>
      <c r="G13123" s="1">
        <v>33007</v>
      </c>
      <c r="H13123">
        <v>62088</v>
      </c>
      <c r="I13123">
        <v>63024.959999999999</v>
      </c>
    </row>
    <row r="13124" spans="1:9">
      <c r="A13124" t="s">
        <v>15297</v>
      </c>
      <c r="B13124" t="s">
        <v>165</v>
      </c>
      <c r="C13124" t="s">
        <v>275</v>
      </c>
      <c r="D13124" t="s">
        <v>276</v>
      </c>
      <c r="E13124" t="s">
        <v>15997</v>
      </c>
      <c r="F13124" s="2">
        <v>262</v>
      </c>
      <c r="G13124" s="1">
        <v>41673</v>
      </c>
      <c r="H13124">
        <v>73999</v>
      </c>
      <c r="I13124">
        <v>109823.9</v>
      </c>
    </row>
    <row r="13125" spans="1:9" hidden="1">
      <c r="A13125" t="s">
        <v>15298</v>
      </c>
      <c r="B13125" t="s">
        <v>28</v>
      </c>
      <c r="C13125" t="s">
        <v>3188</v>
      </c>
      <c r="D13125" t="s">
        <v>3189</v>
      </c>
      <c r="E13125" t="s">
        <v>16022</v>
      </c>
      <c r="F13125" s="2">
        <v>7</v>
      </c>
      <c r="G13125" s="1">
        <v>41803</v>
      </c>
      <c r="H13125">
        <v>32240</v>
      </c>
      <c r="I13125">
        <v>17520.849999999999</v>
      </c>
    </row>
    <row r="13126" spans="1:9" hidden="1">
      <c r="A13126" t="s">
        <v>15299</v>
      </c>
      <c r="B13126" t="s">
        <v>2520</v>
      </c>
      <c r="C13126" t="s">
        <v>1883</v>
      </c>
      <c r="D13126" t="s">
        <v>1884</v>
      </c>
      <c r="E13126" t="s">
        <v>16001</v>
      </c>
      <c r="F13126" s="2">
        <v>123</v>
      </c>
      <c r="G13126" s="1">
        <v>37263</v>
      </c>
      <c r="H13126">
        <v>96965</v>
      </c>
      <c r="I13126">
        <v>107443.41</v>
      </c>
    </row>
    <row r="13127" spans="1:9" hidden="1">
      <c r="A13127" t="s">
        <v>15300</v>
      </c>
      <c r="B13127" t="s">
        <v>563</v>
      </c>
      <c r="C13127" t="s">
        <v>296</v>
      </c>
      <c r="D13127" t="s">
        <v>297</v>
      </c>
      <c r="E13127" t="s">
        <v>16019</v>
      </c>
      <c r="F13127" s="2">
        <v>105</v>
      </c>
      <c r="G13127" s="1">
        <v>43675</v>
      </c>
      <c r="H13127">
        <v>31697</v>
      </c>
    </row>
    <row r="13128" spans="1:9">
      <c r="A13128" t="s">
        <v>15301</v>
      </c>
      <c r="B13128" t="s">
        <v>20</v>
      </c>
      <c r="C13128" t="s">
        <v>1218</v>
      </c>
      <c r="D13128" t="s">
        <v>1219</v>
      </c>
      <c r="E13128" t="s">
        <v>15997</v>
      </c>
      <c r="F13128" s="2">
        <v>223</v>
      </c>
      <c r="G13128" s="1">
        <v>40653</v>
      </c>
      <c r="H13128">
        <v>76547</v>
      </c>
      <c r="I13128">
        <v>83312.55</v>
      </c>
    </row>
    <row r="13129" spans="1:9" hidden="1">
      <c r="A13129" t="s">
        <v>15302</v>
      </c>
      <c r="B13129" t="s">
        <v>1035</v>
      </c>
      <c r="C13129" t="s">
        <v>2154</v>
      </c>
      <c r="D13129" t="s">
        <v>2155</v>
      </c>
      <c r="E13129" t="s">
        <v>16001</v>
      </c>
      <c r="F13129" s="2">
        <v>152</v>
      </c>
      <c r="G13129" s="1">
        <v>34211</v>
      </c>
      <c r="H13129">
        <v>94635</v>
      </c>
      <c r="I13129">
        <v>104149.85</v>
      </c>
    </row>
    <row r="13130" spans="1:9" hidden="1">
      <c r="A13130" t="s">
        <v>15303</v>
      </c>
      <c r="B13130" t="s">
        <v>3364</v>
      </c>
      <c r="C13130" t="s">
        <v>296</v>
      </c>
      <c r="D13130" t="s">
        <v>297</v>
      </c>
      <c r="E13130" t="s">
        <v>16019</v>
      </c>
      <c r="F13130" s="2">
        <v>105</v>
      </c>
      <c r="G13130" s="1">
        <v>38565</v>
      </c>
      <c r="H13130">
        <v>40060</v>
      </c>
      <c r="I13130">
        <v>54418.79</v>
      </c>
    </row>
    <row r="13131" spans="1:9" hidden="1">
      <c r="A13131" t="s">
        <v>15304</v>
      </c>
      <c r="B13131" t="s">
        <v>93</v>
      </c>
      <c r="C13131" t="s">
        <v>3261</v>
      </c>
      <c r="D13131" t="s">
        <v>3262</v>
      </c>
      <c r="E13131" t="s">
        <v>15995</v>
      </c>
      <c r="F13131" s="2">
        <v>64</v>
      </c>
      <c r="G13131" s="1">
        <v>36031</v>
      </c>
      <c r="H13131">
        <v>38492</v>
      </c>
      <c r="I13131">
        <v>39232.120000000003</v>
      </c>
    </row>
    <row r="13132" spans="1:9" hidden="1">
      <c r="A13132" t="s">
        <v>15305</v>
      </c>
      <c r="B13132" t="s">
        <v>563</v>
      </c>
      <c r="C13132" t="s">
        <v>296</v>
      </c>
      <c r="D13132" t="s">
        <v>297</v>
      </c>
      <c r="E13132" t="s">
        <v>16019</v>
      </c>
      <c r="F13132" s="2">
        <v>105</v>
      </c>
      <c r="G13132" s="1">
        <v>37165</v>
      </c>
      <c r="H13132">
        <v>35897</v>
      </c>
      <c r="I13132">
        <v>56795.31</v>
      </c>
    </row>
    <row r="13133" spans="1:9" hidden="1">
      <c r="A13133" t="s">
        <v>15306</v>
      </c>
      <c r="B13133" t="s">
        <v>1284</v>
      </c>
      <c r="C13133" t="s">
        <v>889</v>
      </c>
      <c r="D13133" t="s">
        <v>890</v>
      </c>
      <c r="E13133" t="s">
        <v>16006</v>
      </c>
      <c r="F13133" s="2">
        <v>9</v>
      </c>
      <c r="G13133" s="1">
        <v>41550</v>
      </c>
      <c r="H13133">
        <v>64505</v>
      </c>
      <c r="I13133">
        <v>64455.97</v>
      </c>
    </row>
    <row r="13134" spans="1:9" hidden="1">
      <c r="A13134" t="s">
        <v>15307</v>
      </c>
      <c r="B13134" t="s">
        <v>3071</v>
      </c>
      <c r="C13134" t="s">
        <v>296</v>
      </c>
      <c r="D13134" t="s">
        <v>297</v>
      </c>
      <c r="E13134" t="s">
        <v>16019</v>
      </c>
      <c r="F13134" s="2">
        <v>105</v>
      </c>
      <c r="G13134" s="1">
        <v>37466</v>
      </c>
      <c r="H13134">
        <v>34313</v>
      </c>
      <c r="I13134">
        <v>56328.03</v>
      </c>
    </row>
    <row r="13135" spans="1:9" hidden="1">
      <c r="A13135" t="s">
        <v>15308</v>
      </c>
      <c r="B13135" t="s">
        <v>114</v>
      </c>
      <c r="C13135" t="s">
        <v>1393</v>
      </c>
      <c r="D13135" t="s">
        <v>1394</v>
      </c>
      <c r="E13135" t="s">
        <v>16011</v>
      </c>
      <c r="F13135" s="2">
        <v>105</v>
      </c>
      <c r="G13135" s="1">
        <v>37389</v>
      </c>
      <c r="H13135">
        <v>34248</v>
      </c>
      <c r="I13135">
        <v>31790.57</v>
      </c>
    </row>
    <row r="13136" spans="1:9" hidden="1">
      <c r="A13136" t="s">
        <v>15309</v>
      </c>
      <c r="B13136" t="s">
        <v>28</v>
      </c>
      <c r="C13136" t="s">
        <v>1485</v>
      </c>
      <c r="D13136" t="s">
        <v>1486</v>
      </c>
      <c r="E13136" t="s">
        <v>16005</v>
      </c>
      <c r="F13136" s="2">
        <v>3</v>
      </c>
      <c r="G13136" s="1">
        <v>41072</v>
      </c>
      <c r="H13136">
        <v>24960</v>
      </c>
      <c r="I13136">
        <v>15795.3</v>
      </c>
    </row>
    <row r="13137" spans="1:9" hidden="1">
      <c r="A13137" t="s">
        <v>15310</v>
      </c>
      <c r="B13137" t="s">
        <v>244</v>
      </c>
      <c r="C13137" t="s">
        <v>245</v>
      </c>
      <c r="D13137" t="s">
        <v>246</v>
      </c>
      <c r="E13137" t="s">
        <v>16017</v>
      </c>
      <c r="F13137" s="2">
        <v>786</v>
      </c>
      <c r="G13137" s="1">
        <v>38967</v>
      </c>
      <c r="H13137">
        <v>11303</v>
      </c>
      <c r="I13137">
        <v>10278.530000000001</v>
      </c>
    </row>
    <row r="13138" spans="1:9" hidden="1">
      <c r="A13138" t="s">
        <v>15310</v>
      </c>
      <c r="B13138" t="s">
        <v>244</v>
      </c>
      <c r="C13138" t="s">
        <v>6722</v>
      </c>
      <c r="D13138" t="s">
        <v>6723</v>
      </c>
      <c r="E13138" t="s">
        <v>6723</v>
      </c>
      <c r="F13138" s="2" t="s">
        <v>16052</v>
      </c>
      <c r="G13138" s="1">
        <v>39258</v>
      </c>
      <c r="H13138">
        <v>23941</v>
      </c>
    </row>
    <row r="13139" spans="1:9" hidden="1">
      <c r="A13139" t="s">
        <v>15311</v>
      </c>
      <c r="B13139" t="s">
        <v>979</v>
      </c>
      <c r="C13139" t="s">
        <v>327</v>
      </c>
      <c r="D13139" t="s">
        <v>328</v>
      </c>
      <c r="E13139" t="s">
        <v>16004</v>
      </c>
      <c r="F13139" s="2">
        <v>75</v>
      </c>
      <c r="G13139" s="1">
        <v>43195</v>
      </c>
      <c r="H13139">
        <v>69835</v>
      </c>
      <c r="I13139">
        <v>67167.86</v>
      </c>
    </row>
    <row r="13140" spans="1:9" hidden="1">
      <c r="A13140" t="s">
        <v>15312</v>
      </c>
      <c r="B13140" t="s">
        <v>409</v>
      </c>
      <c r="C13140" t="s">
        <v>457</v>
      </c>
      <c r="D13140" t="s">
        <v>458</v>
      </c>
      <c r="E13140" t="s">
        <v>16001</v>
      </c>
      <c r="F13140" s="2">
        <v>114</v>
      </c>
      <c r="G13140" s="1">
        <v>42802</v>
      </c>
      <c r="H13140">
        <v>49887</v>
      </c>
      <c r="I13140">
        <v>54493.9</v>
      </c>
    </row>
    <row r="13141" spans="1:9" hidden="1">
      <c r="A13141" t="s">
        <v>15313</v>
      </c>
      <c r="B13141" t="s">
        <v>264</v>
      </c>
      <c r="C13141" t="s">
        <v>265</v>
      </c>
      <c r="D13141" t="s">
        <v>266</v>
      </c>
      <c r="E13141" t="s">
        <v>16000</v>
      </c>
      <c r="F13141" s="2">
        <v>2</v>
      </c>
      <c r="G13141" s="1">
        <v>38267</v>
      </c>
      <c r="H13141">
        <v>37401</v>
      </c>
      <c r="I13141">
        <v>38638.720000000001</v>
      </c>
    </row>
    <row r="13142" spans="1:9" hidden="1">
      <c r="A13142" t="s">
        <v>15314</v>
      </c>
      <c r="B13142" t="s">
        <v>501</v>
      </c>
      <c r="C13142" t="s">
        <v>4146</v>
      </c>
      <c r="D13142" t="s">
        <v>4147</v>
      </c>
      <c r="E13142" t="s">
        <v>16008</v>
      </c>
      <c r="F13142" s="2">
        <v>64</v>
      </c>
      <c r="G13142" s="1">
        <v>22739</v>
      </c>
      <c r="H13142">
        <v>42483</v>
      </c>
      <c r="I13142">
        <v>42451.13</v>
      </c>
    </row>
    <row r="13143" spans="1:9" hidden="1">
      <c r="A13143" t="s">
        <v>15315</v>
      </c>
      <c r="B13143" t="s">
        <v>28</v>
      </c>
      <c r="C13143" t="s">
        <v>90</v>
      </c>
      <c r="D13143" t="s">
        <v>91</v>
      </c>
      <c r="E13143" t="s">
        <v>16005</v>
      </c>
      <c r="F13143" s="2">
        <v>15</v>
      </c>
      <c r="G13143" s="1">
        <v>43629</v>
      </c>
      <c r="H13143">
        <v>31200</v>
      </c>
    </row>
    <row r="13144" spans="1:9">
      <c r="A13144" t="s">
        <v>15316</v>
      </c>
      <c r="B13144" t="s">
        <v>20</v>
      </c>
      <c r="C13144" t="s">
        <v>1754</v>
      </c>
      <c r="D13144" t="s">
        <v>1755</v>
      </c>
      <c r="E13144" t="s">
        <v>15997</v>
      </c>
      <c r="F13144" s="2">
        <v>32</v>
      </c>
      <c r="G13144" s="1">
        <v>41717</v>
      </c>
      <c r="H13144">
        <v>72254</v>
      </c>
      <c r="I13144">
        <v>79251.64</v>
      </c>
    </row>
    <row r="13145" spans="1:9">
      <c r="A13145" t="s">
        <v>15317</v>
      </c>
      <c r="B13145" t="s">
        <v>884</v>
      </c>
      <c r="C13145" t="s">
        <v>2492</v>
      </c>
      <c r="D13145" t="s">
        <v>2493</v>
      </c>
      <c r="E13145" t="s">
        <v>15997</v>
      </c>
      <c r="F13145" s="2">
        <v>263</v>
      </c>
      <c r="G13145" s="1">
        <v>37173</v>
      </c>
      <c r="H13145">
        <v>101602</v>
      </c>
      <c r="I13145">
        <v>139870.72</v>
      </c>
    </row>
    <row r="13146" spans="1:9">
      <c r="A13146" t="s">
        <v>15318</v>
      </c>
      <c r="B13146" t="s">
        <v>20</v>
      </c>
      <c r="C13146" t="s">
        <v>624</v>
      </c>
      <c r="D13146" t="s">
        <v>625</v>
      </c>
      <c r="E13146" t="s">
        <v>15997</v>
      </c>
      <c r="F13146" s="2">
        <v>2</v>
      </c>
      <c r="G13146" s="1">
        <v>33833</v>
      </c>
      <c r="H13146">
        <v>92548</v>
      </c>
      <c r="I13146">
        <v>130838.08</v>
      </c>
    </row>
    <row r="13147" spans="1:9" hidden="1">
      <c r="A13147" t="s">
        <v>15319</v>
      </c>
      <c r="B13147" t="s">
        <v>1508</v>
      </c>
      <c r="C13147" t="s">
        <v>4076</v>
      </c>
      <c r="D13147" t="s">
        <v>4077</v>
      </c>
      <c r="E13147" t="s">
        <v>15994</v>
      </c>
      <c r="F13147" s="2">
        <v>582</v>
      </c>
      <c r="G13147" s="1">
        <v>30977</v>
      </c>
      <c r="H13147">
        <v>43339</v>
      </c>
      <c r="I13147">
        <v>45597.27</v>
      </c>
    </row>
    <row r="13148" spans="1:9" hidden="1">
      <c r="A13148" t="s">
        <v>15320</v>
      </c>
      <c r="B13148" t="s">
        <v>5894</v>
      </c>
      <c r="C13148" t="s">
        <v>33</v>
      </c>
      <c r="D13148" t="s">
        <v>34</v>
      </c>
      <c r="E13148" t="s">
        <v>16000</v>
      </c>
      <c r="F13148" s="2">
        <v>5</v>
      </c>
      <c r="G13148" s="1">
        <v>24523</v>
      </c>
      <c r="H13148">
        <v>57138</v>
      </c>
      <c r="I13148">
        <v>46407.06</v>
      </c>
    </row>
    <row r="13149" spans="1:9" hidden="1">
      <c r="A13149" t="s">
        <v>15321</v>
      </c>
      <c r="B13149" t="s">
        <v>325</v>
      </c>
      <c r="C13149" t="s">
        <v>149</v>
      </c>
      <c r="D13149" t="s">
        <v>150</v>
      </c>
      <c r="E13149" t="s">
        <v>16004</v>
      </c>
      <c r="F13149" s="2">
        <v>26</v>
      </c>
      <c r="G13149" s="1">
        <v>35108</v>
      </c>
      <c r="H13149">
        <v>60700</v>
      </c>
      <c r="I13149">
        <v>61385.83</v>
      </c>
    </row>
    <row r="13150" spans="1:9" hidden="1">
      <c r="A13150" t="s">
        <v>15322</v>
      </c>
      <c r="B13150" t="s">
        <v>2484</v>
      </c>
      <c r="C13150" t="s">
        <v>1367</v>
      </c>
      <c r="D13150" t="s">
        <v>1368</v>
      </c>
      <c r="E13150" t="s">
        <v>15994</v>
      </c>
      <c r="F13150" s="2">
        <v>206</v>
      </c>
      <c r="G13150" s="1">
        <v>30935</v>
      </c>
      <c r="H13150">
        <v>57743</v>
      </c>
      <c r="I13150">
        <v>63022.05</v>
      </c>
    </row>
    <row r="13151" spans="1:9" hidden="1">
      <c r="A13151" t="s">
        <v>15323</v>
      </c>
      <c r="B13151" t="s">
        <v>4710</v>
      </c>
      <c r="C13151" t="s">
        <v>265</v>
      </c>
      <c r="D13151" t="s">
        <v>266</v>
      </c>
      <c r="E13151" t="s">
        <v>16000</v>
      </c>
      <c r="F13151" s="2">
        <v>2</v>
      </c>
      <c r="G13151" s="1">
        <v>33031</v>
      </c>
      <c r="H13151">
        <v>38483</v>
      </c>
      <c r="I13151">
        <v>45887.55</v>
      </c>
    </row>
    <row r="13152" spans="1:9" hidden="1">
      <c r="A13152" t="s">
        <v>15324</v>
      </c>
      <c r="B13152" t="s">
        <v>4442</v>
      </c>
      <c r="C13152" t="s">
        <v>2024</v>
      </c>
      <c r="D13152" t="s">
        <v>2025</v>
      </c>
      <c r="E13152" t="s">
        <v>16004</v>
      </c>
      <c r="F13152" s="2">
        <v>201</v>
      </c>
      <c r="G13152" s="1">
        <v>43433</v>
      </c>
      <c r="H13152">
        <v>36396</v>
      </c>
      <c r="I13152">
        <v>19597.900000000001</v>
      </c>
    </row>
    <row r="13153" spans="1:9" hidden="1">
      <c r="A13153" t="s">
        <v>15325</v>
      </c>
      <c r="B13153" t="s">
        <v>114</v>
      </c>
      <c r="C13153" t="s">
        <v>391</v>
      </c>
      <c r="D13153" t="s">
        <v>392</v>
      </c>
      <c r="E13153" t="s">
        <v>16010</v>
      </c>
      <c r="F13153" s="2">
        <v>308</v>
      </c>
      <c r="G13153" s="1">
        <v>38980</v>
      </c>
      <c r="H13153">
        <v>33270</v>
      </c>
      <c r="I13153">
        <v>37994.86</v>
      </c>
    </row>
    <row r="13154" spans="1:9" hidden="1">
      <c r="A13154" t="s">
        <v>15326</v>
      </c>
      <c r="B13154" t="s">
        <v>15327</v>
      </c>
      <c r="C13154" t="s">
        <v>2771</v>
      </c>
      <c r="D13154" t="s">
        <v>2772</v>
      </c>
      <c r="E13154" t="s">
        <v>16028</v>
      </c>
      <c r="F13154" s="2">
        <v>7</v>
      </c>
      <c r="G13154" s="1">
        <v>35669</v>
      </c>
      <c r="H13154">
        <v>42374</v>
      </c>
      <c r="I13154">
        <v>45152.76</v>
      </c>
    </row>
    <row r="13155" spans="1:9" hidden="1">
      <c r="A13155" t="s">
        <v>15328</v>
      </c>
      <c r="B13155" t="s">
        <v>114</v>
      </c>
      <c r="C13155" t="s">
        <v>585</v>
      </c>
      <c r="D13155" t="s">
        <v>586</v>
      </c>
      <c r="E13155" t="s">
        <v>15994</v>
      </c>
      <c r="F13155" s="2">
        <v>606</v>
      </c>
      <c r="G13155" s="1">
        <v>42219</v>
      </c>
      <c r="H13155">
        <v>31256</v>
      </c>
      <c r="I13155">
        <v>13853.7</v>
      </c>
    </row>
    <row r="13156" spans="1:9" hidden="1">
      <c r="A13156" t="s">
        <v>15329</v>
      </c>
      <c r="B13156" t="s">
        <v>763</v>
      </c>
      <c r="C13156" t="s">
        <v>3396</v>
      </c>
      <c r="D13156" t="s">
        <v>3397</v>
      </c>
      <c r="E13156" t="s">
        <v>15994</v>
      </c>
      <c r="F13156" s="2">
        <v>304</v>
      </c>
      <c r="G13156" s="1">
        <v>32895</v>
      </c>
      <c r="H13156">
        <v>59510</v>
      </c>
      <c r="I13156">
        <v>60386.18</v>
      </c>
    </row>
    <row r="13157" spans="1:9">
      <c r="A13157" t="s">
        <v>15330</v>
      </c>
      <c r="B13157" t="s">
        <v>40</v>
      </c>
      <c r="C13157" t="s">
        <v>4396</v>
      </c>
      <c r="D13157" t="s">
        <v>4397</v>
      </c>
      <c r="E13157" t="s">
        <v>15997</v>
      </c>
      <c r="F13157" s="2">
        <v>61</v>
      </c>
      <c r="G13157" s="1">
        <v>39421</v>
      </c>
      <c r="H13157">
        <v>93089</v>
      </c>
      <c r="I13157">
        <v>115599.23</v>
      </c>
    </row>
    <row r="13158" spans="1:9">
      <c r="A13158" t="s">
        <v>15331</v>
      </c>
      <c r="B13158" t="s">
        <v>2885</v>
      </c>
      <c r="C13158" t="s">
        <v>976</v>
      </c>
      <c r="D13158" t="s">
        <v>977</v>
      </c>
      <c r="E13158" t="s">
        <v>15997</v>
      </c>
      <c r="F13158" s="2">
        <v>361</v>
      </c>
      <c r="G13158" s="1">
        <v>27512</v>
      </c>
      <c r="H13158">
        <v>47184</v>
      </c>
      <c r="I13158">
        <v>76502.679999999993</v>
      </c>
    </row>
    <row r="13159" spans="1:9" hidden="1">
      <c r="A13159" t="s">
        <v>15332</v>
      </c>
      <c r="B13159" t="s">
        <v>1814</v>
      </c>
      <c r="C13159" t="s">
        <v>1567</v>
      </c>
      <c r="D13159" t="s">
        <v>1568</v>
      </c>
      <c r="E13159" t="s">
        <v>16001</v>
      </c>
      <c r="F13159" s="2">
        <v>220</v>
      </c>
      <c r="G13159" s="1">
        <v>32958</v>
      </c>
      <c r="H13159">
        <v>83557</v>
      </c>
      <c r="I13159">
        <v>98445.67</v>
      </c>
    </row>
    <row r="13160" spans="1:9" hidden="1">
      <c r="A13160" t="s">
        <v>15333</v>
      </c>
      <c r="B13160" t="s">
        <v>9725</v>
      </c>
      <c r="C13160" t="s">
        <v>9726</v>
      </c>
      <c r="D13160" t="s">
        <v>9727</v>
      </c>
      <c r="E13160" t="s">
        <v>16010</v>
      </c>
      <c r="F13160" s="2">
        <v>106</v>
      </c>
      <c r="G13160" s="1">
        <v>36059</v>
      </c>
      <c r="H13160">
        <v>43957</v>
      </c>
      <c r="I13160">
        <v>44482.86</v>
      </c>
    </row>
    <row r="13161" spans="1:9" hidden="1">
      <c r="A13161" t="s">
        <v>15334</v>
      </c>
      <c r="B13161" t="s">
        <v>152</v>
      </c>
      <c r="C13161" t="s">
        <v>3188</v>
      </c>
      <c r="D13161" t="s">
        <v>3189</v>
      </c>
      <c r="E13161" t="s">
        <v>16022</v>
      </c>
      <c r="F13161" s="2">
        <v>7</v>
      </c>
      <c r="G13161" s="1">
        <v>43084</v>
      </c>
      <c r="H13161">
        <v>62400</v>
      </c>
      <c r="I13161">
        <v>20112.05</v>
      </c>
    </row>
    <row r="13162" spans="1:9" hidden="1">
      <c r="A13162" t="s">
        <v>15335</v>
      </c>
      <c r="B13162" t="s">
        <v>356</v>
      </c>
      <c r="C13162" t="s">
        <v>229</v>
      </c>
      <c r="D13162" t="s">
        <v>230</v>
      </c>
      <c r="E13162" t="s">
        <v>15994</v>
      </c>
      <c r="F13162" s="2">
        <v>209</v>
      </c>
      <c r="G13162" s="1">
        <v>39503</v>
      </c>
      <c r="H13162">
        <v>47907</v>
      </c>
      <c r="I13162">
        <v>49668.68</v>
      </c>
    </row>
    <row r="13163" spans="1:9" hidden="1">
      <c r="A13163" t="s">
        <v>15336</v>
      </c>
      <c r="B13163" t="s">
        <v>1235</v>
      </c>
      <c r="C13163" t="s">
        <v>78</v>
      </c>
      <c r="D13163" t="s">
        <v>79</v>
      </c>
      <c r="E13163" t="s">
        <v>16007</v>
      </c>
      <c r="F13163" s="2">
        <v>1</v>
      </c>
      <c r="G13163" s="1">
        <v>43468</v>
      </c>
      <c r="H13163">
        <v>37110</v>
      </c>
      <c r="I13163">
        <v>18965.46</v>
      </c>
    </row>
    <row r="13164" spans="1:9" hidden="1">
      <c r="A13164" t="s">
        <v>15337</v>
      </c>
      <c r="B13164" t="s">
        <v>2546</v>
      </c>
      <c r="C13164" t="s">
        <v>1630</v>
      </c>
      <c r="D13164" t="s">
        <v>1631</v>
      </c>
      <c r="E13164" t="s">
        <v>16008</v>
      </c>
      <c r="F13164" s="2">
        <v>14</v>
      </c>
      <c r="G13164" s="1">
        <v>38341</v>
      </c>
      <c r="H13164">
        <v>65000</v>
      </c>
      <c r="I13164">
        <v>66199.92</v>
      </c>
    </row>
    <row r="13165" spans="1:9">
      <c r="A13165" t="s">
        <v>15338</v>
      </c>
      <c r="B13165" t="s">
        <v>20</v>
      </c>
      <c r="C13165" t="s">
        <v>997</v>
      </c>
      <c r="D13165" t="s">
        <v>998</v>
      </c>
      <c r="E13165" t="s">
        <v>15997</v>
      </c>
      <c r="F13165" s="2">
        <v>337</v>
      </c>
      <c r="G13165" s="1">
        <v>38418</v>
      </c>
      <c r="H13165">
        <v>79544</v>
      </c>
      <c r="I13165">
        <v>122667.04</v>
      </c>
    </row>
    <row r="13166" spans="1:9" hidden="1">
      <c r="A13166" t="s">
        <v>15339</v>
      </c>
      <c r="B13166" t="s">
        <v>916</v>
      </c>
      <c r="C13166" t="s">
        <v>917</v>
      </c>
      <c r="D13166" t="s">
        <v>918</v>
      </c>
      <c r="E13166" t="s">
        <v>16029</v>
      </c>
      <c r="F13166" s="2">
        <v>13</v>
      </c>
      <c r="G13166" s="1">
        <v>42170</v>
      </c>
      <c r="H13166">
        <v>32371</v>
      </c>
      <c r="I13166">
        <v>31468.6</v>
      </c>
    </row>
    <row r="13167" spans="1:9" hidden="1">
      <c r="A13167" t="s">
        <v>15340</v>
      </c>
      <c r="B13167" t="s">
        <v>836</v>
      </c>
      <c r="C13167" t="s">
        <v>108</v>
      </c>
      <c r="D13167" t="s">
        <v>109</v>
      </c>
      <c r="E13167" t="s">
        <v>16010</v>
      </c>
      <c r="F13167" s="2">
        <v>102</v>
      </c>
      <c r="G13167" s="1">
        <v>38250</v>
      </c>
      <c r="H13167">
        <v>47323</v>
      </c>
      <c r="I13167">
        <v>67026.070000000007</v>
      </c>
    </row>
    <row r="13168" spans="1:9" hidden="1">
      <c r="A13168" t="s">
        <v>15341</v>
      </c>
      <c r="B13168" t="s">
        <v>15342</v>
      </c>
      <c r="C13168" t="s">
        <v>753</v>
      </c>
      <c r="D13168" t="s">
        <v>754</v>
      </c>
      <c r="E13168" t="s">
        <v>16010</v>
      </c>
      <c r="F13168" s="2">
        <v>320</v>
      </c>
      <c r="G13168" s="1">
        <v>32380</v>
      </c>
      <c r="H13168">
        <v>37226</v>
      </c>
      <c r="I13168">
        <v>38244.81</v>
      </c>
    </row>
    <row r="13169" spans="1:9" hidden="1">
      <c r="A13169" t="s">
        <v>15343</v>
      </c>
      <c r="B13169" t="s">
        <v>61</v>
      </c>
      <c r="C13169" t="s">
        <v>1116</v>
      </c>
      <c r="D13169" t="s">
        <v>1117</v>
      </c>
      <c r="E13169" t="s">
        <v>16004</v>
      </c>
      <c r="F13169" s="2">
        <v>6</v>
      </c>
      <c r="G13169" s="1">
        <v>43559</v>
      </c>
      <c r="H13169">
        <v>37741</v>
      </c>
      <c r="I13169">
        <v>7257.86</v>
      </c>
    </row>
    <row r="13170" spans="1:9" hidden="1">
      <c r="A13170" t="s">
        <v>15344</v>
      </c>
      <c r="B13170" t="s">
        <v>282</v>
      </c>
      <c r="C13170" t="s">
        <v>1180</v>
      </c>
      <c r="D13170" t="s">
        <v>1181</v>
      </c>
      <c r="E13170" t="s">
        <v>15998</v>
      </c>
      <c r="F13170" s="2">
        <v>17</v>
      </c>
      <c r="G13170" s="1">
        <v>28828</v>
      </c>
      <c r="H13170">
        <v>45484</v>
      </c>
      <c r="I13170">
        <v>45091.17</v>
      </c>
    </row>
    <row r="13171" spans="1:9" hidden="1">
      <c r="A13171" t="s">
        <v>15345</v>
      </c>
      <c r="B13171" t="s">
        <v>2381</v>
      </c>
      <c r="C13171" t="s">
        <v>1485</v>
      </c>
      <c r="D13171" t="s">
        <v>1486</v>
      </c>
      <c r="E13171" t="s">
        <v>16005</v>
      </c>
      <c r="F13171" s="2">
        <v>3</v>
      </c>
      <c r="G13171" s="1">
        <v>39188</v>
      </c>
      <c r="H13171">
        <v>40933</v>
      </c>
      <c r="I13171">
        <v>43564.76</v>
      </c>
    </row>
    <row r="13172" spans="1:9" hidden="1">
      <c r="A13172" t="s">
        <v>15346</v>
      </c>
      <c r="B13172" t="s">
        <v>122</v>
      </c>
      <c r="C13172" t="s">
        <v>2309</v>
      </c>
      <c r="D13172" t="s">
        <v>2310</v>
      </c>
      <c r="E13172" t="s">
        <v>16006</v>
      </c>
      <c r="F13172" s="2">
        <v>83</v>
      </c>
      <c r="G13172" s="1">
        <v>41743</v>
      </c>
      <c r="H13172">
        <v>50927</v>
      </c>
      <c r="I13172">
        <v>50587.51</v>
      </c>
    </row>
    <row r="13173" spans="1:9" hidden="1">
      <c r="A13173" t="s">
        <v>15347</v>
      </c>
      <c r="B13173" t="s">
        <v>409</v>
      </c>
      <c r="C13173" t="s">
        <v>1858</v>
      </c>
      <c r="D13173" t="s">
        <v>1859</v>
      </c>
      <c r="E13173" t="s">
        <v>16001</v>
      </c>
      <c r="F13173" s="2">
        <v>151</v>
      </c>
      <c r="G13173" s="1">
        <v>42928</v>
      </c>
      <c r="H13173">
        <v>49887</v>
      </c>
      <c r="I13173">
        <v>49005.06</v>
      </c>
    </row>
    <row r="13174" spans="1:9" hidden="1">
      <c r="A13174" t="s">
        <v>15348</v>
      </c>
      <c r="B13174" t="s">
        <v>3106</v>
      </c>
      <c r="C13174" t="s">
        <v>1646</v>
      </c>
      <c r="D13174" t="s">
        <v>1647</v>
      </c>
      <c r="E13174" t="s">
        <v>16006</v>
      </c>
      <c r="F13174" s="2">
        <v>32</v>
      </c>
      <c r="G13174" s="1">
        <v>43493</v>
      </c>
      <c r="H13174">
        <v>33048</v>
      </c>
      <c r="I13174">
        <v>12700.04</v>
      </c>
    </row>
    <row r="13175" spans="1:9" hidden="1">
      <c r="A13175" t="s">
        <v>15349</v>
      </c>
      <c r="B13175" t="s">
        <v>1041</v>
      </c>
      <c r="C13175" t="s">
        <v>447</v>
      </c>
      <c r="D13175" t="s">
        <v>448</v>
      </c>
      <c r="E13175" t="s">
        <v>16012</v>
      </c>
      <c r="F13175" s="2">
        <v>1</v>
      </c>
      <c r="G13175" s="1">
        <v>27197</v>
      </c>
      <c r="H13175">
        <v>42483</v>
      </c>
      <c r="I13175">
        <v>43186.21</v>
      </c>
    </row>
    <row r="13176" spans="1:9" hidden="1">
      <c r="A13176" t="s">
        <v>15350</v>
      </c>
      <c r="B13176" t="s">
        <v>1814</v>
      </c>
      <c r="C13176" t="s">
        <v>1188</v>
      </c>
      <c r="D13176" t="s">
        <v>1189</v>
      </c>
      <c r="E13176" t="s">
        <v>16001</v>
      </c>
      <c r="F13176" s="2">
        <v>229</v>
      </c>
      <c r="G13176" s="1">
        <v>39867</v>
      </c>
      <c r="H13176">
        <v>71572</v>
      </c>
      <c r="I13176">
        <v>70843.25</v>
      </c>
    </row>
    <row r="13177" spans="1:9" hidden="1">
      <c r="A13177" t="s">
        <v>15351</v>
      </c>
      <c r="B13177" t="s">
        <v>3915</v>
      </c>
      <c r="C13177" t="s">
        <v>1005</v>
      </c>
      <c r="D13177" t="s">
        <v>1006</v>
      </c>
      <c r="E13177" t="s">
        <v>16031</v>
      </c>
      <c r="F13177" s="2">
        <v>1</v>
      </c>
      <c r="G13177" s="1">
        <v>41456</v>
      </c>
      <c r="H13177">
        <v>109140</v>
      </c>
      <c r="I13177">
        <v>113151.01</v>
      </c>
    </row>
    <row r="13178" spans="1:9" hidden="1">
      <c r="A13178" t="s">
        <v>15352</v>
      </c>
      <c r="B13178" t="s">
        <v>619</v>
      </c>
      <c r="C13178" t="s">
        <v>1886</v>
      </c>
      <c r="D13178" t="s">
        <v>1887</v>
      </c>
      <c r="E13178" t="s">
        <v>16008</v>
      </c>
      <c r="F13178" s="2">
        <v>72</v>
      </c>
      <c r="G13178" s="1">
        <v>43031</v>
      </c>
      <c r="H13178">
        <v>40677</v>
      </c>
      <c r="I13178">
        <v>39453.839999999997</v>
      </c>
    </row>
    <row r="13179" spans="1:9" hidden="1">
      <c r="A13179" t="s">
        <v>15353</v>
      </c>
      <c r="B13179" t="s">
        <v>730</v>
      </c>
      <c r="C13179" t="s">
        <v>731</v>
      </c>
      <c r="D13179" t="s">
        <v>732</v>
      </c>
      <c r="E13179" t="s">
        <v>16004</v>
      </c>
      <c r="F13179" s="2">
        <v>72</v>
      </c>
      <c r="G13179" s="1">
        <v>42570</v>
      </c>
      <c r="H13179">
        <v>5512</v>
      </c>
      <c r="I13179">
        <v>1003.4</v>
      </c>
    </row>
    <row r="13180" spans="1:9" hidden="1">
      <c r="A13180" t="s">
        <v>15354</v>
      </c>
      <c r="B13180" t="s">
        <v>536</v>
      </c>
      <c r="C13180" t="s">
        <v>477</v>
      </c>
      <c r="D13180" t="s">
        <v>478</v>
      </c>
      <c r="E13180" t="s">
        <v>16027</v>
      </c>
      <c r="F13180" s="2">
        <v>1</v>
      </c>
      <c r="G13180" s="1">
        <v>43453</v>
      </c>
      <c r="H13180">
        <v>31200</v>
      </c>
      <c r="I13180">
        <v>5550</v>
      </c>
    </row>
    <row r="13181" spans="1:9" hidden="1">
      <c r="A13181" t="s">
        <v>15355</v>
      </c>
      <c r="B13181" t="s">
        <v>1262</v>
      </c>
      <c r="C13181" t="s">
        <v>204</v>
      </c>
      <c r="D13181" t="s">
        <v>205</v>
      </c>
      <c r="E13181" t="s">
        <v>15994</v>
      </c>
      <c r="F13181" s="2">
        <v>803</v>
      </c>
      <c r="G13181" s="1">
        <v>42681</v>
      </c>
      <c r="H13181">
        <v>78948</v>
      </c>
      <c r="I13181">
        <v>80518.17</v>
      </c>
    </row>
    <row r="13182" spans="1:9" hidden="1">
      <c r="A13182" t="s">
        <v>15356</v>
      </c>
      <c r="B13182" t="s">
        <v>114</v>
      </c>
      <c r="C13182" t="s">
        <v>279</v>
      </c>
      <c r="D13182" t="s">
        <v>280</v>
      </c>
      <c r="E13182" t="s">
        <v>16011</v>
      </c>
      <c r="F13182" s="2">
        <v>411</v>
      </c>
      <c r="G13182" s="1">
        <v>39601</v>
      </c>
      <c r="H13182">
        <v>33270</v>
      </c>
      <c r="I13182">
        <v>33345.83</v>
      </c>
    </row>
    <row r="13183" spans="1:9" hidden="1">
      <c r="A13183" t="s">
        <v>15357</v>
      </c>
      <c r="B13183" t="s">
        <v>193</v>
      </c>
      <c r="C13183" t="s">
        <v>348</v>
      </c>
      <c r="D13183" t="s">
        <v>349</v>
      </c>
      <c r="E13183" t="s">
        <v>16001</v>
      </c>
      <c r="F13183" s="2">
        <v>461</v>
      </c>
      <c r="G13183" s="1">
        <v>38370</v>
      </c>
      <c r="H13183">
        <v>72622</v>
      </c>
      <c r="I13183">
        <v>83968.960000000006</v>
      </c>
    </row>
    <row r="13184" spans="1:9">
      <c r="A13184" t="s">
        <v>15358</v>
      </c>
      <c r="B13184" t="s">
        <v>20</v>
      </c>
      <c r="C13184" t="s">
        <v>1769</v>
      </c>
      <c r="D13184" t="s">
        <v>1770</v>
      </c>
      <c r="E13184" t="s">
        <v>15997</v>
      </c>
      <c r="F13184" s="2">
        <v>299</v>
      </c>
      <c r="G13184" s="1">
        <v>36531</v>
      </c>
      <c r="H13184">
        <v>87924</v>
      </c>
      <c r="I13184">
        <v>83520.19</v>
      </c>
    </row>
    <row r="13185" spans="1:9" hidden="1">
      <c r="A13185" t="s">
        <v>15359</v>
      </c>
      <c r="B13185" t="s">
        <v>567</v>
      </c>
      <c r="C13185" t="s">
        <v>1928</v>
      </c>
      <c r="D13185" t="s">
        <v>1929</v>
      </c>
      <c r="E13185" t="s">
        <v>1941</v>
      </c>
      <c r="F13185" s="2">
        <v>6</v>
      </c>
      <c r="G13185" s="1">
        <v>43703</v>
      </c>
      <c r="H13185">
        <v>43718</v>
      </c>
    </row>
    <row r="13186" spans="1:9" hidden="1">
      <c r="A13186" t="s">
        <v>15360</v>
      </c>
      <c r="B13186" t="s">
        <v>114</v>
      </c>
      <c r="C13186" t="s">
        <v>229</v>
      </c>
      <c r="D13186" t="s">
        <v>230</v>
      </c>
      <c r="E13186" t="s">
        <v>15994</v>
      </c>
      <c r="F13186" s="2">
        <v>209</v>
      </c>
      <c r="G13186" s="1">
        <v>41453</v>
      </c>
      <c r="H13186">
        <v>31256</v>
      </c>
      <c r="I13186">
        <v>31274.61</v>
      </c>
    </row>
    <row r="13187" spans="1:9">
      <c r="A13187" t="s">
        <v>15361</v>
      </c>
      <c r="B13187" t="s">
        <v>40</v>
      </c>
      <c r="C13187" t="s">
        <v>454</v>
      </c>
      <c r="D13187" t="s">
        <v>455</v>
      </c>
      <c r="E13187" t="s">
        <v>15997</v>
      </c>
      <c r="F13187" s="2">
        <v>348</v>
      </c>
      <c r="G13187" s="1">
        <v>33932</v>
      </c>
      <c r="H13187">
        <v>107364</v>
      </c>
      <c r="I13187">
        <v>127143.54</v>
      </c>
    </row>
    <row r="13188" spans="1:9" hidden="1">
      <c r="A13188" t="s">
        <v>15362</v>
      </c>
      <c r="B13188" t="s">
        <v>4751</v>
      </c>
      <c r="C13188" t="s">
        <v>283</v>
      </c>
      <c r="D13188" t="s">
        <v>284</v>
      </c>
      <c r="E13188" t="s">
        <v>15998</v>
      </c>
      <c r="F13188" s="2">
        <v>4</v>
      </c>
      <c r="G13188" s="1">
        <v>29388</v>
      </c>
      <c r="H13188">
        <v>66537</v>
      </c>
      <c r="I13188">
        <v>66486.95</v>
      </c>
    </row>
    <row r="13189" spans="1:9" hidden="1">
      <c r="A13189" t="s">
        <v>15363</v>
      </c>
      <c r="B13189" t="s">
        <v>1958</v>
      </c>
      <c r="C13189" t="s">
        <v>17</v>
      </c>
      <c r="D13189" t="s">
        <v>18</v>
      </c>
      <c r="E13189" t="s">
        <v>15996</v>
      </c>
      <c r="F13189" s="2">
        <v>2</v>
      </c>
      <c r="G13189" s="1">
        <v>42712</v>
      </c>
      <c r="H13189">
        <v>39102</v>
      </c>
      <c r="I13189">
        <v>20660.97</v>
      </c>
    </row>
    <row r="13190" spans="1:9">
      <c r="A13190" t="s">
        <v>15364</v>
      </c>
      <c r="B13190" t="s">
        <v>233</v>
      </c>
      <c r="C13190" t="s">
        <v>234</v>
      </c>
      <c r="D13190" t="s">
        <v>235</v>
      </c>
      <c r="E13190" t="s">
        <v>15997</v>
      </c>
      <c r="F13190" s="2">
        <v>372</v>
      </c>
      <c r="G13190" s="1">
        <v>32230</v>
      </c>
      <c r="H13190">
        <v>58568</v>
      </c>
      <c r="I13190">
        <v>78361.95</v>
      </c>
    </row>
    <row r="13191" spans="1:9" hidden="1">
      <c r="A13191" t="s">
        <v>15365</v>
      </c>
      <c r="B13191" t="s">
        <v>2093</v>
      </c>
      <c r="C13191" t="s">
        <v>250</v>
      </c>
      <c r="D13191" t="s">
        <v>251</v>
      </c>
      <c r="E13191" t="s">
        <v>16018</v>
      </c>
      <c r="F13191" s="2">
        <v>1</v>
      </c>
      <c r="G13191" s="1">
        <v>36585</v>
      </c>
      <c r="H13191">
        <v>58762</v>
      </c>
      <c r="I13191">
        <v>59159.07</v>
      </c>
    </row>
    <row r="13192" spans="1:9" hidden="1">
      <c r="A13192" t="s">
        <v>15366</v>
      </c>
      <c r="B13192" t="s">
        <v>1325</v>
      </c>
      <c r="C13192" t="s">
        <v>616</v>
      </c>
      <c r="D13192" t="s">
        <v>617</v>
      </c>
      <c r="E13192" t="s">
        <v>16031</v>
      </c>
      <c r="F13192" s="2">
        <v>2</v>
      </c>
      <c r="G13192" s="1">
        <v>35989</v>
      </c>
      <c r="H13192">
        <v>42374</v>
      </c>
      <c r="I13192">
        <v>47808.480000000003</v>
      </c>
    </row>
    <row r="13193" spans="1:9" hidden="1">
      <c r="A13193" t="s">
        <v>15367</v>
      </c>
      <c r="B13193" t="s">
        <v>542</v>
      </c>
      <c r="C13193" t="s">
        <v>5069</v>
      </c>
      <c r="D13193" t="s">
        <v>5070</v>
      </c>
      <c r="E13193" t="s">
        <v>16042</v>
      </c>
      <c r="F13193" s="2">
        <v>50</v>
      </c>
      <c r="G13193" s="1">
        <v>35401</v>
      </c>
      <c r="H13193">
        <v>37752</v>
      </c>
      <c r="I13193">
        <v>43033.4</v>
      </c>
    </row>
    <row r="13194" spans="1:9" hidden="1">
      <c r="A13194" t="s">
        <v>15368</v>
      </c>
      <c r="B13194" t="s">
        <v>244</v>
      </c>
      <c r="C13194" t="s">
        <v>245</v>
      </c>
      <c r="D13194" t="s">
        <v>246</v>
      </c>
      <c r="E13194" t="s">
        <v>16017</v>
      </c>
      <c r="F13194" s="2">
        <v>786</v>
      </c>
      <c r="G13194" s="1">
        <v>38892</v>
      </c>
      <c r="H13194">
        <v>10181</v>
      </c>
      <c r="I13194">
        <v>9682.61</v>
      </c>
    </row>
    <row r="13195" spans="1:9" hidden="1">
      <c r="A13195" t="s">
        <v>15369</v>
      </c>
      <c r="B13195" t="s">
        <v>894</v>
      </c>
      <c r="C13195" t="s">
        <v>13734</v>
      </c>
      <c r="D13195" t="s">
        <v>13735</v>
      </c>
      <c r="E13195" t="s">
        <v>15995</v>
      </c>
      <c r="F13195" s="2">
        <v>20</v>
      </c>
      <c r="G13195" s="1">
        <v>43032</v>
      </c>
      <c r="H13195">
        <v>66300</v>
      </c>
      <c r="I13195">
        <v>68346</v>
      </c>
    </row>
    <row r="13196" spans="1:9" hidden="1">
      <c r="A13196" t="s">
        <v>15370</v>
      </c>
      <c r="B13196" t="s">
        <v>1645</v>
      </c>
      <c r="C13196" t="s">
        <v>2333</v>
      </c>
      <c r="D13196" t="s">
        <v>2334</v>
      </c>
      <c r="E13196" t="s">
        <v>16014</v>
      </c>
      <c r="F13196" s="2">
        <v>4</v>
      </c>
      <c r="G13196" s="1">
        <v>39062</v>
      </c>
      <c r="H13196">
        <v>37401</v>
      </c>
      <c r="I13196">
        <v>36952.769999999997</v>
      </c>
    </row>
    <row r="13197" spans="1:9" hidden="1">
      <c r="A13197" t="s">
        <v>15371</v>
      </c>
      <c r="B13197" t="s">
        <v>69</v>
      </c>
      <c r="C13197" t="s">
        <v>2336</v>
      </c>
      <c r="D13197" t="s">
        <v>2337</v>
      </c>
      <c r="E13197" t="s">
        <v>16022</v>
      </c>
      <c r="F13197" s="2">
        <v>1</v>
      </c>
      <c r="G13197" s="1">
        <v>28669</v>
      </c>
      <c r="H13197">
        <v>42483</v>
      </c>
      <c r="I13197">
        <v>48973.52</v>
      </c>
    </row>
    <row r="13198" spans="1:9" hidden="1">
      <c r="A13198" t="s">
        <v>15372</v>
      </c>
      <c r="B13198" t="s">
        <v>244</v>
      </c>
      <c r="C13198" t="s">
        <v>245</v>
      </c>
      <c r="D13198" t="s">
        <v>246</v>
      </c>
      <c r="E13198" t="s">
        <v>16017</v>
      </c>
      <c r="F13198" s="2">
        <v>786</v>
      </c>
      <c r="G13198" s="1">
        <v>39258</v>
      </c>
      <c r="H13198">
        <v>10974</v>
      </c>
      <c r="I13198">
        <v>10639.85</v>
      </c>
    </row>
    <row r="13199" spans="1:9" hidden="1">
      <c r="A13199" t="s">
        <v>15372</v>
      </c>
      <c r="B13199" t="s">
        <v>244</v>
      </c>
      <c r="C13199" t="s">
        <v>6722</v>
      </c>
      <c r="D13199" t="s">
        <v>6723</v>
      </c>
      <c r="E13199" t="s">
        <v>6723</v>
      </c>
      <c r="F13199" s="2" t="s">
        <v>16052</v>
      </c>
      <c r="G13199" s="1">
        <v>40357</v>
      </c>
      <c r="H13199">
        <v>23941</v>
      </c>
    </row>
    <row r="13200" spans="1:9" hidden="1">
      <c r="A13200" t="s">
        <v>15373</v>
      </c>
      <c r="B13200" t="s">
        <v>183</v>
      </c>
      <c r="C13200" t="s">
        <v>184</v>
      </c>
      <c r="D13200" t="s">
        <v>185</v>
      </c>
      <c r="E13200" t="s">
        <v>16000</v>
      </c>
      <c r="F13200" s="2">
        <v>201</v>
      </c>
      <c r="G13200" s="1">
        <v>33521</v>
      </c>
      <c r="H13200">
        <v>34039</v>
      </c>
      <c r="I13200">
        <v>31869.24</v>
      </c>
    </row>
    <row r="13201" spans="1:9" hidden="1">
      <c r="A13201" t="s">
        <v>15374</v>
      </c>
      <c r="B13201" t="s">
        <v>179</v>
      </c>
      <c r="C13201" t="s">
        <v>5767</v>
      </c>
      <c r="D13201" t="s">
        <v>5768</v>
      </c>
      <c r="E13201" t="s">
        <v>16001</v>
      </c>
      <c r="F13201" s="2">
        <v>158</v>
      </c>
      <c r="G13201" s="1">
        <v>39034</v>
      </c>
      <c r="H13201">
        <v>73964</v>
      </c>
      <c r="I13201">
        <v>88967.039999999994</v>
      </c>
    </row>
    <row r="13202" spans="1:9" hidden="1">
      <c r="A13202" t="s">
        <v>15375</v>
      </c>
      <c r="B13202" t="s">
        <v>347</v>
      </c>
      <c r="C13202" t="s">
        <v>1454</v>
      </c>
      <c r="D13202" t="s">
        <v>1455</v>
      </c>
      <c r="E13202" t="s">
        <v>16001</v>
      </c>
      <c r="F13202" s="2">
        <v>464</v>
      </c>
      <c r="G13202" s="1">
        <v>42928</v>
      </c>
      <c r="H13202">
        <v>37728</v>
      </c>
      <c r="I13202">
        <v>42810.93</v>
      </c>
    </row>
    <row r="13203" spans="1:9" hidden="1">
      <c r="A13203" t="s">
        <v>15376</v>
      </c>
      <c r="B13203" t="s">
        <v>347</v>
      </c>
      <c r="C13203" t="s">
        <v>194</v>
      </c>
      <c r="D13203" t="s">
        <v>195</v>
      </c>
      <c r="E13203" t="s">
        <v>16001</v>
      </c>
      <c r="F13203" s="2">
        <v>466</v>
      </c>
      <c r="G13203" s="1">
        <v>42158</v>
      </c>
      <c r="H13203">
        <v>49046</v>
      </c>
      <c r="I13203">
        <v>56489.13</v>
      </c>
    </row>
    <row r="13204" spans="1:9" hidden="1">
      <c r="A13204" t="s">
        <v>15377</v>
      </c>
      <c r="B13204" t="s">
        <v>89</v>
      </c>
      <c r="C13204" t="s">
        <v>90</v>
      </c>
      <c r="D13204" t="s">
        <v>91</v>
      </c>
      <c r="E13204" t="s">
        <v>16005</v>
      </c>
      <c r="F13204" s="2">
        <v>15</v>
      </c>
      <c r="G13204" s="1">
        <v>43629</v>
      </c>
      <c r="H13204">
        <v>24960</v>
      </c>
    </row>
    <row r="13205" spans="1:9" hidden="1">
      <c r="A13205" t="s">
        <v>15378</v>
      </c>
      <c r="B13205" t="s">
        <v>1444</v>
      </c>
      <c r="C13205" t="s">
        <v>2142</v>
      </c>
      <c r="D13205" t="s">
        <v>2143</v>
      </c>
      <c r="E13205" t="s">
        <v>16008</v>
      </c>
      <c r="F13205" s="2">
        <v>38</v>
      </c>
      <c r="G13205" s="1">
        <v>43353</v>
      </c>
      <c r="H13205">
        <v>47604</v>
      </c>
      <c r="I13205">
        <v>36743.519999999997</v>
      </c>
    </row>
    <row r="13206" spans="1:9" hidden="1">
      <c r="A13206" t="s">
        <v>15379</v>
      </c>
      <c r="B13206" t="s">
        <v>244</v>
      </c>
      <c r="C13206" t="s">
        <v>245</v>
      </c>
      <c r="D13206" t="s">
        <v>246</v>
      </c>
      <c r="E13206" t="s">
        <v>16017</v>
      </c>
      <c r="F13206" s="2">
        <v>786</v>
      </c>
      <c r="G13206" s="1">
        <v>38085</v>
      </c>
      <c r="H13206">
        <v>11632</v>
      </c>
      <c r="I13206">
        <v>9865.56</v>
      </c>
    </row>
    <row r="13207" spans="1:9">
      <c r="A13207" t="s">
        <v>15380</v>
      </c>
      <c r="B13207" t="s">
        <v>20</v>
      </c>
      <c r="C13207" t="s">
        <v>4231</v>
      </c>
      <c r="D13207" t="s">
        <v>4232</v>
      </c>
      <c r="E13207" t="s">
        <v>15997</v>
      </c>
      <c r="F13207" s="2">
        <v>400</v>
      </c>
      <c r="G13207" s="1">
        <v>34239</v>
      </c>
      <c r="H13207">
        <v>92548</v>
      </c>
      <c r="I13207">
        <v>112696.62</v>
      </c>
    </row>
    <row r="13208" spans="1:9" hidden="1">
      <c r="A13208" t="s">
        <v>15381</v>
      </c>
      <c r="B13208" t="s">
        <v>15382</v>
      </c>
      <c r="C13208" t="s">
        <v>917</v>
      </c>
      <c r="D13208" t="s">
        <v>918</v>
      </c>
      <c r="E13208" t="s">
        <v>16029</v>
      </c>
      <c r="F13208" s="2">
        <v>13</v>
      </c>
      <c r="G13208" s="1">
        <v>38736</v>
      </c>
      <c r="H13208">
        <v>65000</v>
      </c>
      <c r="I13208">
        <v>65574.97</v>
      </c>
    </row>
    <row r="13209" spans="1:9" hidden="1">
      <c r="A13209" t="s">
        <v>15383</v>
      </c>
      <c r="B13209" t="s">
        <v>1814</v>
      </c>
      <c r="C13209" t="s">
        <v>1036</v>
      </c>
      <c r="D13209" t="s">
        <v>1037</v>
      </c>
      <c r="E13209" t="s">
        <v>16001</v>
      </c>
      <c r="F13209" s="2">
        <v>203</v>
      </c>
      <c r="G13209" s="1">
        <v>37263</v>
      </c>
      <c r="H13209">
        <v>73969</v>
      </c>
      <c r="I13209">
        <v>79897.11</v>
      </c>
    </row>
    <row r="13210" spans="1:9" hidden="1">
      <c r="A13210" t="s">
        <v>15384</v>
      </c>
      <c r="B13210" t="s">
        <v>193</v>
      </c>
      <c r="C13210" t="s">
        <v>549</v>
      </c>
      <c r="D13210" t="s">
        <v>550</v>
      </c>
      <c r="E13210" t="s">
        <v>16001</v>
      </c>
      <c r="F13210" s="2">
        <v>465</v>
      </c>
      <c r="G13210" s="1">
        <v>37536</v>
      </c>
      <c r="H13210">
        <v>75054</v>
      </c>
      <c r="I13210">
        <v>85303.24</v>
      </c>
    </row>
    <row r="13211" spans="1:9" hidden="1">
      <c r="A13211" t="s">
        <v>15385</v>
      </c>
      <c r="B13211" t="s">
        <v>611</v>
      </c>
      <c r="C13211" t="s">
        <v>2336</v>
      </c>
      <c r="D13211" t="s">
        <v>2337</v>
      </c>
      <c r="E13211" t="s">
        <v>16022</v>
      </c>
      <c r="F13211" s="2">
        <v>1</v>
      </c>
      <c r="G13211" s="1">
        <v>43245</v>
      </c>
      <c r="H13211">
        <v>54541</v>
      </c>
      <c r="I13211">
        <v>54709.63</v>
      </c>
    </row>
    <row r="13212" spans="1:9" hidden="1">
      <c r="A13212" t="s">
        <v>15386</v>
      </c>
      <c r="B13212" t="s">
        <v>3328</v>
      </c>
      <c r="C13212" t="s">
        <v>3329</v>
      </c>
      <c r="D13212" t="s">
        <v>3330</v>
      </c>
      <c r="E13212" t="s">
        <v>16028</v>
      </c>
      <c r="F13212" s="2">
        <v>2</v>
      </c>
      <c r="G13212" s="1">
        <v>43157</v>
      </c>
      <c r="H13212">
        <v>76500</v>
      </c>
      <c r="I13212">
        <v>76734.960000000006</v>
      </c>
    </row>
    <row r="13213" spans="1:9" hidden="1">
      <c r="A13213" t="s">
        <v>15387</v>
      </c>
      <c r="B13213" t="s">
        <v>89</v>
      </c>
      <c r="C13213" t="s">
        <v>2185</v>
      </c>
      <c r="D13213" t="s">
        <v>2186</v>
      </c>
      <c r="E13213" t="s">
        <v>16010</v>
      </c>
      <c r="F13213" s="2">
        <v>100</v>
      </c>
      <c r="G13213" s="1">
        <v>38789</v>
      </c>
      <c r="H13213">
        <v>31200</v>
      </c>
    </row>
    <row r="13214" spans="1:9" hidden="1">
      <c r="A13214" t="s">
        <v>15388</v>
      </c>
      <c r="B13214" t="s">
        <v>114</v>
      </c>
      <c r="C13214" t="s">
        <v>1789</v>
      </c>
      <c r="D13214" t="s">
        <v>1790</v>
      </c>
      <c r="E13214" t="s">
        <v>16019</v>
      </c>
      <c r="F13214" s="2">
        <v>414</v>
      </c>
      <c r="G13214" s="1">
        <v>42086</v>
      </c>
      <c r="H13214">
        <v>32292</v>
      </c>
      <c r="I13214">
        <v>33908.050000000003</v>
      </c>
    </row>
    <row r="13215" spans="1:9" hidden="1">
      <c r="A13215" t="s">
        <v>15389</v>
      </c>
      <c r="B13215" t="s">
        <v>306</v>
      </c>
      <c r="C13215" t="s">
        <v>585</v>
      </c>
      <c r="D13215" t="s">
        <v>586</v>
      </c>
      <c r="E13215" t="s">
        <v>15994</v>
      </c>
      <c r="F13215" s="2">
        <v>606</v>
      </c>
      <c r="G13215" s="1">
        <v>39517</v>
      </c>
      <c r="H13215">
        <v>37427</v>
      </c>
      <c r="I13215">
        <v>34128.800000000003</v>
      </c>
    </row>
    <row r="13216" spans="1:9">
      <c r="A13216" t="s">
        <v>15390</v>
      </c>
      <c r="B13216" t="s">
        <v>40</v>
      </c>
      <c r="C13216" t="s">
        <v>480</v>
      </c>
      <c r="D13216" t="s">
        <v>481</v>
      </c>
      <c r="E13216" t="s">
        <v>15997</v>
      </c>
      <c r="F13216" s="2">
        <v>408</v>
      </c>
      <c r="G13216" s="1">
        <v>34029</v>
      </c>
      <c r="H13216">
        <v>107364</v>
      </c>
      <c r="I13216">
        <v>142224.99</v>
      </c>
    </row>
    <row r="13217" spans="1:9" hidden="1">
      <c r="A13217" t="s">
        <v>15391</v>
      </c>
      <c r="B13217" t="s">
        <v>99</v>
      </c>
      <c r="C13217" t="s">
        <v>100</v>
      </c>
      <c r="D13217" t="s">
        <v>101</v>
      </c>
      <c r="E13217" t="s">
        <v>16009</v>
      </c>
      <c r="F13217" s="2">
        <v>2</v>
      </c>
      <c r="G13217" s="1">
        <v>42499</v>
      </c>
      <c r="H13217">
        <v>71402</v>
      </c>
      <c r="I13217">
        <v>71221.59</v>
      </c>
    </row>
    <row r="13218" spans="1:9">
      <c r="A13218" t="s">
        <v>15392</v>
      </c>
      <c r="B13218" t="s">
        <v>118</v>
      </c>
      <c r="C13218" t="s">
        <v>709</v>
      </c>
      <c r="D13218" t="s">
        <v>710</v>
      </c>
      <c r="E13218" t="s">
        <v>15997</v>
      </c>
      <c r="F13218" s="2">
        <v>410</v>
      </c>
      <c r="G13218" s="1">
        <v>31495</v>
      </c>
      <c r="H13218">
        <v>67214</v>
      </c>
      <c r="I13218">
        <v>62682.38</v>
      </c>
    </row>
    <row r="13219" spans="1:9" hidden="1">
      <c r="A13219" t="s">
        <v>15393</v>
      </c>
      <c r="B13219" t="s">
        <v>2555</v>
      </c>
      <c r="C13219" t="s">
        <v>2556</v>
      </c>
      <c r="D13219" t="s">
        <v>2557</v>
      </c>
      <c r="E13219" t="s">
        <v>16004</v>
      </c>
      <c r="F13219" s="2">
        <v>7</v>
      </c>
      <c r="G13219" s="1">
        <v>43167</v>
      </c>
      <c r="H13219">
        <v>25086</v>
      </c>
      <c r="I13219">
        <v>26865.89</v>
      </c>
    </row>
    <row r="13220" spans="1:9" hidden="1">
      <c r="A13220" t="s">
        <v>15393</v>
      </c>
      <c r="B13220" t="s">
        <v>2558</v>
      </c>
      <c r="C13220" t="s">
        <v>2559</v>
      </c>
      <c r="D13220" t="s">
        <v>2560</v>
      </c>
      <c r="E13220" t="s">
        <v>16026</v>
      </c>
      <c r="F13220" s="2">
        <v>117</v>
      </c>
      <c r="G13220" s="1">
        <v>43279</v>
      </c>
      <c r="H13220">
        <v>29016</v>
      </c>
      <c r="I13220">
        <v>2207.7199999999998</v>
      </c>
    </row>
    <row r="13221" spans="1:9">
      <c r="A13221" t="s">
        <v>15394</v>
      </c>
      <c r="B13221" t="s">
        <v>81</v>
      </c>
      <c r="C13221" t="s">
        <v>82</v>
      </c>
      <c r="D13221" t="s">
        <v>83</v>
      </c>
      <c r="E13221" t="s">
        <v>15997</v>
      </c>
      <c r="F13221" s="2">
        <v>416</v>
      </c>
      <c r="G13221" s="1">
        <v>43620</v>
      </c>
      <c r="H13221">
        <v>53512</v>
      </c>
      <c r="I13221">
        <v>2801.67</v>
      </c>
    </row>
    <row r="13222" spans="1:9" hidden="1">
      <c r="A13222" t="s">
        <v>15395</v>
      </c>
      <c r="B13222" t="s">
        <v>3152</v>
      </c>
      <c r="C13222" t="s">
        <v>2024</v>
      </c>
      <c r="D13222" t="s">
        <v>2025</v>
      </c>
      <c r="E13222" t="s">
        <v>16004</v>
      </c>
      <c r="F13222" s="2">
        <v>201</v>
      </c>
      <c r="G13222" s="1">
        <v>43125</v>
      </c>
      <c r="H13222">
        <v>42328</v>
      </c>
      <c r="I13222">
        <v>40612.11</v>
      </c>
    </row>
    <row r="13223" spans="1:9" hidden="1">
      <c r="A13223" t="s">
        <v>15396</v>
      </c>
      <c r="B13223" t="s">
        <v>6345</v>
      </c>
      <c r="C13223" t="s">
        <v>49</v>
      </c>
      <c r="D13223" t="s">
        <v>50</v>
      </c>
      <c r="E13223" t="s">
        <v>16003</v>
      </c>
      <c r="F13223" s="2">
        <v>2</v>
      </c>
      <c r="G13223" s="1">
        <v>39256</v>
      </c>
      <c r="H13223">
        <v>26000</v>
      </c>
      <c r="I13223">
        <v>7628.22</v>
      </c>
    </row>
    <row r="13224" spans="1:9" hidden="1">
      <c r="A13224" t="s">
        <v>15397</v>
      </c>
      <c r="B13224" t="s">
        <v>972</v>
      </c>
      <c r="C13224" t="s">
        <v>1068</v>
      </c>
      <c r="D13224" t="s">
        <v>1069</v>
      </c>
      <c r="E13224" t="s">
        <v>16037</v>
      </c>
      <c r="F13224" s="2">
        <v>1</v>
      </c>
      <c r="G13224" s="1">
        <v>42642</v>
      </c>
      <c r="H13224">
        <v>64505</v>
      </c>
      <c r="I13224">
        <v>60679.28</v>
      </c>
    </row>
    <row r="13225" spans="1:9" hidden="1">
      <c r="A13225" t="s">
        <v>15398</v>
      </c>
      <c r="B13225" t="s">
        <v>15399</v>
      </c>
      <c r="C13225" t="s">
        <v>645</v>
      </c>
      <c r="D13225" t="s">
        <v>646</v>
      </c>
      <c r="E13225" t="s">
        <v>16032</v>
      </c>
      <c r="F13225" s="2">
        <v>401</v>
      </c>
      <c r="G13225" s="1">
        <v>29858</v>
      </c>
      <c r="H13225">
        <v>65231</v>
      </c>
      <c r="I13225">
        <v>66554.52</v>
      </c>
    </row>
    <row r="13226" spans="1:9">
      <c r="A13226" t="s">
        <v>15400</v>
      </c>
      <c r="B13226" t="s">
        <v>20</v>
      </c>
      <c r="C13226" t="s">
        <v>962</v>
      </c>
      <c r="D13226" t="s">
        <v>963</v>
      </c>
      <c r="E13226" t="s">
        <v>15997</v>
      </c>
      <c r="F13226" s="2">
        <v>356</v>
      </c>
      <c r="G13226" s="1">
        <v>34757</v>
      </c>
      <c r="H13226">
        <v>91780</v>
      </c>
      <c r="I13226">
        <v>164309.97</v>
      </c>
    </row>
    <row r="13227" spans="1:9" hidden="1">
      <c r="A13227" t="s">
        <v>15401</v>
      </c>
      <c r="B13227" t="s">
        <v>244</v>
      </c>
      <c r="C13227" t="s">
        <v>245</v>
      </c>
      <c r="D13227" t="s">
        <v>246</v>
      </c>
      <c r="E13227" t="s">
        <v>16017</v>
      </c>
      <c r="F13227" s="2">
        <v>786</v>
      </c>
      <c r="G13227" s="1">
        <v>39352</v>
      </c>
      <c r="H13227">
        <v>11303</v>
      </c>
      <c r="I13227">
        <v>10906.49</v>
      </c>
    </row>
    <row r="13228" spans="1:9" hidden="1">
      <c r="A13228" t="s">
        <v>15401</v>
      </c>
      <c r="B13228" t="s">
        <v>244</v>
      </c>
      <c r="C13228" t="s">
        <v>6722</v>
      </c>
      <c r="D13228" t="s">
        <v>6723</v>
      </c>
      <c r="E13228" t="s">
        <v>6723</v>
      </c>
      <c r="F13228" s="2" t="s">
        <v>16052</v>
      </c>
      <c r="G13228" s="1">
        <v>39622</v>
      </c>
      <c r="H13228">
        <v>23941</v>
      </c>
    </row>
    <row r="13229" spans="1:9" hidden="1">
      <c r="A13229" t="s">
        <v>15402</v>
      </c>
      <c r="B13229" t="s">
        <v>73</v>
      </c>
      <c r="C13229" t="s">
        <v>74</v>
      </c>
      <c r="D13229" t="s">
        <v>75</v>
      </c>
      <c r="E13229" t="s">
        <v>16001</v>
      </c>
      <c r="F13229" s="2">
        <v>604</v>
      </c>
      <c r="G13229" s="1">
        <v>42945</v>
      </c>
      <c r="H13229">
        <v>45873</v>
      </c>
      <c r="I13229">
        <v>61235.81</v>
      </c>
    </row>
    <row r="13230" spans="1:9" hidden="1">
      <c r="A13230" t="s">
        <v>15403</v>
      </c>
      <c r="B13230" t="s">
        <v>28</v>
      </c>
      <c r="C13230" t="s">
        <v>765</v>
      </c>
      <c r="D13230" t="s">
        <v>766</v>
      </c>
      <c r="E13230" t="s">
        <v>16005</v>
      </c>
      <c r="F13230" s="2">
        <v>4</v>
      </c>
      <c r="G13230" s="1">
        <v>42865</v>
      </c>
      <c r="H13230">
        <v>41600</v>
      </c>
      <c r="I13230">
        <v>4906.6000000000004</v>
      </c>
    </row>
    <row r="13231" spans="1:9" hidden="1">
      <c r="A13231" t="s">
        <v>15404</v>
      </c>
      <c r="B13231" t="s">
        <v>244</v>
      </c>
      <c r="C13231" t="s">
        <v>245</v>
      </c>
      <c r="D13231" t="s">
        <v>246</v>
      </c>
      <c r="E13231" t="s">
        <v>16017</v>
      </c>
      <c r="F13231" s="2">
        <v>786</v>
      </c>
      <c r="G13231" s="1">
        <v>43405</v>
      </c>
      <c r="H13231">
        <v>10054</v>
      </c>
      <c r="I13231">
        <v>7447.4</v>
      </c>
    </row>
    <row r="13232" spans="1:9" hidden="1">
      <c r="A13232" t="s">
        <v>15405</v>
      </c>
      <c r="B13232" t="s">
        <v>748</v>
      </c>
      <c r="C13232" t="s">
        <v>6284</v>
      </c>
      <c r="D13232" t="s">
        <v>6285</v>
      </c>
      <c r="E13232" t="s">
        <v>16005</v>
      </c>
      <c r="F13232" s="2">
        <v>10</v>
      </c>
      <c r="G13232" s="1">
        <v>26829</v>
      </c>
      <c r="H13232">
        <v>35214</v>
      </c>
      <c r="I13232">
        <v>5769.92</v>
      </c>
    </row>
    <row r="13233" spans="1:9" hidden="1">
      <c r="A13233" t="s">
        <v>15406</v>
      </c>
      <c r="B13233" t="s">
        <v>69</v>
      </c>
      <c r="C13233" t="s">
        <v>1474</v>
      </c>
      <c r="D13233" t="s">
        <v>1475</v>
      </c>
      <c r="E13233" t="s">
        <v>16006</v>
      </c>
      <c r="F13233" s="2">
        <v>12</v>
      </c>
      <c r="G13233" s="1">
        <v>43213</v>
      </c>
      <c r="H13233">
        <v>31488</v>
      </c>
      <c r="I13233">
        <v>30267.41</v>
      </c>
    </row>
    <row r="13234" spans="1:9" hidden="1">
      <c r="A13234" t="s">
        <v>15407</v>
      </c>
      <c r="B13234" t="s">
        <v>905</v>
      </c>
      <c r="C13234" t="s">
        <v>906</v>
      </c>
      <c r="D13234" t="s">
        <v>907</v>
      </c>
      <c r="E13234" t="s">
        <v>16015</v>
      </c>
      <c r="F13234" s="2">
        <v>116</v>
      </c>
      <c r="G13234" s="1">
        <v>42905</v>
      </c>
      <c r="H13234">
        <v>36561</v>
      </c>
      <c r="I13234">
        <v>39874.94</v>
      </c>
    </row>
    <row r="13235" spans="1:9" hidden="1">
      <c r="A13235" t="s">
        <v>15408</v>
      </c>
      <c r="B13235" t="s">
        <v>1601</v>
      </c>
      <c r="C13235" t="s">
        <v>734</v>
      </c>
      <c r="D13235" t="s">
        <v>735</v>
      </c>
      <c r="E13235" t="s">
        <v>16005</v>
      </c>
      <c r="F13235" s="2">
        <v>8</v>
      </c>
      <c r="G13235" s="1">
        <v>40350</v>
      </c>
      <c r="H13235">
        <v>44323</v>
      </c>
      <c r="I13235">
        <v>56134.65</v>
      </c>
    </row>
    <row r="13236" spans="1:9" hidden="1">
      <c r="A13236" t="s">
        <v>15409</v>
      </c>
      <c r="B13236" t="s">
        <v>1262</v>
      </c>
      <c r="C13236" t="s">
        <v>204</v>
      </c>
      <c r="D13236" t="s">
        <v>205</v>
      </c>
      <c r="E13236" t="s">
        <v>15994</v>
      </c>
      <c r="F13236" s="2">
        <v>803</v>
      </c>
      <c r="G13236" s="1">
        <v>31509</v>
      </c>
      <c r="H13236">
        <v>78948</v>
      </c>
      <c r="I13236">
        <v>80421.679999999993</v>
      </c>
    </row>
    <row r="13237" spans="1:9" hidden="1">
      <c r="A13237" t="s">
        <v>15410</v>
      </c>
      <c r="B13237" t="s">
        <v>114</v>
      </c>
      <c r="C13237" t="s">
        <v>1410</v>
      </c>
      <c r="D13237" t="s">
        <v>1411</v>
      </c>
      <c r="E13237" t="s">
        <v>15994</v>
      </c>
      <c r="F13237" s="2">
        <v>553</v>
      </c>
      <c r="G13237" s="1">
        <v>42345</v>
      </c>
      <c r="H13237">
        <v>31720</v>
      </c>
      <c r="I13237">
        <v>52009.68</v>
      </c>
    </row>
    <row r="13238" spans="1:9" hidden="1">
      <c r="A13238" t="s">
        <v>15411</v>
      </c>
      <c r="B13238" t="s">
        <v>292</v>
      </c>
      <c r="C13238" t="s">
        <v>477</v>
      </c>
      <c r="D13238" t="s">
        <v>478</v>
      </c>
      <c r="E13238" t="s">
        <v>16027</v>
      </c>
      <c r="F13238" s="2">
        <v>1</v>
      </c>
      <c r="G13238" s="1">
        <v>39125</v>
      </c>
      <c r="H13238">
        <v>51714</v>
      </c>
      <c r="I13238">
        <v>52521.72</v>
      </c>
    </row>
    <row r="13239" spans="1:9" hidden="1">
      <c r="A13239" t="s">
        <v>15412</v>
      </c>
      <c r="B13239" t="s">
        <v>203</v>
      </c>
      <c r="C13239" t="s">
        <v>702</v>
      </c>
      <c r="D13239" t="s">
        <v>703</v>
      </c>
      <c r="E13239" t="s">
        <v>16010</v>
      </c>
      <c r="F13239" s="2">
        <v>104</v>
      </c>
      <c r="G13239" s="1">
        <v>36886</v>
      </c>
      <c r="H13239">
        <v>47025</v>
      </c>
      <c r="I13239">
        <v>52058.11</v>
      </c>
    </row>
    <row r="13240" spans="1:9" hidden="1">
      <c r="A13240" t="s">
        <v>15413</v>
      </c>
      <c r="B13240" t="s">
        <v>1131</v>
      </c>
      <c r="C13240" t="s">
        <v>229</v>
      </c>
      <c r="D13240" t="s">
        <v>230</v>
      </c>
      <c r="E13240" t="s">
        <v>15994</v>
      </c>
      <c r="F13240" s="2">
        <v>209</v>
      </c>
      <c r="G13240" s="1">
        <v>41652</v>
      </c>
      <c r="H13240">
        <v>35298</v>
      </c>
      <c r="I13240">
        <v>37723.660000000003</v>
      </c>
    </row>
    <row r="13241" spans="1:9" hidden="1">
      <c r="A13241" t="s">
        <v>15414</v>
      </c>
      <c r="B13241" t="s">
        <v>857</v>
      </c>
      <c r="C13241" t="s">
        <v>157</v>
      </c>
      <c r="D13241" t="s">
        <v>158</v>
      </c>
      <c r="E13241" t="s">
        <v>16014</v>
      </c>
      <c r="F13241" s="2">
        <v>1</v>
      </c>
      <c r="G13241" s="1">
        <v>39804</v>
      </c>
      <c r="H13241">
        <v>93602</v>
      </c>
      <c r="I13241">
        <v>96391.31</v>
      </c>
    </row>
    <row r="13242" spans="1:9" hidden="1">
      <c r="A13242" t="s">
        <v>15415</v>
      </c>
      <c r="B13242" t="s">
        <v>3750</v>
      </c>
      <c r="C13242" t="s">
        <v>679</v>
      </c>
      <c r="D13242" t="s">
        <v>680</v>
      </c>
      <c r="E13242" t="s">
        <v>16002</v>
      </c>
      <c r="F13242" s="2">
        <v>6</v>
      </c>
      <c r="G13242" s="1">
        <v>37287</v>
      </c>
      <c r="H13242">
        <v>50712</v>
      </c>
      <c r="I13242">
        <v>51312.04</v>
      </c>
    </row>
    <row r="13243" spans="1:9" hidden="1">
      <c r="A13243" t="s">
        <v>15416</v>
      </c>
      <c r="B13243" t="s">
        <v>1814</v>
      </c>
      <c r="C13243" t="s">
        <v>2983</v>
      </c>
      <c r="D13243" t="s">
        <v>2984</v>
      </c>
      <c r="E13243" t="s">
        <v>16001</v>
      </c>
      <c r="F13243" s="2">
        <v>221</v>
      </c>
      <c r="G13243" s="1">
        <v>39378</v>
      </c>
      <c r="H13243">
        <v>71572</v>
      </c>
      <c r="I13243">
        <v>83257.09</v>
      </c>
    </row>
    <row r="13244" spans="1:9" hidden="1">
      <c r="A13244" t="s">
        <v>15417</v>
      </c>
      <c r="B13244" t="s">
        <v>606</v>
      </c>
      <c r="C13244" t="s">
        <v>1288</v>
      </c>
      <c r="D13244" t="s">
        <v>1289</v>
      </c>
      <c r="E13244" t="s">
        <v>15994</v>
      </c>
      <c r="F13244" s="2">
        <v>207</v>
      </c>
      <c r="G13244" s="1">
        <v>39125</v>
      </c>
      <c r="H13244">
        <v>44381</v>
      </c>
      <c r="I13244">
        <v>49889.49</v>
      </c>
    </row>
    <row r="13245" spans="1:9">
      <c r="A13245" t="s">
        <v>15418</v>
      </c>
      <c r="B13245" t="s">
        <v>20</v>
      </c>
      <c r="C13245" t="s">
        <v>886</v>
      </c>
      <c r="D13245" t="s">
        <v>887</v>
      </c>
      <c r="E13245" t="s">
        <v>15997</v>
      </c>
      <c r="F13245" s="2">
        <v>261</v>
      </c>
      <c r="G13245" s="1">
        <v>42671</v>
      </c>
      <c r="H13245">
        <v>54454</v>
      </c>
      <c r="I13245">
        <v>70890.009999999995</v>
      </c>
    </row>
    <row r="13246" spans="1:9">
      <c r="A13246" t="s">
        <v>15419</v>
      </c>
      <c r="B13246" t="s">
        <v>20</v>
      </c>
      <c r="C13246" t="s">
        <v>268</v>
      </c>
      <c r="D13246" t="s">
        <v>269</v>
      </c>
      <c r="E13246" t="s">
        <v>15997</v>
      </c>
      <c r="F13246" s="2">
        <v>330</v>
      </c>
      <c r="G13246" s="1">
        <v>33891</v>
      </c>
      <c r="H13246">
        <v>92548</v>
      </c>
      <c r="I13246">
        <v>134163.31</v>
      </c>
    </row>
    <row r="13247" spans="1:9">
      <c r="A13247" t="s">
        <v>15420</v>
      </c>
      <c r="B13247" t="s">
        <v>81</v>
      </c>
      <c r="C13247" t="s">
        <v>82</v>
      </c>
      <c r="D13247" t="s">
        <v>83</v>
      </c>
      <c r="E13247" t="s">
        <v>15997</v>
      </c>
      <c r="F13247" s="2">
        <v>416</v>
      </c>
      <c r="G13247" s="1">
        <v>43465</v>
      </c>
      <c r="H13247">
        <v>53512</v>
      </c>
      <c r="I13247">
        <v>25154.080000000002</v>
      </c>
    </row>
    <row r="13248" spans="1:9" hidden="1">
      <c r="A13248" t="s">
        <v>15421</v>
      </c>
      <c r="B13248" t="s">
        <v>414</v>
      </c>
      <c r="C13248" t="s">
        <v>477</v>
      </c>
      <c r="D13248" t="s">
        <v>478</v>
      </c>
      <c r="E13248" t="s">
        <v>16027</v>
      </c>
      <c r="F13248" s="2">
        <v>1</v>
      </c>
      <c r="G13248" s="1">
        <v>39769</v>
      </c>
      <c r="H13248">
        <v>75800</v>
      </c>
      <c r="I13248">
        <v>77116.83</v>
      </c>
    </row>
    <row r="13249" spans="1:9" hidden="1">
      <c r="A13249" t="s">
        <v>15422</v>
      </c>
      <c r="B13249" t="s">
        <v>9725</v>
      </c>
      <c r="C13249" t="s">
        <v>9726</v>
      </c>
      <c r="D13249" t="s">
        <v>9727</v>
      </c>
      <c r="E13249" t="s">
        <v>16010</v>
      </c>
      <c r="F13249" s="2">
        <v>106</v>
      </c>
      <c r="G13249" s="1">
        <v>39559</v>
      </c>
      <c r="H13249">
        <v>40327</v>
      </c>
      <c r="I13249">
        <v>41665.440000000002</v>
      </c>
    </row>
    <row r="13250" spans="1:9" hidden="1">
      <c r="A13250" t="s">
        <v>15423</v>
      </c>
      <c r="B13250" t="s">
        <v>1035</v>
      </c>
      <c r="C13250" t="s">
        <v>457</v>
      </c>
      <c r="D13250" t="s">
        <v>458</v>
      </c>
      <c r="E13250" t="s">
        <v>16001</v>
      </c>
      <c r="F13250" s="2">
        <v>114</v>
      </c>
      <c r="G13250" s="1">
        <v>33371</v>
      </c>
      <c r="H13250">
        <v>94635</v>
      </c>
      <c r="I13250">
        <v>118369.95</v>
      </c>
    </row>
    <row r="13251" spans="1:9" hidden="1">
      <c r="A13251" t="s">
        <v>15424</v>
      </c>
      <c r="B13251" t="s">
        <v>2484</v>
      </c>
      <c r="C13251" t="s">
        <v>1367</v>
      </c>
      <c r="D13251" t="s">
        <v>1368</v>
      </c>
      <c r="E13251" t="s">
        <v>15994</v>
      </c>
      <c r="F13251" s="2">
        <v>206</v>
      </c>
      <c r="G13251" s="1">
        <v>27925</v>
      </c>
      <c r="H13251">
        <v>59587</v>
      </c>
      <c r="I13251">
        <v>60667.53</v>
      </c>
    </row>
    <row r="13252" spans="1:9" hidden="1">
      <c r="A13252" t="s">
        <v>15425</v>
      </c>
      <c r="B13252" t="s">
        <v>114</v>
      </c>
      <c r="C13252" t="s">
        <v>1367</v>
      </c>
      <c r="D13252" t="s">
        <v>1368</v>
      </c>
      <c r="E13252" t="s">
        <v>15994</v>
      </c>
      <c r="F13252" s="2">
        <v>206</v>
      </c>
      <c r="G13252" s="1">
        <v>42155</v>
      </c>
      <c r="H13252">
        <v>31256</v>
      </c>
      <c r="I13252">
        <v>32931.730000000003</v>
      </c>
    </row>
    <row r="13253" spans="1:9" hidden="1">
      <c r="A13253" t="s">
        <v>15426</v>
      </c>
      <c r="B13253" t="s">
        <v>24</v>
      </c>
      <c r="C13253" t="s">
        <v>1380</v>
      </c>
      <c r="D13253" t="s">
        <v>1381</v>
      </c>
      <c r="E13253" t="s">
        <v>15998</v>
      </c>
      <c r="F13253" s="2">
        <v>45</v>
      </c>
      <c r="G13253" s="1">
        <v>42534</v>
      </c>
      <c r="H13253">
        <v>71600</v>
      </c>
      <c r="I13253">
        <v>69959.87</v>
      </c>
    </row>
    <row r="13254" spans="1:9" hidden="1">
      <c r="A13254" t="s">
        <v>15427</v>
      </c>
      <c r="B13254" t="s">
        <v>12</v>
      </c>
      <c r="C13254" t="s">
        <v>2031</v>
      </c>
      <c r="D13254" t="s">
        <v>2032</v>
      </c>
      <c r="E13254" t="s">
        <v>15995</v>
      </c>
      <c r="F13254" s="2">
        <v>26</v>
      </c>
      <c r="G13254" s="1">
        <v>39279</v>
      </c>
      <c r="H13254">
        <v>45375</v>
      </c>
      <c r="I13254">
        <v>45340.46</v>
      </c>
    </row>
    <row r="13255" spans="1:9" hidden="1">
      <c r="A13255" t="s">
        <v>15428</v>
      </c>
      <c r="B13255" t="s">
        <v>542</v>
      </c>
      <c r="C13255" t="s">
        <v>265</v>
      </c>
      <c r="D13255" t="s">
        <v>266</v>
      </c>
      <c r="E13255" t="s">
        <v>16000</v>
      </c>
      <c r="F13255" s="2">
        <v>2</v>
      </c>
      <c r="G13255" s="1">
        <v>41297</v>
      </c>
      <c r="H13255">
        <v>34633</v>
      </c>
      <c r="I13255">
        <v>47771.53</v>
      </c>
    </row>
    <row r="13256" spans="1:9">
      <c r="A13256" t="s">
        <v>15429</v>
      </c>
      <c r="B13256" t="s">
        <v>81</v>
      </c>
      <c r="C13256" t="s">
        <v>82</v>
      </c>
      <c r="D13256" t="s">
        <v>83</v>
      </c>
      <c r="E13256" t="s">
        <v>15997</v>
      </c>
      <c r="F13256" s="2">
        <v>416</v>
      </c>
      <c r="G13256" s="1">
        <v>39975</v>
      </c>
      <c r="H13256">
        <v>53512</v>
      </c>
      <c r="I13256">
        <v>25150.880000000001</v>
      </c>
    </row>
    <row r="13257" spans="1:9">
      <c r="A13257" t="s">
        <v>15430</v>
      </c>
      <c r="B13257" t="s">
        <v>20</v>
      </c>
      <c r="C13257" t="s">
        <v>795</v>
      </c>
      <c r="D13257" t="s">
        <v>796</v>
      </c>
      <c r="E13257" t="s">
        <v>15997</v>
      </c>
      <c r="F13257" s="2">
        <v>195</v>
      </c>
      <c r="G13257" s="1">
        <v>36916</v>
      </c>
      <c r="H13257">
        <v>87151</v>
      </c>
      <c r="I13257">
        <v>99227.91</v>
      </c>
    </row>
    <row r="13258" spans="1:9">
      <c r="A13258" t="s">
        <v>15431</v>
      </c>
      <c r="B13258" t="s">
        <v>20</v>
      </c>
      <c r="C13258" t="s">
        <v>21</v>
      </c>
      <c r="D13258" t="s">
        <v>22</v>
      </c>
      <c r="E13258" t="s">
        <v>15997</v>
      </c>
      <c r="F13258" s="2">
        <v>94</v>
      </c>
      <c r="G13258" s="1">
        <v>38251</v>
      </c>
      <c r="H13258">
        <v>81795</v>
      </c>
      <c r="I13258">
        <v>70630.14</v>
      </c>
    </row>
    <row r="13259" spans="1:9" hidden="1">
      <c r="A13259" t="s">
        <v>15432</v>
      </c>
      <c r="B13259" t="s">
        <v>114</v>
      </c>
      <c r="C13259" t="s">
        <v>391</v>
      </c>
      <c r="D13259" t="s">
        <v>392</v>
      </c>
      <c r="E13259" t="s">
        <v>16010</v>
      </c>
      <c r="F13259" s="2">
        <v>308</v>
      </c>
      <c r="G13259" s="1">
        <v>32825</v>
      </c>
      <c r="H13259">
        <v>36202</v>
      </c>
      <c r="I13259">
        <v>43138.19</v>
      </c>
    </row>
    <row r="13260" spans="1:9" hidden="1">
      <c r="A13260" t="s">
        <v>15433</v>
      </c>
      <c r="B13260" t="s">
        <v>65</v>
      </c>
      <c r="C13260" t="s">
        <v>2249</v>
      </c>
      <c r="D13260" t="s">
        <v>2250</v>
      </c>
      <c r="E13260" t="s">
        <v>16005</v>
      </c>
      <c r="F13260" s="2">
        <v>11</v>
      </c>
      <c r="G13260" s="1">
        <v>42882</v>
      </c>
      <c r="H13260">
        <v>32131</v>
      </c>
      <c r="I13260">
        <v>15422.04</v>
      </c>
    </row>
    <row r="13261" spans="1:9" hidden="1">
      <c r="A13261" t="s">
        <v>15434</v>
      </c>
      <c r="B13261" t="s">
        <v>1601</v>
      </c>
      <c r="C13261" t="s">
        <v>1222</v>
      </c>
      <c r="D13261" t="s">
        <v>1223</v>
      </c>
      <c r="E13261" t="s">
        <v>16005</v>
      </c>
      <c r="F13261" s="2">
        <v>1</v>
      </c>
      <c r="G13261" s="1">
        <v>38670</v>
      </c>
      <c r="H13261">
        <v>46395</v>
      </c>
      <c r="I13261">
        <v>55549.55</v>
      </c>
    </row>
    <row r="13262" spans="1:9" hidden="1">
      <c r="A13262" t="s">
        <v>15435</v>
      </c>
      <c r="B13262" t="s">
        <v>1266</v>
      </c>
      <c r="C13262" t="s">
        <v>2517</v>
      </c>
      <c r="D13262" t="s">
        <v>2518</v>
      </c>
      <c r="E13262" t="s">
        <v>16038</v>
      </c>
      <c r="F13262" s="2">
        <v>1</v>
      </c>
      <c r="G13262" s="1">
        <v>43647</v>
      </c>
      <c r="H13262">
        <v>120000</v>
      </c>
    </row>
    <row r="13263" spans="1:9" hidden="1">
      <c r="A13263" t="s">
        <v>15436</v>
      </c>
      <c r="B13263" t="s">
        <v>73</v>
      </c>
      <c r="C13263" t="s">
        <v>74</v>
      </c>
      <c r="D13263" t="s">
        <v>75</v>
      </c>
      <c r="E13263" t="s">
        <v>16001</v>
      </c>
      <c r="F13263" s="2">
        <v>604</v>
      </c>
      <c r="G13263" s="1">
        <v>31663</v>
      </c>
      <c r="H13263">
        <v>61104</v>
      </c>
      <c r="I13263">
        <v>65527.66</v>
      </c>
    </row>
    <row r="13264" spans="1:9" hidden="1">
      <c r="A13264" t="s">
        <v>15437</v>
      </c>
      <c r="B13264" t="s">
        <v>705</v>
      </c>
      <c r="C13264" t="s">
        <v>514</v>
      </c>
      <c r="D13264" t="s">
        <v>515</v>
      </c>
      <c r="E13264" t="s">
        <v>16019</v>
      </c>
      <c r="F13264" s="2">
        <v>415</v>
      </c>
      <c r="G13264" s="1">
        <v>41506</v>
      </c>
      <c r="H13264">
        <v>37723</v>
      </c>
      <c r="I13264">
        <v>61649.83</v>
      </c>
    </row>
    <row r="13265" spans="1:9">
      <c r="A13265" t="s">
        <v>15438</v>
      </c>
      <c r="B13265" t="s">
        <v>20</v>
      </c>
      <c r="C13265" t="s">
        <v>3687</v>
      </c>
      <c r="D13265" t="s">
        <v>3688</v>
      </c>
      <c r="E13265" t="s">
        <v>15997</v>
      </c>
      <c r="F13265" s="2">
        <v>341</v>
      </c>
      <c r="G13265" s="1">
        <v>36728</v>
      </c>
      <c r="H13265">
        <v>87924</v>
      </c>
      <c r="I13265">
        <v>117238.15</v>
      </c>
    </row>
    <row r="13266" spans="1:9" hidden="1">
      <c r="A13266" t="s">
        <v>15439</v>
      </c>
      <c r="B13266" t="s">
        <v>2015</v>
      </c>
      <c r="C13266" t="s">
        <v>2016</v>
      </c>
      <c r="D13266" t="s">
        <v>2017</v>
      </c>
      <c r="E13266" t="s">
        <v>16010</v>
      </c>
      <c r="F13266" s="2">
        <v>505</v>
      </c>
      <c r="G13266" s="1">
        <v>31957</v>
      </c>
      <c r="H13266">
        <v>61104</v>
      </c>
      <c r="I13266">
        <v>67737.33</v>
      </c>
    </row>
    <row r="13267" spans="1:9" hidden="1">
      <c r="A13267" t="s">
        <v>15440</v>
      </c>
      <c r="B13267" t="s">
        <v>1033</v>
      </c>
      <c r="C13267" t="s">
        <v>645</v>
      </c>
      <c r="D13267" t="s">
        <v>646</v>
      </c>
      <c r="E13267" t="s">
        <v>16032</v>
      </c>
      <c r="F13267" s="2">
        <v>401</v>
      </c>
      <c r="G13267" s="1">
        <v>43076</v>
      </c>
      <c r="H13267">
        <v>33199</v>
      </c>
      <c r="I13267">
        <v>33787.65</v>
      </c>
    </row>
    <row r="13268" spans="1:9" hidden="1">
      <c r="A13268" t="s">
        <v>15441</v>
      </c>
      <c r="B13268" t="s">
        <v>991</v>
      </c>
      <c r="C13268" t="s">
        <v>1735</v>
      </c>
      <c r="D13268" t="s">
        <v>1736</v>
      </c>
      <c r="E13268" t="s">
        <v>15999</v>
      </c>
      <c r="F13268" s="2">
        <v>6</v>
      </c>
      <c r="G13268" s="1">
        <v>42155</v>
      </c>
      <c r="H13268">
        <v>21008</v>
      </c>
      <c r="I13268">
        <v>740.63</v>
      </c>
    </row>
    <row r="13269" spans="1:9" hidden="1">
      <c r="A13269" t="s">
        <v>15442</v>
      </c>
      <c r="B13269" t="s">
        <v>114</v>
      </c>
      <c r="C13269" t="s">
        <v>1393</v>
      </c>
      <c r="D13269" t="s">
        <v>1394</v>
      </c>
      <c r="E13269" t="s">
        <v>16011</v>
      </c>
      <c r="F13269" s="2">
        <v>105</v>
      </c>
      <c r="G13269" s="1">
        <v>38017</v>
      </c>
      <c r="H13269">
        <v>34248</v>
      </c>
      <c r="I13269">
        <v>33404.29</v>
      </c>
    </row>
    <row r="13270" spans="1:9" hidden="1">
      <c r="A13270" t="s">
        <v>15443</v>
      </c>
      <c r="B13270" t="s">
        <v>114</v>
      </c>
      <c r="C13270" t="s">
        <v>1789</v>
      </c>
      <c r="D13270" t="s">
        <v>1790</v>
      </c>
      <c r="E13270" t="s">
        <v>16019</v>
      </c>
      <c r="F13270" s="2">
        <v>414</v>
      </c>
      <c r="G13270" s="1">
        <v>42345</v>
      </c>
      <c r="H13270">
        <v>31720</v>
      </c>
      <c r="I13270">
        <v>31081.31</v>
      </c>
    </row>
    <row r="13271" spans="1:9" hidden="1">
      <c r="A13271" t="s">
        <v>15444</v>
      </c>
      <c r="B13271" t="s">
        <v>93</v>
      </c>
      <c r="C13271" t="s">
        <v>3261</v>
      </c>
      <c r="D13271" t="s">
        <v>3262</v>
      </c>
      <c r="E13271" t="s">
        <v>15995</v>
      </c>
      <c r="F13271" s="2">
        <v>64</v>
      </c>
      <c r="G13271" s="1">
        <v>36031</v>
      </c>
      <c r="H13271">
        <v>40188</v>
      </c>
      <c r="I13271">
        <v>40621.360000000001</v>
      </c>
    </row>
    <row r="13272" spans="1:9" hidden="1">
      <c r="A13272" t="s">
        <v>15445</v>
      </c>
      <c r="B13272" t="s">
        <v>28</v>
      </c>
      <c r="C13272" t="s">
        <v>1164</v>
      </c>
      <c r="D13272" t="s">
        <v>1165</v>
      </c>
      <c r="E13272" t="s">
        <v>16022</v>
      </c>
      <c r="F13272" s="2">
        <v>12</v>
      </c>
      <c r="G13272" s="1">
        <v>43252</v>
      </c>
      <c r="H13272">
        <v>33280</v>
      </c>
      <c r="I13272">
        <v>18562</v>
      </c>
    </row>
    <row r="13273" spans="1:9">
      <c r="A13273" t="s">
        <v>15446</v>
      </c>
      <c r="B13273" t="s">
        <v>390</v>
      </c>
      <c r="C13273" t="s">
        <v>1829</v>
      </c>
      <c r="D13273" t="s">
        <v>1830</v>
      </c>
      <c r="E13273" t="s">
        <v>15997</v>
      </c>
      <c r="F13273" s="2">
        <v>90</v>
      </c>
      <c r="G13273" s="1">
        <v>30833</v>
      </c>
      <c r="H13273">
        <v>51799</v>
      </c>
      <c r="I13273">
        <v>63809.61</v>
      </c>
    </row>
    <row r="13274" spans="1:9" hidden="1">
      <c r="A13274" t="s">
        <v>15447</v>
      </c>
      <c r="B13274" t="s">
        <v>1508</v>
      </c>
      <c r="C13274" t="s">
        <v>6690</v>
      </c>
      <c r="D13274" t="s">
        <v>6691</v>
      </c>
      <c r="E13274" t="s">
        <v>16011</v>
      </c>
      <c r="F13274" s="2">
        <v>353</v>
      </c>
      <c r="G13274" s="1">
        <v>37893</v>
      </c>
      <c r="H13274">
        <v>39969</v>
      </c>
      <c r="I13274">
        <v>52507.12</v>
      </c>
    </row>
    <row r="13275" spans="1:9" hidden="1">
      <c r="A13275" t="s">
        <v>15447</v>
      </c>
      <c r="B13275" t="s">
        <v>3471</v>
      </c>
      <c r="C13275" t="s">
        <v>265</v>
      </c>
      <c r="D13275" t="s">
        <v>266</v>
      </c>
      <c r="E13275" t="s">
        <v>16000</v>
      </c>
      <c r="F13275" s="2">
        <v>2</v>
      </c>
      <c r="G13275" s="1">
        <v>31311</v>
      </c>
      <c r="H13275">
        <v>43137</v>
      </c>
      <c r="I13275">
        <v>44850.67</v>
      </c>
    </row>
    <row r="13276" spans="1:9" hidden="1">
      <c r="A13276" t="s">
        <v>15448</v>
      </c>
      <c r="B13276" t="s">
        <v>3790</v>
      </c>
      <c r="C13276" t="s">
        <v>9186</v>
      </c>
      <c r="D13276" t="s">
        <v>9187</v>
      </c>
      <c r="E13276" t="s">
        <v>16024</v>
      </c>
      <c r="F13276" s="2">
        <v>105</v>
      </c>
      <c r="G13276" s="1">
        <v>38103</v>
      </c>
      <c r="H13276">
        <v>87298</v>
      </c>
      <c r="I13276">
        <v>89502.76</v>
      </c>
    </row>
    <row r="13277" spans="1:9" hidden="1">
      <c r="A13277" t="s">
        <v>15449</v>
      </c>
      <c r="B13277" t="s">
        <v>69</v>
      </c>
      <c r="C13277" t="s">
        <v>1928</v>
      </c>
      <c r="D13277" t="s">
        <v>1929</v>
      </c>
      <c r="E13277" t="s">
        <v>1941</v>
      </c>
      <c r="F13277" s="2">
        <v>6</v>
      </c>
      <c r="G13277" s="1">
        <v>32008</v>
      </c>
      <c r="H13277">
        <v>41757</v>
      </c>
      <c r="I13277">
        <v>42845.75</v>
      </c>
    </row>
    <row r="13278" spans="1:9" hidden="1">
      <c r="A13278" t="s">
        <v>15450</v>
      </c>
      <c r="B13278" t="s">
        <v>894</v>
      </c>
      <c r="C13278" t="s">
        <v>3654</v>
      </c>
      <c r="D13278" t="s">
        <v>3655</v>
      </c>
      <c r="E13278" t="s">
        <v>15995</v>
      </c>
      <c r="F13278" s="2">
        <v>28</v>
      </c>
      <c r="G13278" s="1">
        <v>39144</v>
      </c>
      <c r="H13278">
        <v>60700</v>
      </c>
      <c r="I13278">
        <v>56274.36</v>
      </c>
    </row>
    <row r="13279" spans="1:9" hidden="1">
      <c r="A13279" t="s">
        <v>15451</v>
      </c>
      <c r="B13279" t="s">
        <v>244</v>
      </c>
      <c r="C13279" t="s">
        <v>245</v>
      </c>
      <c r="D13279" t="s">
        <v>246</v>
      </c>
      <c r="E13279" t="s">
        <v>16017</v>
      </c>
      <c r="F13279" s="2">
        <v>786</v>
      </c>
      <c r="G13279" s="1">
        <v>40546</v>
      </c>
      <c r="H13279">
        <v>10974</v>
      </c>
      <c r="I13279">
        <v>3613.42</v>
      </c>
    </row>
    <row r="13280" spans="1:9" hidden="1">
      <c r="A13280" t="s">
        <v>15452</v>
      </c>
      <c r="B13280" t="s">
        <v>720</v>
      </c>
      <c r="C13280" t="s">
        <v>721</v>
      </c>
      <c r="D13280" t="s">
        <v>722</v>
      </c>
      <c r="E13280" t="s">
        <v>16026</v>
      </c>
      <c r="F13280" s="2">
        <v>195</v>
      </c>
      <c r="G13280" s="1">
        <v>42543</v>
      </c>
      <c r="H13280">
        <v>32739</v>
      </c>
    </row>
    <row r="13281" spans="1:9" hidden="1">
      <c r="A13281" t="s">
        <v>15452</v>
      </c>
      <c r="B13281" t="s">
        <v>1119</v>
      </c>
      <c r="C13281" t="s">
        <v>2856</v>
      </c>
      <c r="D13281" t="s">
        <v>2857</v>
      </c>
      <c r="E13281" t="s">
        <v>16004</v>
      </c>
      <c r="F13281" s="2">
        <v>95</v>
      </c>
      <c r="G13281" s="1">
        <v>38899</v>
      </c>
      <c r="H13281">
        <v>29162</v>
      </c>
      <c r="I13281">
        <v>29006.75</v>
      </c>
    </row>
    <row r="13282" spans="1:9" hidden="1">
      <c r="A13282" t="s">
        <v>15453</v>
      </c>
      <c r="B13282" t="s">
        <v>678</v>
      </c>
      <c r="C13282" t="s">
        <v>1048</v>
      </c>
      <c r="D13282" t="s">
        <v>1049</v>
      </c>
      <c r="E13282" t="s">
        <v>16002</v>
      </c>
      <c r="F13282" s="2">
        <v>2</v>
      </c>
      <c r="G13282" s="1">
        <v>43587</v>
      </c>
      <c r="H13282">
        <v>41262</v>
      </c>
      <c r="I13282">
        <v>5088.84</v>
      </c>
    </row>
    <row r="13283" spans="1:9" hidden="1">
      <c r="A13283" t="s">
        <v>15453</v>
      </c>
      <c r="B13283" t="s">
        <v>278</v>
      </c>
      <c r="C13283" t="s">
        <v>514</v>
      </c>
      <c r="D13283" t="s">
        <v>515</v>
      </c>
      <c r="E13283" t="s">
        <v>16019</v>
      </c>
      <c r="F13283" s="2">
        <v>415</v>
      </c>
      <c r="G13283" s="1">
        <v>42905</v>
      </c>
      <c r="H13283">
        <v>32227</v>
      </c>
      <c r="I13283">
        <v>40416.339999999997</v>
      </c>
    </row>
    <row r="13284" spans="1:9" hidden="1">
      <c r="A13284" t="s">
        <v>15454</v>
      </c>
      <c r="B13284" t="s">
        <v>1665</v>
      </c>
      <c r="C13284" t="s">
        <v>2430</v>
      </c>
      <c r="D13284" t="s">
        <v>2431</v>
      </c>
      <c r="E13284" t="s">
        <v>16008</v>
      </c>
      <c r="F13284" s="2">
        <v>78</v>
      </c>
      <c r="G13284" s="1">
        <v>42877</v>
      </c>
      <c r="H13284">
        <v>44061</v>
      </c>
      <c r="I13284">
        <v>43212.71</v>
      </c>
    </row>
    <row r="13285" spans="1:9" hidden="1">
      <c r="A13285" t="s">
        <v>15455</v>
      </c>
      <c r="B13285" t="s">
        <v>7878</v>
      </c>
      <c r="C13285" t="s">
        <v>1624</v>
      </c>
      <c r="D13285" t="s">
        <v>1625</v>
      </c>
      <c r="E13285" t="s">
        <v>16008</v>
      </c>
      <c r="F13285" s="2">
        <v>82</v>
      </c>
      <c r="G13285" s="1">
        <v>36815</v>
      </c>
      <c r="H13285">
        <v>50301</v>
      </c>
      <c r="I13285">
        <v>78218.38</v>
      </c>
    </row>
    <row r="13286" spans="1:9" hidden="1">
      <c r="A13286" t="s">
        <v>15456</v>
      </c>
      <c r="B13286" t="s">
        <v>409</v>
      </c>
      <c r="C13286" t="s">
        <v>2154</v>
      </c>
      <c r="D13286" t="s">
        <v>2155</v>
      </c>
      <c r="E13286" t="s">
        <v>16001</v>
      </c>
      <c r="F13286" s="2">
        <v>152</v>
      </c>
      <c r="G13286" s="1">
        <v>39256</v>
      </c>
      <c r="H13286">
        <v>49887</v>
      </c>
      <c r="I13286">
        <v>49012.12</v>
      </c>
    </row>
    <row r="13287" spans="1:9" hidden="1">
      <c r="A13287" t="s">
        <v>15457</v>
      </c>
      <c r="B13287" t="s">
        <v>334</v>
      </c>
      <c r="C13287" t="s">
        <v>257</v>
      </c>
      <c r="D13287" t="s">
        <v>258</v>
      </c>
      <c r="E13287" t="s">
        <v>16004</v>
      </c>
      <c r="F13287" s="2">
        <v>4</v>
      </c>
      <c r="G13287" s="1">
        <v>35327</v>
      </c>
      <c r="H13287">
        <v>36723</v>
      </c>
      <c r="I13287">
        <v>36700.39</v>
      </c>
    </row>
    <row r="13288" spans="1:9" hidden="1">
      <c r="A13288" t="s">
        <v>15458</v>
      </c>
      <c r="B13288" t="s">
        <v>65</v>
      </c>
      <c r="C13288" t="s">
        <v>1222</v>
      </c>
      <c r="D13288" t="s">
        <v>1223</v>
      </c>
      <c r="E13288" t="s">
        <v>16005</v>
      </c>
      <c r="F13288" s="2">
        <v>1</v>
      </c>
      <c r="G13288" s="1">
        <v>42171</v>
      </c>
      <c r="H13288">
        <v>33199</v>
      </c>
      <c r="I13288">
        <v>34753.980000000003</v>
      </c>
    </row>
    <row r="13289" spans="1:9" hidden="1">
      <c r="A13289" t="s">
        <v>15459</v>
      </c>
      <c r="B13289" t="s">
        <v>1558</v>
      </c>
      <c r="C13289" t="s">
        <v>215</v>
      </c>
      <c r="D13289" t="s">
        <v>216</v>
      </c>
      <c r="E13289" t="s">
        <v>15994</v>
      </c>
      <c r="F13289" s="2">
        <v>804</v>
      </c>
      <c r="G13289" s="1">
        <v>34575</v>
      </c>
      <c r="H13289">
        <v>52533</v>
      </c>
      <c r="I13289">
        <v>80709.86</v>
      </c>
    </row>
    <row r="13290" spans="1:9">
      <c r="A13290" t="s">
        <v>15460</v>
      </c>
      <c r="B13290" t="s">
        <v>40</v>
      </c>
      <c r="C13290" t="s">
        <v>533</v>
      </c>
      <c r="D13290" t="s">
        <v>534</v>
      </c>
      <c r="E13290" t="s">
        <v>15997</v>
      </c>
      <c r="F13290" s="2">
        <v>422</v>
      </c>
      <c r="G13290" s="1">
        <v>36559</v>
      </c>
      <c r="H13290">
        <v>101941</v>
      </c>
      <c r="I13290">
        <v>101173.78</v>
      </c>
    </row>
    <row r="13291" spans="1:9" hidden="1">
      <c r="A13291" t="s">
        <v>15461</v>
      </c>
      <c r="B13291" t="s">
        <v>536</v>
      </c>
      <c r="C13291" t="s">
        <v>477</v>
      </c>
      <c r="D13291" t="s">
        <v>478</v>
      </c>
      <c r="E13291" t="s">
        <v>16027</v>
      </c>
      <c r="F13291" s="2">
        <v>1</v>
      </c>
      <c r="G13291" s="1">
        <v>42389</v>
      </c>
      <c r="H13291">
        <v>40248</v>
      </c>
      <c r="I13291">
        <v>4934.25</v>
      </c>
    </row>
    <row r="13292" spans="1:9" hidden="1">
      <c r="A13292" t="s">
        <v>15462</v>
      </c>
      <c r="B13292" t="s">
        <v>4859</v>
      </c>
      <c r="C13292" t="s">
        <v>1377</v>
      </c>
      <c r="D13292" t="s">
        <v>1378</v>
      </c>
      <c r="E13292" t="s">
        <v>16001</v>
      </c>
      <c r="F13292" s="2">
        <v>4</v>
      </c>
      <c r="G13292" s="1">
        <v>31964</v>
      </c>
      <c r="H13292">
        <v>87866</v>
      </c>
      <c r="I13292">
        <v>92568.55</v>
      </c>
    </row>
    <row r="13293" spans="1:9" hidden="1">
      <c r="A13293" t="s">
        <v>15463</v>
      </c>
      <c r="B13293" t="s">
        <v>338</v>
      </c>
      <c r="C13293" t="s">
        <v>702</v>
      </c>
      <c r="D13293" t="s">
        <v>703</v>
      </c>
      <c r="E13293" t="s">
        <v>16010</v>
      </c>
      <c r="F13293" s="2">
        <v>104</v>
      </c>
      <c r="G13293" s="1">
        <v>32881</v>
      </c>
      <c r="H13293">
        <v>57040</v>
      </c>
      <c r="I13293">
        <v>63964.06</v>
      </c>
    </row>
    <row r="13294" spans="1:9" hidden="1">
      <c r="A13294" t="s">
        <v>15464</v>
      </c>
      <c r="B13294" t="s">
        <v>591</v>
      </c>
      <c r="C13294" t="s">
        <v>3924</v>
      </c>
      <c r="D13294" t="s">
        <v>3925</v>
      </c>
      <c r="E13294" t="s">
        <v>16000</v>
      </c>
      <c r="F13294" s="2">
        <v>40</v>
      </c>
      <c r="G13294" s="1">
        <v>38701</v>
      </c>
      <c r="H13294">
        <v>44584</v>
      </c>
      <c r="I13294">
        <v>71595.7</v>
      </c>
    </row>
    <row r="13295" spans="1:9" hidden="1">
      <c r="A13295" t="s">
        <v>15465</v>
      </c>
      <c r="B13295" t="s">
        <v>89</v>
      </c>
      <c r="C13295" t="s">
        <v>90</v>
      </c>
      <c r="D13295" t="s">
        <v>91</v>
      </c>
      <c r="E13295" t="s">
        <v>16005</v>
      </c>
      <c r="F13295" s="2">
        <v>15</v>
      </c>
      <c r="G13295" s="1">
        <v>39620</v>
      </c>
      <c r="H13295">
        <v>24960</v>
      </c>
      <c r="I13295">
        <v>2366.25</v>
      </c>
    </row>
    <row r="13296" spans="1:9" hidden="1">
      <c r="A13296" t="s">
        <v>15466</v>
      </c>
      <c r="B13296" t="s">
        <v>282</v>
      </c>
      <c r="C13296" t="s">
        <v>925</v>
      </c>
      <c r="D13296" t="s">
        <v>926</v>
      </c>
      <c r="E13296" t="s">
        <v>15998</v>
      </c>
      <c r="F13296" s="2">
        <v>1</v>
      </c>
      <c r="G13296" s="1">
        <v>43383</v>
      </c>
      <c r="H13296">
        <v>34192</v>
      </c>
      <c r="I13296">
        <v>23408.21</v>
      </c>
    </row>
    <row r="13297" spans="1:9" hidden="1">
      <c r="A13297" t="s">
        <v>15467</v>
      </c>
      <c r="B13297" t="s">
        <v>634</v>
      </c>
      <c r="C13297" t="s">
        <v>307</v>
      </c>
      <c r="D13297" t="s">
        <v>308</v>
      </c>
      <c r="E13297" t="s">
        <v>15994</v>
      </c>
      <c r="F13297" s="2">
        <v>501</v>
      </c>
      <c r="G13297" s="1">
        <v>38299</v>
      </c>
      <c r="H13297">
        <v>44381</v>
      </c>
      <c r="I13297">
        <v>48724.93</v>
      </c>
    </row>
    <row r="13298" spans="1:9">
      <c r="A13298" t="s">
        <v>15468</v>
      </c>
      <c r="B13298" t="s">
        <v>1255</v>
      </c>
      <c r="C13298" t="s">
        <v>234</v>
      </c>
      <c r="D13298" t="s">
        <v>235</v>
      </c>
      <c r="E13298" t="s">
        <v>15997</v>
      </c>
      <c r="F13298" s="2">
        <v>372</v>
      </c>
      <c r="G13298" s="1">
        <v>34522</v>
      </c>
      <c r="H13298">
        <v>62088</v>
      </c>
      <c r="I13298">
        <v>82883.95</v>
      </c>
    </row>
    <row r="13299" spans="1:9" hidden="1">
      <c r="A13299" t="s">
        <v>15469</v>
      </c>
      <c r="B13299" t="s">
        <v>748</v>
      </c>
      <c r="C13299" t="s">
        <v>2504</v>
      </c>
      <c r="D13299" t="s">
        <v>2505</v>
      </c>
      <c r="E13299" t="s">
        <v>15998</v>
      </c>
      <c r="F13299" s="2">
        <v>7</v>
      </c>
      <c r="G13299" s="1">
        <v>37795</v>
      </c>
      <c r="H13299">
        <v>45614</v>
      </c>
      <c r="I13299">
        <v>21286.06</v>
      </c>
    </row>
    <row r="13300" spans="1:9" hidden="1">
      <c r="A13300" t="s">
        <v>15470</v>
      </c>
      <c r="B13300" t="s">
        <v>606</v>
      </c>
      <c r="C13300" t="s">
        <v>1288</v>
      </c>
      <c r="D13300" t="s">
        <v>1289</v>
      </c>
      <c r="E13300" t="s">
        <v>15994</v>
      </c>
      <c r="F13300" s="2">
        <v>207</v>
      </c>
      <c r="G13300" s="1">
        <v>36410</v>
      </c>
      <c r="H13300">
        <v>45674</v>
      </c>
      <c r="I13300">
        <v>57895.35</v>
      </c>
    </row>
    <row r="13301" spans="1:9" hidden="1">
      <c r="A13301" t="s">
        <v>15471</v>
      </c>
      <c r="B13301" t="s">
        <v>1968</v>
      </c>
      <c r="C13301" t="s">
        <v>1288</v>
      </c>
      <c r="D13301" t="s">
        <v>1289</v>
      </c>
      <c r="E13301" t="s">
        <v>15994</v>
      </c>
      <c r="F13301" s="2">
        <v>207</v>
      </c>
      <c r="G13301" s="1">
        <v>30809</v>
      </c>
      <c r="H13301">
        <v>58567</v>
      </c>
      <c r="I13301">
        <v>79230.91</v>
      </c>
    </row>
    <row r="13302" spans="1:9">
      <c r="A13302" t="s">
        <v>15472</v>
      </c>
      <c r="B13302" t="s">
        <v>884</v>
      </c>
      <c r="C13302" t="s">
        <v>351</v>
      </c>
      <c r="D13302" t="s">
        <v>352</v>
      </c>
      <c r="E13302" t="s">
        <v>15997</v>
      </c>
      <c r="F13302" s="2">
        <v>33</v>
      </c>
      <c r="G13302" s="1">
        <v>34890</v>
      </c>
      <c r="H13302">
        <v>107807</v>
      </c>
      <c r="I13302">
        <v>187471.29</v>
      </c>
    </row>
    <row r="13303" spans="1:9" hidden="1">
      <c r="A13303" t="s">
        <v>15473</v>
      </c>
      <c r="B13303" t="s">
        <v>8107</v>
      </c>
      <c r="C13303" t="s">
        <v>2326</v>
      </c>
      <c r="D13303" t="s">
        <v>2327</v>
      </c>
      <c r="E13303" t="s">
        <v>16010</v>
      </c>
      <c r="F13303" s="2">
        <v>108</v>
      </c>
      <c r="G13303" s="1">
        <v>40861</v>
      </c>
      <c r="H13303">
        <v>40677</v>
      </c>
      <c r="I13303">
        <v>49078.28</v>
      </c>
    </row>
    <row r="13304" spans="1:9" hidden="1">
      <c r="A13304" t="s">
        <v>15474</v>
      </c>
      <c r="B13304" t="s">
        <v>286</v>
      </c>
      <c r="C13304" t="s">
        <v>702</v>
      </c>
      <c r="D13304" t="s">
        <v>703</v>
      </c>
      <c r="E13304" t="s">
        <v>16010</v>
      </c>
      <c r="F13304" s="2">
        <v>104</v>
      </c>
      <c r="G13304" s="1">
        <v>32825</v>
      </c>
      <c r="H13304">
        <v>70643</v>
      </c>
      <c r="I13304">
        <v>87016.57</v>
      </c>
    </row>
    <row r="13305" spans="1:9" hidden="1">
      <c r="A13305" t="s">
        <v>15475</v>
      </c>
      <c r="B13305" t="s">
        <v>1927</v>
      </c>
      <c r="C13305" t="s">
        <v>1928</v>
      </c>
      <c r="D13305" t="s">
        <v>1929</v>
      </c>
      <c r="E13305" t="s">
        <v>1941</v>
      </c>
      <c r="F13305" s="2">
        <v>6</v>
      </c>
      <c r="G13305" s="1">
        <v>41435</v>
      </c>
      <c r="H13305">
        <v>32272</v>
      </c>
      <c r="I13305">
        <v>31210.29</v>
      </c>
    </row>
    <row r="13306" spans="1:9">
      <c r="A13306" t="s">
        <v>15476</v>
      </c>
      <c r="B13306" t="s">
        <v>1061</v>
      </c>
      <c r="C13306" t="s">
        <v>717</v>
      </c>
      <c r="D13306" t="s">
        <v>718</v>
      </c>
      <c r="E13306" t="s">
        <v>15997</v>
      </c>
      <c r="F13306" s="2">
        <v>386</v>
      </c>
      <c r="G13306" s="1">
        <v>42142</v>
      </c>
      <c r="H13306">
        <v>64505</v>
      </c>
      <c r="I13306">
        <v>62327.9</v>
      </c>
    </row>
    <row r="13307" spans="1:9" hidden="1">
      <c r="A13307" t="s">
        <v>15477</v>
      </c>
      <c r="B13307" t="s">
        <v>1235</v>
      </c>
      <c r="C13307" t="s">
        <v>78</v>
      </c>
      <c r="D13307" t="s">
        <v>79</v>
      </c>
      <c r="E13307" t="s">
        <v>16007</v>
      </c>
      <c r="F13307" s="2">
        <v>1</v>
      </c>
      <c r="G13307" s="1">
        <v>39016</v>
      </c>
      <c r="H13307">
        <v>42745</v>
      </c>
      <c r="I13307">
        <v>81867.149999999994</v>
      </c>
    </row>
    <row r="13308" spans="1:9" hidden="1">
      <c r="A13308" t="s">
        <v>15478</v>
      </c>
      <c r="B13308" t="s">
        <v>650</v>
      </c>
      <c r="C13308" t="s">
        <v>494</v>
      </c>
      <c r="D13308" t="s">
        <v>495</v>
      </c>
      <c r="E13308" t="s">
        <v>15994</v>
      </c>
      <c r="F13308" s="2">
        <v>701</v>
      </c>
      <c r="G13308" s="1">
        <v>42401</v>
      </c>
      <c r="H13308">
        <v>33048</v>
      </c>
      <c r="I13308">
        <v>31408.1</v>
      </c>
    </row>
    <row r="13309" spans="1:9" hidden="1">
      <c r="A13309" t="s">
        <v>15479</v>
      </c>
      <c r="B13309" t="s">
        <v>334</v>
      </c>
      <c r="C13309" t="s">
        <v>134</v>
      </c>
      <c r="D13309" t="s">
        <v>135</v>
      </c>
      <c r="E13309" t="s">
        <v>16012</v>
      </c>
      <c r="F13309" s="2">
        <v>3</v>
      </c>
      <c r="G13309" s="1">
        <v>42362</v>
      </c>
      <c r="H13309">
        <v>33171</v>
      </c>
      <c r="I13309">
        <v>41138.21</v>
      </c>
    </row>
    <row r="13310" spans="1:9">
      <c r="A13310" t="s">
        <v>15480</v>
      </c>
      <c r="B13310" t="s">
        <v>20</v>
      </c>
      <c r="C13310" t="s">
        <v>2259</v>
      </c>
      <c r="D13310" t="s">
        <v>2260</v>
      </c>
      <c r="E13310" t="s">
        <v>15997</v>
      </c>
      <c r="F13310" s="2">
        <v>200</v>
      </c>
      <c r="G13310" s="1">
        <v>37298</v>
      </c>
      <c r="H13310">
        <v>86379</v>
      </c>
      <c r="I13310">
        <v>177288.88</v>
      </c>
    </row>
    <row r="13311" spans="1:9" hidden="1">
      <c r="A13311" t="s">
        <v>15481</v>
      </c>
      <c r="B13311" t="s">
        <v>1968</v>
      </c>
      <c r="C13311" t="s">
        <v>1288</v>
      </c>
      <c r="D13311" t="s">
        <v>1289</v>
      </c>
      <c r="E13311" t="s">
        <v>15994</v>
      </c>
      <c r="F13311" s="2">
        <v>207</v>
      </c>
      <c r="G13311" s="1">
        <v>38873</v>
      </c>
      <c r="H13311">
        <v>51631</v>
      </c>
      <c r="I13311">
        <v>65177.36</v>
      </c>
    </row>
    <row r="13312" spans="1:9" hidden="1">
      <c r="A13312" t="s">
        <v>15482</v>
      </c>
      <c r="B13312" t="s">
        <v>579</v>
      </c>
      <c r="C13312" t="s">
        <v>415</v>
      </c>
      <c r="D13312" t="s">
        <v>416</v>
      </c>
      <c r="E13312" t="s">
        <v>16010</v>
      </c>
      <c r="F13312" s="2">
        <v>101</v>
      </c>
      <c r="G13312" s="1">
        <v>38607</v>
      </c>
      <c r="H13312">
        <v>66402</v>
      </c>
      <c r="I13312">
        <v>67112.56</v>
      </c>
    </row>
    <row r="13313" spans="1:9" hidden="1">
      <c r="A13313" t="s">
        <v>15483</v>
      </c>
      <c r="B13313" t="s">
        <v>2181</v>
      </c>
      <c r="C13313" t="s">
        <v>2008</v>
      </c>
      <c r="D13313" t="s">
        <v>2009</v>
      </c>
      <c r="E13313" t="s">
        <v>15994</v>
      </c>
      <c r="F13313" s="2">
        <v>603</v>
      </c>
      <c r="G13313" s="1">
        <v>39552</v>
      </c>
      <c r="H13313">
        <v>45589</v>
      </c>
      <c r="I13313">
        <v>67009.42</v>
      </c>
    </row>
    <row r="13314" spans="1:9">
      <c r="A13314" t="s">
        <v>15484</v>
      </c>
      <c r="B13314" t="s">
        <v>20</v>
      </c>
      <c r="C13314" t="s">
        <v>1370</v>
      </c>
      <c r="D13314" t="s">
        <v>1371</v>
      </c>
      <c r="E13314" t="s">
        <v>15997</v>
      </c>
      <c r="F13314" s="2">
        <v>164</v>
      </c>
      <c r="G13314" s="1">
        <v>39561</v>
      </c>
      <c r="H13314">
        <v>79544</v>
      </c>
      <c r="I13314">
        <v>80269.25</v>
      </c>
    </row>
    <row r="13315" spans="1:9" hidden="1">
      <c r="A13315" t="s">
        <v>15485</v>
      </c>
      <c r="B13315" t="s">
        <v>1420</v>
      </c>
      <c r="C13315" t="s">
        <v>854</v>
      </c>
      <c r="D13315" t="s">
        <v>855</v>
      </c>
      <c r="E13315" t="s">
        <v>15999</v>
      </c>
      <c r="F13315" s="2">
        <v>5</v>
      </c>
      <c r="G13315" s="1">
        <v>36393</v>
      </c>
      <c r="H13315">
        <v>55511</v>
      </c>
      <c r="I13315">
        <v>55378.46</v>
      </c>
    </row>
    <row r="13316" spans="1:9" hidden="1">
      <c r="A13316" t="s">
        <v>15486</v>
      </c>
      <c r="B13316" t="s">
        <v>542</v>
      </c>
      <c r="C13316" t="s">
        <v>689</v>
      </c>
      <c r="D13316" t="s">
        <v>690</v>
      </c>
      <c r="E13316" t="s">
        <v>16010</v>
      </c>
      <c r="F13316" s="2">
        <v>310</v>
      </c>
      <c r="G13316" s="1">
        <v>39160</v>
      </c>
      <c r="H13316">
        <v>34633</v>
      </c>
      <c r="I13316">
        <v>41794.06</v>
      </c>
    </row>
    <row r="13317" spans="1:9" hidden="1">
      <c r="A13317" t="s">
        <v>15487</v>
      </c>
      <c r="B13317" t="s">
        <v>1958</v>
      </c>
      <c r="C13317" t="s">
        <v>17</v>
      </c>
      <c r="D13317" t="s">
        <v>18</v>
      </c>
      <c r="E13317" t="s">
        <v>15996</v>
      </c>
      <c r="F13317" s="2">
        <v>2</v>
      </c>
      <c r="G13317" s="1">
        <v>39545</v>
      </c>
      <c r="H13317">
        <v>37741</v>
      </c>
      <c r="I13317">
        <v>15949.62</v>
      </c>
    </row>
    <row r="13318" spans="1:9" hidden="1">
      <c r="A13318" t="s">
        <v>15487</v>
      </c>
      <c r="B13318" t="s">
        <v>114</v>
      </c>
      <c r="C13318" t="s">
        <v>2870</v>
      </c>
      <c r="D13318" t="s">
        <v>2871</v>
      </c>
      <c r="E13318" t="s">
        <v>15994</v>
      </c>
      <c r="F13318" s="2">
        <v>580</v>
      </c>
      <c r="G13318" s="1">
        <v>36913</v>
      </c>
      <c r="H13318">
        <v>34247</v>
      </c>
      <c r="I13318">
        <v>34981.129999999997</v>
      </c>
    </row>
    <row r="13319" spans="1:9" hidden="1">
      <c r="A13319" t="s">
        <v>15488</v>
      </c>
      <c r="B13319" t="s">
        <v>3643</v>
      </c>
      <c r="C13319" t="s">
        <v>78</v>
      </c>
      <c r="D13319" t="s">
        <v>79</v>
      </c>
      <c r="E13319" t="s">
        <v>16007</v>
      </c>
      <c r="F13319" s="2">
        <v>1</v>
      </c>
      <c r="G13319" s="1">
        <v>39030</v>
      </c>
      <c r="H13319">
        <v>38669</v>
      </c>
      <c r="I13319">
        <v>105446.51</v>
      </c>
    </row>
    <row r="13320" spans="1:9" hidden="1">
      <c r="A13320" t="s">
        <v>15489</v>
      </c>
      <c r="B13320" t="s">
        <v>1157</v>
      </c>
      <c r="C13320" t="s">
        <v>1327</v>
      </c>
      <c r="D13320" t="s">
        <v>1328</v>
      </c>
      <c r="E13320" t="s">
        <v>16001</v>
      </c>
      <c r="F13320" s="2">
        <v>108</v>
      </c>
      <c r="G13320" s="1">
        <v>29346</v>
      </c>
      <c r="H13320">
        <v>107227</v>
      </c>
      <c r="I13320">
        <v>127865.99</v>
      </c>
    </row>
    <row r="13321" spans="1:9" hidden="1">
      <c r="A13321" t="s">
        <v>15490</v>
      </c>
      <c r="B13321" t="s">
        <v>89</v>
      </c>
      <c r="C13321" t="s">
        <v>2696</v>
      </c>
      <c r="D13321" t="s">
        <v>2697</v>
      </c>
      <c r="E13321" t="s">
        <v>16015</v>
      </c>
      <c r="F13321" s="2">
        <v>102</v>
      </c>
      <c r="G13321" s="1">
        <v>43563</v>
      </c>
      <c r="H13321">
        <v>29120</v>
      </c>
      <c r="I13321">
        <v>4722.62</v>
      </c>
    </row>
    <row r="13322" spans="1:9" hidden="1">
      <c r="A13322" t="s">
        <v>15491</v>
      </c>
      <c r="B13322" t="s">
        <v>894</v>
      </c>
      <c r="C13322" t="s">
        <v>2263</v>
      </c>
      <c r="D13322" t="s">
        <v>2264</v>
      </c>
      <c r="E13322" t="s">
        <v>15995</v>
      </c>
      <c r="F13322" s="2">
        <v>73</v>
      </c>
      <c r="G13322" s="1">
        <v>32846</v>
      </c>
      <c r="H13322">
        <v>80300</v>
      </c>
      <c r="I13322">
        <v>82415.02</v>
      </c>
    </row>
    <row r="13323" spans="1:9" hidden="1">
      <c r="A13323" t="s">
        <v>15492</v>
      </c>
      <c r="B13323" t="s">
        <v>244</v>
      </c>
      <c r="C13323" t="s">
        <v>245</v>
      </c>
      <c r="D13323" t="s">
        <v>246</v>
      </c>
      <c r="E13323" t="s">
        <v>16017</v>
      </c>
      <c r="F13323" s="2">
        <v>786</v>
      </c>
      <c r="G13323" s="1">
        <v>38309</v>
      </c>
      <c r="H13323">
        <v>11303</v>
      </c>
      <c r="I13323">
        <v>10854.12</v>
      </c>
    </row>
    <row r="13324" spans="1:9" hidden="1">
      <c r="A13324" t="s">
        <v>15492</v>
      </c>
      <c r="B13324" t="s">
        <v>244</v>
      </c>
      <c r="C13324" t="s">
        <v>6722</v>
      </c>
      <c r="D13324" t="s">
        <v>6723</v>
      </c>
      <c r="E13324" t="s">
        <v>6723</v>
      </c>
      <c r="F13324" s="2" t="s">
        <v>16052</v>
      </c>
      <c r="G13324" s="1">
        <v>39258</v>
      </c>
      <c r="H13324">
        <v>23941</v>
      </c>
    </row>
    <row r="13325" spans="1:9" hidden="1">
      <c r="A13325" t="s">
        <v>15493</v>
      </c>
      <c r="B13325" t="s">
        <v>1927</v>
      </c>
      <c r="C13325" t="s">
        <v>2691</v>
      </c>
      <c r="D13325" t="s">
        <v>2692</v>
      </c>
      <c r="E13325" t="s">
        <v>1941</v>
      </c>
      <c r="F13325" s="2">
        <v>11</v>
      </c>
      <c r="G13325" s="1">
        <v>41631</v>
      </c>
      <c r="H13325">
        <v>32272</v>
      </c>
      <c r="I13325">
        <v>32003.93</v>
      </c>
    </row>
    <row r="13326" spans="1:9">
      <c r="A13326" t="s">
        <v>15494</v>
      </c>
      <c r="B13326" t="s">
        <v>69</v>
      </c>
      <c r="C13326" t="s">
        <v>2863</v>
      </c>
      <c r="D13326" t="s">
        <v>2864</v>
      </c>
      <c r="E13326" t="s">
        <v>15997</v>
      </c>
      <c r="F13326" s="2">
        <v>365</v>
      </c>
      <c r="G13326" s="1">
        <v>39133</v>
      </c>
      <c r="H13326">
        <v>37401</v>
      </c>
      <c r="I13326">
        <v>48132.13</v>
      </c>
    </row>
    <row r="13327" spans="1:9">
      <c r="A13327" t="s">
        <v>15495</v>
      </c>
      <c r="B13327" t="s">
        <v>20</v>
      </c>
      <c r="C13327" t="s">
        <v>173</v>
      </c>
      <c r="D13327" t="s">
        <v>174</v>
      </c>
      <c r="E13327" t="s">
        <v>15997</v>
      </c>
      <c r="F13327" s="2">
        <v>125</v>
      </c>
      <c r="G13327" s="1">
        <v>38391</v>
      </c>
      <c r="H13327">
        <v>81795</v>
      </c>
      <c r="I13327">
        <v>101933.79</v>
      </c>
    </row>
    <row r="13328" spans="1:9">
      <c r="A13328" t="s">
        <v>15496</v>
      </c>
      <c r="B13328" t="s">
        <v>138</v>
      </c>
      <c r="C13328" t="s">
        <v>665</v>
      </c>
      <c r="D13328" t="s">
        <v>666</v>
      </c>
      <c r="E13328" t="s">
        <v>15997</v>
      </c>
      <c r="F13328" s="2">
        <v>399</v>
      </c>
      <c r="G13328" s="1">
        <v>43185</v>
      </c>
      <c r="H13328">
        <v>78540</v>
      </c>
      <c r="I13328">
        <v>78196.539999999994</v>
      </c>
    </row>
    <row r="13329" spans="1:9" hidden="1">
      <c r="A13329" t="s">
        <v>15497</v>
      </c>
      <c r="B13329" t="s">
        <v>1927</v>
      </c>
      <c r="C13329" t="s">
        <v>2691</v>
      </c>
      <c r="D13329" t="s">
        <v>2692</v>
      </c>
      <c r="E13329" t="s">
        <v>1941</v>
      </c>
      <c r="F13329" s="2">
        <v>11</v>
      </c>
      <c r="G13329" s="1">
        <v>38152</v>
      </c>
      <c r="H13329">
        <v>32945</v>
      </c>
      <c r="I13329">
        <v>33308.85</v>
      </c>
    </row>
    <row r="13330" spans="1:9" hidden="1">
      <c r="A13330" t="s">
        <v>15497</v>
      </c>
      <c r="B13330" t="s">
        <v>218</v>
      </c>
      <c r="C13330" t="s">
        <v>460</v>
      </c>
      <c r="D13330" t="s">
        <v>461</v>
      </c>
      <c r="E13330" t="s">
        <v>15994</v>
      </c>
      <c r="F13330" s="2">
        <v>205</v>
      </c>
      <c r="G13330" s="1">
        <v>31369</v>
      </c>
      <c r="H13330">
        <v>66300</v>
      </c>
      <c r="I13330">
        <v>67853.06</v>
      </c>
    </row>
    <row r="13331" spans="1:9" hidden="1">
      <c r="A13331" t="s">
        <v>15498</v>
      </c>
      <c r="B13331" t="s">
        <v>2247</v>
      </c>
      <c r="C13331" t="s">
        <v>1624</v>
      </c>
      <c r="D13331" t="s">
        <v>1625</v>
      </c>
      <c r="E13331" t="s">
        <v>16008</v>
      </c>
      <c r="F13331" s="2">
        <v>82</v>
      </c>
      <c r="G13331" s="1">
        <v>43185</v>
      </c>
      <c r="H13331">
        <v>36396</v>
      </c>
      <c r="I13331">
        <v>53032.91</v>
      </c>
    </row>
    <row r="13332" spans="1:9" hidden="1">
      <c r="A13332" t="s">
        <v>15499</v>
      </c>
      <c r="B13332" t="s">
        <v>12</v>
      </c>
      <c r="C13332" t="s">
        <v>2031</v>
      </c>
      <c r="D13332" t="s">
        <v>2032</v>
      </c>
      <c r="E13332" t="s">
        <v>15995</v>
      </c>
      <c r="F13332" s="2">
        <v>26</v>
      </c>
      <c r="G13332" s="1">
        <v>27967</v>
      </c>
      <c r="H13332">
        <v>60200</v>
      </c>
      <c r="I13332">
        <v>60154.37</v>
      </c>
    </row>
    <row r="13333" spans="1:9" hidden="1">
      <c r="A13333" t="s">
        <v>15499</v>
      </c>
      <c r="B13333" t="s">
        <v>648</v>
      </c>
      <c r="C13333" t="s">
        <v>6502</v>
      </c>
      <c r="D13333" t="s">
        <v>6503</v>
      </c>
      <c r="E13333" t="s">
        <v>16028</v>
      </c>
      <c r="F13333" s="2">
        <v>4</v>
      </c>
      <c r="G13333" s="1">
        <v>33210</v>
      </c>
      <c r="H13333">
        <v>85765</v>
      </c>
      <c r="I13333">
        <v>83042.2</v>
      </c>
    </row>
    <row r="13334" spans="1:9">
      <c r="A13334" t="s">
        <v>15500</v>
      </c>
      <c r="B13334" t="s">
        <v>428</v>
      </c>
      <c r="C13334" t="s">
        <v>709</v>
      </c>
      <c r="D13334" t="s">
        <v>710</v>
      </c>
      <c r="E13334" t="s">
        <v>15997</v>
      </c>
      <c r="F13334" s="2">
        <v>410</v>
      </c>
      <c r="G13334" s="1">
        <v>43185</v>
      </c>
      <c r="H13334">
        <v>127500</v>
      </c>
      <c r="I13334">
        <v>127894.32</v>
      </c>
    </row>
    <row r="13335" spans="1:9" hidden="1">
      <c r="A13335" t="s">
        <v>15501</v>
      </c>
      <c r="B13335" t="s">
        <v>114</v>
      </c>
      <c r="C13335" t="s">
        <v>1836</v>
      </c>
      <c r="D13335" t="s">
        <v>1837</v>
      </c>
      <c r="E13335" t="s">
        <v>16032</v>
      </c>
      <c r="F13335" s="2">
        <v>402</v>
      </c>
      <c r="G13335" s="1">
        <v>32772</v>
      </c>
      <c r="H13335">
        <v>36203</v>
      </c>
      <c r="I13335">
        <v>44645.14</v>
      </c>
    </row>
    <row r="13336" spans="1:9">
      <c r="A13336" t="s">
        <v>15502</v>
      </c>
      <c r="B13336" t="s">
        <v>20</v>
      </c>
      <c r="C13336" t="s">
        <v>5966</v>
      </c>
      <c r="D13336" t="s">
        <v>5967</v>
      </c>
      <c r="E13336" t="s">
        <v>15997</v>
      </c>
      <c r="F13336" s="2">
        <v>165</v>
      </c>
      <c r="G13336" s="1">
        <v>38188</v>
      </c>
      <c r="H13336">
        <v>81045</v>
      </c>
      <c r="I13336">
        <v>91827.98</v>
      </c>
    </row>
    <row r="13337" spans="1:9" hidden="1">
      <c r="A13337" t="s">
        <v>15503</v>
      </c>
      <c r="B13337" t="s">
        <v>705</v>
      </c>
      <c r="C13337" t="s">
        <v>514</v>
      </c>
      <c r="D13337" t="s">
        <v>515</v>
      </c>
      <c r="E13337" t="s">
        <v>16019</v>
      </c>
      <c r="F13337" s="2">
        <v>415</v>
      </c>
      <c r="G13337" s="1">
        <v>43003</v>
      </c>
      <c r="H13337">
        <v>35383</v>
      </c>
      <c r="I13337">
        <v>40809.449999999997</v>
      </c>
    </row>
    <row r="13338" spans="1:9" hidden="1">
      <c r="A13338" t="s">
        <v>15504</v>
      </c>
      <c r="B13338" t="s">
        <v>36</v>
      </c>
      <c r="C13338" t="s">
        <v>2154</v>
      </c>
      <c r="D13338" t="s">
        <v>2155</v>
      </c>
      <c r="E13338" t="s">
        <v>16001</v>
      </c>
      <c r="F13338" s="2">
        <v>152</v>
      </c>
      <c r="G13338" s="1">
        <v>40562</v>
      </c>
      <c r="H13338">
        <v>69595</v>
      </c>
      <c r="I13338">
        <v>81256.83</v>
      </c>
    </row>
    <row r="13339" spans="1:9" hidden="1">
      <c r="A13339" t="s">
        <v>15505</v>
      </c>
      <c r="B13339" t="s">
        <v>73</v>
      </c>
      <c r="C13339" t="s">
        <v>74</v>
      </c>
      <c r="D13339" t="s">
        <v>75</v>
      </c>
      <c r="E13339" t="s">
        <v>16001</v>
      </c>
      <c r="F13339" s="2">
        <v>604</v>
      </c>
      <c r="G13339" s="1">
        <v>39099</v>
      </c>
      <c r="H13339">
        <v>43856</v>
      </c>
      <c r="I13339">
        <v>53193.4</v>
      </c>
    </row>
    <row r="13340" spans="1:9" hidden="1">
      <c r="A13340" t="s">
        <v>15506</v>
      </c>
      <c r="B13340" t="s">
        <v>991</v>
      </c>
      <c r="C13340" t="s">
        <v>2834</v>
      </c>
      <c r="D13340" t="s">
        <v>2835</v>
      </c>
      <c r="E13340" t="s">
        <v>15999</v>
      </c>
      <c r="F13340" s="2">
        <v>7</v>
      </c>
      <c r="G13340" s="1">
        <v>43325</v>
      </c>
      <c r="H13340">
        <v>21008</v>
      </c>
      <c r="I13340">
        <v>15367.44</v>
      </c>
    </row>
    <row r="13341" spans="1:9" hidden="1">
      <c r="A13341" t="s">
        <v>15507</v>
      </c>
      <c r="B13341" t="s">
        <v>1744</v>
      </c>
      <c r="C13341" t="s">
        <v>3571</v>
      </c>
      <c r="D13341" t="s">
        <v>3572</v>
      </c>
      <c r="E13341" t="s">
        <v>15998</v>
      </c>
      <c r="F13341" s="2">
        <v>3</v>
      </c>
      <c r="G13341" s="1">
        <v>42787</v>
      </c>
      <c r="H13341">
        <v>56919</v>
      </c>
      <c r="I13341">
        <v>55528.47</v>
      </c>
    </row>
    <row r="13342" spans="1:9" hidden="1">
      <c r="A13342" t="s">
        <v>15508</v>
      </c>
      <c r="B13342" t="s">
        <v>3643</v>
      </c>
      <c r="C13342" t="s">
        <v>78</v>
      </c>
      <c r="D13342" t="s">
        <v>79</v>
      </c>
      <c r="E13342" t="s">
        <v>16007</v>
      </c>
      <c r="F13342" s="2">
        <v>1</v>
      </c>
      <c r="G13342" s="1">
        <v>42171</v>
      </c>
      <c r="H13342">
        <v>37543</v>
      </c>
      <c r="I13342">
        <v>35295.629999999997</v>
      </c>
    </row>
    <row r="13343" spans="1:9" hidden="1">
      <c r="A13343" t="s">
        <v>15509</v>
      </c>
      <c r="B13343" t="s">
        <v>5078</v>
      </c>
      <c r="C13343" t="s">
        <v>2771</v>
      </c>
      <c r="D13343" t="s">
        <v>2772</v>
      </c>
      <c r="E13343" t="s">
        <v>16028</v>
      </c>
      <c r="F13343" s="2">
        <v>7</v>
      </c>
      <c r="G13343" s="1">
        <v>33056</v>
      </c>
      <c r="H13343">
        <v>43540</v>
      </c>
      <c r="I13343">
        <v>45623.6</v>
      </c>
    </row>
    <row r="13344" spans="1:9" hidden="1">
      <c r="A13344" t="s">
        <v>15510</v>
      </c>
      <c r="B13344" t="s">
        <v>114</v>
      </c>
      <c r="C13344" t="s">
        <v>1686</v>
      </c>
      <c r="D13344" t="s">
        <v>1687</v>
      </c>
      <c r="E13344" t="s">
        <v>15994</v>
      </c>
      <c r="F13344" s="2">
        <v>618</v>
      </c>
      <c r="G13344" s="1">
        <v>39517</v>
      </c>
      <c r="H13344">
        <v>33270</v>
      </c>
      <c r="I13344">
        <v>37452.14</v>
      </c>
    </row>
    <row r="13345" spans="1:9">
      <c r="A13345" t="s">
        <v>15511</v>
      </c>
      <c r="B13345" t="s">
        <v>1272</v>
      </c>
      <c r="C13345" t="s">
        <v>717</v>
      </c>
      <c r="D13345" t="s">
        <v>718</v>
      </c>
      <c r="E13345" t="s">
        <v>15997</v>
      </c>
      <c r="F13345" s="2">
        <v>386</v>
      </c>
      <c r="G13345" s="1">
        <v>42418</v>
      </c>
      <c r="H13345">
        <v>59429</v>
      </c>
      <c r="I13345">
        <v>56011.97</v>
      </c>
    </row>
    <row r="13346" spans="1:9" hidden="1">
      <c r="A13346" t="s">
        <v>15512</v>
      </c>
      <c r="B13346" t="s">
        <v>114</v>
      </c>
      <c r="C13346" t="s">
        <v>635</v>
      </c>
      <c r="D13346" t="s">
        <v>636</v>
      </c>
      <c r="E13346" t="s">
        <v>15994</v>
      </c>
      <c r="F13346" s="2">
        <v>602</v>
      </c>
      <c r="G13346" s="1">
        <v>42331</v>
      </c>
      <c r="H13346">
        <v>31720</v>
      </c>
      <c r="I13346">
        <v>54085.32</v>
      </c>
    </row>
    <row r="13347" spans="1:9">
      <c r="A13347" t="s">
        <v>15513</v>
      </c>
      <c r="B13347" t="s">
        <v>20</v>
      </c>
      <c r="C13347" t="s">
        <v>1978</v>
      </c>
      <c r="D13347" t="s">
        <v>1979</v>
      </c>
      <c r="E13347" t="s">
        <v>15997</v>
      </c>
      <c r="F13347" s="2">
        <v>396</v>
      </c>
      <c r="G13347" s="1">
        <v>33144</v>
      </c>
      <c r="H13347">
        <v>92548</v>
      </c>
      <c r="I13347">
        <v>134757.76999999999</v>
      </c>
    </row>
    <row r="13348" spans="1:9" hidden="1">
      <c r="A13348" t="s">
        <v>15514</v>
      </c>
      <c r="B13348" t="s">
        <v>1119</v>
      </c>
      <c r="C13348" t="s">
        <v>1889</v>
      </c>
      <c r="D13348" t="s">
        <v>1890</v>
      </c>
      <c r="E13348" t="s">
        <v>16004</v>
      </c>
      <c r="F13348" s="2">
        <v>99</v>
      </c>
      <c r="G13348" s="1">
        <v>40861</v>
      </c>
      <c r="H13348">
        <v>28313</v>
      </c>
      <c r="I13348">
        <v>29082.14</v>
      </c>
    </row>
    <row r="13349" spans="1:9" hidden="1">
      <c r="A13349" t="s">
        <v>15515</v>
      </c>
      <c r="B13349" t="s">
        <v>2001</v>
      </c>
      <c r="C13349" t="s">
        <v>49</v>
      </c>
      <c r="D13349" t="s">
        <v>50</v>
      </c>
      <c r="E13349" t="s">
        <v>16003</v>
      </c>
      <c r="F13349" s="2">
        <v>2</v>
      </c>
      <c r="G13349" s="1">
        <v>30489</v>
      </c>
      <c r="H13349">
        <v>30160</v>
      </c>
      <c r="I13349">
        <v>18521.29</v>
      </c>
    </row>
    <row r="13350" spans="1:9" hidden="1">
      <c r="A13350" t="s">
        <v>15516</v>
      </c>
      <c r="B13350" t="s">
        <v>1925</v>
      </c>
      <c r="C13350" t="s">
        <v>265</v>
      </c>
      <c r="D13350" t="s">
        <v>266</v>
      </c>
      <c r="E13350" t="s">
        <v>16000</v>
      </c>
      <c r="F13350" s="2">
        <v>2</v>
      </c>
      <c r="G13350" s="1">
        <v>39489</v>
      </c>
      <c r="H13350">
        <v>39420</v>
      </c>
      <c r="I13350">
        <v>38839.82</v>
      </c>
    </row>
    <row r="13351" spans="1:9" hidden="1">
      <c r="A13351" t="s">
        <v>15517</v>
      </c>
      <c r="B13351" t="s">
        <v>73</v>
      </c>
      <c r="C13351" t="s">
        <v>74</v>
      </c>
      <c r="D13351" t="s">
        <v>75</v>
      </c>
      <c r="E13351" t="s">
        <v>16001</v>
      </c>
      <c r="F13351" s="2">
        <v>604</v>
      </c>
      <c r="G13351" s="1">
        <v>42945</v>
      </c>
      <c r="H13351">
        <v>45873</v>
      </c>
      <c r="I13351">
        <v>57802.3</v>
      </c>
    </row>
    <row r="13352" spans="1:9" hidden="1">
      <c r="A13352" t="s">
        <v>15518</v>
      </c>
      <c r="B13352" t="s">
        <v>89</v>
      </c>
      <c r="C13352" t="s">
        <v>49</v>
      </c>
      <c r="D13352" t="s">
        <v>50</v>
      </c>
      <c r="E13352" t="s">
        <v>16003</v>
      </c>
      <c r="F13352" s="2">
        <v>2</v>
      </c>
      <c r="G13352" s="1">
        <v>41818</v>
      </c>
      <c r="H13352">
        <v>21008</v>
      </c>
      <c r="I13352">
        <v>9293.07</v>
      </c>
    </row>
    <row r="13353" spans="1:9" hidden="1">
      <c r="A13353" t="s">
        <v>15519</v>
      </c>
      <c r="B13353" t="s">
        <v>3536</v>
      </c>
      <c r="C13353" t="s">
        <v>546</v>
      </c>
      <c r="D13353" t="s">
        <v>547</v>
      </c>
      <c r="E13353" t="s">
        <v>16006</v>
      </c>
      <c r="F13353" s="2">
        <v>15</v>
      </c>
      <c r="G13353" s="1">
        <v>41725</v>
      </c>
      <c r="H13353">
        <v>53134</v>
      </c>
      <c r="I13353">
        <v>53092.97</v>
      </c>
    </row>
    <row r="13354" spans="1:9" hidden="1">
      <c r="A13354" t="s">
        <v>15520</v>
      </c>
      <c r="B13354" t="s">
        <v>114</v>
      </c>
      <c r="C13354" t="s">
        <v>1410</v>
      </c>
      <c r="D13354" t="s">
        <v>1411</v>
      </c>
      <c r="E13354" t="s">
        <v>15994</v>
      </c>
      <c r="F13354" s="2">
        <v>553</v>
      </c>
      <c r="G13354" s="1">
        <v>42290</v>
      </c>
      <c r="H13354">
        <v>31720</v>
      </c>
      <c r="I13354">
        <v>47252.14</v>
      </c>
    </row>
    <row r="13355" spans="1:9" hidden="1">
      <c r="A13355" t="s">
        <v>15521</v>
      </c>
      <c r="B13355" t="s">
        <v>1420</v>
      </c>
      <c r="C13355" t="s">
        <v>415</v>
      </c>
      <c r="D13355" t="s">
        <v>416</v>
      </c>
      <c r="E13355" t="s">
        <v>16010</v>
      </c>
      <c r="F13355" s="2">
        <v>101</v>
      </c>
      <c r="G13355" s="1">
        <v>42121</v>
      </c>
      <c r="H13355">
        <v>44061</v>
      </c>
      <c r="I13355">
        <v>44630.67</v>
      </c>
    </row>
    <row r="13356" spans="1:9" hidden="1">
      <c r="A13356" t="s">
        <v>15522</v>
      </c>
      <c r="B13356" t="s">
        <v>2729</v>
      </c>
      <c r="C13356" t="s">
        <v>261</v>
      </c>
      <c r="D13356" t="s">
        <v>262</v>
      </c>
      <c r="E13356" t="s">
        <v>16004</v>
      </c>
      <c r="F13356" s="2">
        <v>200</v>
      </c>
      <c r="G13356" s="1">
        <v>36827</v>
      </c>
      <c r="H13356">
        <v>35711</v>
      </c>
      <c r="I13356">
        <v>35958.79</v>
      </c>
    </row>
    <row r="13357" spans="1:9">
      <c r="A13357" t="s">
        <v>15523</v>
      </c>
      <c r="B13357" t="s">
        <v>748</v>
      </c>
      <c r="C13357" t="s">
        <v>1524</v>
      </c>
      <c r="D13357" t="s">
        <v>1525</v>
      </c>
      <c r="E13357" t="s">
        <v>15997</v>
      </c>
      <c r="F13357" s="2">
        <v>364</v>
      </c>
      <c r="G13357" s="1">
        <v>38911</v>
      </c>
      <c r="H13357">
        <v>41995</v>
      </c>
      <c r="I13357">
        <v>40019.120000000003</v>
      </c>
    </row>
    <row r="13358" spans="1:9" hidden="1">
      <c r="A13358" t="s">
        <v>15524</v>
      </c>
      <c r="B13358" t="s">
        <v>638</v>
      </c>
      <c r="C13358" t="s">
        <v>765</v>
      </c>
      <c r="D13358" t="s">
        <v>766</v>
      </c>
      <c r="E13358" t="s">
        <v>16005</v>
      </c>
      <c r="F13358" s="2">
        <v>4</v>
      </c>
      <c r="G13358" s="1">
        <v>41435</v>
      </c>
      <c r="H13358">
        <v>21008</v>
      </c>
      <c r="I13358">
        <v>3540.05</v>
      </c>
    </row>
    <row r="13359" spans="1:9" hidden="1">
      <c r="A13359" t="s">
        <v>15525</v>
      </c>
      <c r="B13359" t="s">
        <v>833</v>
      </c>
      <c r="C13359" t="s">
        <v>265</v>
      </c>
      <c r="D13359" t="s">
        <v>266</v>
      </c>
      <c r="E13359" t="s">
        <v>16000</v>
      </c>
      <c r="F13359" s="2">
        <v>2</v>
      </c>
      <c r="G13359" s="1">
        <v>38957</v>
      </c>
      <c r="H13359">
        <v>34701</v>
      </c>
      <c r="I13359">
        <v>35151.83</v>
      </c>
    </row>
    <row r="13360" spans="1:9" hidden="1">
      <c r="A13360" t="s">
        <v>15526</v>
      </c>
      <c r="B13360" t="s">
        <v>1765</v>
      </c>
      <c r="C13360" t="s">
        <v>5767</v>
      </c>
      <c r="D13360" t="s">
        <v>5768</v>
      </c>
      <c r="E13360" t="s">
        <v>16001</v>
      </c>
      <c r="F13360" s="2">
        <v>158</v>
      </c>
      <c r="G13360" s="1">
        <v>38370</v>
      </c>
      <c r="H13360">
        <v>83038</v>
      </c>
      <c r="I13360">
        <v>98034.18</v>
      </c>
    </row>
    <row r="13361" spans="1:9">
      <c r="A13361" t="s">
        <v>15527</v>
      </c>
      <c r="B13361" t="s">
        <v>20</v>
      </c>
      <c r="C13361" t="s">
        <v>783</v>
      </c>
      <c r="D13361" t="s">
        <v>784</v>
      </c>
      <c r="E13361" t="s">
        <v>15997</v>
      </c>
      <c r="F13361" s="2">
        <v>35</v>
      </c>
      <c r="G13361" s="1">
        <v>38762</v>
      </c>
      <c r="H13361">
        <v>79544</v>
      </c>
      <c r="I13361">
        <v>100792.09</v>
      </c>
    </row>
    <row r="13362" spans="1:9" hidden="1">
      <c r="A13362" t="s">
        <v>15528</v>
      </c>
      <c r="B13362" t="s">
        <v>65</v>
      </c>
      <c r="C13362" t="s">
        <v>66</v>
      </c>
      <c r="D13362" t="s">
        <v>67</v>
      </c>
      <c r="E13362" t="s">
        <v>16005</v>
      </c>
      <c r="F13362" s="2">
        <v>5</v>
      </c>
      <c r="G13362" s="1">
        <v>37662</v>
      </c>
      <c r="H13362">
        <v>32131</v>
      </c>
      <c r="I13362">
        <v>28068.03</v>
      </c>
    </row>
    <row r="13363" spans="1:9">
      <c r="A13363" t="s">
        <v>15529</v>
      </c>
      <c r="B13363" t="s">
        <v>390</v>
      </c>
      <c r="C13363" t="s">
        <v>1801</v>
      </c>
      <c r="D13363" t="s">
        <v>1802</v>
      </c>
      <c r="E13363" t="s">
        <v>15997</v>
      </c>
      <c r="F13363" s="2">
        <v>190</v>
      </c>
      <c r="G13363" s="1">
        <v>34732</v>
      </c>
      <c r="H13363">
        <v>49097</v>
      </c>
      <c r="I13363">
        <v>59285.29</v>
      </c>
    </row>
    <row r="13364" spans="1:9" hidden="1">
      <c r="A13364" t="s">
        <v>15530</v>
      </c>
      <c r="B13364" t="s">
        <v>73</v>
      </c>
      <c r="C13364" t="s">
        <v>74</v>
      </c>
      <c r="D13364" t="s">
        <v>75</v>
      </c>
      <c r="E13364" t="s">
        <v>16001</v>
      </c>
      <c r="F13364" s="2">
        <v>604</v>
      </c>
      <c r="G13364" s="1">
        <v>42583</v>
      </c>
      <c r="H13364">
        <v>52268</v>
      </c>
      <c r="I13364">
        <v>53818.58</v>
      </c>
    </row>
    <row r="13365" spans="1:9" hidden="1">
      <c r="A13365" t="s">
        <v>15531</v>
      </c>
      <c r="B13365" t="s">
        <v>193</v>
      </c>
      <c r="C13365" t="s">
        <v>1466</v>
      </c>
      <c r="D13365" t="s">
        <v>1467</v>
      </c>
      <c r="E13365" t="s">
        <v>16001</v>
      </c>
      <c r="F13365" s="2">
        <v>463</v>
      </c>
      <c r="G13365" s="1">
        <v>38796</v>
      </c>
      <c r="H13365">
        <v>72622</v>
      </c>
      <c r="I13365">
        <v>90246.71</v>
      </c>
    </row>
    <row r="13366" spans="1:9" hidden="1">
      <c r="A13366" t="s">
        <v>15532</v>
      </c>
      <c r="B13366" t="s">
        <v>69</v>
      </c>
      <c r="C13366" t="s">
        <v>889</v>
      </c>
      <c r="D13366" t="s">
        <v>890</v>
      </c>
      <c r="E13366" t="s">
        <v>16006</v>
      </c>
      <c r="F13366" s="2">
        <v>9</v>
      </c>
      <c r="G13366" s="1">
        <v>43213</v>
      </c>
      <c r="H13366">
        <v>31488</v>
      </c>
      <c r="I13366">
        <v>23254.11</v>
      </c>
    </row>
    <row r="13367" spans="1:9" hidden="1">
      <c r="A13367" t="s">
        <v>15533</v>
      </c>
      <c r="B13367" t="s">
        <v>619</v>
      </c>
      <c r="C13367" t="s">
        <v>2163</v>
      </c>
      <c r="D13367" t="s">
        <v>2164</v>
      </c>
      <c r="E13367" t="s">
        <v>16008</v>
      </c>
      <c r="F13367" s="2">
        <v>17</v>
      </c>
      <c r="G13367" s="1">
        <v>31985</v>
      </c>
      <c r="H13367">
        <v>53939</v>
      </c>
      <c r="I13367">
        <v>61418.78</v>
      </c>
    </row>
    <row r="13368" spans="1:9" hidden="1">
      <c r="A13368" t="s">
        <v>15534</v>
      </c>
      <c r="B13368" t="s">
        <v>15535</v>
      </c>
      <c r="C13368" t="s">
        <v>119</v>
      </c>
      <c r="D13368" t="s">
        <v>120</v>
      </c>
      <c r="E13368" t="s">
        <v>15994</v>
      </c>
      <c r="F13368" s="2">
        <v>100</v>
      </c>
      <c r="G13368" s="1">
        <v>43201</v>
      </c>
      <c r="H13368">
        <v>73440</v>
      </c>
      <c r="I13368">
        <v>73665.64</v>
      </c>
    </row>
    <row r="13369" spans="1:9" hidden="1">
      <c r="A13369" t="s">
        <v>15536</v>
      </c>
      <c r="B13369" t="s">
        <v>69</v>
      </c>
      <c r="C13369" t="s">
        <v>104</v>
      </c>
      <c r="D13369" t="s">
        <v>105</v>
      </c>
      <c r="E13369" t="s">
        <v>16007</v>
      </c>
      <c r="F13369" s="2">
        <v>301</v>
      </c>
      <c r="G13369" s="1">
        <v>43160</v>
      </c>
      <c r="H13369">
        <v>31488</v>
      </c>
      <c r="I13369">
        <v>36642.04</v>
      </c>
    </row>
    <row r="13370" spans="1:9" hidden="1">
      <c r="A13370" t="s">
        <v>15537</v>
      </c>
      <c r="B13370" t="s">
        <v>979</v>
      </c>
      <c r="C13370" t="s">
        <v>980</v>
      </c>
      <c r="D13370" t="s">
        <v>981</v>
      </c>
      <c r="E13370" t="s">
        <v>16004</v>
      </c>
      <c r="F13370" s="2">
        <v>100</v>
      </c>
      <c r="G13370" s="1">
        <v>39679</v>
      </c>
      <c r="H13370">
        <v>78154</v>
      </c>
      <c r="I13370">
        <v>77153.37</v>
      </c>
    </row>
    <row r="13371" spans="1:9" hidden="1">
      <c r="A13371" t="s">
        <v>15538</v>
      </c>
      <c r="B13371" t="s">
        <v>347</v>
      </c>
      <c r="C13371" t="s">
        <v>194</v>
      </c>
      <c r="D13371" t="s">
        <v>195</v>
      </c>
      <c r="E13371" t="s">
        <v>16001</v>
      </c>
      <c r="F13371" s="2">
        <v>466</v>
      </c>
      <c r="G13371" s="1">
        <v>42508</v>
      </c>
      <c r="H13371">
        <v>49046</v>
      </c>
      <c r="I13371">
        <v>45409.87</v>
      </c>
    </row>
    <row r="13372" spans="1:9">
      <c r="A13372" t="s">
        <v>15539</v>
      </c>
      <c r="B13372" t="s">
        <v>20</v>
      </c>
      <c r="C13372" t="s">
        <v>480</v>
      </c>
      <c r="D13372" t="s">
        <v>481</v>
      </c>
      <c r="E13372" t="s">
        <v>15997</v>
      </c>
      <c r="F13372" s="2">
        <v>408</v>
      </c>
      <c r="G13372" s="1">
        <v>39064</v>
      </c>
      <c r="H13372">
        <v>78791</v>
      </c>
      <c r="I13372">
        <v>75272.240000000005</v>
      </c>
    </row>
    <row r="13373" spans="1:9" hidden="1">
      <c r="A13373" t="s">
        <v>15540</v>
      </c>
      <c r="B13373" t="s">
        <v>244</v>
      </c>
      <c r="C13373" t="s">
        <v>245</v>
      </c>
      <c r="D13373" t="s">
        <v>246</v>
      </c>
      <c r="E13373" t="s">
        <v>16017</v>
      </c>
      <c r="F13373" s="2">
        <v>786</v>
      </c>
      <c r="G13373" s="1">
        <v>40787</v>
      </c>
      <c r="H13373">
        <v>10974</v>
      </c>
      <c r="I13373">
        <v>5559.28</v>
      </c>
    </row>
    <row r="13374" spans="1:9" hidden="1">
      <c r="A13374" t="s">
        <v>15541</v>
      </c>
      <c r="B13374" t="s">
        <v>6105</v>
      </c>
      <c r="C13374" t="s">
        <v>1076</v>
      </c>
      <c r="D13374" t="s">
        <v>1077</v>
      </c>
      <c r="E13374" t="s">
        <v>16007</v>
      </c>
      <c r="F13374" s="2">
        <v>100</v>
      </c>
      <c r="G13374" s="1">
        <v>38918</v>
      </c>
      <c r="H13374">
        <v>54728</v>
      </c>
      <c r="I13374">
        <v>59530.61</v>
      </c>
    </row>
    <row r="13375" spans="1:9" hidden="1">
      <c r="A13375" t="s">
        <v>15542</v>
      </c>
      <c r="B13375" t="s">
        <v>73</v>
      </c>
      <c r="C13375" t="s">
        <v>74</v>
      </c>
      <c r="D13375" t="s">
        <v>75</v>
      </c>
      <c r="E13375" t="s">
        <v>16001</v>
      </c>
      <c r="F13375" s="2">
        <v>604</v>
      </c>
      <c r="G13375" s="1">
        <v>38834</v>
      </c>
      <c r="H13375">
        <v>54728</v>
      </c>
      <c r="I13375">
        <v>65647.070000000007</v>
      </c>
    </row>
    <row r="13376" spans="1:9" hidden="1">
      <c r="A13376" t="s">
        <v>15543</v>
      </c>
      <c r="B13376" t="s">
        <v>138</v>
      </c>
      <c r="C13376" t="s">
        <v>70</v>
      </c>
      <c r="D13376" t="s">
        <v>71</v>
      </c>
      <c r="E13376" t="s">
        <v>16006</v>
      </c>
      <c r="F13376" s="2">
        <v>4</v>
      </c>
      <c r="G13376" s="1">
        <v>39881</v>
      </c>
      <c r="H13376">
        <v>79500</v>
      </c>
    </row>
    <row r="13377" spans="1:9" hidden="1">
      <c r="A13377" t="s">
        <v>15544</v>
      </c>
      <c r="B13377" t="s">
        <v>559</v>
      </c>
      <c r="C13377" t="s">
        <v>560</v>
      </c>
      <c r="D13377" t="s">
        <v>561</v>
      </c>
      <c r="E13377" t="s">
        <v>15994</v>
      </c>
      <c r="F13377" s="2">
        <v>302</v>
      </c>
      <c r="G13377" s="1">
        <v>36395</v>
      </c>
      <c r="H13377">
        <v>52704</v>
      </c>
      <c r="I13377">
        <v>68801.5</v>
      </c>
    </row>
    <row r="13378" spans="1:9" hidden="1">
      <c r="A13378" t="s">
        <v>15545</v>
      </c>
      <c r="B13378" t="s">
        <v>1508</v>
      </c>
      <c r="C13378" t="s">
        <v>296</v>
      </c>
      <c r="D13378" t="s">
        <v>297</v>
      </c>
      <c r="E13378" t="s">
        <v>16019</v>
      </c>
      <c r="F13378" s="2">
        <v>105</v>
      </c>
      <c r="G13378" s="1">
        <v>39461</v>
      </c>
      <c r="H13378">
        <v>36398</v>
      </c>
      <c r="I13378">
        <v>33589</v>
      </c>
    </row>
    <row r="13379" spans="1:9" hidden="1">
      <c r="A13379" t="s">
        <v>15546</v>
      </c>
      <c r="B13379" t="s">
        <v>705</v>
      </c>
      <c r="C13379" t="s">
        <v>514</v>
      </c>
      <c r="D13379" t="s">
        <v>515</v>
      </c>
      <c r="E13379" t="s">
        <v>16019</v>
      </c>
      <c r="F13379" s="2">
        <v>415</v>
      </c>
      <c r="G13379" s="1">
        <v>42611</v>
      </c>
      <c r="H13379">
        <v>36398</v>
      </c>
      <c r="I13379">
        <v>47820.959999999999</v>
      </c>
    </row>
    <row r="13380" spans="1:9">
      <c r="A13380" t="s">
        <v>15547</v>
      </c>
      <c r="B13380" t="s">
        <v>20</v>
      </c>
      <c r="C13380" t="s">
        <v>2401</v>
      </c>
      <c r="D13380" t="s">
        <v>2402</v>
      </c>
      <c r="E13380" t="s">
        <v>15997</v>
      </c>
      <c r="F13380" s="2">
        <v>352</v>
      </c>
      <c r="G13380" s="1">
        <v>35754</v>
      </c>
      <c r="H13380">
        <v>87924</v>
      </c>
      <c r="I13380">
        <v>75770.73</v>
      </c>
    </row>
    <row r="13381" spans="1:9" hidden="1">
      <c r="A13381" t="s">
        <v>15548</v>
      </c>
      <c r="B13381" t="s">
        <v>15549</v>
      </c>
      <c r="C13381" t="s">
        <v>3132</v>
      </c>
      <c r="D13381" t="s">
        <v>3133</v>
      </c>
      <c r="E13381" t="s">
        <v>16035</v>
      </c>
      <c r="F13381" s="2">
        <v>103</v>
      </c>
      <c r="G13381" s="1">
        <v>38677</v>
      </c>
      <c r="H13381">
        <v>81620</v>
      </c>
      <c r="I13381">
        <v>77854.75</v>
      </c>
    </row>
    <row r="13382" spans="1:9" hidden="1">
      <c r="A13382" t="s">
        <v>15550</v>
      </c>
      <c r="B13382" t="s">
        <v>244</v>
      </c>
      <c r="C13382" t="s">
        <v>245</v>
      </c>
      <c r="D13382" t="s">
        <v>246</v>
      </c>
      <c r="E13382" t="s">
        <v>16017</v>
      </c>
      <c r="F13382" s="2">
        <v>786</v>
      </c>
      <c r="G13382" s="1">
        <v>43699</v>
      </c>
      <c r="H13382">
        <v>10054</v>
      </c>
    </row>
    <row r="13383" spans="1:9" hidden="1">
      <c r="A13383" t="s">
        <v>15551</v>
      </c>
      <c r="B13383" t="s">
        <v>991</v>
      </c>
      <c r="C13383" t="s">
        <v>104</v>
      </c>
      <c r="D13383" t="s">
        <v>105</v>
      </c>
      <c r="E13383" t="s">
        <v>16007</v>
      </c>
      <c r="F13383" s="2">
        <v>301</v>
      </c>
      <c r="G13383" s="1">
        <v>43664</v>
      </c>
      <c r="H13383">
        <v>29120</v>
      </c>
    </row>
    <row r="13384" spans="1:9">
      <c r="A13384" t="s">
        <v>15552</v>
      </c>
      <c r="B13384" t="s">
        <v>748</v>
      </c>
      <c r="C13384" t="s">
        <v>1124</v>
      </c>
      <c r="D13384" t="s">
        <v>1125</v>
      </c>
      <c r="E13384" t="s">
        <v>15997</v>
      </c>
      <c r="F13384" s="2">
        <v>363</v>
      </c>
      <c r="G13384" s="1">
        <v>34603</v>
      </c>
      <c r="H13384">
        <v>41995</v>
      </c>
    </row>
    <row r="13385" spans="1:9" hidden="1">
      <c r="A13385" t="s">
        <v>15553</v>
      </c>
      <c r="B13385" t="s">
        <v>7233</v>
      </c>
      <c r="C13385" t="s">
        <v>2641</v>
      </c>
      <c r="D13385" t="s">
        <v>2642</v>
      </c>
      <c r="E13385" t="s">
        <v>16004</v>
      </c>
      <c r="F13385" s="2">
        <v>5</v>
      </c>
      <c r="G13385" s="1">
        <v>43454</v>
      </c>
      <c r="H13385">
        <v>40677</v>
      </c>
      <c r="I13385">
        <v>14819.75</v>
      </c>
    </row>
    <row r="13386" spans="1:9" hidden="1">
      <c r="A13386" t="s">
        <v>15554</v>
      </c>
      <c r="B13386" t="s">
        <v>1927</v>
      </c>
      <c r="C13386" t="s">
        <v>568</v>
      </c>
      <c r="D13386" t="s">
        <v>569</v>
      </c>
      <c r="E13386" t="s">
        <v>1941</v>
      </c>
      <c r="F13386" s="2">
        <v>8</v>
      </c>
      <c r="G13386" s="1">
        <v>40756</v>
      </c>
      <c r="H13386">
        <v>32272</v>
      </c>
      <c r="I13386">
        <v>27000.3</v>
      </c>
    </row>
    <row r="13387" spans="1:9" hidden="1">
      <c r="A13387" t="s">
        <v>15555</v>
      </c>
      <c r="B13387" t="s">
        <v>2584</v>
      </c>
      <c r="C13387" t="s">
        <v>2585</v>
      </c>
      <c r="D13387" t="s">
        <v>2586</v>
      </c>
      <c r="E13387" t="s">
        <v>16008</v>
      </c>
      <c r="F13387" s="2">
        <v>81</v>
      </c>
      <c r="G13387" s="1">
        <v>41785</v>
      </c>
      <c r="H13387">
        <v>31795</v>
      </c>
      <c r="I13387">
        <v>44859.69</v>
      </c>
    </row>
    <row r="13388" spans="1:9" hidden="1">
      <c r="A13388" t="s">
        <v>15556</v>
      </c>
      <c r="B13388" t="s">
        <v>4018</v>
      </c>
      <c r="C13388" t="s">
        <v>741</v>
      </c>
      <c r="D13388" t="s">
        <v>742</v>
      </c>
      <c r="E13388" t="s">
        <v>16004</v>
      </c>
      <c r="F13388" s="2">
        <v>1</v>
      </c>
      <c r="G13388" s="1">
        <v>27853</v>
      </c>
      <c r="H13388">
        <v>54123</v>
      </c>
      <c r="I13388">
        <v>53034.9</v>
      </c>
    </row>
    <row r="13389" spans="1:9" hidden="1">
      <c r="A13389" t="s">
        <v>15557</v>
      </c>
      <c r="B13389" t="s">
        <v>244</v>
      </c>
      <c r="C13389" t="s">
        <v>245</v>
      </c>
      <c r="D13389" t="s">
        <v>246</v>
      </c>
      <c r="E13389" t="s">
        <v>16017</v>
      </c>
      <c r="F13389" s="2">
        <v>786</v>
      </c>
      <c r="G13389" s="1">
        <v>38967</v>
      </c>
      <c r="H13389">
        <v>11303</v>
      </c>
      <c r="I13389">
        <v>10854.14</v>
      </c>
    </row>
    <row r="13390" spans="1:9" hidden="1">
      <c r="A13390" t="s">
        <v>15558</v>
      </c>
      <c r="B13390" t="s">
        <v>15559</v>
      </c>
      <c r="C13390" t="s">
        <v>2710</v>
      </c>
      <c r="D13390" t="s">
        <v>2711</v>
      </c>
      <c r="E13390" t="s">
        <v>16006</v>
      </c>
      <c r="F13390" s="2">
        <v>1</v>
      </c>
      <c r="G13390" s="1">
        <v>29342</v>
      </c>
      <c r="H13390">
        <v>74942</v>
      </c>
      <c r="I13390">
        <v>74799.460000000006</v>
      </c>
    </row>
    <row r="13391" spans="1:9" hidden="1">
      <c r="A13391" t="s">
        <v>15560</v>
      </c>
      <c r="B13391" t="s">
        <v>634</v>
      </c>
      <c r="C13391" t="s">
        <v>3033</v>
      </c>
      <c r="D13391" t="s">
        <v>3034</v>
      </c>
      <c r="E13391" t="s">
        <v>15999</v>
      </c>
      <c r="F13391" s="2">
        <v>4</v>
      </c>
      <c r="G13391" s="1">
        <v>38327</v>
      </c>
      <c r="H13391">
        <v>44381</v>
      </c>
      <c r="I13391">
        <v>77201.8</v>
      </c>
    </row>
    <row r="13392" spans="1:9">
      <c r="A13392" t="s">
        <v>15561</v>
      </c>
      <c r="B13392" t="s">
        <v>748</v>
      </c>
      <c r="C13392" t="s">
        <v>962</v>
      </c>
      <c r="D13392" t="s">
        <v>963</v>
      </c>
      <c r="E13392" t="s">
        <v>15997</v>
      </c>
      <c r="F13392" s="2">
        <v>356</v>
      </c>
      <c r="G13392" s="1">
        <v>34527</v>
      </c>
      <c r="H13392">
        <v>41995</v>
      </c>
    </row>
    <row r="13393" spans="1:9" hidden="1">
      <c r="A13393" t="s">
        <v>15562</v>
      </c>
      <c r="B13393" t="s">
        <v>278</v>
      </c>
      <c r="C13393" t="s">
        <v>2294</v>
      </c>
      <c r="D13393" t="s">
        <v>2295</v>
      </c>
      <c r="E13393" t="s">
        <v>16011</v>
      </c>
      <c r="F13393" s="2">
        <v>412</v>
      </c>
      <c r="G13393" s="1">
        <v>40771</v>
      </c>
      <c r="H13393">
        <v>33441</v>
      </c>
      <c r="I13393">
        <v>28906.28</v>
      </c>
    </row>
    <row r="13394" spans="1:9" hidden="1">
      <c r="A13394" t="s">
        <v>15563</v>
      </c>
      <c r="B13394" t="s">
        <v>1840</v>
      </c>
      <c r="C13394" t="s">
        <v>1215</v>
      </c>
      <c r="D13394" t="s">
        <v>1216</v>
      </c>
      <c r="E13394" t="s">
        <v>16010</v>
      </c>
      <c r="F13394" s="2">
        <v>350</v>
      </c>
      <c r="G13394" s="1">
        <v>33623</v>
      </c>
      <c r="H13394">
        <v>38004</v>
      </c>
      <c r="I13394">
        <v>37276.93</v>
      </c>
    </row>
    <row r="13395" spans="1:9" hidden="1">
      <c r="A13395" t="s">
        <v>15564</v>
      </c>
      <c r="B13395" t="s">
        <v>89</v>
      </c>
      <c r="C13395" t="s">
        <v>1836</v>
      </c>
      <c r="D13395" t="s">
        <v>1837</v>
      </c>
      <c r="E13395" t="s">
        <v>16032</v>
      </c>
      <c r="F13395" s="2">
        <v>402</v>
      </c>
      <c r="G13395" s="1">
        <v>43402</v>
      </c>
      <c r="H13395">
        <v>22880</v>
      </c>
      <c r="I13395">
        <v>13703.75</v>
      </c>
    </row>
    <row r="13396" spans="1:9" hidden="1">
      <c r="A13396" t="s">
        <v>15565</v>
      </c>
      <c r="B13396" t="s">
        <v>89</v>
      </c>
      <c r="C13396" t="s">
        <v>712</v>
      </c>
      <c r="D13396" t="s">
        <v>713</v>
      </c>
      <c r="E13396" t="s">
        <v>15999</v>
      </c>
      <c r="F13396" s="2">
        <v>11</v>
      </c>
      <c r="G13396" s="1">
        <v>43203</v>
      </c>
      <c r="H13396">
        <v>24960</v>
      </c>
      <c r="I13396">
        <v>24417.360000000001</v>
      </c>
    </row>
    <row r="13397" spans="1:9">
      <c r="A13397" t="s">
        <v>15566</v>
      </c>
      <c r="B13397" t="s">
        <v>20</v>
      </c>
      <c r="C13397" t="s">
        <v>480</v>
      </c>
      <c r="D13397" t="s">
        <v>481</v>
      </c>
      <c r="E13397" t="s">
        <v>15997</v>
      </c>
      <c r="F13397" s="2">
        <v>408</v>
      </c>
      <c r="G13397" s="1">
        <v>37490</v>
      </c>
      <c r="H13397">
        <v>86379</v>
      </c>
      <c r="I13397">
        <v>107838.3</v>
      </c>
    </row>
    <row r="13398" spans="1:9" hidden="1">
      <c r="A13398" t="s">
        <v>15567</v>
      </c>
      <c r="B13398" t="s">
        <v>2804</v>
      </c>
      <c r="C13398" t="s">
        <v>1454</v>
      </c>
      <c r="D13398" t="s">
        <v>1455</v>
      </c>
      <c r="E13398" t="s">
        <v>16001</v>
      </c>
      <c r="F13398" s="2">
        <v>464</v>
      </c>
      <c r="G13398" s="1">
        <v>33105</v>
      </c>
      <c r="H13398">
        <v>95089</v>
      </c>
      <c r="I13398">
        <v>139764.07999999999</v>
      </c>
    </row>
    <row r="13399" spans="1:9" hidden="1">
      <c r="A13399" t="s">
        <v>15568</v>
      </c>
      <c r="B13399" t="s">
        <v>638</v>
      </c>
      <c r="C13399" t="s">
        <v>765</v>
      </c>
      <c r="D13399" t="s">
        <v>766</v>
      </c>
      <c r="E13399" t="s">
        <v>16005</v>
      </c>
      <c r="F13399" s="2">
        <v>4</v>
      </c>
      <c r="G13399" s="1">
        <v>43503</v>
      </c>
      <c r="H13399">
        <v>21008</v>
      </c>
      <c r="I13399">
        <v>3221.9</v>
      </c>
    </row>
    <row r="13400" spans="1:9" hidden="1">
      <c r="A13400" t="s">
        <v>15569</v>
      </c>
      <c r="B13400" t="s">
        <v>2181</v>
      </c>
      <c r="C13400" t="s">
        <v>2008</v>
      </c>
      <c r="D13400" t="s">
        <v>2009</v>
      </c>
      <c r="E13400" t="s">
        <v>15994</v>
      </c>
      <c r="F13400" s="2">
        <v>603</v>
      </c>
      <c r="G13400" s="1">
        <v>38034</v>
      </c>
      <c r="H13400">
        <v>45187</v>
      </c>
      <c r="I13400">
        <v>57673.71</v>
      </c>
    </row>
    <row r="13401" spans="1:9" hidden="1">
      <c r="A13401" t="s">
        <v>15570</v>
      </c>
      <c r="B13401" t="s">
        <v>114</v>
      </c>
      <c r="C13401" t="s">
        <v>1393</v>
      </c>
      <c r="D13401" t="s">
        <v>1394</v>
      </c>
      <c r="E13401" t="s">
        <v>16011</v>
      </c>
      <c r="F13401" s="2">
        <v>105</v>
      </c>
      <c r="G13401" s="1">
        <v>38012</v>
      </c>
      <c r="H13401">
        <v>34248</v>
      </c>
      <c r="I13401">
        <v>36751.61</v>
      </c>
    </row>
    <row r="13402" spans="1:9" hidden="1">
      <c r="A13402" t="s">
        <v>15571</v>
      </c>
      <c r="B13402" t="s">
        <v>972</v>
      </c>
      <c r="C13402" t="s">
        <v>984</v>
      </c>
      <c r="D13402" t="s">
        <v>985</v>
      </c>
      <c r="E13402" t="s">
        <v>1941</v>
      </c>
      <c r="F13402" s="2">
        <v>4</v>
      </c>
      <c r="G13402" s="1">
        <v>43661</v>
      </c>
      <c r="H13402">
        <v>65000</v>
      </c>
    </row>
    <row r="13403" spans="1:9" hidden="1">
      <c r="A13403" t="s">
        <v>15572</v>
      </c>
      <c r="B13403" t="s">
        <v>73</v>
      </c>
      <c r="C13403" t="s">
        <v>74</v>
      </c>
      <c r="D13403" t="s">
        <v>75</v>
      </c>
      <c r="E13403" t="s">
        <v>16001</v>
      </c>
      <c r="F13403" s="2">
        <v>604</v>
      </c>
      <c r="G13403" s="1">
        <v>42945</v>
      </c>
      <c r="H13403">
        <v>45873</v>
      </c>
      <c r="I13403">
        <v>47726.02</v>
      </c>
    </row>
    <row r="13404" spans="1:9">
      <c r="A13404" t="s">
        <v>15573</v>
      </c>
      <c r="B13404" t="s">
        <v>40</v>
      </c>
      <c r="C13404" t="s">
        <v>1281</v>
      </c>
      <c r="D13404" t="s">
        <v>1282</v>
      </c>
      <c r="E13404" t="s">
        <v>15997</v>
      </c>
      <c r="F13404" s="2">
        <v>415</v>
      </c>
      <c r="G13404" s="1">
        <v>33518</v>
      </c>
      <c r="H13404">
        <v>107364</v>
      </c>
      <c r="I13404">
        <v>196891.37</v>
      </c>
    </row>
    <row r="13405" spans="1:9">
      <c r="A13405" t="s">
        <v>15574</v>
      </c>
      <c r="B13405" t="s">
        <v>20</v>
      </c>
      <c r="C13405" t="s">
        <v>1747</v>
      </c>
      <c r="D13405" t="s">
        <v>1748</v>
      </c>
      <c r="E13405" t="s">
        <v>15997</v>
      </c>
      <c r="F13405" s="2">
        <v>193</v>
      </c>
      <c r="G13405" s="1">
        <v>35746</v>
      </c>
      <c r="H13405">
        <v>78791</v>
      </c>
      <c r="I13405">
        <v>78366.350000000006</v>
      </c>
    </row>
    <row r="13406" spans="1:9" hidden="1">
      <c r="A13406" t="s">
        <v>15575</v>
      </c>
      <c r="B13406" t="s">
        <v>2247</v>
      </c>
      <c r="C13406" t="s">
        <v>1624</v>
      </c>
      <c r="D13406" t="s">
        <v>1625</v>
      </c>
      <c r="E13406" t="s">
        <v>16008</v>
      </c>
      <c r="F13406" s="2">
        <v>82</v>
      </c>
      <c r="G13406" s="1">
        <v>43577</v>
      </c>
      <c r="H13406">
        <v>36396</v>
      </c>
      <c r="I13406">
        <v>7942.9</v>
      </c>
    </row>
    <row r="13407" spans="1:9" hidden="1">
      <c r="A13407" t="s">
        <v>15576</v>
      </c>
      <c r="B13407" t="s">
        <v>771</v>
      </c>
      <c r="C13407" t="s">
        <v>1567</v>
      </c>
      <c r="D13407" t="s">
        <v>1568</v>
      </c>
      <c r="E13407" t="s">
        <v>16001</v>
      </c>
      <c r="F13407" s="2">
        <v>220</v>
      </c>
      <c r="G13407" s="1">
        <v>36122</v>
      </c>
      <c r="H13407">
        <v>80918</v>
      </c>
      <c r="I13407">
        <v>95450.34</v>
      </c>
    </row>
    <row r="13408" spans="1:9" hidden="1">
      <c r="A13408" t="s">
        <v>15577</v>
      </c>
      <c r="B13408" t="s">
        <v>97</v>
      </c>
      <c r="C13408" t="s">
        <v>49</v>
      </c>
      <c r="D13408" t="s">
        <v>50</v>
      </c>
      <c r="E13408" t="s">
        <v>16003</v>
      </c>
      <c r="F13408" s="2">
        <v>2</v>
      </c>
      <c r="G13408" s="1">
        <v>42882</v>
      </c>
      <c r="H13408">
        <v>23920</v>
      </c>
      <c r="I13408">
        <v>7816.68</v>
      </c>
    </row>
    <row r="13409" spans="1:9" hidden="1">
      <c r="A13409" t="s">
        <v>15578</v>
      </c>
      <c r="B13409" t="s">
        <v>6105</v>
      </c>
      <c r="C13409" t="s">
        <v>219</v>
      </c>
      <c r="D13409" t="s">
        <v>220</v>
      </c>
      <c r="E13409" t="s">
        <v>16015</v>
      </c>
      <c r="F13409" s="2">
        <v>101</v>
      </c>
      <c r="G13409" s="1">
        <v>32405</v>
      </c>
      <c r="H13409">
        <v>61104</v>
      </c>
      <c r="I13409">
        <v>74757.25</v>
      </c>
    </row>
    <row r="13410" spans="1:9" hidden="1">
      <c r="A13410" t="s">
        <v>15579</v>
      </c>
      <c r="B13410" t="s">
        <v>244</v>
      </c>
      <c r="C13410" t="s">
        <v>245</v>
      </c>
      <c r="D13410" t="s">
        <v>246</v>
      </c>
      <c r="E13410" t="s">
        <v>16017</v>
      </c>
      <c r="F13410" s="2">
        <v>786</v>
      </c>
      <c r="G13410" s="1">
        <v>35546</v>
      </c>
      <c r="H13410">
        <v>11961</v>
      </c>
      <c r="I13410">
        <v>11552.46</v>
      </c>
    </row>
    <row r="13411" spans="1:9" hidden="1">
      <c r="A13411" t="s">
        <v>15580</v>
      </c>
      <c r="B13411" t="s">
        <v>1035</v>
      </c>
      <c r="C13411" t="s">
        <v>2552</v>
      </c>
      <c r="D13411" t="s">
        <v>2553</v>
      </c>
      <c r="E13411" t="s">
        <v>16001</v>
      </c>
      <c r="F13411" s="2">
        <v>127</v>
      </c>
      <c r="G13411" s="1">
        <v>37846</v>
      </c>
      <c r="H13411">
        <v>83775</v>
      </c>
      <c r="I13411">
        <v>112440.04</v>
      </c>
    </row>
    <row r="13412" spans="1:9">
      <c r="A13412" t="s">
        <v>15581</v>
      </c>
      <c r="B13412" t="s">
        <v>4044</v>
      </c>
      <c r="C13412" t="s">
        <v>2863</v>
      </c>
      <c r="D13412" t="s">
        <v>2864</v>
      </c>
      <c r="E13412" t="s">
        <v>15997</v>
      </c>
      <c r="F13412" s="2">
        <v>365</v>
      </c>
      <c r="G13412" s="1">
        <v>38694</v>
      </c>
      <c r="H13412">
        <v>49491</v>
      </c>
      <c r="I13412">
        <v>70278.41</v>
      </c>
    </row>
    <row r="13413" spans="1:9" hidden="1">
      <c r="A13413" t="s">
        <v>15582</v>
      </c>
      <c r="B13413" t="s">
        <v>107</v>
      </c>
      <c r="C13413" t="s">
        <v>2136</v>
      </c>
      <c r="D13413" t="s">
        <v>2137</v>
      </c>
      <c r="E13413" t="s">
        <v>16010</v>
      </c>
      <c r="F13413" s="2">
        <v>103</v>
      </c>
      <c r="G13413" s="1">
        <v>41008</v>
      </c>
      <c r="H13413">
        <v>89089</v>
      </c>
      <c r="I13413">
        <v>89928.41</v>
      </c>
    </row>
    <row r="13414" spans="1:9">
      <c r="A13414" t="s">
        <v>15583</v>
      </c>
      <c r="B13414" t="s">
        <v>664</v>
      </c>
      <c r="C13414" t="s">
        <v>1769</v>
      </c>
      <c r="D13414" t="s">
        <v>1770</v>
      </c>
      <c r="E13414" t="s">
        <v>15997</v>
      </c>
      <c r="F13414" s="2">
        <v>299</v>
      </c>
      <c r="G13414" s="1">
        <v>31520</v>
      </c>
      <c r="H13414">
        <v>51799</v>
      </c>
      <c r="I13414">
        <v>52357.72</v>
      </c>
    </row>
    <row r="13415" spans="1:9" hidden="1">
      <c r="A13415" t="s">
        <v>15584</v>
      </c>
      <c r="B13415" t="s">
        <v>409</v>
      </c>
      <c r="C13415" t="s">
        <v>2588</v>
      </c>
      <c r="D13415" t="s">
        <v>2589</v>
      </c>
      <c r="E13415" t="s">
        <v>16001</v>
      </c>
      <c r="F13415" s="2">
        <v>155</v>
      </c>
      <c r="G13415" s="1">
        <v>40835</v>
      </c>
      <c r="H13415">
        <v>67636</v>
      </c>
      <c r="I13415">
        <v>82089.88</v>
      </c>
    </row>
    <row r="13416" spans="1:9" hidden="1">
      <c r="A13416" t="s">
        <v>15585</v>
      </c>
      <c r="B13416" t="s">
        <v>114</v>
      </c>
      <c r="C13416" t="s">
        <v>585</v>
      </c>
      <c r="D13416" t="s">
        <v>586</v>
      </c>
      <c r="E13416" t="s">
        <v>15994</v>
      </c>
      <c r="F13416" s="2">
        <v>606</v>
      </c>
      <c r="G13416" s="1">
        <v>38892</v>
      </c>
      <c r="H13416">
        <v>31720</v>
      </c>
      <c r="I13416">
        <v>41211.17</v>
      </c>
    </row>
    <row r="13417" spans="1:9" hidden="1">
      <c r="A13417" t="s">
        <v>15586</v>
      </c>
      <c r="B13417" t="s">
        <v>671</v>
      </c>
      <c r="C13417" t="s">
        <v>672</v>
      </c>
      <c r="D13417" t="s">
        <v>673</v>
      </c>
      <c r="E13417" t="s">
        <v>16002</v>
      </c>
      <c r="F13417" s="2">
        <v>1</v>
      </c>
      <c r="G13417" s="1">
        <v>41011</v>
      </c>
      <c r="H13417">
        <v>58133</v>
      </c>
      <c r="I13417">
        <v>66803.23</v>
      </c>
    </row>
    <row r="13418" spans="1:9" hidden="1">
      <c r="A13418" t="s">
        <v>15587</v>
      </c>
      <c r="B13418" t="s">
        <v>15588</v>
      </c>
      <c r="C13418" t="s">
        <v>741</v>
      </c>
      <c r="D13418" t="s">
        <v>742</v>
      </c>
      <c r="E13418" t="s">
        <v>16004</v>
      </c>
      <c r="F13418" s="2">
        <v>1</v>
      </c>
      <c r="G13418" s="1">
        <v>32356</v>
      </c>
      <c r="H13418">
        <v>61104</v>
      </c>
      <c r="I13418">
        <v>77285.83</v>
      </c>
    </row>
    <row r="13419" spans="1:9" hidden="1">
      <c r="A13419" t="s">
        <v>15589</v>
      </c>
      <c r="B13419" t="s">
        <v>89</v>
      </c>
      <c r="C13419" t="s">
        <v>90</v>
      </c>
      <c r="D13419" t="s">
        <v>91</v>
      </c>
      <c r="E13419" t="s">
        <v>16005</v>
      </c>
      <c r="F13419" s="2">
        <v>15</v>
      </c>
      <c r="G13419" s="1">
        <v>43647</v>
      </c>
      <c r="H13419">
        <v>24960</v>
      </c>
    </row>
    <row r="13420" spans="1:9" hidden="1">
      <c r="A13420" t="s">
        <v>15590</v>
      </c>
      <c r="B13420" t="s">
        <v>114</v>
      </c>
      <c r="C13420" t="s">
        <v>689</v>
      </c>
      <c r="D13420" t="s">
        <v>690</v>
      </c>
      <c r="E13420" t="s">
        <v>16010</v>
      </c>
      <c r="F13420" s="2">
        <v>310</v>
      </c>
      <c r="G13420" s="1">
        <v>37949</v>
      </c>
      <c r="H13420">
        <v>34247</v>
      </c>
      <c r="I13420">
        <v>32491.71</v>
      </c>
    </row>
    <row r="13421" spans="1:9" hidden="1">
      <c r="A13421" t="s">
        <v>15591</v>
      </c>
      <c r="B13421" t="s">
        <v>15592</v>
      </c>
      <c r="C13421" t="s">
        <v>33</v>
      </c>
      <c r="D13421" t="s">
        <v>34</v>
      </c>
      <c r="E13421" t="s">
        <v>16000</v>
      </c>
      <c r="F13421" s="2">
        <v>5</v>
      </c>
      <c r="G13421" s="1">
        <v>25265</v>
      </c>
      <c r="H13421">
        <v>43887</v>
      </c>
      <c r="I13421">
        <v>43853.97</v>
      </c>
    </row>
    <row r="13422" spans="1:9" hidden="1">
      <c r="A13422" t="s">
        <v>15593</v>
      </c>
      <c r="B13422" t="s">
        <v>1183</v>
      </c>
      <c r="C13422" t="s">
        <v>6284</v>
      </c>
      <c r="D13422" t="s">
        <v>6285</v>
      </c>
      <c r="E13422" t="s">
        <v>16005</v>
      </c>
      <c r="F13422" s="2">
        <v>10</v>
      </c>
      <c r="G13422" s="1">
        <v>39345</v>
      </c>
      <c r="H13422">
        <v>36323</v>
      </c>
      <c r="I13422">
        <v>37970.35</v>
      </c>
    </row>
    <row r="13423" spans="1:9" hidden="1">
      <c r="A13423" t="s">
        <v>15594</v>
      </c>
      <c r="B13423" t="s">
        <v>69</v>
      </c>
      <c r="C13423" t="s">
        <v>33</v>
      </c>
      <c r="D13423" t="s">
        <v>34</v>
      </c>
      <c r="E13423" t="s">
        <v>16000</v>
      </c>
      <c r="F13423" s="2">
        <v>5</v>
      </c>
      <c r="G13423" s="1">
        <v>37872</v>
      </c>
      <c r="H13423">
        <v>32270</v>
      </c>
      <c r="I13423">
        <v>32031.22</v>
      </c>
    </row>
    <row r="13424" spans="1:9" hidden="1">
      <c r="A13424" t="s">
        <v>15595</v>
      </c>
      <c r="B13424" t="s">
        <v>1041</v>
      </c>
      <c r="C13424" t="s">
        <v>1612</v>
      </c>
      <c r="D13424" t="s">
        <v>1613</v>
      </c>
      <c r="E13424" t="s">
        <v>16012</v>
      </c>
      <c r="F13424" s="2">
        <v>5</v>
      </c>
      <c r="G13424" s="1">
        <v>42754</v>
      </c>
      <c r="H13424">
        <v>32270</v>
      </c>
      <c r="I13424">
        <v>32709.38</v>
      </c>
    </row>
    <row r="13425" spans="1:9" hidden="1">
      <c r="A13425" t="s">
        <v>15596</v>
      </c>
      <c r="B13425" t="s">
        <v>2584</v>
      </c>
      <c r="C13425" t="s">
        <v>2585</v>
      </c>
      <c r="D13425" t="s">
        <v>2586</v>
      </c>
      <c r="E13425" t="s">
        <v>16008</v>
      </c>
      <c r="F13425" s="2">
        <v>81</v>
      </c>
      <c r="G13425" s="1">
        <v>38929</v>
      </c>
      <c r="H13425">
        <v>33256</v>
      </c>
      <c r="I13425">
        <v>50905.43</v>
      </c>
    </row>
    <row r="13426" spans="1:9" hidden="1">
      <c r="A13426" t="s">
        <v>15597</v>
      </c>
      <c r="B13426" t="s">
        <v>397</v>
      </c>
      <c r="C13426" t="s">
        <v>398</v>
      </c>
      <c r="D13426" t="s">
        <v>399</v>
      </c>
      <c r="E13426" t="s">
        <v>16007</v>
      </c>
      <c r="F13426" s="2">
        <v>302</v>
      </c>
      <c r="G13426" s="1">
        <v>38288</v>
      </c>
      <c r="H13426">
        <v>59593</v>
      </c>
      <c r="I13426">
        <v>97015.87</v>
      </c>
    </row>
    <row r="13427" spans="1:9" hidden="1">
      <c r="A13427" t="s">
        <v>15598</v>
      </c>
      <c r="B13427" t="s">
        <v>493</v>
      </c>
      <c r="C13427" t="s">
        <v>494</v>
      </c>
      <c r="D13427" t="s">
        <v>495</v>
      </c>
      <c r="E13427" t="s">
        <v>15994</v>
      </c>
      <c r="F13427" s="2">
        <v>701</v>
      </c>
      <c r="G13427" s="1">
        <v>39933</v>
      </c>
      <c r="H13427">
        <v>42846</v>
      </c>
      <c r="I13427">
        <v>42139.22</v>
      </c>
    </row>
    <row r="13428" spans="1:9" hidden="1">
      <c r="A13428" t="s">
        <v>15599</v>
      </c>
      <c r="B13428" t="s">
        <v>536</v>
      </c>
      <c r="C13428" t="s">
        <v>477</v>
      </c>
      <c r="D13428" t="s">
        <v>478</v>
      </c>
      <c r="E13428" t="s">
        <v>16027</v>
      </c>
      <c r="F13428" s="2">
        <v>1</v>
      </c>
      <c r="G13428" s="1">
        <v>43493</v>
      </c>
      <c r="H13428">
        <v>40248</v>
      </c>
      <c r="I13428">
        <v>3463.65</v>
      </c>
    </row>
    <row r="13429" spans="1:9" hidden="1">
      <c r="A13429" t="s">
        <v>15600</v>
      </c>
      <c r="B13429" t="s">
        <v>15601</v>
      </c>
      <c r="C13429" t="s">
        <v>1241</v>
      </c>
      <c r="D13429" t="s">
        <v>1242</v>
      </c>
      <c r="E13429" t="s">
        <v>16012</v>
      </c>
      <c r="F13429" s="2">
        <v>8</v>
      </c>
      <c r="G13429" s="1">
        <v>31839</v>
      </c>
      <c r="H13429">
        <v>53940</v>
      </c>
      <c r="I13429">
        <v>59314.42</v>
      </c>
    </row>
    <row r="13430" spans="1:9" hidden="1">
      <c r="A13430" t="s">
        <v>15602</v>
      </c>
      <c r="B13430" t="s">
        <v>12</v>
      </c>
      <c r="C13430" t="s">
        <v>3654</v>
      </c>
      <c r="D13430" t="s">
        <v>3655</v>
      </c>
      <c r="E13430" t="s">
        <v>15995</v>
      </c>
      <c r="F13430" s="2">
        <v>28</v>
      </c>
      <c r="G13430" s="1">
        <v>37810</v>
      </c>
      <c r="H13430">
        <v>50206</v>
      </c>
      <c r="I13430">
        <v>50167.24</v>
      </c>
    </row>
    <row r="13431" spans="1:9" hidden="1">
      <c r="A13431" t="s">
        <v>15603</v>
      </c>
      <c r="B13431" t="s">
        <v>69</v>
      </c>
      <c r="C13431" t="s">
        <v>1177</v>
      </c>
      <c r="D13431" t="s">
        <v>1178</v>
      </c>
      <c r="E13431" t="s">
        <v>16019</v>
      </c>
      <c r="F13431" s="2">
        <v>104</v>
      </c>
      <c r="G13431" s="1">
        <v>36850</v>
      </c>
      <c r="H13431">
        <v>38490</v>
      </c>
      <c r="I13431">
        <v>42710.29</v>
      </c>
    </row>
    <row r="13432" spans="1:9" hidden="1">
      <c r="A13432" t="s">
        <v>15604</v>
      </c>
      <c r="B13432" t="s">
        <v>2640</v>
      </c>
      <c r="C13432" t="s">
        <v>225</v>
      </c>
      <c r="D13432" t="s">
        <v>226</v>
      </c>
      <c r="E13432" t="s">
        <v>6057</v>
      </c>
      <c r="F13432" s="2">
        <v>1</v>
      </c>
      <c r="G13432" s="1">
        <v>32114</v>
      </c>
      <c r="H13432">
        <v>46377</v>
      </c>
      <c r="I13432">
        <v>46675.89</v>
      </c>
    </row>
    <row r="13433" spans="1:9" hidden="1">
      <c r="A13433" t="s">
        <v>15605</v>
      </c>
      <c r="B13433" t="s">
        <v>6528</v>
      </c>
      <c r="C13433" t="s">
        <v>1116</v>
      </c>
      <c r="D13433" t="s">
        <v>1117</v>
      </c>
      <c r="E13433" t="s">
        <v>16004</v>
      </c>
      <c r="F13433" s="2">
        <v>6</v>
      </c>
      <c r="G13433" s="1">
        <v>38911</v>
      </c>
      <c r="H13433">
        <v>32727</v>
      </c>
      <c r="I13433">
        <v>33579.910000000003</v>
      </c>
    </row>
    <row r="13434" spans="1:9" hidden="1">
      <c r="A13434" t="s">
        <v>15606</v>
      </c>
      <c r="B13434" t="s">
        <v>28</v>
      </c>
      <c r="C13434" t="s">
        <v>639</v>
      </c>
      <c r="D13434" t="s">
        <v>640</v>
      </c>
      <c r="E13434" t="s">
        <v>16022</v>
      </c>
      <c r="F13434" s="2">
        <v>11</v>
      </c>
      <c r="G13434" s="1">
        <v>43703</v>
      </c>
      <c r="H13434">
        <v>31200</v>
      </c>
    </row>
    <row r="13435" spans="1:9" hidden="1">
      <c r="A13435" t="s">
        <v>15607</v>
      </c>
      <c r="B13435" t="s">
        <v>991</v>
      </c>
      <c r="C13435" t="s">
        <v>1499</v>
      </c>
      <c r="D13435" t="s">
        <v>1500</v>
      </c>
      <c r="E13435" t="s">
        <v>16019</v>
      </c>
      <c r="F13435" s="2">
        <v>310</v>
      </c>
      <c r="G13435" s="1">
        <v>43675</v>
      </c>
      <c r="H13435">
        <v>22318</v>
      </c>
    </row>
    <row r="13436" spans="1:9" hidden="1">
      <c r="A13436" t="s">
        <v>15608</v>
      </c>
      <c r="B13436" t="s">
        <v>28</v>
      </c>
      <c r="C13436" t="s">
        <v>1222</v>
      </c>
      <c r="D13436" t="s">
        <v>1223</v>
      </c>
      <c r="E13436" t="s">
        <v>16005</v>
      </c>
      <c r="F13436" s="2">
        <v>1</v>
      </c>
      <c r="G13436" s="1">
        <v>41794</v>
      </c>
      <c r="H13436">
        <v>24960</v>
      </c>
      <c r="I13436">
        <v>14472.96</v>
      </c>
    </row>
    <row r="13437" spans="1:9" hidden="1">
      <c r="A13437" t="s">
        <v>15609</v>
      </c>
      <c r="B13437" t="s">
        <v>409</v>
      </c>
      <c r="C13437" t="s">
        <v>3194</v>
      </c>
      <c r="D13437" t="s">
        <v>3195</v>
      </c>
      <c r="E13437" t="s">
        <v>16001</v>
      </c>
      <c r="F13437" s="2">
        <v>157</v>
      </c>
      <c r="G13437" s="1">
        <v>40835</v>
      </c>
      <c r="H13437">
        <v>67636</v>
      </c>
      <c r="I13437">
        <v>76185</v>
      </c>
    </row>
    <row r="13438" spans="1:9" hidden="1">
      <c r="A13438" t="s">
        <v>15610</v>
      </c>
      <c r="B13438" t="s">
        <v>114</v>
      </c>
      <c r="C13438" t="s">
        <v>635</v>
      </c>
      <c r="D13438" t="s">
        <v>636</v>
      </c>
      <c r="E13438" t="s">
        <v>15994</v>
      </c>
      <c r="F13438" s="2">
        <v>602</v>
      </c>
      <c r="G13438" s="1">
        <v>39240</v>
      </c>
      <c r="H13438">
        <v>32292</v>
      </c>
      <c r="I13438">
        <v>69876.61</v>
      </c>
    </row>
    <row r="13439" spans="1:9">
      <c r="A13439" t="s">
        <v>15611</v>
      </c>
      <c r="B13439" t="s">
        <v>884</v>
      </c>
      <c r="C13439" t="s">
        <v>1846</v>
      </c>
      <c r="D13439" t="s">
        <v>1847</v>
      </c>
      <c r="E13439" t="s">
        <v>15997</v>
      </c>
      <c r="F13439" s="2">
        <v>322</v>
      </c>
      <c r="G13439" s="1">
        <v>37481</v>
      </c>
      <c r="H13439">
        <v>106970</v>
      </c>
      <c r="I13439">
        <v>103158.96</v>
      </c>
    </row>
    <row r="13440" spans="1:9" hidden="1">
      <c r="A13440" t="s">
        <v>15612</v>
      </c>
      <c r="B13440" t="s">
        <v>89</v>
      </c>
      <c r="C13440" t="s">
        <v>90</v>
      </c>
      <c r="D13440" t="s">
        <v>91</v>
      </c>
      <c r="E13440" t="s">
        <v>16005</v>
      </c>
      <c r="F13440" s="2">
        <v>15</v>
      </c>
      <c r="G13440" s="1">
        <v>43629</v>
      </c>
      <c r="H13440">
        <v>24960</v>
      </c>
    </row>
    <row r="13441" spans="1:9" hidden="1">
      <c r="A13441" t="s">
        <v>15613</v>
      </c>
      <c r="B13441" t="s">
        <v>1376</v>
      </c>
      <c r="C13441" t="s">
        <v>1377</v>
      </c>
      <c r="D13441" t="s">
        <v>1378</v>
      </c>
      <c r="E13441" t="s">
        <v>16001</v>
      </c>
      <c r="F13441" s="2">
        <v>4</v>
      </c>
      <c r="G13441" s="1">
        <v>39034</v>
      </c>
      <c r="H13441">
        <v>72580</v>
      </c>
      <c r="I13441">
        <v>82027.59</v>
      </c>
    </row>
    <row r="13442" spans="1:9">
      <c r="A13442" t="s">
        <v>15613</v>
      </c>
      <c r="B13442" t="s">
        <v>20</v>
      </c>
      <c r="C13442" t="s">
        <v>480</v>
      </c>
      <c r="D13442" t="s">
        <v>481</v>
      </c>
      <c r="E13442" t="s">
        <v>15997</v>
      </c>
      <c r="F13442" s="2">
        <v>408</v>
      </c>
      <c r="G13442" s="1">
        <v>36900</v>
      </c>
      <c r="H13442">
        <v>86379</v>
      </c>
      <c r="I13442">
        <v>82272.84</v>
      </c>
    </row>
    <row r="13443" spans="1:9" hidden="1">
      <c r="A13443" t="s">
        <v>15614</v>
      </c>
      <c r="B13443" t="s">
        <v>183</v>
      </c>
      <c r="C13443" t="s">
        <v>184</v>
      </c>
      <c r="D13443" t="s">
        <v>185</v>
      </c>
      <c r="E13443" t="s">
        <v>16000</v>
      </c>
      <c r="F13443" s="2">
        <v>201</v>
      </c>
      <c r="G13443" s="1">
        <v>40332</v>
      </c>
      <c r="H13443">
        <v>34039</v>
      </c>
      <c r="I13443">
        <v>32879.08</v>
      </c>
    </row>
    <row r="13444" spans="1:9" hidden="1">
      <c r="A13444" t="s">
        <v>15615</v>
      </c>
      <c r="B13444" t="s">
        <v>347</v>
      </c>
      <c r="C13444" t="s">
        <v>1466</v>
      </c>
      <c r="D13444" t="s">
        <v>1467</v>
      </c>
      <c r="E13444" t="s">
        <v>16001</v>
      </c>
      <c r="F13444" s="2">
        <v>463</v>
      </c>
      <c r="G13444" s="1">
        <v>42508</v>
      </c>
      <c r="H13444">
        <v>49046</v>
      </c>
      <c r="I13444">
        <v>46323.12</v>
      </c>
    </row>
    <row r="13445" spans="1:9">
      <c r="A13445" t="s">
        <v>15616</v>
      </c>
      <c r="B13445" t="s">
        <v>20</v>
      </c>
      <c r="C13445" t="s">
        <v>1281</v>
      </c>
      <c r="D13445" t="s">
        <v>1282</v>
      </c>
      <c r="E13445" t="s">
        <v>15997</v>
      </c>
      <c r="F13445" s="2">
        <v>415</v>
      </c>
      <c r="G13445" s="1">
        <v>35066</v>
      </c>
      <c r="H13445">
        <v>89466</v>
      </c>
      <c r="I13445">
        <v>100750.83</v>
      </c>
    </row>
    <row r="13446" spans="1:9">
      <c r="A13446" t="s">
        <v>15617</v>
      </c>
      <c r="B13446" t="s">
        <v>69</v>
      </c>
      <c r="C13446" t="s">
        <v>717</v>
      </c>
      <c r="D13446" t="s">
        <v>718</v>
      </c>
      <c r="E13446" t="s">
        <v>15997</v>
      </c>
      <c r="F13446" s="2">
        <v>386</v>
      </c>
      <c r="G13446" s="1">
        <v>26596</v>
      </c>
      <c r="H13446">
        <v>42483</v>
      </c>
      <c r="I13446">
        <v>44132.22</v>
      </c>
    </row>
    <row r="13447" spans="1:9" hidden="1">
      <c r="A13447" t="s">
        <v>15618</v>
      </c>
      <c r="B13447" t="s">
        <v>947</v>
      </c>
      <c r="C13447" t="s">
        <v>948</v>
      </c>
      <c r="D13447" t="s">
        <v>949</v>
      </c>
      <c r="E13447" t="s">
        <v>15999</v>
      </c>
      <c r="F13447" s="2">
        <v>1</v>
      </c>
      <c r="G13447" s="1">
        <v>38628</v>
      </c>
      <c r="H13447">
        <v>59593</v>
      </c>
      <c r="I13447">
        <v>64428.68</v>
      </c>
    </row>
    <row r="13448" spans="1:9" hidden="1">
      <c r="A13448" t="s">
        <v>15619</v>
      </c>
      <c r="B13448" t="s">
        <v>1041</v>
      </c>
      <c r="C13448" t="s">
        <v>645</v>
      </c>
      <c r="D13448" t="s">
        <v>646</v>
      </c>
      <c r="E13448" t="s">
        <v>16032</v>
      </c>
      <c r="F13448" s="2">
        <v>401</v>
      </c>
      <c r="G13448" s="1">
        <v>39030</v>
      </c>
      <c r="H13448">
        <v>37401</v>
      </c>
      <c r="I13448">
        <v>37524.720000000001</v>
      </c>
    </row>
    <row r="13449" spans="1:9" hidden="1">
      <c r="A13449" t="s">
        <v>15620</v>
      </c>
      <c r="B13449" t="s">
        <v>414</v>
      </c>
      <c r="C13449" t="s">
        <v>1154</v>
      </c>
      <c r="D13449" t="s">
        <v>1155</v>
      </c>
      <c r="E13449" t="s">
        <v>1941</v>
      </c>
      <c r="F13449" s="2">
        <v>2</v>
      </c>
      <c r="G13449" s="1">
        <v>43437</v>
      </c>
      <c r="H13449">
        <v>68500</v>
      </c>
      <c r="I13449">
        <v>36884.589999999997</v>
      </c>
    </row>
    <row r="13450" spans="1:9" hidden="1">
      <c r="A13450" t="s">
        <v>15621</v>
      </c>
      <c r="B13450" t="s">
        <v>114</v>
      </c>
      <c r="C13450" t="s">
        <v>1250</v>
      </c>
      <c r="D13450" t="s">
        <v>1251</v>
      </c>
      <c r="E13450" t="s">
        <v>16010</v>
      </c>
      <c r="F13450" s="2">
        <v>507</v>
      </c>
      <c r="G13450" s="1">
        <v>40877</v>
      </c>
      <c r="H13450">
        <v>32292</v>
      </c>
      <c r="I13450">
        <v>37486.660000000003</v>
      </c>
    </row>
    <row r="13451" spans="1:9" hidden="1">
      <c r="A13451" t="s">
        <v>15622</v>
      </c>
      <c r="B13451" t="s">
        <v>579</v>
      </c>
      <c r="C13451" t="s">
        <v>477</v>
      </c>
      <c r="D13451" t="s">
        <v>478</v>
      </c>
      <c r="E13451" t="s">
        <v>16027</v>
      </c>
      <c r="F13451" s="2">
        <v>1</v>
      </c>
      <c r="G13451" s="1">
        <v>43003</v>
      </c>
      <c r="H13451">
        <v>61200</v>
      </c>
      <c r="I13451">
        <v>61624.67</v>
      </c>
    </row>
    <row r="13452" spans="1:9" hidden="1">
      <c r="A13452" t="s">
        <v>15623</v>
      </c>
      <c r="B13452" t="s">
        <v>409</v>
      </c>
      <c r="C13452" t="s">
        <v>1145</v>
      </c>
      <c r="D13452" t="s">
        <v>1146</v>
      </c>
      <c r="E13452" t="s">
        <v>16001</v>
      </c>
      <c r="F13452" s="2">
        <v>153</v>
      </c>
      <c r="G13452" s="1">
        <v>40562</v>
      </c>
      <c r="H13452">
        <v>67636</v>
      </c>
      <c r="I13452">
        <v>81668.61</v>
      </c>
    </row>
    <row r="13453" spans="1:9" hidden="1">
      <c r="A13453" t="s">
        <v>15624</v>
      </c>
      <c r="B13453" t="s">
        <v>493</v>
      </c>
      <c r="C13453" t="s">
        <v>494</v>
      </c>
      <c r="D13453" t="s">
        <v>495</v>
      </c>
      <c r="E13453" t="s">
        <v>15994</v>
      </c>
      <c r="F13453" s="2">
        <v>701</v>
      </c>
      <c r="G13453" s="1">
        <v>29623</v>
      </c>
      <c r="H13453">
        <v>47838</v>
      </c>
      <c r="I13453">
        <v>47720.82</v>
      </c>
    </row>
    <row r="13454" spans="1:9" hidden="1">
      <c r="A13454" t="s">
        <v>15625</v>
      </c>
      <c r="B13454" t="s">
        <v>244</v>
      </c>
      <c r="C13454" t="s">
        <v>245</v>
      </c>
      <c r="D13454" t="s">
        <v>246</v>
      </c>
      <c r="E13454" t="s">
        <v>16017</v>
      </c>
      <c r="F13454" s="2">
        <v>786</v>
      </c>
      <c r="G13454" s="1">
        <v>40513</v>
      </c>
      <c r="H13454">
        <v>10974</v>
      </c>
      <c r="I13454">
        <v>10720.73</v>
      </c>
    </row>
    <row r="13455" spans="1:9" hidden="1">
      <c r="A13455" t="s">
        <v>15626</v>
      </c>
      <c r="B13455" t="s">
        <v>991</v>
      </c>
      <c r="C13455" t="s">
        <v>645</v>
      </c>
      <c r="D13455" t="s">
        <v>646</v>
      </c>
      <c r="E13455" t="s">
        <v>16032</v>
      </c>
      <c r="F13455" s="2">
        <v>401</v>
      </c>
      <c r="G13455" s="1">
        <v>43552</v>
      </c>
      <c r="H13455">
        <v>22880</v>
      </c>
      <c r="I13455">
        <v>4577.76</v>
      </c>
    </row>
    <row r="13456" spans="1:9">
      <c r="A13456" t="s">
        <v>15627</v>
      </c>
      <c r="B13456" t="s">
        <v>1255</v>
      </c>
      <c r="C13456" t="s">
        <v>234</v>
      </c>
      <c r="D13456" t="s">
        <v>235</v>
      </c>
      <c r="E13456" t="s">
        <v>15997</v>
      </c>
      <c r="F13456" s="2">
        <v>372</v>
      </c>
      <c r="G13456" s="1">
        <v>32736</v>
      </c>
      <c r="H13456">
        <v>63751</v>
      </c>
      <c r="I13456">
        <v>76493.42</v>
      </c>
    </row>
    <row r="13457" spans="1:9">
      <c r="A13457" t="s">
        <v>15628</v>
      </c>
      <c r="B13457" t="s">
        <v>20</v>
      </c>
      <c r="C13457" t="s">
        <v>786</v>
      </c>
      <c r="D13457" t="s">
        <v>787</v>
      </c>
      <c r="E13457" t="s">
        <v>15997</v>
      </c>
      <c r="F13457" s="2">
        <v>95</v>
      </c>
      <c r="G13457" s="1">
        <v>42695</v>
      </c>
      <c r="H13457">
        <v>54454</v>
      </c>
      <c r="I13457">
        <v>61180.9</v>
      </c>
    </row>
    <row r="13458" spans="1:9">
      <c r="A13458" t="s">
        <v>15629</v>
      </c>
      <c r="B13458" t="s">
        <v>20</v>
      </c>
      <c r="C13458" t="s">
        <v>275</v>
      </c>
      <c r="D13458" t="s">
        <v>276</v>
      </c>
      <c r="E13458" t="s">
        <v>15997</v>
      </c>
      <c r="F13458" s="2">
        <v>262</v>
      </c>
      <c r="G13458" s="1">
        <v>42688</v>
      </c>
      <c r="H13458">
        <v>54454</v>
      </c>
      <c r="I13458">
        <v>90776.42</v>
      </c>
    </row>
    <row r="13459" spans="1:9" hidden="1">
      <c r="A13459" t="s">
        <v>15630</v>
      </c>
      <c r="B13459" t="s">
        <v>28</v>
      </c>
      <c r="C13459" t="s">
        <v>1222</v>
      </c>
      <c r="D13459" t="s">
        <v>1223</v>
      </c>
      <c r="E13459" t="s">
        <v>16005</v>
      </c>
      <c r="F13459" s="2">
        <v>1</v>
      </c>
      <c r="G13459" s="1">
        <v>42557</v>
      </c>
      <c r="H13459">
        <v>24960</v>
      </c>
      <c r="I13459">
        <v>7673.94</v>
      </c>
    </row>
    <row r="13460" spans="1:9" hidden="1">
      <c r="A13460" t="s">
        <v>15631</v>
      </c>
      <c r="B13460" t="s">
        <v>89</v>
      </c>
      <c r="C13460" t="s">
        <v>765</v>
      </c>
      <c r="D13460" t="s">
        <v>766</v>
      </c>
      <c r="E13460" t="s">
        <v>16005</v>
      </c>
      <c r="F13460" s="2">
        <v>4</v>
      </c>
      <c r="G13460" s="1">
        <v>39601</v>
      </c>
      <c r="H13460">
        <v>21008</v>
      </c>
      <c r="I13460">
        <v>12803.06</v>
      </c>
    </row>
    <row r="13461" spans="1:9" hidden="1">
      <c r="A13461" t="s">
        <v>15632</v>
      </c>
      <c r="B13461" t="s">
        <v>2812</v>
      </c>
      <c r="C13461" t="s">
        <v>917</v>
      </c>
      <c r="D13461" t="s">
        <v>918</v>
      </c>
      <c r="E13461" t="s">
        <v>16029</v>
      </c>
      <c r="F13461" s="2">
        <v>13</v>
      </c>
      <c r="G13461" s="1">
        <v>37504</v>
      </c>
      <c r="H13461">
        <v>39600</v>
      </c>
      <c r="I13461">
        <v>39271.49</v>
      </c>
    </row>
    <row r="13462" spans="1:9" hidden="1">
      <c r="A13462" t="s">
        <v>15633</v>
      </c>
      <c r="B13462" t="s">
        <v>244</v>
      </c>
      <c r="C13462" t="s">
        <v>245</v>
      </c>
      <c r="D13462" t="s">
        <v>246</v>
      </c>
      <c r="E13462" t="s">
        <v>16017</v>
      </c>
      <c r="F13462" s="2">
        <v>786</v>
      </c>
      <c r="G13462" s="1">
        <v>39219</v>
      </c>
      <c r="H13462">
        <v>11303</v>
      </c>
      <c r="I13462">
        <v>10923.5</v>
      </c>
    </row>
    <row r="13463" spans="1:9" hidden="1">
      <c r="A13463" t="s">
        <v>15634</v>
      </c>
      <c r="B13463" t="s">
        <v>1506</v>
      </c>
      <c r="C13463" t="s">
        <v>702</v>
      </c>
      <c r="D13463" t="s">
        <v>703</v>
      </c>
      <c r="E13463" t="s">
        <v>16010</v>
      </c>
      <c r="F13463" s="2">
        <v>104</v>
      </c>
      <c r="G13463" s="1">
        <v>40738</v>
      </c>
      <c r="H13463">
        <v>45660</v>
      </c>
      <c r="I13463">
        <v>45493.18</v>
      </c>
    </row>
    <row r="13464" spans="1:9" hidden="1">
      <c r="A13464" t="s">
        <v>15635</v>
      </c>
      <c r="B13464" t="s">
        <v>325</v>
      </c>
      <c r="C13464" t="s">
        <v>149</v>
      </c>
      <c r="D13464" t="s">
        <v>150</v>
      </c>
      <c r="E13464" t="s">
        <v>16004</v>
      </c>
      <c r="F13464" s="2">
        <v>26</v>
      </c>
      <c r="G13464" s="1">
        <v>40073</v>
      </c>
      <c r="H13464">
        <v>60700</v>
      </c>
      <c r="I13464">
        <v>62311.3</v>
      </c>
    </row>
    <row r="13465" spans="1:9" hidden="1">
      <c r="A13465" t="s">
        <v>15636</v>
      </c>
      <c r="B13465" t="s">
        <v>210</v>
      </c>
      <c r="C13465" t="s">
        <v>3272</v>
      </c>
      <c r="D13465" t="s">
        <v>3273</v>
      </c>
      <c r="E13465" t="s">
        <v>16008</v>
      </c>
      <c r="F13465" s="2">
        <v>28</v>
      </c>
      <c r="G13465" s="1">
        <v>41617</v>
      </c>
      <c r="H13465">
        <v>30316</v>
      </c>
      <c r="I13465">
        <v>30207.29</v>
      </c>
    </row>
    <row r="13466" spans="1:9" hidden="1">
      <c r="A13466" t="s">
        <v>15637</v>
      </c>
      <c r="B13466" t="s">
        <v>881</v>
      </c>
      <c r="C13466" t="s">
        <v>549</v>
      </c>
      <c r="D13466" t="s">
        <v>550</v>
      </c>
      <c r="E13466" t="s">
        <v>16001</v>
      </c>
      <c r="F13466" s="2">
        <v>465</v>
      </c>
      <c r="G13466" s="1">
        <v>36353</v>
      </c>
      <c r="H13466">
        <v>83338</v>
      </c>
      <c r="I13466">
        <v>115572.89</v>
      </c>
    </row>
    <row r="13467" spans="1:9" hidden="1">
      <c r="A13467" t="s">
        <v>15638</v>
      </c>
      <c r="B13467" t="s">
        <v>244</v>
      </c>
      <c r="C13467" t="s">
        <v>245</v>
      </c>
      <c r="D13467" t="s">
        <v>246</v>
      </c>
      <c r="E13467" t="s">
        <v>16017</v>
      </c>
      <c r="F13467" s="2">
        <v>786</v>
      </c>
      <c r="G13467" s="1">
        <v>43335</v>
      </c>
      <c r="H13467">
        <v>10054</v>
      </c>
      <c r="I13467">
        <v>9541.9500000000007</v>
      </c>
    </row>
    <row r="13468" spans="1:9" hidden="1">
      <c r="A13468" t="s">
        <v>15638</v>
      </c>
      <c r="B13468" t="s">
        <v>244</v>
      </c>
      <c r="C13468" t="s">
        <v>6722</v>
      </c>
      <c r="D13468" t="s">
        <v>6723</v>
      </c>
      <c r="E13468" t="s">
        <v>6723</v>
      </c>
      <c r="F13468" s="2" t="s">
        <v>16052</v>
      </c>
      <c r="G13468" s="1">
        <v>43647</v>
      </c>
      <c r="H13468">
        <v>21923</v>
      </c>
    </row>
    <row r="13469" spans="1:9">
      <c r="A13469" t="s">
        <v>15639</v>
      </c>
      <c r="B13469" t="s">
        <v>20</v>
      </c>
      <c r="C13469" t="s">
        <v>552</v>
      </c>
      <c r="D13469" t="s">
        <v>553</v>
      </c>
      <c r="E13469" t="s">
        <v>15997</v>
      </c>
      <c r="F13469" s="2">
        <v>335</v>
      </c>
      <c r="G13469" s="1">
        <v>36745</v>
      </c>
      <c r="H13469">
        <v>87924</v>
      </c>
      <c r="I13469">
        <v>85709.22</v>
      </c>
    </row>
    <row r="13470" spans="1:9" hidden="1">
      <c r="A13470" t="s">
        <v>15640</v>
      </c>
      <c r="B13470" t="s">
        <v>114</v>
      </c>
      <c r="C13470" t="s">
        <v>1132</v>
      </c>
      <c r="D13470" t="s">
        <v>1133</v>
      </c>
      <c r="E13470" t="s">
        <v>15994</v>
      </c>
      <c r="F13470" s="2">
        <v>638</v>
      </c>
      <c r="G13470" s="1">
        <v>35094</v>
      </c>
      <c r="H13470">
        <v>35225</v>
      </c>
      <c r="I13470">
        <v>35820.21</v>
      </c>
    </row>
    <row r="13471" spans="1:9">
      <c r="A13471" t="s">
        <v>15641</v>
      </c>
      <c r="B13471" t="s">
        <v>69</v>
      </c>
      <c r="C13471" t="s">
        <v>441</v>
      </c>
      <c r="D13471" t="s">
        <v>442</v>
      </c>
      <c r="E13471" t="s">
        <v>15997</v>
      </c>
      <c r="F13471" s="2">
        <v>260</v>
      </c>
      <c r="G13471" s="1">
        <v>43066</v>
      </c>
      <c r="H13471">
        <v>32270</v>
      </c>
      <c r="I13471">
        <v>39765.629999999997</v>
      </c>
    </row>
    <row r="13472" spans="1:9">
      <c r="A13472" t="s">
        <v>15642</v>
      </c>
      <c r="B13472" t="s">
        <v>1544</v>
      </c>
      <c r="C13472" t="s">
        <v>351</v>
      </c>
      <c r="D13472" t="s">
        <v>352</v>
      </c>
      <c r="E13472" t="s">
        <v>15997</v>
      </c>
      <c r="F13472" s="2">
        <v>33</v>
      </c>
      <c r="G13472" s="1">
        <v>38020</v>
      </c>
      <c r="H13472">
        <v>113239</v>
      </c>
      <c r="I13472">
        <v>132080.51</v>
      </c>
    </row>
    <row r="13473" spans="1:9" hidden="1">
      <c r="A13473" t="s">
        <v>15643</v>
      </c>
      <c r="B13473" t="s">
        <v>2584</v>
      </c>
      <c r="C13473" t="s">
        <v>2585</v>
      </c>
      <c r="D13473" t="s">
        <v>2586</v>
      </c>
      <c r="E13473" t="s">
        <v>16008</v>
      </c>
      <c r="F13473" s="2">
        <v>81</v>
      </c>
      <c r="G13473" s="1">
        <v>39713</v>
      </c>
      <c r="H13473">
        <v>28681</v>
      </c>
      <c r="I13473">
        <v>43379.29</v>
      </c>
    </row>
    <row r="13474" spans="1:9" hidden="1">
      <c r="A13474" t="s">
        <v>15644</v>
      </c>
      <c r="B13474" t="s">
        <v>89</v>
      </c>
      <c r="C13474" t="s">
        <v>2382</v>
      </c>
      <c r="D13474" t="s">
        <v>2383</v>
      </c>
      <c r="E13474" t="s">
        <v>16005</v>
      </c>
      <c r="F13474" s="2">
        <v>7</v>
      </c>
      <c r="G13474" s="1">
        <v>43252</v>
      </c>
      <c r="H13474">
        <v>21008</v>
      </c>
      <c r="I13474">
        <v>12148.3</v>
      </c>
    </row>
    <row r="13475" spans="1:9" hidden="1">
      <c r="A13475" t="s">
        <v>15645</v>
      </c>
      <c r="B13475" t="s">
        <v>32</v>
      </c>
      <c r="C13475" t="s">
        <v>494</v>
      </c>
      <c r="D13475" t="s">
        <v>495</v>
      </c>
      <c r="E13475" t="s">
        <v>15994</v>
      </c>
      <c r="F13475" s="2">
        <v>701</v>
      </c>
      <c r="G13475" s="1">
        <v>41869</v>
      </c>
      <c r="H13475">
        <v>71000</v>
      </c>
      <c r="I13475">
        <v>71545.88</v>
      </c>
    </row>
    <row r="13476" spans="1:9" hidden="1">
      <c r="A13476" t="s">
        <v>15646</v>
      </c>
      <c r="B13476" t="s">
        <v>15647</v>
      </c>
      <c r="C13476" t="s">
        <v>645</v>
      </c>
      <c r="D13476" t="s">
        <v>646</v>
      </c>
      <c r="E13476" t="s">
        <v>16032</v>
      </c>
      <c r="F13476" s="2">
        <v>401</v>
      </c>
      <c r="G13476" s="1">
        <v>41799</v>
      </c>
      <c r="H13476">
        <v>53371</v>
      </c>
      <c r="I13476">
        <v>53520.62</v>
      </c>
    </row>
    <row r="13477" spans="1:9" hidden="1">
      <c r="A13477" t="s">
        <v>15648</v>
      </c>
      <c r="B13477" t="s">
        <v>1351</v>
      </c>
      <c r="C13477" t="s">
        <v>1352</v>
      </c>
      <c r="D13477" t="s">
        <v>1353</v>
      </c>
      <c r="E13477" t="s">
        <v>16001</v>
      </c>
      <c r="F13477" s="2">
        <v>603</v>
      </c>
      <c r="G13477" s="1">
        <v>43600</v>
      </c>
      <c r="H13477">
        <v>42938</v>
      </c>
      <c r="I13477">
        <v>3238.16</v>
      </c>
    </row>
    <row r="13478" spans="1:9" hidden="1">
      <c r="A13478" t="s">
        <v>15649</v>
      </c>
      <c r="B13478" t="s">
        <v>2123</v>
      </c>
      <c r="C13478" t="s">
        <v>4735</v>
      </c>
      <c r="D13478" t="s">
        <v>4736</v>
      </c>
      <c r="E13478" t="s">
        <v>15994</v>
      </c>
      <c r="F13478" s="2">
        <v>608</v>
      </c>
      <c r="G13478" s="1">
        <v>35590</v>
      </c>
      <c r="H13478">
        <v>36436</v>
      </c>
      <c r="I13478">
        <v>44604.41</v>
      </c>
    </row>
    <row r="13479" spans="1:9">
      <c r="A13479" t="s">
        <v>15650</v>
      </c>
      <c r="B13479" t="s">
        <v>20</v>
      </c>
      <c r="C13479" t="s">
        <v>1218</v>
      </c>
      <c r="D13479" t="s">
        <v>1219</v>
      </c>
      <c r="E13479" t="s">
        <v>15997</v>
      </c>
      <c r="F13479" s="2">
        <v>223</v>
      </c>
      <c r="G13479" s="1">
        <v>36888</v>
      </c>
      <c r="H13479">
        <v>87151</v>
      </c>
      <c r="I13479">
        <v>145883.38</v>
      </c>
    </row>
    <row r="13480" spans="1:9" hidden="1">
      <c r="A13480" t="s">
        <v>15651</v>
      </c>
      <c r="B13480" t="s">
        <v>730</v>
      </c>
      <c r="C13480" t="s">
        <v>731</v>
      </c>
      <c r="D13480" t="s">
        <v>732</v>
      </c>
      <c r="E13480" t="s">
        <v>16004</v>
      </c>
      <c r="F13480" s="2">
        <v>72</v>
      </c>
      <c r="G13480" s="1">
        <v>40091</v>
      </c>
      <c r="H13480">
        <v>5512</v>
      </c>
      <c r="I13480">
        <v>4423.3999999999996</v>
      </c>
    </row>
    <row r="13481" spans="1:9" hidden="1">
      <c r="A13481" t="s">
        <v>15652</v>
      </c>
      <c r="B13481" t="s">
        <v>428</v>
      </c>
      <c r="C13481" t="s">
        <v>3321</v>
      </c>
      <c r="D13481" t="s">
        <v>3322</v>
      </c>
      <c r="E13481" t="s">
        <v>16008</v>
      </c>
      <c r="F13481" s="2">
        <v>83</v>
      </c>
      <c r="G13481" s="1">
        <v>25321</v>
      </c>
      <c r="H13481">
        <v>102400</v>
      </c>
      <c r="I13481">
        <v>104404.51</v>
      </c>
    </row>
    <row r="13482" spans="1:9" hidden="1">
      <c r="A13482" t="s">
        <v>15653</v>
      </c>
      <c r="B13482" t="s">
        <v>114</v>
      </c>
      <c r="C13482" t="s">
        <v>689</v>
      </c>
      <c r="D13482" t="s">
        <v>690</v>
      </c>
      <c r="E13482" t="s">
        <v>16010</v>
      </c>
      <c r="F13482" s="2">
        <v>310</v>
      </c>
      <c r="G13482" s="1">
        <v>39118</v>
      </c>
      <c r="H13482">
        <v>32292</v>
      </c>
      <c r="I13482">
        <v>34504.76</v>
      </c>
    </row>
    <row r="13483" spans="1:9" hidden="1">
      <c r="A13483" t="s">
        <v>15654</v>
      </c>
      <c r="B13483" t="s">
        <v>244</v>
      </c>
      <c r="C13483" t="s">
        <v>245</v>
      </c>
      <c r="D13483" t="s">
        <v>246</v>
      </c>
      <c r="E13483" t="s">
        <v>16017</v>
      </c>
      <c r="F13483" s="2">
        <v>786</v>
      </c>
      <c r="G13483" s="1">
        <v>40546</v>
      </c>
      <c r="H13483">
        <v>10974</v>
      </c>
      <c r="I13483">
        <v>10589.03</v>
      </c>
    </row>
    <row r="13484" spans="1:9" hidden="1">
      <c r="A13484" t="s">
        <v>15655</v>
      </c>
      <c r="B13484" t="s">
        <v>1814</v>
      </c>
      <c r="C13484" t="s">
        <v>1188</v>
      </c>
      <c r="D13484" t="s">
        <v>1189</v>
      </c>
      <c r="E13484" t="s">
        <v>16001</v>
      </c>
      <c r="F13484" s="2">
        <v>229</v>
      </c>
      <c r="G13484" s="1">
        <v>40632</v>
      </c>
      <c r="H13484">
        <v>69175</v>
      </c>
      <c r="I13484">
        <v>77204.83</v>
      </c>
    </row>
    <row r="13485" spans="1:9" hidden="1">
      <c r="A13485" t="s">
        <v>15656</v>
      </c>
      <c r="B13485" t="s">
        <v>1628</v>
      </c>
      <c r="C13485" t="s">
        <v>477</v>
      </c>
      <c r="D13485" t="s">
        <v>478</v>
      </c>
      <c r="E13485" t="s">
        <v>16027</v>
      </c>
      <c r="F13485" s="2">
        <v>1</v>
      </c>
      <c r="G13485" s="1">
        <v>26276</v>
      </c>
      <c r="H13485">
        <v>36608</v>
      </c>
      <c r="I13485">
        <v>32523.78</v>
      </c>
    </row>
    <row r="13486" spans="1:9" hidden="1">
      <c r="A13486" t="s">
        <v>15657</v>
      </c>
      <c r="B13486" t="s">
        <v>3536</v>
      </c>
      <c r="C13486" t="s">
        <v>546</v>
      </c>
      <c r="D13486" t="s">
        <v>547</v>
      </c>
      <c r="E13486" t="s">
        <v>16006</v>
      </c>
      <c r="F13486" s="2">
        <v>15</v>
      </c>
      <c r="G13486" s="1">
        <v>42863</v>
      </c>
      <c r="H13486">
        <v>45873</v>
      </c>
      <c r="I13486">
        <v>37351.379999999997</v>
      </c>
    </row>
    <row r="13487" spans="1:9" hidden="1">
      <c r="A13487" t="s">
        <v>15658</v>
      </c>
      <c r="B13487" t="s">
        <v>15659</v>
      </c>
      <c r="C13487" t="s">
        <v>759</v>
      </c>
      <c r="D13487" t="s">
        <v>760</v>
      </c>
      <c r="E13487" t="s">
        <v>16004</v>
      </c>
      <c r="F13487" s="2">
        <v>508</v>
      </c>
      <c r="G13487" s="1">
        <v>32412</v>
      </c>
      <c r="H13487">
        <v>75782</v>
      </c>
      <c r="I13487">
        <v>76068.42</v>
      </c>
    </row>
    <row r="13488" spans="1:9">
      <c r="A13488" t="s">
        <v>15660</v>
      </c>
      <c r="B13488" t="s">
        <v>1544</v>
      </c>
      <c r="C13488" t="s">
        <v>454</v>
      </c>
      <c r="D13488" t="s">
        <v>455</v>
      </c>
      <c r="E13488" t="s">
        <v>15997</v>
      </c>
      <c r="F13488" s="2">
        <v>348</v>
      </c>
      <c r="G13488" s="1">
        <v>36297</v>
      </c>
      <c r="H13488">
        <v>118338</v>
      </c>
      <c r="I13488">
        <v>119529.55</v>
      </c>
    </row>
    <row r="13489" spans="1:9" hidden="1">
      <c r="A13489" t="s">
        <v>15661</v>
      </c>
      <c r="B13489" t="s">
        <v>183</v>
      </c>
      <c r="C13489" t="s">
        <v>184</v>
      </c>
      <c r="D13489" t="s">
        <v>185</v>
      </c>
      <c r="E13489" t="s">
        <v>16000</v>
      </c>
      <c r="F13489" s="2">
        <v>201</v>
      </c>
      <c r="G13489" s="1">
        <v>41935</v>
      </c>
      <c r="H13489">
        <v>40327</v>
      </c>
      <c r="I13489">
        <v>72411.759999999995</v>
      </c>
    </row>
    <row r="13490" spans="1:9" hidden="1">
      <c r="A13490" t="s">
        <v>15662</v>
      </c>
      <c r="B13490" t="s">
        <v>983</v>
      </c>
      <c r="C13490" t="s">
        <v>415</v>
      </c>
      <c r="D13490" t="s">
        <v>416</v>
      </c>
      <c r="E13490" t="s">
        <v>16010</v>
      </c>
      <c r="F13490" s="2">
        <v>101</v>
      </c>
      <c r="G13490" s="1">
        <v>43122</v>
      </c>
      <c r="H13490">
        <v>140766</v>
      </c>
      <c r="I13490">
        <v>140619.79</v>
      </c>
    </row>
    <row r="13491" spans="1:9" hidden="1">
      <c r="A13491" t="s">
        <v>15663</v>
      </c>
      <c r="B13491" t="s">
        <v>648</v>
      </c>
      <c r="C13491" t="s">
        <v>494</v>
      </c>
      <c r="D13491" t="s">
        <v>495</v>
      </c>
      <c r="E13491" t="s">
        <v>15994</v>
      </c>
      <c r="F13491" s="2">
        <v>701</v>
      </c>
      <c r="G13491" s="1">
        <v>42416</v>
      </c>
      <c r="H13491">
        <v>92000</v>
      </c>
      <c r="I13491">
        <v>71480.649999999994</v>
      </c>
    </row>
    <row r="13492" spans="1:9" hidden="1">
      <c r="A13492" t="s">
        <v>15664</v>
      </c>
      <c r="B13492" t="s">
        <v>99</v>
      </c>
      <c r="C13492" t="s">
        <v>4481</v>
      </c>
      <c r="D13492" t="s">
        <v>4482</v>
      </c>
      <c r="E13492" t="s">
        <v>16009</v>
      </c>
      <c r="F13492" s="2">
        <v>1</v>
      </c>
      <c r="G13492" s="1">
        <v>39531</v>
      </c>
      <c r="H13492">
        <v>67701</v>
      </c>
      <c r="I13492">
        <v>67532.95</v>
      </c>
    </row>
    <row r="13493" spans="1:9" hidden="1">
      <c r="A13493" t="s">
        <v>15665</v>
      </c>
      <c r="B13493" t="s">
        <v>1835</v>
      </c>
      <c r="C13493" t="s">
        <v>1836</v>
      </c>
      <c r="D13493" t="s">
        <v>1837</v>
      </c>
      <c r="E13493" t="s">
        <v>16032</v>
      </c>
      <c r="F13493" s="2">
        <v>402</v>
      </c>
      <c r="G13493" s="1">
        <v>41178</v>
      </c>
      <c r="H13493">
        <v>33689</v>
      </c>
      <c r="I13493">
        <v>47891.09</v>
      </c>
    </row>
    <row r="13494" spans="1:9" hidden="1">
      <c r="A13494" t="s">
        <v>15666</v>
      </c>
      <c r="B13494" t="s">
        <v>833</v>
      </c>
      <c r="C13494" t="s">
        <v>188</v>
      </c>
      <c r="D13494" t="s">
        <v>189</v>
      </c>
      <c r="E13494" t="s">
        <v>16010</v>
      </c>
      <c r="F13494" s="2">
        <v>506</v>
      </c>
      <c r="G13494" s="1">
        <v>42975</v>
      </c>
      <c r="H13494">
        <v>30316</v>
      </c>
      <c r="I13494">
        <v>39118.14</v>
      </c>
    </row>
    <row r="13495" spans="1:9" hidden="1">
      <c r="A13495" t="s">
        <v>15667</v>
      </c>
      <c r="B13495" t="s">
        <v>862</v>
      </c>
      <c r="C13495" t="s">
        <v>104</v>
      </c>
      <c r="D13495" t="s">
        <v>105</v>
      </c>
      <c r="E13495" t="s">
        <v>16007</v>
      </c>
      <c r="F13495" s="2">
        <v>301</v>
      </c>
      <c r="G13495" s="1">
        <v>39688</v>
      </c>
      <c r="H13495">
        <v>44764</v>
      </c>
      <c r="I13495">
        <v>65237.14</v>
      </c>
    </row>
    <row r="13496" spans="1:9" hidden="1">
      <c r="A13496" t="s">
        <v>15668</v>
      </c>
      <c r="B13496" t="s">
        <v>278</v>
      </c>
      <c r="C13496" t="s">
        <v>279</v>
      </c>
      <c r="D13496" t="s">
        <v>280</v>
      </c>
      <c r="E13496" t="s">
        <v>16011</v>
      </c>
      <c r="F13496" s="2">
        <v>411</v>
      </c>
      <c r="G13496" s="1">
        <v>38636</v>
      </c>
      <c r="H13496">
        <v>34439</v>
      </c>
      <c r="I13496">
        <v>40258.239999999998</v>
      </c>
    </row>
    <row r="13497" spans="1:9" hidden="1">
      <c r="A13497" t="s">
        <v>15669</v>
      </c>
      <c r="B13497" t="s">
        <v>3796</v>
      </c>
      <c r="C13497" t="s">
        <v>877</v>
      </c>
      <c r="D13497" t="s">
        <v>878</v>
      </c>
      <c r="E13497" t="s">
        <v>15994</v>
      </c>
      <c r="F13497" s="2">
        <v>307</v>
      </c>
      <c r="G13497" s="1">
        <v>29815</v>
      </c>
      <c r="H13497">
        <v>55606</v>
      </c>
      <c r="I13497">
        <v>93463.05</v>
      </c>
    </row>
    <row r="13498" spans="1:9" hidden="1">
      <c r="A13498" t="s">
        <v>15670</v>
      </c>
      <c r="B13498" t="s">
        <v>278</v>
      </c>
      <c r="C13498" t="s">
        <v>2294</v>
      </c>
      <c r="D13498" t="s">
        <v>2295</v>
      </c>
      <c r="E13498" t="s">
        <v>16011</v>
      </c>
      <c r="F13498" s="2">
        <v>412</v>
      </c>
      <c r="G13498" s="1">
        <v>40801</v>
      </c>
      <c r="H13498">
        <v>33441</v>
      </c>
      <c r="I13498">
        <v>53108.62</v>
      </c>
    </row>
    <row r="13499" spans="1:9">
      <c r="A13499" t="s">
        <v>15671</v>
      </c>
      <c r="B13499" t="s">
        <v>20</v>
      </c>
      <c r="C13499" t="s">
        <v>41</v>
      </c>
      <c r="D13499" t="s">
        <v>42</v>
      </c>
      <c r="E13499" t="s">
        <v>15997</v>
      </c>
      <c r="F13499" s="2">
        <v>160</v>
      </c>
      <c r="G13499" s="1">
        <v>36321</v>
      </c>
      <c r="H13499">
        <v>88694</v>
      </c>
      <c r="I13499">
        <v>129067.54</v>
      </c>
    </row>
    <row r="13500" spans="1:9">
      <c r="A13500" t="s">
        <v>15672</v>
      </c>
      <c r="B13500" t="s">
        <v>1947</v>
      </c>
      <c r="C13500" t="s">
        <v>717</v>
      </c>
      <c r="D13500" t="s">
        <v>718</v>
      </c>
      <c r="E13500" t="s">
        <v>15997</v>
      </c>
      <c r="F13500" s="2">
        <v>386</v>
      </c>
      <c r="G13500" s="1">
        <v>39629</v>
      </c>
      <c r="H13500">
        <v>60411</v>
      </c>
      <c r="I13500">
        <v>68649.66</v>
      </c>
    </row>
    <row r="13501" spans="1:9" hidden="1">
      <c r="A13501" t="s">
        <v>15673</v>
      </c>
      <c r="B13501" t="s">
        <v>1357</v>
      </c>
      <c r="C13501" t="s">
        <v>1789</v>
      </c>
      <c r="D13501" t="s">
        <v>1790</v>
      </c>
      <c r="E13501" t="s">
        <v>16019</v>
      </c>
      <c r="F13501" s="2">
        <v>414</v>
      </c>
      <c r="G13501" s="1">
        <v>34232</v>
      </c>
      <c r="H13501">
        <v>37049</v>
      </c>
      <c r="I13501">
        <v>44871.43</v>
      </c>
    </row>
    <row r="13502" spans="1:9">
      <c r="A13502" t="s">
        <v>15674</v>
      </c>
      <c r="B13502" t="s">
        <v>233</v>
      </c>
      <c r="C13502" t="s">
        <v>234</v>
      </c>
      <c r="D13502" t="s">
        <v>235</v>
      </c>
      <c r="E13502" t="s">
        <v>15997</v>
      </c>
      <c r="F13502" s="2">
        <v>372</v>
      </c>
      <c r="G13502" s="1">
        <v>39975</v>
      </c>
      <c r="H13502">
        <v>50103</v>
      </c>
      <c r="I13502">
        <v>45431.71</v>
      </c>
    </row>
    <row r="13503" spans="1:9">
      <c r="A13503" t="s">
        <v>15675</v>
      </c>
      <c r="B13503" t="s">
        <v>20</v>
      </c>
      <c r="C13503" t="s">
        <v>1987</v>
      </c>
      <c r="D13503" t="s">
        <v>1988</v>
      </c>
      <c r="E13503" t="s">
        <v>15997</v>
      </c>
      <c r="F13503" s="2">
        <v>347</v>
      </c>
      <c r="G13503" s="1">
        <v>34569</v>
      </c>
      <c r="H13503">
        <v>92548</v>
      </c>
      <c r="I13503">
        <v>143277.59</v>
      </c>
    </row>
    <row r="13504" spans="1:9" hidden="1">
      <c r="A13504" t="s">
        <v>15676</v>
      </c>
      <c r="B13504" t="s">
        <v>1151</v>
      </c>
      <c r="C13504" t="s">
        <v>1005</v>
      </c>
      <c r="D13504" t="s">
        <v>1006</v>
      </c>
      <c r="E13504" t="s">
        <v>16031</v>
      </c>
      <c r="F13504" s="2">
        <v>1</v>
      </c>
      <c r="G13504" s="1">
        <v>40775</v>
      </c>
      <c r="H13504">
        <v>132400</v>
      </c>
      <c r="I13504">
        <v>133291.39000000001</v>
      </c>
    </row>
    <row r="13505" spans="1:9">
      <c r="A13505" t="s">
        <v>15677</v>
      </c>
      <c r="B13505" t="s">
        <v>20</v>
      </c>
      <c r="C13505" t="s">
        <v>368</v>
      </c>
      <c r="D13505" t="s">
        <v>369</v>
      </c>
      <c r="E13505" t="s">
        <v>15997</v>
      </c>
      <c r="F13505" s="2">
        <v>225</v>
      </c>
      <c r="G13505" s="1">
        <v>42944</v>
      </c>
      <c r="H13505">
        <v>54454</v>
      </c>
      <c r="I13505">
        <v>75872.259999999995</v>
      </c>
    </row>
    <row r="13506" spans="1:9" hidden="1">
      <c r="A13506" t="s">
        <v>15678</v>
      </c>
      <c r="B13506" t="s">
        <v>179</v>
      </c>
      <c r="C13506" t="s">
        <v>3161</v>
      </c>
      <c r="D13506" t="s">
        <v>3162</v>
      </c>
      <c r="E13506" t="s">
        <v>16001</v>
      </c>
      <c r="F13506" s="2">
        <v>106</v>
      </c>
      <c r="G13506" s="1">
        <v>38796</v>
      </c>
      <c r="H13506">
        <v>73964</v>
      </c>
      <c r="I13506">
        <v>94965.78</v>
      </c>
    </row>
    <row r="13507" spans="1:9">
      <c r="A13507" t="s">
        <v>15679</v>
      </c>
      <c r="B13507" t="s">
        <v>81</v>
      </c>
      <c r="C13507" t="s">
        <v>6334</v>
      </c>
      <c r="D13507" t="s">
        <v>6335</v>
      </c>
      <c r="E13507" t="s">
        <v>15997</v>
      </c>
      <c r="F13507" s="2">
        <v>163</v>
      </c>
      <c r="G13507" s="1">
        <v>43369</v>
      </c>
      <c r="H13507">
        <v>53512</v>
      </c>
      <c r="I13507">
        <v>39428.26</v>
      </c>
    </row>
    <row r="13508" spans="1:9">
      <c r="A13508" t="s">
        <v>15680</v>
      </c>
      <c r="B13508" t="s">
        <v>20</v>
      </c>
      <c r="C13508" t="s">
        <v>1045</v>
      </c>
      <c r="D13508" t="s">
        <v>1046</v>
      </c>
      <c r="E13508" t="s">
        <v>15997</v>
      </c>
      <c r="F13508" s="2">
        <v>162</v>
      </c>
      <c r="G13508" s="1">
        <v>42814</v>
      </c>
      <c r="H13508">
        <v>54454</v>
      </c>
      <c r="I13508">
        <v>70967.86</v>
      </c>
    </row>
    <row r="13509" spans="1:9" hidden="1">
      <c r="A13509" t="s">
        <v>15681</v>
      </c>
      <c r="B13509" t="s">
        <v>36</v>
      </c>
      <c r="C13509" t="s">
        <v>3194</v>
      </c>
      <c r="D13509" t="s">
        <v>3195</v>
      </c>
      <c r="E13509" t="s">
        <v>16001</v>
      </c>
      <c r="F13509" s="2">
        <v>157</v>
      </c>
      <c r="G13509" s="1">
        <v>39678</v>
      </c>
      <c r="H13509">
        <v>72007</v>
      </c>
      <c r="I13509">
        <v>73716.149999999994</v>
      </c>
    </row>
    <row r="13510" spans="1:9" hidden="1">
      <c r="A13510" t="s">
        <v>15682</v>
      </c>
      <c r="B13510" t="s">
        <v>1266</v>
      </c>
      <c r="C13510" t="s">
        <v>219</v>
      </c>
      <c r="D13510" t="s">
        <v>220</v>
      </c>
      <c r="E13510" t="s">
        <v>16015</v>
      </c>
      <c r="F13510" s="2">
        <v>101</v>
      </c>
      <c r="G13510" s="1">
        <v>32095</v>
      </c>
      <c r="H13510">
        <v>130000</v>
      </c>
      <c r="I13510">
        <v>51499.87</v>
      </c>
    </row>
    <row r="13511" spans="1:9" hidden="1">
      <c r="A13511" t="s">
        <v>15683</v>
      </c>
      <c r="B13511" t="s">
        <v>1968</v>
      </c>
      <c r="C13511" t="s">
        <v>607</v>
      </c>
      <c r="D13511" t="s">
        <v>608</v>
      </c>
      <c r="E13511" t="s">
        <v>15994</v>
      </c>
      <c r="F13511" s="2">
        <v>208</v>
      </c>
      <c r="G13511" s="1">
        <v>31740</v>
      </c>
      <c r="H13511">
        <v>58568</v>
      </c>
      <c r="I13511">
        <v>76973.48</v>
      </c>
    </row>
    <row r="13512" spans="1:9" hidden="1">
      <c r="A13512" t="s">
        <v>15684</v>
      </c>
      <c r="B13512" t="s">
        <v>1157</v>
      </c>
      <c r="C13512" t="s">
        <v>2154</v>
      </c>
      <c r="D13512" t="s">
        <v>2155</v>
      </c>
      <c r="E13512" t="s">
        <v>16001</v>
      </c>
      <c r="F13512" s="2">
        <v>152</v>
      </c>
      <c r="G13512" s="1">
        <v>35772</v>
      </c>
      <c r="H13512">
        <v>101075</v>
      </c>
      <c r="I13512">
        <v>130309.9</v>
      </c>
    </row>
    <row r="13513" spans="1:9" hidden="1">
      <c r="A13513" t="s">
        <v>15685</v>
      </c>
      <c r="B13513" t="s">
        <v>671</v>
      </c>
      <c r="C13513" t="s">
        <v>1494</v>
      </c>
      <c r="D13513" t="s">
        <v>1495</v>
      </c>
      <c r="E13513" t="s">
        <v>16002</v>
      </c>
      <c r="F13513" s="2">
        <v>4</v>
      </c>
      <c r="G13513" s="1">
        <v>35677</v>
      </c>
      <c r="H13513">
        <v>70402</v>
      </c>
      <c r="I13513">
        <v>74107.53</v>
      </c>
    </row>
    <row r="13514" spans="1:9" hidden="1">
      <c r="A13514" t="s">
        <v>15686</v>
      </c>
      <c r="B13514" t="s">
        <v>3786</v>
      </c>
      <c r="C13514" t="s">
        <v>78</v>
      </c>
      <c r="D13514" t="s">
        <v>79</v>
      </c>
      <c r="E13514" t="s">
        <v>16007</v>
      </c>
      <c r="F13514" s="2">
        <v>1</v>
      </c>
      <c r="G13514" s="1">
        <v>38288</v>
      </c>
      <c r="H13514">
        <v>34080</v>
      </c>
      <c r="I13514">
        <v>15610.56</v>
      </c>
    </row>
    <row r="13515" spans="1:9" hidden="1">
      <c r="A13515" t="s">
        <v>15687</v>
      </c>
      <c r="B13515" t="s">
        <v>1284</v>
      </c>
      <c r="C13515" t="s">
        <v>3712</v>
      </c>
      <c r="D13515" t="s">
        <v>3713</v>
      </c>
      <c r="E13515" t="s">
        <v>16006</v>
      </c>
      <c r="F13515" s="2">
        <v>50</v>
      </c>
      <c r="G13515" s="1">
        <v>39261</v>
      </c>
      <c r="H13515">
        <v>66452</v>
      </c>
      <c r="I13515">
        <v>67321.460000000006</v>
      </c>
    </row>
    <row r="13516" spans="1:9" hidden="1">
      <c r="A13516" t="s">
        <v>15688</v>
      </c>
      <c r="B13516" t="s">
        <v>3643</v>
      </c>
      <c r="C13516" t="s">
        <v>78</v>
      </c>
      <c r="D13516" t="s">
        <v>79</v>
      </c>
      <c r="E13516" t="s">
        <v>16007</v>
      </c>
      <c r="F13516" s="2">
        <v>1</v>
      </c>
      <c r="G13516" s="1">
        <v>43594</v>
      </c>
      <c r="H13516">
        <v>34080</v>
      </c>
      <c r="I13516">
        <v>4432.67</v>
      </c>
    </row>
    <row r="13517" spans="1:9" hidden="1">
      <c r="A13517" t="s">
        <v>15689</v>
      </c>
      <c r="B13517" t="s">
        <v>347</v>
      </c>
      <c r="C13517" t="s">
        <v>348</v>
      </c>
      <c r="D13517" t="s">
        <v>349</v>
      </c>
      <c r="E13517" t="s">
        <v>16001</v>
      </c>
      <c r="F13517" s="2">
        <v>461</v>
      </c>
      <c r="G13517" s="1">
        <v>39678</v>
      </c>
      <c r="H13517">
        <v>49046</v>
      </c>
      <c r="I13517">
        <v>72285.990000000005</v>
      </c>
    </row>
    <row r="13518" spans="1:9" hidden="1">
      <c r="A13518" t="s">
        <v>15690</v>
      </c>
      <c r="B13518" t="s">
        <v>720</v>
      </c>
      <c r="C13518" t="s">
        <v>432</v>
      </c>
      <c r="D13518" t="s">
        <v>433</v>
      </c>
      <c r="E13518" t="s">
        <v>16026</v>
      </c>
      <c r="F13518" s="2">
        <v>111</v>
      </c>
      <c r="G13518" s="1">
        <v>40716</v>
      </c>
      <c r="H13518">
        <v>32739</v>
      </c>
    </row>
    <row r="13519" spans="1:9" hidden="1">
      <c r="A13519" t="s">
        <v>15690</v>
      </c>
      <c r="B13519" t="s">
        <v>1119</v>
      </c>
      <c r="C13519" t="s">
        <v>434</v>
      </c>
      <c r="D13519" t="s">
        <v>435</v>
      </c>
      <c r="E13519" t="s">
        <v>16004</v>
      </c>
      <c r="F13519" s="2">
        <v>101</v>
      </c>
      <c r="G13519" s="1">
        <v>38899</v>
      </c>
      <c r="H13519">
        <v>29162</v>
      </c>
      <c r="I13519">
        <v>29982.22</v>
      </c>
    </row>
    <row r="13520" spans="1:9" hidden="1">
      <c r="A13520" t="s">
        <v>15691</v>
      </c>
      <c r="B13520" t="s">
        <v>73</v>
      </c>
      <c r="C13520" t="s">
        <v>74</v>
      </c>
      <c r="D13520" t="s">
        <v>75</v>
      </c>
      <c r="E13520" t="s">
        <v>16001</v>
      </c>
      <c r="F13520" s="2">
        <v>604</v>
      </c>
      <c r="G13520" s="1">
        <v>41072</v>
      </c>
      <c r="H13520">
        <v>43856</v>
      </c>
      <c r="I13520">
        <v>46681.16</v>
      </c>
    </row>
    <row r="13521" spans="1:9">
      <c r="A13521" t="s">
        <v>15692</v>
      </c>
      <c r="B13521" t="s">
        <v>20</v>
      </c>
      <c r="C13521" t="s">
        <v>1064</v>
      </c>
      <c r="D13521" t="s">
        <v>1065</v>
      </c>
      <c r="E13521" t="s">
        <v>15997</v>
      </c>
      <c r="F13521" s="2">
        <v>265</v>
      </c>
      <c r="G13521" s="1">
        <v>41368</v>
      </c>
      <c r="H13521">
        <v>68487</v>
      </c>
      <c r="I13521">
        <v>77907.320000000007</v>
      </c>
    </row>
    <row r="13522" spans="1:9" hidden="1">
      <c r="A13522" t="s">
        <v>15693</v>
      </c>
      <c r="B13522" t="s">
        <v>15694</v>
      </c>
      <c r="C13522" t="s">
        <v>104</v>
      </c>
      <c r="D13522" t="s">
        <v>105</v>
      </c>
      <c r="E13522" t="s">
        <v>16007</v>
      </c>
      <c r="F13522" s="2">
        <v>301</v>
      </c>
      <c r="G13522" s="1">
        <v>39380</v>
      </c>
      <c r="H13522">
        <v>40060</v>
      </c>
      <c r="I13522">
        <v>49567.46</v>
      </c>
    </row>
    <row r="13523" spans="1:9" hidden="1">
      <c r="A13523" t="s">
        <v>15695</v>
      </c>
      <c r="B13523" t="s">
        <v>36</v>
      </c>
      <c r="C13523" t="s">
        <v>572</v>
      </c>
      <c r="D13523" t="s">
        <v>573</v>
      </c>
      <c r="E13523" t="s">
        <v>16001</v>
      </c>
      <c r="F13523" s="2">
        <v>136</v>
      </c>
      <c r="G13523" s="1">
        <v>39378</v>
      </c>
      <c r="H13523">
        <v>72007</v>
      </c>
      <c r="I13523">
        <v>97614.52</v>
      </c>
    </row>
    <row r="13524" spans="1:9">
      <c r="A13524" t="s">
        <v>15696</v>
      </c>
      <c r="B13524" t="s">
        <v>1142</v>
      </c>
      <c r="C13524" t="s">
        <v>1811</v>
      </c>
      <c r="D13524" t="s">
        <v>1812</v>
      </c>
      <c r="E13524" t="s">
        <v>15997</v>
      </c>
      <c r="F13524" s="2">
        <v>390</v>
      </c>
      <c r="G13524" s="1">
        <v>40226</v>
      </c>
      <c r="H13524">
        <v>117249</v>
      </c>
      <c r="I13524">
        <v>108508.65</v>
      </c>
    </row>
    <row r="13525" spans="1:9">
      <c r="A13525" t="s">
        <v>15697</v>
      </c>
      <c r="B13525" t="s">
        <v>20</v>
      </c>
      <c r="C13525" t="s">
        <v>1698</v>
      </c>
      <c r="D13525" t="s">
        <v>1699</v>
      </c>
      <c r="E13525" t="s">
        <v>15997</v>
      </c>
      <c r="F13525" s="2">
        <v>124</v>
      </c>
      <c r="G13525" s="1">
        <v>42590</v>
      </c>
      <c r="H13525">
        <v>64431</v>
      </c>
      <c r="I13525">
        <v>61594.22</v>
      </c>
    </row>
    <row r="13526" spans="1:9" hidden="1">
      <c r="A13526" t="s">
        <v>15698</v>
      </c>
      <c r="B13526" t="s">
        <v>634</v>
      </c>
      <c r="C13526" t="s">
        <v>3837</v>
      </c>
      <c r="D13526" t="s">
        <v>3838</v>
      </c>
      <c r="E13526" t="s">
        <v>16010</v>
      </c>
      <c r="F13526" s="2">
        <v>410</v>
      </c>
      <c r="G13526" s="1">
        <v>38747</v>
      </c>
      <c r="H13526">
        <v>39632</v>
      </c>
      <c r="I13526">
        <v>57488.9</v>
      </c>
    </row>
    <row r="13527" spans="1:9" hidden="1">
      <c r="A13527" t="s">
        <v>15699</v>
      </c>
      <c r="B13527" t="s">
        <v>12</v>
      </c>
      <c r="C13527" t="s">
        <v>588</v>
      </c>
      <c r="D13527" t="s">
        <v>589</v>
      </c>
      <c r="E13527" t="s">
        <v>15995</v>
      </c>
      <c r="F13527" s="2">
        <v>90</v>
      </c>
      <c r="G13527" s="1">
        <v>42388</v>
      </c>
      <c r="H13527">
        <v>33321</v>
      </c>
      <c r="I13527">
        <v>33295.449999999997</v>
      </c>
    </row>
    <row r="13528" spans="1:9" hidden="1">
      <c r="A13528" t="s">
        <v>15700</v>
      </c>
      <c r="B13528" t="s">
        <v>881</v>
      </c>
      <c r="C13528" t="s">
        <v>1466</v>
      </c>
      <c r="D13528" t="s">
        <v>1467</v>
      </c>
      <c r="E13528" t="s">
        <v>16001</v>
      </c>
      <c r="F13528" s="2">
        <v>463</v>
      </c>
      <c r="G13528" s="1">
        <v>36654</v>
      </c>
      <c r="H13528">
        <v>78265</v>
      </c>
      <c r="I13528">
        <v>111542.03</v>
      </c>
    </row>
    <row r="13529" spans="1:9" hidden="1">
      <c r="A13529" t="s">
        <v>15701</v>
      </c>
      <c r="B13529" t="s">
        <v>325</v>
      </c>
      <c r="C13529" t="s">
        <v>1795</v>
      </c>
      <c r="D13529" t="s">
        <v>1796</v>
      </c>
      <c r="E13529" t="s">
        <v>16004</v>
      </c>
      <c r="F13529" s="2">
        <v>14</v>
      </c>
      <c r="G13529" s="1">
        <v>42611</v>
      </c>
      <c r="H13529">
        <v>61404</v>
      </c>
      <c r="I13529">
        <v>63436.17</v>
      </c>
    </row>
    <row r="13530" spans="1:9" hidden="1">
      <c r="A13530" t="s">
        <v>15702</v>
      </c>
      <c r="B13530" t="s">
        <v>114</v>
      </c>
      <c r="C13530" t="s">
        <v>377</v>
      </c>
      <c r="D13530" t="s">
        <v>378</v>
      </c>
      <c r="E13530" t="s">
        <v>15994</v>
      </c>
      <c r="F13530" s="2">
        <v>212</v>
      </c>
      <c r="G13530" s="1">
        <v>43463</v>
      </c>
      <c r="H13530">
        <v>31256</v>
      </c>
      <c r="I13530">
        <v>14566.98</v>
      </c>
    </row>
    <row r="13531" spans="1:9" hidden="1">
      <c r="A13531" t="s">
        <v>15703</v>
      </c>
      <c r="B13531" t="s">
        <v>24</v>
      </c>
      <c r="C13531" t="s">
        <v>3601</v>
      </c>
      <c r="D13531" t="s">
        <v>3602</v>
      </c>
      <c r="E13531" t="s">
        <v>15998</v>
      </c>
      <c r="F13531" s="2">
        <v>9</v>
      </c>
      <c r="G13531" s="1">
        <v>42215</v>
      </c>
      <c r="H13531">
        <v>72100</v>
      </c>
      <c r="I13531">
        <v>70219.820000000007</v>
      </c>
    </row>
    <row r="13532" spans="1:9">
      <c r="A13532" t="s">
        <v>15704</v>
      </c>
      <c r="B13532" t="s">
        <v>920</v>
      </c>
      <c r="C13532" t="s">
        <v>717</v>
      </c>
      <c r="D13532" t="s">
        <v>718</v>
      </c>
      <c r="E13532" t="s">
        <v>15997</v>
      </c>
      <c r="F13532" s="2">
        <v>386</v>
      </c>
      <c r="G13532" s="1">
        <v>40686</v>
      </c>
      <c r="H13532">
        <v>71877</v>
      </c>
      <c r="I13532">
        <v>78005.67</v>
      </c>
    </row>
    <row r="13533" spans="1:9">
      <c r="A13533" t="s">
        <v>15705</v>
      </c>
      <c r="B13533" t="s">
        <v>81</v>
      </c>
      <c r="C13533" t="s">
        <v>82</v>
      </c>
      <c r="D13533" t="s">
        <v>83</v>
      </c>
      <c r="E13533" t="s">
        <v>15997</v>
      </c>
      <c r="F13533" s="2">
        <v>416</v>
      </c>
      <c r="G13533" s="1">
        <v>43488</v>
      </c>
      <c r="H13533">
        <v>53512</v>
      </c>
      <c r="I13533">
        <v>21686.04</v>
      </c>
    </row>
    <row r="13534" spans="1:9" hidden="1">
      <c r="A13534" t="s">
        <v>15706</v>
      </c>
      <c r="B13534" t="s">
        <v>7410</v>
      </c>
      <c r="C13534" t="s">
        <v>6008</v>
      </c>
      <c r="D13534" t="s">
        <v>6009</v>
      </c>
      <c r="E13534" t="s">
        <v>16006</v>
      </c>
      <c r="F13534" s="2">
        <v>36</v>
      </c>
      <c r="G13534" s="1">
        <v>42135</v>
      </c>
      <c r="H13534">
        <v>53134</v>
      </c>
      <c r="I13534">
        <v>41786.04</v>
      </c>
    </row>
    <row r="13535" spans="1:9" hidden="1">
      <c r="A13535" t="s">
        <v>15707</v>
      </c>
      <c r="B13535" t="s">
        <v>6990</v>
      </c>
      <c r="C13535" t="s">
        <v>1005</v>
      </c>
      <c r="D13535" t="s">
        <v>1006</v>
      </c>
      <c r="E13535" t="s">
        <v>16031</v>
      </c>
      <c r="F13535" s="2">
        <v>1</v>
      </c>
      <c r="G13535" s="1">
        <v>43605</v>
      </c>
      <c r="H13535">
        <v>170834</v>
      </c>
      <c r="I13535">
        <v>10055.879999999999</v>
      </c>
    </row>
    <row r="13536" spans="1:9" hidden="1">
      <c r="A13536" t="s">
        <v>15708</v>
      </c>
      <c r="B13536" t="s">
        <v>1814</v>
      </c>
      <c r="C13536" t="s">
        <v>1198</v>
      </c>
      <c r="D13536" t="s">
        <v>1199</v>
      </c>
      <c r="E13536" t="s">
        <v>16001</v>
      </c>
      <c r="F13536" s="2">
        <v>206</v>
      </c>
      <c r="G13536" s="1">
        <v>36353</v>
      </c>
      <c r="H13536">
        <v>78763</v>
      </c>
      <c r="I13536">
        <v>91550.42</v>
      </c>
    </row>
    <row r="13537" spans="1:9" hidden="1">
      <c r="A13537" t="s">
        <v>15709</v>
      </c>
      <c r="B13537" t="s">
        <v>1920</v>
      </c>
      <c r="C13537" t="s">
        <v>1637</v>
      </c>
      <c r="D13537" t="s">
        <v>1638</v>
      </c>
      <c r="E13537" t="s">
        <v>16018</v>
      </c>
      <c r="F13537" s="2">
        <v>9</v>
      </c>
      <c r="G13537" s="1">
        <v>31607</v>
      </c>
      <c r="H13537">
        <v>63751</v>
      </c>
      <c r="I13537">
        <v>63711.5</v>
      </c>
    </row>
    <row r="13538" spans="1:9">
      <c r="A13538" t="s">
        <v>15710</v>
      </c>
      <c r="B13538" t="s">
        <v>40</v>
      </c>
      <c r="C13538" t="s">
        <v>842</v>
      </c>
      <c r="D13538" t="s">
        <v>843</v>
      </c>
      <c r="E13538" t="s">
        <v>15997</v>
      </c>
      <c r="F13538" s="2">
        <v>370</v>
      </c>
      <c r="G13538" s="1">
        <v>39699</v>
      </c>
      <c r="H13538">
        <v>92212</v>
      </c>
      <c r="I13538">
        <v>100178.05</v>
      </c>
    </row>
    <row r="13539" spans="1:9" hidden="1">
      <c r="A13539" t="s">
        <v>15711</v>
      </c>
      <c r="B13539" t="s">
        <v>24</v>
      </c>
      <c r="C13539" t="s">
        <v>1180</v>
      </c>
      <c r="D13539" t="s">
        <v>1181</v>
      </c>
      <c r="E13539" t="s">
        <v>15998</v>
      </c>
      <c r="F13539" s="2">
        <v>17</v>
      </c>
      <c r="G13539" s="1">
        <v>36780</v>
      </c>
      <c r="H13539">
        <v>107500</v>
      </c>
      <c r="I13539">
        <v>106323.22</v>
      </c>
    </row>
    <row r="13540" spans="1:9" hidden="1">
      <c r="A13540" t="s">
        <v>15712</v>
      </c>
      <c r="B13540" t="s">
        <v>89</v>
      </c>
      <c r="C13540" t="s">
        <v>90</v>
      </c>
      <c r="D13540" t="s">
        <v>91</v>
      </c>
      <c r="E13540" t="s">
        <v>16005</v>
      </c>
      <c r="F13540" s="2">
        <v>15</v>
      </c>
      <c r="G13540" s="1">
        <v>43647</v>
      </c>
      <c r="H13540">
        <v>24960</v>
      </c>
    </row>
    <row r="13541" spans="1:9" hidden="1">
      <c r="A13541" t="s">
        <v>15713</v>
      </c>
      <c r="B13541" t="s">
        <v>390</v>
      </c>
      <c r="C13541" t="s">
        <v>104</v>
      </c>
      <c r="D13541" t="s">
        <v>105</v>
      </c>
      <c r="E13541" t="s">
        <v>16007</v>
      </c>
      <c r="F13541" s="2">
        <v>301</v>
      </c>
      <c r="G13541" s="1">
        <v>27918</v>
      </c>
      <c r="H13541">
        <v>52700</v>
      </c>
      <c r="I13541">
        <v>58821.3</v>
      </c>
    </row>
    <row r="13542" spans="1:9" hidden="1">
      <c r="A13542" t="s">
        <v>15714</v>
      </c>
      <c r="B13542" t="s">
        <v>1119</v>
      </c>
      <c r="C13542" t="s">
        <v>3091</v>
      </c>
      <c r="D13542" t="s">
        <v>3092</v>
      </c>
      <c r="E13542" t="s">
        <v>16004</v>
      </c>
      <c r="F13542" s="2">
        <v>103</v>
      </c>
      <c r="G13542" s="1">
        <v>38950</v>
      </c>
      <c r="H13542">
        <v>29162</v>
      </c>
      <c r="I13542">
        <v>28948.7</v>
      </c>
    </row>
    <row r="13543" spans="1:9">
      <c r="A13543" t="s">
        <v>15715</v>
      </c>
      <c r="B13543" t="s">
        <v>20</v>
      </c>
      <c r="C13543" t="s">
        <v>1370</v>
      </c>
      <c r="D13543" t="s">
        <v>1371</v>
      </c>
      <c r="E13543" t="s">
        <v>15997</v>
      </c>
      <c r="F13543" s="2">
        <v>164</v>
      </c>
      <c r="G13543" s="1">
        <v>39252</v>
      </c>
      <c r="H13543">
        <v>80295</v>
      </c>
      <c r="I13543">
        <v>83240.63</v>
      </c>
    </row>
    <row r="13544" spans="1:9">
      <c r="A13544" t="s">
        <v>15716</v>
      </c>
      <c r="B13544" t="s">
        <v>20</v>
      </c>
      <c r="C13544" t="s">
        <v>1281</v>
      </c>
      <c r="D13544" t="s">
        <v>1282</v>
      </c>
      <c r="E13544" t="s">
        <v>15997</v>
      </c>
      <c r="F13544" s="2">
        <v>415</v>
      </c>
      <c r="G13544" s="1">
        <v>36936</v>
      </c>
      <c r="H13544">
        <v>87151</v>
      </c>
      <c r="I13544">
        <v>100882.67</v>
      </c>
    </row>
    <row r="13545" spans="1:9" hidden="1">
      <c r="A13545" t="s">
        <v>15717</v>
      </c>
      <c r="B13545" t="s">
        <v>1814</v>
      </c>
      <c r="C13545" t="s">
        <v>1198</v>
      </c>
      <c r="D13545" t="s">
        <v>1199</v>
      </c>
      <c r="E13545" t="s">
        <v>16001</v>
      </c>
      <c r="F13545" s="2">
        <v>206</v>
      </c>
      <c r="G13545" s="1">
        <v>36353</v>
      </c>
      <c r="H13545">
        <v>78763</v>
      </c>
      <c r="I13545">
        <v>75102.47</v>
      </c>
    </row>
    <row r="13546" spans="1:9" hidden="1">
      <c r="A13546" t="s">
        <v>15718</v>
      </c>
      <c r="B13546" t="s">
        <v>2520</v>
      </c>
      <c r="C13546" t="s">
        <v>772</v>
      </c>
      <c r="D13546" t="s">
        <v>773</v>
      </c>
      <c r="E13546" t="s">
        <v>16001</v>
      </c>
      <c r="F13546" s="2">
        <v>208</v>
      </c>
      <c r="G13546" s="1">
        <v>36908</v>
      </c>
      <c r="H13546">
        <v>96965</v>
      </c>
      <c r="I13546">
        <v>132152</v>
      </c>
    </row>
    <row r="13547" spans="1:9" hidden="1">
      <c r="A13547" t="s">
        <v>15719</v>
      </c>
      <c r="B13547" t="s">
        <v>271</v>
      </c>
      <c r="C13547" t="s">
        <v>2037</v>
      </c>
      <c r="D13547" t="s">
        <v>2038</v>
      </c>
      <c r="E13547" t="s">
        <v>16001</v>
      </c>
      <c r="F13547" s="2">
        <v>105</v>
      </c>
      <c r="G13547" s="1">
        <v>37846</v>
      </c>
      <c r="H13547">
        <v>74346</v>
      </c>
      <c r="I13547">
        <v>86908.58</v>
      </c>
    </row>
    <row r="13548" spans="1:9">
      <c r="A13548" t="s">
        <v>15720</v>
      </c>
      <c r="B13548" t="s">
        <v>20</v>
      </c>
      <c r="C13548" t="s">
        <v>5966</v>
      </c>
      <c r="D13548" t="s">
        <v>5967</v>
      </c>
      <c r="E13548" t="s">
        <v>15997</v>
      </c>
      <c r="F13548" s="2">
        <v>165</v>
      </c>
      <c r="G13548" s="1">
        <v>37368</v>
      </c>
      <c r="H13548">
        <v>86379</v>
      </c>
      <c r="I13548">
        <v>85760.54</v>
      </c>
    </row>
    <row r="13549" spans="1:9" hidden="1">
      <c r="A13549" t="s">
        <v>15721</v>
      </c>
      <c r="B13549" t="s">
        <v>24</v>
      </c>
      <c r="C13549" t="s">
        <v>331</v>
      </c>
      <c r="D13549" t="s">
        <v>332</v>
      </c>
      <c r="E13549" t="s">
        <v>15998</v>
      </c>
      <c r="F13549" s="2">
        <v>36</v>
      </c>
      <c r="G13549" s="1">
        <v>36738</v>
      </c>
      <c r="H13549">
        <v>90400</v>
      </c>
      <c r="I13549">
        <v>89599.96</v>
      </c>
    </row>
    <row r="13550" spans="1:9" hidden="1">
      <c r="A13550" t="s">
        <v>15722</v>
      </c>
      <c r="B13550" t="s">
        <v>1482</v>
      </c>
      <c r="C13550" t="s">
        <v>25</v>
      </c>
      <c r="D13550" t="s">
        <v>26</v>
      </c>
      <c r="E13550" t="s">
        <v>15998</v>
      </c>
      <c r="F13550" s="2">
        <v>11</v>
      </c>
      <c r="G13550" s="1">
        <v>41773</v>
      </c>
      <c r="H13550">
        <v>84116</v>
      </c>
      <c r="I13550">
        <v>75517.94</v>
      </c>
    </row>
    <row r="13551" spans="1:9">
      <c r="A13551" t="s">
        <v>15723</v>
      </c>
      <c r="B13551" t="s">
        <v>20</v>
      </c>
      <c r="C13551" t="s">
        <v>222</v>
      </c>
      <c r="D13551" t="s">
        <v>223</v>
      </c>
      <c r="E13551" t="s">
        <v>15997</v>
      </c>
      <c r="F13551" s="2">
        <v>304</v>
      </c>
      <c r="G13551" s="1">
        <v>33812</v>
      </c>
      <c r="H13551">
        <v>92548</v>
      </c>
      <c r="I13551">
        <v>116648.81</v>
      </c>
    </row>
    <row r="13552" spans="1:9" hidden="1">
      <c r="A13552" t="s">
        <v>15724</v>
      </c>
      <c r="B13552" t="s">
        <v>152</v>
      </c>
      <c r="C13552" t="s">
        <v>1009</v>
      </c>
      <c r="D13552" t="s">
        <v>1010</v>
      </c>
      <c r="E13552" t="s">
        <v>16036</v>
      </c>
      <c r="F13552" s="2">
        <v>1</v>
      </c>
      <c r="G13552" s="1">
        <v>42654</v>
      </c>
      <c r="H13552">
        <v>130000</v>
      </c>
      <c r="I13552">
        <v>113219.46</v>
      </c>
    </row>
    <row r="13553" spans="1:9">
      <c r="A13553" t="s">
        <v>15725</v>
      </c>
      <c r="B13553" t="s">
        <v>20</v>
      </c>
      <c r="C13553" t="s">
        <v>1846</v>
      </c>
      <c r="D13553" t="s">
        <v>1847</v>
      </c>
      <c r="E13553" t="s">
        <v>15997</v>
      </c>
      <c r="F13553" s="2">
        <v>322</v>
      </c>
      <c r="G13553" s="1">
        <v>29209</v>
      </c>
      <c r="H13553">
        <v>92548</v>
      </c>
      <c r="I13553">
        <v>92118.84</v>
      </c>
    </row>
    <row r="13554" spans="1:9">
      <c r="A13554" t="s">
        <v>15726</v>
      </c>
      <c r="B13554" t="s">
        <v>81</v>
      </c>
      <c r="C13554" t="s">
        <v>2359</v>
      </c>
      <c r="D13554" t="s">
        <v>2360</v>
      </c>
      <c r="E13554" t="s">
        <v>15997</v>
      </c>
      <c r="F13554" s="2">
        <v>264</v>
      </c>
      <c r="G13554" s="1">
        <v>43298</v>
      </c>
      <c r="H13554">
        <v>53512</v>
      </c>
      <c r="I13554">
        <v>36801.31</v>
      </c>
    </row>
    <row r="13555" spans="1:9" hidden="1">
      <c r="A13555" t="s">
        <v>15727</v>
      </c>
      <c r="B13555" t="s">
        <v>65</v>
      </c>
      <c r="C13555" t="s">
        <v>66</v>
      </c>
      <c r="D13555" t="s">
        <v>67</v>
      </c>
      <c r="E13555" t="s">
        <v>16005</v>
      </c>
      <c r="F13555" s="2">
        <v>5</v>
      </c>
      <c r="G13555" s="1">
        <v>43703</v>
      </c>
      <c r="H13555">
        <v>32131</v>
      </c>
    </row>
    <row r="13556" spans="1:9" hidden="1">
      <c r="A13556" t="s">
        <v>15728</v>
      </c>
      <c r="B13556" t="s">
        <v>5492</v>
      </c>
      <c r="C13556" t="s">
        <v>100</v>
      </c>
      <c r="D13556" t="s">
        <v>101</v>
      </c>
      <c r="E13556" t="s">
        <v>16009</v>
      </c>
      <c r="F13556" s="2">
        <v>2</v>
      </c>
      <c r="G13556" s="1">
        <v>26568</v>
      </c>
      <c r="H13556">
        <v>114499</v>
      </c>
      <c r="I13556">
        <v>114218.75</v>
      </c>
    </row>
    <row r="13557" spans="1:9" hidden="1">
      <c r="A13557" t="s">
        <v>15729</v>
      </c>
      <c r="B13557" t="s">
        <v>313</v>
      </c>
      <c r="C13557" t="s">
        <v>2139</v>
      </c>
      <c r="D13557" t="s">
        <v>2140</v>
      </c>
      <c r="E13557" t="s">
        <v>16015</v>
      </c>
      <c r="F13557" s="2">
        <v>103</v>
      </c>
      <c r="G13557" s="1">
        <v>43351</v>
      </c>
      <c r="H13557">
        <v>77500</v>
      </c>
      <c r="I13557">
        <v>59615.03</v>
      </c>
    </row>
    <row r="13558" spans="1:9" hidden="1">
      <c r="A13558" t="s">
        <v>15730</v>
      </c>
      <c r="B13558" t="s">
        <v>916</v>
      </c>
      <c r="C13558" t="s">
        <v>917</v>
      </c>
      <c r="D13558" t="s">
        <v>918</v>
      </c>
      <c r="E13558" t="s">
        <v>16029</v>
      </c>
      <c r="F13558" s="2">
        <v>13</v>
      </c>
      <c r="G13558" s="1">
        <v>42699</v>
      </c>
      <c r="H13558">
        <v>31169</v>
      </c>
      <c r="I13558">
        <v>33105.07</v>
      </c>
    </row>
    <row r="13559" spans="1:9">
      <c r="A13559" t="s">
        <v>15731</v>
      </c>
      <c r="B13559" t="s">
        <v>233</v>
      </c>
      <c r="C13559" t="s">
        <v>234</v>
      </c>
      <c r="D13559" t="s">
        <v>235</v>
      </c>
      <c r="E13559" t="s">
        <v>15997</v>
      </c>
      <c r="F13559" s="2">
        <v>372</v>
      </c>
      <c r="G13559" s="1">
        <v>38439</v>
      </c>
      <c r="H13559">
        <v>52456</v>
      </c>
      <c r="I13559">
        <v>56713.83</v>
      </c>
    </row>
    <row r="13560" spans="1:9" hidden="1">
      <c r="A13560" t="s">
        <v>15732</v>
      </c>
      <c r="B13560" t="s">
        <v>347</v>
      </c>
      <c r="C13560" t="s">
        <v>348</v>
      </c>
      <c r="D13560" t="s">
        <v>349</v>
      </c>
      <c r="E13560" t="s">
        <v>16001</v>
      </c>
      <c r="F13560" s="2">
        <v>461</v>
      </c>
      <c r="G13560" s="1">
        <v>42928</v>
      </c>
      <c r="H13560">
        <v>37728</v>
      </c>
      <c r="I13560">
        <v>46398.01</v>
      </c>
    </row>
    <row r="13561" spans="1:9" hidden="1">
      <c r="A13561" t="s">
        <v>15733</v>
      </c>
      <c r="B13561" t="s">
        <v>73</v>
      </c>
      <c r="C13561" t="s">
        <v>74</v>
      </c>
      <c r="D13561" t="s">
        <v>75</v>
      </c>
      <c r="E13561" t="s">
        <v>16001</v>
      </c>
      <c r="F13561" s="2">
        <v>604</v>
      </c>
      <c r="G13561" s="1">
        <v>42212</v>
      </c>
      <c r="H13561">
        <v>52268</v>
      </c>
      <c r="I13561">
        <v>56051.76</v>
      </c>
    </row>
    <row r="13562" spans="1:9" hidden="1">
      <c r="A13562" t="s">
        <v>15734</v>
      </c>
      <c r="B13562" t="s">
        <v>1420</v>
      </c>
      <c r="C13562" t="s">
        <v>494</v>
      </c>
      <c r="D13562" t="s">
        <v>495</v>
      </c>
      <c r="E13562" t="s">
        <v>15994</v>
      </c>
      <c r="F13562" s="2">
        <v>701</v>
      </c>
      <c r="G13562" s="1">
        <v>38813</v>
      </c>
      <c r="H13562">
        <v>52456</v>
      </c>
      <c r="I13562">
        <v>106212.9</v>
      </c>
    </row>
    <row r="13563" spans="1:9" hidden="1">
      <c r="A13563" t="s">
        <v>15735</v>
      </c>
      <c r="B13563" t="s">
        <v>3945</v>
      </c>
      <c r="C13563" t="s">
        <v>799</v>
      </c>
      <c r="D13563" t="s">
        <v>800</v>
      </c>
      <c r="E13563" t="s">
        <v>16006</v>
      </c>
      <c r="F13563" s="2">
        <v>20</v>
      </c>
      <c r="G13563" s="1">
        <v>39811</v>
      </c>
      <c r="H13563">
        <v>65864</v>
      </c>
      <c r="I13563">
        <v>60734</v>
      </c>
    </row>
    <row r="13564" spans="1:9" hidden="1">
      <c r="A13564" t="s">
        <v>15736</v>
      </c>
      <c r="B13564" t="s">
        <v>4733</v>
      </c>
      <c r="C13564" t="s">
        <v>906</v>
      </c>
      <c r="D13564" t="s">
        <v>907</v>
      </c>
      <c r="E13564" t="s">
        <v>16015</v>
      </c>
      <c r="F13564" s="2">
        <v>116</v>
      </c>
      <c r="G13564" s="1">
        <v>37544</v>
      </c>
      <c r="H13564">
        <v>46904</v>
      </c>
      <c r="I13564">
        <v>56315.05</v>
      </c>
    </row>
    <row r="13565" spans="1:9" hidden="1">
      <c r="A13565" t="s">
        <v>15737</v>
      </c>
      <c r="B13565" t="s">
        <v>428</v>
      </c>
      <c r="C13565" t="s">
        <v>2779</v>
      </c>
      <c r="D13565" t="s">
        <v>2780</v>
      </c>
      <c r="E13565" t="s">
        <v>16001</v>
      </c>
      <c r="F13565" s="2">
        <v>1</v>
      </c>
      <c r="G13565" s="1">
        <v>42758</v>
      </c>
      <c r="H13565">
        <v>122400</v>
      </c>
      <c r="I13565">
        <v>123778.44</v>
      </c>
    </row>
    <row r="13566" spans="1:9">
      <c r="A13566" t="s">
        <v>15738</v>
      </c>
      <c r="B13566" t="s">
        <v>20</v>
      </c>
      <c r="C13566" t="s">
        <v>2065</v>
      </c>
      <c r="D13566" t="s">
        <v>2066</v>
      </c>
      <c r="E13566" t="s">
        <v>15997</v>
      </c>
      <c r="F13566" s="2">
        <v>222</v>
      </c>
      <c r="G13566" s="1">
        <v>42506</v>
      </c>
      <c r="H13566">
        <v>64431</v>
      </c>
      <c r="I13566">
        <v>92689.91</v>
      </c>
    </row>
    <row r="13567" spans="1:9" hidden="1">
      <c r="A13567" t="s">
        <v>15739</v>
      </c>
      <c r="B13567" t="s">
        <v>271</v>
      </c>
      <c r="C13567" t="s">
        <v>410</v>
      </c>
      <c r="D13567" t="s">
        <v>411</v>
      </c>
      <c r="E13567" t="s">
        <v>16001</v>
      </c>
      <c r="F13567" s="2">
        <v>201</v>
      </c>
      <c r="G13567" s="1">
        <v>38370</v>
      </c>
      <c r="H13567">
        <v>71937</v>
      </c>
      <c r="I13567">
        <v>83098.73</v>
      </c>
    </row>
    <row r="13568" spans="1:9" hidden="1">
      <c r="A13568" t="s">
        <v>15740</v>
      </c>
      <c r="B13568" t="s">
        <v>881</v>
      </c>
      <c r="C13568" t="s">
        <v>194</v>
      </c>
      <c r="D13568" t="s">
        <v>195</v>
      </c>
      <c r="E13568" t="s">
        <v>16001</v>
      </c>
      <c r="F13568" s="2">
        <v>466</v>
      </c>
      <c r="G13568" s="1">
        <v>37636</v>
      </c>
      <c r="H13568">
        <v>78265</v>
      </c>
      <c r="I13568">
        <v>132322.21</v>
      </c>
    </row>
    <row r="13569" spans="1:9" hidden="1">
      <c r="A13569" t="s">
        <v>15741</v>
      </c>
      <c r="B13569" t="s">
        <v>334</v>
      </c>
      <c r="C13569" t="s">
        <v>188</v>
      </c>
      <c r="D13569" t="s">
        <v>189</v>
      </c>
      <c r="E13569" t="s">
        <v>16010</v>
      </c>
      <c r="F13569" s="2">
        <v>506</v>
      </c>
      <c r="G13569" s="1">
        <v>43297</v>
      </c>
      <c r="H13569">
        <v>29638</v>
      </c>
      <c r="I13569">
        <v>28220.69</v>
      </c>
    </row>
    <row r="13570" spans="1:9" hidden="1">
      <c r="A13570" t="s">
        <v>15742</v>
      </c>
      <c r="B13570" t="s">
        <v>6357</v>
      </c>
      <c r="C13570" t="s">
        <v>265</v>
      </c>
      <c r="D13570" t="s">
        <v>266</v>
      </c>
      <c r="E13570" t="s">
        <v>16000</v>
      </c>
      <c r="F13570" s="2">
        <v>2</v>
      </c>
      <c r="G13570" s="1">
        <v>31539</v>
      </c>
      <c r="H13570">
        <v>51799</v>
      </c>
      <c r="I13570">
        <v>76850.399999999994</v>
      </c>
    </row>
    <row r="13571" spans="1:9">
      <c r="A13571" t="s">
        <v>15743</v>
      </c>
      <c r="B13571" t="s">
        <v>81</v>
      </c>
      <c r="C13571" t="s">
        <v>82</v>
      </c>
      <c r="D13571" t="s">
        <v>83</v>
      </c>
      <c r="E13571" t="s">
        <v>15997</v>
      </c>
      <c r="F13571" s="2">
        <v>416</v>
      </c>
      <c r="G13571" s="1">
        <v>43461</v>
      </c>
      <c r="H13571">
        <v>53512</v>
      </c>
      <c r="I13571">
        <v>25538.69</v>
      </c>
    </row>
    <row r="13572" spans="1:9" hidden="1">
      <c r="A13572" t="s">
        <v>15744</v>
      </c>
      <c r="B13572" t="s">
        <v>2660</v>
      </c>
      <c r="C13572" t="s">
        <v>5293</v>
      </c>
      <c r="D13572" t="s">
        <v>5294</v>
      </c>
      <c r="E13572" t="s">
        <v>16008</v>
      </c>
      <c r="F13572" s="2">
        <v>86</v>
      </c>
      <c r="G13572" s="1">
        <v>29311</v>
      </c>
      <c r="H13572">
        <v>41757</v>
      </c>
      <c r="I13572">
        <v>45110.239999999998</v>
      </c>
    </row>
    <row r="13573" spans="1:9" hidden="1">
      <c r="A13573" t="s">
        <v>15745</v>
      </c>
      <c r="B13573" t="s">
        <v>720</v>
      </c>
      <c r="C13573" t="s">
        <v>362</v>
      </c>
      <c r="D13573" t="s">
        <v>363</v>
      </c>
      <c r="E13573" t="s">
        <v>16023</v>
      </c>
      <c r="F13573" s="2">
        <v>112</v>
      </c>
      <c r="G13573" s="1">
        <v>42543</v>
      </c>
      <c r="H13573">
        <v>31242</v>
      </c>
    </row>
    <row r="13574" spans="1:9" hidden="1">
      <c r="A13574" t="s">
        <v>15745</v>
      </c>
      <c r="B13574" t="s">
        <v>1119</v>
      </c>
      <c r="C13574" t="s">
        <v>141</v>
      </c>
      <c r="D13574" t="s">
        <v>142</v>
      </c>
      <c r="E13574" t="s">
        <v>16004</v>
      </c>
      <c r="F13574" s="2">
        <v>102</v>
      </c>
      <c r="G13574" s="1">
        <v>42241</v>
      </c>
      <c r="H13574">
        <v>27023</v>
      </c>
      <c r="I13574">
        <v>24791.95</v>
      </c>
    </row>
    <row r="13575" spans="1:9" hidden="1">
      <c r="A13575" t="s">
        <v>15746</v>
      </c>
      <c r="B13575" t="s">
        <v>758</v>
      </c>
      <c r="C13575" t="s">
        <v>149</v>
      </c>
      <c r="D13575" t="s">
        <v>150</v>
      </c>
      <c r="E13575" t="s">
        <v>16004</v>
      </c>
      <c r="F13575" s="2">
        <v>26</v>
      </c>
      <c r="G13575" s="1">
        <v>37049</v>
      </c>
      <c r="H13575">
        <v>41226</v>
      </c>
      <c r="I13575">
        <v>40242.400000000001</v>
      </c>
    </row>
    <row r="13576" spans="1:9" hidden="1">
      <c r="A13576" t="s">
        <v>15747</v>
      </c>
      <c r="B13576" t="s">
        <v>11745</v>
      </c>
      <c r="C13576" t="s">
        <v>917</v>
      </c>
      <c r="D13576" t="s">
        <v>918</v>
      </c>
      <c r="E13576" t="s">
        <v>16029</v>
      </c>
      <c r="F13576" s="2">
        <v>13</v>
      </c>
      <c r="G13576" s="1">
        <v>38400</v>
      </c>
      <c r="H13576">
        <v>36323</v>
      </c>
      <c r="I13576">
        <v>37149.39</v>
      </c>
    </row>
    <row r="13577" spans="1:9" hidden="1">
      <c r="A13577" t="s">
        <v>15748</v>
      </c>
      <c r="B13577" t="s">
        <v>748</v>
      </c>
      <c r="C13577" t="s">
        <v>2421</v>
      </c>
      <c r="D13577" t="s">
        <v>2422</v>
      </c>
      <c r="E13577" t="s">
        <v>16022</v>
      </c>
      <c r="F13577" s="2">
        <v>5</v>
      </c>
      <c r="G13577" s="1">
        <v>39076</v>
      </c>
      <c r="H13577">
        <v>21424</v>
      </c>
      <c r="I13577">
        <v>13642.04</v>
      </c>
    </row>
    <row r="13578" spans="1:9" hidden="1">
      <c r="A13578" t="s">
        <v>15749</v>
      </c>
      <c r="B13578" t="s">
        <v>2089</v>
      </c>
      <c r="C13578" t="s">
        <v>635</v>
      </c>
      <c r="D13578" t="s">
        <v>636</v>
      </c>
      <c r="E13578" t="s">
        <v>15994</v>
      </c>
      <c r="F13578" s="2">
        <v>602</v>
      </c>
      <c r="G13578" s="1">
        <v>32868</v>
      </c>
      <c r="H13578">
        <v>42047</v>
      </c>
      <c r="I13578">
        <v>68568.17</v>
      </c>
    </row>
    <row r="13579" spans="1:9" hidden="1">
      <c r="A13579" t="s">
        <v>15750</v>
      </c>
      <c r="B13579" t="s">
        <v>36</v>
      </c>
      <c r="C13579" t="s">
        <v>572</v>
      </c>
      <c r="D13579" t="s">
        <v>573</v>
      </c>
      <c r="E13579" t="s">
        <v>16001</v>
      </c>
      <c r="F13579" s="2">
        <v>136</v>
      </c>
      <c r="G13579" s="1">
        <v>39378</v>
      </c>
      <c r="H13579">
        <v>69595</v>
      </c>
      <c r="I13579">
        <v>81000.88</v>
      </c>
    </row>
    <row r="13580" spans="1:9" hidden="1">
      <c r="A13580" t="s">
        <v>15751</v>
      </c>
      <c r="B13580" t="s">
        <v>244</v>
      </c>
      <c r="C13580" t="s">
        <v>245</v>
      </c>
      <c r="D13580" t="s">
        <v>246</v>
      </c>
      <c r="E13580" t="s">
        <v>16017</v>
      </c>
      <c r="F13580" s="2">
        <v>786</v>
      </c>
      <c r="G13580" s="1">
        <v>39023</v>
      </c>
      <c r="H13580">
        <v>11303</v>
      </c>
      <c r="I13580">
        <v>10906.45</v>
      </c>
    </row>
    <row r="13581" spans="1:9" hidden="1">
      <c r="A13581" t="s">
        <v>15752</v>
      </c>
      <c r="B13581" t="s">
        <v>1444</v>
      </c>
      <c r="C13581" t="s">
        <v>4146</v>
      </c>
      <c r="D13581" t="s">
        <v>4147</v>
      </c>
      <c r="E13581" t="s">
        <v>16008</v>
      </c>
      <c r="F13581" s="2">
        <v>64</v>
      </c>
      <c r="G13581" s="1">
        <v>41533</v>
      </c>
      <c r="H13581">
        <v>56919</v>
      </c>
      <c r="I13581">
        <v>47489.47</v>
      </c>
    </row>
    <row r="13582" spans="1:9" hidden="1">
      <c r="A13582" t="s">
        <v>15753</v>
      </c>
      <c r="B13582" t="s">
        <v>4602</v>
      </c>
      <c r="C13582" t="s">
        <v>1686</v>
      </c>
      <c r="D13582" t="s">
        <v>1687</v>
      </c>
      <c r="E13582" t="s">
        <v>15994</v>
      </c>
      <c r="F13582" s="2">
        <v>618</v>
      </c>
      <c r="G13582" s="1">
        <v>30165</v>
      </c>
      <c r="H13582">
        <v>58568</v>
      </c>
      <c r="I13582">
        <v>95812.42</v>
      </c>
    </row>
    <row r="13583" spans="1:9" hidden="1">
      <c r="A13583" t="s">
        <v>15754</v>
      </c>
      <c r="B13583" t="s">
        <v>244</v>
      </c>
      <c r="C13583" t="s">
        <v>245</v>
      </c>
      <c r="D13583" t="s">
        <v>246</v>
      </c>
      <c r="E13583" t="s">
        <v>16017</v>
      </c>
      <c r="F13583" s="2">
        <v>786</v>
      </c>
      <c r="G13583" s="1">
        <v>43573</v>
      </c>
      <c r="H13583">
        <v>10054</v>
      </c>
      <c r="I13583">
        <v>1629.11</v>
      </c>
    </row>
    <row r="13584" spans="1:9" hidden="1">
      <c r="A13584" t="s">
        <v>15755</v>
      </c>
      <c r="B13584" t="s">
        <v>2591</v>
      </c>
      <c r="C13584" t="s">
        <v>917</v>
      </c>
      <c r="D13584" t="s">
        <v>918</v>
      </c>
      <c r="E13584" t="s">
        <v>16029</v>
      </c>
      <c r="F13584" s="2">
        <v>13</v>
      </c>
      <c r="G13584" s="1">
        <v>35936</v>
      </c>
      <c r="H13584">
        <v>57916</v>
      </c>
      <c r="I13584">
        <v>63589.9</v>
      </c>
    </row>
    <row r="13585" spans="1:9" hidden="1">
      <c r="A13585" t="s">
        <v>15756</v>
      </c>
      <c r="B13585" t="s">
        <v>122</v>
      </c>
      <c r="C13585" t="s">
        <v>3446</v>
      </c>
      <c r="D13585" t="s">
        <v>3447</v>
      </c>
      <c r="E13585" t="s">
        <v>16006</v>
      </c>
      <c r="F13585" s="2">
        <v>43</v>
      </c>
      <c r="G13585" s="1">
        <v>42933</v>
      </c>
      <c r="H13585">
        <v>44061</v>
      </c>
      <c r="I13585">
        <v>42872.78</v>
      </c>
    </row>
    <row r="13586" spans="1:9">
      <c r="A13586" t="s">
        <v>15757</v>
      </c>
      <c r="B13586" t="s">
        <v>40</v>
      </c>
      <c r="C13586" t="s">
        <v>1595</v>
      </c>
      <c r="D13586" t="s">
        <v>1596</v>
      </c>
      <c r="E13586" t="s">
        <v>15997</v>
      </c>
      <c r="F13586" s="2">
        <v>338</v>
      </c>
      <c r="G13586" s="1">
        <v>39499</v>
      </c>
      <c r="H13586">
        <v>93089</v>
      </c>
      <c r="I13586">
        <v>112577.61</v>
      </c>
    </row>
    <row r="13587" spans="1:9" hidden="1">
      <c r="A13587" t="s">
        <v>15758</v>
      </c>
      <c r="B13587" t="s">
        <v>463</v>
      </c>
      <c r="C13587" t="s">
        <v>1177</v>
      </c>
      <c r="D13587" t="s">
        <v>1178</v>
      </c>
      <c r="E13587" t="s">
        <v>16019</v>
      </c>
      <c r="F13587" s="2">
        <v>104</v>
      </c>
      <c r="G13587" s="1">
        <v>43283</v>
      </c>
      <c r="H13587">
        <v>45660</v>
      </c>
      <c r="I13587">
        <v>44720.88</v>
      </c>
    </row>
    <row r="13588" spans="1:9" hidden="1">
      <c r="A13588" t="s">
        <v>15759</v>
      </c>
      <c r="B13588" t="s">
        <v>542</v>
      </c>
      <c r="C13588" t="s">
        <v>585</v>
      </c>
      <c r="D13588" t="s">
        <v>586</v>
      </c>
      <c r="E13588" t="s">
        <v>15994</v>
      </c>
      <c r="F13588" s="2">
        <v>606</v>
      </c>
      <c r="G13588" s="1">
        <v>43533</v>
      </c>
      <c r="H13588">
        <v>33132</v>
      </c>
      <c r="I13588">
        <v>12979.15</v>
      </c>
    </row>
    <row r="13589" spans="1:9">
      <c r="A13589" t="s">
        <v>15760</v>
      </c>
      <c r="B13589" t="s">
        <v>233</v>
      </c>
      <c r="C13589" t="s">
        <v>234</v>
      </c>
      <c r="D13589" t="s">
        <v>235</v>
      </c>
      <c r="E13589" t="s">
        <v>15997</v>
      </c>
      <c r="F13589" s="2">
        <v>372</v>
      </c>
      <c r="G13589" s="1">
        <v>37182</v>
      </c>
      <c r="H13589">
        <v>53984</v>
      </c>
      <c r="I13589">
        <v>52519.49</v>
      </c>
    </row>
    <row r="13590" spans="1:9">
      <c r="A13590" t="s">
        <v>15761</v>
      </c>
      <c r="B13590" t="s">
        <v>20</v>
      </c>
      <c r="C13590" t="s">
        <v>1698</v>
      </c>
      <c r="D13590" t="s">
        <v>1699</v>
      </c>
      <c r="E13590" t="s">
        <v>15997</v>
      </c>
      <c r="F13590" s="2">
        <v>124</v>
      </c>
      <c r="G13590" s="1">
        <v>42529</v>
      </c>
      <c r="H13590">
        <v>64431</v>
      </c>
      <c r="I13590">
        <v>88957.89</v>
      </c>
    </row>
    <row r="13591" spans="1:9" hidden="1">
      <c r="A13591" t="s">
        <v>15762</v>
      </c>
      <c r="B13591" t="s">
        <v>69</v>
      </c>
      <c r="C13591" t="s">
        <v>698</v>
      </c>
      <c r="D13591" t="s">
        <v>699</v>
      </c>
      <c r="E13591" t="s">
        <v>16012</v>
      </c>
      <c r="F13591" s="2">
        <v>7</v>
      </c>
      <c r="G13591" s="1">
        <v>41102</v>
      </c>
      <c r="H13591">
        <v>36312</v>
      </c>
      <c r="I13591">
        <v>36398.93</v>
      </c>
    </row>
    <row r="13592" spans="1:9" hidden="1">
      <c r="A13592" t="s">
        <v>15763</v>
      </c>
      <c r="B13592" t="s">
        <v>1131</v>
      </c>
      <c r="C13592" t="s">
        <v>184</v>
      </c>
      <c r="D13592" t="s">
        <v>185</v>
      </c>
      <c r="E13592" t="s">
        <v>16000</v>
      </c>
      <c r="F13592" s="2">
        <v>201</v>
      </c>
      <c r="G13592" s="1">
        <v>38981</v>
      </c>
      <c r="H13592">
        <v>36357</v>
      </c>
      <c r="I13592">
        <v>36326.480000000003</v>
      </c>
    </row>
    <row r="13593" spans="1:9" hidden="1">
      <c r="A13593" t="s">
        <v>15764</v>
      </c>
      <c r="B13593" t="s">
        <v>983</v>
      </c>
      <c r="C13593" t="s">
        <v>6113</v>
      </c>
      <c r="D13593" t="s">
        <v>6114</v>
      </c>
      <c r="E13593" t="s">
        <v>16048</v>
      </c>
      <c r="F13593" s="2">
        <v>1</v>
      </c>
      <c r="G13593" s="1">
        <v>39580</v>
      </c>
      <c r="H13593">
        <v>129140</v>
      </c>
      <c r="I13593">
        <v>119373.75999999999</v>
      </c>
    </row>
    <row r="13594" spans="1:9" hidden="1">
      <c r="A13594" t="s">
        <v>15765</v>
      </c>
      <c r="B13594" t="s">
        <v>286</v>
      </c>
      <c r="C13594" t="s">
        <v>204</v>
      </c>
      <c r="D13594" t="s">
        <v>205</v>
      </c>
      <c r="E13594" t="s">
        <v>15994</v>
      </c>
      <c r="F13594" s="2">
        <v>803</v>
      </c>
      <c r="G13594" s="1">
        <v>40987</v>
      </c>
      <c r="H13594">
        <v>51800</v>
      </c>
      <c r="I13594">
        <v>10332.81</v>
      </c>
    </row>
    <row r="13595" spans="1:9" hidden="1">
      <c r="A13595" t="s">
        <v>15766</v>
      </c>
      <c r="B13595" t="s">
        <v>15767</v>
      </c>
      <c r="C13595" t="s">
        <v>791</v>
      </c>
      <c r="D13595" t="s">
        <v>792</v>
      </c>
      <c r="E13595" t="s">
        <v>16018</v>
      </c>
      <c r="F13595" s="2">
        <v>17</v>
      </c>
      <c r="G13595" s="1">
        <v>39709</v>
      </c>
      <c r="H13595">
        <v>44584</v>
      </c>
      <c r="I13595">
        <v>43826.81</v>
      </c>
    </row>
    <row r="13596" spans="1:9" hidden="1">
      <c r="A13596" t="s">
        <v>15768</v>
      </c>
      <c r="B13596" t="s">
        <v>32</v>
      </c>
      <c r="C13596" t="s">
        <v>373</v>
      </c>
      <c r="D13596" t="s">
        <v>374</v>
      </c>
      <c r="E13596" t="s">
        <v>16024</v>
      </c>
      <c r="F13596" s="2">
        <v>103</v>
      </c>
      <c r="G13596" s="1">
        <v>37515</v>
      </c>
      <c r="H13596">
        <v>88618</v>
      </c>
      <c r="I13596">
        <v>88030.56</v>
      </c>
    </row>
    <row r="13597" spans="1:9" hidden="1">
      <c r="A13597" t="s">
        <v>15769</v>
      </c>
      <c r="B13597" t="s">
        <v>24</v>
      </c>
      <c r="C13597" t="s">
        <v>1730</v>
      </c>
      <c r="D13597" t="s">
        <v>1731</v>
      </c>
      <c r="E13597" t="s">
        <v>15998</v>
      </c>
      <c r="F13597" s="2">
        <v>6</v>
      </c>
      <c r="G13597" s="1">
        <v>42851</v>
      </c>
      <c r="H13597">
        <v>68600</v>
      </c>
      <c r="I13597">
        <v>68547.05</v>
      </c>
    </row>
    <row r="13598" spans="1:9" hidden="1">
      <c r="A13598" t="s">
        <v>15770</v>
      </c>
      <c r="B13598" t="s">
        <v>2269</v>
      </c>
      <c r="C13598" t="s">
        <v>7838</v>
      </c>
      <c r="D13598" t="s">
        <v>7839</v>
      </c>
      <c r="E13598" t="s">
        <v>15995</v>
      </c>
      <c r="F13598" s="2">
        <v>86</v>
      </c>
      <c r="G13598" s="1">
        <v>32666</v>
      </c>
      <c r="H13598">
        <v>65298</v>
      </c>
      <c r="I13598">
        <v>65248.72</v>
      </c>
    </row>
    <row r="13599" spans="1:9" hidden="1">
      <c r="A13599" t="s">
        <v>15771</v>
      </c>
      <c r="B13599" t="s">
        <v>69</v>
      </c>
      <c r="C13599" t="s">
        <v>1294</v>
      </c>
      <c r="D13599" t="s">
        <v>1295</v>
      </c>
      <c r="E13599" t="s">
        <v>16004</v>
      </c>
      <c r="F13599" s="2">
        <v>12</v>
      </c>
      <c r="G13599" s="1">
        <v>42887</v>
      </c>
      <c r="H13599">
        <v>32270</v>
      </c>
      <c r="I13599">
        <v>35019.83</v>
      </c>
    </row>
    <row r="13600" spans="1:9" hidden="1">
      <c r="A13600" t="s">
        <v>15772</v>
      </c>
      <c r="B13600" t="s">
        <v>2082</v>
      </c>
      <c r="C13600" t="s">
        <v>6849</v>
      </c>
      <c r="D13600" t="s">
        <v>6850</v>
      </c>
      <c r="E13600" t="s">
        <v>16006</v>
      </c>
      <c r="F13600" s="2">
        <v>5</v>
      </c>
      <c r="G13600" s="1">
        <v>39811</v>
      </c>
      <c r="H13600">
        <v>53983</v>
      </c>
      <c r="I13600">
        <v>52823.68</v>
      </c>
    </row>
    <row r="13601" spans="1:9" hidden="1">
      <c r="A13601" t="s">
        <v>15773</v>
      </c>
      <c r="B13601" t="s">
        <v>1927</v>
      </c>
      <c r="C13601" t="s">
        <v>2691</v>
      </c>
      <c r="D13601" t="s">
        <v>2692</v>
      </c>
      <c r="E13601" t="s">
        <v>1941</v>
      </c>
      <c r="F13601" s="2">
        <v>11</v>
      </c>
      <c r="G13601" s="1">
        <v>38196</v>
      </c>
      <c r="H13601">
        <v>34578</v>
      </c>
      <c r="I13601">
        <v>35212.79</v>
      </c>
    </row>
    <row r="13602" spans="1:9" hidden="1">
      <c r="A13602" t="s">
        <v>15774</v>
      </c>
      <c r="B13602" t="s">
        <v>347</v>
      </c>
      <c r="C13602" t="s">
        <v>1466</v>
      </c>
      <c r="D13602" t="s">
        <v>1467</v>
      </c>
      <c r="E13602" t="s">
        <v>16001</v>
      </c>
      <c r="F13602" s="2">
        <v>463</v>
      </c>
      <c r="G13602" s="1">
        <v>42928</v>
      </c>
      <c r="H13602">
        <v>37728</v>
      </c>
      <c r="I13602">
        <v>41467.64</v>
      </c>
    </row>
    <row r="13603" spans="1:9" hidden="1">
      <c r="A13603" t="s">
        <v>15775</v>
      </c>
      <c r="B13603" t="s">
        <v>1608</v>
      </c>
      <c r="C13603" t="s">
        <v>2185</v>
      </c>
      <c r="D13603" t="s">
        <v>2186</v>
      </c>
      <c r="E13603" t="s">
        <v>16010</v>
      </c>
      <c r="F13603" s="2">
        <v>100</v>
      </c>
      <c r="G13603" s="1">
        <v>35723</v>
      </c>
      <c r="H13603">
        <v>79043</v>
      </c>
      <c r="I13603">
        <v>79844.98</v>
      </c>
    </row>
    <row r="13604" spans="1:9" hidden="1">
      <c r="A13604" t="s">
        <v>15776</v>
      </c>
      <c r="B13604" t="s">
        <v>179</v>
      </c>
      <c r="C13604" t="s">
        <v>2154</v>
      </c>
      <c r="D13604" t="s">
        <v>2155</v>
      </c>
      <c r="E13604" t="s">
        <v>16001</v>
      </c>
      <c r="F13604" s="2">
        <v>152</v>
      </c>
      <c r="G13604" s="1">
        <v>38614</v>
      </c>
      <c r="H13604">
        <v>72238</v>
      </c>
      <c r="I13604">
        <v>79643.7</v>
      </c>
    </row>
    <row r="13605" spans="1:9" hidden="1">
      <c r="A13605" t="s">
        <v>15777</v>
      </c>
      <c r="B13605" t="s">
        <v>881</v>
      </c>
      <c r="C13605" t="s">
        <v>1466</v>
      </c>
      <c r="D13605" t="s">
        <v>1467</v>
      </c>
      <c r="E13605" t="s">
        <v>16001</v>
      </c>
      <c r="F13605" s="2">
        <v>463</v>
      </c>
      <c r="G13605" s="1">
        <v>41871</v>
      </c>
      <c r="H13605">
        <v>73193</v>
      </c>
      <c r="I13605">
        <v>96530.75</v>
      </c>
    </row>
    <row r="13606" spans="1:9" hidden="1">
      <c r="A13606" t="s">
        <v>15778</v>
      </c>
      <c r="B13606" t="s">
        <v>69</v>
      </c>
      <c r="C13606" t="s">
        <v>33</v>
      </c>
      <c r="D13606" t="s">
        <v>34</v>
      </c>
      <c r="E13606" t="s">
        <v>16000</v>
      </c>
      <c r="F13606" s="2">
        <v>5</v>
      </c>
      <c r="G13606" s="1">
        <v>32242</v>
      </c>
      <c r="H13606">
        <v>41757</v>
      </c>
      <c r="I13606">
        <v>42207.37</v>
      </c>
    </row>
    <row r="13607" spans="1:9" hidden="1">
      <c r="A13607" t="s">
        <v>15779</v>
      </c>
      <c r="B13607" t="s">
        <v>114</v>
      </c>
      <c r="C13607" t="s">
        <v>931</v>
      </c>
      <c r="D13607" t="s">
        <v>932</v>
      </c>
      <c r="E13607" t="s">
        <v>16011</v>
      </c>
      <c r="F13607" s="2">
        <v>356</v>
      </c>
      <c r="G13607" s="1">
        <v>34953</v>
      </c>
      <c r="H13607">
        <v>35225</v>
      </c>
      <c r="I13607">
        <v>36579.15</v>
      </c>
    </row>
    <row r="13608" spans="1:9" hidden="1">
      <c r="A13608" t="s">
        <v>15780</v>
      </c>
      <c r="B13608" t="s">
        <v>894</v>
      </c>
      <c r="C13608" t="s">
        <v>940</v>
      </c>
      <c r="D13608" t="s">
        <v>941</v>
      </c>
      <c r="E13608" t="s">
        <v>15995</v>
      </c>
      <c r="F13608" s="2">
        <v>89</v>
      </c>
      <c r="G13608" s="1">
        <v>38286</v>
      </c>
      <c r="H13608">
        <v>76000</v>
      </c>
      <c r="I13608">
        <v>77484.66</v>
      </c>
    </row>
    <row r="13609" spans="1:9" hidden="1">
      <c r="A13609" t="s">
        <v>15781</v>
      </c>
      <c r="B13609" t="s">
        <v>2520</v>
      </c>
      <c r="C13609" t="s">
        <v>1883</v>
      </c>
      <c r="D13609" t="s">
        <v>1884</v>
      </c>
      <c r="E13609" t="s">
        <v>16001</v>
      </c>
      <c r="F13609" s="2">
        <v>123</v>
      </c>
      <c r="G13609" s="1">
        <v>38796</v>
      </c>
      <c r="H13609">
        <v>93823</v>
      </c>
      <c r="I13609">
        <v>100672.31</v>
      </c>
    </row>
    <row r="13610" spans="1:9">
      <c r="A13610" t="s">
        <v>15782</v>
      </c>
      <c r="B13610" t="s">
        <v>2823</v>
      </c>
      <c r="C13610" t="s">
        <v>1769</v>
      </c>
      <c r="D13610" t="s">
        <v>1770</v>
      </c>
      <c r="E13610" t="s">
        <v>15997</v>
      </c>
      <c r="F13610" s="2">
        <v>299</v>
      </c>
      <c r="G13610" s="1">
        <v>36018</v>
      </c>
      <c r="H13610">
        <v>146694</v>
      </c>
      <c r="I13610">
        <v>141173.76000000001</v>
      </c>
    </row>
    <row r="13611" spans="1:9" hidden="1">
      <c r="A13611" t="s">
        <v>15783</v>
      </c>
      <c r="B13611" t="s">
        <v>2817</v>
      </c>
      <c r="C13611" t="s">
        <v>215</v>
      </c>
      <c r="D13611" t="s">
        <v>216</v>
      </c>
      <c r="E13611" t="s">
        <v>15994</v>
      </c>
      <c r="F13611" s="2">
        <v>804</v>
      </c>
      <c r="G13611" s="1">
        <v>30641</v>
      </c>
      <c r="H13611">
        <v>47838</v>
      </c>
      <c r="I13611">
        <v>68035.44</v>
      </c>
    </row>
    <row r="13612" spans="1:9">
      <c r="A13612" t="s">
        <v>15784</v>
      </c>
      <c r="B13612" t="s">
        <v>20</v>
      </c>
      <c r="C13612" t="s">
        <v>555</v>
      </c>
      <c r="D13612" t="s">
        <v>556</v>
      </c>
      <c r="E13612" t="s">
        <v>15997</v>
      </c>
      <c r="F13612" s="2">
        <v>93</v>
      </c>
      <c r="G13612" s="1">
        <v>37119</v>
      </c>
      <c r="H13612">
        <v>87151</v>
      </c>
      <c r="I13612">
        <v>91253.06</v>
      </c>
    </row>
    <row r="13613" spans="1:9" hidden="1">
      <c r="A13613" t="s">
        <v>15785</v>
      </c>
      <c r="B13613" t="s">
        <v>15786</v>
      </c>
      <c r="C13613" t="s">
        <v>108</v>
      </c>
      <c r="D13613" t="s">
        <v>109</v>
      </c>
      <c r="E13613" t="s">
        <v>16010</v>
      </c>
      <c r="F13613" s="2">
        <v>102</v>
      </c>
      <c r="G13613" s="1">
        <v>40619</v>
      </c>
      <c r="H13613">
        <v>74973</v>
      </c>
      <c r="I13613">
        <v>72242.929999999993</v>
      </c>
    </row>
    <row r="13614" spans="1:9" hidden="1">
      <c r="A13614" t="s">
        <v>15787</v>
      </c>
      <c r="B13614" t="s">
        <v>160</v>
      </c>
      <c r="C13614" t="s">
        <v>486</v>
      </c>
      <c r="D13614" t="s">
        <v>487</v>
      </c>
      <c r="E13614" t="s">
        <v>16008</v>
      </c>
      <c r="F13614" s="2">
        <v>79</v>
      </c>
      <c r="G13614" s="1">
        <v>41533</v>
      </c>
      <c r="H13614">
        <v>21008</v>
      </c>
      <c r="I13614">
        <v>9426.5499999999993</v>
      </c>
    </row>
    <row r="13615" spans="1:9" hidden="1">
      <c r="A13615" t="s">
        <v>15788</v>
      </c>
      <c r="B13615" t="s">
        <v>12060</v>
      </c>
      <c r="C13615" t="s">
        <v>768</v>
      </c>
      <c r="D13615" t="s">
        <v>769</v>
      </c>
      <c r="E13615" t="s">
        <v>16001</v>
      </c>
      <c r="F13615" s="2">
        <v>6</v>
      </c>
      <c r="G13615" s="1">
        <v>38614</v>
      </c>
      <c r="H13615">
        <v>75968</v>
      </c>
      <c r="I13615">
        <v>78181.240000000005</v>
      </c>
    </row>
    <row r="13616" spans="1:9" hidden="1">
      <c r="A13616" t="s">
        <v>15789</v>
      </c>
      <c r="B13616" t="s">
        <v>1444</v>
      </c>
      <c r="C13616" t="s">
        <v>2128</v>
      </c>
      <c r="D13616" t="s">
        <v>2129</v>
      </c>
      <c r="E13616" t="s">
        <v>16008</v>
      </c>
      <c r="F13616" s="2">
        <v>77</v>
      </c>
      <c r="G13616" s="1">
        <v>28401</v>
      </c>
      <c r="H13616">
        <v>67694</v>
      </c>
      <c r="I13616">
        <v>67642.899999999994</v>
      </c>
    </row>
    <row r="13617" spans="1:9">
      <c r="A13617" t="s">
        <v>15790</v>
      </c>
      <c r="B13617" t="s">
        <v>40</v>
      </c>
      <c r="C13617" t="s">
        <v>1029</v>
      </c>
      <c r="D13617" t="s">
        <v>1030</v>
      </c>
      <c r="E13617" t="s">
        <v>15997</v>
      </c>
      <c r="F13617" s="2">
        <v>395</v>
      </c>
      <c r="G13617" s="1">
        <v>37833</v>
      </c>
      <c r="H13617">
        <v>98393</v>
      </c>
      <c r="I13617">
        <v>98319.98</v>
      </c>
    </row>
    <row r="13618" spans="1:9">
      <c r="A13618" t="s">
        <v>15791</v>
      </c>
      <c r="B13618" t="s">
        <v>20</v>
      </c>
      <c r="C13618" t="s">
        <v>675</v>
      </c>
      <c r="D13618" t="s">
        <v>676</v>
      </c>
      <c r="E13618" t="s">
        <v>15997</v>
      </c>
      <c r="F13618" s="2">
        <v>323</v>
      </c>
      <c r="G13618" s="1">
        <v>40862</v>
      </c>
      <c r="H13618">
        <v>75806</v>
      </c>
      <c r="I13618">
        <v>105639</v>
      </c>
    </row>
    <row r="13619" spans="1:9" hidden="1">
      <c r="A13619" t="s">
        <v>15792</v>
      </c>
      <c r="B13619" t="s">
        <v>5944</v>
      </c>
      <c r="C13619" t="s">
        <v>607</v>
      </c>
      <c r="D13619" t="s">
        <v>608</v>
      </c>
      <c r="E13619" t="s">
        <v>15994</v>
      </c>
      <c r="F13619" s="2">
        <v>208</v>
      </c>
      <c r="G13619" s="1">
        <v>31068</v>
      </c>
      <c r="H13619">
        <v>65599</v>
      </c>
      <c r="I13619">
        <v>67997.440000000002</v>
      </c>
    </row>
    <row r="13620" spans="1:9">
      <c r="A13620" t="s">
        <v>15793</v>
      </c>
      <c r="B13620" t="s">
        <v>20</v>
      </c>
      <c r="C13620" t="s">
        <v>1769</v>
      </c>
      <c r="D13620" t="s">
        <v>1770</v>
      </c>
      <c r="E13620" t="s">
        <v>15997</v>
      </c>
      <c r="F13620" s="2">
        <v>299</v>
      </c>
      <c r="G13620" s="1">
        <v>38757</v>
      </c>
      <c r="H13620">
        <v>79544</v>
      </c>
      <c r="I13620">
        <v>128913.48</v>
      </c>
    </row>
    <row r="13621" spans="1:9" hidden="1">
      <c r="A13621" t="s">
        <v>15794</v>
      </c>
      <c r="B13621" t="s">
        <v>6120</v>
      </c>
      <c r="C13621" t="s">
        <v>1116</v>
      </c>
      <c r="D13621" t="s">
        <v>1117</v>
      </c>
      <c r="E13621" t="s">
        <v>16004</v>
      </c>
      <c r="F13621" s="2">
        <v>6</v>
      </c>
      <c r="G13621" s="1">
        <v>43545</v>
      </c>
      <c r="H13621">
        <v>27826</v>
      </c>
      <c r="I13621">
        <v>5690.07</v>
      </c>
    </row>
    <row r="13622" spans="1:9">
      <c r="A13622" t="s">
        <v>15795</v>
      </c>
      <c r="B13622" t="s">
        <v>794</v>
      </c>
      <c r="C13622" t="s">
        <v>2492</v>
      </c>
      <c r="D13622" t="s">
        <v>2493</v>
      </c>
      <c r="E13622" t="s">
        <v>15997</v>
      </c>
      <c r="F13622" s="2">
        <v>263</v>
      </c>
      <c r="G13622" s="1">
        <v>36507</v>
      </c>
      <c r="H13622">
        <v>115881</v>
      </c>
      <c r="I13622">
        <v>151470.12</v>
      </c>
    </row>
    <row r="13623" spans="1:9" hidden="1">
      <c r="A13623" t="s">
        <v>15796</v>
      </c>
      <c r="B13623" t="s">
        <v>881</v>
      </c>
      <c r="C13623" t="s">
        <v>1510</v>
      </c>
      <c r="D13623" t="s">
        <v>1511</v>
      </c>
      <c r="E13623" t="s">
        <v>16001</v>
      </c>
      <c r="F13623" s="2">
        <v>462</v>
      </c>
      <c r="G13623" s="1">
        <v>40296</v>
      </c>
      <c r="H13623">
        <v>73193</v>
      </c>
      <c r="I13623">
        <v>83285.06</v>
      </c>
    </row>
    <row r="13624" spans="1:9" hidden="1">
      <c r="A13624" t="s">
        <v>15797</v>
      </c>
      <c r="B13624" t="s">
        <v>1508</v>
      </c>
      <c r="C13624" t="s">
        <v>296</v>
      </c>
      <c r="D13624" t="s">
        <v>297</v>
      </c>
      <c r="E13624" t="s">
        <v>16019</v>
      </c>
      <c r="F13624" s="2">
        <v>105</v>
      </c>
      <c r="G13624" s="1">
        <v>39085</v>
      </c>
      <c r="H13624">
        <v>38846</v>
      </c>
      <c r="I13624">
        <v>50075.33</v>
      </c>
    </row>
    <row r="13625" spans="1:9" hidden="1">
      <c r="A13625" t="s">
        <v>15798</v>
      </c>
      <c r="B13625" t="s">
        <v>2584</v>
      </c>
      <c r="C13625" t="s">
        <v>2585</v>
      </c>
      <c r="D13625" t="s">
        <v>2586</v>
      </c>
      <c r="E13625" t="s">
        <v>16008</v>
      </c>
      <c r="F13625" s="2">
        <v>81</v>
      </c>
      <c r="G13625" s="1">
        <v>43283</v>
      </c>
      <c r="H13625">
        <v>28681</v>
      </c>
      <c r="I13625">
        <v>40967.93</v>
      </c>
    </row>
    <row r="13626" spans="1:9" hidden="1">
      <c r="A13626" t="s">
        <v>15799</v>
      </c>
      <c r="B13626" t="s">
        <v>821</v>
      </c>
      <c r="C13626" t="s">
        <v>4374</v>
      </c>
      <c r="D13626" t="s">
        <v>4375</v>
      </c>
      <c r="E13626" t="s">
        <v>16011</v>
      </c>
      <c r="F13626" s="2">
        <v>403</v>
      </c>
      <c r="G13626" s="1">
        <v>34876</v>
      </c>
      <c r="H13626">
        <v>42519</v>
      </c>
      <c r="I13626">
        <v>47870.400000000001</v>
      </c>
    </row>
    <row r="13627" spans="1:9" hidden="1">
      <c r="A13627" t="s">
        <v>15800</v>
      </c>
      <c r="B13627" t="s">
        <v>89</v>
      </c>
      <c r="C13627" t="s">
        <v>645</v>
      </c>
      <c r="D13627" t="s">
        <v>646</v>
      </c>
      <c r="E13627" t="s">
        <v>16032</v>
      </c>
      <c r="F13627" s="2">
        <v>401</v>
      </c>
      <c r="G13627" s="1">
        <v>43538</v>
      </c>
      <c r="H13627">
        <v>22880</v>
      </c>
      <c r="I13627">
        <v>5726.44</v>
      </c>
    </row>
    <row r="13628" spans="1:9">
      <c r="A13628" t="s">
        <v>15801</v>
      </c>
      <c r="B13628" t="s">
        <v>69</v>
      </c>
      <c r="C13628" t="s">
        <v>2863</v>
      </c>
      <c r="D13628" t="s">
        <v>2864</v>
      </c>
      <c r="E13628" t="s">
        <v>15997</v>
      </c>
      <c r="F13628" s="2">
        <v>365</v>
      </c>
      <c r="G13628" s="1">
        <v>29396</v>
      </c>
      <c r="H13628">
        <v>41757</v>
      </c>
      <c r="I13628">
        <v>68012.009999999995</v>
      </c>
    </row>
    <row r="13629" spans="1:9" hidden="1">
      <c r="A13629" t="s">
        <v>15802</v>
      </c>
      <c r="B13629" t="s">
        <v>1599</v>
      </c>
      <c r="C13629" t="s">
        <v>2572</v>
      </c>
      <c r="D13629" t="s">
        <v>2573</v>
      </c>
      <c r="E13629" t="s">
        <v>16004</v>
      </c>
      <c r="F13629" s="2">
        <v>8</v>
      </c>
      <c r="G13629" s="1">
        <v>39256</v>
      </c>
      <c r="H13629">
        <v>49440</v>
      </c>
      <c r="I13629">
        <v>48903.6</v>
      </c>
    </row>
    <row r="13630" spans="1:9">
      <c r="A13630" t="s">
        <v>15803</v>
      </c>
      <c r="B13630" t="s">
        <v>20</v>
      </c>
      <c r="C13630" t="s">
        <v>480</v>
      </c>
      <c r="D13630" t="s">
        <v>481</v>
      </c>
      <c r="E13630" t="s">
        <v>15997</v>
      </c>
      <c r="F13630" s="2">
        <v>408</v>
      </c>
      <c r="G13630" s="1">
        <v>36727</v>
      </c>
      <c r="H13630">
        <v>86379</v>
      </c>
      <c r="I13630">
        <v>107153.1</v>
      </c>
    </row>
    <row r="13631" spans="1:9" hidden="1">
      <c r="A13631" t="s">
        <v>15804</v>
      </c>
      <c r="B13631" t="s">
        <v>2415</v>
      </c>
      <c r="C13631" t="s">
        <v>868</v>
      </c>
      <c r="D13631" t="s">
        <v>869</v>
      </c>
      <c r="E13631" t="s">
        <v>16010</v>
      </c>
      <c r="F13631" s="2">
        <v>390</v>
      </c>
      <c r="G13631" s="1">
        <v>35282</v>
      </c>
      <c r="H13631">
        <v>55512</v>
      </c>
      <c r="I13631">
        <v>169216.16</v>
      </c>
    </row>
    <row r="13632" spans="1:9" hidden="1">
      <c r="A13632" t="s">
        <v>15805</v>
      </c>
      <c r="B13632" t="s">
        <v>15806</v>
      </c>
      <c r="C13632" t="s">
        <v>925</v>
      </c>
      <c r="D13632" t="s">
        <v>926</v>
      </c>
      <c r="E13632" t="s">
        <v>15998</v>
      </c>
      <c r="F13632" s="2">
        <v>1</v>
      </c>
      <c r="G13632" s="1">
        <v>36794</v>
      </c>
      <c r="H13632">
        <v>45187</v>
      </c>
      <c r="I13632">
        <v>41635.980000000003</v>
      </c>
    </row>
    <row r="13633" spans="1:9" hidden="1">
      <c r="A13633" t="s">
        <v>15807</v>
      </c>
      <c r="B13633" t="s">
        <v>278</v>
      </c>
      <c r="C13633" t="s">
        <v>514</v>
      </c>
      <c r="D13633" t="s">
        <v>515</v>
      </c>
      <c r="E13633" t="s">
        <v>16019</v>
      </c>
      <c r="F13633" s="2">
        <v>415</v>
      </c>
      <c r="G13633" s="1">
        <v>41939</v>
      </c>
      <c r="H13633">
        <v>32734</v>
      </c>
      <c r="I13633">
        <v>37027.410000000003</v>
      </c>
    </row>
    <row r="13634" spans="1:9" hidden="1">
      <c r="A13634" t="s">
        <v>15808</v>
      </c>
      <c r="B13634" t="s">
        <v>3286</v>
      </c>
      <c r="C13634" t="s">
        <v>257</v>
      </c>
      <c r="D13634" t="s">
        <v>258</v>
      </c>
      <c r="E13634" t="s">
        <v>16004</v>
      </c>
      <c r="F13634" s="2">
        <v>4</v>
      </c>
      <c r="G13634" s="1">
        <v>39471</v>
      </c>
      <c r="H13634">
        <v>42181</v>
      </c>
      <c r="I13634">
        <v>41311.730000000003</v>
      </c>
    </row>
    <row r="13635" spans="1:9" hidden="1">
      <c r="A13635" t="s">
        <v>15809</v>
      </c>
      <c r="B13635" t="s">
        <v>1822</v>
      </c>
      <c r="C13635" t="s">
        <v>1358</v>
      </c>
      <c r="D13635" t="s">
        <v>1359</v>
      </c>
      <c r="E13635" t="s">
        <v>1359</v>
      </c>
      <c r="F13635" s="2">
        <v>1</v>
      </c>
      <c r="G13635" s="1">
        <v>34739</v>
      </c>
      <c r="H13635">
        <v>42374</v>
      </c>
      <c r="I13635">
        <v>43437.94</v>
      </c>
    </row>
    <row r="13636" spans="1:9">
      <c r="A13636" t="s">
        <v>15810</v>
      </c>
      <c r="B13636" t="s">
        <v>20</v>
      </c>
      <c r="C13636" t="s">
        <v>2492</v>
      </c>
      <c r="D13636" t="s">
        <v>2493</v>
      </c>
      <c r="E13636" t="s">
        <v>15997</v>
      </c>
      <c r="F13636" s="2">
        <v>263</v>
      </c>
      <c r="G13636" s="1">
        <v>40799</v>
      </c>
      <c r="H13636">
        <v>75806</v>
      </c>
      <c r="I13636">
        <v>157902.74</v>
      </c>
    </row>
    <row r="13637" spans="1:9" hidden="1">
      <c r="A13637" t="s">
        <v>15811</v>
      </c>
      <c r="B13637" t="s">
        <v>3750</v>
      </c>
      <c r="C13637" t="s">
        <v>8198</v>
      </c>
      <c r="D13637" t="s">
        <v>8199</v>
      </c>
      <c r="E13637" t="s">
        <v>16002</v>
      </c>
      <c r="F13637" s="2">
        <v>5</v>
      </c>
      <c r="G13637" s="1">
        <v>41361</v>
      </c>
      <c r="H13637">
        <v>47842</v>
      </c>
      <c r="I13637">
        <v>48864.08</v>
      </c>
    </row>
    <row r="13638" spans="1:9">
      <c r="A13638" t="s">
        <v>15812</v>
      </c>
      <c r="B13638" t="s">
        <v>20</v>
      </c>
      <c r="C13638" t="s">
        <v>21</v>
      </c>
      <c r="D13638" t="s">
        <v>22</v>
      </c>
      <c r="E13638" t="s">
        <v>15997</v>
      </c>
      <c r="F13638" s="2">
        <v>94</v>
      </c>
      <c r="G13638" s="1">
        <v>34333</v>
      </c>
      <c r="H13638">
        <v>88694</v>
      </c>
      <c r="I13638">
        <v>111403.78</v>
      </c>
    </row>
    <row r="13639" spans="1:9" hidden="1">
      <c r="A13639" t="s">
        <v>15813</v>
      </c>
      <c r="B13639" t="s">
        <v>89</v>
      </c>
      <c r="C13639" t="s">
        <v>3188</v>
      </c>
      <c r="D13639" t="s">
        <v>3189</v>
      </c>
      <c r="E13639" t="s">
        <v>16022</v>
      </c>
      <c r="F13639" s="2">
        <v>7</v>
      </c>
      <c r="G13639" s="1">
        <v>43444</v>
      </c>
      <c r="H13639">
        <v>21008</v>
      </c>
      <c r="I13639">
        <v>4032.32</v>
      </c>
    </row>
    <row r="13640" spans="1:9" hidden="1">
      <c r="A13640" t="s">
        <v>15814</v>
      </c>
      <c r="B13640" t="s">
        <v>15815</v>
      </c>
      <c r="C13640" t="s">
        <v>597</v>
      </c>
      <c r="D13640" t="s">
        <v>598</v>
      </c>
      <c r="E13640" t="s">
        <v>15994</v>
      </c>
      <c r="F13640" s="2">
        <v>702</v>
      </c>
      <c r="G13640" s="1">
        <v>29332</v>
      </c>
      <c r="H13640">
        <v>66537</v>
      </c>
      <c r="I13640">
        <v>104086.48</v>
      </c>
    </row>
    <row r="13641" spans="1:9" hidden="1">
      <c r="A13641" t="s">
        <v>15816</v>
      </c>
      <c r="B13641" t="s">
        <v>1765</v>
      </c>
      <c r="C13641" t="s">
        <v>2718</v>
      </c>
      <c r="D13641" t="s">
        <v>2719</v>
      </c>
      <c r="E13641" t="s">
        <v>16001</v>
      </c>
      <c r="F13641" s="2">
        <v>104</v>
      </c>
      <c r="G13641" s="1">
        <v>36908</v>
      </c>
      <c r="H13641">
        <v>85819</v>
      </c>
      <c r="I13641">
        <v>87804.39</v>
      </c>
    </row>
    <row r="13642" spans="1:9" hidden="1">
      <c r="A13642" t="s">
        <v>15817</v>
      </c>
      <c r="B13642" t="s">
        <v>1508</v>
      </c>
      <c r="C13642" t="s">
        <v>296</v>
      </c>
      <c r="D13642" t="s">
        <v>297</v>
      </c>
      <c r="E13642" t="s">
        <v>16019</v>
      </c>
      <c r="F13642" s="2">
        <v>105</v>
      </c>
      <c r="G13642" s="1">
        <v>42359</v>
      </c>
      <c r="H13642">
        <v>36398</v>
      </c>
      <c r="I13642">
        <v>52217.919999999998</v>
      </c>
    </row>
    <row r="13643" spans="1:9" hidden="1">
      <c r="A13643" t="s">
        <v>15818</v>
      </c>
      <c r="B13643" t="s">
        <v>748</v>
      </c>
      <c r="C13643" t="s">
        <v>314</v>
      </c>
      <c r="D13643" t="s">
        <v>315</v>
      </c>
      <c r="E13643" t="s">
        <v>315</v>
      </c>
      <c r="F13643" s="2">
        <v>1</v>
      </c>
      <c r="G13643" s="1">
        <v>38896</v>
      </c>
      <c r="H13643">
        <v>44179</v>
      </c>
      <c r="I13643">
        <v>37402.9</v>
      </c>
    </row>
    <row r="13644" spans="1:9">
      <c r="A13644" t="s">
        <v>15818</v>
      </c>
      <c r="B13644" t="s">
        <v>748</v>
      </c>
      <c r="C13644" t="s">
        <v>717</v>
      </c>
      <c r="D13644" t="s">
        <v>718</v>
      </c>
      <c r="E13644" t="s">
        <v>15997</v>
      </c>
      <c r="F13644" s="2">
        <v>386</v>
      </c>
      <c r="G13644" s="1">
        <v>38485</v>
      </c>
      <c r="H13644">
        <v>41995</v>
      </c>
      <c r="I13644">
        <v>41533.370000000003</v>
      </c>
    </row>
    <row r="13645" spans="1:9" hidden="1">
      <c r="A13645" t="s">
        <v>15819</v>
      </c>
      <c r="B13645" t="s">
        <v>65</v>
      </c>
      <c r="C13645" t="s">
        <v>1222</v>
      </c>
      <c r="D13645" t="s">
        <v>1223</v>
      </c>
      <c r="E13645" t="s">
        <v>16005</v>
      </c>
      <c r="F13645" s="2">
        <v>1</v>
      </c>
      <c r="G13645" s="1">
        <v>29279</v>
      </c>
      <c r="H13645">
        <v>43137</v>
      </c>
      <c r="I13645">
        <v>47610.94</v>
      </c>
    </row>
    <row r="13646" spans="1:9" hidden="1">
      <c r="A13646" t="s">
        <v>15820</v>
      </c>
      <c r="B13646" t="s">
        <v>991</v>
      </c>
      <c r="C13646" t="s">
        <v>3837</v>
      </c>
      <c r="D13646" t="s">
        <v>3838</v>
      </c>
      <c r="E13646" t="s">
        <v>16010</v>
      </c>
      <c r="F13646" s="2">
        <v>410</v>
      </c>
      <c r="G13646" s="1">
        <v>42155</v>
      </c>
      <c r="H13646">
        <v>22880</v>
      </c>
      <c r="I13646">
        <v>6361.71</v>
      </c>
    </row>
    <row r="13647" spans="1:9" hidden="1">
      <c r="A13647" t="s">
        <v>15821</v>
      </c>
      <c r="B13647" t="s">
        <v>193</v>
      </c>
      <c r="C13647" t="s">
        <v>348</v>
      </c>
      <c r="D13647" t="s">
        <v>349</v>
      </c>
      <c r="E13647" t="s">
        <v>16001</v>
      </c>
      <c r="F13647" s="2">
        <v>461</v>
      </c>
      <c r="G13647" s="1">
        <v>39034</v>
      </c>
      <c r="H13647">
        <v>72622</v>
      </c>
      <c r="I13647">
        <v>77701.64</v>
      </c>
    </row>
    <row r="13648" spans="1:9" hidden="1">
      <c r="A13648" t="s">
        <v>15822</v>
      </c>
      <c r="B13648" t="s">
        <v>409</v>
      </c>
      <c r="C13648" t="s">
        <v>2552</v>
      </c>
      <c r="D13648" t="s">
        <v>2553</v>
      </c>
      <c r="E13648" t="s">
        <v>16001</v>
      </c>
      <c r="F13648" s="2">
        <v>127</v>
      </c>
      <c r="G13648" s="1">
        <v>39378</v>
      </c>
      <c r="H13648">
        <v>69980</v>
      </c>
      <c r="I13648">
        <v>74558.25</v>
      </c>
    </row>
    <row r="13649" spans="1:9" hidden="1">
      <c r="A13649" t="s">
        <v>15823</v>
      </c>
      <c r="B13649" t="s">
        <v>244</v>
      </c>
      <c r="C13649" t="s">
        <v>245</v>
      </c>
      <c r="D13649" t="s">
        <v>246</v>
      </c>
      <c r="E13649" t="s">
        <v>16017</v>
      </c>
      <c r="F13649" s="2">
        <v>786</v>
      </c>
      <c r="G13649" s="1">
        <v>39352</v>
      </c>
      <c r="H13649">
        <v>11303</v>
      </c>
      <c r="I13649">
        <v>10906.5</v>
      </c>
    </row>
    <row r="13650" spans="1:9" hidden="1">
      <c r="A13650" t="s">
        <v>15824</v>
      </c>
      <c r="B13650" t="s">
        <v>409</v>
      </c>
      <c r="C13650" t="s">
        <v>538</v>
      </c>
      <c r="D13650" t="s">
        <v>539</v>
      </c>
      <c r="E13650" t="s">
        <v>16001</v>
      </c>
      <c r="F13650" s="2">
        <v>145</v>
      </c>
      <c r="G13650" s="1">
        <v>39867</v>
      </c>
      <c r="H13650">
        <v>69980</v>
      </c>
      <c r="I13650">
        <v>74309.03</v>
      </c>
    </row>
    <row r="13651" spans="1:9" hidden="1">
      <c r="A13651" t="s">
        <v>15825</v>
      </c>
      <c r="B13651" t="s">
        <v>3014</v>
      </c>
      <c r="C13651" t="s">
        <v>3015</v>
      </c>
      <c r="D13651" t="s">
        <v>3016</v>
      </c>
      <c r="E13651" t="s">
        <v>16029</v>
      </c>
      <c r="F13651" s="2">
        <v>14</v>
      </c>
      <c r="G13651" s="1">
        <v>35768</v>
      </c>
      <c r="H13651">
        <v>57916</v>
      </c>
      <c r="I13651">
        <v>59722.14</v>
      </c>
    </row>
    <row r="13652" spans="1:9" hidden="1">
      <c r="A13652" t="s">
        <v>15826</v>
      </c>
      <c r="B13652" t="s">
        <v>244</v>
      </c>
      <c r="C13652" t="s">
        <v>245</v>
      </c>
      <c r="D13652" t="s">
        <v>246</v>
      </c>
      <c r="E13652" t="s">
        <v>16017</v>
      </c>
      <c r="F13652" s="2">
        <v>786</v>
      </c>
      <c r="G13652" s="1">
        <v>40241</v>
      </c>
      <c r="H13652">
        <v>10974</v>
      </c>
      <c r="I13652">
        <v>10639.87</v>
      </c>
    </row>
    <row r="13653" spans="1:9" hidden="1">
      <c r="A13653" t="s">
        <v>15827</v>
      </c>
      <c r="B13653" t="s">
        <v>1814</v>
      </c>
      <c r="C13653" t="s">
        <v>272</v>
      </c>
      <c r="D13653" t="s">
        <v>273</v>
      </c>
      <c r="E13653" t="s">
        <v>16001</v>
      </c>
      <c r="F13653" s="2">
        <v>225</v>
      </c>
      <c r="G13653" s="1">
        <v>36122</v>
      </c>
      <c r="H13653">
        <v>78763</v>
      </c>
      <c r="I13653">
        <v>75011.97</v>
      </c>
    </row>
    <row r="13654" spans="1:9" hidden="1">
      <c r="A13654" t="s">
        <v>15828</v>
      </c>
      <c r="B13654" t="s">
        <v>1508</v>
      </c>
      <c r="C13654" t="s">
        <v>115</v>
      </c>
      <c r="D13654" t="s">
        <v>116</v>
      </c>
      <c r="E13654" t="s">
        <v>16011</v>
      </c>
      <c r="F13654" s="2">
        <v>357</v>
      </c>
      <c r="G13654" s="1">
        <v>37319</v>
      </c>
      <c r="H13654">
        <v>39969</v>
      </c>
      <c r="I13654">
        <v>41266.730000000003</v>
      </c>
    </row>
    <row r="13655" spans="1:9" hidden="1">
      <c r="A13655" t="s">
        <v>15829</v>
      </c>
      <c r="B13655" t="s">
        <v>278</v>
      </c>
      <c r="C13655" t="s">
        <v>3524</v>
      </c>
      <c r="D13655" t="s">
        <v>3525</v>
      </c>
      <c r="E13655" t="s">
        <v>16011</v>
      </c>
      <c r="F13655" s="2">
        <v>413</v>
      </c>
      <c r="G13655" s="1">
        <v>39027</v>
      </c>
      <c r="H13655">
        <v>34439</v>
      </c>
      <c r="I13655">
        <v>40451.160000000003</v>
      </c>
    </row>
    <row r="13656" spans="1:9" hidden="1">
      <c r="A13656" t="s">
        <v>15830</v>
      </c>
      <c r="B13656" t="s">
        <v>542</v>
      </c>
      <c r="C13656" t="s">
        <v>104</v>
      </c>
      <c r="D13656" t="s">
        <v>105</v>
      </c>
      <c r="E13656" t="s">
        <v>16007</v>
      </c>
      <c r="F13656" s="2">
        <v>301</v>
      </c>
      <c r="G13656" s="1">
        <v>37840</v>
      </c>
      <c r="H13656">
        <v>36712</v>
      </c>
      <c r="I13656">
        <v>43019.29</v>
      </c>
    </row>
    <row r="13657" spans="1:9" hidden="1">
      <c r="A13657" t="s">
        <v>15831</v>
      </c>
      <c r="B13657" t="s">
        <v>1240</v>
      </c>
      <c r="C13657" t="s">
        <v>1241</v>
      </c>
      <c r="D13657" t="s">
        <v>1242</v>
      </c>
      <c r="E13657" t="s">
        <v>16012</v>
      </c>
      <c r="F13657" s="2">
        <v>8</v>
      </c>
      <c r="G13657" s="1">
        <v>42992</v>
      </c>
      <c r="H13657">
        <v>36561</v>
      </c>
      <c r="I13657">
        <v>38829.599999999999</v>
      </c>
    </row>
    <row r="13658" spans="1:9" hidden="1">
      <c r="A13658" t="s">
        <v>15832</v>
      </c>
      <c r="B13658" t="s">
        <v>73</v>
      </c>
      <c r="C13658" t="s">
        <v>74</v>
      </c>
      <c r="D13658" t="s">
        <v>75</v>
      </c>
      <c r="E13658" t="s">
        <v>16001</v>
      </c>
      <c r="F13658" s="2">
        <v>604</v>
      </c>
      <c r="G13658" s="1">
        <v>42945</v>
      </c>
      <c r="H13658">
        <v>45873</v>
      </c>
      <c r="I13658">
        <v>66555.47</v>
      </c>
    </row>
    <row r="13659" spans="1:9" hidden="1">
      <c r="A13659" t="s">
        <v>15833</v>
      </c>
      <c r="B13659" t="s">
        <v>193</v>
      </c>
      <c r="C13659" t="s">
        <v>1454</v>
      </c>
      <c r="D13659" t="s">
        <v>1455</v>
      </c>
      <c r="E13659" t="s">
        <v>16001</v>
      </c>
      <c r="F13659" s="2">
        <v>464</v>
      </c>
      <c r="G13659" s="1">
        <v>39034</v>
      </c>
      <c r="H13659">
        <v>72622</v>
      </c>
      <c r="I13659">
        <v>97867.36</v>
      </c>
    </row>
    <row r="13660" spans="1:9" hidden="1">
      <c r="A13660" t="s">
        <v>15834</v>
      </c>
      <c r="B13660" t="s">
        <v>475</v>
      </c>
      <c r="C13660" t="s">
        <v>157</v>
      </c>
      <c r="D13660" t="s">
        <v>158</v>
      </c>
      <c r="E13660" t="s">
        <v>16014</v>
      </c>
      <c r="F13660" s="2">
        <v>1</v>
      </c>
      <c r="G13660" s="1">
        <v>39828</v>
      </c>
      <c r="H13660">
        <v>50103</v>
      </c>
      <c r="I13660">
        <v>46425.18</v>
      </c>
    </row>
    <row r="13661" spans="1:9" hidden="1">
      <c r="A13661" t="s">
        <v>15835</v>
      </c>
      <c r="B13661" t="s">
        <v>89</v>
      </c>
      <c r="C13661" t="s">
        <v>546</v>
      </c>
      <c r="D13661" t="s">
        <v>547</v>
      </c>
      <c r="E13661" t="s">
        <v>16006</v>
      </c>
      <c r="F13661" s="2">
        <v>15</v>
      </c>
      <c r="G13661" s="1">
        <v>43311</v>
      </c>
      <c r="H13661">
        <v>32302</v>
      </c>
      <c r="I13661">
        <v>23495.97</v>
      </c>
    </row>
    <row r="13662" spans="1:9">
      <c r="A13662" t="s">
        <v>15836</v>
      </c>
      <c r="B13662" t="s">
        <v>20</v>
      </c>
      <c r="C13662" t="s">
        <v>665</v>
      </c>
      <c r="D13662" t="s">
        <v>666</v>
      </c>
      <c r="E13662" t="s">
        <v>15997</v>
      </c>
      <c r="F13662" s="2">
        <v>399</v>
      </c>
      <c r="G13662" s="1">
        <v>38708</v>
      </c>
      <c r="H13662">
        <v>81045</v>
      </c>
      <c r="I13662">
        <v>84175.27</v>
      </c>
    </row>
    <row r="13663" spans="1:9" hidden="1">
      <c r="A13663" t="s">
        <v>15837</v>
      </c>
      <c r="B13663" t="s">
        <v>638</v>
      </c>
      <c r="C13663" t="s">
        <v>1485</v>
      </c>
      <c r="D13663" t="s">
        <v>1486</v>
      </c>
      <c r="E13663" t="s">
        <v>16005</v>
      </c>
      <c r="F13663" s="2">
        <v>3</v>
      </c>
      <c r="G13663" s="1">
        <v>43255</v>
      </c>
      <c r="H13663">
        <v>21008</v>
      </c>
      <c r="I13663">
        <v>11162.79</v>
      </c>
    </row>
    <row r="13664" spans="1:9" hidden="1">
      <c r="A13664" t="s">
        <v>15838</v>
      </c>
      <c r="B13664" t="s">
        <v>114</v>
      </c>
      <c r="C13664" t="s">
        <v>585</v>
      </c>
      <c r="D13664" t="s">
        <v>586</v>
      </c>
      <c r="E13664" t="s">
        <v>15994</v>
      </c>
      <c r="F13664" s="2">
        <v>606</v>
      </c>
      <c r="G13664" s="1">
        <v>41185</v>
      </c>
      <c r="H13664">
        <v>32293</v>
      </c>
      <c r="I13664">
        <v>39999.839999999997</v>
      </c>
    </row>
    <row r="13665" spans="1:9" hidden="1">
      <c r="A13665" t="s">
        <v>15839</v>
      </c>
      <c r="B13665" t="s">
        <v>671</v>
      </c>
      <c r="C13665" t="s">
        <v>672</v>
      </c>
      <c r="D13665" t="s">
        <v>673</v>
      </c>
      <c r="E13665" t="s">
        <v>16002</v>
      </c>
      <c r="F13665" s="2">
        <v>1</v>
      </c>
      <c r="G13665" s="1">
        <v>40157</v>
      </c>
      <c r="H13665">
        <v>59244</v>
      </c>
      <c r="I13665">
        <v>79915.460000000006</v>
      </c>
    </row>
    <row r="13666" spans="1:9">
      <c r="A13666" t="s">
        <v>15840</v>
      </c>
      <c r="B13666" t="s">
        <v>20</v>
      </c>
      <c r="C13666" t="s">
        <v>1230</v>
      </c>
      <c r="D13666" t="s">
        <v>1231</v>
      </c>
      <c r="E13666" t="s">
        <v>15997</v>
      </c>
      <c r="F13666" s="2">
        <v>30</v>
      </c>
      <c r="G13666" s="1">
        <v>35800</v>
      </c>
      <c r="H13666">
        <v>88694</v>
      </c>
      <c r="I13666">
        <v>108683.76</v>
      </c>
    </row>
    <row r="13667" spans="1:9" hidden="1">
      <c r="A13667" t="s">
        <v>15841</v>
      </c>
      <c r="B13667" t="s">
        <v>313</v>
      </c>
      <c r="C13667" t="s">
        <v>3932</v>
      </c>
      <c r="D13667" t="s">
        <v>3933</v>
      </c>
      <c r="E13667" t="s">
        <v>16006</v>
      </c>
      <c r="F13667" s="2">
        <v>31</v>
      </c>
      <c r="G13667" s="1">
        <v>43647</v>
      </c>
      <c r="H13667">
        <v>64505</v>
      </c>
    </row>
    <row r="13668" spans="1:9" hidden="1">
      <c r="A13668" t="s">
        <v>15842</v>
      </c>
      <c r="B13668" t="s">
        <v>2804</v>
      </c>
      <c r="C13668" t="s">
        <v>1454</v>
      </c>
      <c r="D13668" t="s">
        <v>1455</v>
      </c>
      <c r="E13668" t="s">
        <v>16001</v>
      </c>
      <c r="F13668" s="2">
        <v>464</v>
      </c>
      <c r="G13668" s="1">
        <v>38796</v>
      </c>
      <c r="H13668">
        <v>81449</v>
      </c>
      <c r="I13668">
        <v>113703.73</v>
      </c>
    </row>
    <row r="13669" spans="1:9" hidden="1">
      <c r="A13669" t="s">
        <v>15843</v>
      </c>
      <c r="B13669" t="s">
        <v>1508</v>
      </c>
      <c r="C13669" t="s">
        <v>1393</v>
      </c>
      <c r="D13669" t="s">
        <v>1394</v>
      </c>
      <c r="E13669" t="s">
        <v>16011</v>
      </c>
      <c r="F13669" s="2">
        <v>105</v>
      </c>
      <c r="G13669" s="1">
        <v>35793</v>
      </c>
      <c r="H13669">
        <v>41093</v>
      </c>
      <c r="I13669">
        <v>46278.81</v>
      </c>
    </row>
    <row r="13670" spans="1:9" hidden="1">
      <c r="A13670" t="s">
        <v>15844</v>
      </c>
      <c r="B13670" t="s">
        <v>11976</v>
      </c>
      <c r="C13670" t="s">
        <v>8083</v>
      </c>
      <c r="D13670" t="s">
        <v>8084</v>
      </c>
      <c r="E13670" t="s">
        <v>16049</v>
      </c>
      <c r="F13670" s="2">
        <v>20</v>
      </c>
      <c r="G13670" s="1">
        <v>31670</v>
      </c>
      <c r="H13670">
        <v>56092</v>
      </c>
      <c r="I13670">
        <v>56696.86</v>
      </c>
    </row>
    <row r="13671" spans="1:9" hidden="1">
      <c r="A13671" t="s">
        <v>15845</v>
      </c>
      <c r="B13671" t="s">
        <v>437</v>
      </c>
      <c r="C13671" t="s">
        <v>176</v>
      </c>
      <c r="D13671" t="s">
        <v>177</v>
      </c>
      <c r="E13671" t="s">
        <v>15998</v>
      </c>
      <c r="F13671" s="2">
        <v>5</v>
      </c>
      <c r="G13671" s="1">
        <v>34099</v>
      </c>
      <c r="H13671">
        <v>57857</v>
      </c>
      <c r="I13671">
        <v>58175.45</v>
      </c>
    </row>
    <row r="13672" spans="1:9" hidden="1">
      <c r="A13672" t="s">
        <v>15846</v>
      </c>
      <c r="B13672" t="s">
        <v>48</v>
      </c>
      <c r="C13672" t="s">
        <v>49</v>
      </c>
      <c r="D13672" t="s">
        <v>50</v>
      </c>
      <c r="E13672" t="s">
        <v>16003</v>
      </c>
      <c r="F13672" s="2">
        <v>2</v>
      </c>
      <c r="G13672" s="1">
        <v>41419</v>
      </c>
      <c r="H13672">
        <v>28554</v>
      </c>
    </row>
    <row r="13673" spans="1:9" hidden="1">
      <c r="A13673" t="s">
        <v>15847</v>
      </c>
      <c r="B13673" t="s">
        <v>89</v>
      </c>
      <c r="C13673" t="s">
        <v>712</v>
      </c>
      <c r="D13673" t="s">
        <v>713</v>
      </c>
      <c r="E13673" t="s">
        <v>15999</v>
      </c>
      <c r="F13673" s="2">
        <v>11</v>
      </c>
      <c r="G13673" s="1">
        <v>43633</v>
      </c>
      <c r="H13673">
        <v>29120</v>
      </c>
    </row>
    <row r="13674" spans="1:9">
      <c r="A13674" t="s">
        <v>15848</v>
      </c>
      <c r="B13674" t="s">
        <v>390</v>
      </c>
      <c r="C13674" t="s">
        <v>1230</v>
      </c>
      <c r="D13674" t="s">
        <v>1231</v>
      </c>
      <c r="E13674" t="s">
        <v>15997</v>
      </c>
      <c r="F13674" s="2">
        <v>30</v>
      </c>
      <c r="G13674" s="1">
        <v>32050</v>
      </c>
      <c r="H13674">
        <v>51799</v>
      </c>
      <c r="I13674">
        <v>96438.06</v>
      </c>
    </row>
    <row r="13675" spans="1:9">
      <c r="A13675" t="s">
        <v>15849</v>
      </c>
      <c r="B13675" t="s">
        <v>20</v>
      </c>
      <c r="C13675" t="s">
        <v>21</v>
      </c>
      <c r="D13675" t="s">
        <v>22</v>
      </c>
      <c r="E13675" t="s">
        <v>15997</v>
      </c>
      <c r="F13675" s="2">
        <v>94</v>
      </c>
      <c r="G13675" s="1">
        <v>39253</v>
      </c>
      <c r="H13675">
        <v>80295</v>
      </c>
      <c r="I13675">
        <v>86200.93</v>
      </c>
    </row>
    <row r="13676" spans="1:9" hidden="1">
      <c r="A13676" t="s">
        <v>15850</v>
      </c>
      <c r="B13676" t="s">
        <v>97</v>
      </c>
      <c r="C13676" t="s">
        <v>49</v>
      </c>
      <c r="D13676" t="s">
        <v>50</v>
      </c>
      <c r="E13676" t="s">
        <v>16003</v>
      </c>
      <c r="F13676" s="2">
        <v>2</v>
      </c>
      <c r="G13676" s="1">
        <v>43633</v>
      </c>
      <c r="H13676">
        <v>23920</v>
      </c>
    </row>
    <row r="13677" spans="1:9" hidden="1">
      <c r="A13677" t="s">
        <v>15851</v>
      </c>
      <c r="B13677" t="s">
        <v>947</v>
      </c>
      <c r="C13677" t="s">
        <v>948</v>
      </c>
      <c r="D13677" t="s">
        <v>949</v>
      </c>
      <c r="E13677" t="s">
        <v>15999</v>
      </c>
      <c r="F13677" s="2">
        <v>1</v>
      </c>
      <c r="G13677" s="1">
        <v>43075</v>
      </c>
      <c r="H13677">
        <v>47604</v>
      </c>
      <c r="I13677">
        <v>47902.59</v>
      </c>
    </row>
    <row r="13678" spans="1:9">
      <c r="A13678" t="s">
        <v>15852</v>
      </c>
      <c r="B13678" t="s">
        <v>20</v>
      </c>
      <c r="C13678" t="s">
        <v>200</v>
      </c>
      <c r="D13678" t="s">
        <v>201</v>
      </c>
      <c r="E13678" t="s">
        <v>15997</v>
      </c>
      <c r="F13678" s="2">
        <v>224</v>
      </c>
      <c r="G13678" s="1">
        <v>41212</v>
      </c>
      <c r="H13678">
        <v>72977</v>
      </c>
      <c r="I13678">
        <v>120388.38</v>
      </c>
    </row>
    <row r="13679" spans="1:9" hidden="1">
      <c r="A13679" t="s">
        <v>15853</v>
      </c>
      <c r="B13679" t="s">
        <v>210</v>
      </c>
      <c r="C13679" t="s">
        <v>4146</v>
      </c>
      <c r="D13679" t="s">
        <v>4147</v>
      </c>
      <c r="E13679" t="s">
        <v>16008</v>
      </c>
      <c r="F13679" s="2">
        <v>64</v>
      </c>
      <c r="G13679" s="1">
        <v>36731</v>
      </c>
      <c r="H13679">
        <v>35711</v>
      </c>
      <c r="I13679">
        <v>35934.629999999997</v>
      </c>
    </row>
    <row r="13680" spans="1:9" hidden="1">
      <c r="A13680" t="s">
        <v>15854</v>
      </c>
      <c r="B13680" t="s">
        <v>708</v>
      </c>
      <c r="C13680" t="s">
        <v>952</v>
      </c>
      <c r="D13680" t="s">
        <v>953</v>
      </c>
      <c r="E13680" t="s">
        <v>16022</v>
      </c>
      <c r="F13680" s="2">
        <v>8</v>
      </c>
      <c r="G13680" s="1">
        <v>39447</v>
      </c>
      <c r="H13680">
        <v>73000</v>
      </c>
      <c r="I13680">
        <v>74156.06</v>
      </c>
    </row>
    <row r="13681" spans="1:9">
      <c r="A13681" t="s">
        <v>15855</v>
      </c>
      <c r="B13681" t="s">
        <v>884</v>
      </c>
      <c r="C13681" t="s">
        <v>406</v>
      </c>
      <c r="D13681" t="s">
        <v>407</v>
      </c>
      <c r="E13681" t="s">
        <v>15997</v>
      </c>
      <c r="F13681" s="2">
        <v>308</v>
      </c>
      <c r="G13681" s="1">
        <v>38944</v>
      </c>
      <c r="H13681">
        <v>94637</v>
      </c>
      <c r="I13681">
        <v>118812.75</v>
      </c>
    </row>
    <row r="13682" spans="1:9">
      <c r="A13682" t="s">
        <v>15856</v>
      </c>
      <c r="B13682" t="s">
        <v>165</v>
      </c>
      <c r="C13682" t="s">
        <v>816</v>
      </c>
      <c r="D13682" t="s">
        <v>817</v>
      </c>
      <c r="E13682" t="s">
        <v>15997</v>
      </c>
      <c r="F13682" s="2">
        <v>194</v>
      </c>
      <c r="G13682" s="1">
        <v>40163</v>
      </c>
      <c r="H13682">
        <v>79923</v>
      </c>
      <c r="I13682">
        <v>113431.47</v>
      </c>
    </row>
    <row r="13683" spans="1:9" hidden="1">
      <c r="A13683" t="s">
        <v>15857</v>
      </c>
      <c r="B13683" t="s">
        <v>2520</v>
      </c>
      <c r="C13683" t="s">
        <v>2987</v>
      </c>
      <c r="D13683" t="s">
        <v>2988</v>
      </c>
      <c r="E13683" t="s">
        <v>16001</v>
      </c>
      <c r="F13683" s="2">
        <v>212</v>
      </c>
      <c r="G13683" s="1">
        <v>38334</v>
      </c>
      <c r="H13683">
        <v>93823</v>
      </c>
      <c r="I13683">
        <v>115985.21</v>
      </c>
    </row>
    <row r="13684" spans="1:9" hidden="1">
      <c r="A13684" t="s">
        <v>15858</v>
      </c>
      <c r="B13684" t="s">
        <v>1765</v>
      </c>
      <c r="C13684" t="s">
        <v>2936</v>
      </c>
      <c r="D13684" t="s">
        <v>2937</v>
      </c>
      <c r="E13684" t="s">
        <v>16001</v>
      </c>
      <c r="F13684" s="2">
        <v>156</v>
      </c>
      <c r="G13684" s="1">
        <v>38370</v>
      </c>
      <c r="H13684">
        <v>83038</v>
      </c>
      <c r="I13684">
        <v>114430.96</v>
      </c>
    </row>
    <row r="13685" spans="1:9" hidden="1">
      <c r="A13685" t="s">
        <v>15859</v>
      </c>
      <c r="B13685" t="s">
        <v>89</v>
      </c>
      <c r="C13685" t="s">
        <v>90</v>
      </c>
      <c r="D13685" t="s">
        <v>91</v>
      </c>
      <c r="E13685" t="s">
        <v>16005</v>
      </c>
      <c r="F13685" s="2">
        <v>15</v>
      </c>
      <c r="G13685" s="1">
        <v>40332</v>
      </c>
      <c r="H13685">
        <v>24960</v>
      </c>
      <c r="I13685">
        <v>5193.33</v>
      </c>
    </row>
    <row r="13686" spans="1:9" hidden="1">
      <c r="A13686" t="s">
        <v>15860</v>
      </c>
      <c r="B13686" t="s">
        <v>1573</v>
      </c>
      <c r="C13686" t="s">
        <v>2421</v>
      </c>
      <c r="D13686" t="s">
        <v>2422</v>
      </c>
      <c r="E13686" t="s">
        <v>16022</v>
      </c>
      <c r="F13686" s="2">
        <v>5</v>
      </c>
      <c r="G13686" s="1">
        <v>34472</v>
      </c>
      <c r="H13686">
        <v>63708</v>
      </c>
      <c r="I13686">
        <v>60322.400000000001</v>
      </c>
    </row>
    <row r="13687" spans="1:9" hidden="1">
      <c r="A13687" t="s">
        <v>15861</v>
      </c>
      <c r="B13687" t="s">
        <v>1235</v>
      </c>
      <c r="C13687" t="s">
        <v>78</v>
      </c>
      <c r="D13687" t="s">
        <v>79</v>
      </c>
      <c r="E13687" t="s">
        <v>16007</v>
      </c>
      <c r="F13687" s="2">
        <v>1</v>
      </c>
      <c r="G13687" s="1">
        <v>43608</v>
      </c>
      <c r="H13687">
        <v>37110</v>
      </c>
      <c r="I13687">
        <v>3742.3</v>
      </c>
    </row>
    <row r="13688" spans="1:9">
      <c r="A13688" t="s">
        <v>15862</v>
      </c>
      <c r="B13688" t="s">
        <v>20</v>
      </c>
      <c r="C13688" t="s">
        <v>207</v>
      </c>
      <c r="D13688" t="s">
        <v>208</v>
      </c>
      <c r="E13688" t="s">
        <v>15997</v>
      </c>
      <c r="F13688" s="2">
        <v>64</v>
      </c>
      <c r="G13688" s="1">
        <v>42795</v>
      </c>
      <c r="H13688">
        <v>54454</v>
      </c>
      <c r="I13688">
        <v>88181.11</v>
      </c>
    </row>
    <row r="13689" spans="1:9" hidden="1">
      <c r="A13689" t="s">
        <v>15863</v>
      </c>
      <c r="B13689" t="s">
        <v>1923</v>
      </c>
      <c r="C13689" t="s">
        <v>877</v>
      </c>
      <c r="D13689" t="s">
        <v>878</v>
      </c>
      <c r="E13689" t="s">
        <v>15994</v>
      </c>
      <c r="F13689" s="2">
        <v>307</v>
      </c>
      <c r="G13689" s="1">
        <v>30081</v>
      </c>
      <c r="H13689">
        <v>61104</v>
      </c>
      <c r="I13689">
        <v>104059.81</v>
      </c>
    </row>
    <row r="13690" spans="1:9" hidden="1">
      <c r="A13690" t="s">
        <v>15864</v>
      </c>
      <c r="B13690" t="s">
        <v>152</v>
      </c>
      <c r="C13690" t="s">
        <v>1116</v>
      </c>
      <c r="D13690" t="s">
        <v>1117</v>
      </c>
      <c r="E13690" t="s">
        <v>16004</v>
      </c>
      <c r="F13690" s="2">
        <v>6</v>
      </c>
      <c r="G13690" s="1">
        <v>41156</v>
      </c>
      <c r="H13690">
        <v>31200</v>
      </c>
      <c r="I13690">
        <v>14117.31</v>
      </c>
    </row>
    <row r="13691" spans="1:9" hidden="1">
      <c r="A13691" t="s">
        <v>15865</v>
      </c>
      <c r="B13691" t="s">
        <v>2126</v>
      </c>
      <c r="C13691" t="s">
        <v>741</v>
      </c>
      <c r="D13691" t="s">
        <v>742</v>
      </c>
      <c r="E13691" t="s">
        <v>16004</v>
      </c>
      <c r="F13691" s="2">
        <v>1</v>
      </c>
      <c r="G13691" s="1">
        <v>41697</v>
      </c>
      <c r="H13691">
        <v>53134</v>
      </c>
      <c r="I13691">
        <v>52927.93</v>
      </c>
    </row>
    <row r="13692" spans="1:9" hidden="1">
      <c r="A13692" t="s">
        <v>15866</v>
      </c>
      <c r="B13692" t="s">
        <v>15867</v>
      </c>
      <c r="C13692" t="s">
        <v>1055</v>
      </c>
      <c r="D13692" t="s">
        <v>1056</v>
      </c>
      <c r="E13692" t="s">
        <v>16004</v>
      </c>
      <c r="F13692" s="2">
        <v>531</v>
      </c>
      <c r="G13692" s="1">
        <v>40969</v>
      </c>
      <c r="H13692">
        <v>41599</v>
      </c>
      <c r="I13692">
        <v>30557.48</v>
      </c>
    </row>
    <row r="13693" spans="1:9" hidden="1">
      <c r="A13693" t="s">
        <v>15868</v>
      </c>
      <c r="B13693" t="s">
        <v>48</v>
      </c>
      <c r="C13693" t="s">
        <v>49</v>
      </c>
      <c r="D13693" t="s">
        <v>50</v>
      </c>
      <c r="E13693" t="s">
        <v>16003</v>
      </c>
      <c r="F13693" s="2">
        <v>2</v>
      </c>
      <c r="G13693" s="1">
        <v>42882</v>
      </c>
      <c r="H13693">
        <v>28554</v>
      </c>
      <c r="I13693">
        <v>3998.7</v>
      </c>
    </row>
    <row r="13694" spans="1:9" hidden="1">
      <c r="A13694" t="s">
        <v>15869</v>
      </c>
      <c r="B13694" t="s">
        <v>1508</v>
      </c>
      <c r="C13694" t="s">
        <v>635</v>
      </c>
      <c r="D13694" t="s">
        <v>636</v>
      </c>
      <c r="E13694" t="s">
        <v>15994</v>
      </c>
      <c r="F13694" s="2">
        <v>602</v>
      </c>
      <c r="G13694" s="1">
        <v>32613</v>
      </c>
      <c r="H13694">
        <v>43339</v>
      </c>
      <c r="I13694">
        <v>71521.36</v>
      </c>
    </row>
    <row r="13695" spans="1:9" hidden="1">
      <c r="A13695" t="s">
        <v>15870</v>
      </c>
      <c r="B13695" t="s">
        <v>833</v>
      </c>
      <c r="C13695" t="s">
        <v>265</v>
      </c>
      <c r="D13695" t="s">
        <v>266</v>
      </c>
      <c r="E13695" t="s">
        <v>16000</v>
      </c>
      <c r="F13695" s="2">
        <v>2</v>
      </c>
      <c r="G13695" s="1">
        <v>37973</v>
      </c>
      <c r="H13695">
        <v>35712</v>
      </c>
      <c r="I13695">
        <v>49392.54</v>
      </c>
    </row>
    <row r="13696" spans="1:9" hidden="1">
      <c r="A13696" t="s">
        <v>15871</v>
      </c>
      <c r="B13696" t="s">
        <v>24</v>
      </c>
      <c r="C13696" t="s">
        <v>438</v>
      </c>
      <c r="D13696" t="s">
        <v>439</v>
      </c>
      <c r="E13696" t="s">
        <v>15998</v>
      </c>
      <c r="F13696" s="2">
        <v>8</v>
      </c>
      <c r="G13696" s="1">
        <v>41100</v>
      </c>
      <c r="H13696">
        <v>75716</v>
      </c>
      <c r="I13696">
        <v>73103.87</v>
      </c>
    </row>
    <row r="13697" spans="1:9" hidden="1">
      <c r="A13697" t="s">
        <v>15872</v>
      </c>
      <c r="B13697" t="s">
        <v>525</v>
      </c>
      <c r="C13697" t="s">
        <v>526</v>
      </c>
      <c r="D13697" t="s">
        <v>527</v>
      </c>
      <c r="E13697" t="s">
        <v>16004</v>
      </c>
      <c r="F13697" s="2">
        <v>18</v>
      </c>
      <c r="G13697" s="1">
        <v>42976</v>
      </c>
      <c r="H13697">
        <v>21008</v>
      </c>
    </row>
    <row r="13698" spans="1:9" hidden="1">
      <c r="A13698" t="s">
        <v>15873</v>
      </c>
      <c r="B13698" t="s">
        <v>3643</v>
      </c>
      <c r="C13698" t="s">
        <v>78</v>
      </c>
      <c r="D13698" t="s">
        <v>79</v>
      </c>
      <c r="E13698" t="s">
        <v>16007</v>
      </c>
      <c r="F13698" s="2">
        <v>1</v>
      </c>
      <c r="G13698" s="1">
        <v>43160</v>
      </c>
      <c r="H13698">
        <v>34080</v>
      </c>
      <c r="I13698">
        <v>45919.05</v>
      </c>
    </row>
    <row r="13699" spans="1:9" hidden="1">
      <c r="A13699" t="s">
        <v>15874</v>
      </c>
      <c r="B13699" t="s">
        <v>6516</v>
      </c>
      <c r="C13699" t="s">
        <v>2277</v>
      </c>
      <c r="D13699" t="s">
        <v>2278</v>
      </c>
      <c r="E13699" t="s">
        <v>16004</v>
      </c>
      <c r="F13699" s="2">
        <v>98</v>
      </c>
      <c r="G13699" s="1">
        <v>41613</v>
      </c>
      <c r="H13699">
        <v>38760</v>
      </c>
      <c r="I13699">
        <v>39722.01</v>
      </c>
    </row>
    <row r="13700" spans="1:9" hidden="1">
      <c r="A13700" t="s">
        <v>15875</v>
      </c>
      <c r="B13700" t="s">
        <v>1033</v>
      </c>
      <c r="C13700" t="s">
        <v>645</v>
      </c>
      <c r="D13700" t="s">
        <v>646</v>
      </c>
      <c r="E13700" t="s">
        <v>16032</v>
      </c>
      <c r="F13700" s="2">
        <v>401</v>
      </c>
      <c r="G13700" s="1">
        <v>43048</v>
      </c>
      <c r="H13700">
        <v>33199</v>
      </c>
      <c r="I13700">
        <v>37401.46</v>
      </c>
    </row>
    <row r="13701" spans="1:9" hidden="1">
      <c r="A13701" t="s">
        <v>15876</v>
      </c>
      <c r="B13701" t="s">
        <v>650</v>
      </c>
      <c r="C13701" t="s">
        <v>494</v>
      </c>
      <c r="D13701" t="s">
        <v>495</v>
      </c>
      <c r="E13701" t="s">
        <v>15994</v>
      </c>
      <c r="F13701" s="2">
        <v>701</v>
      </c>
      <c r="G13701" s="1">
        <v>43407</v>
      </c>
      <c r="H13701">
        <v>33048</v>
      </c>
      <c r="I13701">
        <v>20288.75</v>
      </c>
    </row>
    <row r="13702" spans="1:9">
      <c r="A13702" t="s">
        <v>15877</v>
      </c>
      <c r="B13702" t="s">
        <v>20</v>
      </c>
      <c r="C13702" t="s">
        <v>4396</v>
      </c>
      <c r="D13702" t="s">
        <v>4397</v>
      </c>
      <c r="E13702" t="s">
        <v>15997</v>
      </c>
      <c r="F13702" s="2">
        <v>61</v>
      </c>
      <c r="G13702" s="1">
        <v>37833</v>
      </c>
      <c r="H13702">
        <v>85609</v>
      </c>
      <c r="I13702">
        <v>84332.46</v>
      </c>
    </row>
    <row r="13703" spans="1:9" hidden="1">
      <c r="A13703" t="s">
        <v>15878</v>
      </c>
      <c r="B13703" t="s">
        <v>15879</v>
      </c>
      <c r="C13703" t="s">
        <v>612</v>
      </c>
      <c r="D13703" t="s">
        <v>613</v>
      </c>
      <c r="E13703" t="s">
        <v>16006</v>
      </c>
      <c r="F13703" s="2">
        <v>11</v>
      </c>
      <c r="G13703" s="1">
        <v>39699</v>
      </c>
      <c r="H13703">
        <v>73868</v>
      </c>
      <c r="I13703">
        <v>74537.36</v>
      </c>
    </row>
    <row r="13704" spans="1:9" hidden="1">
      <c r="A13704" t="s">
        <v>15880</v>
      </c>
      <c r="B13704" t="s">
        <v>409</v>
      </c>
      <c r="C13704" t="s">
        <v>1327</v>
      </c>
      <c r="D13704" t="s">
        <v>1328</v>
      </c>
      <c r="E13704" t="s">
        <v>16001</v>
      </c>
      <c r="F13704" s="2">
        <v>108</v>
      </c>
      <c r="G13704" s="1">
        <v>42802</v>
      </c>
      <c r="H13704">
        <v>49887</v>
      </c>
      <c r="I13704">
        <v>50351.55</v>
      </c>
    </row>
    <row r="13705" spans="1:9">
      <c r="A13705" t="s">
        <v>15881</v>
      </c>
      <c r="B13705" t="s">
        <v>20</v>
      </c>
      <c r="C13705" t="s">
        <v>1081</v>
      </c>
      <c r="D13705" t="s">
        <v>1082</v>
      </c>
      <c r="E13705" t="s">
        <v>15997</v>
      </c>
      <c r="F13705" s="2">
        <v>405</v>
      </c>
      <c r="G13705" s="1">
        <v>36636</v>
      </c>
      <c r="H13705">
        <v>87924</v>
      </c>
      <c r="I13705">
        <v>146433.29999999999</v>
      </c>
    </row>
    <row r="13706" spans="1:9" hidden="1">
      <c r="A13706" t="s">
        <v>15882</v>
      </c>
      <c r="B13706" t="s">
        <v>542</v>
      </c>
      <c r="C13706" t="s">
        <v>514</v>
      </c>
      <c r="D13706" t="s">
        <v>515</v>
      </c>
      <c r="E13706" t="s">
        <v>16019</v>
      </c>
      <c r="F13706" s="2">
        <v>415</v>
      </c>
      <c r="G13706" s="1">
        <v>43297</v>
      </c>
      <c r="H13706">
        <v>33132</v>
      </c>
      <c r="I13706">
        <v>36780.15</v>
      </c>
    </row>
    <row r="13707" spans="1:9">
      <c r="A13707" t="s">
        <v>15883</v>
      </c>
      <c r="B13707" t="s">
        <v>20</v>
      </c>
      <c r="C13707" t="s">
        <v>1754</v>
      </c>
      <c r="D13707" t="s">
        <v>1755</v>
      </c>
      <c r="E13707" t="s">
        <v>15997</v>
      </c>
      <c r="F13707" s="2">
        <v>32</v>
      </c>
      <c r="G13707" s="1">
        <v>37126</v>
      </c>
      <c r="H13707">
        <v>87151</v>
      </c>
      <c r="I13707">
        <v>97605.52</v>
      </c>
    </row>
    <row r="13708" spans="1:9" hidden="1">
      <c r="A13708" t="s">
        <v>15884</v>
      </c>
      <c r="B13708" t="s">
        <v>24</v>
      </c>
      <c r="C13708" t="s">
        <v>1380</v>
      </c>
      <c r="D13708" t="s">
        <v>1381</v>
      </c>
      <c r="E13708" t="s">
        <v>15998</v>
      </c>
      <c r="F13708" s="2">
        <v>45</v>
      </c>
      <c r="G13708" s="1">
        <v>42639</v>
      </c>
      <c r="H13708">
        <v>70100</v>
      </c>
      <c r="I13708">
        <v>69316.009999999995</v>
      </c>
    </row>
    <row r="13709" spans="1:9" hidden="1">
      <c r="A13709" t="s">
        <v>15885</v>
      </c>
      <c r="B13709" t="s">
        <v>5891</v>
      </c>
      <c r="C13709" t="s">
        <v>2389</v>
      </c>
      <c r="D13709" t="s">
        <v>2390</v>
      </c>
      <c r="E13709" t="s">
        <v>15994</v>
      </c>
      <c r="F13709" s="2">
        <v>303</v>
      </c>
      <c r="G13709" s="1">
        <v>29636</v>
      </c>
      <c r="H13709">
        <v>43173</v>
      </c>
      <c r="I13709">
        <v>45238.68</v>
      </c>
    </row>
    <row r="13710" spans="1:9" hidden="1">
      <c r="A13710" t="s">
        <v>15886</v>
      </c>
      <c r="B13710" t="s">
        <v>183</v>
      </c>
      <c r="C13710" t="s">
        <v>184</v>
      </c>
      <c r="D13710" t="s">
        <v>185</v>
      </c>
      <c r="E13710" t="s">
        <v>16000</v>
      </c>
      <c r="F13710" s="2">
        <v>201</v>
      </c>
      <c r="G13710" s="1">
        <v>42495</v>
      </c>
      <c r="H13710">
        <v>35329</v>
      </c>
      <c r="I13710">
        <v>28893.3</v>
      </c>
    </row>
    <row r="13711" spans="1:9" hidden="1">
      <c r="A13711" t="s">
        <v>15887</v>
      </c>
      <c r="B13711" t="s">
        <v>1444</v>
      </c>
      <c r="C13711" t="s">
        <v>7109</v>
      </c>
      <c r="D13711" t="s">
        <v>7110</v>
      </c>
      <c r="E13711" t="s">
        <v>16008</v>
      </c>
      <c r="F13711" s="2">
        <v>60</v>
      </c>
      <c r="G13711" s="1">
        <v>43255</v>
      </c>
      <c r="H13711">
        <v>47604</v>
      </c>
      <c r="I13711">
        <v>47568.17</v>
      </c>
    </row>
    <row r="13712" spans="1:9" hidden="1">
      <c r="A13712" t="s">
        <v>15888</v>
      </c>
      <c r="B13712" t="s">
        <v>12</v>
      </c>
      <c r="C13712" t="s">
        <v>13</v>
      </c>
      <c r="D13712" t="s">
        <v>14</v>
      </c>
      <c r="E13712" t="s">
        <v>15995</v>
      </c>
      <c r="F13712" s="2">
        <v>31</v>
      </c>
      <c r="G13712" s="1">
        <v>35933</v>
      </c>
      <c r="H13712">
        <v>46305</v>
      </c>
      <c r="I13712">
        <v>46447.66</v>
      </c>
    </row>
    <row r="13713" spans="1:9" hidden="1">
      <c r="A13713" t="s">
        <v>15889</v>
      </c>
      <c r="B13713" t="s">
        <v>991</v>
      </c>
      <c r="C13713" t="s">
        <v>992</v>
      </c>
      <c r="D13713" t="s">
        <v>993</v>
      </c>
      <c r="E13713" t="s">
        <v>16019</v>
      </c>
      <c r="F13713" s="2">
        <v>320</v>
      </c>
      <c r="G13713" s="1">
        <v>43661</v>
      </c>
      <c r="H13713">
        <v>22318</v>
      </c>
    </row>
    <row r="13714" spans="1:9">
      <c r="A13714" t="s">
        <v>15890</v>
      </c>
      <c r="B13714" t="s">
        <v>1544</v>
      </c>
      <c r="C13714" t="s">
        <v>533</v>
      </c>
      <c r="D13714" t="s">
        <v>534</v>
      </c>
      <c r="E13714" t="s">
        <v>15997</v>
      </c>
      <c r="F13714" s="2">
        <v>422</v>
      </c>
      <c r="G13714" s="1">
        <v>36235</v>
      </c>
      <c r="H13714">
        <v>123441</v>
      </c>
      <c r="I13714">
        <v>156487.65</v>
      </c>
    </row>
    <row r="13715" spans="1:9" hidden="1">
      <c r="A13715" t="s">
        <v>15891</v>
      </c>
      <c r="B13715" t="s">
        <v>107</v>
      </c>
      <c r="C13715" t="s">
        <v>58</v>
      </c>
      <c r="D13715" t="s">
        <v>59</v>
      </c>
      <c r="E13715" t="s">
        <v>15994</v>
      </c>
      <c r="F13715" s="2">
        <v>101</v>
      </c>
      <c r="G13715" s="1">
        <v>43073</v>
      </c>
      <c r="H13715">
        <v>89100</v>
      </c>
      <c r="I13715">
        <v>89029.79</v>
      </c>
    </row>
    <row r="13716" spans="1:9" hidden="1">
      <c r="A13716" t="s">
        <v>15892</v>
      </c>
      <c r="B13716" t="s">
        <v>160</v>
      </c>
      <c r="C13716" t="s">
        <v>486</v>
      </c>
      <c r="D13716" t="s">
        <v>487</v>
      </c>
      <c r="E13716" t="s">
        <v>16008</v>
      </c>
      <c r="F13716" s="2">
        <v>79</v>
      </c>
      <c r="G13716" s="1">
        <v>41141</v>
      </c>
      <c r="H13716">
        <v>21008</v>
      </c>
      <c r="I13716">
        <v>6049.09</v>
      </c>
    </row>
    <row r="13717" spans="1:9">
      <c r="A13717" t="s">
        <v>15893</v>
      </c>
      <c r="B13717" t="s">
        <v>20</v>
      </c>
      <c r="C13717" t="s">
        <v>1801</v>
      </c>
      <c r="D13717" t="s">
        <v>1802</v>
      </c>
      <c r="E13717" t="s">
        <v>15997</v>
      </c>
      <c r="F13717" s="2">
        <v>190</v>
      </c>
      <c r="G13717" s="1">
        <v>41526</v>
      </c>
      <c r="H13717">
        <v>72254</v>
      </c>
      <c r="I13717">
        <v>80899.070000000007</v>
      </c>
    </row>
    <row r="13718" spans="1:9" hidden="1">
      <c r="A13718" t="s">
        <v>15894</v>
      </c>
      <c r="B13718" t="s">
        <v>682</v>
      </c>
      <c r="C13718" t="s">
        <v>3321</v>
      </c>
      <c r="D13718" t="s">
        <v>3322</v>
      </c>
      <c r="E13718" t="s">
        <v>16008</v>
      </c>
      <c r="F13718" s="2">
        <v>83</v>
      </c>
      <c r="G13718" s="1">
        <v>43157</v>
      </c>
      <c r="H13718">
        <v>25709</v>
      </c>
      <c r="I13718">
        <v>17529.91</v>
      </c>
    </row>
    <row r="13719" spans="1:9" hidden="1">
      <c r="A13719" t="s">
        <v>15895</v>
      </c>
      <c r="B13719" t="s">
        <v>489</v>
      </c>
      <c r="C13719" t="s">
        <v>2831</v>
      </c>
      <c r="D13719" t="s">
        <v>2832</v>
      </c>
      <c r="E13719" t="s">
        <v>16001</v>
      </c>
      <c r="F13719" s="2">
        <v>141</v>
      </c>
      <c r="G13719" s="1">
        <v>29787</v>
      </c>
      <c r="H13719">
        <v>81700</v>
      </c>
      <c r="I13719">
        <v>92113.17</v>
      </c>
    </row>
    <row r="13720" spans="1:9" hidden="1">
      <c r="A13720" t="s">
        <v>15896</v>
      </c>
      <c r="B13720" t="s">
        <v>1035</v>
      </c>
      <c r="C13720" t="s">
        <v>1876</v>
      </c>
      <c r="D13720" t="s">
        <v>1877</v>
      </c>
      <c r="E13720" t="s">
        <v>16001</v>
      </c>
      <c r="F13720" s="2">
        <v>210</v>
      </c>
      <c r="G13720" s="1">
        <v>31320</v>
      </c>
      <c r="H13720">
        <v>94635</v>
      </c>
      <c r="I13720">
        <v>117576.34</v>
      </c>
    </row>
    <row r="13721" spans="1:9" hidden="1">
      <c r="A13721" t="s">
        <v>15897</v>
      </c>
      <c r="B13721" t="s">
        <v>2546</v>
      </c>
      <c r="C13721" t="s">
        <v>2142</v>
      </c>
      <c r="D13721" t="s">
        <v>2143</v>
      </c>
      <c r="E13721" t="s">
        <v>16008</v>
      </c>
      <c r="F13721" s="2">
        <v>38</v>
      </c>
      <c r="G13721" s="1">
        <v>35737</v>
      </c>
      <c r="H13721">
        <v>74579</v>
      </c>
      <c r="I13721">
        <v>68584.509999999995</v>
      </c>
    </row>
    <row r="13722" spans="1:9" hidden="1">
      <c r="A13722" t="s">
        <v>15898</v>
      </c>
      <c r="B13722" t="s">
        <v>8643</v>
      </c>
      <c r="C13722" t="s">
        <v>1853</v>
      </c>
      <c r="D13722" t="s">
        <v>1854</v>
      </c>
      <c r="E13722" t="s">
        <v>16008</v>
      </c>
      <c r="F13722" s="2">
        <v>85</v>
      </c>
      <c r="G13722" s="1">
        <v>43018</v>
      </c>
      <c r="H13722">
        <v>52268</v>
      </c>
      <c r="I13722">
        <v>43073.42</v>
      </c>
    </row>
    <row r="13723" spans="1:9">
      <c r="A13723" t="s">
        <v>15899</v>
      </c>
      <c r="B13723" t="s">
        <v>20</v>
      </c>
      <c r="C13723" t="s">
        <v>1846</v>
      </c>
      <c r="D13723" t="s">
        <v>1847</v>
      </c>
      <c r="E13723" t="s">
        <v>15997</v>
      </c>
      <c r="F13723" s="2">
        <v>322</v>
      </c>
      <c r="G13723" s="1">
        <v>34162</v>
      </c>
      <c r="H13723">
        <v>92548</v>
      </c>
      <c r="I13723">
        <v>154401.71</v>
      </c>
    </row>
    <row r="13724" spans="1:9">
      <c r="A13724" t="s">
        <v>15900</v>
      </c>
      <c r="B13724" t="s">
        <v>2450</v>
      </c>
      <c r="C13724" t="s">
        <v>4977</v>
      </c>
      <c r="D13724" t="s">
        <v>4978</v>
      </c>
      <c r="E13724" t="s">
        <v>15997</v>
      </c>
      <c r="F13724" s="2">
        <v>298</v>
      </c>
      <c r="G13724" s="1">
        <v>41729</v>
      </c>
      <c r="H13724">
        <v>53134</v>
      </c>
      <c r="I13724">
        <v>52930.400000000001</v>
      </c>
    </row>
    <row r="13725" spans="1:9" hidden="1">
      <c r="A13725" t="s">
        <v>15901</v>
      </c>
      <c r="B13725" t="s">
        <v>57</v>
      </c>
      <c r="C13725" t="s">
        <v>58</v>
      </c>
      <c r="D13725" t="s">
        <v>59</v>
      </c>
      <c r="E13725" t="s">
        <v>15994</v>
      </c>
      <c r="F13725" s="2">
        <v>101</v>
      </c>
      <c r="G13725" s="1">
        <v>42961</v>
      </c>
      <c r="H13725">
        <v>79651</v>
      </c>
      <c r="I13725">
        <v>75765.009999999995</v>
      </c>
    </row>
    <row r="13726" spans="1:9" hidden="1">
      <c r="A13726" t="s">
        <v>15902</v>
      </c>
      <c r="B13726" t="s">
        <v>65</v>
      </c>
      <c r="C13726" t="s">
        <v>734</v>
      </c>
      <c r="D13726" t="s">
        <v>735</v>
      </c>
      <c r="E13726" t="s">
        <v>16005</v>
      </c>
      <c r="F13726" s="2">
        <v>8</v>
      </c>
      <c r="G13726" s="1">
        <v>42882</v>
      </c>
      <c r="H13726">
        <v>32131</v>
      </c>
      <c r="I13726">
        <v>6844.5</v>
      </c>
    </row>
    <row r="13727" spans="1:9" hidden="1">
      <c r="A13727" t="s">
        <v>15903</v>
      </c>
      <c r="B13727" t="s">
        <v>114</v>
      </c>
      <c r="C13727" t="s">
        <v>909</v>
      </c>
      <c r="D13727" t="s">
        <v>910</v>
      </c>
      <c r="E13727" t="s">
        <v>16011</v>
      </c>
      <c r="F13727" s="2">
        <v>350</v>
      </c>
      <c r="G13727" s="1">
        <v>38278</v>
      </c>
      <c r="H13727">
        <v>33271</v>
      </c>
      <c r="I13727">
        <v>44392.7</v>
      </c>
    </row>
    <row r="13728" spans="1:9" hidden="1">
      <c r="A13728" t="s">
        <v>15904</v>
      </c>
      <c r="B13728" t="s">
        <v>1814</v>
      </c>
      <c r="C13728" t="s">
        <v>1541</v>
      </c>
      <c r="D13728" t="s">
        <v>1542</v>
      </c>
      <c r="E13728" t="s">
        <v>16001</v>
      </c>
      <c r="F13728" s="2">
        <v>3</v>
      </c>
      <c r="G13728" s="1">
        <v>27001</v>
      </c>
      <c r="H13728">
        <v>83557</v>
      </c>
      <c r="I13728">
        <v>93807.41</v>
      </c>
    </row>
    <row r="13729" spans="1:9" hidden="1">
      <c r="A13729" t="s">
        <v>15905</v>
      </c>
      <c r="B13729" t="s">
        <v>278</v>
      </c>
      <c r="C13729" t="s">
        <v>514</v>
      </c>
      <c r="D13729" t="s">
        <v>515</v>
      </c>
      <c r="E13729" t="s">
        <v>16019</v>
      </c>
      <c r="F13729" s="2">
        <v>415</v>
      </c>
      <c r="G13729" s="1">
        <v>41513</v>
      </c>
      <c r="H13729">
        <v>33441</v>
      </c>
      <c r="I13729">
        <v>37384</v>
      </c>
    </row>
    <row r="13730" spans="1:9" hidden="1">
      <c r="A13730" t="s">
        <v>15906</v>
      </c>
      <c r="B13730" t="s">
        <v>11745</v>
      </c>
      <c r="C13730" t="s">
        <v>917</v>
      </c>
      <c r="D13730" t="s">
        <v>918</v>
      </c>
      <c r="E13730" t="s">
        <v>16029</v>
      </c>
      <c r="F13730" s="2">
        <v>13</v>
      </c>
      <c r="G13730" s="1">
        <v>32778</v>
      </c>
      <c r="H13730">
        <v>39497</v>
      </c>
      <c r="I13730">
        <v>25359.99</v>
      </c>
    </row>
    <row r="13731" spans="1:9" hidden="1">
      <c r="A13731" t="s">
        <v>15907</v>
      </c>
      <c r="B13731" t="s">
        <v>390</v>
      </c>
      <c r="C13731" t="s">
        <v>460</v>
      </c>
      <c r="D13731" t="s">
        <v>461</v>
      </c>
      <c r="E13731" t="s">
        <v>15994</v>
      </c>
      <c r="F13731" s="2">
        <v>205</v>
      </c>
      <c r="G13731" s="1">
        <v>36578</v>
      </c>
      <c r="H13731">
        <v>47746</v>
      </c>
      <c r="I13731">
        <v>63337.54</v>
      </c>
    </row>
    <row r="13732" spans="1:9">
      <c r="A13732" t="s">
        <v>15908</v>
      </c>
      <c r="B13732" t="s">
        <v>20</v>
      </c>
      <c r="C13732" t="s">
        <v>200</v>
      </c>
      <c r="D13732" t="s">
        <v>201</v>
      </c>
      <c r="E13732" t="s">
        <v>15997</v>
      </c>
      <c r="F13732" s="2">
        <v>224</v>
      </c>
      <c r="G13732" s="1">
        <v>42923</v>
      </c>
      <c r="H13732">
        <v>54454</v>
      </c>
      <c r="I13732">
        <v>63333.62</v>
      </c>
    </row>
    <row r="13733" spans="1:9" hidden="1">
      <c r="A13733" t="s">
        <v>15909</v>
      </c>
      <c r="B13733" t="s">
        <v>210</v>
      </c>
      <c r="C13733" t="s">
        <v>161</v>
      </c>
      <c r="D13733" t="s">
        <v>162</v>
      </c>
      <c r="E13733" t="s">
        <v>16008</v>
      </c>
      <c r="F13733" s="2">
        <v>8</v>
      </c>
      <c r="G13733" s="1">
        <v>34255</v>
      </c>
      <c r="H13733">
        <v>33689</v>
      </c>
      <c r="I13733">
        <v>38190.46</v>
      </c>
    </row>
    <row r="13734" spans="1:9" hidden="1">
      <c r="A13734" t="s">
        <v>15910</v>
      </c>
      <c r="B13734" t="s">
        <v>2181</v>
      </c>
      <c r="C13734" t="s">
        <v>2008</v>
      </c>
      <c r="D13734" t="s">
        <v>2009</v>
      </c>
      <c r="E13734" t="s">
        <v>15994</v>
      </c>
      <c r="F13734" s="2">
        <v>603</v>
      </c>
      <c r="G13734" s="1">
        <v>41393</v>
      </c>
      <c r="H13734">
        <v>50928</v>
      </c>
      <c r="I13734">
        <v>73962.73</v>
      </c>
    </row>
    <row r="13735" spans="1:9" hidden="1">
      <c r="A13735" t="s">
        <v>15911</v>
      </c>
      <c r="B13735" t="s">
        <v>1659</v>
      </c>
      <c r="C13735" t="s">
        <v>2309</v>
      </c>
      <c r="D13735" t="s">
        <v>2310</v>
      </c>
      <c r="E13735" t="s">
        <v>16006</v>
      </c>
      <c r="F13735" s="2">
        <v>83</v>
      </c>
      <c r="G13735" s="1">
        <v>32205</v>
      </c>
      <c r="H13735">
        <v>66537</v>
      </c>
      <c r="I13735">
        <v>67522.12</v>
      </c>
    </row>
    <row r="13736" spans="1:9" hidden="1">
      <c r="A13736" t="s">
        <v>15912</v>
      </c>
      <c r="B13736" t="s">
        <v>15913</v>
      </c>
      <c r="C13736" t="s">
        <v>477</v>
      </c>
      <c r="D13736" t="s">
        <v>478</v>
      </c>
      <c r="E13736" t="s">
        <v>16027</v>
      </c>
      <c r="F13736" s="2">
        <v>1</v>
      </c>
      <c r="G13736" s="1">
        <v>35359</v>
      </c>
      <c r="H13736">
        <v>184832</v>
      </c>
      <c r="I13736">
        <v>127984.88</v>
      </c>
    </row>
    <row r="13737" spans="1:9" hidden="1">
      <c r="A13737" t="s">
        <v>15914</v>
      </c>
      <c r="B13737" t="s">
        <v>1840</v>
      </c>
      <c r="C13737" t="s">
        <v>635</v>
      </c>
      <c r="D13737" t="s">
        <v>636</v>
      </c>
      <c r="E13737" t="s">
        <v>15994</v>
      </c>
      <c r="F13737" s="2">
        <v>602</v>
      </c>
      <c r="G13737" s="1">
        <v>37389</v>
      </c>
      <c r="H13737">
        <v>35965</v>
      </c>
      <c r="I13737">
        <v>58470.78</v>
      </c>
    </row>
    <row r="13738" spans="1:9" hidden="1">
      <c r="A13738" t="s">
        <v>15915</v>
      </c>
      <c r="B13738" t="s">
        <v>2546</v>
      </c>
      <c r="C13738" t="s">
        <v>6474</v>
      </c>
      <c r="D13738" t="s">
        <v>6475</v>
      </c>
      <c r="E13738" t="s">
        <v>16008</v>
      </c>
      <c r="F13738" s="2">
        <v>24</v>
      </c>
      <c r="G13738" s="1">
        <v>32746</v>
      </c>
      <c r="H13738">
        <v>74579</v>
      </c>
      <c r="I13738">
        <v>70542.070000000007</v>
      </c>
    </row>
    <row r="13739" spans="1:9" hidden="1">
      <c r="A13739" t="s">
        <v>15916</v>
      </c>
      <c r="B13739" t="s">
        <v>107</v>
      </c>
      <c r="C13739" t="s">
        <v>78</v>
      </c>
      <c r="D13739" t="s">
        <v>79</v>
      </c>
      <c r="E13739" t="s">
        <v>16007</v>
      </c>
      <c r="F13739" s="2">
        <v>1</v>
      </c>
      <c r="G13739" s="1">
        <v>38034</v>
      </c>
      <c r="H13739">
        <v>92309</v>
      </c>
      <c r="I13739">
        <v>91957.73</v>
      </c>
    </row>
    <row r="13740" spans="1:9" hidden="1">
      <c r="A13740" t="s">
        <v>15917</v>
      </c>
      <c r="B13740" t="s">
        <v>414</v>
      </c>
      <c r="C13740" t="s">
        <v>293</v>
      </c>
      <c r="D13740" t="s">
        <v>294</v>
      </c>
      <c r="E13740" t="s">
        <v>15996</v>
      </c>
      <c r="F13740" s="2">
        <v>3</v>
      </c>
      <c r="G13740" s="1">
        <v>42219</v>
      </c>
      <c r="H13740">
        <v>78966</v>
      </c>
    </row>
    <row r="13741" spans="1:9" hidden="1">
      <c r="A13741" t="s">
        <v>15918</v>
      </c>
      <c r="B13741" t="s">
        <v>638</v>
      </c>
      <c r="C13741" t="s">
        <v>639</v>
      </c>
      <c r="D13741" t="s">
        <v>640</v>
      </c>
      <c r="E13741" t="s">
        <v>16022</v>
      </c>
      <c r="F13741" s="2">
        <v>11</v>
      </c>
      <c r="G13741" s="1">
        <v>43533</v>
      </c>
      <c r="H13741">
        <v>21008</v>
      </c>
      <c r="I13741">
        <v>202</v>
      </c>
    </row>
    <row r="13742" spans="1:9" hidden="1">
      <c r="A13742" t="s">
        <v>15919</v>
      </c>
      <c r="B13742" t="s">
        <v>8090</v>
      </c>
      <c r="C13742" t="s">
        <v>2517</v>
      </c>
      <c r="D13742" t="s">
        <v>2518</v>
      </c>
      <c r="E13742" t="s">
        <v>16038</v>
      </c>
      <c r="F13742" s="2">
        <v>1</v>
      </c>
      <c r="G13742" s="1">
        <v>43689</v>
      </c>
      <c r="H13742">
        <v>85000</v>
      </c>
    </row>
    <row r="13743" spans="1:9">
      <c r="A13743" t="s">
        <v>15920</v>
      </c>
      <c r="B13743" t="s">
        <v>20</v>
      </c>
      <c r="C13743" t="s">
        <v>1769</v>
      </c>
      <c r="D13743" t="s">
        <v>1770</v>
      </c>
      <c r="E13743" t="s">
        <v>15997</v>
      </c>
      <c r="F13743" s="2">
        <v>299</v>
      </c>
      <c r="G13743" s="1">
        <v>38741</v>
      </c>
      <c r="H13743">
        <v>87924</v>
      </c>
      <c r="I13743">
        <v>86764.58</v>
      </c>
    </row>
    <row r="13744" spans="1:9" hidden="1">
      <c r="A13744" t="s">
        <v>15921</v>
      </c>
      <c r="B13744" t="s">
        <v>89</v>
      </c>
      <c r="C13744" t="s">
        <v>90</v>
      </c>
      <c r="D13744" t="s">
        <v>91</v>
      </c>
      <c r="E13744" t="s">
        <v>16005</v>
      </c>
      <c r="F13744" s="2">
        <v>15</v>
      </c>
      <c r="G13744" s="1">
        <v>41794</v>
      </c>
      <c r="H13744">
        <v>24960</v>
      </c>
    </row>
    <row r="13745" spans="1:9" hidden="1">
      <c r="A13745" t="s">
        <v>15922</v>
      </c>
      <c r="B13745" t="s">
        <v>606</v>
      </c>
      <c r="C13745" t="s">
        <v>1288</v>
      </c>
      <c r="D13745" t="s">
        <v>1289</v>
      </c>
      <c r="E13745" t="s">
        <v>15994</v>
      </c>
      <c r="F13745" s="2">
        <v>207</v>
      </c>
      <c r="G13745" s="1">
        <v>32167</v>
      </c>
      <c r="H13745">
        <v>49553</v>
      </c>
      <c r="I13745">
        <v>67962.13</v>
      </c>
    </row>
    <row r="13746" spans="1:9" hidden="1">
      <c r="A13746" t="s">
        <v>15923</v>
      </c>
      <c r="B13746" t="s">
        <v>671</v>
      </c>
      <c r="C13746" t="s">
        <v>672</v>
      </c>
      <c r="D13746" t="s">
        <v>673</v>
      </c>
      <c r="E13746" t="s">
        <v>16002</v>
      </c>
      <c r="F13746" s="2">
        <v>1</v>
      </c>
      <c r="G13746" s="1">
        <v>41837</v>
      </c>
      <c r="H13746">
        <v>52921</v>
      </c>
      <c r="I13746">
        <v>55820.83</v>
      </c>
    </row>
    <row r="13747" spans="1:9" hidden="1">
      <c r="A13747" t="s">
        <v>15924</v>
      </c>
      <c r="B13747" t="s">
        <v>428</v>
      </c>
      <c r="C13747" t="s">
        <v>415</v>
      </c>
      <c r="D13747" t="s">
        <v>416</v>
      </c>
      <c r="E13747" t="s">
        <v>16010</v>
      </c>
      <c r="F13747" s="2">
        <v>101</v>
      </c>
      <c r="G13747" s="1">
        <v>42278</v>
      </c>
      <c r="H13747">
        <v>95987</v>
      </c>
      <c r="I13747">
        <v>95857.84</v>
      </c>
    </row>
    <row r="13748" spans="1:9" hidden="1">
      <c r="A13748" t="s">
        <v>15925</v>
      </c>
      <c r="B13748" t="s">
        <v>114</v>
      </c>
      <c r="C13748" t="s">
        <v>1310</v>
      </c>
      <c r="D13748" t="s">
        <v>1311</v>
      </c>
      <c r="E13748" t="s">
        <v>15994</v>
      </c>
      <c r="F13748" s="2">
        <v>502</v>
      </c>
      <c r="G13748" s="1">
        <v>37173</v>
      </c>
      <c r="H13748">
        <v>34247</v>
      </c>
      <c r="I13748">
        <v>36642.86</v>
      </c>
    </row>
    <row r="13749" spans="1:9" hidden="1">
      <c r="A13749" t="s">
        <v>15926</v>
      </c>
      <c r="B13749" t="s">
        <v>89</v>
      </c>
      <c r="C13749" t="s">
        <v>90</v>
      </c>
      <c r="D13749" t="s">
        <v>91</v>
      </c>
      <c r="E13749" t="s">
        <v>16005</v>
      </c>
      <c r="F13749" s="2">
        <v>15</v>
      </c>
      <c r="G13749" s="1">
        <v>42523</v>
      </c>
      <c r="H13749">
        <v>24960</v>
      </c>
      <c r="I13749">
        <v>1</v>
      </c>
    </row>
    <row r="13750" spans="1:9" hidden="1">
      <c r="A13750" t="s">
        <v>15927</v>
      </c>
      <c r="B13750" t="s">
        <v>2450</v>
      </c>
      <c r="C13750" t="s">
        <v>1441</v>
      </c>
      <c r="D13750" t="s">
        <v>1442</v>
      </c>
      <c r="E13750" t="s">
        <v>16040</v>
      </c>
      <c r="F13750" s="2">
        <v>2</v>
      </c>
      <c r="G13750" s="1">
        <v>34820</v>
      </c>
      <c r="H13750">
        <v>57916</v>
      </c>
      <c r="I13750">
        <v>58712.88</v>
      </c>
    </row>
    <row r="13751" spans="1:9">
      <c r="A13751" t="s">
        <v>15927</v>
      </c>
      <c r="B13751" t="s">
        <v>40</v>
      </c>
      <c r="C13751" t="s">
        <v>1281</v>
      </c>
      <c r="D13751" t="s">
        <v>1282</v>
      </c>
      <c r="E13751" t="s">
        <v>15997</v>
      </c>
      <c r="F13751" s="2">
        <v>415</v>
      </c>
      <c r="G13751" s="1">
        <v>35412</v>
      </c>
      <c r="H13751">
        <v>104649</v>
      </c>
      <c r="I13751">
        <v>109651.3</v>
      </c>
    </row>
    <row r="13752" spans="1:9" hidden="1">
      <c r="A13752" t="s">
        <v>15928</v>
      </c>
      <c r="B13752" t="s">
        <v>1020</v>
      </c>
      <c r="C13752" t="s">
        <v>86</v>
      </c>
      <c r="D13752" t="s">
        <v>87</v>
      </c>
      <c r="E13752" t="s">
        <v>16008</v>
      </c>
      <c r="F13752" s="2">
        <v>55</v>
      </c>
      <c r="G13752" s="1">
        <v>39377</v>
      </c>
      <c r="H13752">
        <v>59593</v>
      </c>
      <c r="I13752">
        <v>59548.1</v>
      </c>
    </row>
    <row r="13753" spans="1:9" hidden="1">
      <c r="A13753" t="s">
        <v>15929</v>
      </c>
      <c r="B13753" t="s">
        <v>2475</v>
      </c>
      <c r="C13753" t="s">
        <v>2234</v>
      </c>
      <c r="D13753" t="s">
        <v>2235</v>
      </c>
      <c r="E13753" t="s">
        <v>16010</v>
      </c>
      <c r="F13753" s="2">
        <v>335</v>
      </c>
      <c r="G13753" s="1">
        <v>33052</v>
      </c>
      <c r="H13753">
        <v>63723</v>
      </c>
      <c r="I13753">
        <v>64332.97</v>
      </c>
    </row>
    <row r="13754" spans="1:9">
      <c r="A13754" t="s">
        <v>15930</v>
      </c>
      <c r="B13754" t="s">
        <v>20</v>
      </c>
      <c r="C13754" t="s">
        <v>1045</v>
      </c>
      <c r="D13754" t="s">
        <v>1046</v>
      </c>
      <c r="E13754" t="s">
        <v>15997</v>
      </c>
      <c r="F13754" s="2">
        <v>162</v>
      </c>
      <c r="G13754" s="1">
        <v>39359</v>
      </c>
      <c r="H13754">
        <v>79544</v>
      </c>
      <c r="I13754">
        <v>94277.9</v>
      </c>
    </row>
    <row r="13755" spans="1:9" hidden="1">
      <c r="A13755" t="s">
        <v>15931</v>
      </c>
      <c r="B13755" t="s">
        <v>15932</v>
      </c>
      <c r="C13755" t="s">
        <v>415</v>
      </c>
      <c r="D13755" t="s">
        <v>416</v>
      </c>
      <c r="E13755" t="s">
        <v>16010</v>
      </c>
      <c r="F13755" s="2">
        <v>101</v>
      </c>
      <c r="G13755" s="1">
        <v>43388</v>
      </c>
      <c r="H13755">
        <v>70000</v>
      </c>
      <c r="I13755">
        <v>47115.25</v>
      </c>
    </row>
    <row r="13756" spans="1:9" hidden="1">
      <c r="A13756" t="s">
        <v>15933</v>
      </c>
      <c r="B13756" t="s">
        <v>5944</v>
      </c>
      <c r="C13756" t="s">
        <v>607</v>
      </c>
      <c r="D13756" t="s">
        <v>608</v>
      </c>
      <c r="E13756" t="s">
        <v>15994</v>
      </c>
      <c r="F13756" s="2">
        <v>208</v>
      </c>
      <c r="G13756" s="1">
        <v>30088</v>
      </c>
      <c r="H13756">
        <v>66537</v>
      </c>
      <c r="I13756">
        <v>70750.490000000005</v>
      </c>
    </row>
    <row r="13757" spans="1:9" hidden="1">
      <c r="A13757" t="s">
        <v>15934</v>
      </c>
      <c r="B13757" t="s">
        <v>705</v>
      </c>
      <c r="C13757" t="s">
        <v>279</v>
      </c>
      <c r="D13757" t="s">
        <v>280</v>
      </c>
      <c r="E13757" t="s">
        <v>16011</v>
      </c>
      <c r="F13757" s="2">
        <v>411</v>
      </c>
      <c r="G13757" s="1">
        <v>34876</v>
      </c>
      <c r="H13757">
        <v>41093</v>
      </c>
      <c r="I13757">
        <v>47887.72</v>
      </c>
    </row>
    <row r="13758" spans="1:9" hidden="1">
      <c r="A13758" t="s">
        <v>15935</v>
      </c>
      <c r="B13758" t="s">
        <v>15936</v>
      </c>
      <c r="C13758" t="s">
        <v>948</v>
      </c>
      <c r="D13758" t="s">
        <v>949</v>
      </c>
      <c r="E13758" t="s">
        <v>15999</v>
      </c>
      <c r="F13758" s="2">
        <v>1</v>
      </c>
      <c r="G13758" s="1">
        <v>37200</v>
      </c>
      <c r="H13758">
        <v>42747</v>
      </c>
      <c r="I13758">
        <v>62331.94</v>
      </c>
    </row>
    <row r="13759" spans="1:9" hidden="1">
      <c r="A13759" t="s">
        <v>15937</v>
      </c>
      <c r="B13759" t="s">
        <v>114</v>
      </c>
      <c r="C13759" t="s">
        <v>1410</v>
      </c>
      <c r="D13759" t="s">
        <v>1411</v>
      </c>
      <c r="E13759" t="s">
        <v>15994</v>
      </c>
      <c r="F13759" s="2">
        <v>553</v>
      </c>
      <c r="G13759" s="1">
        <v>42331</v>
      </c>
      <c r="H13759">
        <v>31720</v>
      </c>
      <c r="I13759">
        <v>59418.66</v>
      </c>
    </row>
    <row r="13760" spans="1:9" hidden="1">
      <c r="A13760" t="s">
        <v>15938</v>
      </c>
      <c r="B13760" t="s">
        <v>606</v>
      </c>
      <c r="C13760" t="s">
        <v>1288</v>
      </c>
      <c r="D13760" t="s">
        <v>1289</v>
      </c>
      <c r="E13760" t="s">
        <v>15994</v>
      </c>
      <c r="F13760" s="2">
        <v>207</v>
      </c>
      <c r="G13760" s="1">
        <v>38892</v>
      </c>
      <c r="H13760">
        <v>43088</v>
      </c>
      <c r="I13760">
        <v>51563.5</v>
      </c>
    </row>
    <row r="13761" spans="1:9">
      <c r="A13761" t="s">
        <v>15939</v>
      </c>
      <c r="B13761" t="s">
        <v>165</v>
      </c>
      <c r="C13761" t="s">
        <v>1846</v>
      </c>
      <c r="D13761" t="s">
        <v>1847</v>
      </c>
      <c r="E13761" t="s">
        <v>15997</v>
      </c>
      <c r="F13761" s="2">
        <v>322</v>
      </c>
      <c r="G13761" s="1">
        <v>40464</v>
      </c>
      <c r="H13761">
        <v>78394</v>
      </c>
      <c r="I13761">
        <v>115308.57</v>
      </c>
    </row>
    <row r="13762" spans="1:9" hidden="1">
      <c r="A13762" t="s">
        <v>15940</v>
      </c>
      <c r="B13762" t="s">
        <v>1401</v>
      </c>
      <c r="C13762" t="s">
        <v>494</v>
      </c>
      <c r="D13762" t="s">
        <v>495</v>
      </c>
      <c r="E13762" t="s">
        <v>15994</v>
      </c>
      <c r="F13762" s="2">
        <v>701</v>
      </c>
      <c r="G13762" s="1">
        <v>40710</v>
      </c>
      <c r="H13762">
        <v>64505</v>
      </c>
      <c r="I13762">
        <v>62522.59</v>
      </c>
    </row>
    <row r="13763" spans="1:9" hidden="1">
      <c r="A13763" t="s">
        <v>15941</v>
      </c>
      <c r="B13763" t="s">
        <v>501</v>
      </c>
      <c r="C13763" t="s">
        <v>1630</v>
      </c>
      <c r="D13763" t="s">
        <v>1631</v>
      </c>
      <c r="E13763" t="s">
        <v>16008</v>
      </c>
      <c r="F13763" s="2">
        <v>14</v>
      </c>
      <c r="G13763" s="1">
        <v>26903</v>
      </c>
      <c r="H13763">
        <v>42483</v>
      </c>
      <c r="I13763">
        <v>42941.27</v>
      </c>
    </row>
    <row r="13764" spans="1:9" hidden="1">
      <c r="A13764" t="s">
        <v>15942</v>
      </c>
      <c r="B13764" t="s">
        <v>249</v>
      </c>
      <c r="C13764" t="s">
        <v>1761</v>
      </c>
      <c r="D13764" t="s">
        <v>1762</v>
      </c>
      <c r="E13764" t="s">
        <v>16018</v>
      </c>
      <c r="F13764" s="2">
        <v>12</v>
      </c>
      <c r="G13764" s="1">
        <v>41722</v>
      </c>
      <c r="H13764">
        <v>60411</v>
      </c>
      <c r="I13764">
        <v>60101.49</v>
      </c>
    </row>
    <row r="13765" spans="1:9" hidden="1">
      <c r="A13765" t="s">
        <v>15943</v>
      </c>
      <c r="B13765" t="s">
        <v>114</v>
      </c>
      <c r="C13765" t="s">
        <v>2784</v>
      </c>
      <c r="D13765" t="s">
        <v>2785</v>
      </c>
      <c r="E13765" t="s">
        <v>15999</v>
      </c>
      <c r="F13765" s="2">
        <v>3</v>
      </c>
      <c r="G13765" s="1">
        <v>42765</v>
      </c>
      <c r="H13765">
        <v>31256</v>
      </c>
      <c r="I13765">
        <v>26971.93</v>
      </c>
    </row>
    <row r="13766" spans="1:9" hidden="1">
      <c r="A13766" t="s">
        <v>15944</v>
      </c>
      <c r="B13766" t="s">
        <v>730</v>
      </c>
      <c r="C13766" t="s">
        <v>731</v>
      </c>
      <c r="D13766" t="s">
        <v>732</v>
      </c>
      <c r="E13766" t="s">
        <v>16004</v>
      </c>
      <c r="F13766" s="2">
        <v>72</v>
      </c>
      <c r="G13766" s="1">
        <v>42944</v>
      </c>
      <c r="H13766">
        <v>5512</v>
      </c>
      <c r="I13766">
        <v>2549</v>
      </c>
    </row>
    <row r="13767" spans="1:9">
      <c r="A13767" t="s">
        <v>15945</v>
      </c>
      <c r="B13767" t="s">
        <v>40</v>
      </c>
      <c r="C13767" t="s">
        <v>816</v>
      </c>
      <c r="D13767" t="s">
        <v>817</v>
      </c>
      <c r="E13767" t="s">
        <v>15997</v>
      </c>
      <c r="F13767" s="2">
        <v>194</v>
      </c>
      <c r="G13767" s="1">
        <v>40135</v>
      </c>
      <c r="H13767">
        <v>91334</v>
      </c>
      <c r="I13767">
        <v>148997.22</v>
      </c>
    </row>
    <row r="13768" spans="1:9" hidden="1">
      <c r="A13768" t="s">
        <v>15946</v>
      </c>
      <c r="B13768" t="s">
        <v>4475</v>
      </c>
      <c r="C13768" t="s">
        <v>3332</v>
      </c>
      <c r="D13768" t="s">
        <v>3333</v>
      </c>
      <c r="E13768" t="s">
        <v>16006</v>
      </c>
      <c r="F13768" s="2">
        <v>41</v>
      </c>
      <c r="G13768" s="1">
        <v>39545</v>
      </c>
      <c r="H13768">
        <v>46395</v>
      </c>
      <c r="I13768">
        <v>46359.93</v>
      </c>
    </row>
    <row r="13769" spans="1:9" hidden="1">
      <c r="A13769" t="s">
        <v>15947</v>
      </c>
      <c r="B13769" t="s">
        <v>57</v>
      </c>
      <c r="C13769" t="s">
        <v>58</v>
      </c>
      <c r="D13769" t="s">
        <v>59</v>
      </c>
      <c r="E13769" t="s">
        <v>15994</v>
      </c>
      <c r="F13769" s="2">
        <v>101</v>
      </c>
      <c r="G13769" s="1">
        <v>43211</v>
      </c>
      <c r="H13769">
        <v>64505</v>
      </c>
      <c r="I13769">
        <v>64456.31</v>
      </c>
    </row>
    <row r="13770" spans="1:9">
      <c r="A13770" t="s">
        <v>15948</v>
      </c>
      <c r="B13770" t="s">
        <v>81</v>
      </c>
      <c r="C13770" t="s">
        <v>82</v>
      </c>
      <c r="D13770" t="s">
        <v>83</v>
      </c>
      <c r="E13770" t="s">
        <v>15997</v>
      </c>
      <c r="F13770" s="2">
        <v>416</v>
      </c>
      <c r="G13770" s="1">
        <v>43529</v>
      </c>
      <c r="H13770">
        <v>53512</v>
      </c>
      <c r="I13770">
        <v>15812.6</v>
      </c>
    </row>
    <row r="13771" spans="1:9" hidden="1">
      <c r="A13771" t="s">
        <v>15949</v>
      </c>
      <c r="B13771" t="s">
        <v>6120</v>
      </c>
      <c r="C13771" t="s">
        <v>1055</v>
      </c>
      <c r="D13771" t="s">
        <v>1056</v>
      </c>
      <c r="E13771" t="s">
        <v>16004</v>
      </c>
      <c r="F13771" s="2">
        <v>531</v>
      </c>
      <c r="G13771" s="1">
        <v>43321</v>
      </c>
      <c r="H13771">
        <v>27826</v>
      </c>
      <c r="I13771">
        <v>23566.89</v>
      </c>
    </row>
    <row r="13772" spans="1:9">
      <c r="A13772" t="s">
        <v>15950</v>
      </c>
      <c r="B13772" t="s">
        <v>20</v>
      </c>
      <c r="C13772" t="s">
        <v>351</v>
      </c>
      <c r="D13772" t="s">
        <v>352</v>
      </c>
      <c r="E13772" t="s">
        <v>15997</v>
      </c>
      <c r="F13772" s="2">
        <v>33</v>
      </c>
      <c r="G13772" s="1">
        <v>37833</v>
      </c>
      <c r="H13772">
        <v>85609</v>
      </c>
      <c r="I13772">
        <v>128790.54</v>
      </c>
    </row>
    <row r="13773" spans="1:9">
      <c r="A13773" t="s">
        <v>15951</v>
      </c>
      <c r="B13773" t="s">
        <v>20</v>
      </c>
      <c r="C13773" t="s">
        <v>3345</v>
      </c>
      <c r="D13773" t="s">
        <v>3346</v>
      </c>
      <c r="E13773" t="s">
        <v>15997</v>
      </c>
      <c r="F13773" s="2">
        <v>161</v>
      </c>
      <c r="G13773" s="1">
        <v>37634</v>
      </c>
      <c r="H13773">
        <v>85609</v>
      </c>
      <c r="I13773">
        <v>135693.10999999999</v>
      </c>
    </row>
    <row r="13774" spans="1:9" hidden="1">
      <c r="A13774" t="s">
        <v>15952</v>
      </c>
      <c r="B13774" t="s">
        <v>1665</v>
      </c>
      <c r="C13774" t="s">
        <v>6088</v>
      </c>
      <c r="D13774" t="s">
        <v>6089</v>
      </c>
      <c r="E13774" t="s">
        <v>16008</v>
      </c>
      <c r="F13774" s="2">
        <v>68</v>
      </c>
      <c r="G13774" s="1">
        <v>43073</v>
      </c>
      <c r="H13774">
        <v>44061</v>
      </c>
      <c r="I13774">
        <v>42173.49</v>
      </c>
    </row>
    <row r="13775" spans="1:9" hidden="1">
      <c r="A13775" t="s">
        <v>15953</v>
      </c>
      <c r="B13775" t="s">
        <v>372</v>
      </c>
      <c r="C13775" t="s">
        <v>415</v>
      </c>
      <c r="D13775" t="s">
        <v>416</v>
      </c>
      <c r="E13775" t="s">
        <v>16010</v>
      </c>
      <c r="F13775" s="2">
        <v>101</v>
      </c>
      <c r="G13775" s="1">
        <v>43185</v>
      </c>
      <c r="H13775">
        <v>64505</v>
      </c>
      <c r="I13775">
        <v>64706.31</v>
      </c>
    </row>
    <row r="13776" spans="1:9">
      <c r="A13776" t="s">
        <v>15954</v>
      </c>
      <c r="B13776" t="s">
        <v>20</v>
      </c>
      <c r="C13776" t="s">
        <v>1811</v>
      </c>
      <c r="D13776" t="s">
        <v>1812</v>
      </c>
      <c r="E13776" t="s">
        <v>15997</v>
      </c>
      <c r="F13776" s="2">
        <v>390</v>
      </c>
      <c r="G13776" s="1">
        <v>36559</v>
      </c>
      <c r="H13776">
        <v>87924</v>
      </c>
      <c r="I13776">
        <v>104216.1</v>
      </c>
    </row>
    <row r="13777" spans="1:9">
      <c r="A13777" t="s">
        <v>15955</v>
      </c>
      <c r="B13777" t="s">
        <v>20</v>
      </c>
      <c r="C13777" t="s">
        <v>275</v>
      </c>
      <c r="D13777" t="s">
        <v>276</v>
      </c>
      <c r="E13777" t="s">
        <v>15997</v>
      </c>
      <c r="F13777" s="2">
        <v>262</v>
      </c>
      <c r="G13777" s="1">
        <v>42793</v>
      </c>
      <c r="H13777">
        <v>54454</v>
      </c>
      <c r="I13777">
        <v>119634.37</v>
      </c>
    </row>
    <row r="13778" spans="1:9">
      <c r="A13778" t="s">
        <v>15956</v>
      </c>
      <c r="B13778" t="s">
        <v>20</v>
      </c>
      <c r="C13778" t="s">
        <v>2563</v>
      </c>
      <c r="D13778" t="s">
        <v>2564</v>
      </c>
      <c r="E13778" t="s">
        <v>15997</v>
      </c>
      <c r="F13778" s="2">
        <v>329</v>
      </c>
      <c r="G13778" s="1">
        <v>38951</v>
      </c>
      <c r="H13778">
        <v>79544</v>
      </c>
      <c r="I13778">
        <v>104894.23</v>
      </c>
    </row>
    <row r="13779" spans="1:9">
      <c r="A13779" t="s">
        <v>15957</v>
      </c>
      <c r="B13779" t="s">
        <v>81</v>
      </c>
      <c r="C13779" t="s">
        <v>816</v>
      </c>
      <c r="D13779" t="s">
        <v>817</v>
      </c>
      <c r="E13779" t="s">
        <v>15997</v>
      </c>
      <c r="F13779" s="2">
        <v>194</v>
      </c>
      <c r="G13779" s="1">
        <v>42688</v>
      </c>
      <c r="H13779">
        <v>54454</v>
      </c>
      <c r="I13779">
        <v>79360.05</v>
      </c>
    </row>
    <row r="13780" spans="1:9" hidden="1">
      <c r="A13780" t="s">
        <v>15958</v>
      </c>
      <c r="B13780" t="s">
        <v>542</v>
      </c>
      <c r="C13780" t="s">
        <v>3033</v>
      </c>
      <c r="D13780" t="s">
        <v>3034</v>
      </c>
      <c r="E13780" t="s">
        <v>15999</v>
      </c>
      <c r="F13780" s="2">
        <v>4</v>
      </c>
      <c r="G13780" s="1">
        <v>39167</v>
      </c>
      <c r="H13780">
        <v>35672</v>
      </c>
      <c r="I13780">
        <v>51587.44</v>
      </c>
    </row>
    <row r="13781" spans="1:9" hidden="1">
      <c r="A13781" t="s">
        <v>15959</v>
      </c>
      <c r="B13781" t="s">
        <v>1861</v>
      </c>
      <c r="C13781" t="s">
        <v>1714</v>
      </c>
      <c r="D13781" t="s">
        <v>1715</v>
      </c>
      <c r="E13781" t="s">
        <v>16004</v>
      </c>
      <c r="F13781" s="2">
        <v>42</v>
      </c>
      <c r="G13781" s="1">
        <v>41564</v>
      </c>
      <c r="H13781">
        <v>43088</v>
      </c>
      <c r="I13781">
        <v>47256.31</v>
      </c>
    </row>
    <row r="13782" spans="1:9">
      <c r="A13782" t="s">
        <v>15960</v>
      </c>
      <c r="B13782" t="s">
        <v>40</v>
      </c>
      <c r="C13782" t="s">
        <v>1335</v>
      </c>
      <c r="D13782" t="s">
        <v>1336</v>
      </c>
      <c r="E13782" t="s">
        <v>15997</v>
      </c>
      <c r="F13782" s="2">
        <v>303</v>
      </c>
      <c r="G13782" s="1">
        <v>40081</v>
      </c>
      <c r="H13782">
        <v>91334</v>
      </c>
      <c r="I13782">
        <v>118316.54</v>
      </c>
    </row>
    <row r="13783" spans="1:9">
      <c r="A13783" t="s">
        <v>15961</v>
      </c>
      <c r="B13783" t="s">
        <v>20</v>
      </c>
      <c r="C13783" t="s">
        <v>351</v>
      </c>
      <c r="D13783" t="s">
        <v>352</v>
      </c>
      <c r="E13783" t="s">
        <v>15997</v>
      </c>
      <c r="F13783" s="2">
        <v>33</v>
      </c>
      <c r="G13783" s="1">
        <v>41729</v>
      </c>
      <c r="H13783">
        <v>72254</v>
      </c>
      <c r="I13783">
        <v>112100.94</v>
      </c>
    </row>
    <row r="13784" spans="1:9">
      <c r="A13784" t="s">
        <v>15962</v>
      </c>
      <c r="B13784" t="s">
        <v>165</v>
      </c>
      <c r="C13784" t="s">
        <v>1545</v>
      </c>
      <c r="D13784" t="s">
        <v>1546</v>
      </c>
      <c r="E13784" t="s">
        <v>15997</v>
      </c>
      <c r="F13784" s="2" t="s">
        <v>16051</v>
      </c>
      <c r="G13784" s="1">
        <v>40879</v>
      </c>
      <c r="H13784">
        <v>77635</v>
      </c>
      <c r="I13784">
        <v>1000</v>
      </c>
    </row>
    <row r="13785" spans="1:9">
      <c r="A13785" t="s">
        <v>15963</v>
      </c>
      <c r="B13785" t="s">
        <v>165</v>
      </c>
      <c r="C13785" t="s">
        <v>454</v>
      </c>
      <c r="D13785" t="s">
        <v>455</v>
      </c>
      <c r="E13785" t="s">
        <v>15997</v>
      </c>
      <c r="F13785" s="2">
        <v>348</v>
      </c>
      <c r="G13785" s="1">
        <v>41821</v>
      </c>
      <c r="H13785">
        <v>73999</v>
      </c>
      <c r="I13785">
        <v>82674.460000000006</v>
      </c>
    </row>
    <row r="13786" spans="1:9" hidden="1">
      <c r="A13786" t="s">
        <v>15964</v>
      </c>
      <c r="B13786" t="s">
        <v>2804</v>
      </c>
      <c r="C13786" t="s">
        <v>194</v>
      </c>
      <c r="D13786" t="s">
        <v>195</v>
      </c>
      <c r="E13786" t="s">
        <v>16001</v>
      </c>
      <c r="F13786" s="2">
        <v>466</v>
      </c>
      <c r="G13786" s="1">
        <v>36908</v>
      </c>
      <c r="H13786">
        <v>84177</v>
      </c>
      <c r="I13786">
        <v>92280.05</v>
      </c>
    </row>
    <row r="13787" spans="1:9" hidden="1">
      <c r="A13787" t="s">
        <v>15965</v>
      </c>
      <c r="B13787" t="s">
        <v>65</v>
      </c>
      <c r="C13787" t="s">
        <v>1390</v>
      </c>
      <c r="D13787" t="s">
        <v>1391</v>
      </c>
      <c r="E13787" t="s">
        <v>16005</v>
      </c>
      <c r="F13787" s="2">
        <v>2</v>
      </c>
      <c r="G13787" s="1">
        <v>40701</v>
      </c>
      <c r="H13787">
        <v>32131</v>
      </c>
      <c r="I13787">
        <v>26076.26</v>
      </c>
    </row>
    <row r="13788" spans="1:9">
      <c r="A13788" t="s">
        <v>15966</v>
      </c>
      <c r="B13788" t="s">
        <v>165</v>
      </c>
      <c r="C13788" t="s">
        <v>1698</v>
      </c>
      <c r="D13788" t="s">
        <v>1699</v>
      </c>
      <c r="E13788" t="s">
        <v>15997</v>
      </c>
      <c r="F13788" s="2">
        <v>124</v>
      </c>
      <c r="G13788" s="1">
        <v>40604</v>
      </c>
      <c r="H13788">
        <v>78394</v>
      </c>
      <c r="I13788">
        <v>83918.44</v>
      </c>
    </row>
    <row r="13789" spans="1:9" hidden="1">
      <c r="A13789" t="s">
        <v>15967</v>
      </c>
      <c r="B13789" t="s">
        <v>864</v>
      </c>
      <c r="C13789" t="s">
        <v>341</v>
      </c>
      <c r="D13789" t="s">
        <v>342</v>
      </c>
      <c r="E13789" t="s">
        <v>16022</v>
      </c>
      <c r="F13789" s="2">
        <v>2</v>
      </c>
      <c r="G13789" s="1">
        <v>43661</v>
      </c>
      <c r="H13789">
        <v>74000</v>
      </c>
    </row>
    <row r="13790" spans="1:9" hidden="1">
      <c r="A13790" t="s">
        <v>15968</v>
      </c>
      <c r="B13790" t="s">
        <v>8444</v>
      </c>
      <c r="C13790" t="s">
        <v>1195</v>
      </c>
      <c r="D13790" t="s">
        <v>1196</v>
      </c>
      <c r="E13790" t="s">
        <v>16038</v>
      </c>
      <c r="F13790" s="2">
        <v>3</v>
      </c>
      <c r="G13790" s="1">
        <v>43269</v>
      </c>
      <c r="H13790">
        <v>45659</v>
      </c>
      <c r="I13790">
        <v>45622.63</v>
      </c>
    </row>
    <row r="13791" spans="1:9" hidden="1">
      <c r="A13791" t="s">
        <v>15969</v>
      </c>
      <c r="B13791" t="s">
        <v>14101</v>
      </c>
      <c r="C13791" t="s">
        <v>119</v>
      </c>
      <c r="D13791" t="s">
        <v>120</v>
      </c>
      <c r="E13791" t="s">
        <v>15994</v>
      </c>
      <c r="F13791" s="2">
        <v>100</v>
      </c>
      <c r="G13791" s="1">
        <v>41520</v>
      </c>
      <c r="H13791">
        <v>82170</v>
      </c>
      <c r="I13791">
        <v>81416.22</v>
      </c>
    </row>
    <row r="13792" spans="1:9">
      <c r="A13792" t="s">
        <v>15970</v>
      </c>
      <c r="B13792" t="s">
        <v>81</v>
      </c>
      <c r="C13792" t="s">
        <v>82</v>
      </c>
      <c r="D13792" t="s">
        <v>83</v>
      </c>
      <c r="E13792" t="s">
        <v>15997</v>
      </c>
      <c r="F13792" s="2">
        <v>416</v>
      </c>
      <c r="G13792" s="1">
        <v>43444</v>
      </c>
      <c r="H13792">
        <v>53512</v>
      </c>
      <c r="I13792">
        <v>30889.79</v>
      </c>
    </row>
    <row r="13793" spans="1:9" hidden="1">
      <c r="A13793" t="s">
        <v>15971</v>
      </c>
      <c r="B13793" t="s">
        <v>15972</v>
      </c>
      <c r="C13793" t="s">
        <v>5293</v>
      </c>
      <c r="D13793" t="s">
        <v>5294</v>
      </c>
      <c r="E13793" t="s">
        <v>16008</v>
      </c>
      <c r="F13793" s="2">
        <v>86</v>
      </c>
      <c r="G13793" s="1">
        <v>43353</v>
      </c>
      <c r="H13793">
        <v>89058</v>
      </c>
      <c r="I13793">
        <v>68505.7</v>
      </c>
    </row>
    <row r="13794" spans="1:9" hidden="1">
      <c r="A13794" t="s">
        <v>15973</v>
      </c>
      <c r="B13794" t="s">
        <v>286</v>
      </c>
      <c r="C13794" t="s">
        <v>204</v>
      </c>
      <c r="D13794" t="s">
        <v>205</v>
      </c>
      <c r="E13794" t="s">
        <v>15994</v>
      </c>
      <c r="F13794" s="2">
        <v>803</v>
      </c>
      <c r="G13794" s="1">
        <v>35080</v>
      </c>
      <c r="H13794">
        <v>68751</v>
      </c>
      <c r="I13794">
        <v>81025.740000000005</v>
      </c>
    </row>
    <row r="13795" spans="1:9" hidden="1">
      <c r="A13795" t="s">
        <v>15974</v>
      </c>
      <c r="B13795" t="s">
        <v>2220</v>
      </c>
      <c r="C13795" t="s">
        <v>229</v>
      </c>
      <c r="D13795" t="s">
        <v>230</v>
      </c>
      <c r="E13795" t="s">
        <v>15994</v>
      </c>
      <c r="F13795" s="2">
        <v>209</v>
      </c>
      <c r="G13795" s="1">
        <v>36269</v>
      </c>
      <c r="H13795">
        <v>57916</v>
      </c>
      <c r="I13795">
        <v>74302.460000000006</v>
      </c>
    </row>
    <row r="13796" spans="1:9" hidden="1">
      <c r="A13796" t="s">
        <v>15975</v>
      </c>
      <c r="B13796" t="s">
        <v>380</v>
      </c>
      <c r="C13796" t="s">
        <v>229</v>
      </c>
      <c r="D13796" t="s">
        <v>230</v>
      </c>
      <c r="E13796" t="s">
        <v>15994</v>
      </c>
      <c r="F13796" s="2">
        <v>209</v>
      </c>
      <c r="G13796" s="1">
        <v>30413</v>
      </c>
      <c r="H13796">
        <v>93738</v>
      </c>
      <c r="I13796">
        <v>95663.05</v>
      </c>
    </row>
    <row r="13797" spans="1:9" hidden="1">
      <c r="A13797" t="s">
        <v>15976</v>
      </c>
      <c r="B13797" t="s">
        <v>671</v>
      </c>
      <c r="C13797" t="s">
        <v>672</v>
      </c>
      <c r="D13797" t="s">
        <v>673</v>
      </c>
      <c r="E13797" t="s">
        <v>16002</v>
      </c>
      <c r="F13797" s="2">
        <v>1</v>
      </c>
      <c r="G13797" s="1">
        <v>39569</v>
      </c>
      <c r="H13797">
        <v>60377</v>
      </c>
      <c r="I13797">
        <v>65863.520000000004</v>
      </c>
    </row>
    <row r="13798" spans="1:9">
      <c r="A13798" t="s">
        <v>15977</v>
      </c>
      <c r="B13798" t="s">
        <v>20</v>
      </c>
      <c r="C13798" t="s">
        <v>207</v>
      </c>
      <c r="D13798" t="s">
        <v>208</v>
      </c>
      <c r="E13798" t="s">
        <v>15997</v>
      </c>
      <c r="F13798" s="2">
        <v>64</v>
      </c>
      <c r="G13798" s="1">
        <v>41689</v>
      </c>
      <c r="H13798">
        <v>64431</v>
      </c>
      <c r="I13798">
        <v>63209.23</v>
      </c>
    </row>
    <row r="13799" spans="1:9" hidden="1">
      <c r="A13799" t="s">
        <v>15978</v>
      </c>
      <c r="B13799" t="s">
        <v>3486</v>
      </c>
      <c r="C13799" t="s">
        <v>3015</v>
      </c>
      <c r="D13799" t="s">
        <v>3016</v>
      </c>
      <c r="E13799" t="s">
        <v>16029</v>
      </c>
      <c r="F13799" s="2">
        <v>14</v>
      </c>
      <c r="G13799" s="1">
        <v>42506</v>
      </c>
      <c r="H13799">
        <v>46512</v>
      </c>
      <c r="I13799">
        <v>44862.13</v>
      </c>
    </row>
    <row r="13800" spans="1:9">
      <c r="A13800" t="s">
        <v>15979</v>
      </c>
      <c r="B13800" t="s">
        <v>20</v>
      </c>
      <c r="C13800" t="s">
        <v>1029</v>
      </c>
      <c r="D13800" t="s">
        <v>1030</v>
      </c>
      <c r="E13800" t="s">
        <v>15997</v>
      </c>
      <c r="F13800" s="2">
        <v>395</v>
      </c>
      <c r="G13800" s="1">
        <v>41379</v>
      </c>
      <c r="H13800">
        <v>72977</v>
      </c>
      <c r="I13800">
        <v>94903.97</v>
      </c>
    </row>
    <row r="13801" spans="1:9" hidden="1">
      <c r="A13801" t="s">
        <v>15980</v>
      </c>
      <c r="B13801" t="s">
        <v>16</v>
      </c>
      <c r="C13801" t="s">
        <v>17</v>
      </c>
      <c r="D13801" t="s">
        <v>18</v>
      </c>
      <c r="E13801" t="s">
        <v>15996</v>
      </c>
      <c r="F13801" s="2">
        <v>2</v>
      </c>
      <c r="G13801" s="1">
        <v>42711</v>
      </c>
      <c r="H13801">
        <v>65897</v>
      </c>
      <c r="I13801">
        <v>66607.66</v>
      </c>
    </row>
    <row r="13802" spans="1:9">
      <c r="A13802" t="s">
        <v>15981</v>
      </c>
      <c r="B13802" t="s">
        <v>165</v>
      </c>
      <c r="C13802" t="s">
        <v>552</v>
      </c>
      <c r="D13802" t="s">
        <v>553</v>
      </c>
      <c r="E13802" t="s">
        <v>15997</v>
      </c>
      <c r="F13802" s="2">
        <v>335</v>
      </c>
      <c r="G13802" s="1">
        <v>41345</v>
      </c>
      <c r="H13802">
        <v>74737</v>
      </c>
      <c r="I13802">
        <v>117151.28</v>
      </c>
    </row>
    <row r="13803" spans="1:9" hidden="1">
      <c r="A13803" t="s">
        <v>15982</v>
      </c>
      <c r="B13803" t="s">
        <v>12215</v>
      </c>
      <c r="C13803" t="s">
        <v>1009</v>
      </c>
      <c r="D13803" t="s">
        <v>1010</v>
      </c>
      <c r="E13803" t="s">
        <v>16036</v>
      </c>
      <c r="F13803" s="2">
        <v>1</v>
      </c>
      <c r="G13803" s="1">
        <v>43001</v>
      </c>
      <c r="H13803">
        <v>91800</v>
      </c>
      <c r="I13803">
        <v>92436.96</v>
      </c>
    </row>
    <row r="13804" spans="1:9" hidden="1">
      <c r="A13804" t="s">
        <v>15983</v>
      </c>
      <c r="B13804" t="s">
        <v>409</v>
      </c>
      <c r="C13804" t="s">
        <v>1808</v>
      </c>
      <c r="D13804" t="s">
        <v>1809</v>
      </c>
      <c r="E13804" t="s">
        <v>16001</v>
      </c>
      <c r="F13804" s="2">
        <v>133</v>
      </c>
      <c r="G13804" s="1">
        <v>42802</v>
      </c>
      <c r="H13804">
        <v>49887</v>
      </c>
      <c r="I13804">
        <v>54056.78</v>
      </c>
    </row>
    <row r="13805" spans="1:9" hidden="1">
      <c r="A13805" t="s">
        <v>15984</v>
      </c>
      <c r="B13805" t="s">
        <v>688</v>
      </c>
      <c r="C13805" t="s">
        <v>1101</v>
      </c>
      <c r="D13805" t="s">
        <v>1102</v>
      </c>
      <c r="E13805" t="s">
        <v>15994</v>
      </c>
      <c r="F13805" s="2">
        <v>509</v>
      </c>
      <c r="G13805" s="1">
        <v>32237</v>
      </c>
      <c r="H13805">
        <v>58568</v>
      </c>
      <c r="I13805">
        <v>70192.179999999993</v>
      </c>
    </row>
    <row r="13806" spans="1:9" hidden="1">
      <c r="A13806" t="s">
        <v>15985</v>
      </c>
      <c r="B13806" t="s">
        <v>5470</v>
      </c>
      <c r="C13806" t="s">
        <v>657</v>
      </c>
      <c r="D13806" t="s">
        <v>658</v>
      </c>
      <c r="E13806" t="s">
        <v>16033</v>
      </c>
      <c r="F13806" s="2">
        <v>1</v>
      </c>
      <c r="G13806" s="1">
        <v>28198</v>
      </c>
      <c r="H13806">
        <v>64860</v>
      </c>
      <c r="I13806">
        <v>65310</v>
      </c>
    </row>
    <row r="13807" spans="1:9">
      <c r="A13807" t="s">
        <v>15986</v>
      </c>
      <c r="B13807" t="s">
        <v>20</v>
      </c>
      <c r="C13807" t="s">
        <v>200</v>
      </c>
      <c r="D13807" t="s">
        <v>201</v>
      </c>
      <c r="E13807" t="s">
        <v>15997</v>
      </c>
      <c r="F13807" s="2">
        <v>224</v>
      </c>
      <c r="G13807" s="1">
        <v>41031</v>
      </c>
      <c r="H13807">
        <v>72977</v>
      </c>
      <c r="I13807">
        <v>73012.570000000007</v>
      </c>
    </row>
    <row r="13808" spans="1:9">
      <c r="A13808" t="s">
        <v>15987</v>
      </c>
      <c r="B13808" t="s">
        <v>81</v>
      </c>
      <c r="C13808" t="s">
        <v>6334</v>
      </c>
      <c r="D13808" t="s">
        <v>6335</v>
      </c>
      <c r="E13808" t="s">
        <v>15997</v>
      </c>
      <c r="F13808" s="2">
        <v>163</v>
      </c>
      <c r="G13808" s="1">
        <v>43201</v>
      </c>
      <c r="H13808">
        <v>53512</v>
      </c>
      <c r="I13808">
        <v>39631.51</v>
      </c>
    </row>
    <row r="13809" spans="1:9">
      <c r="A13809" t="s">
        <v>15988</v>
      </c>
      <c r="B13809" t="s">
        <v>20</v>
      </c>
      <c r="C13809" t="s">
        <v>384</v>
      </c>
      <c r="D13809" t="s">
        <v>385</v>
      </c>
      <c r="E13809" t="s">
        <v>15997</v>
      </c>
      <c r="F13809" s="2">
        <v>6</v>
      </c>
      <c r="G13809" s="1">
        <v>41625</v>
      </c>
      <c r="H13809">
        <v>72254</v>
      </c>
      <c r="I13809">
        <v>76767.33</v>
      </c>
    </row>
    <row r="13810" spans="1:9">
      <c r="A13810" t="s">
        <v>15989</v>
      </c>
      <c r="B13810" t="s">
        <v>165</v>
      </c>
      <c r="C13810" t="s">
        <v>1026</v>
      </c>
      <c r="D13810" t="s">
        <v>1027</v>
      </c>
      <c r="E13810" t="s">
        <v>15997</v>
      </c>
      <c r="F13810" s="2">
        <v>196</v>
      </c>
      <c r="G13810" s="1">
        <v>42766</v>
      </c>
      <c r="H13810">
        <v>55526</v>
      </c>
      <c r="I13810">
        <v>65534.27</v>
      </c>
    </row>
    <row r="13811" spans="1:9" hidden="1">
      <c r="A13811" t="s">
        <v>15990</v>
      </c>
      <c r="B13811" t="s">
        <v>6528</v>
      </c>
      <c r="C13811" t="s">
        <v>3531</v>
      </c>
      <c r="D13811" t="s">
        <v>3532</v>
      </c>
      <c r="E13811" t="s">
        <v>16004</v>
      </c>
      <c r="F13811" s="2">
        <v>527</v>
      </c>
      <c r="G13811" s="1">
        <v>42663</v>
      </c>
      <c r="H13811">
        <v>30279</v>
      </c>
      <c r="I13811">
        <v>26655.9</v>
      </c>
    </row>
    <row r="13812" spans="1:9" hidden="1">
      <c r="A13812" t="s">
        <v>15991</v>
      </c>
      <c r="B13812" t="s">
        <v>347</v>
      </c>
      <c r="C13812" t="s">
        <v>1510</v>
      </c>
      <c r="D13812" t="s">
        <v>1511</v>
      </c>
      <c r="E13812" t="s">
        <v>16001</v>
      </c>
      <c r="F13812" s="2">
        <v>462</v>
      </c>
      <c r="G13812" s="1">
        <v>43362</v>
      </c>
      <c r="H13812">
        <v>34298</v>
      </c>
      <c r="I13812">
        <v>26145.8</v>
      </c>
    </row>
  </sheetData>
  <autoFilter ref="A1:I13812">
    <filterColumn colId="4">
      <filters>
        <filter val="Police Department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88"/>
  <sheetViews>
    <sheetView topLeftCell="M4" workbookViewId="0">
      <selection activeCell="V32" sqref="V32"/>
    </sheetView>
  </sheetViews>
  <sheetFormatPr baseColWidth="10" defaultRowHeight="16"/>
  <cols>
    <col min="1" max="1" width="25.5" bestFit="1" customWidth="1"/>
    <col min="2" max="2" width="28.33203125" bestFit="1" customWidth="1"/>
    <col min="4" max="4" width="19.6640625" bestFit="1" customWidth="1"/>
    <col min="5" max="5" width="14.6640625" bestFit="1" customWidth="1"/>
    <col min="7" max="7" width="12.83203125" bestFit="1" customWidth="1"/>
    <col min="8" max="8" width="12.83203125" customWidth="1"/>
    <col min="9" max="9" width="18.6640625" bestFit="1" customWidth="1"/>
    <col min="10" max="10" width="11.5" bestFit="1" customWidth="1"/>
    <col min="12" max="12" width="17.83203125" bestFit="1" customWidth="1"/>
    <col min="13" max="16" width="17.83203125" customWidth="1"/>
    <col min="19" max="19" width="24.83203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15993</v>
      </c>
      <c r="F1" t="s">
        <v>15992</v>
      </c>
      <c r="G1" t="s">
        <v>4</v>
      </c>
      <c r="H1" t="s">
        <v>16053</v>
      </c>
      <c r="I1" t="s">
        <v>16054</v>
      </c>
      <c r="J1" t="s">
        <v>5</v>
      </c>
      <c r="K1" t="s">
        <v>6</v>
      </c>
      <c r="L1" t="s">
        <v>16059</v>
      </c>
      <c r="M1" t="s">
        <v>16060</v>
      </c>
      <c r="N1" t="s">
        <v>16062</v>
      </c>
    </row>
    <row r="2" spans="1:14">
      <c r="A2" t="s">
        <v>13518</v>
      </c>
      <c r="B2" t="s">
        <v>152</v>
      </c>
      <c r="C2" t="s">
        <v>2779</v>
      </c>
      <c r="D2" t="s">
        <v>2780</v>
      </c>
      <c r="E2" t="s">
        <v>16001</v>
      </c>
      <c r="F2" s="2">
        <v>1</v>
      </c>
      <c r="G2" s="1">
        <v>34605</v>
      </c>
      <c r="H2" s="3">
        <f ca="1">(TODAY()-G2)/365</f>
        <v>25.421917808219177</v>
      </c>
      <c r="I2" s="3">
        <f>K2-J2</f>
        <v>138747.29999999999</v>
      </c>
      <c r="J2">
        <v>105000</v>
      </c>
      <c r="K2">
        <v>243747.3</v>
      </c>
      <c r="L2">
        <f ca="1">$T$32*H2+$T$33</f>
        <v>15033.525651774173</v>
      </c>
      <c r="M2" s="3">
        <f ca="1">I2-L2</f>
        <v>123713.77434822582</v>
      </c>
      <c r="N2">
        <f ca="1">IF(ABS(M2)&gt;2*$T$35,1,0)</f>
        <v>1</v>
      </c>
    </row>
    <row r="3" spans="1:14">
      <c r="A3" t="s">
        <v>8559</v>
      </c>
      <c r="B3" t="s">
        <v>881</v>
      </c>
      <c r="C3" t="s">
        <v>1454</v>
      </c>
      <c r="D3" t="s">
        <v>1455</v>
      </c>
      <c r="E3" t="s">
        <v>16001</v>
      </c>
      <c r="F3" s="2">
        <v>464</v>
      </c>
      <c r="G3" s="1">
        <v>33042</v>
      </c>
      <c r="H3" s="3">
        <f ca="1">(TODAY()-G3)/365</f>
        <v>29.704109589041096</v>
      </c>
      <c r="I3" s="3">
        <f>K3-J3</f>
        <v>99675.16</v>
      </c>
      <c r="J3">
        <v>88411</v>
      </c>
      <c r="K3">
        <v>188086.16</v>
      </c>
      <c r="L3">
        <f ca="1">$T$32*H3+$T$33</f>
        <v>17201.874809162731</v>
      </c>
      <c r="M3" s="3">
        <f ca="1">I3-L3</f>
        <v>82473.285190837269</v>
      </c>
      <c r="N3">
        <f ca="1">IF(ABS(M3)&gt;2*$T$35,1,0)</f>
        <v>1</v>
      </c>
    </row>
    <row r="4" spans="1:14">
      <c r="A4" t="s">
        <v>13036</v>
      </c>
      <c r="B4" t="s">
        <v>881</v>
      </c>
      <c r="C4" t="s">
        <v>1510</v>
      </c>
      <c r="D4" t="s">
        <v>1511</v>
      </c>
      <c r="E4" t="s">
        <v>16001</v>
      </c>
      <c r="F4" s="2">
        <v>462</v>
      </c>
      <c r="G4" s="1">
        <v>32496</v>
      </c>
      <c r="H4" s="3">
        <f ca="1">(TODAY()-G4)/365</f>
        <v>31.2</v>
      </c>
      <c r="I4" s="3">
        <f>K4-J4</f>
        <v>93569.079999999987</v>
      </c>
      <c r="J4">
        <v>88411</v>
      </c>
      <c r="K4">
        <v>181980.08</v>
      </c>
      <c r="L4">
        <f ca="1">$T$32*H4+$T$33</f>
        <v>17959.340349747599</v>
      </c>
      <c r="M4" s="3">
        <f ca="1">I4-L4</f>
        <v>75609.739650252392</v>
      </c>
      <c r="N4">
        <f ca="1">IF(ABS(M4)&gt;2*$T$35,1,0)</f>
        <v>1</v>
      </c>
    </row>
    <row r="5" spans="1:14">
      <c r="A5" t="s">
        <v>8473</v>
      </c>
      <c r="B5" t="s">
        <v>271</v>
      </c>
      <c r="C5" t="s">
        <v>3194</v>
      </c>
      <c r="D5" t="s">
        <v>3195</v>
      </c>
      <c r="E5" t="s">
        <v>16001</v>
      </c>
      <c r="F5" s="2">
        <v>157</v>
      </c>
      <c r="G5" s="1">
        <v>37235</v>
      </c>
      <c r="H5" s="3">
        <f ca="1">(TODAY()-G5)/365</f>
        <v>18.216438356164385</v>
      </c>
      <c r="I5" s="3">
        <f>K5-J5</f>
        <v>90551.549999999988</v>
      </c>
      <c r="J5">
        <v>74346</v>
      </c>
      <c r="K5">
        <v>164897.54999999999</v>
      </c>
      <c r="L5">
        <f ca="1">$T$32*H5+$T$33</f>
        <v>11384.927901337895</v>
      </c>
      <c r="M5" s="3">
        <f ca="1">I5-L5</f>
        <v>79166.62209866209</v>
      </c>
      <c r="N5">
        <f ca="1">IF(ABS(M5)&gt;2*$T$35,1,0)</f>
        <v>1</v>
      </c>
    </row>
    <row r="6" spans="1:14">
      <c r="A6" t="s">
        <v>1186</v>
      </c>
      <c r="B6" t="s">
        <v>881</v>
      </c>
      <c r="C6" t="s">
        <v>549</v>
      </c>
      <c r="D6" t="s">
        <v>550</v>
      </c>
      <c r="E6" t="s">
        <v>16001</v>
      </c>
      <c r="F6" s="2">
        <v>465</v>
      </c>
      <c r="G6" s="1">
        <v>37636</v>
      </c>
      <c r="H6" s="3">
        <f ca="1">(TODAY()-G6)/365</f>
        <v>17.117808219178084</v>
      </c>
      <c r="I6" s="3">
        <f>K6-J6</f>
        <v>86278.799999999988</v>
      </c>
      <c r="J6">
        <v>78265</v>
      </c>
      <c r="K6">
        <v>164543.79999999999</v>
      </c>
      <c r="L6">
        <f ca="1">$T$32*H6+$T$33</f>
        <v>10828.620791860729</v>
      </c>
      <c r="M6" s="3">
        <f ca="1">I6-L6</f>
        <v>75450.179208139263</v>
      </c>
      <c r="N6">
        <f ca="1">IF(ABS(M6)&gt;2*$T$35,1,0)</f>
        <v>1</v>
      </c>
    </row>
    <row r="7" spans="1:14">
      <c r="A7" t="s">
        <v>8856</v>
      </c>
      <c r="B7" t="s">
        <v>6281</v>
      </c>
      <c r="C7" t="s">
        <v>1377</v>
      </c>
      <c r="D7" t="s">
        <v>1378</v>
      </c>
      <c r="E7" t="s">
        <v>16001</v>
      </c>
      <c r="F7" s="2">
        <v>4</v>
      </c>
      <c r="G7" s="1">
        <v>29045</v>
      </c>
      <c r="H7" s="3">
        <f ca="1">(TODAY()-G7)/365</f>
        <v>40.654794520547945</v>
      </c>
      <c r="I7" s="3">
        <f>K7-J7</f>
        <v>84354.950000000012</v>
      </c>
      <c r="J7">
        <v>82668</v>
      </c>
      <c r="K7">
        <v>167022.95000000001</v>
      </c>
      <c r="L7">
        <f ca="1">$T$32*H7+$T$33</f>
        <v>22746.911010110947</v>
      </c>
      <c r="M7" s="3">
        <f ca="1">I7-L7</f>
        <v>61608.038989889064</v>
      </c>
      <c r="N7">
        <f ca="1">IF(ABS(M7)&gt;2*$T$35,1,0)</f>
        <v>1</v>
      </c>
    </row>
    <row r="8" spans="1:14">
      <c r="A8" t="s">
        <v>3868</v>
      </c>
      <c r="B8" t="s">
        <v>271</v>
      </c>
      <c r="C8" t="s">
        <v>468</v>
      </c>
      <c r="D8" t="s">
        <v>469</v>
      </c>
      <c r="E8" t="s">
        <v>16001</v>
      </c>
      <c r="F8" s="2">
        <v>135</v>
      </c>
      <c r="G8" s="1">
        <v>36122</v>
      </c>
      <c r="H8" s="3">
        <f ca="1">(TODAY()-G8)/365</f>
        <v>21.265753424657536</v>
      </c>
      <c r="I8" s="3">
        <f>K8-J8</f>
        <v>84150.609999999986</v>
      </c>
      <c r="J8">
        <v>79165</v>
      </c>
      <c r="K8">
        <v>163315.60999999999</v>
      </c>
      <c r="L8">
        <f ca="1">$T$32*H8+$T$33</f>
        <v>12928.992272530129</v>
      </c>
      <c r="M8" s="3">
        <f ca="1">I8-L8</f>
        <v>71221.617727469857</v>
      </c>
      <c r="N8">
        <f ca="1">IF(ABS(M8)&gt;2*$T$35,1,0)</f>
        <v>1</v>
      </c>
    </row>
    <row r="9" spans="1:14">
      <c r="A9" t="s">
        <v>9748</v>
      </c>
      <c r="B9" t="s">
        <v>881</v>
      </c>
      <c r="C9" t="s">
        <v>1510</v>
      </c>
      <c r="D9" t="s">
        <v>1511</v>
      </c>
      <c r="E9" t="s">
        <v>16001</v>
      </c>
      <c r="F9" s="2">
        <v>462</v>
      </c>
      <c r="G9" s="1">
        <v>37636</v>
      </c>
      <c r="H9" s="3">
        <f ca="1">(TODAY()-G9)/365</f>
        <v>17.117808219178084</v>
      </c>
      <c r="I9" s="3">
        <f>K9-J9</f>
        <v>80998.320000000007</v>
      </c>
      <c r="J9">
        <v>78265</v>
      </c>
      <c r="K9">
        <v>159263.32</v>
      </c>
      <c r="L9">
        <f ca="1">$T$32*H9+$T$33</f>
        <v>10828.620791860729</v>
      </c>
      <c r="M9" s="3">
        <f ca="1">I9-L9</f>
        <v>70169.699208139282</v>
      </c>
      <c r="N9">
        <f ca="1">IF(ABS(M9)&gt;2*$T$35,1,0)</f>
        <v>1</v>
      </c>
    </row>
    <row r="10" spans="1:14">
      <c r="A10" t="s">
        <v>4208</v>
      </c>
      <c r="B10" t="s">
        <v>193</v>
      </c>
      <c r="C10" t="s">
        <v>549</v>
      </c>
      <c r="D10" t="s">
        <v>550</v>
      </c>
      <c r="E10" t="s">
        <v>16001</v>
      </c>
      <c r="F10" s="2">
        <v>465</v>
      </c>
      <c r="G10" s="1">
        <v>32965</v>
      </c>
      <c r="H10" s="3">
        <f ca="1">(TODAY()-G10)/365</f>
        <v>29.915068493150685</v>
      </c>
      <c r="I10" s="3">
        <f>K10-J10</f>
        <v>79661.140000000014</v>
      </c>
      <c r="J10">
        <v>84784</v>
      </c>
      <c r="K10">
        <v>164445.14000000001</v>
      </c>
      <c r="L10">
        <f ca="1">$T$32*H10+$T$33</f>
        <v>17308.696872578545</v>
      </c>
      <c r="M10" s="3">
        <f ca="1">I10-L10</f>
        <v>62352.443127421473</v>
      </c>
      <c r="N10">
        <f ca="1">IF(ABS(M10)&gt;2*$T$35,1,0)</f>
        <v>1</v>
      </c>
    </row>
    <row r="11" spans="1:14">
      <c r="A11" t="s">
        <v>14416</v>
      </c>
      <c r="B11" t="s">
        <v>193</v>
      </c>
      <c r="C11" t="s">
        <v>1454</v>
      </c>
      <c r="D11" t="s">
        <v>1455</v>
      </c>
      <c r="E11" t="s">
        <v>16001</v>
      </c>
      <c r="F11" s="2">
        <v>464</v>
      </c>
      <c r="G11" s="1">
        <v>39034</v>
      </c>
      <c r="H11" s="3">
        <f ca="1">(TODAY()-G11)/365</f>
        <v>13.287671232876713</v>
      </c>
      <c r="I11" s="3">
        <f>K11-J11</f>
        <v>78186.59</v>
      </c>
      <c r="J11">
        <v>72622</v>
      </c>
      <c r="K11">
        <v>150808.59</v>
      </c>
      <c r="L11">
        <f ca="1">$T$32*H11+$T$33</f>
        <v>8889.1760560774874</v>
      </c>
      <c r="M11" s="3">
        <f ca="1">I11-L11</f>
        <v>69297.413943922511</v>
      </c>
      <c r="N11">
        <f ca="1">IF(ABS(M11)&gt;2*$T$35,1,0)</f>
        <v>1</v>
      </c>
    </row>
    <row r="12" spans="1:14">
      <c r="A12" t="s">
        <v>12718</v>
      </c>
      <c r="B12" t="s">
        <v>881</v>
      </c>
      <c r="C12" t="s">
        <v>348</v>
      </c>
      <c r="D12" t="s">
        <v>349</v>
      </c>
      <c r="E12" t="s">
        <v>16001</v>
      </c>
      <c r="F12" s="2">
        <v>461</v>
      </c>
      <c r="G12" s="1">
        <v>39034</v>
      </c>
      <c r="H12" s="3">
        <f ca="1">(TODAY()-G12)/365</f>
        <v>13.287671232876713</v>
      </c>
      <c r="I12" s="3">
        <f>K12-J12</f>
        <v>76043.91</v>
      </c>
      <c r="J12">
        <v>75729</v>
      </c>
      <c r="K12">
        <v>151772.91</v>
      </c>
      <c r="L12">
        <f ca="1">$T$32*H12+$T$33</f>
        <v>8889.1760560774874</v>
      </c>
      <c r="M12" s="3">
        <f ca="1">I12-L12</f>
        <v>67154.733943922518</v>
      </c>
      <c r="N12">
        <f ca="1">IF(ABS(M12)&gt;2*$T$35,1,0)</f>
        <v>1</v>
      </c>
    </row>
    <row r="13" spans="1:14">
      <c r="A13" t="s">
        <v>12103</v>
      </c>
      <c r="B13" t="s">
        <v>5377</v>
      </c>
      <c r="C13" t="s">
        <v>1377</v>
      </c>
      <c r="D13" t="s">
        <v>1378</v>
      </c>
      <c r="E13" t="s">
        <v>16001</v>
      </c>
      <c r="F13" s="2">
        <v>4</v>
      </c>
      <c r="G13" s="1">
        <v>34211</v>
      </c>
      <c r="H13" s="3">
        <f ca="1">(TODAY()-G13)/365</f>
        <v>26.5013698630137</v>
      </c>
      <c r="I13" s="3">
        <f>K13-J13</f>
        <v>75106.13</v>
      </c>
      <c r="J13">
        <v>97394</v>
      </c>
      <c r="K13">
        <v>172500.13</v>
      </c>
      <c r="L13">
        <f ca="1">$T$32*H13+$T$33</f>
        <v>15580.121664577175</v>
      </c>
      <c r="M13" s="3">
        <f ca="1">I13-L13</f>
        <v>59526.008335422826</v>
      </c>
      <c r="N13">
        <f ca="1">IF(ABS(M13)&gt;2*$T$35,1,0)</f>
        <v>1</v>
      </c>
    </row>
    <row r="14" spans="1:14">
      <c r="A14" t="s">
        <v>8394</v>
      </c>
      <c r="B14" t="s">
        <v>193</v>
      </c>
      <c r="C14" t="s">
        <v>348</v>
      </c>
      <c r="D14" t="s">
        <v>349</v>
      </c>
      <c r="E14" t="s">
        <v>16001</v>
      </c>
      <c r="F14" s="2">
        <v>461</v>
      </c>
      <c r="G14" s="1">
        <v>39034</v>
      </c>
      <c r="H14" s="3">
        <f ca="1">(TODAY()-G14)/365</f>
        <v>13.287671232876713</v>
      </c>
      <c r="I14" s="3">
        <f>K14-J14</f>
        <v>74202.81</v>
      </c>
      <c r="J14">
        <v>72622</v>
      </c>
      <c r="K14">
        <v>146824.81</v>
      </c>
      <c r="L14">
        <f ca="1">$T$32*H14+$T$33</f>
        <v>8889.1760560774874</v>
      </c>
      <c r="M14" s="3">
        <f ca="1">I14-L14</f>
        <v>65313.633943922512</v>
      </c>
      <c r="N14">
        <f ca="1">IF(ABS(M14)&gt;2*$T$35,1,0)</f>
        <v>1</v>
      </c>
    </row>
    <row r="15" spans="1:14">
      <c r="A15" t="s">
        <v>14638</v>
      </c>
      <c r="B15" t="s">
        <v>193</v>
      </c>
      <c r="C15" t="s">
        <v>549</v>
      </c>
      <c r="D15" t="s">
        <v>550</v>
      </c>
      <c r="E15" t="s">
        <v>16001</v>
      </c>
      <c r="F15" s="2">
        <v>465</v>
      </c>
      <c r="G15" s="1">
        <v>38306</v>
      </c>
      <c r="H15" s="3">
        <f ca="1">(TODAY()-G15)/365</f>
        <v>15.282191780821918</v>
      </c>
      <c r="I15" s="3">
        <f>K15-J15</f>
        <v>73831.66</v>
      </c>
      <c r="J15">
        <v>72622</v>
      </c>
      <c r="K15">
        <v>146453.66</v>
      </c>
      <c r="L15">
        <f ca="1">$T$32*H15+$T$33</f>
        <v>9899.1301101906465</v>
      </c>
      <c r="M15" s="3">
        <f ca="1">I15-L15</f>
        <v>63932.529889809361</v>
      </c>
      <c r="N15">
        <f ca="1">IF(ABS(M15)&gt;2*$T$35,1,0)</f>
        <v>1</v>
      </c>
    </row>
    <row r="16" spans="1:14">
      <c r="A16" t="s">
        <v>8700</v>
      </c>
      <c r="B16" t="s">
        <v>193</v>
      </c>
      <c r="C16" t="s">
        <v>194</v>
      </c>
      <c r="D16" t="s">
        <v>195</v>
      </c>
      <c r="E16" t="s">
        <v>16001</v>
      </c>
      <c r="F16" s="2">
        <v>466</v>
      </c>
      <c r="G16" s="1">
        <v>37636</v>
      </c>
      <c r="H16" s="3">
        <f ca="1">(TODAY()-G16)/365</f>
        <v>17.117808219178084</v>
      </c>
      <c r="I16" s="3">
        <f>K16-J16</f>
        <v>72820.56</v>
      </c>
      <c r="J16">
        <v>75054</v>
      </c>
      <c r="K16">
        <v>147874.56</v>
      </c>
      <c r="L16">
        <f ca="1">$T$32*H16+$T$33</f>
        <v>10828.620791860729</v>
      </c>
      <c r="M16" s="3">
        <f ca="1">I16-L16</f>
        <v>61991.939208139273</v>
      </c>
      <c r="N16">
        <f ca="1">IF(ABS(M16)&gt;2*$T$35,1,0)</f>
        <v>1</v>
      </c>
    </row>
    <row r="17" spans="1:20">
      <c r="A17" t="s">
        <v>6406</v>
      </c>
      <c r="B17" t="s">
        <v>193</v>
      </c>
      <c r="C17" t="s">
        <v>1454</v>
      </c>
      <c r="D17" t="s">
        <v>1455</v>
      </c>
      <c r="E17" t="s">
        <v>16001</v>
      </c>
      <c r="F17" s="2">
        <v>464</v>
      </c>
      <c r="G17" s="1">
        <v>39034</v>
      </c>
      <c r="H17" s="3">
        <f ca="1">(TODAY()-G17)/365</f>
        <v>13.287671232876713</v>
      </c>
      <c r="I17" s="3">
        <f>K17-J17</f>
        <v>70304.299999999988</v>
      </c>
      <c r="J17">
        <v>72622</v>
      </c>
      <c r="K17">
        <v>142926.29999999999</v>
      </c>
      <c r="L17">
        <f ca="1">$T$32*H17+$T$33</f>
        <v>8889.1760560774874</v>
      </c>
      <c r="M17" s="3">
        <f ca="1">I17-L17</f>
        <v>61415.123943922503</v>
      </c>
      <c r="N17">
        <f ca="1">IF(ABS(M17)&gt;2*$T$35,1,0)</f>
        <v>1</v>
      </c>
    </row>
    <row r="18" spans="1:20">
      <c r="A18" t="s">
        <v>5151</v>
      </c>
      <c r="B18" t="s">
        <v>2804</v>
      </c>
      <c r="C18" t="s">
        <v>1466</v>
      </c>
      <c r="D18" t="s">
        <v>1467</v>
      </c>
      <c r="E18" t="s">
        <v>16001</v>
      </c>
      <c r="F18" s="2">
        <v>463</v>
      </c>
      <c r="G18" s="1">
        <v>35919</v>
      </c>
      <c r="H18" s="3">
        <f ca="1">(TODAY()-G18)/365</f>
        <v>21.82191780821918</v>
      </c>
      <c r="I18" s="3">
        <f>K18-J18</f>
        <v>64683.350000000006</v>
      </c>
      <c r="J18">
        <v>89633</v>
      </c>
      <c r="K18">
        <v>154316.35</v>
      </c>
      <c r="L18">
        <f ca="1">$T$32*H18+$T$33</f>
        <v>13210.614076080914</v>
      </c>
      <c r="M18" s="3">
        <f ca="1">I18-L18</f>
        <v>51472.735923919092</v>
      </c>
      <c r="N18">
        <f ca="1">IF(ABS(M18)&gt;2*$T$35,1,0)</f>
        <v>1</v>
      </c>
    </row>
    <row r="19" spans="1:20">
      <c r="A19" t="s">
        <v>14053</v>
      </c>
      <c r="B19" t="s">
        <v>881</v>
      </c>
      <c r="C19" t="s">
        <v>549</v>
      </c>
      <c r="D19" t="s">
        <v>550</v>
      </c>
      <c r="E19" t="s">
        <v>16001</v>
      </c>
      <c r="F19" s="2">
        <v>465</v>
      </c>
      <c r="G19" s="1">
        <v>41871</v>
      </c>
      <c r="H19" s="3">
        <f ca="1">(TODAY()-G19)/365</f>
        <v>5.515068493150685</v>
      </c>
      <c r="I19" s="3">
        <f>K19-J19</f>
        <v>61077.929999999993</v>
      </c>
      <c r="J19">
        <v>73193</v>
      </c>
      <c r="K19">
        <v>134270.93</v>
      </c>
      <c r="L19">
        <f ca="1">$T$32*H19+$T$33</f>
        <v>4953.4073039908999</v>
      </c>
      <c r="M19" s="3">
        <f ca="1">I19-L19</f>
        <v>56124.522696009095</v>
      </c>
      <c r="N19">
        <f ca="1">IF(ABS(M19)&gt;2*$T$35,1,0)</f>
        <v>1</v>
      </c>
    </row>
    <row r="20" spans="1:20">
      <c r="A20" t="s">
        <v>2446</v>
      </c>
      <c r="B20" t="s">
        <v>2447</v>
      </c>
      <c r="C20" t="s">
        <v>1377</v>
      </c>
      <c r="D20" t="s">
        <v>1378</v>
      </c>
      <c r="E20" t="s">
        <v>16001</v>
      </c>
      <c r="F20" s="2">
        <v>4</v>
      </c>
      <c r="G20" s="1">
        <v>34043</v>
      </c>
      <c r="H20" s="3">
        <f ca="1">(TODAY()-G20)/365</f>
        <v>26.961643835616439</v>
      </c>
      <c r="I20" s="3">
        <f>K20-J20</f>
        <v>60417.540000000008</v>
      </c>
      <c r="J20">
        <v>86292</v>
      </c>
      <c r="K20">
        <v>146709.54</v>
      </c>
      <c r="L20">
        <f ca="1">$T$32*H20+$T$33</f>
        <v>15813.187984757136</v>
      </c>
      <c r="M20" s="3">
        <f ca="1">I20-L20</f>
        <v>44604.352015242868</v>
      </c>
      <c r="N20">
        <f ca="1">IF(ABS(M20)&gt;2*$T$35,1,0)</f>
        <v>1</v>
      </c>
    </row>
    <row r="21" spans="1:20">
      <c r="A21" t="s">
        <v>2828</v>
      </c>
      <c r="B21" t="s">
        <v>2829</v>
      </c>
      <c r="C21" t="s">
        <v>1541</v>
      </c>
      <c r="D21" t="s">
        <v>1542</v>
      </c>
      <c r="E21" t="s">
        <v>16001</v>
      </c>
      <c r="F21" s="2">
        <v>3</v>
      </c>
      <c r="G21" s="1">
        <v>32118</v>
      </c>
      <c r="H21" s="3">
        <f ca="1">(TODAY()-G21)/365</f>
        <v>32.235616438356168</v>
      </c>
      <c r="I21" s="3">
        <f>K21-J21</f>
        <v>59679.679999999993</v>
      </c>
      <c r="J21">
        <v>96943</v>
      </c>
      <c r="K21">
        <v>156622.68</v>
      </c>
      <c r="L21">
        <f ca="1">$T$32*H21+$T$33</f>
        <v>18483.739570152513</v>
      </c>
      <c r="M21" s="3">
        <f ca="1">I21-L21</f>
        <v>41195.940429847484</v>
      </c>
      <c r="N21">
        <f ca="1">IF(ABS(M21)&gt;2*$T$35,1,0)</f>
        <v>1</v>
      </c>
    </row>
    <row r="22" spans="1:20">
      <c r="A22" t="s">
        <v>9837</v>
      </c>
      <c r="B22" t="s">
        <v>271</v>
      </c>
      <c r="C22" t="s">
        <v>2312</v>
      </c>
      <c r="D22" t="s">
        <v>2313</v>
      </c>
      <c r="E22" t="s">
        <v>16001</v>
      </c>
      <c r="F22" s="2">
        <v>140</v>
      </c>
      <c r="G22" s="1">
        <v>38306</v>
      </c>
      <c r="H22" s="3">
        <f ca="1">(TODAY()-G22)/365</f>
        <v>15.282191780821918</v>
      </c>
      <c r="I22" s="3">
        <f>K22-J22</f>
        <v>58186.16</v>
      </c>
      <c r="J22">
        <v>71937</v>
      </c>
      <c r="K22">
        <v>130123.16</v>
      </c>
      <c r="L22">
        <f ca="1">$T$32*H22+$T$33</f>
        <v>9899.1301101906465</v>
      </c>
      <c r="M22" s="3">
        <f ca="1">I22-L22</f>
        <v>48287.029889809361</v>
      </c>
      <c r="N22">
        <f ca="1">IF(ABS(M22)&gt;2*$T$35,1,0)</f>
        <v>1</v>
      </c>
    </row>
    <row r="23" spans="1:20">
      <c r="A23" t="s">
        <v>12570</v>
      </c>
      <c r="B23" t="s">
        <v>2751</v>
      </c>
      <c r="C23" t="s">
        <v>768</v>
      </c>
      <c r="D23" t="s">
        <v>769</v>
      </c>
      <c r="E23" t="s">
        <v>16001</v>
      </c>
      <c r="F23" s="2">
        <v>6</v>
      </c>
      <c r="G23" s="1">
        <v>39034</v>
      </c>
      <c r="H23" s="3">
        <f ca="1">(TODAY()-G23)/365</f>
        <v>13.287671232876713</v>
      </c>
      <c r="I23" s="3">
        <f>K23-J23</f>
        <v>56471.289999999994</v>
      </c>
      <c r="J23">
        <v>73626</v>
      </c>
      <c r="K23">
        <v>130097.29</v>
      </c>
      <c r="L23">
        <f ca="1">$T$32*H23+$T$33</f>
        <v>8889.1760560774874</v>
      </c>
      <c r="M23" s="3">
        <f ca="1">I23-L23</f>
        <v>47582.113943922508</v>
      </c>
      <c r="N23">
        <f ca="1">IF(ABS(M23)&gt;2*$T$35,1,0)</f>
        <v>1</v>
      </c>
    </row>
    <row r="24" spans="1:20">
      <c r="A24" t="s">
        <v>8539</v>
      </c>
      <c r="B24" t="s">
        <v>5377</v>
      </c>
      <c r="C24" t="s">
        <v>1377</v>
      </c>
      <c r="D24" t="s">
        <v>1378</v>
      </c>
      <c r="E24" t="s">
        <v>16001</v>
      </c>
      <c r="F24" s="2">
        <v>4</v>
      </c>
      <c r="G24" s="1">
        <v>30270</v>
      </c>
      <c r="H24" s="3">
        <f ca="1">(TODAY()-G24)/365</f>
        <v>37.298630136986304</v>
      </c>
      <c r="I24" s="3">
        <f>K24-J24</f>
        <v>56160.200000000012</v>
      </c>
      <c r="J24">
        <v>97394</v>
      </c>
      <c r="K24">
        <v>153554.20000000001</v>
      </c>
      <c r="L24">
        <f ca="1">$T$32*H24+$T$33</f>
        <v>21047.469092132073</v>
      </c>
      <c r="M24" s="3">
        <f ca="1">I24-L24</f>
        <v>35112.730907867939</v>
      </c>
      <c r="N24">
        <f ca="1">IF(ABS(M24)&gt;2*$T$35,1,0)</f>
        <v>1</v>
      </c>
    </row>
    <row r="25" spans="1:20">
      <c r="A25" t="s">
        <v>8015</v>
      </c>
      <c r="B25" t="s">
        <v>8016</v>
      </c>
      <c r="C25" t="s">
        <v>1541</v>
      </c>
      <c r="D25" t="s">
        <v>1542</v>
      </c>
      <c r="E25" t="s">
        <v>16001</v>
      </c>
      <c r="F25" s="2">
        <v>3</v>
      </c>
      <c r="G25" s="1">
        <v>40492</v>
      </c>
      <c r="H25" s="3">
        <f ca="1">(TODAY()-G25)/365</f>
        <v>9.293150684931506</v>
      </c>
      <c r="I25" s="3">
        <f>K25-J25</f>
        <v>55061.5</v>
      </c>
      <c r="J25">
        <v>80630</v>
      </c>
      <c r="K25">
        <v>135691.5</v>
      </c>
      <c r="L25">
        <f ca="1">$T$32*H25+$T$33</f>
        <v>6866.4933488014049</v>
      </c>
      <c r="M25" s="3">
        <f ca="1">I25-L25</f>
        <v>48195.006651198593</v>
      </c>
      <c r="N25">
        <f ca="1">IF(ABS(M25)&gt;2*$T$35,1,0)</f>
        <v>1</v>
      </c>
    </row>
    <row r="26" spans="1:20">
      <c r="A26" t="s">
        <v>2789</v>
      </c>
      <c r="B26" t="s">
        <v>2790</v>
      </c>
      <c r="C26" t="s">
        <v>768</v>
      </c>
      <c r="D26" t="s">
        <v>769</v>
      </c>
      <c r="E26" t="s">
        <v>16001</v>
      </c>
      <c r="F26" s="2">
        <v>6</v>
      </c>
      <c r="G26" s="1">
        <v>37790</v>
      </c>
      <c r="H26" s="3">
        <f ca="1">(TODAY()-G26)/365</f>
        <v>16.695890410958903</v>
      </c>
      <c r="I26" s="3">
        <f>K26-J26</f>
        <v>54931.09</v>
      </c>
      <c r="J26">
        <v>88075</v>
      </c>
      <c r="K26">
        <v>143006.09</v>
      </c>
      <c r="L26">
        <f ca="1">$T$32*H26+$T$33</f>
        <v>10614.976665029095</v>
      </c>
      <c r="M26" s="3">
        <f ca="1">I26-L26</f>
        <v>44316.113334970898</v>
      </c>
      <c r="N26">
        <f ca="1">IF(ABS(M26)&gt;2*$T$35,1,0)</f>
        <v>1</v>
      </c>
    </row>
    <row r="27" spans="1:20">
      <c r="A27" t="s">
        <v>9040</v>
      </c>
      <c r="B27" t="s">
        <v>1351</v>
      </c>
      <c r="C27" t="s">
        <v>1352</v>
      </c>
      <c r="D27" t="s">
        <v>1353</v>
      </c>
      <c r="E27" t="s">
        <v>16001</v>
      </c>
      <c r="F27" s="2">
        <v>603</v>
      </c>
      <c r="G27" s="1">
        <v>37188</v>
      </c>
      <c r="H27" s="3">
        <f ca="1">(TODAY()-G27)/365</f>
        <v>18.345205479452055</v>
      </c>
      <c r="I27" s="3">
        <f>K27-J27</f>
        <v>54282.19</v>
      </c>
      <c r="J27">
        <v>55794</v>
      </c>
      <c r="K27">
        <v>110076.19</v>
      </c>
      <c r="L27">
        <f ca="1">$T$32*H27+$T$33</f>
        <v>11450.130979007288</v>
      </c>
      <c r="M27" s="3">
        <f ca="1">I27-L27</f>
        <v>42832.059020992718</v>
      </c>
      <c r="N27">
        <f ca="1">IF(ABS(M27)&gt;2*$T$35,1,0)</f>
        <v>1</v>
      </c>
    </row>
    <row r="28" spans="1:20">
      <c r="A28" t="s">
        <v>15740</v>
      </c>
      <c r="B28" t="s">
        <v>881</v>
      </c>
      <c r="C28" t="s">
        <v>194</v>
      </c>
      <c r="D28" t="s">
        <v>195</v>
      </c>
      <c r="E28" t="s">
        <v>16001</v>
      </c>
      <c r="F28" s="2">
        <v>466</v>
      </c>
      <c r="G28" s="1">
        <v>37636</v>
      </c>
      <c r="H28" s="3">
        <f ca="1">(TODAY()-G28)/365</f>
        <v>17.117808219178084</v>
      </c>
      <c r="I28" s="3">
        <f>K28-J28</f>
        <v>54057.209999999992</v>
      </c>
      <c r="J28">
        <v>78265</v>
      </c>
      <c r="K28">
        <v>132322.21</v>
      </c>
      <c r="L28">
        <f ca="1">$T$32*H28+$T$33</f>
        <v>10828.620791860729</v>
      </c>
      <c r="M28" s="3">
        <f ca="1">I28-L28</f>
        <v>43228.589208139267</v>
      </c>
      <c r="N28">
        <f ca="1">IF(ABS(M28)&gt;2*$T$35,1,0)</f>
        <v>1</v>
      </c>
    </row>
    <row r="29" spans="1:20">
      <c r="A29" t="s">
        <v>3160</v>
      </c>
      <c r="B29" t="s">
        <v>1882</v>
      </c>
      <c r="C29" t="s">
        <v>3161</v>
      </c>
      <c r="D29" t="s">
        <v>3162</v>
      </c>
      <c r="E29" t="s">
        <v>16001</v>
      </c>
      <c r="F29" s="2">
        <v>106</v>
      </c>
      <c r="G29" s="1">
        <v>25769</v>
      </c>
      <c r="H29" s="3">
        <f ca="1">(TODAY()-G29)/365</f>
        <v>49.630136986301373</v>
      </c>
      <c r="I29" s="3">
        <f>K29-J29</f>
        <v>53154.820000000007</v>
      </c>
      <c r="J29">
        <v>123642</v>
      </c>
      <c r="K29">
        <v>176796.82</v>
      </c>
      <c r="L29">
        <f ca="1">$T$32*H29+$T$33</f>
        <v>27291.70425362017</v>
      </c>
      <c r="M29" s="3">
        <f ca="1">I29-L29</f>
        <v>25863.115746379837</v>
      </c>
      <c r="N29">
        <f ca="1">IF(ABS(M29)&gt;2*$T$35,1,0)</f>
        <v>0</v>
      </c>
    </row>
    <row r="30" spans="1:20">
      <c r="A30" t="s">
        <v>7430</v>
      </c>
      <c r="B30" t="s">
        <v>1376</v>
      </c>
      <c r="C30" t="s">
        <v>1377</v>
      </c>
      <c r="D30" t="s">
        <v>1378</v>
      </c>
      <c r="E30" t="s">
        <v>16001</v>
      </c>
      <c r="F30" s="2">
        <v>4</v>
      </c>
      <c r="G30" s="1">
        <v>38614</v>
      </c>
      <c r="H30" s="3">
        <f ca="1">(TODAY()-G30)/365</f>
        <v>14.438356164383562</v>
      </c>
      <c r="I30" s="3">
        <f>K30-J30</f>
        <v>53020.899999999994</v>
      </c>
      <c r="J30">
        <v>72580</v>
      </c>
      <c r="K30">
        <v>125600.9</v>
      </c>
      <c r="L30">
        <f ca="1">$T$32*H30+$T$33</f>
        <v>9471.841856527386</v>
      </c>
      <c r="M30" s="3">
        <f ca="1">I30-L30</f>
        <v>43549.058143472605</v>
      </c>
      <c r="N30">
        <f ca="1">IF(ABS(M30)&gt;2*$T$35,1,0)</f>
        <v>1</v>
      </c>
    </row>
    <row r="31" spans="1:20">
      <c r="A31" t="s">
        <v>3776</v>
      </c>
      <c r="B31" t="s">
        <v>3777</v>
      </c>
      <c r="C31" t="s">
        <v>768</v>
      </c>
      <c r="D31" t="s">
        <v>769</v>
      </c>
      <c r="E31" t="s">
        <v>16001</v>
      </c>
      <c r="F31" s="2">
        <v>6</v>
      </c>
      <c r="G31" s="1">
        <v>38614</v>
      </c>
      <c r="H31" s="3">
        <f ca="1">(TODAY()-G31)/365</f>
        <v>14.438356164383562</v>
      </c>
      <c r="I31" s="3">
        <f>K31-J31</f>
        <v>50939.070000000007</v>
      </c>
      <c r="J31">
        <v>73626</v>
      </c>
      <c r="K31">
        <v>124565.07</v>
      </c>
      <c r="L31">
        <f ca="1">$T$32*H31+$T$33</f>
        <v>9471.841856527386</v>
      </c>
      <c r="M31" s="3">
        <f ca="1">I31-L31</f>
        <v>41467.228143472617</v>
      </c>
      <c r="N31">
        <f ca="1">IF(ABS(M31)&gt;2*$T$35,1,0)</f>
        <v>1</v>
      </c>
      <c r="S31" t="s">
        <v>16055</v>
      </c>
    </row>
    <row r="32" spans="1:20">
      <c r="A32" t="s">
        <v>13300</v>
      </c>
      <c r="B32" t="s">
        <v>1678</v>
      </c>
      <c r="C32" t="s">
        <v>1679</v>
      </c>
      <c r="D32" t="s">
        <v>1680</v>
      </c>
      <c r="E32" t="s">
        <v>16001</v>
      </c>
      <c r="F32" s="2">
        <v>460</v>
      </c>
      <c r="G32" s="1">
        <v>30347</v>
      </c>
      <c r="H32" s="3">
        <f ca="1">(TODAY()-G32)/365</f>
        <v>37.087671232876716</v>
      </c>
      <c r="I32" s="3">
        <f>K32-J32</f>
        <v>50809.53</v>
      </c>
      <c r="J32">
        <v>121440</v>
      </c>
      <c r="K32">
        <v>172249.53</v>
      </c>
      <c r="L32">
        <f ca="1">$T$32*H32+$T$33</f>
        <v>20940.647028716256</v>
      </c>
      <c r="M32" s="3">
        <f ca="1">I32-L32</f>
        <v>29868.882971283743</v>
      </c>
      <c r="N32">
        <f ca="1">IF(ABS(M32)&gt;2*$T$35,1,0)</f>
        <v>1</v>
      </c>
      <c r="S32" t="s">
        <v>16056</v>
      </c>
      <c r="T32">
        <f ca="1">SLOPE(I2:I1676,H2:H1676)</f>
        <v>506.36432658146089</v>
      </c>
    </row>
    <row r="33" spans="1:20">
      <c r="A33" t="s">
        <v>2794</v>
      </c>
      <c r="B33" t="s">
        <v>193</v>
      </c>
      <c r="C33" t="s">
        <v>1454</v>
      </c>
      <c r="D33" t="s">
        <v>1455</v>
      </c>
      <c r="E33" t="s">
        <v>16001</v>
      </c>
      <c r="F33" s="2">
        <v>464</v>
      </c>
      <c r="G33" s="1">
        <v>39378</v>
      </c>
      <c r="H33" s="3">
        <f ca="1">(TODAY()-G33)/365</f>
        <v>12.345205479452055</v>
      </c>
      <c r="I33" s="3">
        <f>K33-J33</f>
        <v>50358.229999999996</v>
      </c>
      <c r="J33">
        <v>72622</v>
      </c>
      <c r="K33">
        <v>122980.23</v>
      </c>
      <c r="L33">
        <f ca="1">$T$32*H33+$T$33</f>
        <v>8411.94501951852</v>
      </c>
      <c r="M33" s="3">
        <f ca="1">I33-L33</f>
        <v>41946.284980481476</v>
      </c>
      <c r="N33">
        <f ca="1">IF(ABS(M33)&gt;2*$T$35,1,0)</f>
        <v>1</v>
      </c>
      <c r="S33" t="s">
        <v>16057</v>
      </c>
      <c r="T33">
        <f ca="1">INTERCEPT(I2:I1676,H2:H1676)</f>
        <v>2160.7733604060204</v>
      </c>
    </row>
    <row r="34" spans="1:20">
      <c r="A34" t="s">
        <v>13929</v>
      </c>
      <c r="B34" t="s">
        <v>193</v>
      </c>
      <c r="C34" t="s">
        <v>194</v>
      </c>
      <c r="D34" t="s">
        <v>195</v>
      </c>
      <c r="E34" t="s">
        <v>16001</v>
      </c>
      <c r="F34" s="2">
        <v>466</v>
      </c>
      <c r="G34" s="1">
        <v>38306</v>
      </c>
      <c r="H34" s="3">
        <f ca="1">(TODAY()-G34)/365</f>
        <v>15.282191780821918</v>
      </c>
      <c r="I34" s="3">
        <f>K34-J34</f>
        <v>48881.570000000007</v>
      </c>
      <c r="J34">
        <v>72622</v>
      </c>
      <c r="K34">
        <v>121503.57</v>
      </c>
      <c r="L34">
        <f ca="1">$T$32*H34+$T$33</f>
        <v>9899.1301101906465</v>
      </c>
      <c r="M34" s="3">
        <f ca="1">I34-L34</f>
        <v>38982.439889809364</v>
      </c>
      <c r="N34">
        <f ca="1">IF(ABS(M34)&gt;2*$T$35,1,0)</f>
        <v>1</v>
      </c>
      <c r="S34" t="s">
        <v>16058</v>
      </c>
      <c r="T34">
        <f ca="1">RSQ(I2:I1676,H2:H1676)</f>
        <v>9.8884186904113977E-2</v>
      </c>
    </row>
    <row r="35" spans="1:20">
      <c r="A35" t="s">
        <v>13579</v>
      </c>
      <c r="B35" t="s">
        <v>1157</v>
      </c>
      <c r="C35" t="s">
        <v>2831</v>
      </c>
      <c r="D35" t="s">
        <v>2832</v>
      </c>
      <c r="E35" t="s">
        <v>16001</v>
      </c>
      <c r="F35" s="2">
        <v>141</v>
      </c>
      <c r="G35" s="1">
        <v>32825</v>
      </c>
      <c r="H35" s="3">
        <f ca="1">(TODAY()-G35)/365</f>
        <v>30.298630136986301</v>
      </c>
      <c r="I35" s="3">
        <f>K35-J35</f>
        <v>48771.03</v>
      </c>
      <c r="J35">
        <v>107227</v>
      </c>
      <c r="K35">
        <v>155998.03</v>
      </c>
      <c r="L35">
        <f ca="1">$T$32*H35+$T$33</f>
        <v>17502.918806061843</v>
      </c>
      <c r="M35" s="3">
        <f ca="1">I35-L35</f>
        <v>31268.111193938155</v>
      </c>
      <c r="N35">
        <f ca="1">IF(ABS(M35)&gt;2*$T$35,1,0)</f>
        <v>1</v>
      </c>
      <c r="S35" t="s">
        <v>16061</v>
      </c>
      <c r="T35">
        <f ca="1">STEYX(I2:I1676,H2:H1676)</f>
        <v>14804.612824918906</v>
      </c>
    </row>
    <row r="36" spans="1:20">
      <c r="A36" t="s">
        <v>6551</v>
      </c>
      <c r="B36" t="s">
        <v>1882</v>
      </c>
      <c r="C36" t="s">
        <v>2831</v>
      </c>
      <c r="D36" t="s">
        <v>2832</v>
      </c>
      <c r="E36" t="s">
        <v>16001</v>
      </c>
      <c r="F36" s="2">
        <v>141</v>
      </c>
      <c r="G36" s="1">
        <v>31775</v>
      </c>
      <c r="H36" s="3">
        <f ca="1">(TODAY()-G36)/365</f>
        <v>33.175342465753424</v>
      </c>
      <c r="I36" s="3">
        <f>K36-J36</f>
        <v>48655.209999999992</v>
      </c>
      <c r="J36">
        <v>123642</v>
      </c>
      <c r="K36">
        <v>172297.21</v>
      </c>
      <c r="L36">
        <f ca="1">$T$32*H36+$T$33</f>
        <v>18959.583307186593</v>
      </c>
      <c r="M36" s="3">
        <f ca="1">I36-L36</f>
        <v>29695.626692813399</v>
      </c>
      <c r="N36">
        <f ca="1">IF(ABS(M36)&gt;2*$T$35,1,0)</f>
        <v>1</v>
      </c>
    </row>
    <row r="37" spans="1:20">
      <c r="A37" t="s">
        <v>9669</v>
      </c>
      <c r="B37" t="s">
        <v>193</v>
      </c>
      <c r="C37" t="s">
        <v>348</v>
      </c>
      <c r="D37" t="s">
        <v>349</v>
      </c>
      <c r="E37" t="s">
        <v>16001</v>
      </c>
      <c r="F37" s="2">
        <v>461</v>
      </c>
      <c r="G37" s="1">
        <v>39034</v>
      </c>
      <c r="H37" s="3">
        <f ca="1">(TODAY()-G37)/365</f>
        <v>13.287671232876713</v>
      </c>
      <c r="I37" s="3">
        <f>K37-J37</f>
        <v>48579.44</v>
      </c>
      <c r="J37">
        <v>72622</v>
      </c>
      <c r="K37">
        <v>121201.44</v>
      </c>
      <c r="L37">
        <f ca="1">$T$32*H37+$T$33</f>
        <v>8889.1760560774874</v>
      </c>
      <c r="M37" s="3">
        <f ca="1">I37-L37</f>
        <v>39690.263943922517</v>
      </c>
      <c r="N37">
        <f ca="1">IF(ABS(M37)&gt;2*$T$35,1,0)</f>
        <v>1</v>
      </c>
    </row>
    <row r="38" spans="1:20">
      <c r="A38" t="s">
        <v>9045</v>
      </c>
      <c r="B38" t="s">
        <v>5698</v>
      </c>
      <c r="C38" t="s">
        <v>1541</v>
      </c>
      <c r="D38" t="s">
        <v>1542</v>
      </c>
      <c r="E38" t="s">
        <v>16001</v>
      </c>
      <c r="F38" s="2">
        <v>3</v>
      </c>
      <c r="G38" s="1">
        <v>32028</v>
      </c>
      <c r="H38" s="3">
        <f ca="1">(TODAY()-G38)/365</f>
        <v>32.482191780821921</v>
      </c>
      <c r="I38" s="3">
        <f>K38-J38</f>
        <v>48050.130000000005</v>
      </c>
      <c r="J38">
        <v>88411</v>
      </c>
      <c r="K38">
        <v>136461.13</v>
      </c>
      <c r="L38">
        <f ca="1">$T$32*H38+$T$33</f>
        <v>18608.596527391775</v>
      </c>
      <c r="M38" s="3">
        <f ca="1">I38-L38</f>
        <v>29441.533472608229</v>
      </c>
      <c r="N38">
        <f ca="1">IF(ABS(M38)&gt;2*$T$35,1,0)</f>
        <v>0</v>
      </c>
    </row>
    <row r="39" spans="1:20">
      <c r="A39" t="s">
        <v>11552</v>
      </c>
      <c r="B39" t="s">
        <v>193</v>
      </c>
      <c r="C39" t="s">
        <v>1466</v>
      </c>
      <c r="D39" t="s">
        <v>1467</v>
      </c>
      <c r="E39" t="s">
        <v>16001</v>
      </c>
      <c r="F39" s="2">
        <v>463</v>
      </c>
      <c r="G39" s="1">
        <v>38614</v>
      </c>
      <c r="H39" s="3">
        <f ca="1">(TODAY()-G39)/365</f>
        <v>14.438356164383562</v>
      </c>
      <c r="I39" s="3">
        <f>K39-J39</f>
        <v>47876.639999999999</v>
      </c>
      <c r="J39">
        <v>72622</v>
      </c>
      <c r="K39">
        <v>120498.64</v>
      </c>
      <c r="L39">
        <f ca="1">$T$32*H39+$T$33</f>
        <v>9471.841856527386</v>
      </c>
      <c r="M39" s="3">
        <f ca="1">I39-L39</f>
        <v>38404.79814347261</v>
      </c>
      <c r="N39">
        <f ca="1">IF(ABS(M39)&gt;2*$T$35,1,0)</f>
        <v>1</v>
      </c>
    </row>
    <row r="40" spans="1:20">
      <c r="A40" t="s">
        <v>7530</v>
      </c>
      <c r="B40" t="s">
        <v>1351</v>
      </c>
      <c r="C40" t="s">
        <v>1352</v>
      </c>
      <c r="D40" t="s">
        <v>1353</v>
      </c>
      <c r="E40" t="s">
        <v>16001</v>
      </c>
      <c r="F40" s="2">
        <v>603</v>
      </c>
      <c r="G40" s="1">
        <v>34522</v>
      </c>
      <c r="H40" s="3">
        <f ca="1">(TODAY()-G40)/365</f>
        <v>25.649315068493152</v>
      </c>
      <c r="I40" s="3">
        <f>K40-J40</f>
        <v>47249.460000000006</v>
      </c>
      <c r="J40">
        <v>63026</v>
      </c>
      <c r="K40">
        <v>110275.46</v>
      </c>
      <c r="L40">
        <f ca="1">$T$32*H40+$T$33</f>
        <v>15148.671512339271</v>
      </c>
      <c r="M40" s="3">
        <f ca="1">I40-L40</f>
        <v>32100.788487660735</v>
      </c>
      <c r="N40">
        <f ca="1">IF(ABS(M40)&gt;2*$T$35,1,0)</f>
        <v>1</v>
      </c>
    </row>
    <row r="41" spans="1:20">
      <c r="A41" t="s">
        <v>6132</v>
      </c>
      <c r="B41" t="s">
        <v>347</v>
      </c>
      <c r="C41" t="s">
        <v>1510</v>
      </c>
      <c r="D41" t="s">
        <v>1511</v>
      </c>
      <c r="E41" t="s">
        <v>16001</v>
      </c>
      <c r="F41" s="2">
        <v>462</v>
      </c>
      <c r="G41" s="1">
        <v>42158</v>
      </c>
      <c r="H41" s="3">
        <f ca="1">(TODAY()-G41)/365</f>
        <v>4.7287671232876711</v>
      </c>
      <c r="I41" s="3">
        <f>K41-J41</f>
        <v>47173.759999999995</v>
      </c>
      <c r="J41">
        <v>49046</v>
      </c>
      <c r="K41">
        <v>96219.76</v>
      </c>
      <c r="L41">
        <f ca="1">$T$32*H41+$T$33</f>
        <v>4555.2523403501345</v>
      </c>
      <c r="M41" s="3">
        <f ca="1">I41-L41</f>
        <v>42618.507659649862</v>
      </c>
      <c r="N41">
        <f ca="1">IF(ABS(M41)&gt;2*$T$35,1,0)</f>
        <v>1</v>
      </c>
    </row>
    <row r="42" spans="1:20">
      <c r="A42" t="s">
        <v>8496</v>
      </c>
      <c r="B42" t="s">
        <v>1678</v>
      </c>
      <c r="C42" t="s">
        <v>1679</v>
      </c>
      <c r="D42" t="s">
        <v>1680</v>
      </c>
      <c r="E42" t="s">
        <v>16001</v>
      </c>
      <c r="F42" s="2">
        <v>460</v>
      </c>
      <c r="G42" s="1">
        <v>36353</v>
      </c>
      <c r="H42" s="3">
        <f ca="1">(TODAY()-G42)/365</f>
        <v>20.632876712328766</v>
      </c>
      <c r="I42" s="3">
        <f>K42-J42</f>
        <v>46661.679999999993</v>
      </c>
      <c r="J42">
        <v>114472</v>
      </c>
      <c r="K42">
        <v>161133.68</v>
      </c>
      <c r="L42">
        <f ca="1">$T$32*H42+$T$33</f>
        <v>12608.526082282682</v>
      </c>
      <c r="M42" s="3">
        <f ca="1">I42-L42</f>
        <v>34053.153917717311</v>
      </c>
      <c r="N42">
        <f ca="1">IF(ABS(M42)&gt;2*$T$35,1,0)</f>
        <v>1</v>
      </c>
    </row>
    <row r="43" spans="1:20">
      <c r="A43" t="s">
        <v>11951</v>
      </c>
      <c r="B43" t="s">
        <v>3488</v>
      </c>
      <c r="C43" t="s">
        <v>768</v>
      </c>
      <c r="D43" t="s">
        <v>769</v>
      </c>
      <c r="E43" t="s">
        <v>16001</v>
      </c>
      <c r="F43" s="2">
        <v>6</v>
      </c>
      <c r="G43" s="1">
        <v>32160</v>
      </c>
      <c r="H43" s="3">
        <f ca="1">(TODAY()-G43)/365</f>
        <v>32.12054794520548</v>
      </c>
      <c r="I43" s="3">
        <f>K43-J43</f>
        <v>46502.619999999995</v>
      </c>
      <c r="J43">
        <v>144845</v>
      </c>
      <c r="K43">
        <v>191347.62</v>
      </c>
      <c r="L43">
        <f ca="1">$T$32*H43+$T$33</f>
        <v>18425.472990107519</v>
      </c>
      <c r="M43" s="3">
        <f ca="1">I43-L43</f>
        <v>28077.147009892476</v>
      </c>
      <c r="N43">
        <f ca="1">IF(ABS(M43)&gt;2*$T$35,1,0)</f>
        <v>0</v>
      </c>
    </row>
    <row r="44" spans="1:20">
      <c r="A44" t="s">
        <v>14306</v>
      </c>
      <c r="B44" t="s">
        <v>1882</v>
      </c>
      <c r="C44" t="s">
        <v>2831</v>
      </c>
      <c r="D44" t="s">
        <v>2832</v>
      </c>
      <c r="E44" t="s">
        <v>16001</v>
      </c>
      <c r="F44" s="2">
        <v>141</v>
      </c>
      <c r="G44" s="1">
        <v>34960</v>
      </c>
      <c r="H44" s="3">
        <f ca="1">(TODAY()-G44)/365</f>
        <v>24.449315068493149</v>
      </c>
      <c r="I44" s="3">
        <f>K44-J44</f>
        <v>46188.260000000009</v>
      </c>
      <c r="J44">
        <v>116548</v>
      </c>
      <c r="K44">
        <v>162736.26</v>
      </c>
      <c r="L44">
        <f ca="1">$T$32*H44+$T$33</f>
        <v>14541.034320441519</v>
      </c>
      <c r="M44" s="3">
        <f ca="1">I44-L44</f>
        <v>31647.225679558491</v>
      </c>
      <c r="N44">
        <f ca="1">IF(ABS(M44)&gt;2*$T$35,1,0)</f>
        <v>1</v>
      </c>
    </row>
    <row r="45" spans="1:20">
      <c r="A45" t="s">
        <v>12624</v>
      </c>
      <c r="B45" t="s">
        <v>193</v>
      </c>
      <c r="C45" t="s">
        <v>1454</v>
      </c>
      <c r="D45" t="s">
        <v>1455</v>
      </c>
      <c r="E45" t="s">
        <v>16001</v>
      </c>
      <c r="F45" s="2">
        <v>464</v>
      </c>
      <c r="G45" s="1">
        <v>39245</v>
      </c>
      <c r="H45" s="3">
        <f ca="1">(TODAY()-G45)/365</f>
        <v>12.70958904109589</v>
      </c>
      <c r="I45" s="3">
        <f>K45-J45</f>
        <v>45996.520000000004</v>
      </c>
      <c r="J45">
        <v>79919</v>
      </c>
      <c r="K45">
        <v>125915.52</v>
      </c>
      <c r="L45">
        <f ca="1">$T$32*H45+$T$33</f>
        <v>8596.4558563276551</v>
      </c>
      <c r="M45" s="3">
        <f ca="1">I45-L45</f>
        <v>37400.064143672353</v>
      </c>
      <c r="N45">
        <f ca="1">IF(ABS(M45)&gt;2*$T$35,1,0)</f>
        <v>1</v>
      </c>
    </row>
    <row r="46" spans="1:20">
      <c r="A46" t="s">
        <v>11382</v>
      </c>
      <c r="B46" t="s">
        <v>1157</v>
      </c>
      <c r="C46" t="s">
        <v>1198</v>
      </c>
      <c r="D46" t="s">
        <v>1199</v>
      </c>
      <c r="E46" t="s">
        <v>16001</v>
      </c>
      <c r="F46" s="2">
        <v>206</v>
      </c>
      <c r="G46" s="1">
        <v>31978</v>
      </c>
      <c r="H46" s="3">
        <f ca="1">(TODAY()-G46)/365</f>
        <v>32.61917808219178</v>
      </c>
      <c r="I46" s="3">
        <f>K46-J46</f>
        <v>45619.570000000007</v>
      </c>
      <c r="J46">
        <v>107227</v>
      </c>
      <c r="K46">
        <v>152846.57</v>
      </c>
      <c r="L46">
        <f ca="1">$T$32*H46+$T$33</f>
        <v>18677.961503635808</v>
      </c>
      <c r="M46" s="3">
        <f ca="1">I46-L46</f>
        <v>26941.608496364199</v>
      </c>
      <c r="N46">
        <f ca="1">IF(ABS(M46)&gt;2*$T$35,1,0)</f>
        <v>0</v>
      </c>
    </row>
    <row r="47" spans="1:20">
      <c r="A47" t="s">
        <v>13510</v>
      </c>
      <c r="B47" t="s">
        <v>193</v>
      </c>
      <c r="C47" t="s">
        <v>1466</v>
      </c>
      <c r="D47" t="s">
        <v>1467</v>
      </c>
      <c r="E47" t="s">
        <v>16001</v>
      </c>
      <c r="F47" s="2">
        <v>463</v>
      </c>
      <c r="G47" s="1">
        <v>40296</v>
      </c>
      <c r="H47" s="3">
        <f ca="1">(TODAY()-G47)/365</f>
        <v>9.830136986301369</v>
      </c>
      <c r="I47" s="3">
        <f>K47-J47</f>
        <v>44977.75</v>
      </c>
      <c r="J47">
        <v>70190</v>
      </c>
      <c r="K47">
        <v>115167.75</v>
      </c>
      <c r="L47">
        <f ca="1">$T$32*H47+$T$33</f>
        <v>7138.4040556780246</v>
      </c>
      <c r="M47" s="3">
        <f ca="1">I47-L47</f>
        <v>37839.345944321976</v>
      </c>
      <c r="N47">
        <f ca="1">IF(ABS(M47)&gt;2*$T$35,1,0)</f>
        <v>1</v>
      </c>
    </row>
    <row r="48" spans="1:20">
      <c r="A48" t="s">
        <v>15567</v>
      </c>
      <c r="B48" t="s">
        <v>2804</v>
      </c>
      <c r="C48" t="s">
        <v>1454</v>
      </c>
      <c r="D48" t="s">
        <v>1455</v>
      </c>
      <c r="E48" t="s">
        <v>16001</v>
      </c>
      <c r="F48" s="2">
        <v>464</v>
      </c>
      <c r="G48" s="1">
        <v>33105</v>
      </c>
      <c r="H48" s="3">
        <f ca="1">(TODAY()-G48)/365</f>
        <v>29.531506849315068</v>
      </c>
      <c r="I48" s="3">
        <f>K48-J48</f>
        <v>44675.079999999987</v>
      </c>
      <c r="J48">
        <v>95089</v>
      </c>
      <c r="K48">
        <v>139764.07999999999</v>
      </c>
      <c r="L48">
        <f ca="1">$T$32*H48+$T$33</f>
        <v>17114.474939095246</v>
      </c>
      <c r="M48" s="3">
        <f ca="1">I48-L48</f>
        <v>27560.605060904742</v>
      </c>
      <c r="N48">
        <f ca="1">IF(ABS(M48)&gt;2*$T$35,1,0)</f>
        <v>0</v>
      </c>
    </row>
    <row r="49" spans="1:14">
      <c r="A49" t="s">
        <v>14980</v>
      </c>
      <c r="B49" t="s">
        <v>881</v>
      </c>
      <c r="C49" t="s">
        <v>1466</v>
      </c>
      <c r="D49" t="s">
        <v>1467</v>
      </c>
      <c r="E49" t="s">
        <v>16001</v>
      </c>
      <c r="F49" s="2">
        <v>463</v>
      </c>
      <c r="G49" s="1">
        <v>36978</v>
      </c>
      <c r="H49" s="3">
        <f ca="1">(TODAY()-G49)/365</f>
        <v>18.920547945205481</v>
      </c>
      <c r="I49" s="3">
        <f>K49-J49</f>
        <v>44501.100000000006</v>
      </c>
      <c r="J49">
        <v>78265</v>
      </c>
      <c r="K49">
        <v>122766.1</v>
      </c>
      <c r="L49">
        <f ca="1">$T$32*H49+$T$33</f>
        <v>11741.463879232237</v>
      </c>
      <c r="M49" s="3">
        <f ca="1">I49-L49</f>
        <v>32759.636120767769</v>
      </c>
      <c r="N49">
        <f ca="1">IF(ABS(M49)&gt;2*$T$35,1,0)</f>
        <v>1</v>
      </c>
    </row>
    <row r="50" spans="1:14">
      <c r="A50" t="s">
        <v>7487</v>
      </c>
      <c r="B50" t="s">
        <v>7488</v>
      </c>
      <c r="C50" t="s">
        <v>490</v>
      </c>
      <c r="D50" t="s">
        <v>491</v>
      </c>
      <c r="E50" t="s">
        <v>16001</v>
      </c>
      <c r="F50" s="2">
        <v>139</v>
      </c>
      <c r="G50" s="1">
        <v>33371</v>
      </c>
      <c r="H50" s="3">
        <f ca="1">(TODAY()-G50)/365</f>
        <v>28.802739726027397</v>
      </c>
      <c r="I50" s="3">
        <f>K50-J50</f>
        <v>44010.739999999991</v>
      </c>
      <c r="J50">
        <v>93133</v>
      </c>
      <c r="K50">
        <v>137143.74</v>
      </c>
      <c r="L50">
        <f ca="1">$T$32*H50+$T$33</f>
        <v>16745.453265476976</v>
      </c>
      <c r="M50" s="3">
        <f ca="1">I50-L50</f>
        <v>27265.286734523015</v>
      </c>
      <c r="N50">
        <f ca="1">IF(ABS(M50)&gt;2*$T$35,1,0)</f>
        <v>0</v>
      </c>
    </row>
    <row r="51" spans="1:14">
      <c r="A51" t="s">
        <v>8445</v>
      </c>
      <c r="B51" t="s">
        <v>193</v>
      </c>
      <c r="C51" t="s">
        <v>348</v>
      </c>
      <c r="D51" t="s">
        <v>349</v>
      </c>
      <c r="E51" t="s">
        <v>16001</v>
      </c>
      <c r="F51" s="2">
        <v>461</v>
      </c>
      <c r="G51" s="1">
        <v>38642</v>
      </c>
      <c r="H51" s="3">
        <f ca="1">(TODAY()-G51)/365</f>
        <v>14.361643835616439</v>
      </c>
      <c r="I51" s="3">
        <f>K51-J51</f>
        <v>43936.399999999994</v>
      </c>
      <c r="J51">
        <v>72622</v>
      </c>
      <c r="K51">
        <v>116558.39999999999</v>
      </c>
      <c r="L51">
        <f ca="1">$T$32*H51+$T$33</f>
        <v>9432.9974698307269</v>
      </c>
      <c r="M51" s="3">
        <f ca="1">I51-L51</f>
        <v>34503.402530169267</v>
      </c>
      <c r="N51">
        <f ca="1">IF(ABS(M51)&gt;2*$T$35,1,0)</f>
        <v>1</v>
      </c>
    </row>
    <row r="52" spans="1:14">
      <c r="A52" t="s">
        <v>2646</v>
      </c>
      <c r="B52" t="s">
        <v>1351</v>
      </c>
      <c r="C52" t="s">
        <v>1352</v>
      </c>
      <c r="D52" t="s">
        <v>1353</v>
      </c>
      <c r="E52" t="s">
        <v>16001</v>
      </c>
      <c r="F52" s="2">
        <v>603</v>
      </c>
      <c r="G52" s="1">
        <v>37608</v>
      </c>
      <c r="H52" s="3">
        <f ca="1">(TODAY()-G52)/365</f>
        <v>17.194520547945206</v>
      </c>
      <c r="I52" s="3">
        <f>K52-J52</f>
        <v>43340.899999999994</v>
      </c>
      <c r="J52">
        <v>55794</v>
      </c>
      <c r="K52">
        <v>99134.9</v>
      </c>
      <c r="L52">
        <f ca="1">$T$32*H52+$T$33</f>
        <v>10867.465178557388</v>
      </c>
      <c r="M52" s="3">
        <f ca="1">I52-L52</f>
        <v>32473.434821442606</v>
      </c>
      <c r="N52">
        <f ca="1">IF(ABS(M52)&gt;2*$T$35,1,0)</f>
        <v>1</v>
      </c>
    </row>
    <row r="53" spans="1:14">
      <c r="A53" t="s">
        <v>14097</v>
      </c>
      <c r="B53" t="s">
        <v>1882</v>
      </c>
      <c r="C53" t="s">
        <v>2312</v>
      </c>
      <c r="D53" t="s">
        <v>2313</v>
      </c>
      <c r="E53" t="s">
        <v>16001</v>
      </c>
      <c r="F53" s="2">
        <v>140</v>
      </c>
      <c r="G53" s="1">
        <v>32958</v>
      </c>
      <c r="H53" s="3">
        <f ca="1">(TODAY()-G53)/365</f>
        <v>29.934246575342467</v>
      </c>
      <c r="I53" s="3">
        <f>K53-J53</f>
        <v>42950.390000000014</v>
      </c>
      <c r="J53">
        <v>123642</v>
      </c>
      <c r="K53">
        <v>166592.39000000001</v>
      </c>
      <c r="L53">
        <f ca="1">$T$32*H53+$T$33</f>
        <v>17318.407969252712</v>
      </c>
      <c r="M53" s="3">
        <f ca="1">I53-L53</f>
        <v>25631.982030747302</v>
      </c>
      <c r="N53">
        <f ca="1">IF(ABS(M53)&gt;2*$T$35,1,0)</f>
        <v>0</v>
      </c>
    </row>
    <row r="54" spans="1:14">
      <c r="A54" t="s">
        <v>2797</v>
      </c>
      <c r="B54" t="s">
        <v>881</v>
      </c>
      <c r="C54" t="s">
        <v>1454</v>
      </c>
      <c r="D54" t="s">
        <v>1455</v>
      </c>
      <c r="E54" t="s">
        <v>16001</v>
      </c>
      <c r="F54" s="2">
        <v>464</v>
      </c>
      <c r="G54" s="1">
        <v>37230</v>
      </c>
      <c r="H54" s="3">
        <f ca="1">(TODAY()-G54)/365</f>
        <v>18.230136986301371</v>
      </c>
      <c r="I54" s="3">
        <f>K54-J54</f>
        <v>42750.61</v>
      </c>
      <c r="J54">
        <v>78265</v>
      </c>
      <c r="K54">
        <v>121015.61</v>
      </c>
      <c r="L54">
        <f ca="1">$T$32*H54+$T$33</f>
        <v>11391.864398962298</v>
      </c>
      <c r="M54" s="3">
        <f ca="1">I54-L54</f>
        <v>31358.745601037703</v>
      </c>
      <c r="N54">
        <f ca="1">IF(ABS(M54)&gt;2*$T$35,1,0)</f>
        <v>1</v>
      </c>
    </row>
    <row r="55" spans="1:14">
      <c r="A55" t="s">
        <v>8234</v>
      </c>
      <c r="B55" t="s">
        <v>4859</v>
      </c>
      <c r="C55" t="s">
        <v>1377</v>
      </c>
      <c r="D55" t="s">
        <v>1378</v>
      </c>
      <c r="E55" t="s">
        <v>16001</v>
      </c>
      <c r="F55" s="2">
        <v>4</v>
      </c>
      <c r="G55" s="1">
        <v>39678</v>
      </c>
      <c r="H55" s="3">
        <f ca="1">(TODAY()-G55)/365</f>
        <v>11.523287671232877</v>
      </c>
      <c r="I55" s="3">
        <f>K55-J55</f>
        <v>42747.020000000004</v>
      </c>
      <c r="J55">
        <v>73626</v>
      </c>
      <c r="K55">
        <v>116373.02</v>
      </c>
      <c r="L55">
        <f ca="1">$T$32*H55+$T$33</f>
        <v>7995.7551620543072</v>
      </c>
      <c r="M55" s="3">
        <f ca="1">I55-L55</f>
        <v>34751.264837945695</v>
      </c>
      <c r="N55">
        <f ca="1">IF(ABS(M55)&gt;2*$T$35,1,0)</f>
        <v>1</v>
      </c>
    </row>
    <row r="56" spans="1:14">
      <c r="A56" t="s">
        <v>6280</v>
      </c>
      <c r="B56" t="s">
        <v>6281</v>
      </c>
      <c r="C56" t="s">
        <v>1377</v>
      </c>
      <c r="D56" t="s">
        <v>1378</v>
      </c>
      <c r="E56" t="s">
        <v>16001</v>
      </c>
      <c r="F56" s="2">
        <v>4</v>
      </c>
      <c r="G56" s="1">
        <v>38796</v>
      </c>
      <c r="H56" s="3">
        <f ca="1">(TODAY()-G56)/365</f>
        <v>13.93972602739726</v>
      </c>
      <c r="I56" s="3">
        <f>K56-J56</f>
        <v>42544.34</v>
      </c>
      <c r="J56">
        <v>70810</v>
      </c>
      <c r="K56">
        <v>113354.34</v>
      </c>
      <c r="L56">
        <f ca="1">$T$32*H56+$T$33</f>
        <v>9219.3533429990966</v>
      </c>
      <c r="M56" s="3">
        <f ca="1">I56-L56</f>
        <v>33324.986657000904</v>
      </c>
      <c r="N56">
        <f ca="1">IF(ABS(M56)&gt;2*$T$35,1,0)</f>
        <v>1</v>
      </c>
    </row>
    <row r="57" spans="1:14">
      <c r="A57" t="s">
        <v>10425</v>
      </c>
      <c r="B57" t="s">
        <v>10426</v>
      </c>
      <c r="C57" t="s">
        <v>1541</v>
      </c>
      <c r="D57" t="s">
        <v>1542</v>
      </c>
      <c r="E57" t="s">
        <v>16001</v>
      </c>
      <c r="F57" s="2">
        <v>3</v>
      </c>
      <c r="G57" s="1">
        <v>31978</v>
      </c>
      <c r="H57" s="3">
        <f ca="1">(TODAY()-G57)/365</f>
        <v>32.61917808219178</v>
      </c>
      <c r="I57" s="3">
        <f>K57-J57</f>
        <v>42377.770000000004</v>
      </c>
      <c r="J57">
        <v>85956</v>
      </c>
      <c r="K57">
        <v>128333.77</v>
      </c>
      <c r="L57">
        <f ca="1">$T$32*H57+$T$33</f>
        <v>18677.961503635808</v>
      </c>
      <c r="M57" s="3">
        <f ca="1">I57-L57</f>
        <v>23699.808496364196</v>
      </c>
      <c r="N57">
        <f ca="1">IF(ABS(M57)&gt;2*$T$35,1,0)</f>
        <v>0</v>
      </c>
    </row>
    <row r="58" spans="1:14">
      <c r="A58" t="s">
        <v>3567</v>
      </c>
      <c r="B58" t="s">
        <v>271</v>
      </c>
      <c r="C58" t="s">
        <v>2831</v>
      </c>
      <c r="D58" t="s">
        <v>2832</v>
      </c>
      <c r="E58" t="s">
        <v>16001</v>
      </c>
      <c r="F58" s="2">
        <v>141</v>
      </c>
      <c r="G58" s="1">
        <v>37263</v>
      </c>
      <c r="H58" s="3">
        <f ca="1">(TODAY()-G58)/365</f>
        <v>18.139726027397259</v>
      </c>
      <c r="I58" s="3">
        <f>K58-J58</f>
        <v>42316.800000000003</v>
      </c>
      <c r="J58">
        <v>74346</v>
      </c>
      <c r="K58">
        <v>116662.8</v>
      </c>
      <c r="L58">
        <f ca="1">$T$32*H58+$T$33</f>
        <v>11346.083514641232</v>
      </c>
      <c r="M58" s="3">
        <f ca="1">I58-L58</f>
        <v>30970.716485358771</v>
      </c>
      <c r="N58">
        <f ca="1">IF(ABS(M58)&gt;2*$T$35,1,0)</f>
        <v>1</v>
      </c>
    </row>
    <row r="59" spans="1:14">
      <c r="A59" t="s">
        <v>13472</v>
      </c>
      <c r="B59" t="s">
        <v>193</v>
      </c>
      <c r="C59" t="s">
        <v>1454</v>
      </c>
      <c r="D59" t="s">
        <v>1455</v>
      </c>
      <c r="E59" t="s">
        <v>16001</v>
      </c>
      <c r="F59" s="2">
        <v>464</v>
      </c>
      <c r="G59" s="1">
        <v>38306</v>
      </c>
      <c r="H59" s="3">
        <f ca="1">(TODAY()-G59)/365</f>
        <v>15.282191780821918</v>
      </c>
      <c r="I59" s="3">
        <f>K59-J59</f>
        <v>42237.56</v>
      </c>
      <c r="J59">
        <v>72622</v>
      </c>
      <c r="K59">
        <v>114859.56</v>
      </c>
      <c r="L59">
        <f ca="1">$T$32*H59+$T$33</f>
        <v>9899.1301101906465</v>
      </c>
      <c r="M59" s="3">
        <f ca="1">I59-L59</f>
        <v>32338.429889809351</v>
      </c>
      <c r="N59">
        <f ca="1">IF(ABS(M59)&gt;2*$T$35,1,0)</f>
        <v>1</v>
      </c>
    </row>
    <row r="60" spans="1:14">
      <c r="A60" t="s">
        <v>11109</v>
      </c>
      <c r="B60" t="s">
        <v>2150</v>
      </c>
      <c r="C60" t="s">
        <v>1466</v>
      </c>
      <c r="D60" t="s">
        <v>1467</v>
      </c>
      <c r="E60" t="s">
        <v>16001</v>
      </c>
      <c r="F60" s="2">
        <v>463</v>
      </c>
      <c r="G60" s="1">
        <v>36978</v>
      </c>
      <c r="H60" s="3">
        <f ca="1">(TODAY()-G60)/365</f>
        <v>18.920547945205481</v>
      </c>
      <c r="I60" s="3">
        <f>K60-J60</f>
        <v>42056.69</v>
      </c>
      <c r="J60">
        <v>94303</v>
      </c>
      <c r="K60">
        <v>136359.69</v>
      </c>
      <c r="L60">
        <f ca="1">$T$32*H60+$T$33</f>
        <v>11741.463879232237</v>
      </c>
      <c r="M60" s="3">
        <f ca="1">I60-L60</f>
        <v>30315.226120767766</v>
      </c>
      <c r="N60">
        <f ca="1">IF(ABS(M60)&gt;2*$T$35,1,0)</f>
        <v>1</v>
      </c>
    </row>
    <row r="61" spans="1:14">
      <c r="A61" t="s">
        <v>13051</v>
      </c>
      <c r="B61" t="s">
        <v>409</v>
      </c>
      <c r="C61" t="s">
        <v>2527</v>
      </c>
      <c r="D61" t="s">
        <v>2528</v>
      </c>
      <c r="E61" t="s">
        <v>16001</v>
      </c>
      <c r="F61" s="2">
        <v>216</v>
      </c>
      <c r="G61" s="1">
        <v>40304</v>
      </c>
      <c r="H61" s="3">
        <f ca="1">(TODAY()-G61)/365</f>
        <v>9.8082191780821919</v>
      </c>
      <c r="I61" s="3">
        <f>K61-J61</f>
        <v>41740.039999999994</v>
      </c>
      <c r="J61">
        <v>67636</v>
      </c>
      <c r="K61">
        <v>109376.04</v>
      </c>
      <c r="L61">
        <f ca="1">$T$32*H61+$T$33</f>
        <v>7127.3056594789796</v>
      </c>
      <c r="M61" s="3">
        <f ca="1">I61-L61</f>
        <v>34612.734340521012</v>
      </c>
      <c r="N61">
        <f ca="1">IF(ABS(M61)&gt;2*$T$35,1,0)</f>
        <v>1</v>
      </c>
    </row>
    <row r="62" spans="1:14">
      <c r="A62" t="s">
        <v>1509</v>
      </c>
      <c r="B62" t="s">
        <v>193</v>
      </c>
      <c r="C62" t="s">
        <v>1510</v>
      </c>
      <c r="D62" t="s">
        <v>1511</v>
      </c>
      <c r="E62" t="s">
        <v>16001</v>
      </c>
      <c r="F62" s="2">
        <v>462</v>
      </c>
      <c r="G62" s="1">
        <v>38796</v>
      </c>
      <c r="H62" s="3">
        <f ca="1">(TODAY()-G62)/365</f>
        <v>13.93972602739726</v>
      </c>
      <c r="I62" s="3">
        <f>K62-J62</f>
        <v>41612.28</v>
      </c>
      <c r="J62">
        <v>72622</v>
      </c>
      <c r="K62">
        <v>114234.28</v>
      </c>
      <c r="L62">
        <f ca="1">$T$32*H62+$T$33</f>
        <v>9219.3533429990966</v>
      </c>
      <c r="M62" s="3">
        <f ca="1">I62-L62</f>
        <v>32392.926657000902</v>
      </c>
      <c r="N62">
        <f ca="1">IF(ABS(M62)&gt;2*$T$35,1,0)</f>
        <v>1</v>
      </c>
    </row>
    <row r="63" spans="1:14">
      <c r="A63" t="s">
        <v>13902</v>
      </c>
      <c r="B63" t="s">
        <v>3488</v>
      </c>
      <c r="C63" t="s">
        <v>768</v>
      </c>
      <c r="D63" t="s">
        <v>769</v>
      </c>
      <c r="E63" t="s">
        <v>16001</v>
      </c>
      <c r="F63" s="2">
        <v>6</v>
      </c>
      <c r="G63" s="1">
        <v>33847</v>
      </c>
      <c r="H63" s="3">
        <f ca="1">(TODAY()-G63)/365</f>
        <v>27.4986301369863</v>
      </c>
      <c r="I63" s="3">
        <f>K63-J63</f>
        <v>41172.420000000013</v>
      </c>
      <c r="J63">
        <v>144845</v>
      </c>
      <c r="K63">
        <v>186017.42</v>
      </c>
      <c r="L63">
        <f ca="1">$T$32*H63+$T$33</f>
        <v>16085.098691633753</v>
      </c>
      <c r="M63" s="3">
        <f ca="1">I63-L63</f>
        <v>25087.321308366259</v>
      </c>
      <c r="N63">
        <f ca="1">IF(ABS(M63)&gt;2*$T$35,1,0)</f>
        <v>0</v>
      </c>
    </row>
    <row r="64" spans="1:14">
      <c r="A64" t="s">
        <v>10986</v>
      </c>
      <c r="B64" t="s">
        <v>193</v>
      </c>
      <c r="C64" t="s">
        <v>1466</v>
      </c>
      <c r="D64" t="s">
        <v>1467</v>
      </c>
      <c r="E64" t="s">
        <v>16001</v>
      </c>
      <c r="F64" s="2">
        <v>463</v>
      </c>
      <c r="G64" s="1">
        <v>39378</v>
      </c>
      <c r="H64" s="3">
        <f ca="1">(TODAY()-G64)/365</f>
        <v>12.345205479452055</v>
      </c>
      <c r="I64" s="3">
        <f>K64-J64</f>
        <v>40915.460000000006</v>
      </c>
      <c r="J64">
        <v>72622</v>
      </c>
      <c r="K64">
        <v>113537.46</v>
      </c>
      <c r="L64">
        <f ca="1">$T$32*H64+$T$33</f>
        <v>8411.94501951852</v>
      </c>
      <c r="M64" s="3">
        <f ca="1">I64-L64</f>
        <v>32503.514980481486</v>
      </c>
      <c r="N64">
        <f ca="1">IF(ABS(M64)&gt;2*$T$35,1,0)</f>
        <v>1</v>
      </c>
    </row>
    <row r="65" spans="1:14">
      <c r="A65" t="s">
        <v>12641</v>
      </c>
      <c r="B65" t="s">
        <v>1157</v>
      </c>
      <c r="C65" t="s">
        <v>2037</v>
      </c>
      <c r="D65" t="s">
        <v>2038</v>
      </c>
      <c r="E65" t="s">
        <v>16001</v>
      </c>
      <c r="F65" s="2">
        <v>105</v>
      </c>
      <c r="G65" s="1">
        <v>33049</v>
      </c>
      <c r="H65" s="3">
        <f ca="1">(TODAY()-G65)/365</f>
        <v>29.684931506849313</v>
      </c>
      <c r="I65" s="3">
        <f>K65-J65</f>
        <v>40744.359999999986</v>
      </c>
      <c r="J65">
        <v>107227</v>
      </c>
      <c r="K65">
        <v>147971.35999999999</v>
      </c>
      <c r="L65">
        <f ca="1">$T$32*H65+$T$33</f>
        <v>17192.163712488564</v>
      </c>
      <c r="M65" s="3">
        <f ca="1">I65-L65</f>
        <v>23552.196287511422</v>
      </c>
      <c r="N65">
        <f ca="1">IF(ABS(M65)&gt;2*$T$35,1,0)</f>
        <v>0</v>
      </c>
    </row>
    <row r="66" spans="1:14">
      <c r="A66" t="s">
        <v>14913</v>
      </c>
      <c r="B66" t="s">
        <v>409</v>
      </c>
      <c r="C66" t="s">
        <v>1191</v>
      </c>
      <c r="D66" t="s">
        <v>1192</v>
      </c>
      <c r="E66" t="s">
        <v>16001</v>
      </c>
      <c r="F66" s="2">
        <v>129</v>
      </c>
      <c r="G66" s="1">
        <v>38034</v>
      </c>
      <c r="H66" s="3">
        <f ca="1">(TODAY()-G66)/365</f>
        <v>16.027397260273972</v>
      </c>
      <c r="I66" s="3">
        <f>K66-J66</f>
        <v>39548.270000000004</v>
      </c>
      <c r="J66">
        <v>72324</v>
      </c>
      <c r="K66">
        <v>111872.27</v>
      </c>
      <c r="L66">
        <f ca="1">$T$32*H66+$T$33</f>
        <v>10276.475580958202</v>
      </c>
      <c r="M66" s="3">
        <f ca="1">I66-L66</f>
        <v>29271.794419041802</v>
      </c>
      <c r="N66">
        <f ca="1">IF(ABS(M66)&gt;2*$T$35,1,0)</f>
        <v>0</v>
      </c>
    </row>
    <row r="67" spans="1:14">
      <c r="A67" t="s">
        <v>7768</v>
      </c>
      <c r="B67" t="s">
        <v>1157</v>
      </c>
      <c r="C67" t="s">
        <v>3161</v>
      </c>
      <c r="D67" t="s">
        <v>3162</v>
      </c>
      <c r="E67" t="s">
        <v>16001</v>
      </c>
      <c r="F67" s="2">
        <v>106</v>
      </c>
      <c r="G67" s="1">
        <v>40730</v>
      </c>
      <c r="H67" s="3">
        <f ca="1">(TODAY()-G67)/365</f>
        <v>8.6410958904109592</v>
      </c>
      <c r="I67" s="3">
        <f>K67-J67</f>
        <v>39107.5</v>
      </c>
      <c r="J67">
        <v>88771</v>
      </c>
      <c r="K67">
        <v>127878.5</v>
      </c>
      <c r="L67">
        <f ca="1">$T$32*H67+$T$33</f>
        <v>6536.3160618797947</v>
      </c>
      <c r="M67" s="3">
        <f ca="1">I67-L67</f>
        <v>32571.183938120204</v>
      </c>
      <c r="N67">
        <f ca="1">IF(ABS(M67)&gt;2*$T$35,1,0)</f>
        <v>1</v>
      </c>
    </row>
    <row r="68" spans="1:14">
      <c r="A68" t="s">
        <v>12807</v>
      </c>
      <c r="B68" t="s">
        <v>1882</v>
      </c>
      <c r="C68" t="s">
        <v>1327</v>
      </c>
      <c r="D68" t="s">
        <v>1328</v>
      </c>
      <c r="E68" t="s">
        <v>16001</v>
      </c>
      <c r="F68" s="2">
        <v>108</v>
      </c>
      <c r="G68" s="1">
        <v>35919</v>
      </c>
      <c r="H68" s="3">
        <f ca="1">(TODAY()-G68)/365</f>
        <v>21.82191780821918</v>
      </c>
      <c r="I68" s="3">
        <f>K68-J68</f>
        <v>38813.260000000009</v>
      </c>
      <c r="J68">
        <v>116548</v>
      </c>
      <c r="K68">
        <v>155361.26</v>
      </c>
      <c r="L68">
        <f ca="1">$T$32*H68+$T$33</f>
        <v>13210.614076080914</v>
      </c>
      <c r="M68" s="3">
        <f ca="1">I68-L68</f>
        <v>25602.645923919095</v>
      </c>
      <c r="N68">
        <f ca="1">IF(ABS(M68)&gt;2*$T$35,1,0)</f>
        <v>0</v>
      </c>
    </row>
    <row r="69" spans="1:14">
      <c r="A69" t="s">
        <v>5375</v>
      </c>
      <c r="B69" t="s">
        <v>2150</v>
      </c>
      <c r="C69" t="s">
        <v>348</v>
      </c>
      <c r="D69" t="s">
        <v>349</v>
      </c>
      <c r="E69" t="s">
        <v>16001</v>
      </c>
      <c r="F69" s="2">
        <v>461</v>
      </c>
      <c r="G69" s="1">
        <v>35919</v>
      </c>
      <c r="H69" s="3">
        <f ca="1">(TODAY()-G69)/365</f>
        <v>21.82191780821918</v>
      </c>
      <c r="I69" s="3">
        <f>K69-J69</f>
        <v>38723.06</v>
      </c>
      <c r="J69">
        <v>100415</v>
      </c>
      <c r="K69">
        <v>139138.06</v>
      </c>
      <c r="L69">
        <f ca="1">$T$32*H69+$T$33</f>
        <v>13210.614076080914</v>
      </c>
      <c r="M69" s="3">
        <f ca="1">I69-L69</f>
        <v>25512.445923919084</v>
      </c>
      <c r="N69">
        <f ca="1">IF(ABS(M69)&gt;2*$T$35,1,0)</f>
        <v>0</v>
      </c>
    </row>
    <row r="70" spans="1:14">
      <c r="A70" t="s">
        <v>4166</v>
      </c>
      <c r="B70" t="s">
        <v>1351</v>
      </c>
      <c r="C70" t="s">
        <v>1352</v>
      </c>
      <c r="D70" t="s">
        <v>1353</v>
      </c>
      <c r="E70" t="s">
        <v>16001</v>
      </c>
      <c r="F70" s="2">
        <v>603</v>
      </c>
      <c r="G70" s="1">
        <v>37557</v>
      </c>
      <c r="H70" s="3">
        <f ca="1">(TODAY()-G70)/365</f>
        <v>17.334246575342465</v>
      </c>
      <c r="I70" s="3">
        <f>K70-J70</f>
        <v>38642.039999999994</v>
      </c>
      <c r="J70">
        <v>55794</v>
      </c>
      <c r="K70">
        <v>94436.04</v>
      </c>
      <c r="L70">
        <f ca="1">$T$32*H70+$T$33</f>
        <v>10938.217454326303</v>
      </c>
      <c r="M70" s="3">
        <f ca="1">I70-L70</f>
        <v>27703.822545673691</v>
      </c>
      <c r="N70">
        <f ca="1">IF(ABS(M70)&gt;2*$T$35,1,0)</f>
        <v>0</v>
      </c>
    </row>
    <row r="71" spans="1:14">
      <c r="A71" t="s">
        <v>5548</v>
      </c>
      <c r="B71" t="s">
        <v>193</v>
      </c>
      <c r="C71" t="s">
        <v>549</v>
      </c>
      <c r="D71" t="s">
        <v>550</v>
      </c>
      <c r="E71" t="s">
        <v>16001</v>
      </c>
      <c r="F71" s="2">
        <v>465</v>
      </c>
      <c r="G71" s="1">
        <v>38054</v>
      </c>
      <c r="H71" s="3">
        <f ca="1">(TODAY()-G71)/365</f>
        <v>15.972602739726028</v>
      </c>
      <c r="I71" s="3">
        <f>K71-J71</f>
        <v>38606.39</v>
      </c>
      <c r="J71">
        <v>75054</v>
      </c>
      <c r="K71">
        <v>113660.39</v>
      </c>
      <c r="L71">
        <f ca="1">$T$32*H71+$T$33</f>
        <v>10248.729590460589</v>
      </c>
      <c r="M71" s="3">
        <f ca="1">I71-L71</f>
        <v>28357.66040953941</v>
      </c>
      <c r="N71">
        <f ca="1">IF(ABS(M71)&gt;2*$T$35,1,0)</f>
        <v>0</v>
      </c>
    </row>
    <row r="72" spans="1:14">
      <c r="A72" t="s">
        <v>5363</v>
      </c>
      <c r="B72" t="s">
        <v>271</v>
      </c>
      <c r="C72" t="s">
        <v>3291</v>
      </c>
      <c r="D72" t="s">
        <v>3292</v>
      </c>
      <c r="E72" t="s">
        <v>16001</v>
      </c>
      <c r="F72" s="2">
        <v>205</v>
      </c>
      <c r="G72" s="1">
        <v>39378</v>
      </c>
      <c r="H72" s="3">
        <f ca="1">(TODAY()-G72)/365</f>
        <v>12.345205479452055</v>
      </c>
      <c r="I72" s="3">
        <f>K72-J72</f>
        <v>38449.539999999994</v>
      </c>
      <c r="J72">
        <v>71937</v>
      </c>
      <c r="K72">
        <v>110386.54</v>
      </c>
      <c r="L72">
        <f ca="1">$T$32*H72+$T$33</f>
        <v>8411.94501951852</v>
      </c>
      <c r="M72" s="3">
        <f ca="1">I72-L72</f>
        <v>30037.594980481474</v>
      </c>
      <c r="N72">
        <f ca="1">IF(ABS(M72)&gt;2*$T$35,1,0)</f>
        <v>1</v>
      </c>
    </row>
    <row r="73" spans="1:14">
      <c r="A73" t="s">
        <v>14365</v>
      </c>
      <c r="B73" t="s">
        <v>2520</v>
      </c>
      <c r="C73" t="s">
        <v>2588</v>
      </c>
      <c r="D73" t="s">
        <v>2589</v>
      </c>
      <c r="E73" t="s">
        <v>16001</v>
      </c>
      <c r="F73" s="2">
        <v>155</v>
      </c>
      <c r="G73" s="1">
        <v>38796</v>
      </c>
      <c r="H73" s="3">
        <f ca="1">(TODAY()-G73)/365</f>
        <v>13.93972602739726</v>
      </c>
      <c r="I73" s="3">
        <f>K73-J73</f>
        <v>38235.989999999991</v>
      </c>
      <c r="J73">
        <v>93823</v>
      </c>
      <c r="K73">
        <v>132058.99</v>
      </c>
      <c r="L73">
        <f ca="1">$T$32*H73+$T$33</f>
        <v>9219.3533429990966</v>
      </c>
      <c r="M73" s="3">
        <f ca="1">I73-L73</f>
        <v>29016.636657000894</v>
      </c>
      <c r="N73">
        <f ca="1">IF(ABS(M73)&gt;2*$T$35,1,0)</f>
        <v>0</v>
      </c>
    </row>
    <row r="74" spans="1:14">
      <c r="A74" t="s">
        <v>8714</v>
      </c>
      <c r="B74" t="s">
        <v>193</v>
      </c>
      <c r="C74" t="s">
        <v>1510</v>
      </c>
      <c r="D74" t="s">
        <v>1511</v>
      </c>
      <c r="E74" t="s">
        <v>16001</v>
      </c>
      <c r="F74" s="2">
        <v>462</v>
      </c>
      <c r="G74" s="1">
        <v>38306</v>
      </c>
      <c r="H74" s="3">
        <f ca="1">(TODAY()-G74)/365</f>
        <v>15.282191780821918</v>
      </c>
      <c r="I74" s="3">
        <f>K74-J74</f>
        <v>37792.789999999994</v>
      </c>
      <c r="J74">
        <v>72622</v>
      </c>
      <c r="K74">
        <v>110414.79</v>
      </c>
      <c r="L74">
        <f ca="1">$T$32*H74+$T$33</f>
        <v>9899.1301101906465</v>
      </c>
      <c r="M74" s="3">
        <f ca="1">I74-L74</f>
        <v>27893.659889809347</v>
      </c>
      <c r="N74">
        <f ca="1">IF(ABS(M74)&gt;2*$T$35,1,0)</f>
        <v>0</v>
      </c>
    </row>
    <row r="75" spans="1:14">
      <c r="A75" t="s">
        <v>1453</v>
      </c>
      <c r="B75" t="s">
        <v>881</v>
      </c>
      <c r="C75" t="s">
        <v>1454</v>
      </c>
      <c r="D75" t="s">
        <v>1455</v>
      </c>
      <c r="E75" t="s">
        <v>16001</v>
      </c>
      <c r="F75" s="2">
        <v>464</v>
      </c>
      <c r="G75" s="1">
        <v>41871</v>
      </c>
      <c r="H75" s="3">
        <f ca="1">(TODAY()-G75)/365</f>
        <v>5.515068493150685</v>
      </c>
      <c r="I75" s="3">
        <f>K75-J75</f>
        <v>37786.33</v>
      </c>
      <c r="J75">
        <v>73193</v>
      </c>
      <c r="K75">
        <v>110979.33</v>
      </c>
      <c r="L75">
        <f ca="1">$T$32*H75+$T$33</f>
        <v>4953.4073039908999</v>
      </c>
      <c r="M75" s="3">
        <f ca="1">I75-L75</f>
        <v>32832.922696009104</v>
      </c>
      <c r="N75">
        <f ca="1">IF(ABS(M75)&gt;2*$T$35,1,0)</f>
        <v>1</v>
      </c>
    </row>
    <row r="76" spans="1:14">
      <c r="A76" t="s">
        <v>10715</v>
      </c>
      <c r="B76" t="s">
        <v>271</v>
      </c>
      <c r="C76" t="s">
        <v>2936</v>
      </c>
      <c r="D76" t="s">
        <v>2937</v>
      </c>
      <c r="E76" t="s">
        <v>16001</v>
      </c>
      <c r="F76" s="2">
        <v>156</v>
      </c>
      <c r="G76" s="1">
        <v>37536</v>
      </c>
      <c r="H76" s="3">
        <f ca="1">(TODAY()-G76)/365</f>
        <v>17.391780821917809</v>
      </c>
      <c r="I76" s="3">
        <f>K76-J76</f>
        <v>37670.289999999994</v>
      </c>
      <c r="J76">
        <v>74346</v>
      </c>
      <c r="K76">
        <v>112016.29</v>
      </c>
      <c r="L76">
        <f ca="1">$T$32*H76+$T$33</f>
        <v>10967.350744348798</v>
      </c>
      <c r="M76" s="3">
        <f ca="1">I76-L76</f>
        <v>26702.939255651196</v>
      </c>
      <c r="N76">
        <f ca="1">IF(ABS(M76)&gt;2*$T$35,1,0)</f>
        <v>0</v>
      </c>
    </row>
    <row r="77" spans="1:14">
      <c r="A77" t="s">
        <v>2489</v>
      </c>
      <c r="B77" t="s">
        <v>193</v>
      </c>
      <c r="C77" t="s">
        <v>348</v>
      </c>
      <c r="D77" t="s">
        <v>349</v>
      </c>
      <c r="E77" t="s">
        <v>16001</v>
      </c>
      <c r="F77" s="2">
        <v>461</v>
      </c>
      <c r="G77" s="1">
        <v>38334</v>
      </c>
      <c r="H77" s="3">
        <f ca="1">(TODAY()-G77)/365</f>
        <v>15.205479452054794</v>
      </c>
      <c r="I77" s="3">
        <f>K77-J77</f>
        <v>36829.69</v>
      </c>
      <c r="J77">
        <v>72622</v>
      </c>
      <c r="K77">
        <v>109451.69</v>
      </c>
      <c r="L77">
        <f ca="1">$T$32*H77+$T$33</f>
        <v>9860.2857234939875</v>
      </c>
      <c r="M77" s="3">
        <f ca="1">I77-L77</f>
        <v>26969.404276506015</v>
      </c>
      <c r="N77">
        <f ca="1">IF(ABS(M77)&gt;2*$T$35,1,0)</f>
        <v>0</v>
      </c>
    </row>
    <row r="78" spans="1:14">
      <c r="A78" t="s">
        <v>12132</v>
      </c>
      <c r="B78" t="s">
        <v>1157</v>
      </c>
      <c r="C78" t="s">
        <v>410</v>
      </c>
      <c r="D78" t="s">
        <v>411</v>
      </c>
      <c r="E78" t="s">
        <v>16001</v>
      </c>
      <c r="F78" s="2">
        <v>201</v>
      </c>
      <c r="G78" s="1">
        <v>33133</v>
      </c>
      <c r="H78" s="3">
        <f ca="1">(TODAY()-G78)/365</f>
        <v>29.454794520547946</v>
      </c>
      <c r="I78" s="3">
        <f>K78-J78</f>
        <v>36811.23000000001</v>
      </c>
      <c r="J78">
        <v>107227</v>
      </c>
      <c r="K78">
        <v>144038.23000000001</v>
      </c>
      <c r="L78">
        <f ca="1">$T$32*H78+$T$33</f>
        <v>17075.630552398587</v>
      </c>
      <c r="M78" s="3">
        <f ca="1">I78-L78</f>
        <v>19735.599447601424</v>
      </c>
      <c r="N78">
        <f ca="1">IF(ABS(M78)&gt;2*$T$35,1,0)</f>
        <v>0</v>
      </c>
    </row>
    <row r="79" spans="1:14">
      <c r="A79" t="s">
        <v>13470</v>
      </c>
      <c r="B79" t="s">
        <v>881</v>
      </c>
      <c r="C79" t="s">
        <v>1510</v>
      </c>
      <c r="D79" t="s">
        <v>1511</v>
      </c>
      <c r="E79" t="s">
        <v>16001</v>
      </c>
      <c r="F79" s="2">
        <v>462</v>
      </c>
      <c r="G79" s="1">
        <v>41871</v>
      </c>
      <c r="H79" s="3">
        <f ca="1">(TODAY()-G79)/365</f>
        <v>5.515068493150685</v>
      </c>
      <c r="I79" s="3">
        <f>K79-J79</f>
        <v>36704.979999999996</v>
      </c>
      <c r="J79">
        <v>73193</v>
      </c>
      <c r="K79">
        <v>109897.98</v>
      </c>
      <c r="L79">
        <f ca="1">$T$32*H79+$T$33</f>
        <v>4953.4073039908999</v>
      </c>
      <c r="M79" s="3">
        <f ca="1">I79-L79</f>
        <v>31751.572696009098</v>
      </c>
      <c r="N79">
        <f ca="1">IF(ABS(M79)&gt;2*$T$35,1,0)</f>
        <v>1</v>
      </c>
    </row>
    <row r="80" spans="1:14">
      <c r="A80" t="s">
        <v>10107</v>
      </c>
      <c r="B80" t="s">
        <v>1678</v>
      </c>
      <c r="C80" t="s">
        <v>1679</v>
      </c>
      <c r="D80" t="s">
        <v>1680</v>
      </c>
      <c r="E80" t="s">
        <v>16001</v>
      </c>
      <c r="F80" s="2">
        <v>460</v>
      </c>
      <c r="G80" s="1">
        <v>35415</v>
      </c>
      <c r="H80" s="3">
        <f ca="1">(TODAY()-G80)/365</f>
        <v>23.202739726027396</v>
      </c>
      <c r="I80" s="3">
        <f>K80-J80</f>
        <v>36514.540000000008</v>
      </c>
      <c r="J80">
        <v>114472</v>
      </c>
      <c r="K80">
        <v>150986.54</v>
      </c>
      <c r="L80">
        <f ca="1">$T$32*H80+$T$33</f>
        <v>13909.813036620792</v>
      </c>
      <c r="M80" s="3">
        <f ca="1">I80-L80</f>
        <v>22604.726963379217</v>
      </c>
      <c r="N80">
        <f ca="1">IF(ABS(M80)&gt;2*$T$35,1,0)</f>
        <v>0</v>
      </c>
    </row>
    <row r="81" spans="1:14">
      <c r="A81" t="s">
        <v>13110</v>
      </c>
      <c r="B81" t="s">
        <v>193</v>
      </c>
      <c r="C81" t="s">
        <v>348</v>
      </c>
      <c r="D81" t="s">
        <v>349</v>
      </c>
      <c r="E81" t="s">
        <v>16001</v>
      </c>
      <c r="F81" s="2">
        <v>461</v>
      </c>
      <c r="G81" s="1">
        <v>38796</v>
      </c>
      <c r="H81" s="3">
        <f ca="1">(TODAY()-G81)/365</f>
        <v>13.93972602739726</v>
      </c>
      <c r="I81" s="3">
        <f>K81-J81</f>
        <v>36312.660000000003</v>
      </c>
      <c r="J81">
        <v>72622</v>
      </c>
      <c r="K81">
        <v>108934.66</v>
      </c>
      <c r="L81">
        <f ca="1">$T$32*H81+$T$33</f>
        <v>9219.3533429990966</v>
      </c>
      <c r="M81" s="3">
        <f ca="1">I81-L81</f>
        <v>27093.306657000907</v>
      </c>
      <c r="N81">
        <f ca="1">IF(ABS(M81)&gt;2*$T$35,1,0)</f>
        <v>0</v>
      </c>
    </row>
    <row r="82" spans="1:14">
      <c r="A82" t="s">
        <v>12841</v>
      </c>
      <c r="B82" t="s">
        <v>4133</v>
      </c>
      <c r="C82" t="s">
        <v>490</v>
      </c>
      <c r="D82" t="s">
        <v>491</v>
      </c>
      <c r="E82" t="s">
        <v>16001</v>
      </c>
      <c r="F82" s="2">
        <v>139</v>
      </c>
      <c r="G82" s="1">
        <v>37846</v>
      </c>
      <c r="H82" s="3">
        <f ca="1">(TODAY()-G82)/365</f>
        <v>16.542465753424658</v>
      </c>
      <c r="I82" s="3">
        <f>K82-J82</f>
        <v>36301.570000000007</v>
      </c>
      <c r="J82">
        <v>84419</v>
      </c>
      <c r="K82">
        <v>120720.57</v>
      </c>
      <c r="L82">
        <f ca="1">$T$32*H82+$T$33</f>
        <v>10537.287891635777</v>
      </c>
      <c r="M82" s="3">
        <f ca="1">I82-L82</f>
        <v>25764.28210836423</v>
      </c>
      <c r="N82">
        <f ca="1">IF(ABS(M82)&gt;2*$T$35,1,0)</f>
        <v>0</v>
      </c>
    </row>
    <row r="83" spans="1:14">
      <c r="A83" t="s">
        <v>7856</v>
      </c>
      <c r="B83" t="s">
        <v>2150</v>
      </c>
      <c r="C83" t="s">
        <v>1679</v>
      </c>
      <c r="D83" t="s">
        <v>1680</v>
      </c>
      <c r="E83" t="s">
        <v>16001</v>
      </c>
      <c r="F83" s="2">
        <v>460</v>
      </c>
      <c r="G83" s="1">
        <v>36978</v>
      </c>
      <c r="H83" s="3">
        <f ca="1">(TODAY()-G83)/365</f>
        <v>18.920547945205481</v>
      </c>
      <c r="I83" s="3">
        <f>K83-J83</f>
        <v>36254.660000000003</v>
      </c>
      <c r="J83">
        <v>94303</v>
      </c>
      <c r="K83">
        <v>130557.66</v>
      </c>
      <c r="L83">
        <f ca="1">$T$32*H83+$T$33</f>
        <v>11741.463879232237</v>
      </c>
      <c r="M83" s="3">
        <f ca="1">I83-L83</f>
        <v>24513.196120767767</v>
      </c>
      <c r="N83">
        <f ca="1">IF(ABS(M83)&gt;2*$T$35,1,0)</f>
        <v>0</v>
      </c>
    </row>
    <row r="84" spans="1:14">
      <c r="A84" t="s">
        <v>3700</v>
      </c>
      <c r="B84" t="s">
        <v>881</v>
      </c>
      <c r="C84" t="s">
        <v>1454</v>
      </c>
      <c r="D84" t="s">
        <v>1455</v>
      </c>
      <c r="E84" t="s">
        <v>16001</v>
      </c>
      <c r="F84" s="2">
        <v>464</v>
      </c>
      <c r="G84" s="1">
        <v>38334</v>
      </c>
      <c r="H84" s="3">
        <f ca="1">(TODAY()-G84)/365</f>
        <v>15.205479452054794</v>
      </c>
      <c r="I84" s="3">
        <f>K84-J84</f>
        <v>35864.639999999999</v>
      </c>
      <c r="J84">
        <v>75729</v>
      </c>
      <c r="K84">
        <v>111593.64</v>
      </c>
      <c r="L84">
        <f ca="1">$T$32*H84+$T$33</f>
        <v>9860.2857234939875</v>
      </c>
      <c r="M84" s="3">
        <f ca="1">I84-L84</f>
        <v>26004.354276506012</v>
      </c>
      <c r="N84">
        <f ca="1">IF(ABS(M84)&gt;2*$T$35,1,0)</f>
        <v>0</v>
      </c>
    </row>
    <row r="85" spans="1:14">
      <c r="A85" t="s">
        <v>5157</v>
      </c>
      <c r="B85" t="s">
        <v>5158</v>
      </c>
      <c r="C85" t="s">
        <v>1352</v>
      </c>
      <c r="D85" t="s">
        <v>1353</v>
      </c>
      <c r="E85" t="s">
        <v>16001</v>
      </c>
      <c r="F85" s="2">
        <v>603</v>
      </c>
      <c r="G85" s="1">
        <v>33471</v>
      </c>
      <c r="H85" s="3">
        <f ca="1">(TODAY()-G85)/365</f>
        <v>28.528767123287672</v>
      </c>
      <c r="I85" s="3">
        <f>K85-J85</f>
        <v>35596.039999999994</v>
      </c>
      <c r="J85">
        <v>85956</v>
      </c>
      <c r="K85">
        <v>121552.04</v>
      </c>
      <c r="L85">
        <f ca="1">$T$32*H85+$T$33</f>
        <v>16606.723312988903</v>
      </c>
      <c r="M85" s="3">
        <f ca="1">I85-L85</f>
        <v>18989.316687011091</v>
      </c>
      <c r="N85">
        <f ca="1">IF(ABS(M85)&gt;2*$T$35,1,0)</f>
        <v>0</v>
      </c>
    </row>
    <row r="86" spans="1:14">
      <c r="A86" t="s">
        <v>10809</v>
      </c>
      <c r="B86" t="s">
        <v>73</v>
      </c>
      <c r="C86" t="s">
        <v>74</v>
      </c>
      <c r="D86" t="s">
        <v>75</v>
      </c>
      <c r="E86" t="s">
        <v>16001</v>
      </c>
      <c r="F86" s="2">
        <v>604</v>
      </c>
      <c r="G86" s="1">
        <v>38980</v>
      </c>
      <c r="H86" s="3">
        <f ca="1">(TODAY()-G86)/365</f>
        <v>13.435616438356165</v>
      </c>
      <c r="I86" s="3">
        <f>K86-J86</f>
        <v>35592.67</v>
      </c>
      <c r="J86">
        <v>54728</v>
      </c>
      <c r="K86">
        <v>90320.67</v>
      </c>
      <c r="L86">
        <f ca="1">$T$32*H86+$T$33</f>
        <v>8964.0902304210467</v>
      </c>
      <c r="M86" s="3">
        <f ca="1">I86-L86</f>
        <v>26628.579769578952</v>
      </c>
      <c r="N86">
        <f ca="1">IF(ABS(M86)&gt;2*$T$35,1,0)</f>
        <v>0</v>
      </c>
    </row>
    <row r="87" spans="1:14">
      <c r="A87" t="s">
        <v>11291</v>
      </c>
      <c r="B87" t="s">
        <v>1157</v>
      </c>
      <c r="C87" t="s">
        <v>2147</v>
      </c>
      <c r="D87" t="s">
        <v>2148</v>
      </c>
      <c r="E87" t="s">
        <v>16001</v>
      </c>
      <c r="F87" s="2">
        <v>230</v>
      </c>
      <c r="G87" s="1">
        <v>27001</v>
      </c>
      <c r="H87" s="3">
        <f ca="1">(TODAY()-G87)/365</f>
        <v>46.254794520547946</v>
      </c>
      <c r="I87" s="3">
        <f>K87-J87</f>
        <v>35562.839999999997</v>
      </c>
      <c r="J87">
        <v>107227</v>
      </c>
      <c r="K87">
        <v>142789.84</v>
      </c>
      <c r="L87">
        <f ca="1">$T$32*H87+$T$33</f>
        <v>25582.551238967128</v>
      </c>
      <c r="M87" s="3">
        <f ca="1">I87-L87</f>
        <v>9980.2887610328689</v>
      </c>
      <c r="N87">
        <f ca="1">IF(ABS(M87)&gt;2*$T$35,1,0)</f>
        <v>0</v>
      </c>
    </row>
    <row r="88" spans="1:14">
      <c r="A88" t="s">
        <v>7230</v>
      </c>
      <c r="B88" t="s">
        <v>1678</v>
      </c>
      <c r="C88" t="s">
        <v>1679</v>
      </c>
      <c r="D88" t="s">
        <v>1680</v>
      </c>
      <c r="E88" t="s">
        <v>16001</v>
      </c>
      <c r="F88" s="2">
        <v>460</v>
      </c>
      <c r="G88" s="1">
        <v>33378</v>
      </c>
      <c r="H88" s="3">
        <f ca="1">(TODAY()-G88)/365</f>
        <v>28.783561643835615</v>
      </c>
      <c r="I88" s="3">
        <f>K88-J88</f>
        <v>35430.829999999987</v>
      </c>
      <c r="J88">
        <v>121440</v>
      </c>
      <c r="K88">
        <v>156870.82999999999</v>
      </c>
      <c r="L88">
        <f ca="1">$T$32*H88+$T$33</f>
        <v>16735.742168802808</v>
      </c>
      <c r="M88" s="3">
        <f ca="1">I88-L88</f>
        <v>18695.087831197179</v>
      </c>
      <c r="N88">
        <f ca="1">IF(ABS(M88)&gt;2*$T$35,1,0)</f>
        <v>0</v>
      </c>
    </row>
    <row r="89" spans="1:14">
      <c r="A89" t="s">
        <v>7820</v>
      </c>
      <c r="B89" t="s">
        <v>1376</v>
      </c>
      <c r="C89" t="s">
        <v>1377</v>
      </c>
      <c r="D89" t="s">
        <v>1378</v>
      </c>
      <c r="E89" t="s">
        <v>16001</v>
      </c>
      <c r="F89" s="2">
        <v>4</v>
      </c>
      <c r="G89" s="1">
        <v>36353</v>
      </c>
      <c r="H89" s="3">
        <f ca="1">(TODAY()-G89)/365</f>
        <v>20.632876712328766</v>
      </c>
      <c r="I89" s="3">
        <f>K89-J89</f>
        <v>35331.429999999993</v>
      </c>
      <c r="J89">
        <v>79873</v>
      </c>
      <c r="K89">
        <v>115204.43</v>
      </c>
      <c r="L89">
        <f ca="1">$T$32*H89+$T$33</f>
        <v>12608.526082282682</v>
      </c>
      <c r="M89" s="3">
        <f ca="1">I89-L89</f>
        <v>22722.903917717311</v>
      </c>
      <c r="N89">
        <f ca="1">IF(ABS(M89)&gt;2*$T$35,1,0)</f>
        <v>0</v>
      </c>
    </row>
    <row r="90" spans="1:14">
      <c r="A90" t="s">
        <v>15718</v>
      </c>
      <c r="B90" t="s">
        <v>2520</v>
      </c>
      <c r="C90" t="s">
        <v>772</v>
      </c>
      <c r="D90" t="s">
        <v>773</v>
      </c>
      <c r="E90" t="s">
        <v>16001</v>
      </c>
      <c r="F90" s="2">
        <v>208</v>
      </c>
      <c r="G90" s="1">
        <v>36908</v>
      </c>
      <c r="H90" s="3">
        <f ca="1">(TODAY()-G90)/365</f>
        <v>19.112328767123287</v>
      </c>
      <c r="I90" s="3">
        <f>K90-J90</f>
        <v>35187</v>
      </c>
      <c r="J90">
        <v>96965</v>
      </c>
      <c r="K90">
        <v>132152</v>
      </c>
      <c r="L90">
        <f ca="1">$T$32*H90+$T$33</f>
        <v>11838.574845973886</v>
      </c>
      <c r="M90" s="3">
        <f ca="1">I90-L90</f>
        <v>23348.425154026114</v>
      </c>
      <c r="N90">
        <f ca="1">IF(ABS(M90)&gt;2*$T$35,1,0)</f>
        <v>0</v>
      </c>
    </row>
    <row r="91" spans="1:14">
      <c r="A91" t="s">
        <v>11403</v>
      </c>
      <c r="B91" t="s">
        <v>1157</v>
      </c>
      <c r="C91" t="s">
        <v>5767</v>
      </c>
      <c r="D91" t="s">
        <v>5768</v>
      </c>
      <c r="E91" t="s">
        <v>16001</v>
      </c>
      <c r="F91" s="2">
        <v>158</v>
      </c>
      <c r="G91" s="1">
        <v>31418</v>
      </c>
      <c r="H91" s="3">
        <f ca="1">(TODAY()-G91)/365</f>
        <v>34.153424657534245</v>
      </c>
      <c r="I91" s="3">
        <f>K91-J91</f>
        <v>35040.47</v>
      </c>
      <c r="J91">
        <v>107227</v>
      </c>
      <c r="K91">
        <v>142267.47</v>
      </c>
      <c r="L91">
        <f ca="1">$T$32*H91+$T$33</f>
        <v>19454.849237569008</v>
      </c>
      <c r="M91" s="3">
        <f ca="1">I91-L91</f>
        <v>15585.620762430994</v>
      </c>
      <c r="N91">
        <f ca="1">IF(ABS(M91)&gt;2*$T$35,1,0)</f>
        <v>0</v>
      </c>
    </row>
    <row r="92" spans="1:14">
      <c r="A92" t="s">
        <v>10010</v>
      </c>
      <c r="B92" t="s">
        <v>881</v>
      </c>
      <c r="C92" t="s">
        <v>1510</v>
      </c>
      <c r="D92" t="s">
        <v>1511</v>
      </c>
      <c r="E92" t="s">
        <v>16001</v>
      </c>
      <c r="F92" s="2">
        <v>462</v>
      </c>
      <c r="G92" s="1">
        <v>42662</v>
      </c>
      <c r="H92" s="3">
        <f ca="1">(TODAY()-G92)/365</f>
        <v>3.3479452054794518</v>
      </c>
      <c r="I92" s="3">
        <f>K92-J92</f>
        <v>34883.089999999997</v>
      </c>
      <c r="J92">
        <v>54344</v>
      </c>
      <c r="K92">
        <v>89227.09</v>
      </c>
      <c r="L92">
        <f ca="1">$T$32*H92+$T$33</f>
        <v>3856.0533798102538</v>
      </c>
      <c r="M92" s="3">
        <f ca="1">I92-L92</f>
        <v>31027.036620189741</v>
      </c>
      <c r="N92">
        <f ca="1">IF(ABS(M92)&gt;2*$T$35,1,0)</f>
        <v>1</v>
      </c>
    </row>
    <row r="93" spans="1:14">
      <c r="A93" t="s">
        <v>7011</v>
      </c>
      <c r="B93" t="s">
        <v>1882</v>
      </c>
      <c r="C93" t="s">
        <v>1766</v>
      </c>
      <c r="D93" t="s">
        <v>1767</v>
      </c>
      <c r="E93" t="s">
        <v>16001</v>
      </c>
      <c r="F93" s="2">
        <v>142</v>
      </c>
      <c r="G93" s="1">
        <v>30172</v>
      </c>
      <c r="H93" s="3">
        <f ca="1">(TODAY()-G93)/365</f>
        <v>37.56712328767123</v>
      </c>
      <c r="I93" s="3">
        <f>K93-J93</f>
        <v>34244.369999999995</v>
      </c>
      <c r="J93">
        <v>123642</v>
      </c>
      <c r="K93">
        <v>157886.37</v>
      </c>
      <c r="L93">
        <f ca="1">$T$32*H93+$T$33</f>
        <v>21183.424445570377</v>
      </c>
      <c r="M93" s="3">
        <f ca="1">I93-L93</f>
        <v>13060.945554429618</v>
      </c>
      <c r="N93">
        <f ca="1">IF(ABS(M93)&gt;2*$T$35,1,0)</f>
        <v>0</v>
      </c>
    </row>
    <row r="94" spans="1:14">
      <c r="A94" t="s">
        <v>10247</v>
      </c>
      <c r="B94" t="s">
        <v>193</v>
      </c>
      <c r="C94" t="s">
        <v>194</v>
      </c>
      <c r="D94" t="s">
        <v>195</v>
      </c>
      <c r="E94" t="s">
        <v>16001</v>
      </c>
      <c r="F94" s="2">
        <v>466</v>
      </c>
      <c r="G94" s="1">
        <v>38614</v>
      </c>
      <c r="H94" s="3">
        <f ca="1">(TODAY()-G94)/365</f>
        <v>14.438356164383562</v>
      </c>
      <c r="I94" s="3">
        <f>K94-J94</f>
        <v>33911.820000000007</v>
      </c>
      <c r="J94">
        <v>72622</v>
      </c>
      <c r="K94">
        <v>106533.82</v>
      </c>
      <c r="L94">
        <f ca="1">$T$32*H94+$T$33</f>
        <v>9471.841856527386</v>
      </c>
      <c r="M94" s="3">
        <f ca="1">I94-L94</f>
        <v>24439.978143472621</v>
      </c>
      <c r="N94">
        <f ca="1">IF(ABS(M94)&gt;2*$T$35,1,0)</f>
        <v>0</v>
      </c>
    </row>
    <row r="95" spans="1:14">
      <c r="A95" t="s">
        <v>3587</v>
      </c>
      <c r="B95" t="s">
        <v>1882</v>
      </c>
      <c r="C95" t="s">
        <v>3161</v>
      </c>
      <c r="D95" t="s">
        <v>3162</v>
      </c>
      <c r="E95" t="s">
        <v>16001</v>
      </c>
      <c r="F95" s="2">
        <v>106</v>
      </c>
      <c r="G95" s="1">
        <v>27344</v>
      </c>
      <c r="H95" s="3">
        <f ca="1">(TODAY()-G95)/365</f>
        <v>45.315068493150683</v>
      </c>
      <c r="I95" s="3">
        <f>K95-J95</f>
        <v>33737.160000000003</v>
      </c>
      <c r="J95">
        <v>123642</v>
      </c>
      <c r="K95">
        <v>157379.16</v>
      </c>
      <c r="L95">
        <f ca="1">$T$32*H95+$T$33</f>
        <v>25106.70750193304</v>
      </c>
      <c r="M95" s="3">
        <f ca="1">I95-L95</f>
        <v>8630.452498066963</v>
      </c>
      <c r="N95">
        <f ca="1">IF(ABS(M95)&gt;2*$T$35,1,0)</f>
        <v>0</v>
      </c>
    </row>
    <row r="96" spans="1:14">
      <c r="A96" t="s">
        <v>13213</v>
      </c>
      <c r="B96" t="s">
        <v>1765</v>
      </c>
      <c r="C96" t="s">
        <v>987</v>
      </c>
      <c r="D96" t="s">
        <v>988</v>
      </c>
      <c r="E96" t="s">
        <v>16001</v>
      </c>
      <c r="F96" s="2">
        <v>126</v>
      </c>
      <c r="G96" s="1">
        <v>36908</v>
      </c>
      <c r="H96" s="3">
        <f ca="1">(TODAY()-G96)/365</f>
        <v>19.112328767123287</v>
      </c>
      <c r="I96" s="3">
        <f>K96-J96</f>
        <v>33725.149999999994</v>
      </c>
      <c r="J96">
        <v>85819</v>
      </c>
      <c r="K96">
        <v>119544.15</v>
      </c>
      <c r="L96">
        <f ca="1">$T$32*H96+$T$33</f>
        <v>11838.574845973886</v>
      </c>
      <c r="M96" s="3">
        <f ca="1">I96-L96</f>
        <v>21886.575154026108</v>
      </c>
      <c r="N96">
        <f ca="1">IF(ABS(M96)&gt;2*$T$35,1,0)</f>
        <v>0</v>
      </c>
    </row>
    <row r="97" spans="1:14">
      <c r="A97" t="s">
        <v>12267</v>
      </c>
      <c r="B97" t="s">
        <v>4859</v>
      </c>
      <c r="C97" t="s">
        <v>1377</v>
      </c>
      <c r="D97" t="s">
        <v>1378</v>
      </c>
      <c r="E97" t="s">
        <v>16001</v>
      </c>
      <c r="F97" s="2">
        <v>4</v>
      </c>
      <c r="G97" s="1">
        <v>35296</v>
      </c>
      <c r="H97" s="3">
        <f ca="1">(TODAY()-G97)/365</f>
        <v>23.528767123287672</v>
      </c>
      <c r="I97" s="3">
        <f>K97-J97</f>
        <v>33613.25</v>
      </c>
      <c r="J97">
        <v>81024</v>
      </c>
      <c r="K97">
        <v>114637.25</v>
      </c>
      <c r="L97">
        <f ca="1">$T$32*H97+$T$33</f>
        <v>14074.901680081599</v>
      </c>
      <c r="M97" s="3">
        <f ca="1">I97-L97</f>
        <v>19538.348319918401</v>
      </c>
      <c r="N97">
        <f ca="1">IF(ABS(M97)&gt;2*$T$35,1,0)</f>
        <v>0</v>
      </c>
    </row>
    <row r="98" spans="1:14">
      <c r="A98" t="s">
        <v>5262</v>
      </c>
      <c r="B98" t="s">
        <v>5263</v>
      </c>
      <c r="C98" t="s">
        <v>1541</v>
      </c>
      <c r="D98" t="s">
        <v>1542</v>
      </c>
      <c r="E98" t="s">
        <v>16001</v>
      </c>
      <c r="F98" s="2">
        <v>3</v>
      </c>
      <c r="G98" s="1">
        <v>31978</v>
      </c>
      <c r="H98" s="3">
        <f ca="1">(TODAY()-G98)/365</f>
        <v>32.61917808219178</v>
      </c>
      <c r="I98" s="3">
        <f>K98-J98</f>
        <v>33479.660000000003</v>
      </c>
      <c r="J98">
        <v>85956</v>
      </c>
      <c r="K98">
        <v>119435.66</v>
      </c>
      <c r="L98">
        <f ca="1">$T$32*H98+$T$33</f>
        <v>18677.961503635808</v>
      </c>
      <c r="M98" s="3">
        <f ca="1">I98-L98</f>
        <v>14801.698496364195</v>
      </c>
      <c r="N98">
        <f ca="1">IF(ABS(M98)&gt;2*$T$35,1,0)</f>
        <v>0</v>
      </c>
    </row>
    <row r="99" spans="1:14">
      <c r="A99" t="s">
        <v>15700</v>
      </c>
      <c r="B99" t="s">
        <v>881</v>
      </c>
      <c r="C99" t="s">
        <v>1466</v>
      </c>
      <c r="D99" t="s">
        <v>1467</v>
      </c>
      <c r="E99" t="s">
        <v>16001</v>
      </c>
      <c r="F99" s="2">
        <v>463</v>
      </c>
      <c r="G99" s="1">
        <v>36654</v>
      </c>
      <c r="H99" s="3">
        <f ca="1">(TODAY()-G99)/365</f>
        <v>19.80821917808219</v>
      </c>
      <c r="I99" s="3">
        <f>K99-J99</f>
        <v>33277.03</v>
      </c>
      <c r="J99">
        <v>78265</v>
      </c>
      <c r="K99">
        <v>111542.03</v>
      </c>
      <c r="L99">
        <f ca="1">$T$32*H99+$T$33</f>
        <v>12190.948925293585</v>
      </c>
      <c r="M99" s="3">
        <f ca="1">I99-L99</f>
        <v>21086.081074706413</v>
      </c>
      <c r="N99">
        <f ca="1">IF(ABS(M99)&gt;2*$T$35,1,0)</f>
        <v>0</v>
      </c>
    </row>
    <row r="100" spans="1:14">
      <c r="A100" t="s">
        <v>3290</v>
      </c>
      <c r="B100" t="s">
        <v>1814</v>
      </c>
      <c r="C100" t="s">
        <v>3291</v>
      </c>
      <c r="D100" t="s">
        <v>3292</v>
      </c>
      <c r="E100" t="s">
        <v>16001</v>
      </c>
      <c r="F100" s="2">
        <v>205</v>
      </c>
      <c r="G100" s="1">
        <v>33371</v>
      </c>
      <c r="H100" s="3">
        <f ca="1">(TODAY()-G100)/365</f>
        <v>28.802739726027397</v>
      </c>
      <c r="I100" s="3">
        <f>K100-J100</f>
        <v>33097.919999999998</v>
      </c>
      <c r="J100">
        <v>83557</v>
      </c>
      <c r="K100">
        <v>116654.92</v>
      </c>
      <c r="L100">
        <f ca="1">$T$32*H100+$T$33</f>
        <v>16745.453265476976</v>
      </c>
      <c r="M100" s="3">
        <f ca="1">I100-L100</f>
        <v>16352.466734523023</v>
      </c>
      <c r="N100">
        <f ca="1">IF(ABS(M100)&gt;2*$T$35,1,0)</f>
        <v>0</v>
      </c>
    </row>
    <row r="101" spans="1:14">
      <c r="A101" t="s">
        <v>2803</v>
      </c>
      <c r="B101" t="s">
        <v>2804</v>
      </c>
      <c r="C101" t="s">
        <v>1466</v>
      </c>
      <c r="D101" t="s">
        <v>1467</v>
      </c>
      <c r="E101" t="s">
        <v>16001</v>
      </c>
      <c r="F101" s="2">
        <v>463</v>
      </c>
      <c r="G101" s="1">
        <v>37790</v>
      </c>
      <c r="H101" s="3">
        <f ca="1">(TODAY()-G101)/365</f>
        <v>16.695890410958903</v>
      </c>
      <c r="I101" s="3">
        <f>K101-J101</f>
        <v>33062.47</v>
      </c>
      <c r="J101">
        <v>84177</v>
      </c>
      <c r="K101">
        <v>117239.47</v>
      </c>
      <c r="L101">
        <f ca="1">$T$32*H101+$T$33</f>
        <v>10614.976665029095</v>
      </c>
      <c r="M101" s="3">
        <f ca="1">I101-L101</f>
        <v>22447.493334970906</v>
      </c>
      <c r="N101">
        <f ca="1">IF(ABS(M101)&gt;2*$T$35,1,0)</f>
        <v>0</v>
      </c>
    </row>
    <row r="102" spans="1:14">
      <c r="A102" t="s">
        <v>4174</v>
      </c>
      <c r="B102" t="s">
        <v>1351</v>
      </c>
      <c r="C102" t="s">
        <v>1352</v>
      </c>
      <c r="D102" t="s">
        <v>1353</v>
      </c>
      <c r="E102" t="s">
        <v>16001</v>
      </c>
      <c r="F102" s="2">
        <v>603</v>
      </c>
      <c r="G102" s="1">
        <v>38628</v>
      </c>
      <c r="H102" s="3">
        <f ca="1">(TODAY()-G102)/365</f>
        <v>14.4</v>
      </c>
      <c r="I102" s="3">
        <f>K102-J102</f>
        <v>32804.789999999994</v>
      </c>
      <c r="J102">
        <v>53986</v>
      </c>
      <c r="K102">
        <v>86790.79</v>
      </c>
      <c r="L102">
        <f ca="1">$T$32*H102+$T$33</f>
        <v>9452.4196631790583</v>
      </c>
      <c r="M102" s="3">
        <f ca="1">I102-L102</f>
        <v>23352.370336820935</v>
      </c>
      <c r="N102">
        <f ca="1">IF(ABS(M102)&gt;2*$T$35,1,0)</f>
        <v>0</v>
      </c>
    </row>
    <row r="103" spans="1:14">
      <c r="A103" t="s">
        <v>8290</v>
      </c>
      <c r="B103" t="s">
        <v>2829</v>
      </c>
      <c r="C103" t="s">
        <v>1377</v>
      </c>
      <c r="D103" t="s">
        <v>1378</v>
      </c>
      <c r="E103" t="s">
        <v>16001</v>
      </c>
      <c r="F103" s="2">
        <v>4</v>
      </c>
      <c r="G103" s="1">
        <v>36654</v>
      </c>
      <c r="H103" s="3">
        <f ca="1">(TODAY()-G103)/365</f>
        <v>19.80821917808219</v>
      </c>
      <c r="I103" s="3">
        <f>K103-J103</f>
        <v>32804.179999999993</v>
      </c>
      <c r="J103">
        <v>88075</v>
      </c>
      <c r="K103">
        <v>120879.18</v>
      </c>
      <c r="L103">
        <f ca="1">$T$32*H103+$T$33</f>
        <v>12190.948925293585</v>
      </c>
      <c r="M103" s="3">
        <f ca="1">I103-L103</f>
        <v>20613.231074706408</v>
      </c>
      <c r="N103">
        <f ca="1">IF(ABS(M103)&gt;2*$T$35,1,0)</f>
        <v>0</v>
      </c>
    </row>
    <row r="104" spans="1:14">
      <c r="A104" t="s">
        <v>11284</v>
      </c>
      <c r="B104" t="s">
        <v>179</v>
      </c>
      <c r="C104" t="s">
        <v>5482</v>
      </c>
      <c r="D104" t="s">
        <v>5483</v>
      </c>
      <c r="E104" t="s">
        <v>16001</v>
      </c>
      <c r="F104" s="2">
        <v>113</v>
      </c>
      <c r="G104" s="1">
        <v>36857</v>
      </c>
      <c r="H104" s="3">
        <f ca="1">(TODAY()-G104)/365</f>
        <v>19.252054794520546</v>
      </c>
      <c r="I104" s="3">
        <f>K104-J104</f>
        <v>32795.089999999997</v>
      </c>
      <c r="J104">
        <v>76441</v>
      </c>
      <c r="K104">
        <v>109236.09</v>
      </c>
      <c r="L104">
        <f ca="1">$T$32*H104+$T$33</f>
        <v>11909.327121742801</v>
      </c>
      <c r="M104" s="3">
        <f ca="1">I104-L104</f>
        <v>20885.762878257196</v>
      </c>
      <c r="N104">
        <f ca="1">IF(ABS(M104)&gt;2*$T$35,1,0)</f>
        <v>0</v>
      </c>
    </row>
    <row r="105" spans="1:14">
      <c r="A105" t="s">
        <v>14546</v>
      </c>
      <c r="B105" t="s">
        <v>2804</v>
      </c>
      <c r="C105" t="s">
        <v>1510</v>
      </c>
      <c r="D105" t="s">
        <v>1511</v>
      </c>
      <c r="E105" t="s">
        <v>16001</v>
      </c>
      <c r="F105" s="2">
        <v>462</v>
      </c>
      <c r="G105" s="1">
        <v>38628</v>
      </c>
      <c r="H105" s="3">
        <f ca="1">(TODAY()-G105)/365</f>
        <v>14.4</v>
      </c>
      <c r="I105" s="3">
        <f>K105-J105</f>
        <v>32619.089999999997</v>
      </c>
      <c r="J105">
        <v>81449</v>
      </c>
      <c r="K105">
        <v>114068.09</v>
      </c>
      <c r="L105">
        <f ca="1">$T$32*H105+$T$33</f>
        <v>9452.4196631790583</v>
      </c>
      <c r="M105" s="3">
        <f ca="1">I105-L105</f>
        <v>23166.670336820938</v>
      </c>
      <c r="N105">
        <f ca="1">IF(ABS(M105)&gt;2*$T$35,1,0)</f>
        <v>0</v>
      </c>
    </row>
    <row r="106" spans="1:14">
      <c r="A106" t="s">
        <v>4013</v>
      </c>
      <c r="B106" t="s">
        <v>271</v>
      </c>
      <c r="C106" t="s">
        <v>2936</v>
      </c>
      <c r="D106" t="s">
        <v>2937</v>
      </c>
      <c r="E106" t="s">
        <v>16001</v>
      </c>
      <c r="F106" s="2">
        <v>156</v>
      </c>
      <c r="G106" s="1">
        <v>37855</v>
      </c>
      <c r="H106" s="3">
        <f ca="1">(TODAY()-G106)/365</f>
        <v>16.517808219178082</v>
      </c>
      <c r="I106" s="3">
        <f>K106-J106</f>
        <v>32602.47</v>
      </c>
      <c r="J106">
        <v>74346</v>
      </c>
      <c r="K106">
        <v>106948.47</v>
      </c>
      <c r="L106">
        <f ca="1">$T$32*H106+$T$33</f>
        <v>10524.802195911849</v>
      </c>
      <c r="M106" s="3">
        <f ca="1">I106-L106</f>
        <v>22077.667804088152</v>
      </c>
      <c r="N106">
        <f ca="1">IF(ABS(M106)&gt;2*$T$35,1,0)</f>
        <v>0</v>
      </c>
    </row>
    <row r="107" spans="1:14">
      <c r="A107" t="s">
        <v>5071</v>
      </c>
      <c r="B107" t="s">
        <v>409</v>
      </c>
      <c r="C107" t="s">
        <v>1567</v>
      </c>
      <c r="D107" t="s">
        <v>1568</v>
      </c>
      <c r="E107" t="s">
        <v>16001</v>
      </c>
      <c r="F107" s="2">
        <v>220</v>
      </c>
      <c r="G107" s="1">
        <v>39428</v>
      </c>
      <c r="H107" s="3">
        <f ca="1">(TODAY()-G107)/365</f>
        <v>12.208219178082192</v>
      </c>
      <c r="I107" s="3">
        <f>K107-J107</f>
        <v>32545.97</v>
      </c>
      <c r="J107">
        <v>69980</v>
      </c>
      <c r="K107">
        <v>102525.97</v>
      </c>
      <c r="L107">
        <f ca="1">$T$32*H107+$T$33</f>
        <v>8342.5800432744854</v>
      </c>
      <c r="M107" s="3">
        <f ca="1">I107-L107</f>
        <v>24203.389956725514</v>
      </c>
      <c r="N107">
        <f ca="1">IF(ABS(M107)&gt;2*$T$35,1,0)</f>
        <v>0</v>
      </c>
    </row>
    <row r="108" spans="1:14">
      <c r="A108" t="s">
        <v>15842</v>
      </c>
      <c r="B108" t="s">
        <v>2804</v>
      </c>
      <c r="C108" t="s">
        <v>1454</v>
      </c>
      <c r="D108" t="s">
        <v>1455</v>
      </c>
      <c r="E108" t="s">
        <v>16001</v>
      </c>
      <c r="F108" s="2">
        <v>464</v>
      </c>
      <c r="G108" s="1">
        <v>38796</v>
      </c>
      <c r="H108" s="3">
        <f ca="1">(TODAY()-G108)/365</f>
        <v>13.93972602739726</v>
      </c>
      <c r="I108" s="3">
        <f>K108-J108</f>
        <v>32254.729999999996</v>
      </c>
      <c r="J108">
        <v>81449</v>
      </c>
      <c r="K108">
        <v>113703.73</v>
      </c>
      <c r="L108">
        <f ca="1">$T$32*H108+$T$33</f>
        <v>9219.3533429990966</v>
      </c>
      <c r="M108" s="3">
        <f ca="1">I108-L108</f>
        <v>23035.376657000899</v>
      </c>
      <c r="N108">
        <f ca="1">IF(ABS(M108)&gt;2*$T$35,1,0)</f>
        <v>0</v>
      </c>
    </row>
    <row r="109" spans="1:14">
      <c r="A109" t="s">
        <v>15637</v>
      </c>
      <c r="B109" t="s">
        <v>881</v>
      </c>
      <c r="C109" t="s">
        <v>549</v>
      </c>
      <c r="D109" t="s">
        <v>550</v>
      </c>
      <c r="E109" t="s">
        <v>16001</v>
      </c>
      <c r="F109" s="2">
        <v>465</v>
      </c>
      <c r="G109" s="1">
        <v>36353</v>
      </c>
      <c r="H109" s="3">
        <f ca="1">(TODAY()-G109)/365</f>
        <v>20.632876712328766</v>
      </c>
      <c r="I109" s="3">
        <f>K109-J109</f>
        <v>32234.89</v>
      </c>
      <c r="J109">
        <v>83338</v>
      </c>
      <c r="K109">
        <v>115572.89</v>
      </c>
      <c r="L109">
        <f ca="1">$T$32*H109+$T$33</f>
        <v>12608.526082282682</v>
      </c>
      <c r="M109" s="3">
        <f ca="1">I109-L109</f>
        <v>19626.363917717317</v>
      </c>
      <c r="N109">
        <f ca="1">IF(ABS(M109)&gt;2*$T$35,1,0)</f>
        <v>0</v>
      </c>
    </row>
    <row r="110" spans="1:14">
      <c r="A110" t="s">
        <v>13758</v>
      </c>
      <c r="B110" t="s">
        <v>193</v>
      </c>
      <c r="C110" t="s">
        <v>194</v>
      </c>
      <c r="D110" t="s">
        <v>195</v>
      </c>
      <c r="E110" t="s">
        <v>16001</v>
      </c>
      <c r="F110" s="2">
        <v>466</v>
      </c>
      <c r="G110" s="1">
        <v>38370</v>
      </c>
      <c r="H110" s="3">
        <f ca="1">(TODAY()-G110)/365</f>
        <v>15.106849315068493</v>
      </c>
      <c r="I110" s="3">
        <f>K110-J110</f>
        <v>32224.270000000004</v>
      </c>
      <c r="J110">
        <v>72622</v>
      </c>
      <c r="K110">
        <v>104846.27</v>
      </c>
      <c r="L110">
        <f ca="1">$T$32*H110+$T$33</f>
        <v>9810.3429405982824</v>
      </c>
      <c r="M110" s="3">
        <f ca="1">I110-L110</f>
        <v>22413.927059401722</v>
      </c>
      <c r="N110">
        <f ca="1">IF(ABS(M110)&gt;2*$T$35,1,0)</f>
        <v>0</v>
      </c>
    </row>
    <row r="111" spans="1:14">
      <c r="A111" t="s">
        <v>5149</v>
      </c>
      <c r="B111" t="s">
        <v>1882</v>
      </c>
      <c r="C111" t="s">
        <v>2312</v>
      </c>
      <c r="D111" t="s">
        <v>2313</v>
      </c>
      <c r="E111" t="s">
        <v>16001</v>
      </c>
      <c r="F111" s="2">
        <v>140</v>
      </c>
      <c r="G111" s="1">
        <v>34043</v>
      </c>
      <c r="H111" s="3">
        <f ca="1">(TODAY()-G111)/365</f>
        <v>26.961643835616439</v>
      </c>
      <c r="I111" s="3">
        <f>K111-J111</f>
        <v>31947.709999999992</v>
      </c>
      <c r="J111">
        <v>123642</v>
      </c>
      <c r="K111">
        <v>155589.71</v>
      </c>
      <c r="L111">
        <f ca="1">$T$32*H111+$T$33</f>
        <v>15813.187984757136</v>
      </c>
      <c r="M111" s="3">
        <f ca="1">I111-L111</f>
        <v>16134.522015242856</v>
      </c>
      <c r="N111">
        <f ca="1">IF(ABS(M111)&gt;2*$T$35,1,0)</f>
        <v>0</v>
      </c>
    </row>
    <row r="112" spans="1:14">
      <c r="A112" t="s">
        <v>8518</v>
      </c>
      <c r="B112" t="s">
        <v>409</v>
      </c>
      <c r="C112" t="s">
        <v>344</v>
      </c>
      <c r="D112" t="s">
        <v>345</v>
      </c>
      <c r="E112" t="s">
        <v>16001</v>
      </c>
      <c r="F112" s="2">
        <v>154</v>
      </c>
      <c r="G112" s="1">
        <v>35919</v>
      </c>
      <c r="H112" s="3">
        <f ca="1">(TODAY()-G112)/365</f>
        <v>21.82191780821918</v>
      </c>
      <c r="I112" s="3">
        <f>K112-J112</f>
        <v>31903.839999999997</v>
      </c>
      <c r="J112">
        <v>77012</v>
      </c>
      <c r="K112">
        <v>108915.84</v>
      </c>
      <c r="L112">
        <f ca="1">$T$32*H112+$T$33</f>
        <v>13210.614076080914</v>
      </c>
      <c r="M112" s="3">
        <f ca="1">I112-L112</f>
        <v>18693.225923919083</v>
      </c>
      <c r="N112">
        <f ca="1">IF(ABS(M112)&gt;2*$T$35,1,0)</f>
        <v>0</v>
      </c>
    </row>
    <row r="113" spans="1:14">
      <c r="A113" t="s">
        <v>4858</v>
      </c>
      <c r="B113" t="s">
        <v>4859</v>
      </c>
      <c r="C113" t="s">
        <v>1377</v>
      </c>
      <c r="D113" t="s">
        <v>1378</v>
      </c>
      <c r="E113" t="s">
        <v>16001</v>
      </c>
      <c r="F113" s="2">
        <v>4</v>
      </c>
      <c r="G113" s="1">
        <v>38042</v>
      </c>
      <c r="H113" s="3">
        <f ca="1">(TODAY()-G113)/365</f>
        <v>16.005479452054793</v>
      </c>
      <c r="I113" s="3">
        <f>K113-J113</f>
        <v>31699.61</v>
      </c>
      <c r="J113">
        <v>76092</v>
      </c>
      <c r="K113">
        <v>107791.61</v>
      </c>
      <c r="L113">
        <f ca="1">$T$32*H113+$T$33</f>
        <v>10265.377184759156</v>
      </c>
      <c r="M113" s="3">
        <f ca="1">I113-L113</f>
        <v>21434.232815240845</v>
      </c>
      <c r="N113">
        <f ca="1">IF(ABS(M113)&gt;2*$T$35,1,0)</f>
        <v>0</v>
      </c>
    </row>
    <row r="114" spans="1:14">
      <c r="A114" t="s">
        <v>10817</v>
      </c>
      <c r="B114" t="s">
        <v>3861</v>
      </c>
      <c r="C114" t="s">
        <v>1352</v>
      </c>
      <c r="D114" t="s">
        <v>1353</v>
      </c>
      <c r="E114" t="s">
        <v>16001</v>
      </c>
      <c r="F114" s="2">
        <v>603</v>
      </c>
      <c r="G114" s="1">
        <v>37048</v>
      </c>
      <c r="H114" s="3">
        <f ca="1">(TODAY()-G114)/365</f>
        <v>18.728767123287671</v>
      </c>
      <c r="I114" s="3">
        <f>K114-J114</f>
        <v>31609.490000000005</v>
      </c>
      <c r="J114">
        <v>76092</v>
      </c>
      <c r="K114">
        <v>107701.49</v>
      </c>
      <c r="L114">
        <f ca="1">$T$32*H114+$T$33</f>
        <v>11644.352912490587</v>
      </c>
      <c r="M114" s="3">
        <f ca="1">I114-L114</f>
        <v>19965.137087509418</v>
      </c>
      <c r="N114">
        <f ca="1">IF(ABS(M114)&gt;2*$T$35,1,0)</f>
        <v>0</v>
      </c>
    </row>
    <row r="115" spans="1:14">
      <c r="A115" t="s">
        <v>15858</v>
      </c>
      <c r="B115" t="s">
        <v>1765</v>
      </c>
      <c r="C115" t="s">
        <v>2936</v>
      </c>
      <c r="D115" t="s">
        <v>2937</v>
      </c>
      <c r="E115" t="s">
        <v>16001</v>
      </c>
      <c r="F115" s="2">
        <v>156</v>
      </c>
      <c r="G115" s="1">
        <v>38370</v>
      </c>
      <c r="H115" s="3">
        <f ca="1">(TODAY()-G115)/365</f>
        <v>15.106849315068493</v>
      </c>
      <c r="I115" s="3">
        <f>K115-J115</f>
        <v>31392.960000000006</v>
      </c>
      <c r="J115">
        <v>83038</v>
      </c>
      <c r="K115">
        <v>114430.96</v>
      </c>
      <c r="L115">
        <f ca="1">$T$32*H115+$T$33</f>
        <v>9810.3429405982824</v>
      </c>
      <c r="M115" s="3">
        <f ca="1">I115-L115</f>
        <v>21582.617059401724</v>
      </c>
      <c r="N115">
        <f ca="1">IF(ABS(M115)&gt;2*$T$35,1,0)</f>
        <v>0</v>
      </c>
    </row>
    <row r="116" spans="1:14">
      <c r="A116" t="s">
        <v>7829</v>
      </c>
      <c r="B116" t="s">
        <v>193</v>
      </c>
      <c r="C116" t="s">
        <v>1510</v>
      </c>
      <c r="D116" t="s">
        <v>1511</v>
      </c>
      <c r="E116" t="s">
        <v>16001</v>
      </c>
      <c r="F116" s="2">
        <v>462</v>
      </c>
      <c r="G116" s="1">
        <v>36654</v>
      </c>
      <c r="H116" s="3">
        <f ca="1">(TODAY()-G116)/365</f>
        <v>19.80821917808219</v>
      </c>
      <c r="I116" s="3">
        <f>K116-J116</f>
        <v>31307.710000000006</v>
      </c>
      <c r="J116">
        <v>75054</v>
      </c>
      <c r="K116">
        <v>106361.71</v>
      </c>
      <c r="L116">
        <f ca="1">$T$32*H116+$T$33</f>
        <v>12190.948925293585</v>
      </c>
      <c r="M116" s="3">
        <f ca="1">I116-L116</f>
        <v>19116.761074706421</v>
      </c>
      <c r="N116">
        <f ca="1">IF(ABS(M116)&gt;2*$T$35,1,0)</f>
        <v>0</v>
      </c>
    </row>
    <row r="117" spans="1:14">
      <c r="A117" t="s">
        <v>14436</v>
      </c>
      <c r="B117" t="s">
        <v>193</v>
      </c>
      <c r="C117" t="s">
        <v>348</v>
      </c>
      <c r="D117" t="s">
        <v>349</v>
      </c>
      <c r="E117" t="s">
        <v>16001</v>
      </c>
      <c r="F117" s="2">
        <v>461</v>
      </c>
      <c r="G117" s="1">
        <v>36927</v>
      </c>
      <c r="H117" s="3">
        <f ca="1">(TODAY()-G117)/365</f>
        <v>19.06027397260274</v>
      </c>
      <c r="I117" s="3">
        <f>K117-J117</f>
        <v>31066.309999999998</v>
      </c>
      <c r="J117">
        <v>75054</v>
      </c>
      <c r="K117">
        <v>106120.31</v>
      </c>
      <c r="L117">
        <f ca="1">$T$32*H117+$T$33</f>
        <v>11812.216155001151</v>
      </c>
      <c r="M117" s="3">
        <f ca="1">I117-L117</f>
        <v>19254.093844998846</v>
      </c>
      <c r="N117">
        <f ca="1">IF(ABS(M117)&gt;2*$T$35,1,0)</f>
        <v>0</v>
      </c>
    </row>
    <row r="118" spans="1:14">
      <c r="A118" t="s">
        <v>5435</v>
      </c>
      <c r="B118" t="s">
        <v>1814</v>
      </c>
      <c r="C118" t="s">
        <v>3291</v>
      </c>
      <c r="D118" t="s">
        <v>3292</v>
      </c>
      <c r="E118" t="s">
        <v>16001</v>
      </c>
      <c r="F118" s="2">
        <v>205</v>
      </c>
      <c r="G118" s="1">
        <v>33133</v>
      </c>
      <c r="H118" s="3">
        <f ca="1">(TODAY()-G118)/365</f>
        <v>29.454794520547946</v>
      </c>
      <c r="I118" s="3">
        <f>K118-J118</f>
        <v>31063.729999999996</v>
      </c>
      <c r="J118">
        <v>83557</v>
      </c>
      <c r="K118">
        <v>114620.73</v>
      </c>
      <c r="L118">
        <f ca="1">$T$32*H118+$T$33</f>
        <v>17075.630552398587</v>
      </c>
      <c r="M118" s="3">
        <f ca="1">I118-L118</f>
        <v>13988.099447601409</v>
      </c>
      <c r="N118">
        <f ca="1">IF(ABS(M118)&gt;2*$T$35,1,0)</f>
        <v>0</v>
      </c>
    </row>
    <row r="119" spans="1:14">
      <c r="A119" t="s">
        <v>11541</v>
      </c>
      <c r="B119" t="s">
        <v>489</v>
      </c>
      <c r="C119" t="s">
        <v>3194</v>
      </c>
      <c r="D119" t="s">
        <v>3195</v>
      </c>
      <c r="E119" t="s">
        <v>16001</v>
      </c>
      <c r="F119" s="2">
        <v>157</v>
      </c>
      <c r="G119" s="1">
        <v>35296</v>
      </c>
      <c r="H119" s="3">
        <f ca="1">(TODAY()-G119)/365</f>
        <v>23.528767123287672</v>
      </c>
      <c r="I119" s="3">
        <f>K119-J119</f>
        <v>30810.660000000003</v>
      </c>
      <c r="J119">
        <v>77012</v>
      </c>
      <c r="K119">
        <v>107822.66</v>
      </c>
      <c r="L119">
        <f ca="1">$T$32*H119+$T$33</f>
        <v>14074.901680081599</v>
      </c>
      <c r="M119" s="3">
        <f ca="1">I119-L119</f>
        <v>16735.758319918405</v>
      </c>
      <c r="N119">
        <f ca="1">IF(ABS(M119)&gt;2*$T$35,1,0)</f>
        <v>0</v>
      </c>
    </row>
    <row r="120" spans="1:14">
      <c r="A120" t="s">
        <v>11344</v>
      </c>
      <c r="B120" t="s">
        <v>193</v>
      </c>
      <c r="C120" t="s">
        <v>348</v>
      </c>
      <c r="D120" t="s">
        <v>349</v>
      </c>
      <c r="E120" t="s">
        <v>16001</v>
      </c>
      <c r="F120" s="2">
        <v>461</v>
      </c>
      <c r="G120" s="1">
        <v>38614</v>
      </c>
      <c r="H120" s="3">
        <f ca="1">(TODAY()-G120)/365</f>
        <v>14.438356164383562</v>
      </c>
      <c r="I120" s="3">
        <f>K120-J120</f>
        <v>30393.149999999994</v>
      </c>
      <c r="J120">
        <v>72622</v>
      </c>
      <c r="K120">
        <v>103015.15</v>
      </c>
      <c r="L120">
        <f ca="1">$T$32*H120+$T$33</f>
        <v>9471.841856527386</v>
      </c>
      <c r="M120" s="3">
        <f ca="1">I120-L120</f>
        <v>20921.308143472608</v>
      </c>
      <c r="N120">
        <f ca="1">IF(ABS(M120)&gt;2*$T$35,1,0)</f>
        <v>0</v>
      </c>
    </row>
    <row r="121" spans="1:14">
      <c r="A121" t="s">
        <v>15086</v>
      </c>
      <c r="B121" t="s">
        <v>1035</v>
      </c>
      <c r="C121" t="s">
        <v>2936</v>
      </c>
      <c r="D121" t="s">
        <v>2937</v>
      </c>
      <c r="E121" t="s">
        <v>16001</v>
      </c>
      <c r="F121" s="2">
        <v>156</v>
      </c>
      <c r="G121" s="1">
        <v>39428</v>
      </c>
      <c r="H121" s="3">
        <f ca="1">(TODAY()-G121)/365</f>
        <v>12.208219178082192</v>
      </c>
      <c r="I121" s="3">
        <f>K121-J121</f>
        <v>30286.33</v>
      </c>
      <c r="J121">
        <v>81060</v>
      </c>
      <c r="K121">
        <v>111346.33</v>
      </c>
      <c r="L121">
        <f ca="1">$T$32*H121+$T$33</f>
        <v>8342.5800432744854</v>
      </c>
      <c r="M121" s="3">
        <f ca="1">I121-L121</f>
        <v>21943.749956725514</v>
      </c>
      <c r="N121">
        <f ca="1">IF(ABS(M121)&gt;2*$T$35,1,0)</f>
        <v>0</v>
      </c>
    </row>
    <row r="122" spans="1:14">
      <c r="A122" t="s">
        <v>8116</v>
      </c>
      <c r="B122" t="s">
        <v>2804</v>
      </c>
      <c r="C122" t="s">
        <v>194</v>
      </c>
      <c r="D122" t="s">
        <v>195</v>
      </c>
      <c r="E122" t="s">
        <v>16001</v>
      </c>
      <c r="F122" s="2">
        <v>466</v>
      </c>
      <c r="G122" s="1">
        <v>40296</v>
      </c>
      <c r="H122" s="3">
        <f ca="1">(TODAY()-G122)/365</f>
        <v>9.830136986301369</v>
      </c>
      <c r="I122" s="3">
        <f>K122-J122</f>
        <v>30256.119999999995</v>
      </c>
      <c r="J122">
        <v>78721</v>
      </c>
      <c r="K122">
        <v>108977.12</v>
      </c>
      <c r="L122">
        <f ca="1">$T$32*H122+$T$33</f>
        <v>7138.4040556780246</v>
      </c>
      <c r="M122" s="3">
        <f ca="1">I122-L122</f>
        <v>23117.715944321972</v>
      </c>
      <c r="N122">
        <f ca="1">IF(ABS(M122)&gt;2*$T$35,1,0)</f>
        <v>0</v>
      </c>
    </row>
    <row r="123" spans="1:14">
      <c r="A123" t="s">
        <v>11538</v>
      </c>
      <c r="B123" t="s">
        <v>1882</v>
      </c>
      <c r="C123" t="s">
        <v>1995</v>
      </c>
      <c r="D123" t="s">
        <v>1996</v>
      </c>
      <c r="E123" t="s">
        <v>16001</v>
      </c>
      <c r="F123" s="2">
        <v>143</v>
      </c>
      <c r="G123" s="1">
        <v>34387</v>
      </c>
      <c r="H123" s="3">
        <f ca="1">(TODAY()-G123)/365</f>
        <v>26.019178082191782</v>
      </c>
      <c r="I123" s="3">
        <f>K123-J123</f>
        <v>29680.690000000002</v>
      </c>
      <c r="J123">
        <v>97394</v>
      </c>
      <c r="K123">
        <v>127074.69</v>
      </c>
      <c r="L123">
        <f ca="1">$T$32*H123+$T$33</f>
        <v>15335.956948198171</v>
      </c>
      <c r="M123" s="3">
        <f ca="1">I123-L123</f>
        <v>14344.733051801832</v>
      </c>
      <c r="N123">
        <f ca="1">IF(ABS(M123)&gt;2*$T$35,1,0)</f>
        <v>0</v>
      </c>
    </row>
    <row r="124" spans="1:14">
      <c r="A124" t="s">
        <v>11270</v>
      </c>
      <c r="B124" t="s">
        <v>5244</v>
      </c>
      <c r="C124" t="s">
        <v>490</v>
      </c>
      <c r="D124" t="s">
        <v>491</v>
      </c>
      <c r="E124" t="s">
        <v>16001</v>
      </c>
      <c r="F124" s="2">
        <v>139</v>
      </c>
      <c r="G124" s="1">
        <v>34751</v>
      </c>
      <c r="H124" s="3">
        <f ca="1">(TODAY()-G124)/365</f>
        <v>25.021917808219179</v>
      </c>
      <c r="I124" s="3">
        <f>K124-J124</f>
        <v>29254.850000000006</v>
      </c>
      <c r="J124">
        <v>81396</v>
      </c>
      <c r="K124">
        <v>110650.85</v>
      </c>
      <c r="L124">
        <f ca="1">$T$32*H124+$T$33</f>
        <v>14830.979921141588</v>
      </c>
      <c r="M124" s="3">
        <f ca="1">I124-L124</f>
        <v>14423.870078858417</v>
      </c>
      <c r="N124">
        <f ca="1">IF(ABS(M124)&gt;2*$T$35,1,0)</f>
        <v>0</v>
      </c>
    </row>
    <row r="125" spans="1:14">
      <c r="A125" t="s">
        <v>15684</v>
      </c>
      <c r="B125" t="s">
        <v>1157</v>
      </c>
      <c r="C125" t="s">
        <v>2154</v>
      </c>
      <c r="D125" t="s">
        <v>2155</v>
      </c>
      <c r="E125" t="s">
        <v>16001</v>
      </c>
      <c r="F125" s="2">
        <v>152</v>
      </c>
      <c r="G125" s="1">
        <v>35772</v>
      </c>
      <c r="H125" s="3">
        <f ca="1">(TODAY()-G125)/365</f>
        <v>22.224657534246575</v>
      </c>
      <c r="I125" s="3">
        <f>K125-J125</f>
        <v>29234.899999999994</v>
      </c>
      <c r="J125">
        <v>101075</v>
      </c>
      <c r="K125">
        <v>130309.9</v>
      </c>
      <c r="L125">
        <f ca="1">$T$32*H125+$T$33</f>
        <v>13414.547106238377</v>
      </c>
      <c r="M125" s="3">
        <f ca="1">I125-L125</f>
        <v>15820.352893761617</v>
      </c>
      <c r="N125">
        <f ca="1">IF(ABS(M125)&gt;2*$T$35,1,0)</f>
        <v>0</v>
      </c>
    </row>
    <row r="126" spans="1:14">
      <c r="A126" t="s">
        <v>1633</v>
      </c>
      <c r="B126" t="s">
        <v>193</v>
      </c>
      <c r="C126" t="s">
        <v>1454</v>
      </c>
      <c r="D126" t="s">
        <v>1455</v>
      </c>
      <c r="E126" t="s">
        <v>16001</v>
      </c>
      <c r="F126" s="2">
        <v>464</v>
      </c>
      <c r="G126" s="1">
        <v>38796</v>
      </c>
      <c r="H126" s="3">
        <f ca="1">(TODAY()-G126)/365</f>
        <v>13.93972602739726</v>
      </c>
      <c r="I126" s="3">
        <f>K126-J126</f>
        <v>29099.089999999997</v>
      </c>
      <c r="J126">
        <v>72622</v>
      </c>
      <c r="K126">
        <v>101721.09</v>
      </c>
      <c r="L126">
        <f ca="1">$T$32*H126+$T$33</f>
        <v>9219.3533429990966</v>
      </c>
      <c r="M126" s="3">
        <f ca="1">I126-L126</f>
        <v>19879.7366570009</v>
      </c>
      <c r="N126">
        <f ca="1">IF(ABS(M126)&gt;2*$T$35,1,0)</f>
        <v>0</v>
      </c>
    </row>
    <row r="127" spans="1:14">
      <c r="A127" t="s">
        <v>13027</v>
      </c>
      <c r="B127" t="s">
        <v>409</v>
      </c>
      <c r="C127" t="s">
        <v>1876</v>
      </c>
      <c r="D127" t="s">
        <v>1877</v>
      </c>
      <c r="E127" t="s">
        <v>16001</v>
      </c>
      <c r="F127" s="2">
        <v>210</v>
      </c>
      <c r="G127" s="1">
        <v>40632</v>
      </c>
      <c r="H127" s="3">
        <f ca="1">(TODAY()-G127)/365</f>
        <v>8.9095890410958898</v>
      </c>
      <c r="I127" s="3">
        <f>K127-J127</f>
        <v>29088.410000000003</v>
      </c>
      <c r="J127">
        <v>67636</v>
      </c>
      <c r="K127">
        <v>96724.41</v>
      </c>
      <c r="L127">
        <f ca="1">$T$32*H127+$T$33</f>
        <v>6672.2714153181041</v>
      </c>
      <c r="M127" s="3">
        <f ca="1">I127-L127</f>
        <v>22416.138584681899</v>
      </c>
      <c r="N127">
        <f ca="1">IF(ABS(M127)&gt;2*$T$35,1,0)</f>
        <v>0</v>
      </c>
    </row>
    <row r="128" spans="1:14">
      <c r="A128" t="s">
        <v>4908</v>
      </c>
      <c r="B128" t="s">
        <v>1035</v>
      </c>
      <c r="C128" t="s">
        <v>3161</v>
      </c>
      <c r="D128" t="s">
        <v>3162</v>
      </c>
      <c r="E128" t="s">
        <v>16001</v>
      </c>
      <c r="F128" s="2">
        <v>106</v>
      </c>
      <c r="G128" s="1">
        <v>33049</v>
      </c>
      <c r="H128" s="3">
        <f ca="1">(TODAY()-G128)/365</f>
        <v>29.684931506849313</v>
      </c>
      <c r="I128" s="3">
        <f>K128-J128</f>
        <v>29057.429999999993</v>
      </c>
      <c r="J128">
        <v>94635</v>
      </c>
      <c r="K128">
        <v>123692.43</v>
      </c>
      <c r="L128">
        <f ca="1">$T$32*H128+$T$33</f>
        <v>17192.163712488564</v>
      </c>
      <c r="M128" s="3">
        <f ca="1">I128-L128</f>
        <v>11865.266287511429</v>
      </c>
      <c r="N128">
        <f ca="1">IF(ABS(M128)&gt;2*$T$35,1,0)</f>
        <v>0</v>
      </c>
    </row>
    <row r="129" spans="1:14">
      <c r="A129" t="s">
        <v>7806</v>
      </c>
      <c r="B129" t="s">
        <v>1376</v>
      </c>
      <c r="C129" t="s">
        <v>1377</v>
      </c>
      <c r="D129" t="s">
        <v>1378</v>
      </c>
      <c r="E129" t="s">
        <v>16001</v>
      </c>
      <c r="F129" s="2">
        <v>4</v>
      </c>
      <c r="G129" s="1">
        <v>37263</v>
      </c>
      <c r="H129" s="3">
        <f ca="1">(TODAY()-G129)/365</f>
        <v>18.139726027397259</v>
      </c>
      <c r="I129" s="3">
        <f>K129-J129</f>
        <v>28705.589999999997</v>
      </c>
      <c r="J129">
        <v>75011</v>
      </c>
      <c r="K129">
        <v>103716.59</v>
      </c>
      <c r="L129">
        <f ca="1">$T$32*H129+$T$33</f>
        <v>11346.083514641232</v>
      </c>
      <c r="M129" s="3">
        <f ca="1">I129-L129</f>
        <v>17359.506485358765</v>
      </c>
      <c r="N129">
        <f ca="1">IF(ABS(M129)&gt;2*$T$35,1,0)</f>
        <v>0</v>
      </c>
    </row>
    <row r="130" spans="1:14">
      <c r="A130" t="s">
        <v>15580</v>
      </c>
      <c r="B130" t="s">
        <v>1035</v>
      </c>
      <c r="C130" t="s">
        <v>2552</v>
      </c>
      <c r="D130" t="s">
        <v>2553</v>
      </c>
      <c r="E130" t="s">
        <v>16001</v>
      </c>
      <c r="F130" s="2">
        <v>127</v>
      </c>
      <c r="G130" s="1">
        <v>37846</v>
      </c>
      <c r="H130" s="3">
        <f ca="1">(TODAY()-G130)/365</f>
        <v>16.542465753424658</v>
      </c>
      <c r="I130" s="3">
        <f>K130-J130</f>
        <v>28665.039999999994</v>
      </c>
      <c r="J130">
        <v>83775</v>
      </c>
      <c r="K130">
        <v>112440.04</v>
      </c>
      <c r="L130">
        <f ca="1">$T$32*H130+$T$33</f>
        <v>10537.287891635777</v>
      </c>
      <c r="M130" s="3">
        <f ca="1">I130-L130</f>
        <v>18127.752108364217</v>
      </c>
      <c r="N130">
        <f ca="1">IF(ABS(M130)&gt;2*$T$35,1,0)</f>
        <v>0</v>
      </c>
    </row>
    <row r="131" spans="1:14">
      <c r="A131" t="s">
        <v>5300</v>
      </c>
      <c r="B131" t="s">
        <v>1765</v>
      </c>
      <c r="C131" t="s">
        <v>457</v>
      </c>
      <c r="D131" t="s">
        <v>458</v>
      </c>
      <c r="E131" t="s">
        <v>16001</v>
      </c>
      <c r="F131" s="2">
        <v>114</v>
      </c>
      <c r="G131" s="1">
        <v>39428</v>
      </c>
      <c r="H131" s="3">
        <f ca="1">(TODAY()-G131)/365</f>
        <v>12.208219178082192</v>
      </c>
      <c r="I131" s="3">
        <f>K131-J131</f>
        <v>28607.070000000007</v>
      </c>
      <c r="J131">
        <v>83038</v>
      </c>
      <c r="K131">
        <v>111645.07</v>
      </c>
      <c r="L131">
        <f ca="1">$T$32*H131+$T$33</f>
        <v>8342.5800432744854</v>
      </c>
      <c r="M131" s="3">
        <f ca="1">I131-L131</f>
        <v>20264.48995672552</v>
      </c>
      <c r="N131">
        <f ca="1">IF(ABS(M131)&gt;2*$T$35,1,0)</f>
        <v>0</v>
      </c>
    </row>
    <row r="132" spans="1:14">
      <c r="A132" t="s">
        <v>11334</v>
      </c>
      <c r="B132" t="s">
        <v>1361</v>
      </c>
      <c r="C132" t="s">
        <v>2779</v>
      </c>
      <c r="D132" t="s">
        <v>2780</v>
      </c>
      <c r="E132" t="s">
        <v>16001</v>
      </c>
      <c r="F132" s="2">
        <v>1</v>
      </c>
      <c r="G132" s="1">
        <v>28282</v>
      </c>
      <c r="H132" s="3">
        <f ca="1">(TODAY()-G132)/365</f>
        <v>42.745205479452054</v>
      </c>
      <c r="I132" s="3">
        <f>K132-J132</f>
        <v>28395.309999999998</v>
      </c>
      <c r="J132">
        <v>59587</v>
      </c>
      <c r="K132">
        <v>87982.31</v>
      </c>
      <c r="L132">
        <f ca="1">$T$32*H132+$T$33</f>
        <v>23805.420547594931</v>
      </c>
      <c r="M132" s="3">
        <f ca="1">I132-L132</f>
        <v>4589.8894524050665</v>
      </c>
      <c r="N132">
        <f ca="1">IF(ABS(M132)&gt;2*$T$35,1,0)</f>
        <v>0</v>
      </c>
    </row>
    <row r="133" spans="1:14">
      <c r="A133" t="s">
        <v>8583</v>
      </c>
      <c r="B133" t="s">
        <v>193</v>
      </c>
      <c r="C133" t="s">
        <v>1454</v>
      </c>
      <c r="D133" t="s">
        <v>1455</v>
      </c>
      <c r="E133" t="s">
        <v>16001</v>
      </c>
      <c r="F133" s="2">
        <v>464</v>
      </c>
      <c r="G133" s="1">
        <v>38307</v>
      </c>
      <c r="H133" s="3">
        <f ca="1">(TODAY()-G133)/365</f>
        <v>15.27945205479452</v>
      </c>
      <c r="I133" s="3">
        <f>K133-J133</f>
        <v>28212.089999999997</v>
      </c>
      <c r="J133">
        <v>72622</v>
      </c>
      <c r="K133">
        <v>100834.09</v>
      </c>
      <c r="L133">
        <f ca="1">$T$32*H133+$T$33</f>
        <v>9897.7428106657662</v>
      </c>
      <c r="M133" s="3">
        <f ca="1">I133-L133</f>
        <v>18314.347189334228</v>
      </c>
      <c r="N133">
        <f ca="1">IF(ABS(M133)&gt;2*$T$35,1,0)</f>
        <v>0</v>
      </c>
    </row>
    <row r="134" spans="1:14">
      <c r="A134" t="s">
        <v>7031</v>
      </c>
      <c r="B134" t="s">
        <v>1035</v>
      </c>
      <c r="C134" t="s">
        <v>2552</v>
      </c>
      <c r="D134" t="s">
        <v>2553</v>
      </c>
      <c r="E134" t="s">
        <v>16001</v>
      </c>
      <c r="F134" s="2">
        <v>127</v>
      </c>
      <c r="G134" s="1">
        <v>35296</v>
      </c>
      <c r="H134" s="3">
        <f ca="1">(TODAY()-G134)/365</f>
        <v>23.528767123287672</v>
      </c>
      <c r="I134" s="3">
        <f>K134-J134</f>
        <v>28116.940000000002</v>
      </c>
      <c r="J134">
        <v>89205</v>
      </c>
      <c r="K134">
        <v>117321.94</v>
      </c>
      <c r="L134">
        <f ca="1">$T$32*H134+$T$33</f>
        <v>14074.901680081599</v>
      </c>
      <c r="M134" s="3">
        <f ca="1">I134-L134</f>
        <v>14042.038319918403</v>
      </c>
      <c r="N134">
        <f ca="1">IF(ABS(M134)&gt;2*$T$35,1,0)</f>
        <v>0</v>
      </c>
    </row>
    <row r="135" spans="1:14">
      <c r="A135" t="s">
        <v>5945</v>
      </c>
      <c r="B135" t="s">
        <v>1157</v>
      </c>
      <c r="C135" t="s">
        <v>2552</v>
      </c>
      <c r="D135" t="s">
        <v>2553</v>
      </c>
      <c r="E135" t="s">
        <v>16001</v>
      </c>
      <c r="F135" s="2">
        <v>127</v>
      </c>
      <c r="G135" s="1">
        <v>33049</v>
      </c>
      <c r="H135" s="3">
        <f ca="1">(TODAY()-G135)/365</f>
        <v>29.684931506849313</v>
      </c>
      <c r="I135" s="3">
        <f>K135-J135</f>
        <v>28101.48000000001</v>
      </c>
      <c r="J135">
        <v>107227</v>
      </c>
      <c r="K135">
        <v>135328.48000000001</v>
      </c>
      <c r="L135">
        <f ca="1">$T$32*H135+$T$33</f>
        <v>17192.163712488564</v>
      </c>
      <c r="M135" s="3">
        <f ca="1">I135-L135</f>
        <v>10909.316287511447</v>
      </c>
      <c r="N135">
        <f ca="1">IF(ABS(M135)&gt;2*$T$35,1,0)</f>
        <v>0</v>
      </c>
    </row>
    <row r="136" spans="1:14">
      <c r="A136" t="s">
        <v>2345</v>
      </c>
      <c r="B136" t="s">
        <v>1035</v>
      </c>
      <c r="C136" t="s">
        <v>768</v>
      </c>
      <c r="D136" t="s">
        <v>769</v>
      </c>
      <c r="E136" t="s">
        <v>16001</v>
      </c>
      <c r="F136" s="2">
        <v>6</v>
      </c>
      <c r="G136" s="1">
        <v>32958</v>
      </c>
      <c r="H136" s="3">
        <f ca="1">(TODAY()-G136)/365</f>
        <v>29.934246575342467</v>
      </c>
      <c r="I136" s="3">
        <f>K136-J136</f>
        <v>28041.160000000003</v>
      </c>
      <c r="J136">
        <v>94635</v>
      </c>
      <c r="K136">
        <v>122676.16</v>
      </c>
      <c r="L136">
        <f ca="1">$T$32*H136+$T$33</f>
        <v>17318.407969252712</v>
      </c>
      <c r="M136" s="3">
        <f ca="1">I136-L136</f>
        <v>10722.752030747291</v>
      </c>
      <c r="N136">
        <f ca="1">IF(ABS(M136)&gt;2*$T$35,1,0)</f>
        <v>0</v>
      </c>
    </row>
    <row r="137" spans="1:14">
      <c r="A137" t="s">
        <v>2519</v>
      </c>
      <c r="B137" t="s">
        <v>2520</v>
      </c>
      <c r="C137" t="s">
        <v>987</v>
      </c>
      <c r="D137" t="s">
        <v>988</v>
      </c>
      <c r="E137" t="s">
        <v>16001</v>
      </c>
      <c r="F137" s="2">
        <v>126</v>
      </c>
      <c r="G137" s="1">
        <v>34624</v>
      </c>
      <c r="H137" s="3">
        <f ca="1">(TODAY()-G137)/365</f>
        <v>25.36986301369863</v>
      </c>
      <c r="I137" s="3">
        <f>K137-J137</f>
        <v>27960.359999999986</v>
      </c>
      <c r="J137">
        <v>103250</v>
      </c>
      <c r="K137">
        <v>131210.35999999999</v>
      </c>
      <c r="L137">
        <f ca="1">$T$32*H137+$T$33</f>
        <v>15007.166960801438</v>
      </c>
      <c r="M137" s="3">
        <f ca="1">I137-L137</f>
        <v>12953.193039198548</v>
      </c>
      <c r="N137">
        <f ca="1">IF(ABS(M137)&gt;2*$T$35,1,0)</f>
        <v>0</v>
      </c>
    </row>
    <row r="138" spans="1:14">
      <c r="A138" t="s">
        <v>6557</v>
      </c>
      <c r="B138" t="s">
        <v>1035</v>
      </c>
      <c r="C138" t="s">
        <v>1766</v>
      </c>
      <c r="D138" t="s">
        <v>1767</v>
      </c>
      <c r="E138" t="s">
        <v>16001</v>
      </c>
      <c r="F138" s="2">
        <v>142</v>
      </c>
      <c r="G138" s="1">
        <v>40562</v>
      </c>
      <c r="H138" s="3">
        <f ca="1">(TODAY()-G138)/365</f>
        <v>9.1013698630136979</v>
      </c>
      <c r="I138" s="3">
        <f>K138-J138</f>
        <v>27930.869999999995</v>
      </c>
      <c r="J138">
        <v>78345</v>
      </c>
      <c r="K138">
        <v>106275.87</v>
      </c>
      <c r="L138">
        <f ca="1">$T$32*H138+$T$33</f>
        <v>6769.3823820597545</v>
      </c>
      <c r="M138" s="3">
        <f ca="1">I138-L138</f>
        <v>21161.487617940242</v>
      </c>
      <c r="N138">
        <f ca="1">IF(ABS(M138)&gt;2*$T$35,1,0)</f>
        <v>0</v>
      </c>
    </row>
    <row r="139" spans="1:14">
      <c r="A139" t="s">
        <v>4152</v>
      </c>
      <c r="B139" t="s">
        <v>2804</v>
      </c>
      <c r="C139" t="s">
        <v>1454</v>
      </c>
      <c r="D139" t="s">
        <v>1455</v>
      </c>
      <c r="E139" t="s">
        <v>16001</v>
      </c>
      <c r="F139" s="2">
        <v>464</v>
      </c>
      <c r="G139" s="1">
        <v>38628</v>
      </c>
      <c r="H139" s="3">
        <f ca="1">(TODAY()-G139)/365</f>
        <v>14.4</v>
      </c>
      <c r="I139" s="3">
        <f>K139-J139</f>
        <v>27875.979999999996</v>
      </c>
      <c r="J139">
        <v>81449</v>
      </c>
      <c r="K139">
        <v>109324.98</v>
      </c>
      <c r="L139">
        <f ca="1">$T$32*H139+$T$33</f>
        <v>9452.4196631790583</v>
      </c>
      <c r="M139" s="3">
        <f ca="1">I139-L139</f>
        <v>18423.560336820938</v>
      </c>
      <c r="N139">
        <f ca="1">IF(ABS(M139)&gt;2*$T$35,1,0)</f>
        <v>0</v>
      </c>
    </row>
    <row r="140" spans="1:14">
      <c r="A140" t="s">
        <v>10348</v>
      </c>
      <c r="B140" t="s">
        <v>36</v>
      </c>
      <c r="C140" t="s">
        <v>2831</v>
      </c>
      <c r="D140" t="s">
        <v>2832</v>
      </c>
      <c r="E140" t="s">
        <v>16001</v>
      </c>
      <c r="F140" s="2">
        <v>141</v>
      </c>
      <c r="G140" s="1">
        <v>32825</v>
      </c>
      <c r="H140" s="3">
        <f ca="1">(TODAY()-G140)/365</f>
        <v>30.298630136986301</v>
      </c>
      <c r="I140" s="3">
        <f>K140-J140</f>
        <v>27852.080000000002</v>
      </c>
      <c r="J140">
        <v>84065</v>
      </c>
      <c r="K140">
        <v>111917.08</v>
      </c>
      <c r="L140">
        <f ca="1">$T$32*H140+$T$33</f>
        <v>17502.918806061843</v>
      </c>
      <c r="M140" s="3">
        <f ca="1">I140-L140</f>
        <v>10349.161193938158</v>
      </c>
      <c r="N140">
        <f ca="1">IF(ABS(M140)&gt;2*$T$35,1,0)</f>
        <v>0</v>
      </c>
    </row>
    <row r="141" spans="1:14">
      <c r="A141" t="s">
        <v>7719</v>
      </c>
      <c r="B141" t="s">
        <v>1376</v>
      </c>
      <c r="C141" t="s">
        <v>1377</v>
      </c>
      <c r="D141" t="s">
        <v>1378</v>
      </c>
      <c r="E141" t="s">
        <v>16001</v>
      </c>
      <c r="F141" s="2">
        <v>4</v>
      </c>
      <c r="G141" s="1">
        <v>36360</v>
      </c>
      <c r="H141" s="3">
        <f ca="1">(TODAY()-G141)/365</f>
        <v>20.613698630136987</v>
      </c>
      <c r="I141" s="3">
        <f>K141-J141</f>
        <v>27710.949999999997</v>
      </c>
      <c r="J141">
        <v>79873</v>
      </c>
      <c r="K141">
        <v>107583.95</v>
      </c>
      <c r="L141">
        <f ca="1">$T$32*H141+$T$33</f>
        <v>12598.814985608518</v>
      </c>
      <c r="M141" s="3">
        <f ca="1">I141-L141</f>
        <v>15112.135014391479</v>
      </c>
      <c r="N141">
        <f ca="1">IF(ABS(M141)&gt;2*$T$35,1,0)</f>
        <v>0</v>
      </c>
    </row>
    <row r="142" spans="1:14">
      <c r="A142" t="s">
        <v>10628</v>
      </c>
      <c r="B142" t="s">
        <v>5377</v>
      </c>
      <c r="C142" t="s">
        <v>1377</v>
      </c>
      <c r="D142" t="s">
        <v>1378</v>
      </c>
      <c r="E142" t="s">
        <v>16001</v>
      </c>
      <c r="F142" s="2">
        <v>4</v>
      </c>
      <c r="G142" s="1">
        <v>34387</v>
      </c>
      <c r="H142" s="3">
        <f ca="1">(TODAY()-G142)/365</f>
        <v>26.019178082191782</v>
      </c>
      <c r="I142" s="3">
        <f>K142-J142</f>
        <v>27635.279999999999</v>
      </c>
      <c r="J142">
        <v>97394</v>
      </c>
      <c r="K142">
        <v>125029.28</v>
      </c>
      <c r="L142">
        <f ca="1">$T$32*H142+$T$33</f>
        <v>15335.956948198171</v>
      </c>
      <c r="M142" s="3">
        <f ca="1">I142-L142</f>
        <v>12299.323051801828</v>
      </c>
      <c r="N142">
        <f ca="1">IF(ABS(M142)&gt;2*$T$35,1,0)</f>
        <v>0</v>
      </c>
    </row>
    <row r="143" spans="1:14">
      <c r="A143" t="s">
        <v>7421</v>
      </c>
      <c r="B143" t="s">
        <v>4859</v>
      </c>
      <c r="C143" t="s">
        <v>1377</v>
      </c>
      <c r="D143" t="s">
        <v>1378</v>
      </c>
      <c r="E143" t="s">
        <v>16001</v>
      </c>
      <c r="F143" s="2">
        <v>4</v>
      </c>
      <c r="G143" s="1">
        <v>38306</v>
      </c>
      <c r="H143" s="3">
        <f ca="1">(TODAY()-G143)/365</f>
        <v>15.282191780821918</v>
      </c>
      <c r="I143" s="3">
        <f>K143-J143</f>
        <v>27587.699999999997</v>
      </c>
      <c r="J143">
        <v>73626</v>
      </c>
      <c r="K143">
        <v>101213.7</v>
      </c>
      <c r="L143">
        <f ca="1">$T$32*H143+$T$33</f>
        <v>9899.1301101906465</v>
      </c>
      <c r="M143" s="3">
        <f ca="1">I143-L143</f>
        <v>17688.569889809351</v>
      </c>
      <c r="N143">
        <f ca="1">IF(ABS(M143)&gt;2*$T$35,1,0)</f>
        <v>0</v>
      </c>
    </row>
    <row r="144" spans="1:14">
      <c r="A144" t="s">
        <v>10567</v>
      </c>
      <c r="B144" t="s">
        <v>1035</v>
      </c>
      <c r="C144" t="s">
        <v>1327</v>
      </c>
      <c r="D144" t="s">
        <v>1328</v>
      </c>
      <c r="E144" t="s">
        <v>16001</v>
      </c>
      <c r="F144" s="2">
        <v>108</v>
      </c>
      <c r="G144" s="1">
        <v>33518</v>
      </c>
      <c r="H144" s="3">
        <f ca="1">(TODAY()-G144)/365</f>
        <v>28.4</v>
      </c>
      <c r="I144" s="3">
        <f>K144-J144</f>
        <v>27568.020000000004</v>
      </c>
      <c r="J144">
        <v>94635</v>
      </c>
      <c r="K144">
        <v>122203.02</v>
      </c>
      <c r="L144">
        <f ca="1">$T$32*H144+$T$33</f>
        <v>16541.520235319509</v>
      </c>
      <c r="M144" s="3">
        <f ca="1">I144-L144</f>
        <v>11026.499764680495</v>
      </c>
      <c r="N144">
        <f ca="1">IF(ABS(M144)&gt;2*$T$35,1,0)</f>
        <v>0</v>
      </c>
    </row>
    <row r="145" spans="1:14">
      <c r="A145" t="s">
        <v>15044</v>
      </c>
      <c r="B145" t="s">
        <v>409</v>
      </c>
      <c r="C145" t="s">
        <v>549</v>
      </c>
      <c r="D145" t="s">
        <v>550</v>
      </c>
      <c r="E145" t="s">
        <v>16001</v>
      </c>
      <c r="F145" s="2">
        <v>465</v>
      </c>
      <c r="G145" s="1">
        <v>40835</v>
      </c>
      <c r="H145" s="3">
        <f ca="1">(TODAY()-G145)/365</f>
        <v>8.3534246575342461</v>
      </c>
      <c r="I145" s="3">
        <f>K145-J145</f>
        <v>27565.839999999997</v>
      </c>
      <c r="J145">
        <v>67636</v>
      </c>
      <c r="K145">
        <v>95201.84</v>
      </c>
      <c r="L145">
        <f ca="1">$T$32*H145+$T$33</f>
        <v>6390.6496117673196</v>
      </c>
      <c r="M145" s="3">
        <f ca="1">I145-L145</f>
        <v>21175.190388232677</v>
      </c>
      <c r="N145">
        <f ca="1">IF(ABS(M145)&gt;2*$T$35,1,0)</f>
        <v>0</v>
      </c>
    </row>
    <row r="146" spans="1:14">
      <c r="A146" t="s">
        <v>5165</v>
      </c>
      <c r="B146" t="s">
        <v>2804</v>
      </c>
      <c r="C146" t="s">
        <v>1510</v>
      </c>
      <c r="D146" t="s">
        <v>1511</v>
      </c>
      <c r="E146" t="s">
        <v>16001</v>
      </c>
      <c r="F146" s="2">
        <v>462</v>
      </c>
      <c r="G146" s="1">
        <v>40492</v>
      </c>
      <c r="H146" s="3">
        <f ca="1">(TODAY()-G146)/365</f>
        <v>9.293150684931506</v>
      </c>
      <c r="I146" s="3">
        <f>K146-J146</f>
        <v>27454.309999999998</v>
      </c>
      <c r="J146">
        <v>78721</v>
      </c>
      <c r="K146">
        <v>106175.31</v>
      </c>
      <c r="L146">
        <f ca="1">$T$32*H146+$T$33</f>
        <v>6866.4933488014049</v>
      </c>
      <c r="M146" s="3">
        <f ca="1">I146-L146</f>
        <v>20587.816651198591</v>
      </c>
      <c r="N146">
        <f ca="1">IF(ABS(M146)&gt;2*$T$35,1,0)</f>
        <v>0</v>
      </c>
    </row>
    <row r="147" spans="1:14">
      <c r="A147" t="s">
        <v>1503</v>
      </c>
      <c r="B147" t="s">
        <v>1504</v>
      </c>
      <c r="C147" t="s">
        <v>1377</v>
      </c>
      <c r="D147" t="s">
        <v>1378</v>
      </c>
      <c r="E147" t="s">
        <v>16001</v>
      </c>
      <c r="F147" s="2">
        <v>4</v>
      </c>
      <c r="G147" s="1">
        <v>38796</v>
      </c>
      <c r="H147" s="3">
        <f ca="1">(TODAY()-G147)/365</f>
        <v>13.93972602739726</v>
      </c>
      <c r="I147" s="3">
        <f>K147-J147</f>
        <v>27415.300000000003</v>
      </c>
      <c r="J147">
        <v>75422</v>
      </c>
      <c r="K147">
        <v>102837.3</v>
      </c>
      <c r="L147">
        <f ca="1">$T$32*H147+$T$33</f>
        <v>9219.3533429990966</v>
      </c>
      <c r="M147" s="3">
        <f ca="1">I147-L147</f>
        <v>18195.946657000906</v>
      </c>
      <c r="N147">
        <f ca="1">IF(ABS(M147)&gt;2*$T$35,1,0)</f>
        <v>0</v>
      </c>
    </row>
    <row r="148" spans="1:14">
      <c r="A148" t="s">
        <v>6707</v>
      </c>
      <c r="B148" t="s">
        <v>6708</v>
      </c>
      <c r="C148" t="s">
        <v>6709</v>
      </c>
      <c r="D148" t="s">
        <v>6710</v>
      </c>
      <c r="E148" t="s">
        <v>16001</v>
      </c>
      <c r="F148" s="2">
        <v>601</v>
      </c>
      <c r="G148" s="1">
        <v>39034</v>
      </c>
      <c r="H148" s="3">
        <f ca="1">(TODAY()-G148)/365</f>
        <v>13.287671232876713</v>
      </c>
      <c r="I148" s="3">
        <f>K148-J148</f>
        <v>27353.869999999995</v>
      </c>
      <c r="J148">
        <v>99560</v>
      </c>
      <c r="K148">
        <v>126913.87</v>
      </c>
      <c r="L148">
        <f ca="1">$T$32*H148+$T$33</f>
        <v>8889.1760560774874</v>
      </c>
      <c r="M148" s="3">
        <f ca="1">I148-L148</f>
        <v>18464.69394392251</v>
      </c>
      <c r="N148">
        <f ca="1">IF(ABS(M148)&gt;2*$T$35,1,0)</f>
        <v>0</v>
      </c>
    </row>
    <row r="149" spans="1:14">
      <c r="A149" t="s">
        <v>9128</v>
      </c>
      <c r="B149" t="s">
        <v>1157</v>
      </c>
      <c r="C149" t="s">
        <v>2983</v>
      </c>
      <c r="D149" t="s">
        <v>2984</v>
      </c>
      <c r="E149" t="s">
        <v>16001</v>
      </c>
      <c r="F149" s="2">
        <v>221</v>
      </c>
      <c r="G149" s="1">
        <v>33371</v>
      </c>
      <c r="H149" s="3">
        <f ca="1">(TODAY()-G149)/365</f>
        <v>28.802739726027397</v>
      </c>
      <c r="I149" s="3">
        <f>K149-J149</f>
        <v>27245.399999999994</v>
      </c>
      <c r="J149">
        <v>107227</v>
      </c>
      <c r="K149">
        <v>134472.4</v>
      </c>
      <c r="L149">
        <f ca="1">$T$32*H149+$T$33</f>
        <v>16745.453265476976</v>
      </c>
      <c r="M149" s="3">
        <f ca="1">I149-L149</f>
        <v>10499.946734523019</v>
      </c>
      <c r="N149">
        <f ca="1">IF(ABS(M149)&gt;2*$T$35,1,0)</f>
        <v>0</v>
      </c>
    </row>
    <row r="150" spans="1:14">
      <c r="A150" t="s">
        <v>13317</v>
      </c>
      <c r="B150" t="s">
        <v>2520</v>
      </c>
      <c r="C150" t="s">
        <v>1172</v>
      </c>
      <c r="D150" t="s">
        <v>1173</v>
      </c>
      <c r="E150" t="s">
        <v>16001</v>
      </c>
      <c r="F150" s="2">
        <v>218</v>
      </c>
      <c r="G150" s="1">
        <v>33161</v>
      </c>
      <c r="H150" s="3">
        <f ca="1">(TODAY()-G150)/365</f>
        <v>29.378082191780823</v>
      </c>
      <c r="I150" s="3">
        <f>K150-J150</f>
        <v>27223.799999999988</v>
      </c>
      <c r="J150">
        <v>109535</v>
      </c>
      <c r="K150">
        <v>136758.79999999999</v>
      </c>
      <c r="L150">
        <f ca="1">$T$32*H150+$T$33</f>
        <v>17036.786165701924</v>
      </c>
      <c r="M150" s="3">
        <f ca="1">I150-L150</f>
        <v>10187.013834298064</v>
      </c>
      <c r="N150">
        <f ca="1">IF(ABS(M150)&gt;2*$T$35,1,0)</f>
        <v>0</v>
      </c>
    </row>
    <row r="151" spans="1:14">
      <c r="A151" t="s">
        <v>2897</v>
      </c>
      <c r="B151" t="s">
        <v>2150</v>
      </c>
      <c r="C151" t="s">
        <v>194</v>
      </c>
      <c r="D151" t="s">
        <v>195</v>
      </c>
      <c r="E151" t="s">
        <v>16001</v>
      </c>
      <c r="F151" s="2">
        <v>466</v>
      </c>
      <c r="G151" s="1">
        <v>36908</v>
      </c>
      <c r="H151" s="3">
        <f ca="1">(TODAY()-G151)/365</f>
        <v>19.112328767123287</v>
      </c>
      <c r="I151" s="3">
        <f>K151-J151</f>
        <v>27168.660000000003</v>
      </c>
      <c r="J151">
        <v>94303</v>
      </c>
      <c r="K151">
        <v>121471.66</v>
      </c>
      <c r="L151">
        <f ca="1">$T$32*H151+$T$33</f>
        <v>11838.574845973886</v>
      </c>
      <c r="M151" s="3">
        <f ca="1">I151-L151</f>
        <v>15330.085154026117</v>
      </c>
      <c r="N151">
        <f ca="1">IF(ABS(M151)&gt;2*$T$35,1,0)</f>
        <v>0</v>
      </c>
    </row>
    <row r="152" spans="1:14">
      <c r="A152" t="s">
        <v>9599</v>
      </c>
      <c r="B152" t="s">
        <v>193</v>
      </c>
      <c r="C152" t="s">
        <v>194</v>
      </c>
      <c r="D152" t="s">
        <v>195</v>
      </c>
      <c r="E152" t="s">
        <v>16001</v>
      </c>
      <c r="F152" s="2">
        <v>466</v>
      </c>
      <c r="G152" s="1">
        <v>37636</v>
      </c>
      <c r="H152" s="3">
        <f ca="1">(TODAY()-G152)/365</f>
        <v>17.117808219178084</v>
      </c>
      <c r="I152" s="3">
        <f>K152-J152</f>
        <v>27164.28</v>
      </c>
      <c r="J152">
        <v>75054</v>
      </c>
      <c r="K152">
        <v>102218.28</v>
      </c>
      <c r="L152">
        <f ca="1">$T$32*H152+$T$33</f>
        <v>10828.620791860729</v>
      </c>
      <c r="M152" s="3">
        <f ca="1">I152-L152</f>
        <v>16335.65920813927</v>
      </c>
      <c r="N152">
        <f ca="1">IF(ABS(M152)&gt;2*$T$35,1,0)</f>
        <v>0</v>
      </c>
    </row>
    <row r="153" spans="1:14">
      <c r="A153" t="s">
        <v>4725</v>
      </c>
      <c r="B153" t="s">
        <v>2520</v>
      </c>
      <c r="C153" t="s">
        <v>1191</v>
      </c>
      <c r="D153" t="s">
        <v>1192</v>
      </c>
      <c r="E153" t="s">
        <v>16001</v>
      </c>
      <c r="F153" s="2">
        <v>129</v>
      </c>
      <c r="G153" s="1">
        <v>36908</v>
      </c>
      <c r="H153" s="3">
        <f ca="1">(TODAY()-G153)/365</f>
        <v>19.112328767123287</v>
      </c>
      <c r="I153" s="3">
        <f>K153-J153</f>
        <v>27151.08</v>
      </c>
      <c r="J153">
        <v>96965</v>
      </c>
      <c r="K153">
        <v>124116.08</v>
      </c>
      <c r="L153">
        <f ca="1">$T$32*H153+$T$33</f>
        <v>11838.574845973886</v>
      </c>
      <c r="M153" s="3">
        <f ca="1">I153-L153</f>
        <v>15312.505154026116</v>
      </c>
      <c r="N153">
        <f ca="1">IF(ABS(M153)&gt;2*$T$35,1,0)</f>
        <v>0</v>
      </c>
    </row>
    <row r="154" spans="1:14">
      <c r="A154" t="s">
        <v>1412</v>
      </c>
      <c r="B154" t="s">
        <v>193</v>
      </c>
      <c r="C154" t="s">
        <v>194</v>
      </c>
      <c r="D154" t="s">
        <v>195</v>
      </c>
      <c r="E154" t="s">
        <v>16001</v>
      </c>
      <c r="F154" s="2">
        <v>466</v>
      </c>
      <c r="G154" s="1">
        <v>36586</v>
      </c>
      <c r="H154" s="3">
        <f ca="1">(TODAY()-G154)/365</f>
        <v>19.994520547945207</v>
      </c>
      <c r="I154" s="3">
        <f>K154-J154</f>
        <v>26999.630000000005</v>
      </c>
      <c r="J154">
        <v>75054</v>
      </c>
      <c r="K154">
        <v>102053.63</v>
      </c>
      <c r="L154">
        <f ca="1">$T$32*H154+$T$33</f>
        <v>12285.285292985478</v>
      </c>
      <c r="M154" s="3">
        <f ca="1">I154-L154</f>
        <v>14714.344707014527</v>
      </c>
      <c r="N154">
        <f ca="1">IF(ABS(M154)&gt;2*$T$35,1,0)</f>
        <v>0</v>
      </c>
    </row>
    <row r="155" spans="1:14">
      <c r="A155" t="s">
        <v>5936</v>
      </c>
      <c r="B155" t="s">
        <v>771</v>
      </c>
      <c r="C155" t="s">
        <v>2983</v>
      </c>
      <c r="D155" t="s">
        <v>2984</v>
      </c>
      <c r="E155" t="s">
        <v>16001</v>
      </c>
      <c r="F155" s="2">
        <v>221</v>
      </c>
      <c r="G155" s="1">
        <v>36641</v>
      </c>
      <c r="H155" s="3">
        <f ca="1">(TODAY()-G155)/365</f>
        <v>19.843835616438355</v>
      </c>
      <c r="I155" s="3">
        <f>K155-J155</f>
        <v>26939.460000000006</v>
      </c>
      <c r="J155">
        <v>80918</v>
      </c>
      <c r="K155">
        <v>107857.46</v>
      </c>
      <c r="L155">
        <f ca="1">$T$32*H155+$T$33</f>
        <v>12208.983819117038</v>
      </c>
      <c r="M155" s="3">
        <f ca="1">I155-L155</f>
        <v>14730.476180882968</v>
      </c>
      <c r="N155">
        <f ca="1">IF(ABS(M155)&gt;2*$T$35,1,0)</f>
        <v>0</v>
      </c>
    </row>
    <row r="156" spans="1:14">
      <c r="A156" t="s">
        <v>8118</v>
      </c>
      <c r="B156" t="s">
        <v>1035</v>
      </c>
      <c r="C156" t="s">
        <v>2983</v>
      </c>
      <c r="D156" t="s">
        <v>2984</v>
      </c>
      <c r="E156" t="s">
        <v>16001</v>
      </c>
      <c r="F156" s="2">
        <v>221</v>
      </c>
      <c r="G156" s="1">
        <v>37846</v>
      </c>
      <c r="H156" s="3">
        <f ca="1">(TODAY()-G156)/365</f>
        <v>16.542465753424658</v>
      </c>
      <c r="I156" s="3">
        <f>K156-J156</f>
        <v>26788.869999999995</v>
      </c>
      <c r="J156">
        <v>83775</v>
      </c>
      <c r="K156">
        <v>110563.87</v>
      </c>
      <c r="L156">
        <f ca="1">$T$32*H156+$T$33</f>
        <v>10537.287891635777</v>
      </c>
      <c r="M156" s="3">
        <f ca="1">I156-L156</f>
        <v>16251.582108364219</v>
      </c>
      <c r="N156">
        <f ca="1">IF(ABS(M156)&gt;2*$T$35,1,0)</f>
        <v>0</v>
      </c>
    </row>
    <row r="157" spans="1:14">
      <c r="A157" t="s">
        <v>13368</v>
      </c>
      <c r="B157" t="s">
        <v>1765</v>
      </c>
      <c r="C157" t="s">
        <v>468</v>
      </c>
      <c r="D157" t="s">
        <v>469</v>
      </c>
      <c r="E157" t="s">
        <v>16001</v>
      </c>
      <c r="F157" s="2">
        <v>135</v>
      </c>
      <c r="G157" s="1">
        <v>35520</v>
      </c>
      <c r="H157" s="3">
        <f ca="1">(TODAY()-G157)/365</f>
        <v>22.915068493150685</v>
      </c>
      <c r="I157" s="3">
        <f>K157-J157</f>
        <v>26614.289999999994</v>
      </c>
      <c r="J157">
        <v>91381</v>
      </c>
      <c r="K157">
        <v>117995.29</v>
      </c>
      <c r="L157">
        <f ca="1">$T$32*H157+$T$33</f>
        <v>13764.146586508319</v>
      </c>
      <c r="M157" s="3">
        <f ca="1">I157-L157</f>
        <v>12850.143413491674</v>
      </c>
      <c r="N157">
        <f ca="1">IF(ABS(M157)&gt;2*$T$35,1,0)</f>
        <v>0</v>
      </c>
    </row>
    <row r="158" spans="1:14">
      <c r="A158" t="s">
        <v>5697</v>
      </c>
      <c r="B158" t="s">
        <v>5698</v>
      </c>
      <c r="C158" t="s">
        <v>1541</v>
      </c>
      <c r="D158" t="s">
        <v>1542</v>
      </c>
      <c r="E158" t="s">
        <v>16001</v>
      </c>
      <c r="F158" s="2">
        <v>3</v>
      </c>
      <c r="G158" s="1">
        <v>31985</v>
      </c>
      <c r="H158" s="3">
        <f ca="1">(TODAY()-G158)/365</f>
        <v>32.6</v>
      </c>
      <c r="I158" s="3">
        <f>K158-J158</f>
        <v>26516.649999999994</v>
      </c>
      <c r="J158">
        <v>88411</v>
      </c>
      <c r="K158">
        <v>114927.65</v>
      </c>
      <c r="L158">
        <f ca="1">$T$32*H158+$T$33</f>
        <v>18668.250406961644</v>
      </c>
      <c r="M158" s="3">
        <f ca="1">I158-L158</f>
        <v>7848.3995930383498</v>
      </c>
      <c r="N158">
        <f ca="1">IF(ABS(M158)&gt;2*$T$35,1,0)</f>
        <v>0</v>
      </c>
    </row>
    <row r="159" spans="1:14">
      <c r="A159" t="s">
        <v>7715</v>
      </c>
      <c r="B159" t="s">
        <v>1035</v>
      </c>
      <c r="C159" t="s">
        <v>538</v>
      </c>
      <c r="D159" t="s">
        <v>539</v>
      </c>
      <c r="E159" t="s">
        <v>16001</v>
      </c>
      <c r="F159" s="2">
        <v>145</v>
      </c>
      <c r="G159" s="1">
        <v>32825</v>
      </c>
      <c r="H159" s="3">
        <f ca="1">(TODAY()-G159)/365</f>
        <v>30.298630136986301</v>
      </c>
      <c r="I159" s="3">
        <f>K159-J159</f>
        <v>26473.729999999996</v>
      </c>
      <c r="J159">
        <v>94635</v>
      </c>
      <c r="K159">
        <v>121108.73</v>
      </c>
      <c r="L159">
        <f ca="1">$T$32*H159+$T$33</f>
        <v>17502.918806061843</v>
      </c>
      <c r="M159" s="3">
        <f ca="1">I159-L159</f>
        <v>8970.8111939381524</v>
      </c>
      <c r="N159">
        <f ca="1">IF(ABS(M159)&gt;2*$T$35,1,0)</f>
        <v>0</v>
      </c>
    </row>
    <row r="160" spans="1:14">
      <c r="A160" t="s">
        <v>7783</v>
      </c>
      <c r="B160" t="s">
        <v>271</v>
      </c>
      <c r="C160" t="s">
        <v>2987</v>
      </c>
      <c r="D160" t="s">
        <v>2988</v>
      </c>
      <c r="E160" t="s">
        <v>16001</v>
      </c>
      <c r="F160" s="2">
        <v>212</v>
      </c>
      <c r="G160" s="1">
        <v>38796</v>
      </c>
      <c r="H160" s="3">
        <f ca="1">(TODAY()-G160)/365</f>
        <v>13.93972602739726</v>
      </c>
      <c r="I160" s="3">
        <f>K160-J160</f>
        <v>26411.259999999995</v>
      </c>
      <c r="J160">
        <v>71937</v>
      </c>
      <c r="K160">
        <v>98348.26</v>
      </c>
      <c r="L160">
        <f ca="1">$T$32*H160+$T$33</f>
        <v>9219.3533429990966</v>
      </c>
      <c r="M160" s="3">
        <f ca="1">I160-L160</f>
        <v>17191.906657000898</v>
      </c>
      <c r="N160">
        <f ca="1">IF(ABS(M160)&gt;2*$T$35,1,0)</f>
        <v>0</v>
      </c>
    </row>
    <row r="161" spans="1:14">
      <c r="A161" t="s">
        <v>10761</v>
      </c>
      <c r="B161" t="s">
        <v>409</v>
      </c>
      <c r="C161" t="s">
        <v>3801</v>
      </c>
      <c r="D161" t="s">
        <v>3802</v>
      </c>
      <c r="E161" t="s">
        <v>16001</v>
      </c>
      <c r="F161" s="2">
        <v>144</v>
      </c>
      <c r="G161" s="1">
        <v>40730</v>
      </c>
      <c r="H161" s="3">
        <f ca="1">(TODAY()-G161)/365</f>
        <v>8.6410958904109592</v>
      </c>
      <c r="I161" s="3">
        <f>K161-J161</f>
        <v>26381.770000000004</v>
      </c>
      <c r="J161">
        <v>67636</v>
      </c>
      <c r="K161">
        <v>94017.77</v>
      </c>
      <c r="L161">
        <f ca="1">$T$32*H161+$T$33</f>
        <v>6536.3160618797947</v>
      </c>
      <c r="M161" s="3">
        <f ca="1">I161-L161</f>
        <v>19845.453938120208</v>
      </c>
      <c r="N161">
        <f ca="1">IF(ABS(M161)&gt;2*$T$35,1,0)</f>
        <v>0</v>
      </c>
    </row>
    <row r="162" spans="1:14">
      <c r="A162" t="s">
        <v>3843</v>
      </c>
      <c r="B162" t="s">
        <v>1351</v>
      </c>
      <c r="C162" t="s">
        <v>1352</v>
      </c>
      <c r="D162" t="s">
        <v>1353</v>
      </c>
      <c r="E162" t="s">
        <v>16001</v>
      </c>
      <c r="F162" s="2">
        <v>603</v>
      </c>
      <c r="G162" s="1">
        <v>37608</v>
      </c>
      <c r="H162" s="3">
        <f ca="1">(TODAY()-G162)/365</f>
        <v>17.194520547945206</v>
      </c>
      <c r="I162" s="3">
        <f>K162-J162</f>
        <v>26311.990000000005</v>
      </c>
      <c r="J162">
        <v>55794</v>
      </c>
      <c r="K162">
        <v>82105.990000000005</v>
      </c>
      <c r="L162">
        <f ca="1">$T$32*H162+$T$33</f>
        <v>10867.465178557388</v>
      </c>
      <c r="M162" s="3">
        <f ca="1">I162-L162</f>
        <v>15444.524821442617</v>
      </c>
      <c r="N162">
        <f ca="1">IF(ABS(M162)&gt;2*$T$35,1,0)</f>
        <v>0</v>
      </c>
    </row>
    <row r="163" spans="1:14">
      <c r="A163" t="s">
        <v>14568</v>
      </c>
      <c r="B163" t="s">
        <v>409</v>
      </c>
      <c r="C163" t="s">
        <v>344</v>
      </c>
      <c r="D163" t="s">
        <v>345</v>
      </c>
      <c r="E163" t="s">
        <v>16001</v>
      </c>
      <c r="F163" s="2">
        <v>154</v>
      </c>
      <c r="G163" s="1">
        <v>41927</v>
      </c>
      <c r="H163" s="3">
        <f ca="1">(TODAY()-G163)/365</f>
        <v>5.3616438356164382</v>
      </c>
      <c r="I163" s="3">
        <f>K163-J163</f>
        <v>26174.53</v>
      </c>
      <c r="J163">
        <v>65334</v>
      </c>
      <c r="K163">
        <v>91508.53</v>
      </c>
      <c r="L163">
        <f ca="1">$T$32*H163+$T$33</f>
        <v>4875.718530597579</v>
      </c>
      <c r="M163" s="3">
        <f ca="1">I163-L163</f>
        <v>21298.811469402419</v>
      </c>
      <c r="N163">
        <f ca="1">IF(ABS(M163)&gt;2*$T$35,1,0)</f>
        <v>0</v>
      </c>
    </row>
    <row r="164" spans="1:14">
      <c r="A164" t="s">
        <v>8058</v>
      </c>
      <c r="B164" t="s">
        <v>179</v>
      </c>
      <c r="C164" t="s">
        <v>511</v>
      </c>
      <c r="D164" t="s">
        <v>512</v>
      </c>
      <c r="E164" t="s">
        <v>16001</v>
      </c>
      <c r="F164" s="2">
        <v>147</v>
      </c>
      <c r="G164" s="1">
        <v>38306</v>
      </c>
      <c r="H164" s="3">
        <f ca="1">(TODAY()-G164)/365</f>
        <v>15.282191780821918</v>
      </c>
      <c r="I164" s="3">
        <f>K164-J164</f>
        <v>26118.97</v>
      </c>
      <c r="J164">
        <v>73964</v>
      </c>
      <c r="K164">
        <v>100082.97</v>
      </c>
      <c r="L164">
        <f ca="1">$T$32*H164+$T$33</f>
        <v>9899.1301101906465</v>
      </c>
      <c r="M164" s="3">
        <f ca="1">I164-L164</f>
        <v>16219.839889809355</v>
      </c>
      <c r="N164">
        <f ca="1">IF(ABS(M164)&gt;2*$T$35,1,0)</f>
        <v>0</v>
      </c>
    </row>
    <row r="165" spans="1:14">
      <c r="A165" t="s">
        <v>3862</v>
      </c>
      <c r="B165" t="s">
        <v>409</v>
      </c>
      <c r="C165" t="s">
        <v>987</v>
      </c>
      <c r="D165" t="s">
        <v>988</v>
      </c>
      <c r="E165" t="s">
        <v>16001</v>
      </c>
      <c r="F165" s="2">
        <v>126</v>
      </c>
      <c r="G165" s="1">
        <v>38243</v>
      </c>
      <c r="H165" s="3">
        <f ca="1">(TODAY()-G165)/365</f>
        <v>15.454794520547946</v>
      </c>
      <c r="I165" s="3">
        <f>K165-J165</f>
        <v>25991.070000000007</v>
      </c>
      <c r="J165">
        <v>67636</v>
      </c>
      <c r="K165">
        <v>93627.07</v>
      </c>
      <c r="L165">
        <f ca="1">$T$32*H165+$T$33</f>
        <v>9986.5299802581321</v>
      </c>
      <c r="M165" s="3">
        <f ca="1">I165-L165</f>
        <v>16004.540019741875</v>
      </c>
      <c r="N165">
        <f ca="1">IF(ABS(M165)&gt;2*$T$35,1,0)</f>
        <v>0</v>
      </c>
    </row>
    <row r="166" spans="1:14">
      <c r="A166" t="s">
        <v>6491</v>
      </c>
      <c r="B166" t="s">
        <v>1663</v>
      </c>
      <c r="C166" t="s">
        <v>490</v>
      </c>
      <c r="D166" t="s">
        <v>491</v>
      </c>
      <c r="E166" t="s">
        <v>16001</v>
      </c>
      <c r="F166" s="2">
        <v>139</v>
      </c>
      <c r="G166" s="1">
        <v>37636</v>
      </c>
      <c r="H166" s="3">
        <f ca="1">(TODAY()-G166)/365</f>
        <v>17.117808219178084</v>
      </c>
      <c r="I166" s="3">
        <f>K166-J166</f>
        <v>25970.089999999997</v>
      </c>
      <c r="J166">
        <v>74419</v>
      </c>
      <c r="K166">
        <v>100389.09</v>
      </c>
      <c r="L166">
        <f ca="1">$T$32*H166+$T$33</f>
        <v>10828.620791860729</v>
      </c>
      <c r="M166" s="3">
        <f ca="1">I166-L166</f>
        <v>15141.469208139268</v>
      </c>
      <c r="N166">
        <f ca="1">IF(ABS(M166)&gt;2*$T$35,1,0)</f>
        <v>0</v>
      </c>
    </row>
    <row r="167" spans="1:14">
      <c r="A167" t="s">
        <v>4638</v>
      </c>
      <c r="B167" t="s">
        <v>271</v>
      </c>
      <c r="C167" t="s">
        <v>511</v>
      </c>
      <c r="D167" t="s">
        <v>512</v>
      </c>
      <c r="E167" t="s">
        <v>16001</v>
      </c>
      <c r="F167" s="2">
        <v>147</v>
      </c>
      <c r="G167" s="1">
        <v>37536</v>
      </c>
      <c r="H167" s="3">
        <f ca="1">(TODAY()-G167)/365</f>
        <v>17.391780821917809</v>
      </c>
      <c r="I167" s="3">
        <f>K167-J167</f>
        <v>25899.309999999998</v>
      </c>
      <c r="J167">
        <v>74346</v>
      </c>
      <c r="K167">
        <v>100245.31</v>
      </c>
      <c r="L167">
        <f ca="1">$T$32*H167+$T$33</f>
        <v>10967.350744348798</v>
      </c>
      <c r="M167" s="3">
        <f ca="1">I167-L167</f>
        <v>14931.9592556512</v>
      </c>
      <c r="N167">
        <f ca="1">IF(ABS(M167)&gt;2*$T$35,1,0)</f>
        <v>0</v>
      </c>
    </row>
    <row r="168" spans="1:14">
      <c r="A168" t="s">
        <v>15260</v>
      </c>
      <c r="B168" t="s">
        <v>36</v>
      </c>
      <c r="C168" t="s">
        <v>1322</v>
      </c>
      <c r="D168" t="s">
        <v>1323</v>
      </c>
      <c r="E168" t="s">
        <v>16001</v>
      </c>
      <c r="F168" s="2">
        <v>146</v>
      </c>
      <c r="G168" s="1">
        <v>35296</v>
      </c>
      <c r="H168" s="3">
        <f ca="1">(TODAY()-G168)/365</f>
        <v>23.528767123287672</v>
      </c>
      <c r="I168" s="3">
        <f>K168-J168</f>
        <v>25878.770000000004</v>
      </c>
      <c r="J168">
        <v>79242</v>
      </c>
      <c r="K168">
        <v>105120.77</v>
      </c>
      <c r="L168">
        <f ca="1">$T$32*H168+$T$33</f>
        <v>14074.901680081599</v>
      </c>
      <c r="M168" s="3">
        <f ca="1">I168-L168</f>
        <v>11803.868319918405</v>
      </c>
      <c r="N168">
        <f ca="1">IF(ABS(M168)&gt;2*$T$35,1,0)</f>
        <v>0</v>
      </c>
    </row>
    <row r="169" spans="1:14">
      <c r="A169" t="s">
        <v>14616</v>
      </c>
      <c r="B169" t="s">
        <v>1882</v>
      </c>
      <c r="C169" t="s">
        <v>1766</v>
      </c>
      <c r="D169" t="s">
        <v>1767</v>
      </c>
      <c r="E169" t="s">
        <v>16001</v>
      </c>
      <c r="F169" s="2">
        <v>142</v>
      </c>
      <c r="G169" s="1">
        <v>29045</v>
      </c>
      <c r="H169" s="3">
        <f ca="1">(TODAY()-G169)/365</f>
        <v>40.654794520547945</v>
      </c>
      <c r="I169" s="3">
        <f>K169-J169</f>
        <v>25788.579999999987</v>
      </c>
      <c r="J169">
        <v>123642</v>
      </c>
      <c r="K169">
        <v>149430.57999999999</v>
      </c>
      <c r="L169">
        <f ca="1">$T$32*H169+$T$33</f>
        <v>22746.911010110947</v>
      </c>
      <c r="M169" s="3">
        <f ca="1">I169-L169</f>
        <v>3041.6689898890399</v>
      </c>
      <c r="N169">
        <f ca="1">IF(ABS(M169)&gt;2*$T$35,1,0)</f>
        <v>0</v>
      </c>
    </row>
    <row r="170" spans="1:14">
      <c r="A170" t="s">
        <v>5274</v>
      </c>
      <c r="B170" t="s">
        <v>193</v>
      </c>
      <c r="C170" t="s">
        <v>348</v>
      </c>
      <c r="D170" t="s">
        <v>349</v>
      </c>
      <c r="E170" t="s">
        <v>16001</v>
      </c>
      <c r="F170" s="2">
        <v>461</v>
      </c>
      <c r="G170" s="1">
        <v>36978</v>
      </c>
      <c r="H170" s="3">
        <f ca="1">(TODAY()-G170)/365</f>
        <v>18.920547945205481</v>
      </c>
      <c r="I170" s="3">
        <f>K170-J170</f>
        <v>25727.360000000001</v>
      </c>
      <c r="J170">
        <v>75054</v>
      </c>
      <c r="K170">
        <v>100781.36</v>
      </c>
      <c r="L170">
        <f ca="1">$T$32*H170+$T$33</f>
        <v>11741.463879232237</v>
      </c>
      <c r="M170" s="3">
        <f ca="1">I170-L170</f>
        <v>13985.896120767764</v>
      </c>
      <c r="N170">
        <f ca="1">IF(ABS(M170)&gt;2*$T$35,1,0)</f>
        <v>0</v>
      </c>
    </row>
    <row r="171" spans="1:14">
      <c r="A171" t="s">
        <v>13023</v>
      </c>
      <c r="B171" t="s">
        <v>2150</v>
      </c>
      <c r="C171" t="s">
        <v>549</v>
      </c>
      <c r="D171" t="s">
        <v>550</v>
      </c>
      <c r="E171" t="s">
        <v>16001</v>
      </c>
      <c r="F171" s="2">
        <v>465</v>
      </c>
      <c r="G171" s="1">
        <v>36207</v>
      </c>
      <c r="H171" s="3">
        <f ca="1">(TODAY()-G171)/365</f>
        <v>21.032876712328768</v>
      </c>
      <c r="I171" s="3">
        <f>K171-J171</f>
        <v>25724.960000000006</v>
      </c>
      <c r="J171">
        <v>100415</v>
      </c>
      <c r="K171">
        <v>126139.96</v>
      </c>
      <c r="L171">
        <f ca="1">$T$32*H171+$T$33</f>
        <v>12811.071812915266</v>
      </c>
      <c r="M171" s="3">
        <f ca="1">I171-L171</f>
        <v>12913.88818708474</v>
      </c>
      <c r="N171">
        <f ca="1">IF(ABS(M171)&gt;2*$T$35,1,0)</f>
        <v>0</v>
      </c>
    </row>
    <row r="172" spans="1:14">
      <c r="A172" t="s">
        <v>5622</v>
      </c>
      <c r="B172" t="s">
        <v>1765</v>
      </c>
      <c r="C172" t="s">
        <v>772</v>
      </c>
      <c r="D172" t="s">
        <v>773</v>
      </c>
      <c r="E172" t="s">
        <v>16001</v>
      </c>
      <c r="F172" s="2">
        <v>208</v>
      </c>
      <c r="G172" s="1">
        <v>39034</v>
      </c>
      <c r="H172" s="3">
        <f ca="1">(TODAY()-G172)/365</f>
        <v>13.287671232876713</v>
      </c>
      <c r="I172" s="3">
        <f>K172-J172</f>
        <v>25704.89</v>
      </c>
      <c r="J172">
        <v>83038</v>
      </c>
      <c r="K172">
        <v>108742.89</v>
      </c>
      <c r="L172">
        <f ca="1">$T$32*H172+$T$33</f>
        <v>8889.1760560774874</v>
      </c>
      <c r="M172" s="3">
        <f ca="1">I172-L172</f>
        <v>16815.713943922514</v>
      </c>
      <c r="N172">
        <f ca="1">IF(ABS(M172)&gt;2*$T$35,1,0)</f>
        <v>0</v>
      </c>
    </row>
    <row r="173" spans="1:14">
      <c r="A173" t="s">
        <v>3860</v>
      </c>
      <c r="B173" t="s">
        <v>3861</v>
      </c>
      <c r="C173" t="s">
        <v>1352</v>
      </c>
      <c r="D173" t="s">
        <v>1353</v>
      </c>
      <c r="E173" t="s">
        <v>16001</v>
      </c>
      <c r="F173" s="2">
        <v>603</v>
      </c>
      <c r="G173" s="1">
        <v>32601</v>
      </c>
      <c r="H173" s="3">
        <f ca="1">(TODAY()-G173)/365</f>
        <v>30.912328767123288</v>
      </c>
      <c r="I173" s="3">
        <f>K173-J173</f>
        <v>25686.259999999995</v>
      </c>
      <c r="J173">
        <v>85956</v>
      </c>
      <c r="K173">
        <v>111642.26</v>
      </c>
      <c r="L173">
        <f ca="1">$T$32*H173+$T$33</f>
        <v>17813.673899635127</v>
      </c>
      <c r="M173" s="3">
        <f ca="1">I173-L173</f>
        <v>7872.5861003648679</v>
      </c>
      <c r="N173">
        <f ca="1">IF(ABS(M173)&gt;2*$T$35,1,0)</f>
        <v>0</v>
      </c>
    </row>
    <row r="174" spans="1:14">
      <c r="A174" t="s">
        <v>15695</v>
      </c>
      <c r="B174" t="s">
        <v>36</v>
      </c>
      <c r="C174" t="s">
        <v>572</v>
      </c>
      <c r="D174" t="s">
        <v>573</v>
      </c>
      <c r="E174" t="s">
        <v>16001</v>
      </c>
      <c r="F174" s="2">
        <v>136</v>
      </c>
      <c r="G174" s="1">
        <v>39378</v>
      </c>
      <c r="H174" s="3">
        <f ca="1">(TODAY()-G174)/365</f>
        <v>12.345205479452055</v>
      </c>
      <c r="I174" s="3">
        <f>K174-J174</f>
        <v>25607.520000000004</v>
      </c>
      <c r="J174">
        <v>72007</v>
      </c>
      <c r="K174">
        <v>97614.52</v>
      </c>
      <c r="L174">
        <f ca="1">$T$32*H174+$T$33</f>
        <v>8411.94501951852</v>
      </c>
      <c r="M174" s="3">
        <f ca="1">I174-L174</f>
        <v>17195.574980481484</v>
      </c>
      <c r="N174">
        <f ca="1">IF(ABS(M174)&gt;2*$T$35,1,0)</f>
        <v>0</v>
      </c>
    </row>
    <row r="175" spans="1:14">
      <c r="A175" t="s">
        <v>5277</v>
      </c>
      <c r="B175" t="s">
        <v>1157</v>
      </c>
      <c r="C175" t="s">
        <v>3161</v>
      </c>
      <c r="D175" t="s">
        <v>3162</v>
      </c>
      <c r="E175" t="s">
        <v>16001</v>
      </c>
      <c r="F175" s="2">
        <v>106</v>
      </c>
      <c r="G175" s="1">
        <v>36122</v>
      </c>
      <c r="H175" s="3">
        <f ca="1">(TODAY()-G175)/365</f>
        <v>21.265753424657536</v>
      </c>
      <c r="I175" s="3">
        <f>K175-J175</f>
        <v>25569.509999999995</v>
      </c>
      <c r="J175">
        <v>101075</v>
      </c>
      <c r="K175">
        <v>126644.51</v>
      </c>
      <c r="L175">
        <f ca="1">$T$32*H175+$T$33</f>
        <v>12928.992272530129</v>
      </c>
      <c r="M175" s="3">
        <f ca="1">I175-L175</f>
        <v>12640.517727469865</v>
      </c>
      <c r="N175">
        <f ca="1">IF(ABS(M175)&gt;2*$T$35,1,0)</f>
        <v>0</v>
      </c>
    </row>
    <row r="176" spans="1:14">
      <c r="A176" t="s">
        <v>7510</v>
      </c>
      <c r="B176" t="s">
        <v>1351</v>
      </c>
      <c r="C176" t="s">
        <v>1352</v>
      </c>
      <c r="D176" t="s">
        <v>1353</v>
      </c>
      <c r="E176" t="s">
        <v>16001</v>
      </c>
      <c r="F176" s="2">
        <v>603</v>
      </c>
      <c r="G176" s="1">
        <v>38285</v>
      </c>
      <c r="H176" s="3">
        <f ca="1">(TODAY()-G176)/365</f>
        <v>15.33972602739726</v>
      </c>
      <c r="I176" s="3">
        <f>K176-J176</f>
        <v>25553.33</v>
      </c>
      <c r="J176">
        <v>53986</v>
      </c>
      <c r="K176">
        <v>79539.33</v>
      </c>
      <c r="L176">
        <f ca="1">$T$32*H176+$T$33</f>
        <v>9928.2634002131417</v>
      </c>
      <c r="M176" s="3">
        <f ca="1">I176-L176</f>
        <v>15625.06659978686</v>
      </c>
      <c r="N176">
        <f ca="1">IF(ABS(M176)&gt;2*$T$35,1,0)</f>
        <v>0</v>
      </c>
    </row>
    <row r="177" spans="1:14">
      <c r="A177" t="s">
        <v>8987</v>
      </c>
      <c r="B177" t="s">
        <v>1035</v>
      </c>
      <c r="C177" t="s">
        <v>1322</v>
      </c>
      <c r="D177" t="s">
        <v>1323</v>
      </c>
      <c r="E177" t="s">
        <v>16001</v>
      </c>
      <c r="F177" s="2">
        <v>146</v>
      </c>
      <c r="G177" s="1">
        <v>40562</v>
      </c>
      <c r="H177" s="3">
        <f ca="1">(TODAY()-G177)/365</f>
        <v>9.1013698630136979</v>
      </c>
      <c r="I177" s="3">
        <f>K177-J177</f>
        <v>25467.03</v>
      </c>
      <c r="J177">
        <v>78345</v>
      </c>
      <c r="K177">
        <v>103812.03</v>
      </c>
      <c r="L177">
        <f ca="1">$T$32*H177+$T$33</f>
        <v>6769.3823820597545</v>
      </c>
      <c r="M177" s="3">
        <f ca="1">I177-L177</f>
        <v>18697.647617940245</v>
      </c>
      <c r="N177">
        <f ca="1">IF(ABS(M177)&gt;2*$T$35,1,0)</f>
        <v>0</v>
      </c>
    </row>
    <row r="178" spans="1:14">
      <c r="A178" t="s">
        <v>13996</v>
      </c>
      <c r="B178" t="s">
        <v>11245</v>
      </c>
      <c r="C178" t="s">
        <v>1541</v>
      </c>
      <c r="D178" t="s">
        <v>1542</v>
      </c>
      <c r="E178" t="s">
        <v>16001</v>
      </c>
      <c r="F178" s="2">
        <v>3</v>
      </c>
      <c r="G178" s="1">
        <v>39428</v>
      </c>
      <c r="H178" s="3">
        <f ca="1">(TODAY()-G178)/365</f>
        <v>12.208219178082192</v>
      </c>
      <c r="I178" s="3">
        <f>K178-J178</f>
        <v>25263.910000000003</v>
      </c>
      <c r="J178">
        <v>73914</v>
      </c>
      <c r="K178">
        <v>99177.91</v>
      </c>
      <c r="L178">
        <f ca="1">$T$32*H178+$T$33</f>
        <v>8342.5800432744854</v>
      </c>
      <c r="M178" s="3">
        <f ca="1">I178-L178</f>
        <v>16921.329956725516</v>
      </c>
      <c r="N178">
        <f ca="1">IF(ABS(M178)&gt;2*$T$35,1,0)</f>
        <v>0</v>
      </c>
    </row>
    <row r="179" spans="1:14">
      <c r="A179" t="s">
        <v>15833</v>
      </c>
      <c r="B179" t="s">
        <v>193</v>
      </c>
      <c r="C179" t="s">
        <v>1454</v>
      </c>
      <c r="D179" t="s">
        <v>1455</v>
      </c>
      <c r="E179" t="s">
        <v>16001</v>
      </c>
      <c r="F179" s="2">
        <v>464</v>
      </c>
      <c r="G179" s="1">
        <v>39034</v>
      </c>
      <c r="H179" s="3">
        <f ca="1">(TODAY()-G179)/365</f>
        <v>13.287671232876713</v>
      </c>
      <c r="I179" s="3">
        <f>K179-J179</f>
        <v>25245.360000000001</v>
      </c>
      <c r="J179">
        <v>72622</v>
      </c>
      <c r="K179">
        <v>97867.36</v>
      </c>
      <c r="L179">
        <f ca="1">$T$32*H179+$T$33</f>
        <v>8889.1760560774874</v>
      </c>
      <c r="M179" s="3">
        <f ca="1">I179-L179</f>
        <v>16356.183943922513</v>
      </c>
      <c r="N179">
        <f ca="1">IF(ABS(M179)&gt;2*$T$35,1,0)</f>
        <v>0</v>
      </c>
    </row>
    <row r="180" spans="1:14">
      <c r="A180" t="s">
        <v>11522</v>
      </c>
      <c r="B180" t="s">
        <v>36</v>
      </c>
      <c r="C180" t="s">
        <v>2552</v>
      </c>
      <c r="D180" t="s">
        <v>2553</v>
      </c>
      <c r="E180" t="s">
        <v>16001</v>
      </c>
      <c r="F180" s="2">
        <v>127</v>
      </c>
      <c r="G180" s="1">
        <v>34387</v>
      </c>
      <c r="H180" s="3">
        <f ca="1">(TODAY()-G180)/365</f>
        <v>26.019178082191782</v>
      </c>
      <c r="I180" s="3">
        <f>K180-J180</f>
        <v>25221.86</v>
      </c>
      <c r="J180">
        <v>84065</v>
      </c>
      <c r="K180">
        <v>109286.86</v>
      </c>
      <c r="L180">
        <f ca="1">$T$32*H180+$T$33</f>
        <v>15335.956948198171</v>
      </c>
      <c r="M180" s="3">
        <f ca="1">I180-L180</f>
        <v>9885.9030518018299</v>
      </c>
      <c r="N180">
        <f ca="1">IF(ABS(M180)&gt;2*$T$35,1,0)</f>
        <v>0</v>
      </c>
    </row>
    <row r="181" spans="1:14">
      <c r="A181" t="s">
        <v>2149</v>
      </c>
      <c r="B181" t="s">
        <v>2150</v>
      </c>
      <c r="C181" t="s">
        <v>1454</v>
      </c>
      <c r="D181" t="s">
        <v>1455</v>
      </c>
      <c r="E181" t="s">
        <v>16001</v>
      </c>
      <c r="F181" s="2">
        <v>464</v>
      </c>
      <c r="G181" s="1">
        <v>37230</v>
      </c>
      <c r="H181" s="3">
        <f ca="1">(TODAY()-G181)/365</f>
        <v>18.230136986301371</v>
      </c>
      <c r="I181" s="3">
        <f>K181-J181</f>
        <v>25191.929999999993</v>
      </c>
      <c r="J181">
        <v>94303</v>
      </c>
      <c r="K181">
        <v>119494.93</v>
      </c>
      <c r="L181">
        <f ca="1">$T$32*H181+$T$33</f>
        <v>11391.864398962298</v>
      </c>
      <c r="M181" s="3">
        <f ca="1">I181-L181</f>
        <v>13800.065601037695</v>
      </c>
      <c r="N181">
        <f ca="1">IF(ABS(M181)&gt;2*$T$35,1,0)</f>
        <v>0</v>
      </c>
    </row>
    <row r="182" spans="1:14">
      <c r="A182" t="s">
        <v>9116</v>
      </c>
      <c r="B182" t="s">
        <v>1035</v>
      </c>
      <c r="C182" t="s">
        <v>180</v>
      </c>
      <c r="D182" t="s">
        <v>181</v>
      </c>
      <c r="E182" t="s">
        <v>16001</v>
      </c>
      <c r="F182" s="2">
        <v>131</v>
      </c>
      <c r="G182" s="1">
        <v>31776</v>
      </c>
      <c r="H182" s="3">
        <f ca="1">(TODAY()-G182)/365</f>
        <v>33.172602739726024</v>
      </c>
      <c r="I182" s="3">
        <f>K182-J182</f>
        <v>25153.089999999997</v>
      </c>
      <c r="J182">
        <v>94635</v>
      </c>
      <c r="K182">
        <v>119788.09</v>
      </c>
      <c r="L182">
        <f ca="1">$T$32*H182+$T$33</f>
        <v>18958.196007661711</v>
      </c>
      <c r="M182" s="3">
        <f ca="1">I182-L182</f>
        <v>6194.8939923382859</v>
      </c>
      <c r="N182">
        <f ca="1">IF(ABS(M182)&gt;2*$T$35,1,0)</f>
        <v>0</v>
      </c>
    </row>
    <row r="183" spans="1:14">
      <c r="A183" t="s">
        <v>4910</v>
      </c>
      <c r="B183" t="s">
        <v>1157</v>
      </c>
      <c r="C183" t="s">
        <v>468</v>
      </c>
      <c r="D183" t="s">
        <v>469</v>
      </c>
      <c r="E183" t="s">
        <v>16001</v>
      </c>
      <c r="F183" s="2">
        <v>135</v>
      </c>
      <c r="G183" s="1">
        <v>34960</v>
      </c>
      <c r="H183" s="3">
        <f ca="1">(TODAY()-G183)/365</f>
        <v>24.449315068493149</v>
      </c>
      <c r="I183" s="3">
        <f>K183-J183</f>
        <v>24986.160000000003</v>
      </c>
      <c r="J183">
        <v>101075</v>
      </c>
      <c r="K183">
        <v>126061.16</v>
      </c>
      <c r="L183">
        <f ca="1">$T$32*H183+$T$33</f>
        <v>14541.034320441519</v>
      </c>
      <c r="M183" s="3">
        <f ca="1">I183-L183</f>
        <v>10445.125679558485</v>
      </c>
      <c r="N183">
        <f ca="1">IF(ABS(M183)&gt;2*$T$35,1,0)</f>
        <v>0</v>
      </c>
    </row>
    <row r="184" spans="1:14">
      <c r="A184" t="s">
        <v>7846</v>
      </c>
      <c r="B184" t="s">
        <v>271</v>
      </c>
      <c r="C184" t="s">
        <v>2312</v>
      </c>
      <c r="D184" t="s">
        <v>2313</v>
      </c>
      <c r="E184" t="s">
        <v>16001</v>
      </c>
      <c r="F184" s="2">
        <v>140</v>
      </c>
      <c r="G184" s="1">
        <v>36207</v>
      </c>
      <c r="H184" s="3">
        <f ca="1">(TODAY()-G184)/365</f>
        <v>21.032876712328768</v>
      </c>
      <c r="I184" s="3">
        <f>K184-J184</f>
        <v>24974.190000000002</v>
      </c>
      <c r="J184">
        <v>79165</v>
      </c>
      <c r="K184">
        <v>104139.19</v>
      </c>
      <c r="L184">
        <f ca="1">$T$32*H184+$T$33</f>
        <v>12811.071812915266</v>
      </c>
      <c r="M184" s="3">
        <f ca="1">I184-L184</f>
        <v>12163.118187084736</v>
      </c>
      <c r="N184">
        <f ca="1">IF(ABS(M184)&gt;2*$T$35,1,0)</f>
        <v>0</v>
      </c>
    </row>
    <row r="185" spans="1:14">
      <c r="A185" t="s">
        <v>3874</v>
      </c>
      <c r="B185" t="s">
        <v>881</v>
      </c>
      <c r="C185" t="s">
        <v>1679</v>
      </c>
      <c r="D185" t="s">
        <v>1680</v>
      </c>
      <c r="E185" t="s">
        <v>16001</v>
      </c>
      <c r="F185" s="2">
        <v>460</v>
      </c>
      <c r="G185" s="1">
        <v>35044</v>
      </c>
      <c r="H185" s="3">
        <f ca="1">(TODAY()-G185)/365</f>
        <v>24.219178082191782</v>
      </c>
      <c r="I185" s="3">
        <f>K185-J185</f>
        <v>24887.380000000005</v>
      </c>
      <c r="J185">
        <v>83338</v>
      </c>
      <c r="K185">
        <v>108225.38</v>
      </c>
      <c r="L185">
        <f ca="1">$T$32*H185+$T$33</f>
        <v>14424.501160351538</v>
      </c>
      <c r="M185" s="3">
        <f ca="1">I185-L185</f>
        <v>10462.878839648467</v>
      </c>
      <c r="N185">
        <f ca="1">IF(ABS(M185)&gt;2*$T$35,1,0)</f>
        <v>0</v>
      </c>
    </row>
    <row r="186" spans="1:14">
      <c r="A186" t="s">
        <v>8074</v>
      </c>
      <c r="B186" t="s">
        <v>1882</v>
      </c>
      <c r="C186" t="s">
        <v>2831</v>
      </c>
      <c r="D186" t="s">
        <v>2832</v>
      </c>
      <c r="E186" t="s">
        <v>16001</v>
      </c>
      <c r="F186" s="2">
        <v>141</v>
      </c>
      <c r="G186" s="1">
        <v>35919</v>
      </c>
      <c r="H186" s="3">
        <f ca="1">(TODAY()-G186)/365</f>
        <v>21.82191780821918</v>
      </c>
      <c r="I186" s="3">
        <f>K186-J186</f>
        <v>24871.160000000003</v>
      </c>
      <c r="J186">
        <v>116548</v>
      </c>
      <c r="K186">
        <v>141419.16</v>
      </c>
      <c r="L186">
        <f ca="1">$T$32*H186+$T$33</f>
        <v>13210.614076080914</v>
      </c>
      <c r="M186" s="3">
        <f ca="1">I186-L186</f>
        <v>11660.54592391909</v>
      </c>
      <c r="N186">
        <f ca="1">IF(ABS(M186)&gt;2*$T$35,1,0)</f>
        <v>0</v>
      </c>
    </row>
    <row r="187" spans="1:14">
      <c r="A187" t="s">
        <v>13913</v>
      </c>
      <c r="B187" t="s">
        <v>271</v>
      </c>
      <c r="C187" t="s">
        <v>457</v>
      </c>
      <c r="D187" t="s">
        <v>458</v>
      </c>
      <c r="E187" t="s">
        <v>16001</v>
      </c>
      <c r="F187" s="2">
        <v>114</v>
      </c>
      <c r="G187" s="1">
        <v>38796</v>
      </c>
      <c r="H187" s="3">
        <f ca="1">(TODAY()-G187)/365</f>
        <v>13.93972602739726</v>
      </c>
      <c r="I187" s="3">
        <f>K187-J187</f>
        <v>24821.850000000006</v>
      </c>
      <c r="J187">
        <v>71937</v>
      </c>
      <c r="K187">
        <v>96758.85</v>
      </c>
      <c r="L187">
        <f ca="1">$T$32*H187+$T$33</f>
        <v>9219.3533429990966</v>
      </c>
      <c r="M187" s="3">
        <f ca="1">I187-L187</f>
        <v>15602.496657000909</v>
      </c>
      <c r="N187">
        <f ca="1">IF(ABS(M187)&gt;2*$T$35,1,0)</f>
        <v>0</v>
      </c>
    </row>
    <row r="188" spans="1:14">
      <c r="A188" t="s">
        <v>8158</v>
      </c>
      <c r="B188" t="s">
        <v>881</v>
      </c>
      <c r="C188" t="s">
        <v>1510</v>
      </c>
      <c r="D188" t="s">
        <v>1511</v>
      </c>
      <c r="E188" t="s">
        <v>16001</v>
      </c>
      <c r="F188" s="2">
        <v>462</v>
      </c>
      <c r="G188" s="1">
        <v>37536</v>
      </c>
      <c r="H188" s="3">
        <f ca="1">(TODAY()-G188)/365</f>
        <v>17.391780821917809</v>
      </c>
      <c r="I188" s="3">
        <f>K188-J188</f>
        <v>24798.11</v>
      </c>
      <c r="J188">
        <v>78265</v>
      </c>
      <c r="K188">
        <v>103063.11</v>
      </c>
      <c r="L188">
        <f ca="1">$T$32*H188+$T$33</f>
        <v>10967.350744348798</v>
      </c>
      <c r="M188" s="3">
        <f ca="1">I188-L188</f>
        <v>13830.759255651203</v>
      </c>
      <c r="N188">
        <f ca="1">IF(ABS(M188)&gt;2*$T$35,1,0)</f>
        <v>0</v>
      </c>
    </row>
    <row r="189" spans="1:14">
      <c r="A189" t="s">
        <v>12811</v>
      </c>
      <c r="B189" t="s">
        <v>1882</v>
      </c>
      <c r="C189" t="s">
        <v>2312</v>
      </c>
      <c r="D189" t="s">
        <v>2313</v>
      </c>
      <c r="E189" t="s">
        <v>16001</v>
      </c>
      <c r="F189" s="2">
        <v>140</v>
      </c>
      <c r="G189" s="1">
        <v>34215</v>
      </c>
      <c r="H189" s="3">
        <f ca="1">(TODAY()-G189)/365</f>
        <v>26.490410958904111</v>
      </c>
      <c r="I189" s="3">
        <f>K189-J189</f>
        <v>24731.53</v>
      </c>
      <c r="J189">
        <v>123642</v>
      </c>
      <c r="K189">
        <v>148373.53</v>
      </c>
      <c r="L189">
        <f ca="1">$T$32*H189+$T$33</f>
        <v>15574.572466477654</v>
      </c>
      <c r="M189" s="3">
        <f ca="1">I189-L189</f>
        <v>9156.9575335223453</v>
      </c>
      <c r="N189">
        <f ca="1">IF(ABS(M189)&gt;2*$T$35,1,0)</f>
        <v>0</v>
      </c>
    </row>
    <row r="190" spans="1:14">
      <c r="A190" t="s">
        <v>8295</v>
      </c>
      <c r="B190" t="s">
        <v>1157</v>
      </c>
      <c r="C190" t="s">
        <v>37</v>
      </c>
      <c r="D190" t="s">
        <v>38</v>
      </c>
      <c r="E190" t="s">
        <v>16001</v>
      </c>
      <c r="F190" s="2">
        <v>120</v>
      </c>
      <c r="G190" s="1">
        <v>34387</v>
      </c>
      <c r="H190" s="3">
        <f ca="1">(TODAY()-G190)/365</f>
        <v>26.019178082191782</v>
      </c>
      <c r="I190" s="3">
        <f>K190-J190</f>
        <v>24648.660000000003</v>
      </c>
      <c r="J190">
        <v>107227</v>
      </c>
      <c r="K190">
        <v>131875.66</v>
      </c>
      <c r="L190">
        <f ca="1">$T$32*H190+$T$33</f>
        <v>15335.956948198171</v>
      </c>
      <c r="M190" s="3">
        <f ca="1">I190-L190</f>
        <v>9312.7030518018328</v>
      </c>
      <c r="N190">
        <f ca="1">IF(ABS(M190)&gt;2*$T$35,1,0)</f>
        <v>0</v>
      </c>
    </row>
    <row r="191" spans="1:14">
      <c r="A191" t="s">
        <v>9821</v>
      </c>
      <c r="B191" t="s">
        <v>73</v>
      </c>
      <c r="C191" t="s">
        <v>74</v>
      </c>
      <c r="D191" t="s">
        <v>75</v>
      </c>
      <c r="E191" t="s">
        <v>16001</v>
      </c>
      <c r="F191" s="2">
        <v>604</v>
      </c>
      <c r="G191" s="1">
        <v>32097</v>
      </c>
      <c r="H191" s="3">
        <f ca="1">(TODAY()-G191)/365</f>
        <v>32.293150684931504</v>
      </c>
      <c r="I191" s="3">
        <f>K191-J191</f>
        <v>24631.309999999998</v>
      </c>
      <c r="J191">
        <v>61104</v>
      </c>
      <c r="K191">
        <v>85735.31</v>
      </c>
      <c r="L191">
        <f ca="1">$T$32*H191+$T$33</f>
        <v>18512.872860175004</v>
      </c>
      <c r="M191" s="3">
        <f ca="1">I191-L191</f>
        <v>6118.4371398249932</v>
      </c>
      <c r="N191">
        <f ca="1">IF(ABS(M191)&gt;2*$T$35,1,0)</f>
        <v>0</v>
      </c>
    </row>
    <row r="192" spans="1:14">
      <c r="A192" t="s">
        <v>4274</v>
      </c>
      <c r="B192" t="s">
        <v>409</v>
      </c>
      <c r="C192" t="s">
        <v>1858</v>
      </c>
      <c r="D192" t="s">
        <v>1859</v>
      </c>
      <c r="E192" t="s">
        <v>16001</v>
      </c>
      <c r="F192" s="2">
        <v>151</v>
      </c>
      <c r="G192" s="1">
        <v>39428</v>
      </c>
      <c r="H192" s="3">
        <f ca="1">(TODAY()-G192)/365</f>
        <v>12.208219178082192</v>
      </c>
      <c r="I192" s="3">
        <f>K192-J192</f>
        <v>24610.160000000003</v>
      </c>
      <c r="J192">
        <v>69980</v>
      </c>
      <c r="K192">
        <v>94590.16</v>
      </c>
      <c r="L192">
        <f ca="1">$T$32*H192+$T$33</f>
        <v>8342.5800432744854</v>
      </c>
      <c r="M192" s="3">
        <f ca="1">I192-L192</f>
        <v>16267.579956725518</v>
      </c>
      <c r="N192">
        <f ca="1">IF(ABS(M192)&gt;2*$T$35,1,0)</f>
        <v>0</v>
      </c>
    </row>
    <row r="193" spans="1:14">
      <c r="A193" t="s">
        <v>9690</v>
      </c>
      <c r="B193" t="s">
        <v>881</v>
      </c>
      <c r="C193" t="s">
        <v>1454</v>
      </c>
      <c r="D193" t="s">
        <v>1455</v>
      </c>
      <c r="E193" t="s">
        <v>16001</v>
      </c>
      <c r="F193" s="2">
        <v>464</v>
      </c>
      <c r="G193" s="1">
        <v>42662</v>
      </c>
      <c r="H193" s="3">
        <f ca="1">(TODAY()-G193)/365</f>
        <v>3.3479452054794518</v>
      </c>
      <c r="I193" s="3">
        <f>K193-J193</f>
        <v>24580.509999999995</v>
      </c>
      <c r="J193">
        <v>54344</v>
      </c>
      <c r="K193">
        <v>78924.509999999995</v>
      </c>
      <c r="L193">
        <f ca="1">$T$32*H193+$T$33</f>
        <v>3856.0533798102538</v>
      </c>
      <c r="M193" s="3">
        <f ca="1">I193-L193</f>
        <v>20724.45662018974</v>
      </c>
      <c r="N193">
        <f ca="1">IF(ABS(M193)&gt;2*$T$35,1,0)</f>
        <v>0</v>
      </c>
    </row>
    <row r="194" spans="1:14">
      <c r="A194" t="s">
        <v>3935</v>
      </c>
      <c r="B194" t="s">
        <v>193</v>
      </c>
      <c r="C194" t="s">
        <v>348</v>
      </c>
      <c r="D194" t="s">
        <v>349</v>
      </c>
      <c r="E194" t="s">
        <v>16001</v>
      </c>
      <c r="F194" s="2">
        <v>461</v>
      </c>
      <c r="G194" s="1">
        <v>38334</v>
      </c>
      <c r="H194" s="3">
        <f ca="1">(TODAY()-G194)/365</f>
        <v>15.205479452054794</v>
      </c>
      <c r="I194" s="3">
        <f>K194-J194</f>
        <v>24530.080000000002</v>
      </c>
      <c r="J194">
        <v>72622</v>
      </c>
      <c r="K194">
        <v>97152.08</v>
      </c>
      <c r="L194">
        <f ca="1">$T$32*H194+$T$33</f>
        <v>9860.2857234939875</v>
      </c>
      <c r="M194" s="3">
        <f ca="1">I194-L194</f>
        <v>14669.794276506014</v>
      </c>
      <c r="N194">
        <f ca="1">IF(ABS(M194)&gt;2*$T$35,1,0)</f>
        <v>0</v>
      </c>
    </row>
    <row r="195" spans="1:14">
      <c r="A195" t="s">
        <v>968</v>
      </c>
      <c r="B195" t="s">
        <v>73</v>
      </c>
      <c r="C195" t="s">
        <v>74</v>
      </c>
      <c r="D195" t="s">
        <v>75</v>
      </c>
      <c r="E195" t="s">
        <v>16001</v>
      </c>
      <c r="F195" s="2">
        <v>604</v>
      </c>
      <c r="G195" s="1">
        <v>42222</v>
      </c>
      <c r="H195" s="3">
        <f ca="1">(TODAY()-G195)/365</f>
        <v>4.5534246575342463</v>
      </c>
      <c r="I195" s="3">
        <f>K195-J195</f>
        <v>24404.179999999993</v>
      </c>
      <c r="J195">
        <v>52268</v>
      </c>
      <c r="K195">
        <v>76672.179999999993</v>
      </c>
      <c r="L195">
        <f ca="1">$T$32*H195+$T$33</f>
        <v>4466.4651707577686</v>
      </c>
      <c r="M195" s="3">
        <f ca="1">I195-L195</f>
        <v>19937.714829242224</v>
      </c>
      <c r="N195">
        <f ca="1">IF(ABS(M195)&gt;2*$T$35,1,0)</f>
        <v>0</v>
      </c>
    </row>
    <row r="196" spans="1:14">
      <c r="A196" t="s">
        <v>14168</v>
      </c>
      <c r="B196" t="s">
        <v>1035</v>
      </c>
      <c r="C196" t="s">
        <v>1995</v>
      </c>
      <c r="D196" t="s">
        <v>1996</v>
      </c>
      <c r="E196" t="s">
        <v>16001</v>
      </c>
      <c r="F196" s="2">
        <v>143</v>
      </c>
      <c r="G196" s="1">
        <v>33049</v>
      </c>
      <c r="H196" s="3">
        <f ca="1">(TODAY()-G196)/365</f>
        <v>29.684931506849313</v>
      </c>
      <c r="I196" s="3">
        <f>K196-J196</f>
        <v>24166.22</v>
      </c>
      <c r="J196">
        <v>94635</v>
      </c>
      <c r="K196">
        <v>118801.22</v>
      </c>
      <c r="L196">
        <f ca="1">$T$32*H196+$T$33</f>
        <v>17192.163712488564</v>
      </c>
      <c r="M196" s="3">
        <f ca="1">I196-L196</f>
        <v>6974.0562875114374</v>
      </c>
      <c r="N196">
        <f ca="1">IF(ABS(M196)&gt;2*$T$35,1,0)</f>
        <v>0</v>
      </c>
    </row>
    <row r="197" spans="1:14">
      <c r="A197" t="s">
        <v>3778</v>
      </c>
      <c r="B197" t="s">
        <v>1351</v>
      </c>
      <c r="C197" t="s">
        <v>1352</v>
      </c>
      <c r="D197" t="s">
        <v>1353</v>
      </c>
      <c r="E197" t="s">
        <v>16001</v>
      </c>
      <c r="F197" s="2">
        <v>603</v>
      </c>
      <c r="G197" s="1">
        <v>38628</v>
      </c>
      <c r="H197" s="3">
        <f ca="1">(TODAY()-G197)/365</f>
        <v>14.4</v>
      </c>
      <c r="I197" s="3">
        <f>K197-J197</f>
        <v>24079.630000000005</v>
      </c>
      <c r="J197">
        <v>53986</v>
      </c>
      <c r="K197">
        <v>78065.63</v>
      </c>
      <c r="L197">
        <f ca="1">$T$32*H197+$T$33</f>
        <v>9452.4196631790583</v>
      </c>
      <c r="M197" s="3">
        <f ca="1">I197-L197</f>
        <v>14627.210336820946</v>
      </c>
      <c r="N197">
        <f ca="1">IF(ABS(M197)&gt;2*$T$35,1,0)</f>
        <v>0</v>
      </c>
    </row>
    <row r="198" spans="1:14">
      <c r="A198" t="s">
        <v>13540</v>
      </c>
      <c r="B198" t="s">
        <v>271</v>
      </c>
      <c r="C198" t="s">
        <v>344</v>
      </c>
      <c r="D198" t="s">
        <v>345</v>
      </c>
      <c r="E198" t="s">
        <v>16001</v>
      </c>
      <c r="F198" s="2">
        <v>154</v>
      </c>
      <c r="G198" s="1">
        <v>40835</v>
      </c>
      <c r="H198" s="3">
        <f ca="1">(TODAY()-G198)/365</f>
        <v>8.3534246575342461</v>
      </c>
      <c r="I198" s="3">
        <f>K198-J198</f>
        <v>23951.300000000003</v>
      </c>
      <c r="J198">
        <v>69528</v>
      </c>
      <c r="K198">
        <v>93479.3</v>
      </c>
      <c r="L198">
        <f ca="1">$T$32*H198+$T$33</f>
        <v>6390.6496117673196</v>
      </c>
      <c r="M198" s="3">
        <f ca="1">I198-L198</f>
        <v>17560.650388232683</v>
      </c>
      <c r="N198">
        <f ca="1">IF(ABS(M198)&gt;2*$T$35,1,0)</f>
        <v>0</v>
      </c>
    </row>
    <row r="199" spans="1:14">
      <c r="A199" t="s">
        <v>5802</v>
      </c>
      <c r="B199" t="s">
        <v>1157</v>
      </c>
      <c r="C199" t="s">
        <v>457</v>
      </c>
      <c r="D199" t="s">
        <v>458</v>
      </c>
      <c r="E199" t="s">
        <v>16001</v>
      </c>
      <c r="F199" s="2">
        <v>114</v>
      </c>
      <c r="G199" s="1">
        <v>32958</v>
      </c>
      <c r="H199" s="3">
        <f ca="1">(TODAY()-G199)/365</f>
        <v>29.934246575342467</v>
      </c>
      <c r="I199" s="3">
        <f>K199-J199</f>
        <v>23903.890000000014</v>
      </c>
      <c r="J199">
        <v>107227</v>
      </c>
      <c r="K199">
        <v>131130.89000000001</v>
      </c>
      <c r="L199">
        <f ca="1">$T$32*H199+$T$33</f>
        <v>17318.407969252712</v>
      </c>
      <c r="M199" s="3">
        <f ca="1">I199-L199</f>
        <v>6585.4820307473019</v>
      </c>
      <c r="N199">
        <f ca="1">IF(ABS(M199)&gt;2*$T$35,1,0)</f>
        <v>0</v>
      </c>
    </row>
    <row r="200" spans="1:14">
      <c r="A200" t="s">
        <v>14261</v>
      </c>
      <c r="B200" t="s">
        <v>409</v>
      </c>
      <c r="C200" t="s">
        <v>2831</v>
      </c>
      <c r="D200" t="s">
        <v>2832</v>
      </c>
      <c r="E200" t="s">
        <v>16001</v>
      </c>
      <c r="F200" s="2">
        <v>141</v>
      </c>
      <c r="G200" s="1">
        <v>39867</v>
      </c>
      <c r="H200" s="3">
        <f ca="1">(TODAY()-G200)/365</f>
        <v>11.005479452054795</v>
      </c>
      <c r="I200" s="3">
        <f>K200-J200</f>
        <v>23872.130000000005</v>
      </c>
      <c r="J200">
        <v>69980</v>
      </c>
      <c r="K200">
        <v>93852.13</v>
      </c>
      <c r="L200">
        <f ca="1">$T$32*H200+$T$33</f>
        <v>7733.5555518518513</v>
      </c>
      <c r="M200" s="3">
        <f ca="1">I200-L200</f>
        <v>16138.574448148152</v>
      </c>
      <c r="N200">
        <f ca="1">IF(ABS(M200)&gt;2*$T$35,1,0)</f>
        <v>0</v>
      </c>
    </row>
    <row r="201" spans="1:14">
      <c r="A201" t="s">
        <v>14348</v>
      </c>
      <c r="B201" t="s">
        <v>881</v>
      </c>
      <c r="C201" t="s">
        <v>1510</v>
      </c>
      <c r="D201" t="s">
        <v>1511</v>
      </c>
      <c r="E201" t="s">
        <v>16001</v>
      </c>
      <c r="F201" s="2">
        <v>462</v>
      </c>
      <c r="G201" s="1">
        <v>41871</v>
      </c>
      <c r="H201" s="3">
        <f ca="1">(TODAY()-G201)/365</f>
        <v>5.515068493150685</v>
      </c>
      <c r="I201" s="3">
        <f>K201-J201</f>
        <v>23864.240000000005</v>
      </c>
      <c r="J201">
        <v>73193</v>
      </c>
      <c r="K201">
        <v>97057.24</v>
      </c>
      <c r="L201">
        <f ca="1">$T$32*H201+$T$33</f>
        <v>4953.4073039908999</v>
      </c>
      <c r="M201" s="3">
        <f ca="1">I201-L201</f>
        <v>18910.832696009107</v>
      </c>
      <c r="N201">
        <f ca="1">IF(ABS(M201)&gt;2*$T$35,1,0)</f>
        <v>0</v>
      </c>
    </row>
    <row r="202" spans="1:14">
      <c r="A202" t="s">
        <v>6507</v>
      </c>
      <c r="B202" t="s">
        <v>271</v>
      </c>
      <c r="C202" t="s">
        <v>3291</v>
      </c>
      <c r="D202" t="s">
        <v>3292</v>
      </c>
      <c r="E202" t="s">
        <v>16001</v>
      </c>
      <c r="F202" s="2">
        <v>205</v>
      </c>
      <c r="G202" s="1">
        <v>36207</v>
      </c>
      <c r="H202" s="3">
        <f ca="1">(TODAY()-G202)/365</f>
        <v>21.032876712328768</v>
      </c>
      <c r="I202" s="3">
        <f>K202-J202</f>
        <v>23863.08</v>
      </c>
      <c r="J202">
        <v>79165</v>
      </c>
      <c r="K202">
        <v>103028.08</v>
      </c>
      <c r="L202">
        <f ca="1">$T$32*H202+$T$33</f>
        <v>12811.071812915266</v>
      </c>
      <c r="M202" s="3">
        <f ca="1">I202-L202</f>
        <v>11052.008187084735</v>
      </c>
      <c r="N202">
        <f ca="1">IF(ABS(M202)&gt;2*$T$35,1,0)</f>
        <v>0</v>
      </c>
    </row>
    <row r="203" spans="1:14">
      <c r="A203" t="s">
        <v>5392</v>
      </c>
      <c r="B203" t="s">
        <v>347</v>
      </c>
      <c r="C203" t="s">
        <v>549</v>
      </c>
      <c r="D203" t="s">
        <v>550</v>
      </c>
      <c r="E203" t="s">
        <v>16001</v>
      </c>
      <c r="F203" s="2">
        <v>465</v>
      </c>
      <c r="G203" s="1">
        <v>42158</v>
      </c>
      <c r="H203" s="3">
        <f ca="1">(TODAY()-G203)/365</f>
        <v>4.7287671232876711</v>
      </c>
      <c r="I203" s="3">
        <f>K203-J203</f>
        <v>23829.839999999997</v>
      </c>
      <c r="J203">
        <v>49046</v>
      </c>
      <c r="K203">
        <v>72875.839999999997</v>
      </c>
      <c r="L203">
        <f ca="1">$T$32*H203+$T$33</f>
        <v>4555.2523403501345</v>
      </c>
      <c r="M203" s="3">
        <f ca="1">I203-L203</f>
        <v>19274.587659649864</v>
      </c>
      <c r="N203">
        <f ca="1">IF(ABS(M203)&gt;2*$T$35,1,0)</f>
        <v>0</v>
      </c>
    </row>
    <row r="204" spans="1:14">
      <c r="A204" t="s">
        <v>2157</v>
      </c>
      <c r="B204" t="s">
        <v>1035</v>
      </c>
      <c r="C204" t="s">
        <v>465</v>
      </c>
      <c r="D204" t="s">
        <v>466</v>
      </c>
      <c r="E204" t="s">
        <v>16001</v>
      </c>
      <c r="F204" s="2">
        <v>301</v>
      </c>
      <c r="G204" s="1">
        <v>32958</v>
      </c>
      <c r="H204" s="3">
        <f ca="1">(TODAY()-G204)/365</f>
        <v>29.934246575342467</v>
      </c>
      <c r="I204" s="3">
        <f>K204-J204</f>
        <v>23793.72</v>
      </c>
      <c r="J204">
        <v>94635</v>
      </c>
      <c r="K204">
        <v>118428.72</v>
      </c>
      <c r="L204">
        <f ca="1">$T$32*H204+$T$33</f>
        <v>17318.407969252712</v>
      </c>
      <c r="M204" s="3">
        <f ca="1">I204-L204</f>
        <v>6475.3120307472891</v>
      </c>
      <c r="N204">
        <f ca="1">IF(ABS(M204)&gt;2*$T$35,1,0)</f>
        <v>0</v>
      </c>
    </row>
    <row r="205" spans="1:14">
      <c r="A205" t="s">
        <v>3555</v>
      </c>
      <c r="B205" t="s">
        <v>1882</v>
      </c>
      <c r="C205" t="s">
        <v>2831</v>
      </c>
      <c r="D205" t="s">
        <v>2832</v>
      </c>
      <c r="E205" t="s">
        <v>16001</v>
      </c>
      <c r="F205" s="2">
        <v>141</v>
      </c>
      <c r="G205" s="1">
        <v>29983</v>
      </c>
      <c r="H205" s="3">
        <f ca="1">(TODAY()-G205)/365</f>
        <v>38.084931506849315</v>
      </c>
      <c r="I205" s="3">
        <f>K205-J205</f>
        <v>23792.119999999995</v>
      </c>
      <c r="J205">
        <v>123642</v>
      </c>
      <c r="K205">
        <v>147434.12</v>
      </c>
      <c r="L205">
        <f ca="1">$T$32*H205+$T$33</f>
        <v>21445.624055772834</v>
      </c>
      <c r="M205" s="3">
        <f ca="1">I205-L205</f>
        <v>2346.4959442271611</v>
      </c>
      <c r="N205">
        <f ca="1">IF(ABS(M205)&gt;2*$T$35,1,0)</f>
        <v>0</v>
      </c>
    </row>
    <row r="206" spans="1:14">
      <c r="A206" t="s">
        <v>15423</v>
      </c>
      <c r="B206" t="s">
        <v>1035</v>
      </c>
      <c r="C206" t="s">
        <v>457</v>
      </c>
      <c r="D206" t="s">
        <v>458</v>
      </c>
      <c r="E206" t="s">
        <v>16001</v>
      </c>
      <c r="F206" s="2">
        <v>114</v>
      </c>
      <c r="G206" s="1">
        <v>33371</v>
      </c>
      <c r="H206" s="3">
        <f ca="1">(TODAY()-G206)/365</f>
        <v>28.802739726027397</v>
      </c>
      <c r="I206" s="3">
        <f>K206-J206</f>
        <v>23734.949999999997</v>
      </c>
      <c r="J206">
        <v>94635</v>
      </c>
      <c r="K206">
        <v>118369.95</v>
      </c>
      <c r="L206">
        <f ca="1">$T$32*H206+$T$33</f>
        <v>16745.453265476976</v>
      </c>
      <c r="M206" s="3">
        <f ca="1">I206-L206</f>
        <v>6989.4967345230216</v>
      </c>
      <c r="N206">
        <f ca="1">IF(ABS(M206)&gt;2*$T$35,1,0)</f>
        <v>0</v>
      </c>
    </row>
    <row r="207" spans="1:14">
      <c r="A207" t="s">
        <v>11790</v>
      </c>
      <c r="B207" t="s">
        <v>771</v>
      </c>
      <c r="C207" t="s">
        <v>1892</v>
      </c>
      <c r="D207" t="s">
        <v>1893</v>
      </c>
      <c r="E207" t="s">
        <v>16001</v>
      </c>
      <c r="F207" s="2">
        <v>227</v>
      </c>
      <c r="G207" s="1">
        <v>37040</v>
      </c>
      <c r="H207" s="3">
        <f ca="1">(TODAY()-G207)/365</f>
        <v>18.75068493150685</v>
      </c>
      <c r="I207" s="3">
        <f>K207-J207</f>
        <v>23652.199999999997</v>
      </c>
      <c r="J207">
        <v>75993</v>
      </c>
      <c r="K207">
        <v>99645.2</v>
      </c>
      <c r="L207">
        <f ca="1">$T$32*H207+$T$33</f>
        <v>11655.451308689633</v>
      </c>
      <c r="M207" s="3">
        <f ca="1">I207-L207</f>
        <v>11996.748691310364</v>
      </c>
      <c r="N207">
        <f ca="1">IF(ABS(M207)&gt;2*$T$35,1,0)</f>
        <v>0</v>
      </c>
    </row>
    <row r="208" spans="1:14">
      <c r="A208" t="s">
        <v>11298</v>
      </c>
      <c r="B208" t="s">
        <v>193</v>
      </c>
      <c r="C208" t="s">
        <v>1466</v>
      </c>
      <c r="D208" t="s">
        <v>1467</v>
      </c>
      <c r="E208" t="s">
        <v>16001</v>
      </c>
      <c r="F208" s="2">
        <v>463</v>
      </c>
      <c r="G208" s="1">
        <v>38355</v>
      </c>
      <c r="H208" s="3">
        <f ca="1">(TODAY()-G208)/365</f>
        <v>15.147945205479452</v>
      </c>
      <c r="I208" s="3">
        <f>K208-J208</f>
        <v>23615.740000000005</v>
      </c>
      <c r="J208">
        <v>72622</v>
      </c>
      <c r="K208">
        <v>96237.74</v>
      </c>
      <c r="L208">
        <f ca="1">$T$32*H208+$T$33</f>
        <v>9831.1524334714923</v>
      </c>
      <c r="M208" s="3">
        <f ca="1">I208-L208</f>
        <v>13784.587566528513</v>
      </c>
      <c r="N208">
        <f ca="1">IF(ABS(M208)&gt;2*$T$35,1,0)</f>
        <v>0</v>
      </c>
    </row>
    <row r="209" spans="1:14">
      <c r="A209" t="s">
        <v>8526</v>
      </c>
      <c r="B209" t="s">
        <v>271</v>
      </c>
      <c r="C209" t="s">
        <v>987</v>
      </c>
      <c r="D209" t="s">
        <v>988</v>
      </c>
      <c r="E209" t="s">
        <v>16001</v>
      </c>
      <c r="F209" s="2">
        <v>126</v>
      </c>
      <c r="G209" s="1">
        <v>38796</v>
      </c>
      <c r="H209" s="3">
        <f ca="1">(TODAY()-G209)/365</f>
        <v>13.93972602739726</v>
      </c>
      <c r="I209" s="3">
        <f>K209-J209</f>
        <v>23588.33</v>
      </c>
      <c r="J209">
        <v>71937</v>
      </c>
      <c r="K209">
        <v>95525.33</v>
      </c>
      <c r="L209">
        <f ca="1">$T$32*H209+$T$33</f>
        <v>9219.3533429990966</v>
      </c>
      <c r="M209" s="3">
        <f ca="1">I209-L209</f>
        <v>14368.976657000905</v>
      </c>
      <c r="N209">
        <f ca="1">IF(ABS(M209)&gt;2*$T$35,1,0)</f>
        <v>0</v>
      </c>
    </row>
    <row r="210" spans="1:14">
      <c r="A210" t="s">
        <v>6716</v>
      </c>
      <c r="B210" t="s">
        <v>881</v>
      </c>
      <c r="C210" t="s">
        <v>549</v>
      </c>
      <c r="D210" t="s">
        <v>550</v>
      </c>
      <c r="E210" t="s">
        <v>16001</v>
      </c>
      <c r="F210" s="2">
        <v>465</v>
      </c>
      <c r="G210" s="1">
        <v>42662</v>
      </c>
      <c r="H210" s="3">
        <f ca="1">(TODAY()-G210)/365</f>
        <v>3.3479452054794518</v>
      </c>
      <c r="I210" s="3">
        <f>K210-J210</f>
        <v>23587.020000000004</v>
      </c>
      <c r="J210">
        <v>54344</v>
      </c>
      <c r="K210">
        <v>77931.02</v>
      </c>
      <c r="L210">
        <f ca="1">$T$32*H210+$T$33</f>
        <v>3856.0533798102538</v>
      </c>
      <c r="M210" s="3">
        <f ca="1">I210-L210</f>
        <v>19730.966620189749</v>
      </c>
      <c r="N210">
        <f ca="1">IF(ABS(M210)&gt;2*$T$35,1,0)</f>
        <v>0</v>
      </c>
    </row>
    <row r="211" spans="1:14">
      <c r="A211" t="s">
        <v>7595</v>
      </c>
      <c r="B211" t="s">
        <v>271</v>
      </c>
      <c r="C211" t="s">
        <v>3291</v>
      </c>
      <c r="D211" t="s">
        <v>3292</v>
      </c>
      <c r="E211" t="s">
        <v>16001</v>
      </c>
      <c r="F211" s="2">
        <v>205</v>
      </c>
      <c r="G211" s="1">
        <v>36908</v>
      </c>
      <c r="H211" s="3">
        <f ca="1">(TODAY()-G211)/365</f>
        <v>19.112328767123287</v>
      </c>
      <c r="I211" s="3">
        <f>K211-J211</f>
        <v>23584.210000000006</v>
      </c>
      <c r="J211">
        <v>74346</v>
      </c>
      <c r="K211">
        <v>97930.21</v>
      </c>
      <c r="L211">
        <f ca="1">$T$32*H211+$T$33</f>
        <v>11838.574845973886</v>
      </c>
      <c r="M211" s="3">
        <f ca="1">I211-L211</f>
        <v>11745.63515402612</v>
      </c>
      <c r="N211">
        <f ca="1">IF(ABS(M211)&gt;2*$T$35,1,0)</f>
        <v>0</v>
      </c>
    </row>
    <row r="212" spans="1:14">
      <c r="A212" t="s">
        <v>2888</v>
      </c>
      <c r="B212" t="s">
        <v>489</v>
      </c>
      <c r="C212" t="s">
        <v>2037</v>
      </c>
      <c r="D212" t="s">
        <v>2038</v>
      </c>
      <c r="E212" t="s">
        <v>16001</v>
      </c>
      <c r="F212" s="2">
        <v>105</v>
      </c>
      <c r="G212" s="1">
        <v>34960</v>
      </c>
      <c r="H212" s="3">
        <f ca="1">(TODAY()-G212)/365</f>
        <v>24.449315068493149</v>
      </c>
      <c r="I212" s="3">
        <f>K212-J212</f>
        <v>23561.070000000007</v>
      </c>
      <c r="J212">
        <v>77012</v>
      </c>
      <c r="K212">
        <v>100573.07</v>
      </c>
      <c r="L212">
        <f ca="1">$T$32*H212+$T$33</f>
        <v>14541.034320441519</v>
      </c>
      <c r="M212" s="3">
        <f ca="1">I212-L212</f>
        <v>9020.0356795584885</v>
      </c>
      <c r="N212">
        <f ca="1">IF(ABS(M212)&gt;2*$T$35,1,0)</f>
        <v>0</v>
      </c>
    </row>
    <row r="213" spans="1:14">
      <c r="A213" t="s">
        <v>15777</v>
      </c>
      <c r="B213" t="s">
        <v>881</v>
      </c>
      <c r="C213" t="s">
        <v>1466</v>
      </c>
      <c r="D213" t="s">
        <v>1467</v>
      </c>
      <c r="E213" t="s">
        <v>16001</v>
      </c>
      <c r="F213" s="2">
        <v>463</v>
      </c>
      <c r="G213" s="1">
        <v>41871</v>
      </c>
      <c r="H213" s="3">
        <f ca="1">(TODAY()-G213)/365</f>
        <v>5.515068493150685</v>
      </c>
      <c r="I213" s="3">
        <f>K213-J213</f>
        <v>23337.75</v>
      </c>
      <c r="J213">
        <v>73193</v>
      </c>
      <c r="K213">
        <v>96530.75</v>
      </c>
      <c r="L213">
        <f ca="1">$T$32*H213+$T$33</f>
        <v>4953.4073039908999</v>
      </c>
      <c r="M213" s="3">
        <f ca="1">I213-L213</f>
        <v>18384.342696009102</v>
      </c>
      <c r="N213">
        <f ca="1">IF(ABS(M213)&gt;2*$T$35,1,0)</f>
        <v>0</v>
      </c>
    </row>
    <row r="214" spans="1:14">
      <c r="A214" t="s">
        <v>5102</v>
      </c>
      <c r="B214" t="s">
        <v>1035</v>
      </c>
      <c r="C214" t="s">
        <v>1858</v>
      </c>
      <c r="D214" t="s">
        <v>1859</v>
      </c>
      <c r="E214" t="s">
        <v>16001</v>
      </c>
      <c r="F214" s="2">
        <v>151</v>
      </c>
      <c r="G214" s="1">
        <v>39378</v>
      </c>
      <c r="H214" s="3">
        <f ca="1">(TODAY()-G214)/365</f>
        <v>12.345205479452055</v>
      </c>
      <c r="I214" s="3">
        <f>K214-J214</f>
        <v>23321.25</v>
      </c>
      <c r="J214">
        <v>81060</v>
      </c>
      <c r="K214">
        <v>104381.25</v>
      </c>
      <c r="L214">
        <f ca="1">$T$32*H214+$T$33</f>
        <v>8411.94501951852</v>
      </c>
      <c r="M214" s="3">
        <f ca="1">I214-L214</f>
        <v>14909.30498048148</v>
      </c>
      <c r="N214">
        <f ca="1">IF(ABS(M214)&gt;2*$T$35,1,0)</f>
        <v>0</v>
      </c>
    </row>
    <row r="215" spans="1:14">
      <c r="A215" t="s">
        <v>15689</v>
      </c>
      <c r="B215" t="s">
        <v>347</v>
      </c>
      <c r="C215" t="s">
        <v>348</v>
      </c>
      <c r="D215" t="s">
        <v>349</v>
      </c>
      <c r="E215" t="s">
        <v>16001</v>
      </c>
      <c r="F215" s="2">
        <v>461</v>
      </c>
      <c r="G215" s="1">
        <v>39678</v>
      </c>
      <c r="H215" s="3">
        <f ca="1">(TODAY()-G215)/365</f>
        <v>11.523287671232877</v>
      </c>
      <c r="I215" s="3">
        <f>K215-J215</f>
        <v>23239.990000000005</v>
      </c>
      <c r="J215">
        <v>49046</v>
      </c>
      <c r="K215">
        <v>72285.990000000005</v>
      </c>
      <c r="L215">
        <f ca="1">$T$32*H215+$T$33</f>
        <v>7995.7551620543072</v>
      </c>
      <c r="M215" s="3">
        <f ca="1">I215-L215</f>
        <v>15244.234837945698</v>
      </c>
      <c r="N215">
        <f ca="1">IF(ABS(M215)&gt;2*$T$35,1,0)</f>
        <v>0</v>
      </c>
    </row>
    <row r="216" spans="1:14">
      <c r="A216" t="s">
        <v>14240</v>
      </c>
      <c r="B216" t="s">
        <v>489</v>
      </c>
      <c r="C216" t="s">
        <v>468</v>
      </c>
      <c r="D216" t="s">
        <v>469</v>
      </c>
      <c r="E216" t="s">
        <v>16001</v>
      </c>
      <c r="F216" s="2">
        <v>135</v>
      </c>
      <c r="G216" s="1">
        <v>34211</v>
      </c>
      <c r="H216" s="3">
        <f ca="1">(TODAY()-G216)/365</f>
        <v>26.5013698630137</v>
      </c>
      <c r="I216" s="3">
        <f>K216-J216</f>
        <v>23079.429999999993</v>
      </c>
      <c r="J216">
        <v>81700</v>
      </c>
      <c r="K216">
        <v>104779.43</v>
      </c>
      <c r="L216">
        <f ca="1">$T$32*H216+$T$33</f>
        <v>15580.121664577175</v>
      </c>
      <c r="M216" s="3">
        <f ca="1">I216-L216</f>
        <v>7499.3083354228183</v>
      </c>
      <c r="N216">
        <f ca="1">IF(ABS(M216)&gt;2*$T$35,1,0)</f>
        <v>0</v>
      </c>
    </row>
    <row r="217" spans="1:14">
      <c r="A217" t="s">
        <v>3434</v>
      </c>
      <c r="B217" t="s">
        <v>1157</v>
      </c>
      <c r="C217" t="s">
        <v>3194</v>
      </c>
      <c r="D217" t="s">
        <v>3195</v>
      </c>
      <c r="E217" t="s">
        <v>16001</v>
      </c>
      <c r="F217" s="2">
        <v>157</v>
      </c>
      <c r="G217" s="1">
        <v>33133</v>
      </c>
      <c r="H217" s="3">
        <f ca="1">(TODAY()-G217)/365</f>
        <v>29.454794520547946</v>
      </c>
      <c r="I217" s="3">
        <f>K217-J217</f>
        <v>22945.270000000004</v>
      </c>
      <c r="J217">
        <v>107227</v>
      </c>
      <c r="K217">
        <v>130172.27</v>
      </c>
      <c r="L217">
        <f ca="1">$T$32*H217+$T$33</f>
        <v>17075.630552398587</v>
      </c>
      <c r="M217" s="3">
        <f ca="1">I217-L217</f>
        <v>5869.6394476014175</v>
      </c>
      <c r="N217">
        <f ca="1">IF(ABS(M217)&gt;2*$T$35,1,0)</f>
        <v>0</v>
      </c>
    </row>
    <row r="218" spans="1:14">
      <c r="A218" t="s">
        <v>15896</v>
      </c>
      <c r="B218" t="s">
        <v>1035</v>
      </c>
      <c r="C218" t="s">
        <v>1876</v>
      </c>
      <c r="D218" t="s">
        <v>1877</v>
      </c>
      <c r="E218" t="s">
        <v>16001</v>
      </c>
      <c r="F218" s="2">
        <v>210</v>
      </c>
      <c r="G218" s="1">
        <v>31320</v>
      </c>
      <c r="H218" s="3">
        <f ca="1">(TODAY()-G218)/365</f>
        <v>34.421917808219177</v>
      </c>
      <c r="I218" s="3">
        <f>K218-J218</f>
        <v>22941.339999999997</v>
      </c>
      <c r="J218">
        <v>94635</v>
      </c>
      <c r="K218">
        <v>117576.34</v>
      </c>
      <c r="L218">
        <f ca="1">$T$32*H218+$T$33</f>
        <v>19590.80459100732</v>
      </c>
      <c r="M218" s="3">
        <f ca="1">I218-L218</f>
        <v>3350.5354089926768</v>
      </c>
      <c r="N218">
        <f ca="1">IF(ABS(M218)&gt;2*$T$35,1,0)</f>
        <v>0</v>
      </c>
    </row>
    <row r="219" spans="1:14">
      <c r="A219" t="s">
        <v>12106</v>
      </c>
      <c r="B219" t="s">
        <v>1351</v>
      </c>
      <c r="C219" t="s">
        <v>1352</v>
      </c>
      <c r="D219" t="s">
        <v>1353</v>
      </c>
      <c r="E219" t="s">
        <v>16001</v>
      </c>
      <c r="F219" s="2">
        <v>603</v>
      </c>
      <c r="G219" s="1">
        <v>36578</v>
      </c>
      <c r="H219" s="3">
        <f ca="1">(TODAY()-G219)/365</f>
        <v>20.016438356164382</v>
      </c>
      <c r="I219" s="3">
        <f>K219-J219</f>
        <v>22888.619999999995</v>
      </c>
      <c r="J219">
        <v>55794</v>
      </c>
      <c r="K219">
        <v>78682.62</v>
      </c>
      <c r="L219">
        <f ca="1">$T$32*H219+$T$33</f>
        <v>12296.38368918452</v>
      </c>
      <c r="M219" s="3">
        <f ca="1">I219-L219</f>
        <v>10592.236310815475</v>
      </c>
      <c r="N219">
        <f ca="1">IF(ABS(M219)&gt;2*$T$35,1,0)</f>
        <v>0</v>
      </c>
    </row>
    <row r="220" spans="1:14">
      <c r="A220" t="s">
        <v>14529</v>
      </c>
      <c r="B220" t="s">
        <v>271</v>
      </c>
      <c r="C220" t="s">
        <v>1327</v>
      </c>
      <c r="D220" t="s">
        <v>1328</v>
      </c>
      <c r="E220" t="s">
        <v>16001</v>
      </c>
      <c r="F220" s="2">
        <v>108</v>
      </c>
      <c r="G220" s="1">
        <v>37636</v>
      </c>
      <c r="H220" s="3">
        <f ca="1">(TODAY()-G220)/365</f>
        <v>17.117808219178084</v>
      </c>
      <c r="I220" s="3">
        <f>K220-J220</f>
        <v>22885.25</v>
      </c>
      <c r="J220">
        <v>74346</v>
      </c>
      <c r="K220">
        <v>97231.25</v>
      </c>
      <c r="L220">
        <f ca="1">$T$32*H220+$T$33</f>
        <v>10828.620791860729</v>
      </c>
      <c r="M220" s="3">
        <f ca="1">I220-L220</f>
        <v>12056.629208139271</v>
      </c>
      <c r="N220">
        <f ca="1">IF(ABS(M220)&gt;2*$T$35,1,0)</f>
        <v>0</v>
      </c>
    </row>
    <row r="221" spans="1:14">
      <c r="A221" t="s">
        <v>14054</v>
      </c>
      <c r="B221" t="s">
        <v>1035</v>
      </c>
      <c r="C221" t="s">
        <v>768</v>
      </c>
      <c r="D221" t="s">
        <v>769</v>
      </c>
      <c r="E221" t="s">
        <v>16001</v>
      </c>
      <c r="F221" s="2">
        <v>6</v>
      </c>
      <c r="G221" s="1">
        <v>33196</v>
      </c>
      <c r="H221" s="3">
        <f ca="1">(TODAY()-G221)/365</f>
        <v>29.282191780821918</v>
      </c>
      <c r="I221" s="3">
        <f>K221-J221</f>
        <v>22875.83</v>
      </c>
      <c r="J221">
        <v>94635</v>
      </c>
      <c r="K221">
        <v>117510.83</v>
      </c>
      <c r="L221">
        <f ca="1">$T$32*H221+$T$33</f>
        <v>16988.230682331101</v>
      </c>
      <c r="M221" s="3">
        <f ca="1">I221-L221</f>
        <v>5887.5993176689008</v>
      </c>
      <c r="N221">
        <f ca="1">IF(ABS(M221)&gt;2*$T$35,1,0)</f>
        <v>0</v>
      </c>
    </row>
    <row r="222" spans="1:14">
      <c r="A222" t="s">
        <v>12416</v>
      </c>
      <c r="B222" t="s">
        <v>347</v>
      </c>
      <c r="C222" t="s">
        <v>1454</v>
      </c>
      <c r="D222" t="s">
        <v>1455</v>
      </c>
      <c r="E222" t="s">
        <v>16001</v>
      </c>
      <c r="F222" s="2">
        <v>464</v>
      </c>
      <c r="G222" s="1">
        <v>42158</v>
      </c>
      <c r="H222" s="3">
        <f ca="1">(TODAY()-G222)/365</f>
        <v>4.7287671232876711</v>
      </c>
      <c r="I222" s="3">
        <f>K222-J222</f>
        <v>22828.710000000006</v>
      </c>
      <c r="J222">
        <v>49046</v>
      </c>
      <c r="K222">
        <v>71874.710000000006</v>
      </c>
      <c r="L222">
        <f ca="1">$T$32*H222+$T$33</f>
        <v>4555.2523403501345</v>
      </c>
      <c r="M222" s="3">
        <f ca="1">I222-L222</f>
        <v>18273.457659649874</v>
      </c>
      <c r="N222">
        <f ca="1">IF(ABS(M222)&gt;2*$T$35,1,0)</f>
        <v>0</v>
      </c>
    </row>
    <row r="223" spans="1:14">
      <c r="A223" t="s">
        <v>11279</v>
      </c>
      <c r="B223" t="s">
        <v>1035</v>
      </c>
      <c r="C223" t="s">
        <v>2831</v>
      </c>
      <c r="D223" t="s">
        <v>2832</v>
      </c>
      <c r="E223" t="s">
        <v>16001</v>
      </c>
      <c r="F223" s="2">
        <v>141</v>
      </c>
      <c r="G223" s="1">
        <v>32825</v>
      </c>
      <c r="H223" s="3">
        <f ca="1">(TODAY()-G223)/365</f>
        <v>30.298630136986301</v>
      </c>
      <c r="I223" s="3">
        <f>K223-J223</f>
        <v>22766.83</v>
      </c>
      <c r="J223">
        <v>94635</v>
      </c>
      <c r="K223">
        <v>117401.83</v>
      </c>
      <c r="L223">
        <f ca="1">$T$32*H223+$T$33</f>
        <v>17502.918806061843</v>
      </c>
      <c r="M223" s="3">
        <f ca="1">I223-L223</f>
        <v>5263.9111939381582</v>
      </c>
      <c r="N223">
        <f ca="1">IF(ABS(M223)&gt;2*$T$35,1,0)</f>
        <v>0</v>
      </c>
    </row>
    <row r="224" spans="1:14">
      <c r="A224" t="s">
        <v>2156</v>
      </c>
      <c r="B224" t="s">
        <v>881</v>
      </c>
      <c r="C224" t="s">
        <v>1510</v>
      </c>
      <c r="D224" t="s">
        <v>1511</v>
      </c>
      <c r="E224" t="s">
        <v>16001</v>
      </c>
      <c r="F224" s="2">
        <v>462</v>
      </c>
      <c r="G224" s="1">
        <v>41871</v>
      </c>
      <c r="H224" s="3">
        <f ca="1">(TODAY()-G224)/365</f>
        <v>5.515068493150685</v>
      </c>
      <c r="I224" s="3">
        <f>K224-J224</f>
        <v>22745.550000000003</v>
      </c>
      <c r="J224">
        <v>73193</v>
      </c>
      <c r="K224">
        <v>95938.55</v>
      </c>
      <c r="L224">
        <f ca="1">$T$32*H224+$T$33</f>
        <v>4953.4073039908999</v>
      </c>
      <c r="M224" s="3">
        <f ca="1">I224-L224</f>
        <v>17792.142696009105</v>
      </c>
      <c r="N224">
        <f ca="1">IF(ABS(M224)&gt;2*$T$35,1,0)</f>
        <v>0</v>
      </c>
    </row>
    <row r="225" spans="1:14">
      <c r="A225" t="s">
        <v>2289</v>
      </c>
      <c r="B225" t="s">
        <v>489</v>
      </c>
      <c r="C225" t="s">
        <v>1145</v>
      </c>
      <c r="D225" t="s">
        <v>1146</v>
      </c>
      <c r="E225" t="s">
        <v>16001</v>
      </c>
      <c r="F225" s="2">
        <v>153</v>
      </c>
      <c r="G225" s="1">
        <v>32076</v>
      </c>
      <c r="H225" s="3">
        <f ca="1">(TODAY()-G225)/365</f>
        <v>32.350684931506848</v>
      </c>
      <c r="I225" s="3">
        <f>K225-J225</f>
        <v>22663.86</v>
      </c>
      <c r="J225">
        <v>81700</v>
      </c>
      <c r="K225">
        <v>104363.86</v>
      </c>
      <c r="L225">
        <f ca="1">$T$32*H225+$T$33</f>
        <v>18542.0061501975</v>
      </c>
      <c r="M225" s="3">
        <f ca="1">I225-L225</f>
        <v>4121.8538498025009</v>
      </c>
      <c r="N225">
        <f ca="1">IF(ABS(M225)&gt;2*$T$35,1,0)</f>
        <v>0</v>
      </c>
    </row>
    <row r="226" spans="1:14">
      <c r="A226" t="s">
        <v>13683</v>
      </c>
      <c r="B226" t="s">
        <v>409</v>
      </c>
      <c r="C226" t="s">
        <v>5767</v>
      </c>
      <c r="D226" t="s">
        <v>5768</v>
      </c>
      <c r="E226" t="s">
        <v>16001</v>
      </c>
      <c r="F226" s="2">
        <v>158</v>
      </c>
      <c r="G226" s="1">
        <v>39034</v>
      </c>
      <c r="H226" s="3">
        <f ca="1">(TODAY()-G226)/365</f>
        <v>13.287671232876713</v>
      </c>
      <c r="I226" s="3">
        <f>K226-J226</f>
        <v>22625.78</v>
      </c>
      <c r="J226">
        <v>69980</v>
      </c>
      <c r="K226">
        <v>92605.78</v>
      </c>
      <c r="L226">
        <f ca="1">$T$32*H226+$T$33</f>
        <v>8889.1760560774874</v>
      </c>
      <c r="M226" s="3">
        <f ca="1">I226-L226</f>
        <v>13736.603943922511</v>
      </c>
      <c r="N226">
        <f ca="1">IF(ABS(M226)&gt;2*$T$35,1,0)</f>
        <v>0</v>
      </c>
    </row>
    <row r="227" spans="1:14">
      <c r="A227" t="s">
        <v>8893</v>
      </c>
      <c r="B227" t="s">
        <v>1663</v>
      </c>
      <c r="C227" t="s">
        <v>490</v>
      </c>
      <c r="D227" t="s">
        <v>491</v>
      </c>
      <c r="E227" t="s">
        <v>16001</v>
      </c>
      <c r="F227" s="2">
        <v>139</v>
      </c>
      <c r="G227" s="1">
        <v>33847</v>
      </c>
      <c r="H227" s="3">
        <f ca="1">(TODAY()-G227)/365</f>
        <v>27.4986301369863</v>
      </c>
      <c r="I227" s="3">
        <f>K227-J227</f>
        <v>22566.42</v>
      </c>
      <c r="J227">
        <v>84065</v>
      </c>
      <c r="K227">
        <v>106631.42</v>
      </c>
      <c r="L227">
        <f ca="1">$T$32*H227+$T$33</f>
        <v>16085.098691633753</v>
      </c>
      <c r="M227" s="3">
        <f ca="1">I227-L227</f>
        <v>6481.3213083662449</v>
      </c>
      <c r="N227">
        <f ca="1">IF(ABS(M227)&gt;2*$T$35,1,0)</f>
        <v>0</v>
      </c>
    </row>
    <row r="228" spans="1:14">
      <c r="A228" t="s">
        <v>5913</v>
      </c>
      <c r="B228" t="s">
        <v>271</v>
      </c>
      <c r="C228" t="s">
        <v>1139</v>
      </c>
      <c r="D228" t="s">
        <v>1140</v>
      </c>
      <c r="E228" t="s">
        <v>16001</v>
      </c>
      <c r="F228" s="2">
        <v>130</v>
      </c>
      <c r="G228" s="1">
        <v>36857</v>
      </c>
      <c r="H228" s="3">
        <f ca="1">(TODAY()-G228)/365</f>
        <v>19.252054794520546</v>
      </c>
      <c r="I228" s="3">
        <f>K228-J228</f>
        <v>22557.979999999996</v>
      </c>
      <c r="J228">
        <v>74346</v>
      </c>
      <c r="K228">
        <v>96903.98</v>
      </c>
      <c r="L228">
        <f ca="1">$T$32*H228+$T$33</f>
        <v>11909.327121742801</v>
      </c>
      <c r="M228" s="3">
        <f ca="1">I228-L228</f>
        <v>10648.652878257195</v>
      </c>
      <c r="N228">
        <f ca="1">IF(ABS(M228)&gt;2*$T$35,1,0)</f>
        <v>0</v>
      </c>
    </row>
    <row r="229" spans="1:14">
      <c r="A229" t="s">
        <v>6699</v>
      </c>
      <c r="B229" t="s">
        <v>1035</v>
      </c>
      <c r="C229" t="s">
        <v>768</v>
      </c>
      <c r="D229" t="s">
        <v>769</v>
      </c>
      <c r="E229" t="s">
        <v>16001</v>
      </c>
      <c r="F229" s="2">
        <v>6</v>
      </c>
      <c r="G229" s="1">
        <v>34211</v>
      </c>
      <c r="H229" s="3">
        <f ca="1">(TODAY()-G229)/365</f>
        <v>26.5013698630137</v>
      </c>
      <c r="I229" s="3">
        <f>K229-J229</f>
        <v>22456.11</v>
      </c>
      <c r="J229">
        <v>94635</v>
      </c>
      <c r="K229">
        <v>117091.11</v>
      </c>
      <c r="L229">
        <f ca="1">$T$32*H229+$T$33</f>
        <v>15580.121664577175</v>
      </c>
      <c r="M229" s="3">
        <f ca="1">I229-L229</f>
        <v>6875.9883354228259</v>
      </c>
      <c r="N229">
        <f ca="1">IF(ABS(M229)&gt;2*$T$35,1,0)</f>
        <v>0</v>
      </c>
    </row>
    <row r="230" spans="1:14">
      <c r="A230" t="s">
        <v>14213</v>
      </c>
      <c r="B230" t="s">
        <v>2520</v>
      </c>
      <c r="C230" t="s">
        <v>1322</v>
      </c>
      <c r="D230" t="s">
        <v>1323</v>
      </c>
      <c r="E230" t="s">
        <v>16001</v>
      </c>
      <c r="F230" s="2">
        <v>146</v>
      </c>
      <c r="G230" s="1">
        <v>35303</v>
      </c>
      <c r="H230" s="3">
        <f ca="1">(TODAY()-G230)/365</f>
        <v>23.509589041095889</v>
      </c>
      <c r="I230" s="3">
        <f>K230-J230</f>
        <v>22439.33</v>
      </c>
      <c r="J230">
        <v>103250</v>
      </c>
      <c r="K230">
        <v>125689.33</v>
      </c>
      <c r="L230">
        <f ca="1">$T$32*H230+$T$33</f>
        <v>14065.190583407435</v>
      </c>
      <c r="M230" s="3">
        <f ca="1">I230-L230</f>
        <v>8374.1394165925667</v>
      </c>
      <c r="N230">
        <f ca="1">IF(ABS(M230)&gt;2*$T$35,1,0)</f>
        <v>0</v>
      </c>
    </row>
    <row r="231" spans="1:14">
      <c r="A231" t="s">
        <v>14106</v>
      </c>
      <c r="B231" t="s">
        <v>2520</v>
      </c>
      <c r="C231" t="s">
        <v>1892</v>
      </c>
      <c r="D231" t="s">
        <v>1893</v>
      </c>
      <c r="E231" t="s">
        <v>16001</v>
      </c>
      <c r="F231" s="2">
        <v>227</v>
      </c>
      <c r="G231" s="1">
        <v>38796</v>
      </c>
      <c r="H231" s="3">
        <f ca="1">(TODAY()-G231)/365</f>
        <v>13.93972602739726</v>
      </c>
      <c r="I231" s="3">
        <f>K231-J231</f>
        <v>22412.089999999997</v>
      </c>
      <c r="J231">
        <v>93823</v>
      </c>
      <c r="K231">
        <v>116235.09</v>
      </c>
      <c r="L231">
        <f ca="1">$T$32*H231+$T$33</f>
        <v>9219.3533429990966</v>
      </c>
      <c r="M231" s="3">
        <f ca="1">I231-L231</f>
        <v>13192.7366570009</v>
      </c>
      <c r="N231">
        <f ca="1">IF(ABS(M231)&gt;2*$T$35,1,0)</f>
        <v>0</v>
      </c>
    </row>
    <row r="232" spans="1:14">
      <c r="A232" t="s">
        <v>11602</v>
      </c>
      <c r="B232" t="s">
        <v>69</v>
      </c>
      <c r="C232" t="s">
        <v>2779</v>
      </c>
      <c r="D232" t="s">
        <v>2780</v>
      </c>
      <c r="E232" t="s">
        <v>16001</v>
      </c>
      <c r="F232" s="2">
        <v>1</v>
      </c>
      <c r="G232" s="1">
        <v>31859</v>
      </c>
      <c r="H232" s="3">
        <f ca="1">(TODAY()-G232)/365</f>
        <v>32.945205479452056</v>
      </c>
      <c r="I232" s="3">
        <f>K232-J232</f>
        <v>22392.980000000003</v>
      </c>
      <c r="J232">
        <v>41757</v>
      </c>
      <c r="K232">
        <v>64149.98</v>
      </c>
      <c r="L232">
        <f ca="1">$T$32*H232+$T$33</f>
        <v>18843.050147096616</v>
      </c>
      <c r="M232" s="3">
        <f ca="1">I232-L232</f>
        <v>3549.9298529033877</v>
      </c>
      <c r="N232">
        <f ca="1">IF(ABS(M232)&gt;2*$T$35,1,0)</f>
        <v>0</v>
      </c>
    </row>
    <row r="233" spans="1:14">
      <c r="A233" t="s">
        <v>10249</v>
      </c>
      <c r="B233" t="s">
        <v>1376</v>
      </c>
      <c r="C233" t="s">
        <v>1377</v>
      </c>
      <c r="D233" t="s">
        <v>1378</v>
      </c>
      <c r="E233" t="s">
        <v>16001</v>
      </c>
      <c r="F233" s="2">
        <v>4</v>
      </c>
      <c r="G233" s="1">
        <v>37529</v>
      </c>
      <c r="H233" s="3">
        <f ca="1">(TODAY()-G233)/365</f>
        <v>17.410958904109588</v>
      </c>
      <c r="I233" s="3">
        <f>K233-J233</f>
        <v>22357.5</v>
      </c>
      <c r="J233">
        <v>75011</v>
      </c>
      <c r="K233">
        <v>97368.5</v>
      </c>
      <c r="L233">
        <f ca="1">$T$32*H233+$T$33</f>
        <v>10977.061841022962</v>
      </c>
      <c r="M233" s="3">
        <f ca="1">I233-L233</f>
        <v>11380.438158977038</v>
      </c>
      <c r="N233">
        <f ca="1">IF(ABS(M233)&gt;2*$T$35,1,0)</f>
        <v>0</v>
      </c>
    </row>
    <row r="234" spans="1:14">
      <c r="A234" t="s">
        <v>9171</v>
      </c>
      <c r="B234" t="s">
        <v>1882</v>
      </c>
      <c r="C234" t="s">
        <v>3161</v>
      </c>
      <c r="D234" t="s">
        <v>3162</v>
      </c>
      <c r="E234" t="s">
        <v>16001</v>
      </c>
      <c r="F234" s="2">
        <v>106</v>
      </c>
      <c r="G234" s="1">
        <v>31320</v>
      </c>
      <c r="H234" s="3">
        <f ca="1">(TODAY()-G234)/365</f>
        <v>34.421917808219177</v>
      </c>
      <c r="I234" s="3">
        <f>K234-J234</f>
        <v>22301.130000000005</v>
      </c>
      <c r="J234">
        <v>123642</v>
      </c>
      <c r="K234">
        <v>145943.13</v>
      </c>
      <c r="L234">
        <f ca="1">$T$32*H234+$T$33</f>
        <v>19590.80459100732</v>
      </c>
      <c r="M234" s="3">
        <f ca="1">I234-L234</f>
        <v>2710.325408992685</v>
      </c>
      <c r="N234">
        <f ca="1">IF(ABS(M234)&gt;2*$T$35,1,0)</f>
        <v>0</v>
      </c>
    </row>
    <row r="235" spans="1:14">
      <c r="A235" t="s">
        <v>9424</v>
      </c>
      <c r="B235" t="s">
        <v>271</v>
      </c>
      <c r="C235" t="s">
        <v>2154</v>
      </c>
      <c r="D235" t="s">
        <v>2155</v>
      </c>
      <c r="E235" t="s">
        <v>16001</v>
      </c>
      <c r="F235" s="2">
        <v>152</v>
      </c>
      <c r="G235" s="1">
        <v>39034</v>
      </c>
      <c r="H235" s="3">
        <f ca="1">(TODAY()-G235)/365</f>
        <v>13.287671232876713</v>
      </c>
      <c r="I235" s="3">
        <f>K235-J235</f>
        <v>22287.020000000004</v>
      </c>
      <c r="J235">
        <v>71937</v>
      </c>
      <c r="K235">
        <v>94224.02</v>
      </c>
      <c r="L235">
        <f ca="1">$T$32*H235+$T$33</f>
        <v>8889.1760560774874</v>
      </c>
      <c r="M235" s="3">
        <f ca="1">I235-L235</f>
        <v>13397.843943922517</v>
      </c>
      <c r="N235">
        <f ca="1">IF(ABS(M235)&gt;2*$T$35,1,0)</f>
        <v>0</v>
      </c>
    </row>
    <row r="236" spans="1:14">
      <c r="A236" t="s">
        <v>10209</v>
      </c>
      <c r="B236" t="s">
        <v>5474</v>
      </c>
      <c r="C236" t="s">
        <v>2831</v>
      </c>
      <c r="D236" t="s">
        <v>2832</v>
      </c>
      <c r="E236" t="s">
        <v>16001</v>
      </c>
      <c r="F236" s="2">
        <v>141</v>
      </c>
      <c r="G236" s="1">
        <v>38370</v>
      </c>
      <c r="H236" s="3">
        <f ca="1">(TODAY()-G236)/365</f>
        <v>15.106849315068493</v>
      </c>
      <c r="I236" s="3">
        <f>K236-J236</f>
        <v>22253.97</v>
      </c>
      <c r="J236">
        <v>107885</v>
      </c>
      <c r="K236">
        <v>130138.97</v>
      </c>
      <c r="L236">
        <f ca="1">$T$32*H236+$T$33</f>
        <v>9810.3429405982824</v>
      </c>
      <c r="M236" s="3">
        <f ca="1">I236-L236</f>
        <v>12443.627059401719</v>
      </c>
      <c r="N236">
        <f ca="1">IF(ABS(M236)&gt;2*$T$35,1,0)</f>
        <v>0</v>
      </c>
    </row>
    <row r="237" spans="1:14">
      <c r="A237" t="s">
        <v>12793</v>
      </c>
      <c r="B237" t="s">
        <v>1351</v>
      </c>
      <c r="C237" t="s">
        <v>1352</v>
      </c>
      <c r="D237" t="s">
        <v>1353</v>
      </c>
      <c r="E237" t="s">
        <v>16001</v>
      </c>
      <c r="F237" s="2">
        <v>603</v>
      </c>
      <c r="G237" s="1">
        <v>36586</v>
      </c>
      <c r="H237" s="3">
        <f ca="1">(TODAY()-G237)/365</f>
        <v>19.994520547945207</v>
      </c>
      <c r="I237" s="3">
        <f>K237-J237</f>
        <v>22234.880000000005</v>
      </c>
      <c r="J237">
        <v>55794</v>
      </c>
      <c r="K237">
        <v>78028.88</v>
      </c>
      <c r="L237">
        <f ca="1">$T$32*H237+$T$33</f>
        <v>12285.285292985478</v>
      </c>
      <c r="M237" s="3">
        <f ca="1">I237-L237</f>
        <v>9949.5947070145266</v>
      </c>
      <c r="N237">
        <f ca="1">IF(ABS(M237)&gt;2*$T$35,1,0)</f>
        <v>0</v>
      </c>
    </row>
    <row r="238" spans="1:14">
      <c r="A238" t="s">
        <v>15857</v>
      </c>
      <c r="B238" t="s">
        <v>2520</v>
      </c>
      <c r="C238" t="s">
        <v>2987</v>
      </c>
      <c r="D238" t="s">
        <v>2988</v>
      </c>
      <c r="E238" t="s">
        <v>16001</v>
      </c>
      <c r="F238" s="2">
        <v>212</v>
      </c>
      <c r="G238" s="1">
        <v>38334</v>
      </c>
      <c r="H238" s="3">
        <f ca="1">(TODAY()-G238)/365</f>
        <v>15.205479452054794</v>
      </c>
      <c r="I238" s="3">
        <f>K238-J238</f>
        <v>22162.210000000006</v>
      </c>
      <c r="J238">
        <v>93823</v>
      </c>
      <c r="K238">
        <v>115985.21</v>
      </c>
      <c r="L238">
        <f ca="1">$T$32*H238+$T$33</f>
        <v>9860.2857234939875</v>
      </c>
      <c r="M238" s="3">
        <f ca="1">I238-L238</f>
        <v>12301.924276506019</v>
      </c>
      <c r="N238">
        <f ca="1">IF(ABS(M238)&gt;2*$T$35,1,0)</f>
        <v>0</v>
      </c>
    </row>
    <row r="239" spans="1:14">
      <c r="A239" t="s">
        <v>9559</v>
      </c>
      <c r="B239" t="s">
        <v>1035</v>
      </c>
      <c r="C239" t="s">
        <v>1139</v>
      </c>
      <c r="D239" t="s">
        <v>1140</v>
      </c>
      <c r="E239" t="s">
        <v>16001</v>
      </c>
      <c r="F239" s="2">
        <v>130</v>
      </c>
      <c r="G239" s="1">
        <v>35520</v>
      </c>
      <c r="H239" s="3">
        <f ca="1">(TODAY()-G239)/365</f>
        <v>22.915068493150685</v>
      </c>
      <c r="I239" s="3">
        <f>K239-J239</f>
        <v>22154.880000000005</v>
      </c>
      <c r="J239">
        <v>89205</v>
      </c>
      <c r="K239">
        <v>111359.88</v>
      </c>
      <c r="L239">
        <f ca="1">$T$32*H239+$T$33</f>
        <v>13764.146586508319</v>
      </c>
      <c r="M239" s="3">
        <f ca="1">I239-L239</f>
        <v>8390.7334134916855</v>
      </c>
      <c r="N239">
        <f ca="1">IF(ABS(M239)&gt;2*$T$35,1,0)</f>
        <v>0</v>
      </c>
    </row>
    <row r="240" spans="1:14">
      <c r="A240" t="s">
        <v>15293</v>
      </c>
      <c r="B240" t="s">
        <v>409</v>
      </c>
      <c r="C240" t="s">
        <v>1145</v>
      </c>
      <c r="D240" t="s">
        <v>1146</v>
      </c>
      <c r="E240" t="s">
        <v>16001</v>
      </c>
      <c r="F240" s="2">
        <v>153</v>
      </c>
      <c r="G240" s="1">
        <v>39678</v>
      </c>
      <c r="H240" s="3">
        <f ca="1">(TODAY()-G240)/365</f>
        <v>11.523287671232877</v>
      </c>
      <c r="I240" s="3">
        <f>K240-J240</f>
        <v>22085.86</v>
      </c>
      <c r="J240">
        <v>69980</v>
      </c>
      <c r="K240">
        <v>92065.86</v>
      </c>
      <c r="L240">
        <f ca="1">$T$32*H240+$T$33</f>
        <v>7995.7551620543072</v>
      </c>
      <c r="M240" s="3">
        <f ca="1">I240-L240</f>
        <v>14090.104837945693</v>
      </c>
      <c r="N240">
        <f ca="1">IF(ABS(M240)&gt;2*$T$35,1,0)</f>
        <v>0</v>
      </c>
    </row>
    <row r="241" spans="1:14">
      <c r="A241" t="s">
        <v>9444</v>
      </c>
      <c r="B241" t="s">
        <v>271</v>
      </c>
      <c r="C241" t="s">
        <v>468</v>
      </c>
      <c r="D241" t="s">
        <v>469</v>
      </c>
      <c r="E241" t="s">
        <v>16001</v>
      </c>
      <c r="F241" s="2">
        <v>135</v>
      </c>
      <c r="G241" s="1">
        <v>36353</v>
      </c>
      <c r="H241" s="3">
        <f ca="1">(TODAY()-G241)/365</f>
        <v>20.632876712328766</v>
      </c>
      <c r="I241" s="3">
        <f>K241-J241</f>
        <v>22069.979999999996</v>
      </c>
      <c r="J241">
        <v>79165</v>
      </c>
      <c r="K241">
        <v>101234.98</v>
      </c>
      <c r="L241">
        <f ca="1">$T$32*H241+$T$33</f>
        <v>12608.526082282682</v>
      </c>
      <c r="M241" s="3">
        <f ca="1">I241-L241</f>
        <v>9461.4539177173137</v>
      </c>
      <c r="N241">
        <f ca="1">IF(ABS(M241)&gt;2*$T$35,1,0)</f>
        <v>0</v>
      </c>
    </row>
    <row r="242" spans="1:14">
      <c r="A242" t="s">
        <v>5314</v>
      </c>
      <c r="B242" t="s">
        <v>489</v>
      </c>
      <c r="C242" t="s">
        <v>2936</v>
      </c>
      <c r="D242" t="s">
        <v>2937</v>
      </c>
      <c r="E242" t="s">
        <v>16001</v>
      </c>
      <c r="F242" s="2">
        <v>156</v>
      </c>
      <c r="G242" s="1">
        <v>34043</v>
      </c>
      <c r="H242" s="3">
        <f ca="1">(TODAY()-G242)/365</f>
        <v>26.961643835616439</v>
      </c>
      <c r="I242" s="3">
        <f>K242-J242</f>
        <v>22062.410000000003</v>
      </c>
      <c r="J242">
        <v>81700</v>
      </c>
      <c r="K242">
        <v>103762.41</v>
      </c>
      <c r="L242">
        <f ca="1">$T$32*H242+$T$33</f>
        <v>15813.187984757136</v>
      </c>
      <c r="M242" s="3">
        <f ca="1">I242-L242</f>
        <v>6249.2220152428672</v>
      </c>
      <c r="N242">
        <f ca="1">IF(ABS(M242)&gt;2*$T$35,1,0)</f>
        <v>0</v>
      </c>
    </row>
    <row r="243" spans="1:14">
      <c r="A243" t="s">
        <v>3432</v>
      </c>
      <c r="B243" t="s">
        <v>1765</v>
      </c>
      <c r="C243" t="s">
        <v>3194</v>
      </c>
      <c r="D243" t="s">
        <v>3195</v>
      </c>
      <c r="E243" t="s">
        <v>16001</v>
      </c>
      <c r="F243" s="2">
        <v>157</v>
      </c>
      <c r="G243" s="1">
        <v>38614</v>
      </c>
      <c r="H243" s="3">
        <f ca="1">(TODAY()-G243)/365</f>
        <v>14.438356164383562</v>
      </c>
      <c r="I243" s="3">
        <f>K243-J243</f>
        <v>22003.009999999995</v>
      </c>
      <c r="J243">
        <v>83038</v>
      </c>
      <c r="K243">
        <v>105041.01</v>
      </c>
      <c r="L243">
        <f ca="1">$T$32*H243+$T$33</f>
        <v>9471.841856527386</v>
      </c>
      <c r="M243" s="3">
        <f ca="1">I243-L243</f>
        <v>12531.168143472609</v>
      </c>
      <c r="N243">
        <f ca="1">IF(ABS(M243)&gt;2*$T$35,1,0)</f>
        <v>0</v>
      </c>
    </row>
    <row r="244" spans="1:14">
      <c r="A244" t="s">
        <v>1566</v>
      </c>
      <c r="B244" t="s">
        <v>1157</v>
      </c>
      <c r="C244" t="s">
        <v>1567</v>
      </c>
      <c r="D244" t="s">
        <v>1568</v>
      </c>
      <c r="E244" t="s">
        <v>16001</v>
      </c>
      <c r="F244" s="2">
        <v>220</v>
      </c>
      <c r="G244" s="1">
        <v>31978</v>
      </c>
      <c r="H244" s="3">
        <f ca="1">(TODAY()-G244)/365</f>
        <v>32.61917808219178</v>
      </c>
      <c r="I244" s="3">
        <f>K244-J244</f>
        <v>21987.880000000005</v>
      </c>
      <c r="J244">
        <v>107227</v>
      </c>
      <c r="K244">
        <v>129214.88</v>
      </c>
      <c r="L244">
        <f ca="1">$T$32*H244+$T$33</f>
        <v>18677.961503635808</v>
      </c>
      <c r="M244" s="3">
        <f ca="1">I244-L244</f>
        <v>3309.9184963641965</v>
      </c>
      <c r="N244">
        <f ca="1">IF(ABS(M244)&gt;2*$T$35,1,0)</f>
        <v>0</v>
      </c>
    </row>
    <row r="245" spans="1:14">
      <c r="A245" t="s">
        <v>8705</v>
      </c>
      <c r="B245" t="s">
        <v>1035</v>
      </c>
      <c r="C245" t="s">
        <v>1172</v>
      </c>
      <c r="D245" t="s">
        <v>1173</v>
      </c>
      <c r="E245" t="s">
        <v>16001</v>
      </c>
      <c r="F245" s="2">
        <v>218</v>
      </c>
      <c r="G245" s="1">
        <v>32825</v>
      </c>
      <c r="H245" s="3">
        <f ca="1">(TODAY()-G245)/365</f>
        <v>30.298630136986301</v>
      </c>
      <c r="I245" s="3">
        <f>K245-J245</f>
        <v>21977.399999999994</v>
      </c>
      <c r="J245">
        <v>94635</v>
      </c>
      <c r="K245">
        <v>116612.4</v>
      </c>
      <c r="L245">
        <f ca="1">$T$32*H245+$T$33</f>
        <v>17502.918806061843</v>
      </c>
      <c r="M245" s="3">
        <f ca="1">I245-L245</f>
        <v>4474.4811939381507</v>
      </c>
      <c r="N245">
        <f ca="1">IF(ABS(M245)&gt;2*$T$35,1,0)</f>
        <v>0</v>
      </c>
    </row>
    <row r="246" spans="1:14">
      <c r="A246" t="s">
        <v>1350</v>
      </c>
      <c r="B246" t="s">
        <v>1351</v>
      </c>
      <c r="C246" t="s">
        <v>1352</v>
      </c>
      <c r="D246" t="s">
        <v>1353</v>
      </c>
      <c r="E246" t="s">
        <v>16001</v>
      </c>
      <c r="F246" s="2">
        <v>603</v>
      </c>
      <c r="G246" s="1">
        <v>36586</v>
      </c>
      <c r="H246" s="3">
        <f ca="1">(TODAY()-G246)/365</f>
        <v>19.994520547945207</v>
      </c>
      <c r="I246" s="3">
        <f>K246-J246</f>
        <v>21890.160000000003</v>
      </c>
      <c r="J246">
        <v>55794</v>
      </c>
      <c r="K246">
        <v>77684.160000000003</v>
      </c>
      <c r="L246">
        <f ca="1">$T$32*H246+$T$33</f>
        <v>12285.285292985478</v>
      </c>
      <c r="M246" s="3">
        <f ca="1">I246-L246</f>
        <v>9604.8747070145255</v>
      </c>
      <c r="N246">
        <f ca="1">IF(ABS(M246)&gt;2*$T$35,1,0)</f>
        <v>0</v>
      </c>
    </row>
    <row r="247" spans="1:14">
      <c r="A247" t="s">
        <v>13765</v>
      </c>
      <c r="B247" t="s">
        <v>271</v>
      </c>
      <c r="C247" t="s">
        <v>2154</v>
      </c>
      <c r="D247" t="s">
        <v>2155</v>
      </c>
      <c r="E247" t="s">
        <v>16001</v>
      </c>
      <c r="F247" s="2">
        <v>152</v>
      </c>
      <c r="G247" s="1">
        <v>38796</v>
      </c>
      <c r="H247" s="3">
        <f ca="1">(TODAY()-G247)/365</f>
        <v>13.93972602739726</v>
      </c>
      <c r="I247" s="3">
        <f>K247-J247</f>
        <v>21871.86</v>
      </c>
      <c r="J247">
        <v>71937</v>
      </c>
      <c r="K247">
        <v>93808.86</v>
      </c>
      <c r="L247">
        <f ca="1">$T$32*H247+$T$33</f>
        <v>9219.3533429990966</v>
      </c>
      <c r="M247" s="3">
        <f ca="1">I247-L247</f>
        <v>12652.506657000904</v>
      </c>
      <c r="N247">
        <f ca="1">IF(ABS(M247)&gt;2*$T$35,1,0)</f>
        <v>0</v>
      </c>
    </row>
    <row r="248" spans="1:14">
      <c r="A248" t="s">
        <v>7344</v>
      </c>
      <c r="B248" t="s">
        <v>409</v>
      </c>
      <c r="C248" t="s">
        <v>2037</v>
      </c>
      <c r="D248" t="s">
        <v>2038</v>
      </c>
      <c r="E248" t="s">
        <v>16001</v>
      </c>
      <c r="F248" s="2">
        <v>105</v>
      </c>
      <c r="G248" s="1">
        <v>39428</v>
      </c>
      <c r="H248" s="3">
        <f ca="1">(TODAY()-G248)/365</f>
        <v>12.208219178082192</v>
      </c>
      <c r="I248" s="3">
        <f>K248-J248</f>
        <v>21817.559999999998</v>
      </c>
      <c r="J248">
        <v>69980</v>
      </c>
      <c r="K248">
        <v>91797.56</v>
      </c>
      <c r="L248">
        <f ca="1">$T$32*H248+$T$33</f>
        <v>8342.5800432744854</v>
      </c>
      <c r="M248" s="3">
        <f ca="1">I248-L248</f>
        <v>13474.979956725512</v>
      </c>
      <c r="N248">
        <f ca="1">IF(ABS(M248)&gt;2*$T$35,1,0)</f>
        <v>0</v>
      </c>
    </row>
    <row r="249" spans="1:14">
      <c r="A249" t="s">
        <v>7766</v>
      </c>
      <c r="B249" t="s">
        <v>1882</v>
      </c>
      <c r="C249" t="s">
        <v>1327</v>
      </c>
      <c r="D249" t="s">
        <v>1328</v>
      </c>
      <c r="E249" t="s">
        <v>16001</v>
      </c>
      <c r="F249" s="2">
        <v>108</v>
      </c>
      <c r="G249" s="1">
        <v>29346</v>
      </c>
      <c r="H249" s="3">
        <f ca="1">(TODAY()-G249)/365</f>
        <v>39.830136986301369</v>
      </c>
      <c r="I249" s="3">
        <f>K249-J249</f>
        <v>21814.97</v>
      </c>
      <c r="J249">
        <v>123642</v>
      </c>
      <c r="K249">
        <v>145456.97</v>
      </c>
      <c r="L249">
        <f ca="1">$T$32*H249+$T$33</f>
        <v>22329.333853121851</v>
      </c>
      <c r="M249" s="3">
        <f ca="1">I249-L249</f>
        <v>-514.36385312184939</v>
      </c>
      <c r="N249">
        <f ca="1">IF(ABS(M249)&gt;2*$T$35,1,0)</f>
        <v>0</v>
      </c>
    </row>
    <row r="250" spans="1:14">
      <c r="A250" t="s">
        <v>11171</v>
      </c>
      <c r="B250" t="s">
        <v>1035</v>
      </c>
      <c r="C250" t="s">
        <v>1307</v>
      </c>
      <c r="D250" t="s">
        <v>1308</v>
      </c>
      <c r="E250" t="s">
        <v>16001</v>
      </c>
      <c r="F250" s="2">
        <v>223</v>
      </c>
      <c r="G250" s="1">
        <v>34043</v>
      </c>
      <c r="H250" s="3">
        <f ca="1">(TODAY()-G250)/365</f>
        <v>26.961643835616439</v>
      </c>
      <c r="I250" s="3">
        <f>K250-J250</f>
        <v>21770.42</v>
      </c>
      <c r="J250">
        <v>94635</v>
      </c>
      <c r="K250">
        <v>116405.42</v>
      </c>
      <c r="L250">
        <f ca="1">$T$32*H250+$T$33</f>
        <v>15813.187984757136</v>
      </c>
      <c r="M250" s="3">
        <f ca="1">I250-L250</f>
        <v>5957.232015242862</v>
      </c>
      <c r="N250">
        <f ca="1">IF(ABS(M250)&gt;2*$T$35,1,0)</f>
        <v>0</v>
      </c>
    </row>
    <row r="251" spans="1:14">
      <c r="A251" t="s">
        <v>4647</v>
      </c>
      <c r="B251" t="s">
        <v>1157</v>
      </c>
      <c r="C251" t="s">
        <v>1808</v>
      </c>
      <c r="D251" t="s">
        <v>1809</v>
      </c>
      <c r="E251" t="s">
        <v>16001</v>
      </c>
      <c r="F251" s="2">
        <v>133</v>
      </c>
      <c r="G251" s="1">
        <v>34043</v>
      </c>
      <c r="H251" s="3">
        <f ca="1">(TODAY()-G251)/365</f>
        <v>26.961643835616439</v>
      </c>
      <c r="I251" s="3">
        <f>K251-J251</f>
        <v>21761.009999999995</v>
      </c>
      <c r="J251">
        <v>107227</v>
      </c>
      <c r="K251">
        <v>128988.01</v>
      </c>
      <c r="L251">
        <f ca="1">$T$32*H251+$T$33</f>
        <v>15813.187984757136</v>
      </c>
      <c r="M251" s="3">
        <f ca="1">I251-L251</f>
        <v>5947.8220152428585</v>
      </c>
      <c r="N251">
        <f ca="1">IF(ABS(M251)&gt;2*$T$35,1,0)</f>
        <v>0</v>
      </c>
    </row>
    <row r="252" spans="1:14">
      <c r="A252" t="s">
        <v>3494</v>
      </c>
      <c r="B252" t="s">
        <v>179</v>
      </c>
      <c r="C252" t="s">
        <v>2588</v>
      </c>
      <c r="D252" t="s">
        <v>2589</v>
      </c>
      <c r="E252" t="s">
        <v>16001</v>
      </c>
      <c r="F252" s="2">
        <v>155</v>
      </c>
      <c r="G252" s="1">
        <v>35919</v>
      </c>
      <c r="H252" s="3">
        <f ca="1">(TODAY()-G252)/365</f>
        <v>21.82191780821918</v>
      </c>
      <c r="I252" s="3">
        <f>K252-J252</f>
        <v>21698.399999999994</v>
      </c>
      <c r="J252">
        <v>81396</v>
      </c>
      <c r="K252">
        <v>103094.39999999999</v>
      </c>
      <c r="L252">
        <f ca="1">$T$32*H252+$T$33</f>
        <v>13210.614076080914</v>
      </c>
      <c r="M252" s="3">
        <f ca="1">I252-L252</f>
        <v>8487.7859239190802</v>
      </c>
      <c r="N252">
        <f ca="1">IF(ABS(M252)&gt;2*$T$35,1,0)</f>
        <v>0</v>
      </c>
    </row>
    <row r="253" spans="1:14">
      <c r="A253" t="s">
        <v>10859</v>
      </c>
      <c r="B253" t="s">
        <v>489</v>
      </c>
      <c r="C253" t="s">
        <v>344</v>
      </c>
      <c r="D253" t="s">
        <v>345</v>
      </c>
      <c r="E253" t="s">
        <v>16001</v>
      </c>
      <c r="F253" s="2">
        <v>154</v>
      </c>
      <c r="G253" s="1">
        <v>31887</v>
      </c>
      <c r="H253" s="3">
        <f ca="1">(TODAY()-G253)/365</f>
        <v>32.868493150684934</v>
      </c>
      <c r="I253" s="3">
        <f>K253-J253</f>
        <v>21604.350000000006</v>
      </c>
      <c r="J253">
        <v>81700</v>
      </c>
      <c r="K253">
        <v>103304.35</v>
      </c>
      <c r="L253">
        <f ca="1">$T$32*H253+$T$33</f>
        <v>18804.205760399956</v>
      </c>
      <c r="M253" s="3">
        <f ca="1">I253-L253</f>
        <v>2800.1442396000493</v>
      </c>
      <c r="N253">
        <f ca="1">IF(ABS(M253)&gt;2*$T$35,1,0)</f>
        <v>0</v>
      </c>
    </row>
    <row r="254" spans="1:14">
      <c r="A254" t="s">
        <v>8520</v>
      </c>
      <c r="B254" t="s">
        <v>271</v>
      </c>
      <c r="C254" t="s">
        <v>2983</v>
      </c>
      <c r="D254" t="s">
        <v>2984</v>
      </c>
      <c r="E254" t="s">
        <v>16001</v>
      </c>
      <c r="F254" s="2">
        <v>221</v>
      </c>
      <c r="G254" s="1">
        <v>37263</v>
      </c>
      <c r="H254" s="3">
        <f ca="1">(TODAY()-G254)/365</f>
        <v>18.139726027397259</v>
      </c>
      <c r="I254" s="3">
        <f>K254-J254</f>
        <v>21587.690000000002</v>
      </c>
      <c r="J254">
        <v>74346</v>
      </c>
      <c r="K254">
        <v>95933.69</v>
      </c>
      <c r="L254">
        <f ca="1">$T$32*H254+$T$33</f>
        <v>11346.083514641232</v>
      </c>
      <c r="M254" s="3">
        <f ca="1">I254-L254</f>
        <v>10241.60648535877</v>
      </c>
      <c r="N254">
        <f ca="1">IF(ABS(M254)&gt;2*$T$35,1,0)</f>
        <v>0</v>
      </c>
    </row>
    <row r="255" spans="1:14">
      <c r="A255" t="s">
        <v>3773</v>
      </c>
      <c r="B255" t="s">
        <v>1765</v>
      </c>
      <c r="C255" t="s">
        <v>572</v>
      </c>
      <c r="D255" t="s">
        <v>573</v>
      </c>
      <c r="E255" t="s">
        <v>16001</v>
      </c>
      <c r="F255" s="2">
        <v>136</v>
      </c>
      <c r="G255" s="1">
        <v>38306</v>
      </c>
      <c r="H255" s="3">
        <f ca="1">(TODAY()-G255)/365</f>
        <v>15.282191780821918</v>
      </c>
      <c r="I255" s="3">
        <f>K255-J255</f>
        <v>21553.740000000005</v>
      </c>
      <c r="J255">
        <v>83038</v>
      </c>
      <c r="K255">
        <v>104591.74</v>
      </c>
      <c r="L255">
        <f ca="1">$T$32*H255+$T$33</f>
        <v>9899.1301101906465</v>
      </c>
      <c r="M255" s="3">
        <f ca="1">I255-L255</f>
        <v>11654.609889809359</v>
      </c>
      <c r="N255">
        <f ca="1">IF(ABS(M255)&gt;2*$T$35,1,0)</f>
        <v>0</v>
      </c>
    </row>
    <row r="256" spans="1:14">
      <c r="A256" t="s">
        <v>6550</v>
      </c>
      <c r="B256" t="s">
        <v>881</v>
      </c>
      <c r="C256" t="s">
        <v>1510</v>
      </c>
      <c r="D256" t="s">
        <v>1511</v>
      </c>
      <c r="E256" t="s">
        <v>16001</v>
      </c>
      <c r="F256" s="2">
        <v>462</v>
      </c>
      <c r="G256" s="1">
        <v>36978</v>
      </c>
      <c r="H256" s="3">
        <f ca="1">(TODAY()-G256)/365</f>
        <v>18.920547945205481</v>
      </c>
      <c r="I256" s="3">
        <f>K256-J256</f>
        <v>21541.22</v>
      </c>
      <c r="J256">
        <v>78265</v>
      </c>
      <c r="K256">
        <v>99806.22</v>
      </c>
      <c r="L256">
        <f ca="1">$T$32*H256+$T$33</f>
        <v>11741.463879232237</v>
      </c>
      <c r="M256" s="3">
        <f ca="1">I256-L256</f>
        <v>9799.7561207677645</v>
      </c>
      <c r="N256">
        <f ca="1">IF(ABS(M256)&gt;2*$T$35,1,0)</f>
        <v>0</v>
      </c>
    </row>
    <row r="257" spans="1:14">
      <c r="A257" t="s">
        <v>2464</v>
      </c>
      <c r="B257" t="s">
        <v>193</v>
      </c>
      <c r="C257" t="s">
        <v>1454</v>
      </c>
      <c r="D257" t="s">
        <v>1455</v>
      </c>
      <c r="E257" t="s">
        <v>16001</v>
      </c>
      <c r="F257" s="2">
        <v>464</v>
      </c>
      <c r="G257" s="1">
        <v>38796</v>
      </c>
      <c r="H257" s="3">
        <f ca="1">(TODAY()-G257)/365</f>
        <v>13.93972602739726</v>
      </c>
      <c r="I257" s="3">
        <f>K257-J257</f>
        <v>21531.009999999995</v>
      </c>
      <c r="J257">
        <v>72622</v>
      </c>
      <c r="K257">
        <v>94153.01</v>
      </c>
      <c r="L257">
        <f ca="1">$T$32*H257+$T$33</f>
        <v>9219.3533429990966</v>
      </c>
      <c r="M257" s="3">
        <f ca="1">I257-L257</f>
        <v>12311.656657000898</v>
      </c>
      <c r="N257">
        <f ca="1">IF(ABS(M257)&gt;2*$T$35,1,0)</f>
        <v>0</v>
      </c>
    </row>
    <row r="258" spans="1:14">
      <c r="A258" t="s">
        <v>14575</v>
      </c>
      <c r="B258" t="s">
        <v>271</v>
      </c>
      <c r="C258" t="s">
        <v>1198</v>
      </c>
      <c r="D258" t="s">
        <v>1199</v>
      </c>
      <c r="E258" t="s">
        <v>16001</v>
      </c>
      <c r="F258" s="2">
        <v>206</v>
      </c>
      <c r="G258" s="1">
        <v>36908</v>
      </c>
      <c r="H258" s="3">
        <f ca="1">(TODAY()-G258)/365</f>
        <v>19.112328767123287</v>
      </c>
      <c r="I258" s="3">
        <f>K258-J258</f>
        <v>21508.89</v>
      </c>
      <c r="J258">
        <v>74346</v>
      </c>
      <c r="K258">
        <v>95854.89</v>
      </c>
      <c r="L258">
        <f ca="1">$T$32*H258+$T$33</f>
        <v>11838.574845973886</v>
      </c>
      <c r="M258" s="3">
        <f ca="1">I258-L258</f>
        <v>9670.3151540261133</v>
      </c>
      <c r="N258">
        <f ca="1">IF(ABS(M258)&gt;2*$T$35,1,0)</f>
        <v>0</v>
      </c>
    </row>
    <row r="259" spans="1:14">
      <c r="A259" t="s">
        <v>11887</v>
      </c>
      <c r="B259" t="s">
        <v>3889</v>
      </c>
      <c r="C259" t="s">
        <v>1352</v>
      </c>
      <c r="D259" t="s">
        <v>1353</v>
      </c>
      <c r="E259" t="s">
        <v>16001</v>
      </c>
      <c r="F259" s="2">
        <v>603</v>
      </c>
      <c r="G259" s="1">
        <v>33098</v>
      </c>
      <c r="H259" s="3">
        <f ca="1">(TODAY()-G259)/365</f>
        <v>29.550684931506851</v>
      </c>
      <c r="I259" s="3">
        <f>K259-J259</f>
        <v>21481.199999999997</v>
      </c>
      <c r="J259">
        <v>97394</v>
      </c>
      <c r="K259">
        <v>118875.2</v>
      </c>
      <c r="L259">
        <f ca="1">$T$32*H259+$T$33</f>
        <v>17124.18603576941</v>
      </c>
      <c r="M259" s="3">
        <f ca="1">I259-L259</f>
        <v>4357.0139642305876</v>
      </c>
      <c r="N259">
        <f ca="1">IF(ABS(M259)&gt;2*$T$35,1,0)</f>
        <v>0</v>
      </c>
    </row>
    <row r="260" spans="1:14">
      <c r="A260" t="s">
        <v>7990</v>
      </c>
      <c r="B260" t="s">
        <v>1157</v>
      </c>
      <c r="C260" t="s">
        <v>1876</v>
      </c>
      <c r="D260" t="s">
        <v>1877</v>
      </c>
      <c r="E260" t="s">
        <v>16001</v>
      </c>
      <c r="F260" s="2">
        <v>210</v>
      </c>
      <c r="G260" s="1">
        <v>33371</v>
      </c>
      <c r="H260" s="3">
        <f ca="1">(TODAY()-G260)/365</f>
        <v>28.802739726027397</v>
      </c>
      <c r="I260" s="3">
        <f>K260-J260</f>
        <v>21462.710000000006</v>
      </c>
      <c r="J260">
        <v>107227</v>
      </c>
      <c r="K260">
        <v>128689.71</v>
      </c>
      <c r="L260">
        <f ca="1">$T$32*H260+$T$33</f>
        <v>16745.453265476976</v>
      </c>
      <c r="M260" s="3">
        <f ca="1">I260-L260</f>
        <v>4717.2567345230309</v>
      </c>
      <c r="N260">
        <f ca="1">IF(ABS(M260)&gt;2*$T$35,1,0)</f>
        <v>0</v>
      </c>
    </row>
    <row r="261" spans="1:14">
      <c r="A261" t="s">
        <v>13453</v>
      </c>
      <c r="B261" t="s">
        <v>1035</v>
      </c>
      <c r="C261" t="s">
        <v>2987</v>
      </c>
      <c r="D261" t="s">
        <v>2988</v>
      </c>
      <c r="E261" t="s">
        <v>16001</v>
      </c>
      <c r="F261" s="2">
        <v>212</v>
      </c>
      <c r="G261" s="1">
        <v>33378</v>
      </c>
      <c r="H261" s="3">
        <f ca="1">(TODAY()-G261)/365</f>
        <v>28.783561643835615</v>
      </c>
      <c r="I261" s="3">
        <f>K261-J261</f>
        <v>21447.020000000004</v>
      </c>
      <c r="J261">
        <v>94635</v>
      </c>
      <c r="K261">
        <v>116082.02</v>
      </c>
      <c r="L261">
        <f ca="1">$T$32*H261+$T$33</f>
        <v>16735.742168802808</v>
      </c>
      <c r="M261" s="3">
        <f ca="1">I261-L261</f>
        <v>4711.2778311971961</v>
      </c>
      <c r="N261">
        <f ca="1">IF(ABS(M261)&gt;2*$T$35,1,0)</f>
        <v>0</v>
      </c>
    </row>
    <row r="262" spans="1:14">
      <c r="A262" t="s">
        <v>3311</v>
      </c>
      <c r="B262" t="s">
        <v>1035</v>
      </c>
      <c r="C262" t="s">
        <v>3291</v>
      </c>
      <c r="D262" t="s">
        <v>3292</v>
      </c>
      <c r="E262" t="s">
        <v>16001</v>
      </c>
      <c r="F262" s="2">
        <v>205</v>
      </c>
      <c r="G262" s="1">
        <v>39378</v>
      </c>
      <c r="H262" s="3">
        <f ca="1">(TODAY()-G262)/365</f>
        <v>12.345205479452055</v>
      </c>
      <c r="I262" s="3">
        <f>K262-J262</f>
        <v>21435.130000000005</v>
      </c>
      <c r="J262">
        <v>81060</v>
      </c>
      <c r="K262">
        <v>102495.13</v>
      </c>
      <c r="L262">
        <f ca="1">$T$32*H262+$T$33</f>
        <v>8411.94501951852</v>
      </c>
      <c r="M262" s="3">
        <f ca="1">I262-L262</f>
        <v>13023.184980481485</v>
      </c>
      <c r="N262">
        <f ca="1">IF(ABS(M262)&gt;2*$T$35,1,0)</f>
        <v>0</v>
      </c>
    </row>
    <row r="263" spans="1:14">
      <c r="A263" t="s">
        <v>8126</v>
      </c>
      <c r="B263" t="s">
        <v>347</v>
      </c>
      <c r="C263" t="s">
        <v>1510</v>
      </c>
      <c r="D263" t="s">
        <v>1511</v>
      </c>
      <c r="E263" t="s">
        <v>16001</v>
      </c>
      <c r="F263" s="2">
        <v>462</v>
      </c>
      <c r="G263" s="1">
        <v>42508</v>
      </c>
      <c r="H263" s="3">
        <f ca="1">(TODAY()-G263)/365</f>
        <v>3.7698630136986302</v>
      </c>
      <c r="I263" s="3">
        <f>K263-J263</f>
        <v>21375.210000000006</v>
      </c>
      <c r="J263">
        <v>49046</v>
      </c>
      <c r="K263">
        <v>70421.210000000006</v>
      </c>
      <c r="L263">
        <f ca="1">$T$32*H263+$T$33</f>
        <v>4069.697506641884</v>
      </c>
      <c r="M263" s="3">
        <f ca="1">I263-L263</f>
        <v>17305.512493358121</v>
      </c>
      <c r="N263">
        <f ca="1">IF(ABS(M263)&gt;2*$T$35,1,0)</f>
        <v>0</v>
      </c>
    </row>
    <row r="264" spans="1:14">
      <c r="A264" t="s">
        <v>13989</v>
      </c>
      <c r="B264" t="s">
        <v>1035</v>
      </c>
      <c r="C264" t="s">
        <v>1226</v>
      </c>
      <c r="D264" t="s">
        <v>1227</v>
      </c>
      <c r="E264" t="s">
        <v>16001</v>
      </c>
      <c r="F264" s="2">
        <v>121</v>
      </c>
      <c r="G264" s="1">
        <v>33049</v>
      </c>
      <c r="H264" s="3">
        <f ca="1">(TODAY()-G264)/365</f>
        <v>29.684931506849313</v>
      </c>
      <c r="I264" s="3">
        <f>K264-J264</f>
        <v>21360.820000000007</v>
      </c>
      <c r="J264">
        <v>94635</v>
      </c>
      <c r="K264">
        <v>115995.82</v>
      </c>
      <c r="L264">
        <f ca="1">$T$32*H264+$T$33</f>
        <v>17192.163712488564</v>
      </c>
      <c r="M264" s="3">
        <f ca="1">I264-L264</f>
        <v>4168.6562875114432</v>
      </c>
      <c r="N264">
        <f ca="1">IF(ABS(M264)&gt;2*$T$35,1,0)</f>
        <v>0</v>
      </c>
    </row>
    <row r="265" spans="1:14">
      <c r="A265" t="s">
        <v>12126</v>
      </c>
      <c r="B265" t="s">
        <v>881</v>
      </c>
      <c r="C265" t="s">
        <v>348</v>
      </c>
      <c r="D265" t="s">
        <v>349</v>
      </c>
      <c r="E265" t="s">
        <v>16001</v>
      </c>
      <c r="F265" s="2">
        <v>461</v>
      </c>
      <c r="G265" s="1">
        <v>42662</v>
      </c>
      <c r="H265" s="3">
        <f ca="1">(TODAY()-G265)/365</f>
        <v>3.3479452054794518</v>
      </c>
      <c r="I265" s="3">
        <f>K265-J265</f>
        <v>21325.570000000007</v>
      </c>
      <c r="J265">
        <v>54344</v>
      </c>
      <c r="K265">
        <v>75669.570000000007</v>
      </c>
      <c r="L265">
        <f ca="1">$T$32*H265+$T$33</f>
        <v>3856.0533798102538</v>
      </c>
      <c r="M265" s="3">
        <f ca="1">I265-L265</f>
        <v>17469.516620189752</v>
      </c>
      <c r="N265">
        <f ca="1">IF(ABS(M265)&gt;2*$T$35,1,0)</f>
        <v>0</v>
      </c>
    </row>
    <row r="266" spans="1:14">
      <c r="A266" t="s">
        <v>13109</v>
      </c>
      <c r="B266" t="s">
        <v>409</v>
      </c>
      <c r="C266" t="s">
        <v>37</v>
      </c>
      <c r="D266" t="s">
        <v>38</v>
      </c>
      <c r="E266" t="s">
        <v>16001</v>
      </c>
      <c r="F266" s="2">
        <v>120</v>
      </c>
      <c r="G266" s="1">
        <v>40835</v>
      </c>
      <c r="H266" s="3">
        <f ca="1">(TODAY()-G266)/365</f>
        <v>8.3534246575342461</v>
      </c>
      <c r="I266" s="3">
        <f>K266-J266</f>
        <v>21319.86</v>
      </c>
      <c r="J266">
        <v>67636</v>
      </c>
      <c r="K266">
        <v>88955.86</v>
      </c>
      <c r="L266">
        <f ca="1">$T$32*H266+$T$33</f>
        <v>6390.6496117673196</v>
      </c>
      <c r="M266" s="3">
        <f ca="1">I266-L266</f>
        <v>14929.210388232681</v>
      </c>
      <c r="N266">
        <f ca="1">IF(ABS(M266)&gt;2*$T$35,1,0)</f>
        <v>0</v>
      </c>
    </row>
    <row r="267" spans="1:14">
      <c r="A267" t="s">
        <v>14511</v>
      </c>
      <c r="B267" t="s">
        <v>489</v>
      </c>
      <c r="C267" t="s">
        <v>2147</v>
      </c>
      <c r="D267" t="s">
        <v>2148</v>
      </c>
      <c r="E267" t="s">
        <v>16001</v>
      </c>
      <c r="F267" s="2">
        <v>230</v>
      </c>
      <c r="G267" s="1">
        <v>29864</v>
      </c>
      <c r="H267" s="3">
        <f ca="1">(TODAY()-G267)/365</f>
        <v>38.410958904109592</v>
      </c>
      <c r="I267" s="3">
        <f>K267-J267</f>
        <v>21280.699999999997</v>
      </c>
      <c r="J267">
        <v>81700</v>
      </c>
      <c r="K267">
        <v>102980.7</v>
      </c>
      <c r="L267">
        <f ca="1">$T$32*H267+$T$33</f>
        <v>21610.712699233642</v>
      </c>
      <c r="M267" s="3">
        <f ca="1">I267-L267</f>
        <v>-330.01269923364453</v>
      </c>
      <c r="N267">
        <f ca="1">IF(ABS(M267)&gt;2*$T$35,1,0)</f>
        <v>0</v>
      </c>
    </row>
    <row r="268" spans="1:14">
      <c r="A268" t="s">
        <v>6994</v>
      </c>
      <c r="B268" t="s">
        <v>2804</v>
      </c>
      <c r="C268" t="s">
        <v>1466</v>
      </c>
      <c r="D268" t="s">
        <v>1467</v>
      </c>
      <c r="E268" t="s">
        <v>16001</v>
      </c>
      <c r="F268" s="2">
        <v>463</v>
      </c>
      <c r="G268" s="1">
        <v>38628</v>
      </c>
      <c r="H268" s="3">
        <f ca="1">(TODAY()-G268)/365</f>
        <v>14.4</v>
      </c>
      <c r="I268" s="3">
        <f>K268-J268</f>
        <v>21263.710000000006</v>
      </c>
      <c r="J268">
        <v>81449</v>
      </c>
      <c r="K268">
        <v>102712.71</v>
      </c>
      <c r="L268">
        <f ca="1">$T$32*H268+$T$33</f>
        <v>9452.4196631790583</v>
      </c>
      <c r="M268" s="3">
        <f ca="1">I268-L268</f>
        <v>11811.290336820948</v>
      </c>
      <c r="N268">
        <f ca="1">IF(ABS(M268)&gt;2*$T$35,1,0)</f>
        <v>0</v>
      </c>
    </row>
    <row r="269" spans="1:14">
      <c r="A269" t="s">
        <v>14206</v>
      </c>
      <c r="B269" t="s">
        <v>36</v>
      </c>
      <c r="C269" t="s">
        <v>2552</v>
      </c>
      <c r="D269" t="s">
        <v>2553</v>
      </c>
      <c r="E269" t="s">
        <v>16001</v>
      </c>
      <c r="F269" s="2">
        <v>127</v>
      </c>
      <c r="G269" s="1">
        <v>33133</v>
      </c>
      <c r="H269" s="3">
        <f ca="1">(TODAY()-G269)/365</f>
        <v>29.454794520547946</v>
      </c>
      <c r="I269" s="3">
        <f>K269-J269</f>
        <v>21230.78</v>
      </c>
      <c r="J269">
        <v>84065</v>
      </c>
      <c r="K269">
        <v>105295.78</v>
      </c>
      <c r="L269">
        <f ca="1">$T$32*H269+$T$33</f>
        <v>17075.630552398587</v>
      </c>
      <c r="M269" s="3">
        <f ca="1">I269-L269</f>
        <v>4155.1494476014122</v>
      </c>
      <c r="N269">
        <f ca="1">IF(ABS(M269)&gt;2*$T$35,1,0)</f>
        <v>0</v>
      </c>
    </row>
    <row r="270" spans="1:14">
      <c r="A270" t="s">
        <v>4313</v>
      </c>
      <c r="B270" t="s">
        <v>1035</v>
      </c>
      <c r="C270" t="s">
        <v>1226</v>
      </c>
      <c r="D270" t="s">
        <v>1227</v>
      </c>
      <c r="E270" t="s">
        <v>16001</v>
      </c>
      <c r="F270" s="2">
        <v>121</v>
      </c>
      <c r="G270" s="1">
        <v>30172</v>
      </c>
      <c r="H270" s="3">
        <f ca="1">(TODAY()-G270)/365</f>
        <v>37.56712328767123</v>
      </c>
      <c r="I270" s="3">
        <f>K270-J270</f>
        <v>21187.990000000005</v>
      </c>
      <c r="J270">
        <v>94635</v>
      </c>
      <c r="K270">
        <v>115822.99</v>
      </c>
      <c r="L270">
        <f ca="1">$T$32*H270+$T$33</f>
        <v>21183.424445570377</v>
      </c>
      <c r="M270" s="3">
        <f ca="1">I270-L270</f>
        <v>4.5655544296278094</v>
      </c>
      <c r="N270">
        <f ca="1">IF(ABS(M270)&gt;2*$T$35,1,0)</f>
        <v>0</v>
      </c>
    </row>
    <row r="271" spans="1:14">
      <c r="A271" t="s">
        <v>13215</v>
      </c>
      <c r="B271" t="s">
        <v>409</v>
      </c>
      <c r="C271" t="s">
        <v>410</v>
      </c>
      <c r="D271" t="s">
        <v>411</v>
      </c>
      <c r="E271" t="s">
        <v>16001</v>
      </c>
      <c r="F271" s="2">
        <v>201</v>
      </c>
      <c r="G271" s="1">
        <v>39678</v>
      </c>
      <c r="H271" s="3">
        <f ca="1">(TODAY()-G271)/365</f>
        <v>11.523287671232877</v>
      </c>
      <c r="I271" s="3">
        <f>K271-J271</f>
        <v>21161.649999999994</v>
      </c>
      <c r="J271">
        <v>69980</v>
      </c>
      <c r="K271">
        <v>91141.65</v>
      </c>
      <c r="L271">
        <f ca="1">$T$32*H271+$T$33</f>
        <v>7995.7551620543072</v>
      </c>
      <c r="M271" s="3">
        <f ca="1">I271-L271</f>
        <v>13165.894837945687</v>
      </c>
      <c r="N271">
        <f ca="1">IF(ABS(M271)&gt;2*$T$35,1,0)</f>
        <v>0</v>
      </c>
    </row>
    <row r="272" spans="1:14">
      <c r="A272" t="s">
        <v>3466</v>
      </c>
      <c r="B272" t="s">
        <v>1765</v>
      </c>
      <c r="C272" t="s">
        <v>2147</v>
      </c>
      <c r="D272" t="s">
        <v>2148</v>
      </c>
      <c r="E272" t="s">
        <v>16001</v>
      </c>
      <c r="F272" s="2">
        <v>230</v>
      </c>
      <c r="G272" s="1">
        <v>36418</v>
      </c>
      <c r="H272" s="3">
        <f ca="1">(TODAY()-G272)/365</f>
        <v>20.454794520547946</v>
      </c>
      <c r="I272" s="3">
        <f>K272-J272</f>
        <v>21133.820000000007</v>
      </c>
      <c r="J272">
        <v>85819</v>
      </c>
      <c r="K272">
        <v>106952.82</v>
      </c>
      <c r="L272">
        <f ca="1">$T$32*H272+$T$33</f>
        <v>12518.351613165436</v>
      </c>
      <c r="M272" s="3">
        <f ca="1">I272-L272</f>
        <v>8615.468386834571</v>
      </c>
      <c r="N272">
        <f ca="1">IF(ABS(M272)&gt;2*$T$35,1,0)</f>
        <v>0</v>
      </c>
    </row>
    <row r="273" spans="1:14">
      <c r="A273" t="s">
        <v>10176</v>
      </c>
      <c r="B273" t="s">
        <v>1678</v>
      </c>
      <c r="C273" t="s">
        <v>1679</v>
      </c>
      <c r="D273" t="s">
        <v>1680</v>
      </c>
      <c r="E273" t="s">
        <v>16001</v>
      </c>
      <c r="F273" s="2">
        <v>460</v>
      </c>
      <c r="G273" s="1">
        <v>32160</v>
      </c>
      <c r="H273" s="3">
        <f ca="1">(TODAY()-G273)/365</f>
        <v>32.12054794520548</v>
      </c>
      <c r="I273" s="3">
        <f>K273-J273</f>
        <v>21128.989999999991</v>
      </c>
      <c r="J273">
        <v>121440</v>
      </c>
      <c r="K273">
        <v>142568.99</v>
      </c>
      <c r="L273">
        <f ca="1">$T$32*H273+$T$33</f>
        <v>18425.472990107519</v>
      </c>
      <c r="M273" s="3">
        <f ca="1">I273-L273</f>
        <v>2703.5170098924718</v>
      </c>
      <c r="N273">
        <f ca="1">IF(ABS(M273)&gt;2*$T$35,1,0)</f>
        <v>0</v>
      </c>
    </row>
    <row r="274" spans="1:14">
      <c r="A274" t="s">
        <v>10563</v>
      </c>
      <c r="B274" t="s">
        <v>36</v>
      </c>
      <c r="C274" t="s">
        <v>2046</v>
      </c>
      <c r="D274" t="s">
        <v>2047</v>
      </c>
      <c r="E274" t="s">
        <v>16001</v>
      </c>
      <c r="F274" s="2">
        <v>102</v>
      </c>
      <c r="G274" s="1">
        <v>33133</v>
      </c>
      <c r="H274" s="3">
        <f ca="1">(TODAY()-G274)/365</f>
        <v>29.454794520547946</v>
      </c>
      <c r="I274" s="3">
        <f>K274-J274</f>
        <v>21117.490000000005</v>
      </c>
      <c r="J274">
        <v>84065</v>
      </c>
      <c r="K274">
        <v>105182.49</v>
      </c>
      <c r="L274">
        <f ca="1">$T$32*H274+$T$33</f>
        <v>17075.630552398587</v>
      </c>
      <c r="M274" s="3">
        <f ca="1">I274-L274</f>
        <v>4041.8594476014187</v>
      </c>
      <c r="N274">
        <f ca="1">IF(ABS(M274)&gt;2*$T$35,1,0)</f>
        <v>0</v>
      </c>
    </row>
    <row r="275" spans="1:14">
      <c r="A275" t="s">
        <v>15678</v>
      </c>
      <c r="B275" t="s">
        <v>179</v>
      </c>
      <c r="C275" t="s">
        <v>3161</v>
      </c>
      <c r="D275" t="s">
        <v>3162</v>
      </c>
      <c r="E275" t="s">
        <v>16001</v>
      </c>
      <c r="F275" s="2">
        <v>106</v>
      </c>
      <c r="G275" s="1">
        <v>38796</v>
      </c>
      <c r="H275" s="3">
        <f ca="1">(TODAY()-G275)/365</f>
        <v>13.93972602739726</v>
      </c>
      <c r="I275" s="3">
        <f>K275-J275</f>
        <v>21001.78</v>
      </c>
      <c r="J275">
        <v>73964</v>
      </c>
      <c r="K275">
        <v>94965.78</v>
      </c>
      <c r="L275">
        <f ca="1">$T$32*H275+$T$33</f>
        <v>9219.3533429990966</v>
      </c>
      <c r="M275" s="3">
        <f ca="1">I275-L275</f>
        <v>11782.426657000902</v>
      </c>
      <c r="N275">
        <f ca="1">IF(ABS(M275)&gt;2*$T$35,1,0)</f>
        <v>0</v>
      </c>
    </row>
    <row r="276" spans="1:14">
      <c r="A276" t="s">
        <v>8426</v>
      </c>
      <c r="B276" t="s">
        <v>2804</v>
      </c>
      <c r="C276" t="s">
        <v>1454</v>
      </c>
      <c r="D276" t="s">
        <v>1455</v>
      </c>
      <c r="E276" t="s">
        <v>16001</v>
      </c>
      <c r="F276" s="2">
        <v>464</v>
      </c>
      <c r="G276" s="1">
        <v>35366</v>
      </c>
      <c r="H276" s="3">
        <f ca="1">(TODAY()-G276)/365</f>
        <v>23.336986301369862</v>
      </c>
      <c r="I276" s="3">
        <f>K276-J276</f>
        <v>20920.229999999996</v>
      </c>
      <c r="J276">
        <v>89633</v>
      </c>
      <c r="K276">
        <v>110553.23</v>
      </c>
      <c r="L276">
        <f ca="1">$T$32*H276+$T$33</f>
        <v>13977.790713339949</v>
      </c>
      <c r="M276" s="3">
        <f ca="1">I276-L276</f>
        <v>6942.4392866600465</v>
      </c>
      <c r="N276">
        <f ca="1">IF(ABS(M276)&gt;2*$T$35,1,0)</f>
        <v>0</v>
      </c>
    </row>
    <row r="277" spans="1:14">
      <c r="A277" t="s">
        <v>4341</v>
      </c>
      <c r="B277" t="s">
        <v>489</v>
      </c>
      <c r="C277" t="s">
        <v>1858</v>
      </c>
      <c r="D277" t="s">
        <v>1859</v>
      </c>
      <c r="E277" t="s">
        <v>16001</v>
      </c>
      <c r="F277" s="2">
        <v>151</v>
      </c>
      <c r="G277" s="1">
        <v>33133</v>
      </c>
      <c r="H277" s="3">
        <f ca="1">(TODAY()-G277)/365</f>
        <v>29.454794520547946</v>
      </c>
      <c r="I277" s="3">
        <f>K277-J277</f>
        <v>20891.03</v>
      </c>
      <c r="J277">
        <v>81700</v>
      </c>
      <c r="K277">
        <v>102591.03</v>
      </c>
      <c r="L277">
        <f ca="1">$T$32*H277+$T$33</f>
        <v>17075.630552398587</v>
      </c>
      <c r="M277" s="3">
        <f ca="1">I277-L277</f>
        <v>3815.3994476014122</v>
      </c>
      <c r="N277">
        <f ca="1">IF(ABS(M277)&gt;2*$T$35,1,0)</f>
        <v>0</v>
      </c>
    </row>
    <row r="278" spans="1:14">
      <c r="A278" t="s">
        <v>3987</v>
      </c>
      <c r="B278" t="s">
        <v>409</v>
      </c>
      <c r="C278" t="s">
        <v>410</v>
      </c>
      <c r="D278" t="s">
        <v>411</v>
      </c>
      <c r="E278" t="s">
        <v>16001</v>
      </c>
      <c r="F278" s="2">
        <v>201</v>
      </c>
      <c r="G278" s="1">
        <v>40835</v>
      </c>
      <c r="H278" s="3">
        <f ca="1">(TODAY()-G278)/365</f>
        <v>8.3534246575342461</v>
      </c>
      <c r="I278" s="3">
        <f>K278-J278</f>
        <v>20856.839999999997</v>
      </c>
      <c r="J278">
        <v>67636</v>
      </c>
      <c r="K278">
        <v>88492.84</v>
      </c>
      <c r="L278">
        <f ca="1">$T$32*H278+$T$33</f>
        <v>6390.6496117673196</v>
      </c>
      <c r="M278" s="3">
        <f ca="1">I278-L278</f>
        <v>14466.190388232677</v>
      </c>
      <c r="N278">
        <f ca="1">IF(ABS(M278)&gt;2*$T$35,1,0)</f>
        <v>0</v>
      </c>
    </row>
    <row r="279" spans="1:14">
      <c r="A279" t="s">
        <v>4705</v>
      </c>
      <c r="B279" t="s">
        <v>347</v>
      </c>
      <c r="C279" t="s">
        <v>1454</v>
      </c>
      <c r="D279" t="s">
        <v>1455</v>
      </c>
      <c r="E279" t="s">
        <v>16001</v>
      </c>
      <c r="F279" s="2">
        <v>464</v>
      </c>
      <c r="G279" s="1">
        <v>42158</v>
      </c>
      <c r="H279" s="3">
        <f ca="1">(TODAY()-G279)/365</f>
        <v>4.7287671232876711</v>
      </c>
      <c r="I279" s="3">
        <f>K279-J279</f>
        <v>20789.820000000007</v>
      </c>
      <c r="J279">
        <v>49046</v>
      </c>
      <c r="K279">
        <v>69835.820000000007</v>
      </c>
      <c r="L279">
        <f ca="1">$T$32*H279+$T$33</f>
        <v>4555.2523403501345</v>
      </c>
      <c r="M279" s="3">
        <f ca="1">I279-L279</f>
        <v>16234.567659649872</v>
      </c>
      <c r="N279">
        <f ca="1">IF(ABS(M279)&gt;2*$T$35,1,0)</f>
        <v>0</v>
      </c>
    </row>
    <row r="280" spans="1:14">
      <c r="A280" t="s">
        <v>1197</v>
      </c>
      <c r="B280" t="s">
        <v>1035</v>
      </c>
      <c r="C280" t="s">
        <v>1198</v>
      </c>
      <c r="D280" t="s">
        <v>1199</v>
      </c>
      <c r="E280" t="s">
        <v>16001</v>
      </c>
      <c r="F280" s="2">
        <v>206</v>
      </c>
      <c r="G280" s="1">
        <v>35733</v>
      </c>
      <c r="H280" s="3">
        <f ca="1">(TODAY()-G280)/365</f>
        <v>22.331506849315069</v>
      </c>
      <c r="I280" s="3">
        <f>K280-J280</f>
        <v>20774.630000000005</v>
      </c>
      <c r="J280">
        <v>89205</v>
      </c>
      <c r="K280">
        <v>109979.63</v>
      </c>
      <c r="L280">
        <f ca="1">$T$32*H280+$T$33</f>
        <v>13468.651787708728</v>
      </c>
      <c r="M280" s="3">
        <f ca="1">I280-L280</f>
        <v>7305.9782122912766</v>
      </c>
      <c r="N280">
        <f ca="1">IF(ABS(M280)&gt;2*$T$35,1,0)</f>
        <v>0</v>
      </c>
    </row>
    <row r="281" spans="1:14">
      <c r="A281" t="s">
        <v>15294</v>
      </c>
      <c r="B281" t="s">
        <v>1351</v>
      </c>
      <c r="C281" t="s">
        <v>1352</v>
      </c>
      <c r="D281" t="s">
        <v>1353</v>
      </c>
      <c r="E281" t="s">
        <v>16001</v>
      </c>
      <c r="F281" s="2">
        <v>603</v>
      </c>
      <c r="G281" s="1">
        <v>34016</v>
      </c>
      <c r="H281" s="3">
        <f ca="1">(TODAY()-G281)/365</f>
        <v>27.035616438356165</v>
      </c>
      <c r="I281" s="3">
        <f>K281-J281</f>
        <v>20768.580000000002</v>
      </c>
      <c r="J281">
        <v>63026</v>
      </c>
      <c r="K281">
        <v>83794.58</v>
      </c>
      <c r="L281">
        <f ca="1">$T$32*H281+$T$33</f>
        <v>15850.645071928913</v>
      </c>
      <c r="M281" s="3">
        <f ca="1">I281-L281</f>
        <v>4917.9349280710885</v>
      </c>
      <c r="N281">
        <f ca="1">IF(ABS(M281)&gt;2*$T$35,1,0)</f>
        <v>0</v>
      </c>
    </row>
    <row r="282" spans="1:14">
      <c r="A282" t="s">
        <v>15832</v>
      </c>
      <c r="B282" t="s">
        <v>73</v>
      </c>
      <c r="C282" t="s">
        <v>74</v>
      </c>
      <c r="D282" t="s">
        <v>75</v>
      </c>
      <c r="E282" t="s">
        <v>16001</v>
      </c>
      <c r="F282" s="2">
        <v>604</v>
      </c>
      <c r="G282" s="1">
        <v>42945</v>
      </c>
      <c r="H282" s="3">
        <f ca="1">(TODAY()-G282)/365</f>
        <v>2.5726027397260274</v>
      </c>
      <c r="I282" s="3">
        <f>K282-J282</f>
        <v>20682.47</v>
      </c>
      <c r="J282">
        <v>45873</v>
      </c>
      <c r="K282">
        <v>66555.47</v>
      </c>
      <c r="L282">
        <f ca="1">$T$32*H282+$T$33</f>
        <v>3463.4476142690119</v>
      </c>
      <c r="M282" s="3">
        <f ca="1">I282-L282</f>
        <v>17219.02238573099</v>
      </c>
      <c r="N282">
        <f ca="1">IF(ABS(M282)&gt;2*$T$35,1,0)</f>
        <v>0</v>
      </c>
    </row>
    <row r="283" spans="1:14">
      <c r="A283" t="s">
        <v>15489</v>
      </c>
      <c r="B283" t="s">
        <v>1157</v>
      </c>
      <c r="C283" t="s">
        <v>1327</v>
      </c>
      <c r="D283" t="s">
        <v>1328</v>
      </c>
      <c r="E283" t="s">
        <v>16001</v>
      </c>
      <c r="F283" s="2">
        <v>108</v>
      </c>
      <c r="G283" s="1">
        <v>29346</v>
      </c>
      <c r="H283" s="3">
        <f ca="1">(TODAY()-G283)/365</f>
        <v>39.830136986301369</v>
      </c>
      <c r="I283" s="3">
        <f>K283-J283</f>
        <v>20638.990000000005</v>
      </c>
      <c r="J283">
        <v>107227</v>
      </c>
      <c r="K283">
        <v>127865.99</v>
      </c>
      <c r="L283">
        <f ca="1">$T$32*H283+$T$33</f>
        <v>22329.333853121851</v>
      </c>
      <c r="M283" s="3">
        <f ca="1">I283-L283</f>
        <v>-1690.3438531218453</v>
      </c>
      <c r="N283">
        <f ca="1">IF(ABS(M283)&gt;2*$T$35,1,0)</f>
        <v>0</v>
      </c>
    </row>
    <row r="284" spans="1:14">
      <c r="A284" t="s">
        <v>11894</v>
      </c>
      <c r="B284" t="s">
        <v>881</v>
      </c>
      <c r="C284" t="s">
        <v>1466</v>
      </c>
      <c r="D284" t="s">
        <v>1467</v>
      </c>
      <c r="E284" t="s">
        <v>16001</v>
      </c>
      <c r="F284" s="2">
        <v>463</v>
      </c>
      <c r="G284" s="1">
        <v>42928</v>
      </c>
      <c r="H284" s="3">
        <f ca="1">(TODAY()-G284)/365</f>
        <v>2.6191780821917807</v>
      </c>
      <c r="I284" s="3">
        <f>K284-J284</f>
        <v>20585.47</v>
      </c>
      <c r="J284">
        <v>54344</v>
      </c>
      <c r="K284">
        <v>74929.47</v>
      </c>
      <c r="L284">
        <f ca="1">$T$32*H284+$T$33</f>
        <v>3487.0317061919836</v>
      </c>
      <c r="M284" s="3">
        <f ca="1">I284-L284</f>
        <v>17098.438293808016</v>
      </c>
      <c r="N284">
        <f ca="1">IF(ABS(M284)&gt;2*$T$35,1,0)</f>
        <v>0</v>
      </c>
    </row>
    <row r="285" spans="1:14">
      <c r="A285" t="s">
        <v>6421</v>
      </c>
      <c r="B285" t="s">
        <v>881</v>
      </c>
      <c r="C285" t="s">
        <v>1466</v>
      </c>
      <c r="D285" t="s">
        <v>1467</v>
      </c>
      <c r="E285" t="s">
        <v>16001</v>
      </c>
      <c r="F285" s="2">
        <v>463</v>
      </c>
      <c r="G285" s="1">
        <v>42928</v>
      </c>
      <c r="H285" s="3">
        <f ca="1">(TODAY()-G285)/365</f>
        <v>2.6191780821917807</v>
      </c>
      <c r="I285" s="3">
        <f>K285-J285</f>
        <v>20531.399999999994</v>
      </c>
      <c r="J285">
        <v>54344</v>
      </c>
      <c r="K285">
        <v>74875.399999999994</v>
      </c>
      <c r="L285">
        <f ca="1">$T$32*H285+$T$33</f>
        <v>3487.0317061919836</v>
      </c>
      <c r="M285" s="3">
        <f ca="1">I285-L285</f>
        <v>17044.368293808009</v>
      </c>
      <c r="N285">
        <f ca="1">IF(ABS(M285)&gt;2*$T$35,1,0)</f>
        <v>0</v>
      </c>
    </row>
    <row r="286" spans="1:14">
      <c r="A286" t="s">
        <v>10687</v>
      </c>
      <c r="B286" t="s">
        <v>2520</v>
      </c>
      <c r="C286" t="s">
        <v>511</v>
      </c>
      <c r="D286" t="s">
        <v>512</v>
      </c>
      <c r="E286" t="s">
        <v>16001</v>
      </c>
      <c r="F286" s="2">
        <v>147</v>
      </c>
      <c r="G286" s="1">
        <v>38306</v>
      </c>
      <c r="H286" s="3">
        <f ca="1">(TODAY()-G286)/365</f>
        <v>15.282191780821918</v>
      </c>
      <c r="I286" s="3">
        <f>K286-J286</f>
        <v>20522.710000000006</v>
      </c>
      <c r="J286">
        <v>93823</v>
      </c>
      <c r="K286">
        <v>114345.71</v>
      </c>
      <c r="L286">
        <f ca="1">$T$32*H286+$T$33</f>
        <v>9899.1301101906465</v>
      </c>
      <c r="M286" s="3">
        <f ca="1">I286-L286</f>
        <v>10623.57988980936</v>
      </c>
      <c r="N286">
        <f ca="1">IF(ABS(M286)&gt;2*$T$35,1,0)</f>
        <v>0</v>
      </c>
    </row>
    <row r="287" spans="1:14">
      <c r="A287" t="s">
        <v>11280</v>
      </c>
      <c r="B287" t="s">
        <v>1157</v>
      </c>
      <c r="C287" t="s">
        <v>3291</v>
      </c>
      <c r="D287" t="s">
        <v>3292</v>
      </c>
      <c r="E287" t="s">
        <v>16001</v>
      </c>
      <c r="F287" s="2">
        <v>205</v>
      </c>
      <c r="G287" s="1">
        <v>39034</v>
      </c>
      <c r="H287" s="3">
        <f ca="1">(TODAY()-G287)/365</f>
        <v>13.287671232876713</v>
      </c>
      <c r="I287" s="3">
        <f>K287-J287</f>
        <v>20467.050000000003</v>
      </c>
      <c r="J287">
        <v>91847</v>
      </c>
      <c r="K287">
        <v>112314.05</v>
      </c>
      <c r="L287">
        <f ca="1">$T$32*H287+$T$33</f>
        <v>8889.1760560774874</v>
      </c>
      <c r="M287" s="3">
        <f ca="1">I287-L287</f>
        <v>11577.873943922516</v>
      </c>
      <c r="N287">
        <f ca="1">IF(ABS(M287)&gt;2*$T$35,1,0)</f>
        <v>0</v>
      </c>
    </row>
    <row r="288" spans="1:14">
      <c r="A288" t="s">
        <v>8904</v>
      </c>
      <c r="B288" t="s">
        <v>2804</v>
      </c>
      <c r="C288" t="s">
        <v>348</v>
      </c>
      <c r="D288" t="s">
        <v>349</v>
      </c>
      <c r="E288" t="s">
        <v>16001</v>
      </c>
      <c r="F288" s="2">
        <v>461</v>
      </c>
      <c r="G288" s="1">
        <v>36908</v>
      </c>
      <c r="H288" s="3">
        <f ca="1">(TODAY()-G288)/365</f>
        <v>19.112328767123287</v>
      </c>
      <c r="I288" s="3">
        <f>K288-J288</f>
        <v>20452.940000000002</v>
      </c>
      <c r="J288">
        <v>84177</v>
      </c>
      <c r="K288">
        <v>104629.94</v>
      </c>
      <c r="L288">
        <f ca="1">$T$32*H288+$T$33</f>
        <v>11838.574845973886</v>
      </c>
      <c r="M288" s="3">
        <f ca="1">I288-L288</f>
        <v>8614.3651540261162</v>
      </c>
      <c r="N288">
        <f ca="1">IF(ABS(M288)&gt;2*$T$35,1,0)</f>
        <v>0</v>
      </c>
    </row>
    <row r="289" spans="1:14">
      <c r="A289" t="s">
        <v>11969</v>
      </c>
      <c r="B289" t="s">
        <v>193</v>
      </c>
      <c r="C289" t="s">
        <v>194</v>
      </c>
      <c r="D289" t="s">
        <v>195</v>
      </c>
      <c r="E289" t="s">
        <v>16001</v>
      </c>
      <c r="F289" s="2">
        <v>466</v>
      </c>
      <c r="G289" s="1">
        <v>37536</v>
      </c>
      <c r="H289" s="3">
        <f ca="1">(TODAY()-G289)/365</f>
        <v>17.391780821917809</v>
      </c>
      <c r="I289" s="3">
        <f>K289-J289</f>
        <v>20422.490000000005</v>
      </c>
      <c r="J289">
        <v>75054</v>
      </c>
      <c r="K289">
        <v>95476.49</v>
      </c>
      <c r="L289">
        <f ca="1">$T$32*H289+$T$33</f>
        <v>10967.350744348798</v>
      </c>
      <c r="M289" s="3">
        <f ca="1">I289-L289</f>
        <v>9455.1392556512073</v>
      </c>
      <c r="N289">
        <f ca="1">IF(ABS(M289)&gt;2*$T$35,1,0)</f>
        <v>0</v>
      </c>
    </row>
    <row r="290" spans="1:14">
      <c r="A290" t="s">
        <v>14301</v>
      </c>
      <c r="B290" t="s">
        <v>1035</v>
      </c>
      <c r="C290" t="s">
        <v>1808</v>
      </c>
      <c r="D290" t="s">
        <v>1809</v>
      </c>
      <c r="E290" t="s">
        <v>16001</v>
      </c>
      <c r="F290" s="2">
        <v>133</v>
      </c>
      <c r="G290" s="1">
        <v>39428</v>
      </c>
      <c r="H290" s="3">
        <f ca="1">(TODAY()-G290)/365</f>
        <v>12.208219178082192</v>
      </c>
      <c r="I290" s="3">
        <f>K290-J290</f>
        <v>20414.97</v>
      </c>
      <c r="J290">
        <v>81060</v>
      </c>
      <c r="K290">
        <v>101474.97</v>
      </c>
      <c r="L290">
        <f ca="1">$T$32*H290+$T$33</f>
        <v>8342.5800432744854</v>
      </c>
      <c r="M290" s="3">
        <f ca="1">I290-L290</f>
        <v>12072.389956725516</v>
      </c>
      <c r="N290">
        <f ca="1">IF(ABS(M290)&gt;2*$T$35,1,0)</f>
        <v>0</v>
      </c>
    </row>
    <row r="291" spans="1:14">
      <c r="A291" t="s">
        <v>12516</v>
      </c>
      <c r="B291" t="s">
        <v>73</v>
      </c>
      <c r="C291" t="s">
        <v>74</v>
      </c>
      <c r="D291" t="s">
        <v>75</v>
      </c>
      <c r="E291" t="s">
        <v>16001</v>
      </c>
      <c r="F291" s="2">
        <v>604</v>
      </c>
      <c r="G291" s="1">
        <v>35467</v>
      </c>
      <c r="H291" s="3">
        <f ca="1">(TODAY()-G291)/365</f>
        <v>23.06027397260274</v>
      </c>
      <c r="I291" s="3">
        <f>K291-J291</f>
        <v>20406.649999999994</v>
      </c>
      <c r="J291">
        <v>53134</v>
      </c>
      <c r="K291">
        <v>73540.649999999994</v>
      </c>
      <c r="L291">
        <f ca="1">$T$32*H291+$T$33</f>
        <v>13837.673461326998</v>
      </c>
      <c r="M291" s="3">
        <f ca="1">I291-L291</f>
        <v>6568.976538672996</v>
      </c>
      <c r="N291">
        <f ca="1">IF(ABS(M291)&gt;2*$T$35,1,0)</f>
        <v>0</v>
      </c>
    </row>
    <row r="292" spans="1:14">
      <c r="A292" t="s">
        <v>8652</v>
      </c>
      <c r="B292" t="s">
        <v>1504</v>
      </c>
      <c r="C292" t="s">
        <v>1377</v>
      </c>
      <c r="D292" t="s">
        <v>1378</v>
      </c>
      <c r="E292" t="s">
        <v>16001</v>
      </c>
      <c r="F292" s="2">
        <v>4</v>
      </c>
      <c r="G292" s="1">
        <v>37536</v>
      </c>
      <c r="H292" s="3">
        <f ca="1">(TODAY()-G292)/365</f>
        <v>17.391780821917809</v>
      </c>
      <c r="I292" s="3">
        <f>K292-J292</f>
        <v>20385.039999999994</v>
      </c>
      <c r="J292">
        <v>77948</v>
      </c>
      <c r="K292">
        <v>98333.04</v>
      </c>
      <c r="L292">
        <f ca="1">$T$32*H292+$T$33</f>
        <v>10967.350744348798</v>
      </c>
      <c r="M292" s="3">
        <f ca="1">I292-L292</f>
        <v>9417.6892556511957</v>
      </c>
      <c r="N292">
        <f ca="1">IF(ABS(M292)&gt;2*$T$35,1,0)</f>
        <v>0</v>
      </c>
    </row>
    <row r="293" spans="1:14">
      <c r="A293" t="s">
        <v>8305</v>
      </c>
      <c r="B293" t="s">
        <v>1035</v>
      </c>
      <c r="C293" t="s">
        <v>768</v>
      </c>
      <c r="D293" t="s">
        <v>769</v>
      </c>
      <c r="E293" t="s">
        <v>16001</v>
      </c>
      <c r="F293" s="2">
        <v>6</v>
      </c>
      <c r="G293" s="1">
        <v>33371</v>
      </c>
      <c r="H293" s="3">
        <f ca="1">(TODAY()-G293)/365</f>
        <v>28.802739726027397</v>
      </c>
      <c r="I293" s="3">
        <f>K293-J293</f>
        <v>20343.350000000006</v>
      </c>
      <c r="J293">
        <v>94635</v>
      </c>
      <c r="K293">
        <v>114978.35</v>
      </c>
      <c r="L293">
        <f ca="1">$T$32*H293+$T$33</f>
        <v>16745.453265476976</v>
      </c>
      <c r="M293" s="3">
        <f ca="1">I293-L293</f>
        <v>3597.8967345230303</v>
      </c>
      <c r="N293">
        <f ca="1">IF(ABS(M293)&gt;2*$T$35,1,0)</f>
        <v>0</v>
      </c>
    </row>
    <row r="294" spans="1:14">
      <c r="A294" t="s">
        <v>7140</v>
      </c>
      <c r="B294" t="s">
        <v>1035</v>
      </c>
      <c r="C294" t="s">
        <v>2987</v>
      </c>
      <c r="D294" t="s">
        <v>2988</v>
      </c>
      <c r="E294" t="s">
        <v>16001</v>
      </c>
      <c r="F294" s="2">
        <v>212</v>
      </c>
      <c r="G294" s="1">
        <v>35520</v>
      </c>
      <c r="H294" s="3">
        <f ca="1">(TODAY()-G294)/365</f>
        <v>22.915068493150685</v>
      </c>
      <c r="I294" s="3">
        <f>K294-J294</f>
        <v>20333.429999999993</v>
      </c>
      <c r="J294">
        <v>89205</v>
      </c>
      <c r="K294">
        <v>109538.43</v>
      </c>
      <c r="L294">
        <f ca="1">$T$32*H294+$T$33</f>
        <v>13764.146586508319</v>
      </c>
      <c r="M294" s="3">
        <f ca="1">I294-L294</f>
        <v>6569.2834134916739</v>
      </c>
      <c r="N294">
        <f ca="1">IF(ABS(M294)&gt;2*$T$35,1,0)</f>
        <v>0</v>
      </c>
    </row>
    <row r="295" spans="1:14">
      <c r="A295" t="s">
        <v>7799</v>
      </c>
      <c r="B295" t="s">
        <v>1035</v>
      </c>
      <c r="C295" t="s">
        <v>2831</v>
      </c>
      <c r="D295" t="s">
        <v>2832</v>
      </c>
      <c r="E295" t="s">
        <v>16001</v>
      </c>
      <c r="F295" s="2">
        <v>141</v>
      </c>
      <c r="G295" s="1">
        <v>33133</v>
      </c>
      <c r="H295" s="3">
        <f ca="1">(TODAY()-G295)/365</f>
        <v>29.454794520547946</v>
      </c>
      <c r="I295" s="3">
        <f>K295-J295</f>
        <v>20220.949999999997</v>
      </c>
      <c r="J295">
        <v>94635</v>
      </c>
      <c r="K295">
        <v>114855.95</v>
      </c>
      <c r="L295">
        <f ca="1">$T$32*H295+$T$33</f>
        <v>17075.630552398587</v>
      </c>
      <c r="M295" s="3">
        <f ca="1">I295-L295</f>
        <v>3145.3194476014105</v>
      </c>
      <c r="N295">
        <f ca="1">IF(ABS(M295)&gt;2*$T$35,1,0)</f>
        <v>0</v>
      </c>
    </row>
    <row r="296" spans="1:14">
      <c r="A296" t="s">
        <v>8619</v>
      </c>
      <c r="B296" t="s">
        <v>8620</v>
      </c>
      <c r="C296" t="s">
        <v>1541</v>
      </c>
      <c r="D296" t="s">
        <v>1542</v>
      </c>
      <c r="E296" t="s">
        <v>16001</v>
      </c>
      <c r="F296" s="2">
        <v>3</v>
      </c>
      <c r="G296" s="1">
        <v>39678</v>
      </c>
      <c r="H296" s="3">
        <f ca="1">(TODAY()-G296)/365</f>
        <v>11.523287671232877</v>
      </c>
      <c r="I296" s="3">
        <f>K296-J296</f>
        <v>20201.520000000004</v>
      </c>
      <c r="J296">
        <v>66316</v>
      </c>
      <c r="K296">
        <v>86517.52</v>
      </c>
      <c r="L296">
        <f ca="1">$T$32*H296+$T$33</f>
        <v>7995.7551620543072</v>
      </c>
      <c r="M296" s="3">
        <f ca="1">I296-L296</f>
        <v>12205.764837945697</v>
      </c>
      <c r="N296">
        <f ca="1">IF(ABS(M296)&gt;2*$T$35,1,0)</f>
        <v>0</v>
      </c>
    </row>
    <row r="297" spans="1:14">
      <c r="A297" t="s">
        <v>7774</v>
      </c>
      <c r="B297" t="s">
        <v>881</v>
      </c>
      <c r="C297" t="s">
        <v>348</v>
      </c>
      <c r="D297" t="s">
        <v>349</v>
      </c>
      <c r="E297" t="s">
        <v>16001</v>
      </c>
      <c r="F297" s="2">
        <v>461</v>
      </c>
      <c r="G297" s="1">
        <v>41871</v>
      </c>
      <c r="H297" s="3">
        <f ca="1">(TODAY()-G297)/365</f>
        <v>5.515068493150685</v>
      </c>
      <c r="I297" s="3">
        <f>K297-J297</f>
        <v>20129.059999999998</v>
      </c>
      <c r="J297">
        <v>73193</v>
      </c>
      <c r="K297">
        <v>93322.06</v>
      </c>
      <c r="L297">
        <f ca="1">$T$32*H297+$T$33</f>
        <v>4953.4073039908999</v>
      </c>
      <c r="M297" s="3">
        <f ca="1">I297-L297</f>
        <v>15175.652696009098</v>
      </c>
      <c r="N297">
        <f ca="1">IF(ABS(M297)&gt;2*$T$35,1,0)</f>
        <v>0</v>
      </c>
    </row>
    <row r="298" spans="1:14">
      <c r="A298" t="s">
        <v>9208</v>
      </c>
      <c r="B298" t="s">
        <v>1882</v>
      </c>
      <c r="C298" t="s">
        <v>2831</v>
      </c>
      <c r="D298" t="s">
        <v>2832</v>
      </c>
      <c r="E298" t="s">
        <v>16001</v>
      </c>
      <c r="F298" s="2">
        <v>141</v>
      </c>
      <c r="G298" s="1">
        <v>31390</v>
      </c>
      <c r="H298" s="3">
        <f ca="1">(TODAY()-G298)/365</f>
        <v>34.230136986301368</v>
      </c>
      <c r="I298" s="3">
        <f>K298-J298</f>
        <v>20064.73000000001</v>
      </c>
      <c r="J298">
        <v>123642</v>
      </c>
      <c r="K298">
        <v>143706.73000000001</v>
      </c>
      <c r="L298">
        <f ca="1">$T$32*H298+$T$33</f>
        <v>19493.69362426567</v>
      </c>
      <c r="M298" s="3">
        <f ca="1">I298-L298</f>
        <v>571.03637573434025</v>
      </c>
      <c r="N298">
        <f ca="1">IF(ABS(M298)&gt;2*$T$35,1,0)</f>
        <v>0</v>
      </c>
    </row>
    <row r="299" spans="1:14">
      <c r="A299" t="s">
        <v>11774</v>
      </c>
      <c r="B299" t="s">
        <v>1351</v>
      </c>
      <c r="C299" t="s">
        <v>1352</v>
      </c>
      <c r="D299" t="s">
        <v>1353</v>
      </c>
      <c r="E299" t="s">
        <v>16001</v>
      </c>
      <c r="F299" s="2">
        <v>603</v>
      </c>
      <c r="G299" s="1">
        <v>38398</v>
      </c>
      <c r="H299" s="3">
        <f ca="1">(TODAY()-G299)/365</f>
        <v>15.03013698630137</v>
      </c>
      <c r="I299" s="3">
        <f>K299-J299</f>
        <v>20002.869999999995</v>
      </c>
      <c r="J299">
        <v>53986</v>
      </c>
      <c r="K299">
        <v>73988.87</v>
      </c>
      <c r="L299">
        <f ca="1">$T$32*H299+$T$33</f>
        <v>9771.4985539016216</v>
      </c>
      <c r="M299" s="3">
        <f ca="1">I299-L299</f>
        <v>10231.371446098374</v>
      </c>
      <c r="N299">
        <f ca="1">IF(ABS(M299)&gt;2*$T$35,1,0)</f>
        <v>0</v>
      </c>
    </row>
    <row r="300" spans="1:14">
      <c r="A300" t="s">
        <v>13043</v>
      </c>
      <c r="B300" t="s">
        <v>881</v>
      </c>
      <c r="C300" t="s">
        <v>1454</v>
      </c>
      <c r="D300" t="s">
        <v>1455</v>
      </c>
      <c r="E300" t="s">
        <v>16001</v>
      </c>
      <c r="F300" s="2">
        <v>464</v>
      </c>
      <c r="G300" s="1">
        <v>40492</v>
      </c>
      <c r="H300" s="3">
        <f ca="1">(TODAY()-G300)/365</f>
        <v>9.293150684931506</v>
      </c>
      <c r="I300" s="3">
        <f>K300-J300</f>
        <v>19980.369999999995</v>
      </c>
      <c r="J300">
        <v>73193</v>
      </c>
      <c r="K300">
        <v>93173.37</v>
      </c>
      <c r="L300">
        <f ca="1">$T$32*H300+$T$33</f>
        <v>6866.4933488014049</v>
      </c>
      <c r="M300" s="3">
        <f ca="1">I300-L300</f>
        <v>13113.87665119859</v>
      </c>
      <c r="N300">
        <f ca="1">IF(ABS(M300)&gt;2*$T$35,1,0)</f>
        <v>0</v>
      </c>
    </row>
    <row r="301" spans="1:14">
      <c r="A301" t="s">
        <v>4652</v>
      </c>
      <c r="B301" t="s">
        <v>271</v>
      </c>
      <c r="C301" t="s">
        <v>272</v>
      </c>
      <c r="D301" t="s">
        <v>273</v>
      </c>
      <c r="E301" t="s">
        <v>16001</v>
      </c>
      <c r="F301" s="2">
        <v>225</v>
      </c>
      <c r="G301" s="1">
        <v>37529</v>
      </c>
      <c r="H301" s="3">
        <f ca="1">(TODAY()-G301)/365</f>
        <v>17.410958904109588</v>
      </c>
      <c r="I301" s="3">
        <f>K301-J301</f>
        <v>19974.160000000003</v>
      </c>
      <c r="J301">
        <v>74346</v>
      </c>
      <c r="K301">
        <v>94320.16</v>
      </c>
      <c r="L301">
        <f ca="1">$T$32*H301+$T$33</f>
        <v>10977.061841022962</v>
      </c>
      <c r="M301" s="3">
        <f ca="1">I301-L301</f>
        <v>8997.0981589770417</v>
      </c>
      <c r="N301">
        <f ca="1">IF(ABS(M301)&gt;2*$T$35,1,0)</f>
        <v>0</v>
      </c>
    </row>
    <row r="302" spans="1:14">
      <c r="A302" t="s">
        <v>14622</v>
      </c>
      <c r="B302" t="s">
        <v>2520</v>
      </c>
      <c r="C302" t="s">
        <v>538</v>
      </c>
      <c r="D302" t="s">
        <v>539</v>
      </c>
      <c r="E302" t="s">
        <v>16001</v>
      </c>
      <c r="F302" s="2">
        <v>145</v>
      </c>
      <c r="G302" s="1">
        <v>36122</v>
      </c>
      <c r="H302" s="3">
        <f ca="1">(TODAY()-G302)/365</f>
        <v>21.265753424657536</v>
      </c>
      <c r="I302" s="3">
        <f>K302-J302</f>
        <v>19922.679999999993</v>
      </c>
      <c r="J302">
        <v>103250</v>
      </c>
      <c r="K302">
        <v>123172.68</v>
      </c>
      <c r="L302">
        <f ca="1">$T$32*H302+$T$33</f>
        <v>12928.992272530129</v>
      </c>
      <c r="M302" s="3">
        <f ca="1">I302-L302</f>
        <v>6993.6877274698636</v>
      </c>
      <c r="N302">
        <f ca="1">IF(ABS(M302)&gt;2*$T$35,1,0)</f>
        <v>0</v>
      </c>
    </row>
    <row r="303" spans="1:14">
      <c r="A303" t="s">
        <v>5680</v>
      </c>
      <c r="B303" t="s">
        <v>271</v>
      </c>
      <c r="C303" t="s">
        <v>2527</v>
      </c>
      <c r="D303" t="s">
        <v>2528</v>
      </c>
      <c r="E303" t="s">
        <v>16001</v>
      </c>
      <c r="F303" s="2">
        <v>216</v>
      </c>
      <c r="G303" s="1">
        <v>37846</v>
      </c>
      <c r="H303" s="3">
        <f ca="1">(TODAY()-G303)/365</f>
        <v>16.542465753424658</v>
      </c>
      <c r="I303" s="3">
        <f>K303-J303</f>
        <v>19879.059999999998</v>
      </c>
      <c r="J303">
        <v>74346</v>
      </c>
      <c r="K303">
        <v>94225.06</v>
      </c>
      <c r="L303">
        <f ca="1">$T$32*H303+$T$33</f>
        <v>10537.287891635777</v>
      </c>
      <c r="M303" s="3">
        <f ca="1">I303-L303</f>
        <v>9341.7721083642209</v>
      </c>
      <c r="N303">
        <f ca="1">IF(ABS(M303)&gt;2*$T$35,1,0)</f>
        <v>0</v>
      </c>
    </row>
    <row r="304" spans="1:14">
      <c r="A304" t="s">
        <v>13784</v>
      </c>
      <c r="B304" t="s">
        <v>409</v>
      </c>
      <c r="C304" t="s">
        <v>3801</v>
      </c>
      <c r="D304" t="s">
        <v>3802</v>
      </c>
      <c r="E304" t="s">
        <v>16001</v>
      </c>
      <c r="F304" s="2">
        <v>144</v>
      </c>
      <c r="G304" s="1">
        <v>39034</v>
      </c>
      <c r="H304" s="3">
        <f ca="1">(TODAY()-G304)/365</f>
        <v>13.287671232876713</v>
      </c>
      <c r="I304" s="3">
        <f>K304-J304</f>
        <v>19851.960000000006</v>
      </c>
      <c r="J304">
        <v>69980</v>
      </c>
      <c r="K304">
        <v>89831.96</v>
      </c>
      <c r="L304">
        <f ca="1">$T$32*H304+$T$33</f>
        <v>8889.1760560774874</v>
      </c>
      <c r="M304" s="3">
        <f ca="1">I304-L304</f>
        <v>10962.783943922519</v>
      </c>
      <c r="N304">
        <f ca="1">IF(ABS(M304)&gt;2*$T$35,1,0)</f>
        <v>0</v>
      </c>
    </row>
    <row r="305" spans="1:14">
      <c r="A305" t="s">
        <v>2717</v>
      </c>
      <c r="B305" t="s">
        <v>2520</v>
      </c>
      <c r="C305" t="s">
        <v>2718</v>
      </c>
      <c r="D305" t="s">
        <v>2719</v>
      </c>
      <c r="E305" t="s">
        <v>16001</v>
      </c>
      <c r="F305" s="2">
        <v>104</v>
      </c>
      <c r="G305" s="1">
        <v>37846</v>
      </c>
      <c r="H305" s="3">
        <f ca="1">(TODAY()-G305)/365</f>
        <v>16.542465753424658</v>
      </c>
      <c r="I305" s="3">
        <f>K305-J305</f>
        <v>19833.14</v>
      </c>
      <c r="J305">
        <v>96965</v>
      </c>
      <c r="K305">
        <v>116798.14</v>
      </c>
      <c r="L305">
        <f ca="1">$T$32*H305+$T$33</f>
        <v>10537.287891635777</v>
      </c>
      <c r="M305" s="3">
        <f ca="1">I305-L305</f>
        <v>9295.8521083642227</v>
      </c>
      <c r="N305">
        <f ca="1">IF(ABS(M305)&gt;2*$T$35,1,0)</f>
        <v>0</v>
      </c>
    </row>
    <row r="306" spans="1:14">
      <c r="A306" t="s">
        <v>7757</v>
      </c>
      <c r="B306" t="s">
        <v>1157</v>
      </c>
      <c r="C306" t="s">
        <v>1139</v>
      </c>
      <c r="D306" t="s">
        <v>1140</v>
      </c>
      <c r="E306" t="s">
        <v>16001</v>
      </c>
      <c r="F306" s="2">
        <v>130</v>
      </c>
      <c r="G306" s="1">
        <v>34211</v>
      </c>
      <c r="H306" s="3">
        <f ca="1">(TODAY()-G306)/365</f>
        <v>26.5013698630137</v>
      </c>
      <c r="I306" s="3">
        <f>K306-J306</f>
        <v>19763.75</v>
      </c>
      <c r="J306">
        <v>107227</v>
      </c>
      <c r="K306">
        <v>126990.75</v>
      </c>
      <c r="L306">
        <f ca="1">$T$32*H306+$T$33</f>
        <v>15580.121664577175</v>
      </c>
      <c r="M306" s="3">
        <f ca="1">I306-L306</f>
        <v>4183.6283354228253</v>
      </c>
      <c r="N306">
        <f ca="1">IF(ABS(M306)&gt;2*$T$35,1,0)</f>
        <v>0</v>
      </c>
    </row>
    <row r="307" spans="1:14">
      <c r="A307" t="s">
        <v>13822</v>
      </c>
      <c r="B307" t="s">
        <v>271</v>
      </c>
      <c r="C307" t="s">
        <v>180</v>
      </c>
      <c r="D307" t="s">
        <v>181</v>
      </c>
      <c r="E307" t="s">
        <v>16001</v>
      </c>
      <c r="F307" s="2">
        <v>131</v>
      </c>
      <c r="G307" s="1">
        <v>37536</v>
      </c>
      <c r="H307" s="3">
        <f ca="1">(TODAY()-G307)/365</f>
        <v>17.391780821917809</v>
      </c>
      <c r="I307" s="3">
        <f>K307-J307</f>
        <v>19762.600000000006</v>
      </c>
      <c r="J307">
        <v>74346</v>
      </c>
      <c r="K307">
        <v>94108.6</v>
      </c>
      <c r="L307">
        <f ca="1">$T$32*H307+$T$33</f>
        <v>10967.350744348798</v>
      </c>
      <c r="M307" s="3">
        <f ca="1">I307-L307</f>
        <v>8795.2492556512079</v>
      </c>
      <c r="N307">
        <f ca="1">IF(ABS(M307)&gt;2*$T$35,1,0)</f>
        <v>0</v>
      </c>
    </row>
    <row r="308" spans="1:14">
      <c r="A308" t="s">
        <v>9677</v>
      </c>
      <c r="B308" t="s">
        <v>2131</v>
      </c>
      <c r="C308" t="s">
        <v>490</v>
      </c>
      <c r="D308" t="s">
        <v>491</v>
      </c>
      <c r="E308" t="s">
        <v>16001</v>
      </c>
      <c r="F308" s="2">
        <v>139</v>
      </c>
      <c r="G308" s="1">
        <v>29514</v>
      </c>
      <c r="H308" s="3">
        <f ca="1">(TODAY()-G308)/365</f>
        <v>39.369863013698627</v>
      </c>
      <c r="I308" s="3">
        <f>K308-J308</f>
        <v>19751.419999999998</v>
      </c>
      <c r="J308">
        <v>93133</v>
      </c>
      <c r="K308">
        <v>112884.42</v>
      </c>
      <c r="L308">
        <f ca="1">$T$32*H308+$T$33</f>
        <v>22096.267532941889</v>
      </c>
      <c r="M308" s="3">
        <f ca="1">I308-L308</f>
        <v>-2344.8475329418907</v>
      </c>
      <c r="N308">
        <f ca="1">IF(ABS(M308)&gt;2*$T$35,1,0)</f>
        <v>0</v>
      </c>
    </row>
    <row r="309" spans="1:14">
      <c r="A309" t="s">
        <v>6296</v>
      </c>
      <c r="B309" t="s">
        <v>36</v>
      </c>
      <c r="C309" t="s">
        <v>538</v>
      </c>
      <c r="D309" t="s">
        <v>539</v>
      </c>
      <c r="E309" t="s">
        <v>16001</v>
      </c>
      <c r="F309" s="2">
        <v>145</v>
      </c>
      <c r="G309" s="1">
        <v>32958</v>
      </c>
      <c r="H309" s="3">
        <f ca="1">(TODAY()-G309)/365</f>
        <v>29.934246575342467</v>
      </c>
      <c r="I309" s="3">
        <f>K309-J309</f>
        <v>19751.03</v>
      </c>
      <c r="J309">
        <v>84065</v>
      </c>
      <c r="K309">
        <v>103816.03</v>
      </c>
      <c r="L309">
        <f ca="1">$T$32*H309+$T$33</f>
        <v>17318.407969252712</v>
      </c>
      <c r="M309" s="3">
        <f ca="1">I309-L309</f>
        <v>2432.6220307472868</v>
      </c>
      <c r="N309">
        <f ca="1">IF(ABS(M309)&gt;2*$T$35,1,0)</f>
        <v>0</v>
      </c>
    </row>
    <row r="310" spans="1:14">
      <c r="A310" t="s">
        <v>7151</v>
      </c>
      <c r="B310" t="s">
        <v>489</v>
      </c>
      <c r="C310" t="s">
        <v>1858</v>
      </c>
      <c r="D310" t="s">
        <v>1859</v>
      </c>
      <c r="E310" t="s">
        <v>16001</v>
      </c>
      <c r="F310" s="2">
        <v>151</v>
      </c>
      <c r="G310" s="1">
        <v>31320</v>
      </c>
      <c r="H310" s="3">
        <f ca="1">(TODAY()-G310)/365</f>
        <v>34.421917808219177</v>
      </c>
      <c r="I310" s="3">
        <f>K310-J310</f>
        <v>19731.199999999997</v>
      </c>
      <c r="J310">
        <v>81700</v>
      </c>
      <c r="K310">
        <v>101431.2</v>
      </c>
      <c r="L310">
        <f ca="1">$T$32*H310+$T$33</f>
        <v>19590.80459100732</v>
      </c>
      <c r="M310" s="3">
        <f ca="1">I310-L310</f>
        <v>140.3954089926774</v>
      </c>
      <c r="N310">
        <f ca="1">IF(ABS(M310)&gt;2*$T$35,1,0)</f>
        <v>0</v>
      </c>
    </row>
    <row r="311" spans="1:14">
      <c r="A311" t="s">
        <v>8424</v>
      </c>
      <c r="B311" t="s">
        <v>409</v>
      </c>
      <c r="C311" t="s">
        <v>1172</v>
      </c>
      <c r="D311" t="s">
        <v>1173</v>
      </c>
      <c r="E311" t="s">
        <v>16001</v>
      </c>
      <c r="F311" s="2">
        <v>218</v>
      </c>
      <c r="G311" s="1">
        <v>40730</v>
      </c>
      <c r="H311" s="3">
        <f ca="1">(TODAY()-G311)/365</f>
        <v>8.6410958904109592</v>
      </c>
      <c r="I311" s="3">
        <f>K311-J311</f>
        <v>19667.580000000002</v>
      </c>
      <c r="J311">
        <v>67636</v>
      </c>
      <c r="K311">
        <v>87303.58</v>
      </c>
      <c r="L311">
        <f ca="1">$T$32*H311+$T$33</f>
        <v>6536.3160618797947</v>
      </c>
      <c r="M311" s="3">
        <f ca="1">I311-L311</f>
        <v>13131.263938120206</v>
      </c>
      <c r="N311">
        <f ca="1">IF(ABS(M311)&gt;2*$T$35,1,0)</f>
        <v>0</v>
      </c>
    </row>
    <row r="312" spans="1:14">
      <c r="A312" t="s">
        <v>10277</v>
      </c>
      <c r="B312" t="s">
        <v>1351</v>
      </c>
      <c r="C312" t="s">
        <v>1352</v>
      </c>
      <c r="D312" t="s">
        <v>1353</v>
      </c>
      <c r="E312" t="s">
        <v>16001</v>
      </c>
      <c r="F312" s="2">
        <v>603</v>
      </c>
      <c r="G312" s="1">
        <v>31754</v>
      </c>
      <c r="H312" s="3">
        <f ca="1">(TODAY()-G312)/365</f>
        <v>33.232876712328768</v>
      </c>
      <c r="I312" s="3">
        <f>K312-J312</f>
        <v>19653.539999999994</v>
      </c>
      <c r="J312">
        <v>63026</v>
      </c>
      <c r="K312">
        <v>82679.539999999994</v>
      </c>
      <c r="L312">
        <f ca="1">$T$32*H312+$T$33</f>
        <v>18988.716597209092</v>
      </c>
      <c r="M312" s="3">
        <f ca="1">I312-L312</f>
        <v>664.82340279090204</v>
      </c>
      <c r="N312">
        <f ca="1">IF(ABS(M312)&gt;2*$T$35,1,0)</f>
        <v>0</v>
      </c>
    </row>
    <row r="313" spans="1:14">
      <c r="A313" t="s">
        <v>12823</v>
      </c>
      <c r="B313" t="s">
        <v>271</v>
      </c>
      <c r="C313" t="s">
        <v>772</v>
      </c>
      <c r="D313" t="s">
        <v>773</v>
      </c>
      <c r="E313" t="s">
        <v>16001</v>
      </c>
      <c r="F313" s="2">
        <v>208</v>
      </c>
      <c r="G313" s="1">
        <v>38334</v>
      </c>
      <c r="H313" s="3">
        <f ca="1">(TODAY()-G313)/365</f>
        <v>15.205479452054794</v>
      </c>
      <c r="I313" s="3">
        <f>K313-J313</f>
        <v>19649.100000000006</v>
      </c>
      <c r="J313">
        <v>71937</v>
      </c>
      <c r="K313">
        <v>91586.1</v>
      </c>
      <c r="L313">
        <f ca="1">$T$32*H313+$T$33</f>
        <v>9860.2857234939875</v>
      </c>
      <c r="M313" s="3">
        <f ca="1">I313-L313</f>
        <v>9788.8142765060184</v>
      </c>
      <c r="N313">
        <f ca="1">IF(ABS(M313)&gt;2*$T$35,1,0)</f>
        <v>0</v>
      </c>
    </row>
    <row r="314" spans="1:14">
      <c r="A314" t="s">
        <v>14163</v>
      </c>
      <c r="B314" t="s">
        <v>409</v>
      </c>
      <c r="C314" t="s">
        <v>3291</v>
      </c>
      <c r="D314" t="s">
        <v>3292</v>
      </c>
      <c r="E314" t="s">
        <v>16001</v>
      </c>
      <c r="F314" s="2">
        <v>205</v>
      </c>
      <c r="G314" s="1">
        <v>41927</v>
      </c>
      <c r="H314" s="3">
        <f ca="1">(TODAY()-G314)/365</f>
        <v>5.3616438356164382</v>
      </c>
      <c r="I314" s="3">
        <f>K314-J314</f>
        <v>19645.699999999997</v>
      </c>
      <c r="J314">
        <v>65334</v>
      </c>
      <c r="K314">
        <v>84979.7</v>
      </c>
      <c r="L314">
        <f ca="1">$T$32*H314+$T$33</f>
        <v>4875.718530597579</v>
      </c>
      <c r="M314" s="3">
        <f ca="1">I314-L314</f>
        <v>14769.981469402417</v>
      </c>
      <c r="N314">
        <f ca="1">IF(ABS(M314)&gt;2*$T$35,1,0)</f>
        <v>0</v>
      </c>
    </row>
    <row r="315" spans="1:14">
      <c r="A315" t="s">
        <v>13954</v>
      </c>
      <c r="B315" t="s">
        <v>36</v>
      </c>
      <c r="C315" t="s">
        <v>3161</v>
      </c>
      <c r="D315" t="s">
        <v>3162</v>
      </c>
      <c r="E315" t="s">
        <v>16001</v>
      </c>
      <c r="F315" s="2">
        <v>106</v>
      </c>
      <c r="G315" s="1">
        <v>30172</v>
      </c>
      <c r="H315" s="3">
        <f ca="1">(TODAY()-G315)/365</f>
        <v>37.56712328767123</v>
      </c>
      <c r="I315" s="3">
        <f>K315-J315</f>
        <v>19620.119999999995</v>
      </c>
      <c r="J315">
        <v>84065</v>
      </c>
      <c r="K315">
        <v>103685.12</v>
      </c>
      <c r="L315">
        <f ca="1">$T$32*H315+$T$33</f>
        <v>21183.424445570377</v>
      </c>
      <c r="M315" s="3">
        <f ca="1">I315-L315</f>
        <v>-1563.3044455703821</v>
      </c>
      <c r="N315">
        <f ca="1">IF(ABS(M315)&gt;2*$T$35,1,0)</f>
        <v>0</v>
      </c>
    </row>
    <row r="316" spans="1:14">
      <c r="A316" t="s">
        <v>2850</v>
      </c>
      <c r="B316" t="s">
        <v>409</v>
      </c>
      <c r="C316" t="s">
        <v>772</v>
      </c>
      <c r="D316" t="s">
        <v>773</v>
      </c>
      <c r="E316" t="s">
        <v>16001</v>
      </c>
      <c r="F316" s="2">
        <v>208</v>
      </c>
      <c r="G316" s="1">
        <v>40730</v>
      </c>
      <c r="H316" s="3">
        <f ca="1">(TODAY()-G316)/365</f>
        <v>8.6410958904109592</v>
      </c>
      <c r="I316" s="3">
        <f>K316-J316</f>
        <v>19471.990000000005</v>
      </c>
      <c r="J316">
        <v>67636</v>
      </c>
      <c r="K316">
        <v>87107.99</v>
      </c>
      <c r="L316">
        <f ca="1">$T$32*H316+$T$33</f>
        <v>6536.3160618797947</v>
      </c>
      <c r="M316" s="3">
        <f ca="1">I316-L316</f>
        <v>12935.67393812021</v>
      </c>
      <c r="N316">
        <f ca="1">IF(ABS(M316)&gt;2*$T$35,1,0)</f>
        <v>0</v>
      </c>
    </row>
    <row r="317" spans="1:14">
      <c r="A317" t="s">
        <v>14883</v>
      </c>
      <c r="B317" t="s">
        <v>73</v>
      </c>
      <c r="C317" t="s">
        <v>74</v>
      </c>
      <c r="D317" t="s">
        <v>75</v>
      </c>
      <c r="E317" t="s">
        <v>16001</v>
      </c>
      <c r="F317" s="2">
        <v>604</v>
      </c>
      <c r="G317" s="1">
        <v>41036</v>
      </c>
      <c r="H317" s="3">
        <f ca="1">(TODAY()-G317)/365</f>
        <v>7.8027397260273972</v>
      </c>
      <c r="I317" s="3">
        <f>K317-J317</f>
        <v>19440.399999999994</v>
      </c>
      <c r="J317">
        <v>53134</v>
      </c>
      <c r="K317">
        <v>72574.399999999994</v>
      </c>
      <c r="L317">
        <f ca="1">$T$32*H317+$T$33</f>
        <v>6111.8024072662956</v>
      </c>
      <c r="M317" s="3">
        <f ca="1">I317-L317</f>
        <v>13328.597592733699</v>
      </c>
      <c r="N317">
        <f ca="1">IF(ABS(M317)&gt;2*$T$35,1,0)</f>
        <v>0</v>
      </c>
    </row>
    <row r="318" spans="1:14">
      <c r="A318" t="s">
        <v>14905</v>
      </c>
      <c r="B318" t="s">
        <v>73</v>
      </c>
      <c r="C318" t="s">
        <v>74</v>
      </c>
      <c r="D318" t="s">
        <v>75</v>
      </c>
      <c r="E318" t="s">
        <v>16001</v>
      </c>
      <c r="F318" s="2">
        <v>604</v>
      </c>
      <c r="G318" s="1">
        <v>39772</v>
      </c>
      <c r="H318" s="3">
        <f ca="1">(TODAY()-G318)/365</f>
        <v>11.265753424657534</v>
      </c>
      <c r="I318" s="3">
        <f>K318-J318</f>
        <v>19347.130000000005</v>
      </c>
      <c r="J318">
        <v>54728</v>
      </c>
      <c r="K318">
        <v>74075.13</v>
      </c>
      <c r="L318">
        <f ca="1">$T$32*H318+$T$33</f>
        <v>7865.3490067155199</v>
      </c>
      <c r="M318" s="3">
        <f ca="1">I318-L318</f>
        <v>11481.780993284485</v>
      </c>
      <c r="N318">
        <f ca="1">IF(ABS(M318)&gt;2*$T$35,1,0)</f>
        <v>0</v>
      </c>
    </row>
    <row r="319" spans="1:14">
      <c r="A319" t="s">
        <v>13626</v>
      </c>
      <c r="B319" t="s">
        <v>881</v>
      </c>
      <c r="C319" t="s">
        <v>1510</v>
      </c>
      <c r="D319" t="s">
        <v>1511</v>
      </c>
      <c r="E319" t="s">
        <v>16001</v>
      </c>
      <c r="F319" s="2">
        <v>462</v>
      </c>
      <c r="G319" s="1">
        <v>34780</v>
      </c>
      <c r="H319" s="3">
        <f ca="1">(TODAY()-G319)/365</f>
        <v>24.942465753424656</v>
      </c>
      <c r="I319" s="3">
        <f>K319-J319</f>
        <v>19281.22</v>
      </c>
      <c r="J319">
        <v>83338</v>
      </c>
      <c r="K319">
        <v>102619.22</v>
      </c>
      <c r="L319">
        <f ca="1">$T$32*H319+$T$33</f>
        <v>14790.748234920047</v>
      </c>
      <c r="M319" s="3">
        <f ca="1">I319-L319</f>
        <v>4490.4717650799539</v>
      </c>
      <c r="N319">
        <f ca="1">IF(ABS(M319)&gt;2*$T$35,1,0)</f>
        <v>0</v>
      </c>
    </row>
    <row r="320" spans="1:14">
      <c r="A320" t="s">
        <v>7030</v>
      </c>
      <c r="B320" t="s">
        <v>2150</v>
      </c>
      <c r="C320" t="s">
        <v>1679</v>
      </c>
      <c r="D320" t="s">
        <v>1680</v>
      </c>
      <c r="E320" t="s">
        <v>16001</v>
      </c>
      <c r="F320" s="2">
        <v>460</v>
      </c>
      <c r="G320" s="1">
        <v>34887</v>
      </c>
      <c r="H320" s="3">
        <f ca="1">(TODAY()-G320)/365</f>
        <v>24.649315068493152</v>
      </c>
      <c r="I320" s="3">
        <f>K320-J320</f>
        <v>19222.03</v>
      </c>
      <c r="J320">
        <v>100415</v>
      </c>
      <c r="K320">
        <v>119637.03</v>
      </c>
      <c r="L320">
        <f ca="1">$T$32*H320+$T$33</f>
        <v>14642.307185757811</v>
      </c>
      <c r="M320" s="3">
        <f ca="1">I320-L320</f>
        <v>4579.7228142421882</v>
      </c>
      <c r="N320">
        <f ca="1">IF(ABS(M320)&gt;2*$T$35,1,0)</f>
        <v>0</v>
      </c>
    </row>
    <row r="321" spans="1:14">
      <c r="A321" t="s">
        <v>4577</v>
      </c>
      <c r="B321" t="s">
        <v>2150</v>
      </c>
      <c r="C321" t="s">
        <v>1679</v>
      </c>
      <c r="D321" t="s">
        <v>1680</v>
      </c>
      <c r="E321" t="s">
        <v>16001</v>
      </c>
      <c r="F321" s="2">
        <v>460</v>
      </c>
      <c r="G321" s="1">
        <v>37790</v>
      </c>
      <c r="H321" s="3">
        <f ca="1">(TODAY()-G321)/365</f>
        <v>16.695890410958903</v>
      </c>
      <c r="I321" s="3">
        <f>K321-J321</f>
        <v>19166.309999999998</v>
      </c>
      <c r="J321">
        <v>94303</v>
      </c>
      <c r="K321">
        <v>113469.31</v>
      </c>
      <c r="L321">
        <f ca="1">$T$32*H321+$T$33</f>
        <v>10614.976665029095</v>
      </c>
      <c r="M321" s="3">
        <f ca="1">I321-L321</f>
        <v>8551.3333349709028</v>
      </c>
      <c r="N321">
        <f ca="1">IF(ABS(M321)&gt;2*$T$35,1,0)</f>
        <v>0</v>
      </c>
    </row>
    <row r="322" spans="1:14">
      <c r="A322" t="s">
        <v>5957</v>
      </c>
      <c r="B322" t="s">
        <v>409</v>
      </c>
      <c r="C322" t="s">
        <v>538</v>
      </c>
      <c r="D322" t="s">
        <v>539</v>
      </c>
      <c r="E322" t="s">
        <v>16001</v>
      </c>
      <c r="F322" s="2">
        <v>145</v>
      </c>
      <c r="G322" s="1">
        <v>39034</v>
      </c>
      <c r="H322" s="3">
        <f ca="1">(TODAY()-G322)/365</f>
        <v>13.287671232876713</v>
      </c>
      <c r="I322" s="3">
        <f>K322-J322</f>
        <v>19153.72</v>
      </c>
      <c r="J322">
        <v>69980</v>
      </c>
      <c r="K322">
        <v>89133.72</v>
      </c>
      <c r="L322">
        <f ca="1">$T$32*H322+$T$33</f>
        <v>8889.1760560774874</v>
      </c>
      <c r="M322" s="3">
        <f ca="1">I322-L322</f>
        <v>10264.543943922514</v>
      </c>
      <c r="N322">
        <f ca="1">IF(ABS(M322)&gt;2*$T$35,1,0)</f>
        <v>0</v>
      </c>
    </row>
    <row r="323" spans="1:14">
      <c r="A323" t="s">
        <v>13864</v>
      </c>
      <c r="B323" t="s">
        <v>1814</v>
      </c>
      <c r="C323" t="s">
        <v>1876</v>
      </c>
      <c r="D323" t="s">
        <v>1877</v>
      </c>
      <c r="E323" t="s">
        <v>16001</v>
      </c>
      <c r="F323" s="2">
        <v>210</v>
      </c>
      <c r="G323" s="1">
        <v>39428</v>
      </c>
      <c r="H323" s="3">
        <f ca="1">(TODAY()-G323)/365</f>
        <v>12.208219178082192</v>
      </c>
      <c r="I323" s="3">
        <f>K323-J323</f>
        <v>19128.78</v>
      </c>
      <c r="J323">
        <v>71572</v>
      </c>
      <c r="K323">
        <v>90700.78</v>
      </c>
      <c r="L323">
        <f ca="1">$T$32*H323+$T$33</f>
        <v>8342.5800432744854</v>
      </c>
      <c r="M323" s="3">
        <f ca="1">I323-L323</f>
        <v>10786.199956725513</v>
      </c>
      <c r="N323">
        <f ca="1">IF(ABS(M323)&gt;2*$T$35,1,0)</f>
        <v>0</v>
      </c>
    </row>
    <row r="324" spans="1:14">
      <c r="A324" t="s">
        <v>13090</v>
      </c>
      <c r="B324" t="s">
        <v>409</v>
      </c>
      <c r="C324" t="s">
        <v>1892</v>
      </c>
      <c r="D324" t="s">
        <v>1893</v>
      </c>
      <c r="E324" t="s">
        <v>16001</v>
      </c>
      <c r="F324" s="2">
        <v>227</v>
      </c>
      <c r="G324" s="1">
        <v>37168</v>
      </c>
      <c r="H324" s="3">
        <f ca="1">(TODAY()-G324)/365</f>
        <v>18.399999999999999</v>
      </c>
      <c r="I324" s="3">
        <f>K324-J324</f>
        <v>19007.570000000007</v>
      </c>
      <c r="J324">
        <v>72324</v>
      </c>
      <c r="K324">
        <v>91331.57</v>
      </c>
      <c r="L324">
        <f ca="1">$T$32*H324+$T$33</f>
        <v>11477.876969504901</v>
      </c>
      <c r="M324" s="3">
        <f ca="1">I324-L324</f>
        <v>7529.6930304951056</v>
      </c>
      <c r="N324">
        <f ca="1">IF(ABS(M324)&gt;2*$T$35,1,0)</f>
        <v>0</v>
      </c>
    </row>
    <row r="325" spans="1:14">
      <c r="A325" t="s">
        <v>7763</v>
      </c>
      <c r="B325" t="s">
        <v>271</v>
      </c>
      <c r="C325" t="s">
        <v>572</v>
      </c>
      <c r="D325" t="s">
        <v>573</v>
      </c>
      <c r="E325" t="s">
        <v>16001</v>
      </c>
      <c r="F325" s="2">
        <v>136</v>
      </c>
      <c r="G325" s="1">
        <v>38796</v>
      </c>
      <c r="H325" s="3">
        <f ca="1">(TODAY()-G325)/365</f>
        <v>13.93972602739726</v>
      </c>
      <c r="I325" s="3">
        <f>K325-J325</f>
        <v>18980.759999999995</v>
      </c>
      <c r="J325">
        <v>71937</v>
      </c>
      <c r="K325">
        <v>90917.759999999995</v>
      </c>
      <c r="L325">
        <f ca="1">$T$32*H325+$T$33</f>
        <v>9219.3533429990966</v>
      </c>
      <c r="M325" s="3">
        <f ca="1">I325-L325</f>
        <v>9761.4066570008981</v>
      </c>
      <c r="N325">
        <f ca="1">IF(ABS(M325)&gt;2*$T$35,1,0)</f>
        <v>0</v>
      </c>
    </row>
    <row r="326" spans="1:14">
      <c r="A326" t="s">
        <v>8622</v>
      </c>
      <c r="B326" t="s">
        <v>347</v>
      </c>
      <c r="C326" t="s">
        <v>194</v>
      </c>
      <c r="D326" t="s">
        <v>195</v>
      </c>
      <c r="E326" t="s">
        <v>16001</v>
      </c>
      <c r="F326" s="2">
        <v>466</v>
      </c>
      <c r="G326" s="1">
        <v>42662</v>
      </c>
      <c r="H326" s="3">
        <f ca="1">(TODAY()-G326)/365</f>
        <v>3.3479452054794518</v>
      </c>
      <c r="I326" s="3">
        <f>K326-J326</f>
        <v>18945.050000000003</v>
      </c>
      <c r="J326">
        <v>37728</v>
      </c>
      <c r="K326">
        <v>56673.05</v>
      </c>
      <c r="L326">
        <f ca="1">$T$32*H326+$T$33</f>
        <v>3856.0533798102538</v>
      </c>
      <c r="M326" s="3">
        <f ca="1">I326-L326</f>
        <v>15088.99662018975</v>
      </c>
      <c r="N326">
        <f ca="1">IF(ABS(M326)&gt;2*$T$35,1,0)</f>
        <v>0</v>
      </c>
    </row>
    <row r="327" spans="1:14">
      <c r="A327" t="s">
        <v>7387</v>
      </c>
      <c r="B327" t="s">
        <v>271</v>
      </c>
      <c r="C327" t="s">
        <v>1172</v>
      </c>
      <c r="D327" t="s">
        <v>1173</v>
      </c>
      <c r="E327" t="s">
        <v>16001</v>
      </c>
      <c r="F327" s="2">
        <v>218</v>
      </c>
      <c r="G327" s="1">
        <v>38334</v>
      </c>
      <c r="H327" s="3">
        <f ca="1">(TODAY()-G327)/365</f>
        <v>15.205479452054794</v>
      </c>
      <c r="I327" s="3">
        <f>K327-J327</f>
        <v>18876.64</v>
      </c>
      <c r="J327">
        <v>71937</v>
      </c>
      <c r="K327">
        <v>90813.64</v>
      </c>
      <c r="L327">
        <f ca="1">$T$32*H327+$T$33</f>
        <v>9860.2857234939875</v>
      </c>
      <c r="M327" s="3">
        <f ca="1">I327-L327</f>
        <v>9016.354276506012</v>
      </c>
      <c r="N327">
        <f ca="1">IF(ABS(M327)&gt;2*$T$35,1,0)</f>
        <v>0</v>
      </c>
    </row>
    <row r="328" spans="1:14">
      <c r="A328" t="s">
        <v>14982</v>
      </c>
      <c r="B328" t="s">
        <v>489</v>
      </c>
      <c r="C328" t="s">
        <v>2987</v>
      </c>
      <c r="D328" t="s">
        <v>2988</v>
      </c>
      <c r="E328" t="s">
        <v>16001</v>
      </c>
      <c r="F328" s="2">
        <v>212</v>
      </c>
      <c r="G328" s="1">
        <v>31887</v>
      </c>
      <c r="H328" s="3">
        <f ca="1">(TODAY()-G328)/365</f>
        <v>32.868493150684934</v>
      </c>
      <c r="I328" s="3">
        <f>K328-J328</f>
        <v>18864.369999999995</v>
      </c>
      <c r="J328">
        <v>81700</v>
      </c>
      <c r="K328">
        <v>100564.37</v>
      </c>
      <c r="L328">
        <f ca="1">$T$32*H328+$T$33</f>
        <v>18804.205760399956</v>
      </c>
      <c r="M328" s="3">
        <f ca="1">I328-L328</f>
        <v>60.164239600038854</v>
      </c>
      <c r="N328">
        <f ca="1">IF(ABS(M328)&gt;2*$T$35,1,0)</f>
        <v>0</v>
      </c>
    </row>
    <row r="329" spans="1:14">
      <c r="A329" t="s">
        <v>10489</v>
      </c>
      <c r="B329" t="s">
        <v>1035</v>
      </c>
      <c r="C329" t="s">
        <v>1036</v>
      </c>
      <c r="D329" t="s">
        <v>1037</v>
      </c>
      <c r="E329" t="s">
        <v>16001</v>
      </c>
      <c r="F329" s="2">
        <v>203</v>
      </c>
      <c r="G329" s="1">
        <v>37636</v>
      </c>
      <c r="H329" s="3">
        <f ca="1">(TODAY()-G329)/365</f>
        <v>17.117808219178084</v>
      </c>
      <c r="I329" s="3">
        <f>K329-J329</f>
        <v>18846.229999999996</v>
      </c>
      <c r="J329">
        <v>83775</v>
      </c>
      <c r="K329">
        <v>102621.23</v>
      </c>
      <c r="L329">
        <f ca="1">$T$32*H329+$T$33</f>
        <v>10828.620791860729</v>
      </c>
      <c r="M329" s="3">
        <f ca="1">I329-L329</f>
        <v>8017.6092081392671</v>
      </c>
      <c r="N329">
        <f ca="1">IF(ABS(M329)&gt;2*$T$35,1,0)</f>
        <v>0</v>
      </c>
    </row>
    <row r="330" spans="1:14">
      <c r="A330" t="s">
        <v>9845</v>
      </c>
      <c r="B330" t="s">
        <v>1157</v>
      </c>
      <c r="C330" t="s">
        <v>3801</v>
      </c>
      <c r="D330" t="s">
        <v>3802</v>
      </c>
      <c r="E330" t="s">
        <v>16001</v>
      </c>
      <c r="F330" s="2">
        <v>144</v>
      </c>
      <c r="G330" s="1">
        <v>33371</v>
      </c>
      <c r="H330" s="3">
        <f ca="1">(TODAY()-G330)/365</f>
        <v>28.802739726027397</v>
      </c>
      <c r="I330" s="3">
        <f>K330-J330</f>
        <v>18839.740000000005</v>
      </c>
      <c r="J330">
        <v>107227</v>
      </c>
      <c r="K330">
        <v>126066.74</v>
      </c>
      <c r="L330">
        <f ca="1">$T$32*H330+$T$33</f>
        <v>16745.453265476976</v>
      </c>
      <c r="M330" s="3">
        <f ca="1">I330-L330</f>
        <v>2094.2867345230297</v>
      </c>
      <c r="N330">
        <f ca="1">IF(ABS(M330)&gt;2*$T$35,1,0)</f>
        <v>0</v>
      </c>
    </row>
    <row r="331" spans="1:14">
      <c r="A331" t="s">
        <v>13637</v>
      </c>
      <c r="B331" t="s">
        <v>36</v>
      </c>
      <c r="C331" t="s">
        <v>3948</v>
      </c>
      <c r="D331" t="s">
        <v>3949</v>
      </c>
      <c r="E331" t="s">
        <v>16001</v>
      </c>
      <c r="F331" s="2">
        <v>150</v>
      </c>
      <c r="G331" s="1">
        <v>31978</v>
      </c>
      <c r="H331" s="3">
        <f ca="1">(TODAY()-G331)/365</f>
        <v>32.61917808219178</v>
      </c>
      <c r="I331" s="3">
        <f>K331-J331</f>
        <v>18833.350000000006</v>
      </c>
      <c r="J331">
        <v>84065</v>
      </c>
      <c r="K331">
        <v>102898.35</v>
      </c>
      <c r="L331">
        <f ca="1">$T$32*H331+$T$33</f>
        <v>18677.961503635808</v>
      </c>
      <c r="M331" s="3">
        <f ca="1">I331-L331</f>
        <v>155.38849636419764</v>
      </c>
      <c r="N331">
        <f ca="1">IF(ABS(M331)&gt;2*$T$35,1,0)</f>
        <v>0</v>
      </c>
    </row>
    <row r="332" spans="1:14">
      <c r="A332" t="s">
        <v>13502</v>
      </c>
      <c r="B332" t="s">
        <v>409</v>
      </c>
      <c r="C332" t="s">
        <v>465</v>
      </c>
      <c r="D332" t="s">
        <v>466</v>
      </c>
      <c r="E332" t="s">
        <v>16001</v>
      </c>
      <c r="F332" s="2">
        <v>301</v>
      </c>
      <c r="G332" s="1">
        <v>38042</v>
      </c>
      <c r="H332" s="3">
        <f ca="1">(TODAY()-G332)/365</f>
        <v>16.005479452054793</v>
      </c>
      <c r="I332" s="3">
        <f>K332-J332</f>
        <v>18811.559999999998</v>
      </c>
      <c r="J332">
        <v>72324</v>
      </c>
      <c r="K332">
        <v>91135.56</v>
      </c>
      <c r="L332">
        <f ca="1">$T$32*H332+$T$33</f>
        <v>10265.377184759156</v>
      </c>
      <c r="M332" s="3">
        <f ca="1">I332-L332</f>
        <v>8546.1828152408416</v>
      </c>
      <c r="N332">
        <f ca="1">IF(ABS(M332)&gt;2*$T$35,1,0)</f>
        <v>0</v>
      </c>
    </row>
    <row r="333" spans="1:14">
      <c r="A333" t="s">
        <v>2146</v>
      </c>
      <c r="B333" t="s">
        <v>1814</v>
      </c>
      <c r="C333" t="s">
        <v>2147</v>
      </c>
      <c r="D333" t="s">
        <v>2148</v>
      </c>
      <c r="E333" t="s">
        <v>16001</v>
      </c>
      <c r="F333" s="2">
        <v>230</v>
      </c>
      <c r="G333" s="1">
        <v>38306</v>
      </c>
      <c r="H333" s="3">
        <f ca="1">(TODAY()-G333)/365</f>
        <v>15.282191780821918</v>
      </c>
      <c r="I333" s="3">
        <f>K333-J333</f>
        <v>18810.160000000003</v>
      </c>
      <c r="J333">
        <v>71572</v>
      </c>
      <c r="K333">
        <v>90382.16</v>
      </c>
      <c r="L333">
        <f ca="1">$T$32*H333+$T$33</f>
        <v>9899.1301101906465</v>
      </c>
      <c r="M333" s="3">
        <f ca="1">I333-L333</f>
        <v>8911.029889809357</v>
      </c>
      <c r="N333">
        <f ca="1">IF(ABS(M333)&gt;2*$T$35,1,0)</f>
        <v>0</v>
      </c>
    </row>
    <row r="334" spans="1:14">
      <c r="A334" t="s">
        <v>3888</v>
      </c>
      <c r="B334" t="s">
        <v>3889</v>
      </c>
      <c r="C334" t="s">
        <v>1352</v>
      </c>
      <c r="D334" t="s">
        <v>1353</v>
      </c>
      <c r="E334" t="s">
        <v>16001</v>
      </c>
      <c r="F334" s="2">
        <v>603</v>
      </c>
      <c r="G334" s="1">
        <v>32625</v>
      </c>
      <c r="H334" s="3">
        <f ca="1">(TODAY()-G334)/365</f>
        <v>30.846575342465755</v>
      </c>
      <c r="I334" s="3">
        <f>K334-J334</f>
        <v>18714.75</v>
      </c>
      <c r="J334">
        <v>97394</v>
      </c>
      <c r="K334">
        <v>116108.75</v>
      </c>
      <c r="L334">
        <f ca="1">$T$32*H334+$T$33</f>
        <v>17780.378711037989</v>
      </c>
      <c r="M334" s="3">
        <f ca="1">I334-L334</f>
        <v>934.37128896201102</v>
      </c>
      <c r="N334">
        <f ca="1">IF(ABS(M334)&gt;2*$T$35,1,0)</f>
        <v>0</v>
      </c>
    </row>
    <row r="335" spans="1:14">
      <c r="A335" t="s">
        <v>14260</v>
      </c>
      <c r="B335" t="s">
        <v>409</v>
      </c>
      <c r="C335" t="s">
        <v>2763</v>
      </c>
      <c r="D335" t="s">
        <v>2764</v>
      </c>
      <c r="E335" t="s">
        <v>16001</v>
      </c>
      <c r="F335" s="2">
        <v>226</v>
      </c>
      <c r="G335" s="1">
        <v>40835</v>
      </c>
      <c r="H335" s="3">
        <f ca="1">(TODAY()-G335)/365</f>
        <v>8.3534246575342461</v>
      </c>
      <c r="I335" s="3">
        <f>K335-J335</f>
        <v>18682.460000000006</v>
      </c>
      <c r="J335">
        <v>67636</v>
      </c>
      <c r="K335">
        <v>86318.46</v>
      </c>
      <c r="L335">
        <f ca="1">$T$32*H335+$T$33</f>
        <v>6390.6496117673196</v>
      </c>
      <c r="M335" s="3">
        <f ca="1">I335-L335</f>
        <v>12291.810388232687</v>
      </c>
      <c r="N335">
        <f ca="1">IF(ABS(M335)&gt;2*$T$35,1,0)</f>
        <v>0</v>
      </c>
    </row>
    <row r="336" spans="1:14">
      <c r="A336" t="s">
        <v>2213</v>
      </c>
      <c r="B336" t="s">
        <v>409</v>
      </c>
      <c r="C336" t="s">
        <v>1766</v>
      </c>
      <c r="D336" t="s">
        <v>1767</v>
      </c>
      <c r="E336" t="s">
        <v>16001</v>
      </c>
      <c r="F336" s="2">
        <v>142</v>
      </c>
      <c r="G336" s="1">
        <v>39256</v>
      </c>
      <c r="H336" s="3">
        <f ca="1">(TODAY()-G336)/365</f>
        <v>12.67945205479452</v>
      </c>
      <c r="I336" s="3">
        <f>K336-J336</f>
        <v>18658.22</v>
      </c>
      <c r="J336">
        <v>65334</v>
      </c>
      <c r="K336">
        <v>83992.22</v>
      </c>
      <c r="L336">
        <f ca="1">$T$32*H336+$T$33</f>
        <v>8581.1955615539682</v>
      </c>
      <c r="M336" s="3">
        <f ca="1">I336-L336</f>
        <v>10077.024438446033</v>
      </c>
      <c r="N336">
        <f ca="1">IF(ABS(M336)&gt;2*$T$35,1,0)</f>
        <v>0</v>
      </c>
    </row>
    <row r="337" spans="1:14">
      <c r="A337" t="s">
        <v>9030</v>
      </c>
      <c r="B337" t="s">
        <v>179</v>
      </c>
      <c r="C337" t="s">
        <v>468</v>
      </c>
      <c r="D337" t="s">
        <v>469</v>
      </c>
      <c r="E337" t="s">
        <v>16001</v>
      </c>
      <c r="F337" s="2">
        <v>135</v>
      </c>
      <c r="G337" s="1">
        <v>37263</v>
      </c>
      <c r="H337" s="3">
        <f ca="1">(TODAY()-G337)/365</f>
        <v>18.139726027397259</v>
      </c>
      <c r="I337" s="3">
        <f>K337-J337</f>
        <v>18566.419999999998</v>
      </c>
      <c r="J337">
        <v>76441</v>
      </c>
      <c r="K337">
        <v>95007.42</v>
      </c>
      <c r="L337">
        <f ca="1">$T$32*H337+$T$33</f>
        <v>11346.083514641232</v>
      </c>
      <c r="M337" s="3">
        <f ca="1">I337-L337</f>
        <v>7220.3364853587664</v>
      </c>
      <c r="N337">
        <f ca="1">IF(ABS(M337)&gt;2*$T$35,1,0)</f>
        <v>0</v>
      </c>
    </row>
    <row r="338" spans="1:14">
      <c r="A338" t="s">
        <v>6246</v>
      </c>
      <c r="B338" t="s">
        <v>409</v>
      </c>
      <c r="C338" t="s">
        <v>3948</v>
      </c>
      <c r="D338" t="s">
        <v>3949</v>
      </c>
      <c r="E338" t="s">
        <v>16001</v>
      </c>
      <c r="F338" s="2">
        <v>150</v>
      </c>
      <c r="G338" s="1">
        <v>40835</v>
      </c>
      <c r="H338" s="3">
        <f ca="1">(TODAY()-G338)/365</f>
        <v>8.3534246575342461</v>
      </c>
      <c r="I338" s="3">
        <f>K338-J338</f>
        <v>18494.789999999994</v>
      </c>
      <c r="J338">
        <v>67636</v>
      </c>
      <c r="K338">
        <v>86130.79</v>
      </c>
      <c r="L338">
        <f ca="1">$T$32*H338+$T$33</f>
        <v>6390.6496117673196</v>
      </c>
      <c r="M338" s="3">
        <f ca="1">I338-L338</f>
        <v>12104.140388232674</v>
      </c>
      <c r="N338">
        <f ca="1">IF(ABS(M338)&gt;2*$T$35,1,0)</f>
        <v>0</v>
      </c>
    </row>
    <row r="339" spans="1:14">
      <c r="A339" t="s">
        <v>4669</v>
      </c>
      <c r="B339" t="s">
        <v>1157</v>
      </c>
      <c r="C339" t="s">
        <v>3948</v>
      </c>
      <c r="D339" t="s">
        <v>3949</v>
      </c>
      <c r="E339" t="s">
        <v>16001</v>
      </c>
      <c r="F339" s="2">
        <v>150</v>
      </c>
      <c r="G339" s="1">
        <v>31978</v>
      </c>
      <c r="H339" s="3">
        <f ca="1">(TODAY()-G339)/365</f>
        <v>32.61917808219178</v>
      </c>
      <c r="I339" s="3">
        <f>K339-J339</f>
        <v>18486.22</v>
      </c>
      <c r="J339">
        <v>107227</v>
      </c>
      <c r="K339">
        <v>125713.22</v>
      </c>
      <c r="L339">
        <f ca="1">$T$32*H339+$T$33</f>
        <v>18677.961503635808</v>
      </c>
      <c r="M339" s="3">
        <f ca="1">I339-L339</f>
        <v>-191.74150363580702</v>
      </c>
      <c r="N339">
        <f ca="1">IF(ABS(M339)&gt;2*$T$35,1,0)</f>
        <v>0</v>
      </c>
    </row>
    <row r="340" spans="1:14">
      <c r="A340" t="s">
        <v>8136</v>
      </c>
      <c r="B340" t="s">
        <v>409</v>
      </c>
      <c r="C340" t="s">
        <v>2147</v>
      </c>
      <c r="D340" t="s">
        <v>2148</v>
      </c>
      <c r="E340" t="s">
        <v>16001</v>
      </c>
      <c r="F340" s="2">
        <v>230</v>
      </c>
      <c r="G340" s="1">
        <v>35919</v>
      </c>
      <c r="H340" s="3">
        <f ca="1">(TODAY()-G340)/365</f>
        <v>21.82191780821918</v>
      </c>
      <c r="I340" s="3">
        <f>K340-J340</f>
        <v>18466.449999999997</v>
      </c>
      <c r="J340">
        <v>77012</v>
      </c>
      <c r="K340">
        <v>95478.45</v>
      </c>
      <c r="L340">
        <f ca="1">$T$32*H340+$T$33</f>
        <v>13210.614076080914</v>
      </c>
      <c r="M340" s="3">
        <f ca="1">I340-L340</f>
        <v>5255.8359239190831</v>
      </c>
      <c r="N340">
        <f ca="1">IF(ABS(M340)&gt;2*$T$35,1,0)</f>
        <v>0</v>
      </c>
    </row>
    <row r="341" spans="1:14">
      <c r="A341" t="s">
        <v>14936</v>
      </c>
      <c r="B341" t="s">
        <v>1882</v>
      </c>
      <c r="C341" t="s">
        <v>768</v>
      </c>
      <c r="D341" t="s">
        <v>769</v>
      </c>
      <c r="E341" t="s">
        <v>16001</v>
      </c>
      <c r="F341" s="2">
        <v>6</v>
      </c>
      <c r="G341" s="1">
        <v>29045</v>
      </c>
      <c r="H341" s="3">
        <f ca="1">(TODAY()-G341)/365</f>
        <v>40.654794520547945</v>
      </c>
      <c r="I341" s="3">
        <f>K341-J341</f>
        <v>18458.559999999998</v>
      </c>
      <c r="J341">
        <v>123642</v>
      </c>
      <c r="K341">
        <v>142100.56</v>
      </c>
      <c r="L341">
        <f ca="1">$T$32*H341+$T$33</f>
        <v>22746.911010110947</v>
      </c>
      <c r="M341" s="3">
        <f ca="1">I341-L341</f>
        <v>-4288.3510101109496</v>
      </c>
      <c r="N341">
        <f ca="1">IF(ABS(M341)&gt;2*$T$35,1,0)</f>
        <v>0</v>
      </c>
    </row>
    <row r="342" spans="1:14">
      <c r="A342" t="s">
        <v>13949</v>
      </c>
      <c r="B342" t="s">
        <v>1351</v>
      </c>
      <c r="C342" t="s">
        <v>1352</v>
      </c>
      <c r="D342" t="s">
        <v>1353</v>
      </c>
      <c r="E342" t="s">
        <v>16001</v>
      </c>
      <c r="F342" s="2">
        <v>603</v>
      </c>
      <c r="G342" s="1">
        <v>38565</v>
      </c>
      <c r="H342" s="3">
        <f ca="1">(TODAY()-G342)/365</f>
        <v>14.572602739726028</v>
      </c>
      <c r="I342" s="3">
        <f>K342-J342</f>
        <v>18416.059999999998</v>
      </c>
      <c r="J342">
        <v>53986</v>
      </c>
      <c r="K342">
        <v>72402.06</v>
      </c>
      <c r="L342">
        <f ca="1">$T$32*H342+$T$33</f>
        <v>9539.8195332465421</v>
      </c>
      <c r="M342" s="3">
        <f ca="1">I342-L342</f>
        <v>8876.2404667534556</v>
      </c>
      <c r="N342">
        <f ca="1">IF(ABS(M342)&gt;2*$T$35,1,0)</f>
        <v>0</v>
      </c>
    </row>
    <row r="343" spans="1:14">
      <c r="A343" t="s">
        <v>13163</v>
      </c>
      <c r="B343" t="s">
        <v>489</v>
      </c>
      <c r="C343" t="s">
        <v>3194</v>
      </c>
      <c r="D343" t="s">
        <v>3195</v>
      </c>
      <c r="E343" t="s">
        <v>16001</v>
      </c>
      <c r="F343" s="2">
        <v>157</v>
      </c>
      <c r="G343" s="1">
        <v>34211</v>
      </c>
      <c r="H343" s="3">
        <f ca="1">(TODAY()-G343)/365</f>
        <v>26.5013698630137</v>
      </c>
      <c r="I343" s="3">
        <f>K343-J343</f>
        <v>18370.589999999997</v>
      </c>
      <c r="J343">
        <v>81700</v>
      </c>
      <c r="K343">
        <v>100070.59</v>
      </c>
      <c r="L343">
        <f ca="1">$T$32*H343+$T$33</f>
        <v>15580.121664577175</v>
      </c>
      <c r="M343" s="3">
        <f ca="1">I343-L343</f>
        <v>2790.4683354228218</v>
      </c>
      <c r="N343">
        <f ca="1">IF(ABS(M343)&gt;2*$T$35,1,0)</f>
        <v>0</v>
      </c>
    </row>
    <row r="344" spans="1:14">
      <c r="A344" t="s">
        <v>5869</v>
      </c>
      <c r="B344" t="s">
        <v>1351</v>
      </c>
      <c r="C344" t="s">
        <v>1352</v>
      </c>
      <c r="D344" t="s">
        <v>1353</v>
      </c>
      <c r="E344" t="s">
        <v>16001</v>
      </c>
      <c r="F344" s="2">
        <v>603</v>
      </c>
      <c r="G344" s="1">
        <v>34618</v>
      </c>
      <c r="H344" s="3">
        <f ca="1">(TODAY()-G344)/365</f>
        <v>25.386301369863013</v>
      </c>
      <c r="I344" s="3">
        <f>K344-J344</f>
        <v>18355.240000000005</v>
      </c>
      <c r="J344">
        <v>59410</v>
      </c>
      <c r="K344">
        <v>77765.240000000005</v>
      </c>
      <c r="L344">
        <f ca="1">$T$32*H344+$T$33</f>
        <v>15015.490757950723</v>
      </c>
      <c r="M344" s="3">
        <f ca="1">I344-L344</f>
        <v>3339.7492420492817</v>
      </c>
      <c r="N344">
        <f ca="1">IF(ABS(M344)&gt;2*$T$35,1,0)</f>
        <v>0</v>
      </c>
    </row>
    <row r="345" spans="1:14">
      <c r="A345" t="s">
        <v>14423</v>
      </c>
      <c r="B345" t="s">
        <v>36</v>
      </c>
      <c r="C345" t="s">
        <v>572</v>
      </c>
      <c r="D345" t="s">
        <v>573</v>
      </c>
      <c r="E345" t="s">
        <v>16001</v>
      </c>
      <c r="F345" s="2">
        <v>136</v>
      </c>
      <c r="G345" s="1">
        <v>34960</v>
      </c>
      <c r="H345" s="3">
        <f ca="1">(TODAY()-G345)/365</f>
        <v>24.449315068493149</v>
      </c>
      <c r="I345" s="3">
        <f>K345-J345</f>
        <v>18329.509999999995</v>
      </c>
      <c r="J345">
        <v>79242</v>
      </c>
      <c r="K345">
        <v>97571.51</v>
      </c>
      <c r="L345">
        <f ca="1">$T$32*H345+$T$33</f>
        <v>14541.034320441519</v>
      </c>
      <c r="M345" s="3">
        <f ca="1">I345-L345</f>
        <v>3788.4756795584763</v>
      </c>
      <c r="N345">
        <f ca="1">IF(ABS(M345)&gt;2*$T$35,1,0)</f>
        <v>0</v>
      </c>
    </row>
    <row r="346" spans="1:14">
      <c r="A346" t="s">
        <v>12133</v>
      </c>
      <c r="B346" t="s">
        <v>1351</v>
      </c>
      <c r="C346" t="s">
        <v>1352</v>
      </c>
      <c r="D346" t="s">
        <v>1353</v>
      </c>
      <c r="E346" t="s">
        <v>16001</v>
      </c>
      <c r="F346" s="2">
        <v>603</v>
      </c>
      <c r="G346" s="1">
        <v>39862</v>
      </c>
      <c r="H346" s="3">
        <f ca="1">(TODAY()-G346)/365</f>
        <v>11.019178082191781</v>
      </c>
      <c r="I346" s="3">
        <f>K346-J346</f>
        <v>18323.75</v>
      </c>
      <c r="J346">
        <v>53986</v>
      </c>
      <c r="K346">
        <v>72309.75</v>
      </c>
      <c r="L346">
        <f ca="1">$T$32*H346+$T$33</f>
        <v>7740.4920494762555</v>
      </c>
      <c r="M346" s="3">
        <f ca="1">I346-L346</f>
        <v>10583.257950523745</v>
      </c>
      <c r="N346">
        <f ca="1">IF(ABS(M346)&gt;2*$T$35,1,0)</f>
        <v>0</v>
      </c>
    </row>
    <row r="347" spans="1:14">
      <c r="A347" t="s">
        <v>13905</v>
      </c>
      <c r="B347" t="s">
        <v>36</v>
      </c>
      <c r="C347" t="s">
        <v>1139</v>
      </c>
      <c r="D347" t="s">
        <v>1140</v>
      </c>
      <c r="E347" t="s">
        <v>16001</v>
      </c>
      <c r="F347" s="2">
        <v>130</v>
      </c>
      <c r="G347" s="1">
        <v>30774</v>
      </c>
      <c r="H347" s="3">
        <f ca="1">(TODAY()-G347)/365</f>
        <v>35.917808219178085</v>
      </c>
      <c r="I347" s="3">
        <f>K347-J347</f>
        <v>18298.649999999994</v>
      </c>
      <c r="J347">
        <v>84065</v>
      </c>
      <c r="K347">
        <v>102363.65</v>
      </c>
      <c r="L347">
        <f ca="1">$T$32*H347+$T$33</f>
        <v>20348.270131592191</v>
      </c>
      <c r="M347" s="3">
        <f ca="1">I347-L347</f>
        <v>-2049.6201315921971</v>
      </c>
      <c r="N347">
        <f ca="1">IF(ABS(M347)&gt;2*$T$35,1,0)</f>
        <v>0</v>
      </c>
    </row>
    <row r="348" spans="1:14">
      <c r="A348" t="s">
        <v>13841</v>
      </c>
      <c r="B348" t="s">
        <v>271</v>
      </c>
      <c r="C348" t="s">
        <v>2552</v>
      </c>
      <c r="D348" t="s">
        <v>2553</v>
      </c>
      <c r="E348" t="s">
        <v>16001</v>
      </c>
      <c r="F348" s="2">
        <v>127</v>
      </c>
      <c r="G348" s="1">
        <v>38334</v>
      </c>
      <c r="H348" s="3">
        <f ca="1">(TODAY()-G348)/365</f>
        <v>15.205479452054794</v>
      </c>
      <c r="I348" s="3">
        <f>K348-J348</f>
        <v>18297.520000000004</v>
      </c>
      <c r="J348">
        <v>71937</v>
      </c>
      <c r="K348">
        <v>90234.52</v>
      </c>
      <c r="L348">
        <f ca="1">$T$32*H348+$T$33</f>
        <v>9860.2857234939875</v>
      </c>
      <c r="M348" s="3">
        <f ca="1">I348-L348</f>
        <v>8437.2342765060166</v>
      </c>
      <c r="N348">
        <f ca="1">IF(ABS(M348)&gt;2*$T$35,1,0)</f>
        <v>0</v>
      </c>
    </row>
    <row r="349" spans="1:14">
      <c r="A349" t="s">
        <v>3203</v>
      </c>
      <c r="B349" t="s">
        <v>2131</v>
      </c>
      <c r="C349" t="s">
        <v>490</v>
      </c>
      <c r="D349" t="s">
        <v>491</v>
      </c>
      <c r="E349" t="s">
        <v>16001</v>
      </c>
      <c r="F349" s="2">
        <v>139</v>
      </c>
      <c r="G349" s="1">
        <v>33049</v>
      </c>
      <c r="H349" s="3">
        <f ca="1">(TODAY()-G349)/365</f>
        <v>29.684931506849313</v>
      </c>
      <c r="I349" s="3">
        <f>K349-J349</f>
        <v>18226.119999999995</v>
      </c>
      <c r="J349">
        <v>93133</v>
      </c>
      <c r="K349">
        <v>111359.12</v>
      </c>
      <c r="L349">
        <f ca="1">$T$32*H349+$T$33</f>
        <v>17192.163712488564</v>
      </c>
      <c r="M349" s="3">
        <f ca="1">I349-L349</f>
        <v>1033.9562875114316</v>
      </c>
      <c r="N349">
        <f ca="1">IF(ABS(M349)&gt;2*$T$35,1,0)</f>
        <v>0</v>
      </c>
    </row>
    <row r="350" spans="1:14">
      <c r="A350" t="s">
        <v>10465</v>
      </c>
      <c r="B350" t="s">
        <v>1035</v>
      </c>
      <c r="C350" t="s">
        <v>1995</v>
      </c>
      <c r="D350" t="s">
        <v>1996</v>
      </c>
      <c r="E350" t="s">
        <v>16001</v>
      </c>
      <c r="F350" s="2">
        <v>143</v>
      </c>
      <c r="G350" s="1">
        <v>33049</v>
      </c>
      <c r="H350" s="3">
        <f ca="1">(TODAY()-G350)/365</f>
        <v>29.684931506849313</v>
      </c>
      <c r="I350" s="3">
        <f>K350-J350</f>
        <v>18225.240000000005</v>
      </c>
      <c r="J350">
        <v>94635</v>
      </c>
      <c r="K350">
        <v>112860.24</v>
      </c>
      <c r="L350">
        <f ca="1">$T$32*H350+$T$33</f>
        <v>17192.163712488564</v>
      </c>
      <c r="M350" s="3">
        <f ca="1">I350-L350</f>
        <v>1033.0762875114415</v>
      </c>
      <c r="N350">
        <f ca="1">IF(ABS(M350)&gt;2*$T$35,1,0)</f>
        <v>0</v>
      </c>
    </row>
    <row r="351" spans="1:14">
      <c r="A351" t="s">
        <v>11176</v>
      </c>
      <c r="B351" t="s">
        <v>409</v>
      </c>
      <c r="C351" t="s">
        <v>1191</v>
      </c>
      <c r="D351" t="s">
        <v>1192</v>
      </c>
      <c r="E351" t="s">
        <v>16001</v>
      </c>
      <c r="F351" s="2">
        <v>129</v>
      </c>
      <c r="G351" s="1">
        <v>40562</v>
      </c>
      <c r="H351" s="3">
        <f ca="1">(TODAY()-G351)/365</f>
        <v>9.1013698630136979</v>
      </c>
      <c r="I351" s="3">
        <f>K351-J351</f>
        <v>18118</v>
      </c>
      <c r="J351">
        <v>67636</v>
      </c>
      <c r="K351">
        <v>85754</v>
      </c>
      <c r="L351">
        <f ca="1">$T$32*H351+$T$33</f>
        <v>6769.3823820597545</v>
      </c>
      <c r="M351" s="3">
        <f ca="1">I351-L351</f>
        <v>11348.617617940246</v>
      </c>
      <c r="N351">
        <f ca="1">IF(ABS(M351)&gt;2*$T$35,1,0)</f>
        <v>0</v>
      </c>
    </row>
    <row r="352" spans="1:14">
      <c r="A352" t="s">
        <v>12020</v>
      </c>
      <c r="B352" t="s">
        <v>1035</v>
      </c>
      <c r="C352" t="s">
        <v>490</v>
      </c>
      <c r="D352" t="s">
        <v>491</v>
      </c>
      <c r="E352" t="s">
        <v>16001</v>
      </c>
      <c r="F352" s="2">
        <v>139</v>
      </c>
      <c r="G352" s="1">
        <v>34387</v>
      </c>
      <c r="H352" s="3">
        <f ca="1">(TODAY()-G352)/365</f>
        <v>26.019178082191782</v>
      </c>
      <c r="I352" s="3">
        <f>K352-J352</f>
        <v>18089.75</v>
      </c>
      <c r="J352">
        <v>94635</v>
      </c>
      <c r="K352">
        <v>112724.75</v>
      </c>
      <c r="L352">
        <f ca="1">$T$32*H352+$T$33</f>
        <v>15335.956948198171</v>
      </c>
      <c r="M352" s="3">
        <f ca="1">I352-L352</f>
        <v>2753.7930518018293</v>
      </c>
      <c r="N352">
        <f ca="1">IF(ABS(M352)&gt;2*$T$35,1,0)</f>
        <v>0</v>
      </c>
    </row>
    <row r="353" spans="1:14">
      <c r="A353" t="s">
        <v>9739</v>
      </c>
      <c r="B353" t="s">
        <v>1035</v>
      </c>
      <c r="C353" t="s">
        <v>2046</v>
      </c>
      <c r="D353" t="s">
        <v>2047</v>
      </c>
      <c r="E353" t="s">
        <v>16001</v>
      </c>
      <c r="F353" s="2">
        <v>102</v>
      </c>
      <c r="G353" s="1">
        <v>31887</v>
      </c>
      <c r="H353" s="3">
        <f ca="1">(TODAY()-G353)/365</f>
        <v>32.868493150684934</v>
      </c>
      <c r="I353" s="3">
        <f>K353-J353</f>
        <v>18078.429999999993</v>
      </c>
      <c r="J353">
        <v>94635</v>
      </c>
      <c r="K353">
        <v>112713.43</v>
      </c>
      <c r="L353">
        <f ca="1">$T$32*H353+$T$33</f>
        <v>18804.205760399956</v>
      </c>
      <c r="M353" s="3">
        <f ca="1">I353-L353</f>
        <v>-725.77576039996347</v>
      </c>
      <c r="N353">
        <f ca="1">IF(ABS(M353)&gt;2*$T$35,1,0)</f>
        <v>0</v>
      </c>
    </row>
    <row r="354" spans="1:14">
      <c r="A354" t="s">
        <v>6817</v>
      </c>
      <c r="B354" t="s">
        <v>271</v>
      </c>
      <c r="C354" t="s">
        <v>1883</v>
      </c>
      <c r="D354" t="s">
        <v>1884</v>
      </c>
      <c r="E354" t="s">
        <v>16001</v>
      </c>
      <c r="F354" s="2">
        <v>123</v>
      </c>
      <c r="G354" s="1">
        <v>38334</v>
      </c>
      <c r="H354" s="3">
        <f ca="1">(TODAY()-G354)/365</f>
        <v>15.205479452054794</v>
      </c>
      <c r="I354" s="3">
        <f>K354-J354</f>
        <v>18050.830000000002</v>
      </c>
      <c r="J354">
        <v>71937</v>
      </c>
      <c r="K354">
        <v>89987.83</v>
      </c>
      <c r="L354">
        <f ca="1">$T$32*H354+$T$33</f>
        <v>9860.2857234939875</v>
      </c>
      <c r="M354" s="3">
        <f ca="1">I354-L354</f>
        <v>8190.5442765060143</v>
      </c>
      <c r="N354">
        <f ca="1">IF(ABS(M354)&gt;2*$T$35,1,0)</f>
        <v>0</v>
      </c>
    </row>
    <row r="355" spans="1:14">
      <c r="A355" t="s">
        <v>13883</v>
      </c>
      <c r="B355" t="s">
        <v>271</v>
      </c>
      <c r="C355" t="s">
        <v>2763</v>
      </c>
      <c r="D355" t="s">
        <v>2764</v>
      </c>
      <c r="E355" t="s">
        <v>16001</v>
      </c>
      <c r="F355" s="2">
        <v>226</v>
      </c>
      <c r="G355" s="1">
        <v>39034</v>
      </c>
      <c r="H355" s="3">
        <f ca="1">(TODAY()-G355)/365</f>
        <v>13.287671232876713</v>
      </c>
      <c r="I355" s="3">
        <f>K355-J355</f>
        <v>18009.380000000005</v>
      </c>
      <c r="J355">
        <v>71937</v>
      </c>
      <c r="K355">
        <v>89946.38</v>
      </c>
      <c r="L355">
        <f ca="1">$T$32*H355+$T$33</f>
        <v>8889.1760560774874</v>
      </c>
      <c r="M355" s="3">
        <f ca="1">I355-L355</f>
        <v>9120.2039439225173</v>
      </c>
      <c r="N355">
        <f ca="1">IF(ABS(M355)&gt;2*$T$35,1,0)</f>
        <v>0</v>
      </c>
    </row>
    <row r="356" spans="1:14">
      <c r="A356" t="s">
        <v>8903</v>
      </c>
      <c r="B356" t="s">
        <v>36</v>
      </c>
      <c r="C356" t="s">
        <v>468</v>
      </c>
      <c r="D356" t="s">
        <v>469</v>
      </c>
      <c r="E356" t="s">
        <v>16001</v>
      </c>
      <c r="F356" s="2">
        <v>135</v>
      </c>
      <c r="G356" s="1">
        <v>31418</v>
      </c>
      <c r="H356" s="3">
        <f ca="1">(TODAY()-G356)/365</f>
        <v>34.153424657534245</v>
      </c>
      <c r="I356" s="3">
        <f>K356-J356</f>
        <v>17996.47</v>
      </c>
      <c r="J356">
        <v>84065</v>
      </c>
      <c r="K356">
        <v>102061.47</v>
      </c>
      <c r="L356">
        <f ca="1">$T$32*H356+$T$33</f>
        <v>19454.849237569008</v>
      </c>
      <c r="M356" s="3">
        <f ca="1">I356-L356</f>
        <v>-1458.3792375690064</v>
      </c>
      <c r="N356">
        <f ca="1">IF(ABS(M356)&gt;2*$T$35,1,0)</f>
        <v>0</v>
      </c>
    </row>
    <row r="357" spans="1:14">
      <c r="A357" t="s">
        <v>4439</v>
      </c>
      <c r="B357" t="s">
        <v>881</v>
      </c>
      <c r="C357" t="s">
        <v>549</v>
      </c>
      <c r="D357" t="s">
        <v>550</v>
      </c>
      <c r="E357" t="s">
        <v>16001</v>
      </c>
      <c r="F357" s="2">
        <v>465</v>
      </c>
      <c r="G357" s="1">
        <v>42662</v>
      </c>
      <c r="H357" s="3">
        <f ca="1">(TODAY()-G357)/365</f>
        <v>3.3479452054794518</v>
      </c>
      <c r="I357" s="3">
        <f>K357-J357</f>
        <v>17933.649999999994</v>
      </c>
      <c r="J357">
        <v>54344</v>
      </c>
      <c r="K357">
        <v>72277.649999999994</v>
      </c>
      <c r="L357">
        <f ca="1">$T$32*H357+$T$33</f>
        <v>3856.0533798102538</v>
      </c>
      <c r="M357" s="3">
        <f ca="1">I357-L357</f>
        <v>14077.596620189741</v>
      </c>
      <c r="N357">
        <f ca="1">IF(ABS(M357)&gt;2*$T$35,1,0)</f>
        <v>0</v>
      </c>
    </row>
    <row r="358" spans="1:14">
      <c r="A358" t="s">
        <v>3648</v>
      </c>
      <c r="B358" t="s">
        <v>36</v>
      </c>
      <c r="C358" t="s">
        <v>511</v>
      </c>
      <c r="D358" t="s">
        <v>512</v>
      </c>
      <c r="E358" t="s">
        <v>16001</v>
      </c>
      <c r="F358" s="2">
        <v>147</v>
      </c>
      <c r="G358" s="1">
        <v>39378</v>
      </c>
      <c r="H358" s="3">
        <f ca="1">(TODAY()-G358)/365</f>
        <v>12.345205479452055</v>
      </c>
      <c r="I358" s="3">
        <f>K358-J358</f>
        <v>17897.210000000006</v>
      </c>
      <c r="J358">
        <v>72007</v>
      </c>
      <c r="K358">
        <v>89904.21</v>
      </c>
      <c r="L358">
        <f ca="1">$T$32*H358+$T$33</f>
        <v>8411.94501951852</v>
      </c>
      <c r="M358" s="3">
        <f ca="1">I358-L358</f>
        <v>9485.2649804814864</v>
      </c>
      <c r="N358">
        <f ca="1">IF(ABS(M358)&gt;2*$T$35,1,0)</f>
        <v>0</v>
      </c>
    </row>
    <row r="359" spans="1:14">
      <c r="A359" t="s">
        <v>13514</v>
      </c>
      <c r="B359" t="s">
        <v>271</v>
      </c>
      <c r="C359" t="s">
        <v>3194</v>
      </c>
      <c r="D359" t="s">
        <v>3195</v>
      </c>
      <c r="E359" t="s">
        <v>16001</v>
      </c>
      <c r="F359" s="2">
        <v>157</v>
      </c>
      <c r="G359" s="1">
        <v>38796</v>
      </c>
      <c r="H359" s="3">
        <f ca="1">(TODAY()-G359)/365</f>
        <v>13.93972602739726</v>
      </c>
      <c r="I359" s="3">
        <f>K359-J359</f>
        <v>17839.75</v>
      </c>
      <c r="J359">
        <v>71937</v>
      </c>
      <c r="K359">
        <v>89776.75</v>
      </c>
      <c r="L359">
        <f ca="1">$T$32*H359+$T$33</f>
        <v>9219.3533429990966</v>
      </c>
      <c r="M359" s="3">
        <f ca="1">I359-L359</f>
        <v>8620.3966570009034</v>
      </c>
      <c r="N359">
        <f ca="1">IF(ABS(M359)&gt;2*$T$35,1,0)</f>
        <v>0</v>
      </c>
    </row>
    <row r="360" spans="1:14">
      <c r="A360" t="s">
        <v>11459</v>
      </c>
      <c r="B360" t="s">
        <v>347</v>
      </c>
      <c r="C360" t="s">
        <v>1466</v>
      </c>
      <c r="D360" t="s">
        <v>1467</v>
      </c>
      <c r="E360" t="s">
        <v>16001</v>
      </c>
      <c r="F360" s="2">
        <v>463</v>
      </c>
      <c r="G360" s="1">
        <v>42662</v>
      </c>
      <c r="H360" s="3">
        <f ca="1">(TODAY()-G360)/365</f>
        <v>3.3479452054794518</v>
      </c>
      <c r="I360" s="3">
        <f>K360-J360</f>
        <v>17827.650000000001</v>
      </c>
      <c r="J360">
        <v>37728</v>
      </c>
      <c r="K360">
        <v>55555.65</v>
      </c>
      <c r="L360">
        <f ca="1">$T$32*H360+$T$33</f>
        <v>3856.0533798102538</v>
      </c>
      <c r="M360" s="3">
        <f ca="1">I360-L360</f>
        <v>13971.596620189748</v>
      </c>
      <c r="N360">
        <f ca="1">IF(ABS(M360)&gt;2*$T$35,1,0)</f>
        <v>0</v>
      </c>
    </row>
    <row r="361" spans="1:14">
      <c r="A361" t="s">
        <v>9753</v>
      </c>
      <c r="B361" t="s">
        <v>1765</v>
      </c>
      <c r="C361" t="s">
        <v>511</v>
      </c>
      <c r="D361" t="s">
        <v>512</v>
      </c>
      <c r="E361" t="s">
        <v>16001</v>
      </c>
      <c r="F361" s="2">
        <v>147</v>
      </c>
      <c r="G361" s="1">
        <v>40835</v>
      </c>
      <c r="H361" s="3">
        <f ca="1">(TODAY()-G361)/365</f>
        <v>8.3534246575342461</v>
      </c>
      <c r="I361" s="3">
        <f>K361-J361</f>
        <v>17796.229999999996</v>
      </c>
      <c r="J361">
        <v>80257</v>
      </c>
      <c r="K361">
        <v>98053.23</v>
      </c>
      <c r="L361">
        <f ca="1">$T$32*H361+$T$33</f>
        <v>6390.6496117673196</v>
      </c>
      <c r="M361" s="3">
        <f ca="1">I361-L361</f>
        <v>11405.580388232676</v>
      </c>
      <c r="N361">
        <f ca="1">IF(ABS(M361)&gt;2*$T$35,1,0)</f>
        <v>0</v>
      </c>
    </row>
    <row r="362" spans="1:14">
      <c r="A362" t="s">
        <v>1948</v>
      </c>
      <c r="B362" t="s">
        <v>881</v>
      </c>
      <c r="C362" t="s">
        <v>1510</v>
      </c>
      <c r="D362" t="s">
        <v>1511</v>
      </c>
      <c r="E362" t="s">
        <v>16001</v>
      </c>
      <c r="F362" s="2">
        <v>462</v>
      </c>
      <c r="G362" s="1">
        <v>42270</v>
      </c>
      <c r="H362" s="3">
        <f ca="1">(TODAY()-G362)/365</f>
        <v>4.4219178082191783</v>
      </c>
      <c r="I362" s="3">
        <f>K362-J362</f>
        <v>17728.800000000003</v>
      </c>
      <c r="J362">
        <v>70698</v>
      </c>
      <c r="K362">
        <v>88426.8</v>
      </c>
      <c r="L362">
        <f ca="1">$T$32*H362+$T$33</f>
        <v>4399.8747935634947</v>
      </c>
      <c r="M362" s="3">
        <f ca="1">I362-L362</f>
        <v>13328.925206436508</v>
      </c>
      <c r="N362">
        <f ca="1">IF(ABS(M362)&gt;2*$T$35,1,0)</f>
        <v>0</v>
      </c>
    </row>
    <row r="363" spans="1:14">
      <c r="A363" t="s">
        <v>13007</v>
      </c>
      <c r="B363" t="s">
        <v>5698</v>
      </c>
      <c r="C363" t="s">
        <v>1541</v>
      </c>
      <c r="D363" t="s">
        <v>1542</v>
      </c>
      <c r="E363" t="s">
        <v>16001</v>
      </c>
      <c r="F363" s="2">
        <v>3</v>
      </c>
      <c r="G363" s="1">
        <v>38042</v>
      </c>
      <c r="H363" s="3">
        <f ca="1">(TODAY()-G363)/365</f>
        <v>16.005479452054793</v>
      </c>
      <c r="I363" s="3">
        <f>K363-J363</f>
        <v>17727.740000000005</v>
      </c>
      <c r="J363">
        <v>78265</v>
      </c>
      <c r="K363">
        <v>95992.74</v>
      </c>
      <c r="L363">
        <f ca="1">$T$32*H363+$T$33</f>
        <v>10265.377184759156</v>
      </c>
      <c r="M363" s="3">
        <f ca="1">I363-L363</f>
        <v>7462.3628152408492</v>
      </c>
      <c r="N363">
        <f ca="1">IF(ABS(M363)&gt;2*$T$35,1,0)</f>
        <v>0</v>
      </c>
    </row>
    <row r="364" spans="1:14">
      <c r="A364" t="s">
        <v>3735</v>
      </c>
      <c r="B364" t="s">
        <v>1765</v>
      </c>
      <c r="C364" t="s">
        <v>987</v>
      </c>
      <c r="D364" t="s">
        <v>988</v>
      </c>
      <c r="E364" t="s">
        <v>16001</v>
      </c>
      <c r="F364" s="2">
        <v>126</v>
      </c>
      <c r="G364" s="1">
        <v>36122</v>
      </c>
      <c r="H364" s="3">
        <f ca="1">(TODAY()-G364)/365</f>
        <v>21.265753424657536</v>
      </c>
      <c r="I364" s="3">
        <f>K364-J364</f>
        <v>17718.809999999998</v>
      </c>
      <c r="J364">
        <v>91381</v>
      </c>
      <c r="K364">
        <v>109099.81</v>
      </c>
      <c r="L364">
        <f ca="1">$T$32*H364+$T$33</f>
        <v>12928.992272530129</v>
      </c>
      <c r="M364" s="3">
        <f ca="1">I364-L364</f>
        <v>4789.8177274698683</v>
      </c>
      <c r="N364">
        <f ca="1">IF(ABS(M364)&gt;2*$T$35,1,0)</f>
        <v>0</v>
      </c>
    </row>
    <row r="365" spans="1:14">
      <c r="A365" t="s">
        <v>10162</v>
      </c>
      <c r="B365" t="s">
        <v>9523</v>
      </c>
      <c r="C365" t="s">
        <v>768</v>
      </c>
      <c r="D365" t="s">
        <v>769</v>
      </c>
      <c r="E365" t="s">
        <v>16001</v>
      </c>
      <c r="F365" s="2">
        <v>6</v>
      </c>
      <c r="G365" s="1">
        <v>34960</v>
      </c>
      <c r="H365" s="3">
        <f ca="1">(TODAY()-G365)/365</f>
        <v>24.449315068493149</v>
      </c>
      <c r="I365" s="3">
        <f>K365-J365</f>
        <v>17663.520000000004</v>
      </c>
      <c r="J365">
        <v>81691</v>
      </c>
      <c r="K365">
        <v>99354.52</v>
      </c>
      <c r="L365">
        <f ca="1">$T$32*H365+$T$33</f>
        <v>14541.034320441519</v>
      </c>
      <c r="M365" s="3">
        <f ca="1">I365-L365</f>
        <v>3122.4856795584856</v>
      </c>
      <c r="N365">
        <f ca="1">IF(ABS(M365)&gt;2*$T$35,1,0)</f>
        <v>0</v>
      </c>
    </row>
    <row r="366" spans="1:14">
      <c r="A366" t="s">
        <v>14363</v>
      </c>
      <c r="B366" t="s">
        <v>1035</v>
      </c>
      <c r="C366" t="s">
        <v>490</v>
      </c>
      <c r="D366" t="s">
        <v>491</v>
      </c>
      <c r="E366" t="s">
        <v>16001</v>
      </c>
      <c r="F366" s="2">
        <v>139</v>
      </c>
      <c r="G366" s="1">
        <v>29864</v>
      </c>
      <c r="H366" s="3">
        <f ca="1">(TODAY()-G366)/365</f>
        <v>38.410958904109592</v>
      </c>
      <c r="I366" s="3">
        <f>K366-J366</f>
        <v>17652.020000000004</v>
      </c>
      <c r="J366">
        <v>94635</v>
      </c>
      <c r="K366">
        <v>112287.02</v>
      </c>
      <c r="L366">
        <f ca="1">$T$32*H366+$T$33</f>
        <v>21610.712699233642</v>
      </c>
      <c r="M366" s="3">
        <f ca="1">I366-L366</f>
        <v>-3958.6926992336375</v>
      </c>
      <c r="N366">
        <f ca="1">IF(ABS(M366)&gt;2*$T$35,1,0)</f>
        <v>0</v>
      </c>
    </row>
    <row r="367" spans="1:14">
      <c r="A367" t="s">
        <v>7079</v>
      </c>
      <c r="B367" t="s">
        <v>1157</v>
      </c>
      <c r="C367" t="s">
        <v>1158</v>
      </c>
      <c r="D367" t="s">
        <v>1159</v>
      </c>
      <c r="E367" t="s">
        <v>16001</v>
      </c>
      <c r="F367" s="2">
        <v>65</v>
      </c>
      <c r="G367" s="1">
        <v>34211</v>
      </c>
      <c r="H367" s="3">
        <f ca="1">(TODAY()-G367)/365</f>
        <v>26.5013698630137</v>
      </c>
      <c r="I367" s="3">
        <f>K367-J367</f>
        <v>17648.78</v>
      </c>
      <c r="J367">
        <v>107227</v>
      </c>
      <c r="K367">
        <v>124875.78</v>
      </c>
      <c r="L367">
        <f ca="1">$T$32*H367+$T$33</f>
        <v>15580.121664577175</v>
      </c>
      <c r="M367" s="3">
        <f ca="1">I367-L367</f>
        <v>2068.6583354228242</v>
      </c>
      <c r="N367">
        <f ca="1">IF(ABS(M367)&gt;2*$T$35,1,0)</f>
        <v>0</v>
      </c>
    </row>
    <row r="368" spans="1:14">
      <c r="A368" t="s">
        <v>15531</v>
      </c>
      <c r="B368" t="s">
        <v>193</v>
      </c>
      <c r="C368" t="s">
        <v>1466</v>
      </c>
      <c r="D368" t="s">
        <v>1467</v>
      </c>
      <c r="E368" t="s">
        <v>16001</v>
      </c>
      <c r="F368" s="2">
        <v>463</v>
      </c>
      <c r="G368" s="1">
        <v>38796</v>
      </c>
      <c r="H368" s="3">
        <f ca="1">(TODAY()-G368)/365</f>
        <v>13.93972602739726</v>
      </c>
      <c r="I368" s="3">
        <f>K368-J368</f>
        <v>17624.710000000006</v>
      </c>
      <c r="J368">
        <v>72622</v>
      </c>
      <c r="K368">
        <v>90246.71</v>
      </c>
      <c r="L368">
        <f ca="1">$T$32*H368+$T$33</f>
        <v>9219.3533429990966</v>
      </c>
      <c r="M368" s="3">
        <f ca="1">I368-L368</f>
        <v>8405.3566570009098</v>
      </c>
      <c r="N368">
        <f ca="1">IF(ABS(M368)&gt;2*$T$35,1,0)</f>
        <v>0</v>
      </c>
    </row>
    <row r="369" spans="1:14">
      <c r="A369" t="s">
        <v>8699</v>
      </c>
      <c r="B369" t="s">
        <v>409</v>
      </c>
      <c r="C369" t="s">
        <v>1172</v>
      </c>
      <c r="D369" t="s">
        <v>1173</v>
      </c>
      <c r="E369" t="s">
        <v>16001</v>
      </c>
      <c r="F369" s="2">
        <v>218</v>
      </c>
      <c r="G369" s="1">
        <v>39678</v>
      </c>
      <c r="H369" s="3">
        <f ca="1">(TODAY()-G369)/365</f>
        <v>11.523287671232877</v>
      </c>
      <c r="I369" s="3">
        <f>K369-J369</f>
        <v>17600.199999999997</v>
      </c>
      <c r="J369">
        <v>69980</v>
      </c>
      <c r="K369">
        <v>87580.2</v>
      </c>
      <c r="L369">
        <f ca="1">$T$32*H369+$T$33</f>
        <v>7995.7551620543072</v>
      </c>
      <c r="M369" s="3">
        <f ca="1">I369-L369</f>
        <v>9604.4448379456899</v>
      </c>
      <c r="N369">
        <f ca="1">IF(ABS(M369)&gt;2*$T$35,1,0)</f>
        <v>0</v>
      </c>
    </row>
    <row r="370" spans="1:14">
      <c r="A370" t="s">
        <v>9602</v>
      </c>
      <c r="B370" t="s">
        <v>1035</v>
      </c>
      <c r="C370" t="s">
        <v>1567</v>
      </c>
      <c r="D370" t="s">
        <v>1568</v>
      </c>
      <c r="E370" t="s">
        <v>16001</v>
      </c>
      <c r="F370" s="2">
        <v>220</v>
      </c>
      <c r="G370" s="1">
        <v>33049</v>
      </c>
      <c r="H370" s="3">
        <f ca="1">(TODAY()-G370)/365</f>
        <v>29.684931506849313</v>
      </c>
      <c r="I370" s="3">
        <f>K370-J370</f>
        <v>17599.960000000006</v>
      </c>
      <c r="J370">
        <v>94635</v>
      </c>
      <c r="K370">
        <v>112234.96</v>
      </c>
      <c r="L370">
        <f ca="1">$T$32*H370+$T$33</f>
        <v>17192.163712488564</v>
      </c>
      <c r="M370" s="3">
        <f ca="1">I370-L370</f>
        <v>407.79628751144264</v>
      </c>
      <c r="N370">
        <f ca="1">IF(ABS(M370)&gt;2*$T$35,1,0)</f>
        <v>0</v>
      </c>
    </row>
    <row r="371" spans="1:14">
      <c r="A371" t="s">
        <v>8940</v>
      </c>
      <c r="B371" t="s">
        <v>36</v>
      </c>
      <c r="C371" t="s">
        <v>37</v>
      </c>
      <c r="D371" t="s">
        <v>38</v>
      </c>
      <c r="E371" t="s">
        <v>16001</v>
      </c>
      <c r="F371" s="2">
        <v>120</v>
      </c>
      <c r="G371" s="1">
        <v>41927</v>
      </c>
      <c r="H371" s="3">
        <f ca="1">(TODAY()-G371)/365</f>
        <v>5.3616438356164382</v>
      </c>
      <c r="I371" s="3">
        <f>K371-J371</f>
        <v>17580.880000000005</v>
      </c>
      <c r="J371">
        <v>67226</v>
      </c>
      <c r="K371">
        <v>84806.88</v>
      </c>
      <c r="L371">
        <f ca="1">$T$32*H371+$T$33</f>
        <v>4875.718530597579</v>
      </c>
      <c r="M371" s="3">
        <f ca="1">I371-L371</f>
        <v>12705.161469402425</v>
      </c>
      <c r="N371">
        <f ca="1">IF(ABS(M371)&gt;2*$T$35,1,0)</f>
        <v>0</v>
      </c>
    </row>
    <row r="372" spans="1:14">
      <c r="A372" t="s">
        <v>11558</v>
      </c>
      <c r="B372" t="s">
        <v>1157</v>
      </c>
      <c r="C372" t="s">
        <v>180</v>
      </c>
      <c r="D372" t="s">
        <v>181</v>
      </c>
      <c r="E372" t="s">
        <v>16001</v>
      </c>
      <c r="F372" s="2">
        <v>131</v>
      </c>
      <c r="G372" s="1">
        <v>34960</v>
      </c>
      <c r="H372" s="3">
        <f ca="1">(TODAY()-G372)/365</f>
        <v>24.449315068493149</v>
      </c>
      <c r="I372" s="3">
        <f>K372-J372</f>
        <v>17497.570000000007</v>
      </c>
      <c r="J372">
        <v>101075</v>
      </c>
      <c r="K372">
        <v>118572.57</v>
      </c>
      <c r="L372">
        <f ca="1">$T$32*H372+$T$33</f>
        <v>14541.034320441519</v>
      </c>
      <c r="M372" s="3">
        <f ca="1">I372-L372</f>
        <v>2956.5356795584885</v>
      </c>
      <c r="N372">
        <f ca="1">IF(ABS(M372)&gt;2*$T$35,1,0)</f>
        <v>0</v>
      </c>
    </row>
    <row r="373" spans="1:14">
      <c r="A373" t="s">
        <v>467</v>
      </c>
      <c r="B373" t="s">
        <v>271</v>
      </c>
      <c r="C373" t="s">
        <v>468</v>
      </c>
      <c r="D373" t="s">
        <v>469</v>
      </c>
      <c r="E373" t="s">
        <v>16001</v>
      </c>
      <c r="F373" s="2">
        <v>135</v>
      </c>
      <c r="G373" s="1">
        <v>36857</v>
      </c>
      <c r="H373" s="3">
        <f ca="1">(TODAY()-G373)/365</f>
        <v>19.252054794520546</v>
      </c>
      <c r="I373" s="3">
        <f>K373-J373</f>
        <v>17462.910000000003</v>
      </c>
      <c r="J373">
        <v>74346</v>
      </c>
      <c r="K373">
        <v>91808.91</v>
      </c>
      <c r="L373">
        <f ca="1">$T$32*H373+$T$33</f>
        <v>11909.327121742801</v>
      </c>
      <c r="M373" s="3">
        <f ca="1">I373-L373</f>
        <v>5553.5828782572025</v>
      </c>
      <c r="N373">
        <f ca="1">IF(ABS(M373)&gt;2*$T$35,1,0)</f>
        <v>0</v>
      </c>
    </row>
    <row r="374" spans="1:14">
      <c r="A374" t="s">
        <v>8180</v>
      </c>
      <c r="B374" t="s">
        <v>409</v>
      </c>
      <c r="C374" t="s">
        <v>1322</v>
      </c>
      <c r="D374" t="s">
        <v>1323</v>
      </c>
      <c r="E374" t="s">
        <v>16001</v>
      </c>
      <c r="F374" s="2">
        <v>146</v>
      </c>
      <c r="G374" s="1">
        <v>38614</v>
      </c>
      <c r="H374" s="3">
        <f ca="1">(TODAY()-G374)/365</f>
        <v>14.438356164383562</v>
      </c>
      <c r="I374" s="3">
        <f>K374-J374</f>
        <v>17355.979999999996</v>
      </c>
      <c r="J374">
        <v>69980</v>
      </c>
      <c r="K374">
        <v>87335.98</v>
      </c>
      <c r="L374">
        <f ca="1">$T$32*H374+$T$33</f>
        <v>9471.841856527386</v>
      </c>
      <c r="M374" s="3">
        <f ca="1">I374-L374</f>
        <v>7884.13814347261</v>
      </c>
      <c r="N374">
        <f ca="1">IF(ABS(M374)&gt;2*$T$35,1,0)</f>
        <v>0</v>
      </c>
    </row>
    <row r="375" spans="1:14">
      <c r="A375" t="s">
        <v>5243</v>
      </c>
      <c r="B375" t="s">
        <v>5244</v>
      </c>
      <c r="C375" t="s">
        <v>490</v>
      </c>
      <c r="D375" t="s">
        <v>491</v>
      </c>
      <c r="E375" t="s">
        <v>16001</v>
      </c>
      <c r="F375" s="2">
        <v>139</v>
      </c>
      <c r="G375" s="1">
        <v>37636</v>
      </c>
      <c r="H375" s="3">
        <f ca="1">(TODAY()-G375)/365</f>
        <v>17.117808219178084</v>
      </c>
      <c r="I375" s="3">
        <f>K375-J375</f>
        <v>17351.940000000002</v>
      </c>
      <c r="J375">
        <v>76441</v>
      </c>
      <c r="K375">
        <v>93792.94</v>
      </c>
      <c r="L375">
        <f ca="1">$T$32*H375+$T$33</f>
        <v>10828.620791860729</v>
      </c>
      <c r="M375" s="3">
        <f ca="1">I375-L375</f>
        <v>6523.3192081392735</v>
      </c>
      <c r="N375">
        <f ca="1">IF(ABS(M375)&gt;2*$T$35,1,0)</f>
        <v>0</v>
      </c>
    </row>
    <row r="376" spans="1:14">
      <c r="A376" t="s">
        <v>9436</v>
      </c>
      <c r="B376" t="s">
        <v>2131</v>
      </c>
      <c r="C376" t="s">
        <v>490</v>
      </c>
      <c r="D376" t="s">
        <v>491</v>
      </c>
      <c r="E376" t="s">
        <v>16001</v>
      </c>
      <c r="F376" s="2">
        <v>139</v>
      </c>
      <c r="G376" s="1">
        <v>33133</v>
      </c>
      <c r="H376" s="3">
        <f ca="1">(TODAY()-G376)/365</f>
        <v>29.454794520547946</v>
      </c>
      <c r="I376" s="3">
        <f>K376-J376</f>
        <v>17178.119999999995</v>
      </c>
      <c r="J376">
        <v>93133</v>
      </c>
      <c r="K376">
        <v>110311.12</v>
      </c>
      <c r="L376">
        <f ca="1">$T$32*H376+$T$33</f>
        <v>17075.630552398587</v>
      </c>
      <c r="M376" s="3">
        <f ca="1">I376-L376</f>
        <v>102.48944760140876</v>
      </c>
      <c r="N376">
        <f ca="1">IF(ABS(M376)&gt;2*$T$35,1,0)</f>
        <v>0</v>
      </c>
    </row>
    <row r="377" spans="1:14">
      <c r="A377" t="s">
        <v>12965</v>
      </c>
      <c r="B377" t="s">
        <v>1814</v>
      </c>
      <c r="C377" t="s">
        <v>1541</v>
      </c>
      <c r="D377" t="s">
        <v>1542</v>
      </c>
      <c r="E377" t="s">
        <v>16001</v>
      </c>
      <c r="F377" s="2">
        <v>3</v>
      </c>
      <c r="G377" s="1">
        <v>33133</v>
      </c>
      <c r="H377" s="3">
        <f ca="1">(TODAY()-G377)/365</f>
        <v>29.454794520547946</v>
      </c>
      <c r="I377" s="3">
        <f>K377-J377</f>
        <v>17109.14</v>
      </c>
      <c r="J377">
        <v>83557</v>
      </c>
      <c r="K377">
        <v>100666.14</v>
      </c>
      <c r="L377">
        <f ca="1">$T$32*H377+$T$33</f>
        <v>17075.630552398587</v>
      </c>
      <c r="M377" s="3">
        <f ca="1">I377-L377</f>
        <v>33.50944760141283</v>
      </c>
      <c r="N377">
        <f ca="1">IF(ABS(M377)&gt;2*$T$35,1,0)</f>
        <v>0</v>
      </c>
    </row>
    <row r="378" spans="1:14">
      <c r="A378" t="s">
        <v>4713</v>
      </c>
      <c r="B378" t="s">
        <v>409</v>
      </c>
      <c r="C378" t="s">
        <v>1188</v>
      </c>
      <c r="D378" t="s">
        <v>1189</v>
      </c>
      <c r="E378" t="s">
        <v>16001</v>
      </c>
      <c r="F378" s="2">
        <v>229</v>
      </c>
      <c r="G378" s="1">
        <v>38306</v>
      </c>
      <c r="H378" s="3">
        <f ca="1">(TODAY()-G378)/365</f>
        <v>15.282191780821918</v>
      </c>
      <c r="I378" s="3">
        <f>K378-J378</f>
        <v>17096.149999999994</v>
      </c>
      <c r="J378">
        <v>69980</v>
      </c>
      <c r="K378">
        <v>87076.15</v>
      </c>
      <c r="L378">
        <f ca="1">$T$32*H378+$T$33</f>
        <v>9899.1301101906465</v>
      </c>
      <c r="M378" s="3">
        <f ca="1">I378-L378</f>
        <v>7197.0198898093477</v>
      </c>
      <c r="N378">
        <f ca="1">IF(ABS(M378)&gt;2*$T$35,1,0)</f>
        <v>0</v>
      </c>
    </row>
    <row r="379" spans="1:14">
      <c r="A379" t="s">
        <v>9531</v>
      </c>
      <c r="B379" t="s">
        <v>271</v>
      </c>
      <c r="C379" t="s">
        <v>1198</v>
      </c>
      <c r="D379" t="s">
        <v>1199</v>
      </c>
      <c r="E379" t="s">
        <v>16001</v>
      </c>
      <c r="F379" s="2">
        <v>206</v>
      </c>
      <c r="G379" s="1">
        <v>39034</v>
      </c>
      <c r="H379" s="3">
        <f ca="1">(TODAY()-G379)/365</f>
        <v>13.287671232876713</v>
      </c>
      <c r="I379" s="3">
        <f>K379-J379</f>
        <v>17036.710000000006</v>
      </c>
      <c r="J379">
        <v>71937</v>
      </c>
      <c r="K379">
        <v>88973.71</v>
      </c>
      <c r="L379">
        <f ca="1">$T$32*H379+$T$33</f>
        <v>8889.1760560774874</v>
      </c>
      <c r="M379" s="3">
        <f ca="1">I379-L379</f>
        <v>8147.533943922519</v>
      </c>
      <c r="N379">
        <f ca="1">IF(ABS(M379)&gt;2*$T$35,1,0)</f>
        <v>0</v>
      </c>
    </row>
    <row r="380" spans="1:14">
      <c r="A380" t="s">
        <v>9575</v>
      </c>
      <c r="B380" t="s">
        <v>347</v>
      </c>
      <c r="C380" t="s">
        <v>194</v>
      </c>
      <c r="D380" t="s">
        <v>195</v>
      </c>
      <c r="E380" t="s">
        <v>16001</v>
      </c>
      <c r="F380" s="2">
        <v>466</v>
      </c>
      <c r="G380" s="1">
        <v>39751</v>
      </c>
      <c r="H380" s="3">
        <f ca="1">(TODAY()-G380)/365</f>
        <v>11.323287671232876</v>
      </c>
      <c r="I380" s="3">
        <f>K380-J380</f>
        <v>17035.72</v>
      </c>
      <c r="J380">
        <v>49046</v>
      </c>
      <c r="K380">
        <v>66081.72</v>
      </c>
      <c r="L380">
        <f ca="1">$T$32*H380+$T$33</f>
        <v>7894.4822967380142</v>
      </c>
      <c r="M380" s="3">
        <f ca="1">I380-L380</f>
        <v>9141.2377032619879</v>
      </c>
      <c r="N380">
        <f ca="1">IF(ABS(M380)&gt;2*$T$35,1,0)</f>
        <v>0</v>
      </c>
    </row>
    <row r="381" spans="1:14">
      <c r="A381" t="s">
        <v>9258</v>
      </c>
      <c r="B381" t="s">
        <v>179</v>
      </c>
      <c r="C381" t="s">
        <v>2154</v>
      </c>
      <c r="D381" t="s">
        <v>2155</v>
      </c>
      <c r="E381" t="s">
        <v>16001</v>
      </c>
      <c r="F381" s="2">
        <v>152</v>
      </c>
      <c r="G381" s="1">
        <v>39678</v>
      </c>
      <c r="H381" s="3">
        <f ca="1">(TODAY()-G381)/365</f>
        <v>11.523287671232877</v>
      </c>
      <c r="I381" s="3">
        <f>K381-J381</f>
        <v>17006.419999999998</v>
      </c>
      <c r="J381">
        <v>73964</v>
      </c>
      <c r="K381">
        <v>90970.42</v>
      </c>
      <c r="L381">
        <f ca="1">$T$32*H381+$T$33</f>
        <v>7995.7551620543072</v>
      </c>
      <c r="M381" s="3">
        <f ca="1">I381-L381</f>
        <v>9010.664837945691</v>
      </c>
      <c r="N381">
        <f ca="1">IF(ABS(M381)&gt;2*$T$35,1,0)</f>
        <v>0</v>
      </c>
    </row>
    <row r="382" spans="1:14">
      <c r="A382" t="s">
        <v>13256</v>
      </c>
      <c r="B382" t="s">
        <v>1765</v>
      </c>
      <c r="C382" t="s">
        <v>180</v>
      </c>
      <c r="D382" t="s">
        <v>181</v>
      </c>
      <c r="E382" t="s">
        <v>16001</v>
      </c>
      <c r="F382" s="2">
        <v>131</v>
      </c>
      <c r="G382" s="1">
        <v>39034</v>
      </c>
      <c r="H382" s="3">
        <f ca="1">(TODAY()-G382)/365</f>
        <v>13.287671232876713</v>
      </c>
      <c r="I382" s="3">
        <f>K382-J382</f>
        <v>16952.300000000003</v>
      </c>
      <c r="J382">
        <v>83038</v>
      </c>
      <c r="K382">
        <v>99990.3</v>
      </c>
      <c r="L382">
        <f ca="1">$T$32*H382+$T$33</f>
        <v>8889.1760560774874</v>
      </c>
      <c r="M382" s="3">
        <f ca="1">I382-L382</f>
        <v>8063.1239439225155</v>
      </c>
      <c r="N382">
        <f ca="1">IF(ABS(M382)&gt;2*$T$35,1,0)</f>
        <v>0</v>
      </c>
    </row>
    <row r="383" spans="1:14">
      <c r="A383" t="s">
        <v>14091</v>
      </c>
      <c r="B383" t="s">
        <v>409</v>
      </c>
      <c r="C383" t="s">
        <v>5767</v>
      </c>
      <c r="D383" t="s">
        <v>5768</v>
      </c>
      <c r="E383" t="s">
        <v>16001</v>
      </c>
      <c r="F383" s="2">
        <v>158</v>
      </c>
      <c r="G383" s="1">
        <v>40730</v>
      </c>
      <c r="H383" s="3">
        <f ca="1">(TODAY()-G383)/365</f>
        <v>8.6410958904109592</v>
      </c>
      <c r="I383" s="3">
        <f>K383-J383</f>
        <v>16922.300000000003</v>
      </c>
      <c r="J383">
        <v>67636</v>
      </c>
      <c r="K383">
        <v>84558.3</v>
      </c>
      <c r="L383">
        <f ca="1">$T$32*H383+$T$33</f>
        <v>6536.3160618797947</v>
      </c>
      <c r="M383" s="3">
        <f ca="1">I383-L383</f>
        <v>10385.983938120207</v>
      </c>
      <c r="N383">
        <f ca="1">IF(ABS(M383)&gt;2*$T$35,1,0)</f>
        <v>0</v>
      </c>
    </row>
    <row r="384" spans="1:14">
      <c r="A384" t="s">
        <v>14197</v>
      </c>
      <c r="B384" t="s">
        <v>881</v>
      </c>
      <c r="C384" t="s">
        <v>1466</v>
      </c>
      <c r="D384" t="s">
        <v>1467</v>
      </c>
      <c r="E384" t="s">
        <v>16001</v>
      </c>
      <c r="F384" s="2">
        <v>463</v>
      </c>
      <c r="G384" s="1">
        <v>41879</v>
      </c>
      <c r="H384" s="3">
        <f ca="1">(TODAY()-G384)/365</f>
        <v>5.493150684931507</v>
      </c>
      <c r="I384" s="3">
        <f>K384-J384</f>
        <v>16894.36</v>
      </c>
      <c r="J384">
        <v>73193</v>
      </c>
      <c r="K384">
        <v>90087.360000000001</v>
      </c>
      <c r="L384">
        <f ca="1">$T$32*H384+$T$33</f>
        <v>4942.3089077918539</v>
      </c>
      <c r="M384" s="3">
        <f ca="1">I384-L384</f>
        <v>11952.051092208147</v>
      </c>
      <c r="N384">
        <f ca="1">IF(ABS(M384)&gt;2*$T$35,1,0)</f>
        <v>0</v>
      </c>
    </row>
    <row r="385" spans="1:14">
      <c r="A385" t="s">
        <v>3004</v>
      </c>
      <c r="B385" t="s">
        <v>771</v>
      </c>
      <c r="C385" t="s">
        <v>1567</v>
      </c>
      <c r="D385" t="s">
        <v>1568</v>
      </c>
      <c r="E385" t="s">
        <v>16001</v>
      </c>
      <c r="F385" s="2">
        <v>220</v>
      </c>
      <c r="G385" s="1">
        <v>38306</v>
      </c>
      <c r="H385" s="3">
        <f ca="1">(TODAY()-G385)/365</f>
        <v>15.282191780821918</v>
      </c>
      <c r="I385" s="3">
        <f>K385-J385</f>
        <v>16885.61</v>
      </c>
      <c r="J385">
        <v>73530</v>
      </c>
      <c r="K385">
        <v>90415.61</v>
      </c>
      <c r="L385">
        <f ca="1">$T$32*H385+$T$33</f>
        <v>9899.1301101906465</v>
      </c>
      <c r="M385" s="3">
        <f ca="1">I385-L385</f>
        <v>6986.4798898093541</v>
      </c>
      <c r="N385">
        <f ca="1">IF(ABS(M385)&gt;2*$T$35,1,0)</f>
        <v>0</v>
      </c>
    </row>
    <row r="386" spans="1:14">
      <c r="A386" t="s">
        <v>7336</v>
      </c>
      <c r="B386" t="s">
        <v>2595</v>
      </c>
      <c r="C386" t="s">
        <v>74</v>
      </c>
      <c r="D386" t="s">
        <v>75</v>
      </c>
      <c r="E386" t="s">
        <v>16001</v>
      </c>
      <c r="F386" s="2">
        <v>604</v>
      </c>
      <c r="G386" s="1">
        <v>42212</v>
      </c>
      <c r="H386" s="3">
        <f ca="1">(TODAY()-G386)/365</f>
        <v>4.580821917808219</v>
      </c>
      <c r="I386" s="3">
        <f>K386-J386</f>
        <v>16857.550000000003</v>
      </c>
      <c r="J386">
        <v>55436</v>
      </c>
      <c r="K386">
        <v>72293.55</v>
      </c>
      <c r="L386">
        <f ca="1">$T$32*H386+$T$33</f>
        <v>4480.3381660065752</v>
      </c>
      <c r="M386" s="3">
        <f ca="1">I386-L386</f>
        <v>12377.211833993428</v>
      </c>
      <c r="N386">
        <f ca="1">IF(ABS(M386)&gt;2*$T$35,1,0)</f>
        <v>0</v>
      </c>
    </row>
    <row r="387" spans="1:14">
      <c r="A387" t="s">
        <v>8952</v>
      </c>
      <c r="B387" t="s">
        <v>347</v>
      </c>
      <c r="C387" t="s">
        <v>1454</v>
      </c>
      <c r="D387" t="s">
        <v>1455</v>
      </c>
      <c r="E387" t="s">
        <v>16001</v>
      </c>
      <c r="F387" s="2">
        <v>464</v>
      </c>
      <c r="G387" s="1">
        <v>42508</v>
      </c>
      <c r="H387" s="3">
        <f ca="1">(TODAY()-G387)/365</f>
        <v>3.7698630136986302</v>
      </c>
      <c r="I387" s="3">
        <f>K387-J387</f>
        <v>16855.039999999994</v>
      </c>
      <c r="J387">
        <v>49046</v>
      </c>
      <c r="K387">
        <v>65901.039999999994</v>
      </c>
      <c r="L387">
        <f ca="1">$T$32*H387+$T$33</f>
        <v>4069.697506641884</v>
      </c>
      <c r="M387" s="3">
        <f ca="1">I387-L387</f>
        <v>12785.34249335811</v>
      </c>
      <c r="N387">
        <f ca="1">IF(ABS(M387)&gt;2*$T$35,1,0)</f>
        <v>0</v>
      </c>
    </row>
    <row r="388" spans="1:14">
      <c r="A388" t="s">
        <v>7320</v>
      </c>
      <c r="B388" t="s">
        <v>73</v>
      </c>
      <c r="C388" t="s">
        <v>74</v>
      </c>
      <c r="D388" t="s">
        <v>75</v>
      </c>
      <c r="E388" t="s">
        <v>16001</v>
      </c>
      <c r="F388" s="2">
        <v>604</v>
      </c>
      <c r="G388" s="1">
        <v>37280</v>
      </c>
      <c r="H388" s="3">
        <f ca="1">(TODAY()-G388)/365</f>
        <v>18.093150684931508</v>
      </c>
      <c r="I388" s="3">
        <f>K388-J388</f>
        <v>16788.61</v>
      </c>
      <c r="J388">
        <v>56322</v>
      </c>
      <c r="K388">
        <v>73110.61</v>
      </c>
      <c r="L388">
        <f ca="1">$T$32*H388+$T$33</f>
        <v>11322.499422718261</v>
      </c>
      <c r="M388" s="3">
        <f ca="1">I388-L388</f>
        <v>5466.1105772817391</v>
      </c>
      <c r="N388">
        <f ca="1">IF(ABS(M388)&gt;2*$T$35,1,0)</f>
        <v>0</v>
      </c>
    </row>
    <row r="389" spans="1:14">
      <c r="A389" t="s">
        <v>13194</v>
      </c>
      <c r="B389" t="s">
        <v>193</v>
      </c>
      <c r="C389" t="s">
        <v>348</v>
      </c>
      <c r="D389" t="s">
        <v>349</v>
      </c>
      <c r="E389" t="s">
        <v>16001</v>
      </c>
      <c r="F389" s="2">
        <v>461</v>
      </c>
      <c r="G389" s="1">
        <v>38614</v>
      </c>
      <c r="H389" s="3">
        <f ca="1">(TODAY()-G389)/365</f>
        <v>14.438356164383562</v>
      </c>
      <c r="I389" s="3">
        <f>K389-J389</f>
        <v>16752.800000000003</v>
      </c>
      <c r="J389">
        <v>72622</v>
      </c>
      <c r="K389">
        <v>89374.8</v>
      </c>
      <c r="L389">
        <f ca="1">$T$32*H389+$T$33</f>
        <v>9471.841856527386</v>
      </c>
      <c r="M389" s="3">
        <f ca="1">I389-L389</f>
        <v>7280.9581434726169</v>
      </c>
      <c r="N389">
        <f ca="1">IF(ABS(M389)&gt;2*$T$35,1,0)</f>
        <v>0</v>
      </c>
    </row>
    <row r="390" spans="1:14">
      <c r="A390" t="s">
        <v>4132</v>
      </c>
      <c r="B390" t="s">
        <v>4133</v>
      </c>
      <c r="C390" t="s">
        <v>490</v>
      </c>
      <c r="D390" t="s">
        <v>491</v>
      </c>
      <c r="E390" t="s">
        <v>16001</v>
      </c>
      <c r="F390" s="2">
        <v>139</v>
      </c>
      <c r="G390" s="1">
        <v>32853</v>
      </c>
      <c r="H390" s="3">
        <f ca="1">(TODAY()-G390)/365</f>
        <v>30.221917808219178</v>
      </c>
      <c r="I390" s="3">
        <f>K390-J390</f>
        <v>16723.289999999994</v>
      </c>
      <c r="J390">
        <v>95363</v>
      </c>
      <c r="K390">
        <v>112086.29</v>
      </c>
      <c r="L390">
        <f ca="1">$T$32*H390+$T$33</f>
        <v>17464.074419365184</v>
      </c>
      <c r="M390" s="3">
        <f ca="1">I390-L390</f>
        <v>-740.78441936519084</v>
      </c>
      <c r="N390">
        <f ca="1">IF(ABS(M390)&gt;2*$T$35,1,0)</f>
        <v>0</v>
      </c>
    </row>
    <row r="391" spans="1:14">
      <c r="A391" t="s">
        <v>6951</v>
      </c>
      <c r="B391" t="s">
        <v>409</v>
      </c>
      <c r="C391" t="s">
        <v>3161</v>
      </c>
      <c r="D391" t="s">
        <v>3162</v>
      </c>
      <c r="E391" t="s">
        <v>16001</v>
      </c>
      <c r="F391" s="2">
        <v>106</v>
      </c>
      <c r="G391" s="1">
        <v>41008</v>
      </c>
      <c r="H391" s="3">
        <f ca="1">(TODAY()-G391)/365</f>
        <v>7.8794520547945206</v>
      </c>
      <c r="I391" s="3">
        <f>K391-J391</f>
        <v>16705.300000000003</v>
      </c>
      <c r="J391">
        <v>67636</v>
      </c>
      <c r="K391">
        <v>84341.3</v>
      </c>
      <c r="L391">
        <f ca="1">$T$32*H391+$T$33</f>
        <v>6150.6467939629565</v>
      </c>
      <c r="M391" s="3">
        <f ca="1">I391-L391</f>
        <v>10554.653206037046</v>
      </c>
      <c r="N391">
        <f ca="1">IF(ABS(M391)&gt;2*$T$35,1,0)</f>
        <v>0</v>
      </c>
    </row>
    <row r="392" spans="1:14">
      <c r="A392" t="s">
        <v>7732</v>
      </c>
      <c r="B392" t="s">
        <v>271</v>
      </c>
      <c r="C392" t="s">
        <v>1322</v>
      </c>
      <c r="D392" t="s">
        <v>1323</v>
      </c>
      <c r="E392" t="s">
        <v>16001</v>
      </c>
      <c r="F392" s="2">
        <v>146</v>
      </c>
      <c r="G392" s="1">
        <v>39428</v>
      </c>
      <c r="H392" s="3">
        <f ca="1">(TODAY()-G392)/365</f>
        <v>12.208219178082192</v>
      </c>
      <c r="I392" s="3">
        <f>K392-J392</f>
        <v>16657.570000000007</v>
      </c>
      <c r="J392">
        <v>71937</v>
      </c>
      <c r="K392">
        <v>88594.57</v>
      </c>
      <c r="L392">
        <f ca="1">$T$32*H392+$T$33</f>
        <v>8342.5800432744854</v>
      </c>
      <c r="M392" s="3">
        <f ca="1">I392-L392</f>
        <v>8314.9899567255216</v>
      </c>
      <c r="N392">
        <f ca="1">IF(ABS(M392)&gt;2*$T$35,1,0)</f>
        <v>0</v>
      </c>
    </row>
    <row r="393" spans="1:14">
      <c r="A393" t="s">
        <v>12455</v>
      </c>
      <c r="B393" t="s">
        <v>409</v>
      </c>
      <c r="C393" t="s">
        <v>2527</v>
      </c>
      <c r="D393" t="s">
        <v>2528</v>
      </c>
      <c r="E393" t="s">
        <v>16001</v>
      </c>
      <c r="F393" s="2">
        <v>216</v>
      </c>
      <c r="G393" s="1">
        <v>40562</v>
      </c>
      <c r="H393" s="3">
        <f ca="1">(TODAY()-G393)/365</f>
        <v>9.1013698630136979</v>
      </c>
      <c r="I393" s="3">
        <f>K393-J393</f>
        <v>16640.339999999997</v>
      </c>
      <c r="J393">
        <v>67636</v>
      </c>
      <c r="K393">
        <v>84276.34</v>
      </c>
      <c r="L393">
        <f ca="1">$T$32*H393+$T$33</f>
        <v>6769.3823820597545</v>
      </c>
      <c r="M393" s="3">
        <f ca="1">I393-L393</f>
        <v>9870.9576179402429</v>
      </c>
      <c r="N393">
        <f ca="1">IF(ABS(M393)&gt;2*$T$35,1,0)</f>
        <v>0</v>
      </c>
    </row>
    <row r="394" spans="1:14">
      <c r="A394" t="s">
        <v>4726</v>
      </c>
      <c r="B394" t="s">
        <v>2150</v>
      </c>
      <c r="C394" t="s">
        <v>1510</v>
      </c>
      <c r="D394" t="s">
        <v>1511</v>
      </c>
      <c r="E394" t="s">
        <v>16001</v>
      </c>
      <c r="F394" s="2">
        <v>462</v>
      </c>
      <c r="G394" s="1">
        <v>35044</v>
      </c>
      <c r="H394" s="3">
        <f ca="1">(TODAY()-G394)/365</f>
        <v>24.219178082191782</v>
      </c>
      <c r="I394" s="3">
        <f>K394-J394</f>
        <v>16640.089999999997</v>
      </c>
      <c r="J394">
        <v>100415</v>
      </c>
      <c r="K394">
        <v>117055.09</v>
      </c>
      <c r="L394">
        <f ca="1">$T$32*H394+$T$33</f>
        <v>14424.501160351538</v>
      </c>
      <c r="M394" s="3">
        <f ca="1">I394-L394</f>
        <v>2215.5888396484588</v>
      </c>
      <c r="N394">
        <f ca="1">IF(ABS(M394)&gt;2*$T$35,1,0)</f>
        <v>0</v>
      </c>
    </row>
    <row r="395" spans="1:14">
      <c r="A395" t="s">
        <v>7814</v>
      </c>
      <c r="B395" t="s">
        <v>1376</v>
      </c>
      <c r="C395" t="s">
        <v>1377</v>
      </c>
      <c r="D395" t="s">
        <v>1378</v>
      </c>
      <c r="E395" t="s">
        <v>16001</v>
      </c>
      <c r="F395" s="2">
        <v>4</v>
      </c>
      <c r="G395" s="1">
        <v>37536</v>
      </c>
      <c r="H395" s="3">
        <f ca="1">(TODAY()-G395)/365</f>
        <v>17.391780821917809</v>
      </c>
      <c r="I395" s="3">
        <f>K395-J395</f>
        <v>16621.899999999994</v>
      </c>
      <c r="J395">
        <v>75011</v>
      </c>
      <c r="K395">
        <v>91632.9</v>
      </c>
      <c r="L395">
        <f ca="1">$T$32*H395+$T$33</f>
        <v>10967.350744348798</v>
      </c>
      <c r="M395" s="3">
        <f ca="1">I395-L395</f>
        <v>5654.5492556511963</v>
      </c>
      <c r="N395">
        <f ca="1">IF(ABS(M395)&gt;2*$T$35,1,0)</f>
        <v>0</v>
      </c>
    </row>
    <row r="396" spans="1:14">
      <c r="A396" t="s">
        <v>9934</v>
      </c>
      <c r="B396" t="s">
        <v>7890</v>
      </c>
      <c r="C396" t="s">
        <v>1541</v>
      </c>
      <c r="D396" t="s">
        <v>1542</v>
      </c>
      <c r="E396" t="s">
        <v>16001</v>
      </c>
      <c r="F396" s="2">
        <v>3</v>
      </c>
      <c r="G396" s="1">
        <v>39378</v>
      </c>
      <c r="H396" s="3">
        <f ca="1">(TODAY()-G396)/365</f>
        <v>12.345205479452055</v>
      </c>
      <c r="I396" s="3">
        <f>K396-J396</f>
        <v>16605.169999999998</v>
      </c>
      <c r="J396">
        <v>73626</v>
      </c>
      <c r="K396">
        <v>90231.17</v>
      </c>
      <c r="L396">
        <f ca="1">$T$32*H396+$T$33</f>
        <v>8411.94501951852</v>
      </c>
      <c r="M396" s="3">
        <f ca="1">I396-L396</f>
        <v>8193.2249804814783</v>
      </c>
      <c r="N396">
        <f ca="1">IF(ABS(M396)&gt;2*$T$35,1,0)</f>
        <v>0</v>
      </c>
    </row>
    <row r="397" spans="1:14">
      <c r="A397" t="s">
        <v>10180</v>
      </c>
      <c r="B397" t="s">
        <v>1035</v>
      </c>
      <c r="C397" t="s">
        <v>2046</v>
      </c>
      <c r="D397" t="s">
        <v>2047</v>
      </c>
      <c r="E397" t="s">
        <v>16001</v>
      </c>
      <c r="F397" s="2">
        <v>102</v>
      </c>
      <c r="G397" s="1">
        <v>38334</v>
      </c>
      <c r="H397" s="3">
        <f ca="1">(TODAY()-G397)/365</f>
        <v>15.205479452054794</v>
      </c>
      <c r="I397" s="3">
        <f>K397-J397</f>
        <v>16596.399999999994</v>
      </c>
      <c r="J397">
        <v>81060</v>
      </c>
      <c r="K397">
        <v>97656.4</v>
      </c>
      <c r="L397">
        <f ca="1">$T$32*H397+$T$33</f>
        <v>9860.2857234939875</v>
      </c>
      <c r="M397" s="3">
        <f ca="1">I397-L397</f>
        <v>6736.1142765060067</v>
      </c>
      <c r="N397">
        <f ca="1">IF(ABS(M397)&gt;2*$T$35,1,0)</f>
        <v>0</v>
      </c>
    </row>
    <row r="398" spans="1:14">
      <c r="A398" t="s">
        <v>9856</v>
      </c>
      <c r="B398" t="s">
        <v>1814</v>
      </c>
      <c r="C398" t="s">
        <v>272</v>
      </c>
      <c r="D398" t="s">
        <v>273</v>
      </c>
      <c r="E398" t="s">
        <v>16001</v>
      </c>
      <c r="F398" s="2">
        <v>225</v>
      </c>
      <c r="G398" s="1">
        <v>35317</v>
      </c>
      <c r="H398" s="3">
        <f ca="1">(TODAY()-G398)/365</f>
        <v>23.471232876712328</v>
      </c>
      <c r="I398" s="3">
        <f>K398-J398</f>
        <v>16577.14</v>
      </c>
      <c r="J398">
        <v>78763</v>
      </c>
      <c r="K398">
        <v>95340.14</v>
      </c>
      <c r="L398">
        <f ca="1">$T$32*H398+$T$33</f>
        <v>14045.768390059104</v>
      </c>
      <c r="M398" s="3">
        <f ca="1">I398-L398</f>
        <v>2531.3716099408957</v>
      </c>
      <c r="N398">
        <f ca="1">IF(ABS(M398)&gt;2*$T$35,1,0)</f>
        <v>0</v>
      </c>
    </row>
    <row r="399" spans="1:14">
      <c r="A399" t="s">
        <v>6642</v>
      </c>
      <c r="B399" t="s">
        <v>1814</v>
      </c>
      <c r="C399" t="s">
        <v>1198</v>
      </c>
      <c r="D399" t="s">
        <v>1199</v>
      </c>
      <c r="E399" t="s">
        <v>16001</v>
      </c>
      <c r="F399" s="2">
        <v>206</v>
      </c>
      <c r="G399" s="1">
        <v>33133</v>
      </c>
      <c r="H399" s="3">
        <f ca="1">(TODAY()-G399)/365</f>
        <v>29.454794520547946</v>
      </c>
      <c r="I399" s="3">
        <f>K399-J399</f>
        <v>16498.64</v>
      </c>
      <c r="J399">
        <v>83557</v>
      </c>
      <c r="K399">
        <v>100055.64</v>
      </c>
      <c r="L399">
        <f ca="1">$T$32*H399+$T$33</f>
        <v>17075.630552398587</v>
      </c>
      <c r="M399" s="3">
        <f ca="1">I399-L399</f>
        <v>-576.99055239858717</v>
      </c>
      <c r="N399">
        <f ca="1">IF(ABS(M399)&gt;2*$T$35,1,0)</f>
        <v>0</v>
      </c>
    </row>
    <row r="400" spans="1:14">
      <c r="A400" t="s">
        <v>5203</v>
      </c>
      <c r="B400" t="s">
        <v>179</v>
      </c>
      <c r="C400" t="s">
        <v>3194</v>
      </c>
      <c r="D400" t="s">
        <v>3195</v>
      </c>
      <c r="E400" t="s">
        <v>16001</v>
      </c>
      <c r="F400" s="2">
        <v>157</v>
      </c>
      <c r="G400" s="1">
        <v>38334</v>
      </c>
      <c r="H400" s="3">
        <f ca="1">(TODAY()-G400)/365</f>
        <v>15.205479452054794</v>
      </c>
      <c r="I400" s="3">
        <f>K400-J400</f>
        <v>16470.660000000003</v>
      </c>
      <c r="J400">
        <v>73964</v>
      </c>
      <c r="K400">
        <v>90434.66</v>
      </c>
      <c r="L400">
        <f ca="1">$T$32*H400+$T$33</f>
        <v>9860.2857234939875</v>
      </c>
      <c r="M400" s="3">
        <f ca="1">I400-L400</f>
        <v>6610.374276506016</v>
      </c>
      <c r="N400">
        <f ca="1">IF(ABS(M400)&gt;2*$T$35,1,0)</f>
        <v>0</v>
      </c>
    </row>
    <row r="401" spans="1:14">
      <c r="A401" t="s">
        <v>12410</v>
      </c>
      <c r="B401" t="s">
        <v>271</v>
      </c>
      <c r="C401" t="s">
        <v>2831</v>
      </c>
      <c r="D401" t="s">
        <v>2832</v>
      </c>
      <c r="E401" t="s">
        <v>16001</v>
      </c>
      <c r="F401" s="2">
        <v>141</v>
      </c>
      <c r="G401" s="1">
        <v>38306</v>
      </c>
      <c r="H401" s="3">
        <f ca="1">(TODAY()-G401)/365</f>
        <v>15.282191780821918</v>
      </c>
      <c r="I401" s="3">
        <f>K401-J401</f>
        <v>16462.740000000005</v>
      </c>
      <c r="J401">
        <v>71937</v>
      </c>
      <c r="K401">
        <v>88399.74</v>
      </c>
      <c r="L401">
        <f ca="1">$T$32*H401+$T$33</f>
        <v>9899.1301101906465</v>
      </c>
      <c r="M401" s="3">
        <f ca="1">I401-L401</f>
        <v>6563.6098898093587</v>
      </c>
      <c r="N401">
        <f ca="1">IF(ABS(M401)&gt;2*$T$35,1,0)</f>
        <v>0</v>
      </c>
    </row>
    <row r="402" spans="1:14">
      <c r="A402" t="s">
        <v>10121</v>
      </c>
      <c r="B402" t="s">
        <v>1814</v>
      </c>
      <c r="C402" t="s">
        <v>2147</v>
      </c>
      <c r="D402" t="s">
        <v>2148</v>
      </c>
      <c r="E402" t="s">
        <v>16001</v>
      </c>
      <c r="F402" s="2">
        <v>230</v>
      </c>
      <c r="G402" s="1">
        <v>34211</v>
      </c>
      <c r="H402" s="3">
        <f ca="1">(TODAY()-G402)/365</f>
        <v>26.5013698630137</v>
      </c>
      <c r="I402" s="3">
        <f>K402-J402</f>
        <v>16431.22</v>
      </c>
      <c r="J402">
        <v>83557</v>
      </c>
      <c r="K402">
        <v>99988.22</v>
      </c>
      <c r="L402">
        <f ca="1">$T$32*H402+$T$33</f>
        <v>15580.121664577175</v>
      </c>
      <c r="M402" s="3">
        <f ca="1">I402-L402</f>
        <v>851.09833542282649</v>
      </c>
      <c r="N402">
        <f ca="1">IF(ABS(M402)&gt;2*$T$35,1,0)</f>
        <v>0</v>
      </c>
    </row>
    <row r="403" spans="1:14">
      <c r="A403" t="s">
        <v>5644</v>
      </c>
      <c r="B403" t="s">
        <v>193</v>
      </c>
      <c r="C403" t="s">
        <v>549</v>
      </c>
      <c r="D403" t="s">
        <v>550</v>
      </c>
      <c r="E403" t="s">
        <v>16001</v>
      </c>
      <c r="F403" s="2">
        <v>465</v>
      </c>
      <c r="G403" s="1">
        <v>39034</v>
      </c>
      <c r="H403" s="3">
        <f ca="1">(TODAY()-G403)/365</f>
        <v>13.287671232876713</v>
      </c>
      <c r="I403" s="3">
        <f>K403-J403</f>
        <v>16420.179999999993</v>
      </c>
      <c r="J403">
        <v>72622</v>
      </c>
      <c r="K403">
        <v>89042.18</v>
      </c>
      <c r="L403">
        <f ca="1">$T$32*H403+$T$33</f>
        <v>8889.1760560774874</v>
      </c>
      <c r="M403" s="3">
        <f ca="1">I403-L403</f>
        <v>7531.0039439225056</v>
      </c>
      <c r="N403">
        <f ca="1">IF(ABS(M403)&gt;2*$T$35,1,0)</f>
        <v>0</v>
      </c>
    </row>
    <row r="404" spans="1:14">
      <c r="A404" t="s">
        <v>15140</v>
      </c>
      <c r="B404" t="s">
        <v>2150</v>
      </c>
      <c r="C404" t="s">
        <v>1679</v>
      </c>
      <c r="D404" t="s">
        <v>1680</v>
      </c>
      <c r="E404" t="s">
        <v>16001</v>
      </c>
      <c r="F404" s="2">
        <v>460</v>
      </c>
      <c r="G404" s="1">
        <v>35415</v>
      </c>
      <c r="H404" s="3">
        <f ca="1">(TODAY()-G404)/365</f>
        <v>23.202739726027396</v>
      </c>
      <c r="I404" s="3">
        <f>K404-J404</f>
        <v>16405.630000000005</v>
      </c>
      <c r="J404">
        <v>100415</v>
      </c>
      <c r="K404">
        <v>116820.63</v>
      </c>
      <c r="L404">
        <f ca="1">$T$32*H404+$T$33</f>
        <v>13909.813036620792</v>
      </c>
      <c r="M404" s="3">
        <f ca="1">I404-L404</f>
        <v>2495.8169633792131</v>
      </c>
      <c r="N404">
        <f ca="1">IF(ABS(M404)&gt;2*$T$35,1,0)</f>
        <v>0</v>
      </c>
    </row>
    <row r="405" spans="1:14">
      <c r="A405" t="s">
        <v>8521</v>
      </c>
      <c r="B405" t="s">
        <v>347</v>
      </c>
      <c r="C405" t="s">
        <v>1466</v>
      </c>
      <c r="D405" t="s">
        <v>1467</v>
      </c>
      <c r="E405" t="s">
        <v>16001</v>
      </c>
      <c r="F405" s="2">
        <v>463</v>
      </c>
      <c r="G405" s="1">
        <v>42928</v>
      </c>
      <c r="H405" s="3">
        <f ca="1">(TODAY()-G405)/365</f>
        <v>2.6191780821917807</v>
      </c>
      <c r="I405" s="3">
        <f>K405-J405</f>
        <v>16386.339999999997</v>
      </c>
      <c r="J405">
        <v>37728</v>
      </c>
      <c r="K405">
        <v>54114.34</v>
      </c>
      <c r="L405">
        <f ca="1">$T$32*H405+$T$33</f>
        <v>3487.0317061919836</v>
      </c>
      <c r="M405" s="3">
        <f ca="1">I405-L405</f>
        <v>12899.308293808013</v>
      </c>
      <c r="N405">
        <f ca="1">IF(ABS(M405)&gt;2*$T$35,1,0)</f>
        <v>0</v>
      </c>
    </row>
    <row r="406" spans="1:14">
      <c r="A406" t="s">
        <v>13032</v>
      </c>
      <c r="B406" t="s">
        <v>1035</v>
      </c>
      <c r="C406" t="s">
        <v>2037</v>
      </c>
      <c r="D406" t="s">
        <v>2038</v>
      </c>
      <c r="E406" t="s">
        <v>16001</v>
      </c>
      <c r="F406" s="2">
        <v>105</v>
      </c>
      <c r="G406" s="1">
        <v>30174</v>
      </c>
      <c r="H406" s="3">
        <f ca="1">(TODAY()-G406)/365</f>
        <v>37.561643835616437</v>
      </c>
      <c r="I406" s="3">
        <f>K406-J406</f>
        <v>16382.64</v>
      </c>
      <c r="J406">
        <v>94635</v>
      </c>
      <c r="K406">
        <v>111017.64</v>
      </c>
      <c r="L406">
        <f ca="1">$T$32*H406+$T$33</f>
        <v>21180.649846520617</v>
      </c>
      <c r="M406" s="3">
        <f ca="1">I406-L406</f>
        <v>-4798.0098465206174</v>
      </c>
      <c r="N406">
        <f ca="1">IF(ABS(M406)&gt;2*$T$35,1,0)</f>
        <v>0</v>
      </c>
    </row>
    <row r="407" spans="1:14">
      <c r="A407" t="s">
        <v>14145</v>
      </c>
      <c r="B407" t="s">
        <v>36</v>
      </c>
      <c r="C407" t="s">
        <v>2936</v>
      </c>
      <c r="D407" t="s">
        <v>2937</v>
      </c>
      <c r="E407" t="s">
        <v>16001</v>
      </c>
      <c r="F407" s="2">
        <v>156</v>
      </c>
      <c r="G407" s="1">
        <v>39867</v>
      </c>
      <c r="H407" s="3">
        <f ca="1">(TODAY()-G407)/365</f>
        <v>11.005479452054795</v>
      </c>
      <c r="I407" s="3">
        <f>K407-J407</f>
        <v>16367.089999999997</v>
      </c>
      <c r="J407">
        <v>72007</v>
      </c>
      <c r="K407">
        <v>88374.09</v>
      </c>
      <c r="L407">
        <f ca="1">$T$32*H407+$T$33</f>
        <v>7733.5555518518513</v>
      </c>
      <c r="M407" s="3">
        <f ca="1">I407-L407</f>
        <v>8633.5344481481443</v>
      </c>
      <c r="N407">
        <f ca="1">IF(ABS(M407)&gt;2*$T$35,1,0)</f>
        <v>0</v>
      </c>
    </row>
    <row r="408" spans="1:14">
      <c r="A408" t="s">
        <v>12857</v>
      </c>
      <c r="B408" t="s">
        <v>2804</v>
      </c>
      <c r="C408" t="s">
        <v>1510</v>
      </c>
      <c r="D408" t="s">
        <v>1511</v>
      </c>
      <c r="E408" t="s">
        <v>16001</v>
      </c>
      <c r="F408" s="2">
        <v>462</v>
      </c>
      <c r="G408" s="1">
        <v>37790</v>
      </c>
      <c r="H408" s="3">
        <f ca="1">(TODAY()-G408)/365</f>
        <v>16.695890410958903</v>
      </c>
      <c r="I408" s="3">
        <f>K408-J408</f>
        <v>16346.440000000002</v>
      </c>
      <c r="J408">
        <v>84177</v>
      </c>
      <c r="K408">
        <v>100523.44</v>
      </c>
      <c r="L408">
        <f ca="1">$T$32*H408+$T$33</f>
        <v>10614.976665029095</v>
      </c>
      <c r="M408" s="3">
        <f ca="1">I408-L408</f>
        <v>5731.4633349709075</v>
      </c>
      <c r="N408">
        <f ca="1">IF(ABS(M408)&gt;2*$T$35,1,0)</f>
        <v>0</v>
      </c>
    </row>
    <row r="409" spans="1:14">
      <c r="A409" t="s">
        <v>11370</v>
      </c>
      <c r="B409" t="s">
        <v>1351</v>
      </c>
      <c r="C409" t="s">
        <v>1352</v>
      </c>
      <c r="D409" t="s">
        <v>1353</v>
      </c>
      <c r="E409" t="s">
        <v>16001</v>
      </c>
      <c r="F409" s="2">
        <v>603</v>
      </c>
      <c r="G409" s="1">
        <v>40590</v>
      </c>
      <c r="H409" s="3">
        <f ca="1">(TODAY()-G409)/365</f>
        <v>9.0246575342465754</v>
      </c>
      <c r="I409" s="3">
        <f>K409-J409</f>
        <v>16331.75</v>
      </c>
      <c r="J409">
        <v>52178</v>
      </c>
      <c r="K409">
        <v>68509.75</v>
      </c>
      <c r="L409">
        <f ca="1">$T$32*H409+$T$33</f>
        <v>6730.5379953630945</v>
      </c>
      <c r="M409" s="3">
        <f ca="1">I409-L409</f>
        <v>9601.2120046369055</v>
      </c>
      <c r="N409">
        <f ca="1">IF(ABS(M409)&gt;2*$T$35,1,0)</f>
        <v>0</v>
      </c>
    </row>
    <row r="410" spans="1:14">
      <c r="A410" t="s">
        <v>6533</v>
      </c>
      <c r="B410" t="s">
        <v>1814</v>
      </c>
      <c r="C410" t="s">
        <v>1541</v>
      </c>
      <c r="D410" t="s">
        <v>1542</v>
      </c>
      <c r="E410" t="s">
        <v>16001</v>
      </c>
      <c r="F410" s="2">
        <v>3</v>
      </c>
      <c r="G410" s="1">
        <v>34960</v>
      </c>
      <c r="H410" s="3">
        <f ca="1">(TODAY()-G410)/365</f>
        <v>24.449315068493149</v>
      </c>
      <c r="I410" s="3">
        <f>K410-J410</f>
        <v>16324.020000000004</v>
      </c>
      <c r="J410">
        <v>78763</v>
      </c>
      <c r="K410">
        <v>95087.02</v>
      </c>
      <c r="L410">
        <f ca="1">$T$32*H410+$T$33</f>
        <v>14541.034320441519</v>
      </c>
      <c r="M410" s="3">
        <f ca="1">I410-L410</f>
        <v>1782.9856795584856</v>
      </c>
      <c r="N410">
        <f ca="1">IF(ABS(M410)&gt;2*$T$35,1,0)</f>
        <v>0</v>
      </c>
    </row>
    <row r="411" spans="1:14">
      <c r="A411" t="s">
        <v>9568</v>
      </c>
      <c r="B411" t="s">
        <v>881</v>
      </c>
      <c r="C411" t="s">
        <v>1679</v>
      </c>
      <c r="D411" t="s">
        <v>1680</v>
      </c>
      <c r="E411" t="s">
        <v>16001</v>
      </c>
      <c r="F411" s="2">
        <v>460</v>
      </c>
      <c r="G411" s="1">
        <v>39049</v>
      </c>
      <c r="H411" s="3">
        <f ca="1">(TODAY()-G411)/365</f>
        <v>13.246575342465754</v>
      </c>
      <c r="I411" s="3">
        <f>K411-J411</f>
        <v>16299.669999999998</v>
      </c>
      <c r="J411">
        <v>75729</v>
      </c>
      <c r="K411">
        <v>92028.67</v>
      </c>
      <c r="L411">
        <f ca="1">$T$32*H411+$T$33</f>
        <v>8868.3665632042757</v>
      </c>
      <c r="M411" s="3">
        <f ca="1">I411-L411</f>
        <v>7431.3034367957225</v>
      </c>
      <c r="N411">
        <f ca="1">IF(ABS(M411)&gt;2*$T$35,1,0)</f>
        <v>0</v>
      </c>
    </row>
    <row r="412" spans="1:14">
      <c r="A412" t="s">
        <v>14827</v>
      </c>
      <c r="B412" t="s">
        <v>271</v>
      </c>
      <c r="C412" t="s">
        <v>1567</v>
      </c>
      <c r="D412" t="s">
        <v>1568</v>
      </c>
      <c r="E412" t="s">
        <v>16001</v>
      </c>
      <c r="F412" s="2">
        <v>220</v>
      </c>
      <c r="G412" s="1">
        <v>36857</v>
      </c>
      <c r="H412" s="3">
        <f ca="1">(TODAY()-G412)/365</f>
        <v>19.252054794520546</v>
      </c>
      <c r="I412" s="3">
        <f>K412-J412</f>
        <v>16250.130000000005</v>
      </c>
      <c r="J412">
        <v>74346</v>
      </c>
      <c r="K412">
        <v>90596.13</v>
      </c>
      <c r="L412">
        <f ca="1">$T$32*H412+$T$33</f>
        <v>11909.327121742801</v>
      </c>
      <c r="M412" s="3">
        <f ca="1">I412-L412</f>
        <v>4340.8028782572037</v>
      </c>
      <c r="N412">
        <f ca="1">IF(ABS(M412)&gt;2*$T$35,1,0)</f>
        <v>0</v>
      </c>
    </row>
    <row r="413" spans="1:14">
      <c r="A413" t="s">
        <v>10976</v>
      </c>
      <c r="B413" t="s">
        <v>409</v>
      </c>
      <c r="C413" t="s">
        <v>1036</v>
      </c>
      <c r="D413" t="s">
        <v>1037</v>
      </c>
      <c r="E413" t="s">
        <v>16001</v>
      </c>
      <c r="F413" s="2">
        <v>203</v>
      </c>
      <c r="G413" s="1">
        <v>38796</v>
      </c>
      <c r="H413" s="3">
        <f ca="1">(TODAY()-G413)/365</f>
        <v>13.93972602739726</v>
      </c>
      <c r="I413" s="3">
        <f>K413-J413</f>
        <v>16223.419999999998</v>
      </c>
      <c r="J413">
        <v>69980</v>
      </c>
      <c r="K413">
        <v>86203.42</v>
      </c>
      <c r="L413">
        <f ca="1">$T$32*H413+$T$33</f>
        <v>9219.3533429990966</v>
      </c>
      <c r="M413" s="3">
        <f ca="1">I413-L413</f>
        <v>7004.0666570009016</v>
      </c>
      <c r="N413">
        <f ca="1">IF(ABS(M413)&gt;2*$T$35,1,0)</f>
        <v>0</v>
      </c>
    </row>
    <row r="414" spans="1:14">
      <c r="A414" t="s">
        <v>7117</v>
      </c>
      <c r="B414" t="s">
        <v>489</v>
      </c>
      <c r="C414" t="s">
        <v>3161</v>
      </c>
      <c r="D414" t="s">
        <v>3162</v>
      </c>
      <c r="E414" t="s">
        <v>16001</v>
      </c>
      <c r="F414" s="2">
        <v>106</v>
      </c>
      <c r="G414" s="1">
        <v>25855</v>
      </c>
      <c r="H414" s="3">
        <f ca="1">(TODAY()-G414)/365</f>
        <v>49.394520547945206</v>
      </c>
      <c r="I414" s="3">
        <f>K414-J414</f>
        <v>16182.850000000006</v>
      </c>
      <c r="J414">
        <v>81700</v>
      </c>
      <c r="K414">
        <v>97882.85</v>
      </c>
      <c r="L414">
        <f ca="1">$T$32*H414+$T$33</f>
        <v>27172.396494480425</v>
      </c>
      <c r="M414" s="3">
        <f ca="1">I414-L414</f>
        <v>-10989.546494480419</v>
      </c>
      <c r="N414">
        <f ca="1">IF(ABS(M414)&gt;2*$T$35,1,0)</f>
        <v>0</v>
      </c>
    </row>
    <row r="415" spans="1:14">
      <c r="A415" t="s">
        <v>3313</v>
      </c>
      <c r="B415" t="s">
        <v>1035</v>
      </c>
      <c r="C415" t="s">
        <v>465</v>
      </c>
      <c r="D415" t="s">
        <v>466</v>
      </c>
      <c r="E415" t="s">
        <v>16001</v>
      </c>
      <c r="F415" s="2">
        <v>301</v>
      </c>
      <c r="G415" s="1">
        <v>40492</v>
      </c>
      <c r="H415" s="3">
        <f ca="1">(TODAY()-G415)/365</f>
        <v>9.293150684931506</v>
      </c>
      <c r="I415" s="3">
        <f>K415-J415</f>
        <v>16173.940000000002</v>
      </c>
      <c r="J415">
        <v>78345</v>
      </c>
      <c r="K415">
        <v>94518.94</v>
      </c>
      <c r="L415">
        <f ca="1">$T$32*H415+$T$33</f>
        <v>6866.4933488014049</v>
      </c>
      <c r="M415" s="3">
        <f ca="1">I415-L415</f>
        <v>9307.4466511985975</v>
      </c>
      <c r="N415">
        <f ca="1">IF(ABS(M415)&gt;2*$T$35,1,0)</f>
        <v>0</v>
      </c>
    </row>
    <row r="416" spans="1:14">
      <c r="A416" t="s">
        <v>13535</v>
      </c>
      <c r="B416" t="s">
        <v>271</v>
      </c>
      <c r="C416" t="s">
        <v>1892</v>
      </c>
      <c r="D416" t="s">
        <v>1893</v>
      </c>
      <c r="E416" t="s">
        <v>16001</v>
      </c>
      <c r="F416" s="2">
        <v>227</v>
      </c>
      <c r="G416" s="1">
        <v>38306</v>
      </c>
      <c r="H416" s="3">
        <f ca="1">(TODAY()-G416)/365</f>
        <v>15.282191780821918</v>
      </c>
      <c r="I416" s="3">
        <f>K416-J416</f>
        <v>16173.320000000007</v>
      </c>
      <c r="J416">
        <v>71937</v>
      </c>
      <c r="K416">
        <v>88110.32</v>
      </c>
      <c r="L416">
        <f ca="1">$T$32*H416+$T$33</f>
        <v>9899.1301101906465</v>
      </c>
      <c r="M416" s="3">
        <f ca="1">I416-L416</f>
        <v>6274.1898898093605</v>
      </c>
      <c r="N416">
        <f ca="1">IF(ABS(M416)&gt;2*$T$35,1,0)</f>
        <v>0</v>
      </c>
    </row>
    <row r="417" spans="1:14">
      <c r="A417" t="s">
        <v>9883</v>
      </c>
      <c r="B417" t="s">
        <v>489</v>
      </c>
      <c r="C417" t="s">
        <v>2046</v>
      </c>
      <c r="D417" t="s">
        <v>2047</v>
      </c>
      <c r="E417" t="s">
        <v>16001</v>
      </c>
      <c r="F417" s="2">
        <v>102</v>
      </c>
      <c r="G417" s="1">
        <v>33133</v>
      </c>
      <c r="H417" s="3">
        <f ca="1">(TODAY()-G417)/365</f>
        <v>29.454794520547946</v>
      </c>
      <c r="I417" s="3">
        <f>K417-J417</f>
        <v>16158.259999999995</v>
      </c>
      <c r="J417">
        <v>81700</v>
      </c>
      <c r="K417">
        <v>97858.26</v>
      </c>
      <c r="L417">
        <f ca="1">$T$32*H417+$T$33</f>
        <v>17075.630552398587</v>
      </c>
      <c r="M417" s="3">
        <f ca="1">I417-L417</f>
        <v>-917.37055239859183</v>
      </c>
      <c r="N417">
        <f ca="1">IF(ABS(M417)&gt;2*$T$35,1,0)</f>
        <v>0</v>
      </c>
    </row>
    <row r="418" spans="1:14">
      <c r="A418" t="s">
        <v>6587</v>
      </c>
      <c r="B418" t="s">
        <v>409</v>
      </c>
      <c r="C418" t="s">
        <v>2588</v>
      </c>
      <c r="D418" t="s">
        <v>2589</v>
      </c>
      <c r="E418" t="s">
        <v>16001</v>
      </c>
      <c r="F418" s="2">
        <v>155</v>
      </c>
      <c r="G418" s="1">
        <v>39867</v>
      </c>
      <c r="H418" s="3">
        <f ca="1">(TODAY()-G418)/365</f>
        <v>11.005479452054795</v>
      </c>
      <c r="I418" s="3">
        <f>K418-J418</f>
        <v>16142.080000000002</v>
      </c>
      <c r="J418">
        <v>69980</v>
      </c>
      <c r="K418">
        <v>86122.08</v>
      </c>
      <c r="L418">
        <f ca="1">$T$32*H418+$T$33</f>
        <v>7733.5555518518513</v>
      </c>
      <c r="M418" s="3">
        <f ca="1">I418-L418</f>
        <v>8408.5244481481495</v>
      </c>
      <c r="N418">
        <f ca="1">IF(ABS(M418)&gt;2*$T$35,1,0)</f>
        <v>0</v>
      </c>
    </row>
    <row r="419" spans="1:14">
      <c r="A419" t="s">
        <v>13177</v>
      </c>
      <c r="B419" t="s">
        <v>1765</v>
      </c>
      <c r="C419" t="s">
        <v>5482</v>
      </c>
      <c r="D419" t="s">
        <v>5483</v>
      </c>
      <c r="E419" t="s">
        <v>16001</v>
      </c>
      <c r="F419" s="2">
        <v>113</v>
      </c>
      <c r="G419" s="1">
        <v>35919</v>
      </c>
      <c r="H419" s="3">
        <f ca="1">(TODAY()-G419)/365</f>
        <v>21.82191780821918</v>
      </c>
      <c r="I419" s="3">
        <f>K419-J419</f>
        <v>16139.300000000003</v>
      </c>
      <c r="J419">
        <v>91381</v>
      </c>
      <c r="K419">
        <v>107520.3</v>
      </c>
      <c r="L419">
        <f ca="1">$T$32*H419+$T$33</f>
        <v>13210.614076080914</v>
      </c>
      <c r="M419" s="3">
        <f ca="1">I419-L419</f>
        <v>2928.685923919089</v>
      </c>
      <c r="N419">
        <f ca="1">IF(ABS(M419)&gt;2*$T$35,1,0)</f>
        <v>0</v>
      </c>
    </row>
    <row r="420" spans="1:14">
      <c r="A420" t="s">
        <v>13819</v>
      </c>
      <c r="B420" t="s">
        <v>36</v>
      </c>
      <c r="C420" t="s">
        <v>1883</v>
      </c>
      <c r="D420" t="s">
        <v>1884</v>
      </c>
      <c r="E420" t="s">
        <v>16001</v>
      </c>
      <c r="F420" s="2">
        <v>123</v>
      </c>
      <c r="G420" s="1">
        <v>33371</v>
      </c>
      <c r="H420" s="3">
        <f ca="1">(TODAY()-G420)/365</f>
        <v>28.802739726027397</v>
      </c>
      <c r="I420" s="3">
        <f>K420-J420</f>
        <v>16116.800000000003</v>
      </c>
      <c r="J420">
        <v>84065</v>
      </c>
      <c r="K420">
        <v>100181.8</v>
      </c>
      <c r="L420">
        <f ca="1">$T$32*H420+$T$33</f>
        <v>16745.453265476976</v>
      </c>
      <c r="M420" s="3">
        <f ca="1">I420-L420</f>
        <v>-628.65326547697259</v>
      </c>
      <c r="N420">
        <f ca="1">IF(ABS(M420)&gt;2*$T$35,1,0)</f>
        <v>0</v>
      </c>
    </row>
    <row r="421" spans="1:14">
      <c r="A421" t="s">
        <v>10997</v>
      </c>
      <c r="B421" t="s">
        <v>409</v>
      </c>
      <c r="C421" t="s">
        <v>457</v>
      </c>
      <c r="D421" t="s">
        <v>458</v>
      </c>
      <c r="E421" t="s">
        <v>16001</v>
      </c>
      <c r="F421" s="2">
        <v>114</v>
      </c>
      <c r="G421" s="1">
        <v>41927</v>
      </c>
      <c r="H421" s="3">
        <f ca="1">(TODAY()-G421)/365</f>
        <v>5.3616438356164382</v>
      </c>
      <c r="I421" s="3">
        <f>K421-J421</f>
        <v>16063.199999999997</v>
      </c>
      <c r="J421">
        <v>65334</v>
      </c>
      <c r="K421">
        <v>81397.2</v>
      </c>
      <c r="L421">
        <f ca="1">$T$32*H421+$T$33</f>
        <v>4875.718530597579</v>
      </c>
      <c r="M421" s="3">
        <f ca="1">I421-L421</f>
        <v>11187.481469402417</v>
      </c>
      <c r="N421">
        <f ca="1">IF(ABS(M421)&gt;2*$T$35,1,0)</f>
        <v>0</v>
      </c>
    </row>
    <row r="422" spans="1:14">
      <c r="A422" t="s">
        <v>9405</v>
      </c>
      <c r="B422" t="s">
        <v>409</v>
      </c>
      <c r="C422" t="s">
        <v>3948</v>
      </c>
      <c r="D422" t="s">
        <v>3949</v>
      </c>
      <c r="E422" t="s">
        <v>16001</v>
      </c>
      <c r="F422" s="2">
        <v>150</v>
      </c>
      <c r="G422" s="1">
        <v>38370</v>
      </c>
      <c r="H422" s="3">
        <f ca="1">(TODAY()-G422)/365</f>
        <v>15.106849315068493</v>
      </c>
      <c r="I422" s="3">
        <f>K422-J422</f>
        <v>16051.199999999997</v>
      </c>
      <c r="J422">
        <v>69980</v>
      </c>
      <c r="K422">
        <v>86031.2</v>
      </c>
      <c r="L422">
        <f ca="1">$T$32*H422+$T$33</f>
        <v>9810.3429405982824</v>
      </c>
      <c r="M422" s="3">
        <f ca="1">I422-L422</f>
        <v>6240.8570594017147</v>
      </c>
      <c r="N422">
        <f ca="1">IF(ABS(M422)&gt;2*$T$35,1,0)</f>
        <v>0</v>
      </c>
    </row>
    <row r="423" spans="1:14">
      <c r="A423" t="s">
        <v>13080</v>
      </c>
      <c r="B423" t="s">
        <v>1814</v>
      </c>
      <c r="C423" t="s">
        <v>1198</v>
      </c>
      <c r="D423" t="s">
        <v>1199</v>
      </c>
      <c r="E423" t="s">
        <v>16001</v>
      </c>
      <c r="F423" s="2">
        <v>206</v>
      </c>
      <c r="G423" s="1">
        <v>36908</v>
      </c>
      <c r="H423" s="3">
        <f ca="1">(TODAY()-G423)/365</f>
        <v>19.112328767123287</v>
      </c>
      <c r="I423" s="3">
        <f>K423-J423</f>
        <v>16049.029999999999</v>
      </c>
      <c r="J423">
        <v>73969</v>
      </c>
      <c r="K423">
        <v>90018.03</v>
      </c>
      <c r="L423">
        <f ca="1">$T$32*H423+$T$33</f>
        <v>11838.574845973886</v>
      </c>
      <c r="M423" s="3">
        <f ca="1">I423-L423</f>
        <v>4210.4551540261127</v>
      </c>
      <c r="N423">
        <f ca="1">IF(ABS(M423)&gt;2*$T$35,1,0)</f>
        <v>0</v>
      </c>
    </row>
    <row r="424" spans="1:14">
      <c r="A424" t="s">
        <v>4461</v>
      </c>
      <c r="B424" t="s">
        <v>771</v>
      </c>
      <c r="C424" t="s">
        <v>465</v>
      </c>
      <c r="D424" t="s">
        <v>466</v>
      </c>
      <c r="E424" t="s">
        <v>16001</v>
      </c>
      <c r="F424" s="2">
        <v>301</v>
      </c>
      <c r="G424" s="1">
        <v>38306</v>
      </c>
      <c r="H424" s="3">
        <f ca="1">(TODAY()-G424)/365</f>
        <v>15.282191780821918</v>
      </c>
      <c r="I424" s="3">
        <f>K424-J424</f>
        <v>16037.470000000001</v>
      </c>
      <c r="J424">
        <v>73530</v>
      </c>
      <c r="K424">
        <v>89567.47</v>
      </c>
      <c r="L424">
        <f ca="1">$T$32*H424+$T$33</f>
        <v>9899.1301101906465</v>
      </c>
      <c r="M424" s="3">
        <f ca="1">I424-L424</f>
        <v>6138.3398898093546</v>
      </c>
      <c r="N424">
        <f ca="1">IF(ABS(M424)&gt;2*$T$35,1,0)</f>
        <v>0</v>
      </c>
    </row>
    <row r="425" spans="1:14">
      <c r="A425" t="s">
        <v>3859</v>
      </c>
      <c r="B425" t="s">
        <v>409</v>
      </c>
      <c r="C425" t="s">
        <v>2763</v>
      </c>
      <c r="D425" t="s">
        <v>2764</v>
      </c>
      <c r="E425" t="s">
        <v>16001</v>
      </c>
      <c r="F425" s="2">
        <v>226</v>
      </c>
      <c r="G425" s="1">
        <v>40835</v>
      </c>
      <c r="H425" s="3">
        <f ca="1">(TODAY()-G425)/365</f>
        <v>8.3534246575342461</v>
      </c>
      <c r="I425" s="3">
        <f>K425-J425</f>
        <v>16008.14</v>
      </c>
      <c r="J425">
        <v>67636</v>
      </c>
      <c r="K425">
        <v>83644.14</v>
      </c>
      <c r="L425">
        <f ca="1">$T$32*H425+$T$33</f>
        <v>6390.6496117673196</v>
      </c>
      <c r="M425" s="3">
        <f ca="1">I425-L425</f>
        <v>9617.4903882326798</v>
      </c>
      <c r="N425">
        <f ca="1">IF(ABS(M425)&gt;2*$T$35,1,0)</f>
        <v>0</v>
      </c>
    </row>
    <row r="426" spans="1:14">
      <c r="A426" t="s">
        <v>6154</v>
      </c>
      <c r="B426" t="s">
        <v>347</v>
      </c>
      <c r="C426" t="s">
        <v>1510</v>
      </c>
      <c r="D426" t="s">
        <v>1511</v>
      </c>
      <c r="E426" t="s">
        <v>16001</v>
      </c>
      <c r="F426" s="2">
        <v>462</v>
      </c>
      <c r="G426" s="1">
        <v>42158</v>
      </c>
      <c r="H426" s="3">
        <f ca="1">(TODAY()-G426)/365</f>
        <v>4.7287671232876711</v>
      </c>
      <c r="I426" s="3">
        <f>K426-J426</f>
        <v>15965.980000000003</v>
      </c>
      <c r="J426">
        <v>49046</v>
      </c>
      <c r="K426">
        <v>65011.98</v>
      </c>
      <c r="L426">
        <f ca="1">$T$32*H426+$T$33</f>
        <v>4555.2523403501345</v>
      </c>
      <c r="M426" s="3">
        <f ca="1">I426-L426</f>
        <v>11410.727659649869</v>
      </c>
      <c r="N426">
        <f ca="1">IF(ABS(M426)&gt;2*$T$35,1,0)</f>
        <v>0</v>
      </c>
    </row>
    <row r="427" spans="1:14">
      <c r="A427" t="s">
        <v>9522</v>
      </c>
      <c r="B427" t="s">
        <v>9523</v>
      </c>
      <c r="C427" t="s">
        <v>768</v>
      </c>
      <c r="D427" t="s">
        <v>769</v>
      </c>
      <c r="E427" t="s">
        <v>16001</v>
      </c>
      <c r="F427" s="2">
        <v>6</v>
      </c>
      <c r="G427" s="1">
        <v>35717</v>
      </c>
      <c r="H427" s="3">
        <f ca="1">(TODAY()-G427)/365</f>
        <v>22.375342465753423</v>
      </c>
      <c r="I427" s="3">
        <f>K427-J427</f>
        <v>15965.199999999997</v>
      </c>
      <c r="J427">
        <v>81691</v>
      </c>
      <c r="K427">
        <v>97656.2</v>
      </c>
      <c r="L427">
        <f ca="1">$T$32*H427+$T$33</f>
        <v>13490.848580106816</v>
      </c>
      <c r="M427" s="3">
        <f ca="1">I427-L427</f>
        <v>2474.3514198931807</v>
      </c>
      <c r="N427">
        <f ca="1">IF(ABS(M427)&gt;2*$T$35,1,0)</f>
        <v>0</v>
      </c>
    </row>
    <row r="428" spans="1:14">
      <c r="A428" t="s">
        <v>12825</v>
      </c>
      <c r="B428" t="s">
        <v>271</v>
      </c>
      <c r="C428" t="s">
        <v>3194</v>
      </c>
      <c r="D428" t="s">
        <v>3195</v>
      </c>
      <c r="E428" t="s">
        <v>16001</v>
      </c>
      <c r="F428" s="2">
        <v>157</v>
      </c>
      <c r="G428" s="1">
        <v>38796</v>
      </c>
      <c r="H428" s="3">
        <f ca="1">(TODAY()-G428)/365</f>
        <v>13.93972602739726</v>
      </c>
      <c r="I428" s="3">
        <f>K428-J428</f>
        <v>15963.39</v>
      </c>
      <c r="J428">
        <v>71937</v>
      </c>
      <c r="K428">
        <v>87900.39</v>
      </c>
      <c r="L428">
        <f ca="1">$T$32*H428+$T$33</f>
        <v>9219.3533429990966</v>
      </c>
      <c r="M428" s="3">
        <f ca="1">I428-L428</f>
        <v>6744.0366570009028</v>
      </c>
      <c r="N428">
        <f ca="1">IF(ABS(M428)&gt;2*$T$35,1,0)</f>
        <v>0</v>
      </c>
    </row>
    <row r="429" spans="1:14">
      <c r="A429" t="s">
        <v>7828</v>
      </c>
      <c r="B429" t="s">
        <v>271</v>
      </c>
      <c r="C429" t="s">
        <v>37</v>
      </c>
      <c r="D429" t="s">
        <v>38</v>
      </c>
      <c r="E429" t="s">
        <v>16001</v>
      </c>
      <c r="F429" s="2">
        <v>120</v>
      </c>
      <c r="G429" s="1">
        <v>38370</v>
      </c>
      <c r="H429" s="3">
        <f ca="1">(TODAY()-G429)/365</f>
        <v>15.106849315068493</v>
      </c>
      <c r="I429" s="3">
        <f>K429-J429</f>
        <v>15949.229999999996</v>
      </c>
      <c r="J429">
        <v>71937</v>
      </c>
      <c r="K429">
        <v>87886.23</v>
      </c>
      <c r="L429">
        <f ca="1">$T$32*H429+$T$33</f>
        <v>9810.3429405982824</v>
      </c>
      <c r="M429" s="3">
        <f ca="1">I429-L429</f>
        <v>6138.8870594017135</v>
      </c>
      <c r="N429">
        <f ca="1">IF(ABS(M429)&gt;2*$T$35,1,0)</f>
        <v>0</v>
      </c>
    </row>
    <row r="430" spans="1:14">
      <c r="A430" t="s">
        <v>2510</v>
      </c>
      <c r="B430" t="s">
        <v>881</v>
      </c>
      <c r="C430" t="s">
        <v>194</v>
      </c>
      <c r="D430" t="s">
        <v>195</v>
      </c>
      <c r="E430" t="s">
        <v>16001</v>
      </c>
      <c r="F430" s="2">
        <v>466</v>
      </c>
      <c r="G430" s="1">
        <v>42928</v>
      </c>
      <c r="H430" s="3">
        <f ca="1">(TODAY()-G430)/365</f>
        <v>2.6191780821917807</v>
      </c>
      <c r="I430" s="3">
        <f>K430-J430</f>
        <v>15926.020000000004</v>
      </c>
      <c r="J430">
        <v>54344</v>
      </c>
      <c r="K430">
        <v>70270.02</v>
      </c>
      <c r="L430">
        <f ca="1">$T$32*H430+$T$33</f>
        <v>3487.0317061919836</v>
      </c>
      <c r="M430" s="3">
        <f ca="1">I430-L430</f>
        <v>12438.988293808021</v>
      </c>
      <c r="N430">
        <f ca="1">IF(ABS(M430)&gt;2*$T$35,1,0)</f>
        <v>0</v>
      </c>
    </row>
    <row r="431" spans="1:14">
      <c r="A431" t="s">
        <v>11285</v>
      </c>
      <c r="B431" t="s">
        <v>881</v>
      </c>
      <c r="C431" t="s">
        <v>1510</v>
      </c>
      <c r="D431" t="s">
        <v>1511</v>
      </c>
      <c r="E431" t="s">
        <v>16001</v>
      </c>
      <c r="F431" s="2">
        <v>462</v>
      </c>
      <c r="G431" s="1">
        <v>41871</v>
      </c>
      <c r="H431" s="3">
        <f ca="1">(TODAY()-G431)/365</f>
        <v>5.515068493150685</v>
      </c>
      <c r="I431" s="3">
        <f>K431-J431</f>
        <v>15908.270000000004</v>
      </c>
      <c r="J431">
        <v>73193</v>
      </c>
      <c r="K431">
        <v>89101.27</v>
      </c>
      <c r="L431">
        <f ca="1">$T$32*H431+$T$33</f>
        <v>4953.4073039908999</v>
      </c>
      <c r="M431" s="3">
        <f ca="1">I431-L431</f>
        <v>10954.862696009104</v>
      </c>
      <c r="N431">
        <f ca="1">IF(ABS(M431)&gt;2*$T$35,1,0)</f>
        <v>0</v>
      </c>
    </row>
    <row r="432" spans="1:14">
      <c r="A432" t="s">
        <v>14934</v>
      </c>
      <c r="B432" t="s">
        <v>1765</v>
      </c>
      <c r="C432" t="s">
        <v>465</v>
      </c>
      <c r="D432" t="s">
        <v>466</v>
      </c>
      <c r="E432" t="s">
        <v>16001</v>
      </c>
      <c r="F432" s="2">
        <v>301</v>
      </c>
      <c r="G432" s="1">
        <v>36908</v>
      </c>
      <c r="H432" s="3">
        <f ca="1">(TODAY()-G432)/365</f>
        <v>19.112328767123287</v>
      </c>
      <c r="I432" s="3">
        <f>K432-J432</f>
        <v>15827.589999999997</v>
      </c>
      <c r="J432">
        <v>85819</v>
      </c>
      <c r="K432">
        <v>101646.59</v>
      </c>
      <c r="L432">
        <f ca="1">$T$32*H432+$T$33</f>
        <v>11838.574845973886</v>
      </c>
      <c r="M432" s="3">
        <f ca="1">I432-L432</f>
        <v>3989.0151540261104</v>
      </c>
      <c r="N432">
        <f ca="1">IF(ABS(M432)&gt;2*$T$35,1,0)</f>
        <v>0</v>
      </c>
    </row>
    <row r="433" spans="1:14">
      <c r="A433" t="s">
        <v>2534</v>
      </c>
      <c r="B433" t="s">
        <v>1035</v>
      </c>
      <c r="C433" t="s">
        <v>1766</v>
      </c>
      <c r="D433" t="s">
        <v>1767</v>
      </c>
      <c r="E433" t="s">
        <v>16001</v>
      </c>
      <c r="F433" s="2">
        <v>142</v>
      </c>
      <c r="G433" s="1">
        <v>40492</v>
      </c>
      <c r="H433" s="3">
        <f ca="1">(TODAY()-G433)/365</f>
        <v>9.293150684931506</v>
      </c>
      <c r="I433" s="3">
        <f>K433-J433</f>
        <v>15776.679999999993</v>
      </c>
      <c r="J433">
        <v>78345</v>
      </c>
      <c r="K433">
        <v>94121.68</v>
      </c>
      <c r="L433">
        <f ca="1">$T$32*H433+$T$33</f>
        <v>6866.4933488014049</v>
      </c>
      <c r="M433" s="3">
        <f ca="1">I433-L433</f>
        <v>8910.1866511985882</v>
      </c>
      <c r="N433">
        <f ca="1">IF(ABS(M433)&gt;2*$T$35,1,0)</f>
        <v>0</v>
      </c>
    </row>
    <row r="434" spans="1:14">
      <c r="A434" t="s">
        <v>343</v>
      </c>
      <c r="B434" t="s">
        <v>179</v>
      </c>
      <c r="C434" t="s">
        <v>344</v>
      </c>
      <c r="D434" t="s">
        <v>345</v>
      </c>
      <c r="E434" t="s">
        <v>16001</v>
      </c>
      <c r="F434" s="2">
        <v>154</v>
      </c>
      <c r="G434" s="1">
        <v>34526</v>
      </c>
      <c r="H434" s="3">
        <f ca="1">(TODAY()-G434)/365</f>
        <v>25.638356164383563</v>
      </c>
      <c r="I434" s="3">
        <f>K434-J434</f>
        <v>15742.970000000001</v>
      </c>
      <c r="J434">
        <v>86351</v>
      </c>
      <c r="K434">
        <v>102093.97</v>
      </c>
      <c r="L434">
        <f ca="1">$T$32*H434+$T$33</f>
        <v>15143.12231423975</v>
      </c>
      <c r="M434" s="3">
        <f ca="1">I434-L434</f>
        <v>599.8476857602509</v>
      </c>
      <c r="N434">
        <f ca="1">IF(ABS(M434)&gt;2*$T$35,1,0)</f>
        <v>0</v>
      </c>
    </row>
    <row r="435" spans="1:14">
      <c r="A435" t="s">
        <v>10886</v>
      </c>
      <c r="B435" t="s">
        <v>489</v>
      </c>
      <c r="C435" t="s">
        <v>2936</v>
      </c>
      <c r="D435" t="s">
        <v>2937</v>
      </c>
      <c r="E435" t="s">
        <v>16001</v>
      </c>
      <c r="F435" s="2">
        <v>156</v>
      </c>
      <c r="G435" s="1">
        <v>32076</v>
      </c>
      <c r="H435" s="3">
        <f ca="1">(TODAY()-G435)/365</f>
        <v>32.350684931506848</v>
      </c>
      <c r="I435" s="3">
        <f>K435-J435</f>
        <v>15731.490000000005</v>
      </c>
      <c r="J435">
        <v>81700</v>
      </c>
      <c r="K435">
        <v>97431.49</v>
      </c>
      <c r="L435">
        <f ca="1">$T$32*H435+$T$33</f>
        <v>18542.0061501975</v>
      </c>
      <c r="M435" s="3">
        <f ca="1">I435-L435</f>
        <v>-2810.5161501974944</v>
      </c>
      <c r="N435">
        <f ca="1">IF(ABS(M435)&gt;2*$T$35,1,0)</f>
        <v>0</v>
      </c>
    </row>
    <row r="436" spans="1:14">
      <c r="A436" t="s">
        <v>8795</v>
      </c>
      <c r="B436" t="s">
        <v>271</v>
      </c>
      <c r="C436" t="s">
        <v>465</v>
      </c>
      <c r="D436" t="s">
        <v>466</v>
      </c>
      <c r="E436" t="s">
        <v>16001</v>
      </c>
      <c r="F436" s="2">
        <v>301</v>
      </c>
      <c r="G436" s="1">
        <v>36654</v>
      </c>
      <c r="H436" s="3">
        <f ca="1">(TODAY()-G436)/365</f>
        <v>19.80821917808219</v>
      </c>
      <c r="I436" s="3">
        <f>K436-J436</f>
        <v>15711.380000000005</v>
      </c>
      <c r="J436">
        <v>74346</v>
      </c>
      <c r="K436">
        <v>90057.38</v>
      </c>
      <c r="L436">
        <f ca="1">$T$32*H436+$T$33</f>
        <v>12190.948925293585</v>
      </c>
      <c r="M436" s="3">
        <f ca="1">I436-L436</f>
        <v>3520.4310747064192</v>
      </c>
      <c r="N436">
        <f ca="1">IF(ABS(M436)&gt;2*$T$35,1,0)</f>
        <v>0</v>
      </c>
    </row>
    <row r="437" spans="1:14">
      <c r="A437" t="s">
        <v>2170</v>
      </c>
      <c r="B437" t="s">
        <v>179</v>
      </c>
      <c r="C437" t="s">
        <v>1858</v>
      </c>
      <c r="D437" t="s">
        <v>1859</v>
      </c>
      <c r="E437" t="s">
        <v>16001</v>
      </c>
      <c r="F437" s="2">
        <v>151</v>
      </c>
      <c r="G437" s="1">
        <v>36908</v>
      </c>
      <c r="H437" s="3">
        <f ca="1">(TODAY()-G437)/365</f>
        <v>19.112328767123287</v>
      </c>
      <c r="I437" s="3">
        <f>K437-J437</f>
        <v>15707.259999999995</v>
      </c>
      <c r="J437">
        <v>76441</v>
      </c>
      <c r="K437">
        <v>92148.26</v>
      </c>
      <c r="L437">
        <f ca="1">$T$32*H437+$T$33</f>
        <v>11838.574845973886</v>
      </c>
      <c r="M437" s="3">
        <f ca="1">I437-L437</f>
        <v>3868.6851540261086</v>
      </c>
      <c r="N437">
        <f ca="1">IF(ABS(M437)&gt;2*$T$35,1,0)</f>
        <v>0</v>
      </c>
    </row>
    <row r="438" spans="1:14">
      <c r="A438" t="s">
        <v>1989</v>
      </c>
      <c r="B438" t="s">
        <v>271</v>
      </c>
      <c r="C438" t="s">
        <v>180</v>
      </c>
      <c r="D438" t="s">
        <v>181</v>
      </c>
      <c r="E438" t="s">
        <v>16001</v>
      </c>
      <c r="F438" s="2">
        <v>131</v>
      </c>
      <c r="G438" s="1">
        <v>36782</v>
      </c>
      <c r="H438" s="3">
        <f ca="1">(TODAY()-G438)/365</f>
        <v>19.457534246575342</v>
      </c>
      <c r="I438" s="3">
        <f>K438-J438</f>
        <v>15687.119999999995</v>
      </c>
      <c r="J438">
        <v>74346</v>
      </c>
      <c r="K438">
        <v>90033.12</v>
      </c>
      <c r="L438">
        <f ca="1">$T$32*H438+$T$33</f>
        <v>12013.374586108857</v>
      </c>
      <c r="M438" s="3">
        <f ca="1">I438-L438</f>
        <v>3673.745413891138</v>
      </c>
      <c r="N438">
        <f ca="1">IF(ABS(M438)&gt;2*$T$35,1,0)</f>
        <v>0</v>
      </c>
    </row>
    <row r="439" spans="1:14">
      <c r="A439" t="s">
        <v>14979</v>
      </c>
      <c r="B439" t="s">
        <v>409</v>
      </c>
      <c r="C439" t="s">
        <v>1322</v>
      </c>
      <c r="D439" t="s">
        <v>1323</v>
      </c>
      <c r="E439" t="s">
        <v>16001</v>
      </c>
      <c r="F439" s="2">
        <v>146</v>
      </c>
      <c r="G439" s="1">
        <v>40632</v>
      </c>
      <c r="H439" s="3">
        <f ca="1">(TODAY()-G439)/365</f>
        <v>8.9095890410958898</v>
      </c>
      <c r="I439" s="3">
        <f>K439-J439</f>
        <v>15682.869999999995</v>
      </c>
      <c r="J439">
        <v>67636</v>
      </c>
      <c r="K439">
        <v>83318.87</v>
      </c>
      <c r="L439">
        <f ca="1">$T$32*H439+$T$33</f>
        <v>6672.2714153181041</v>
      </c>
      <c r="M439" s="3">
        <f ca="1">I439-L439</f>
        <v>9010.5985846818912</v>
      </c>
      <c r="N439">
        <f ca="1">IF(ABS(M439)&gt;2*$T$35,1,0)</f>
        <v>0</v>
      </c>
    </row>
    <row r="440" spans="1:14">
      <c r="A440" t="s">
        <v>13780</v>
      </c>
      <c r="B440" t="s">
        <v>1765</v>
      </c>
      <c r="C440" t="s">
        <v>410</v>
      </c>
      <c r="D440" t="s">
        <v>411</v>
      </c>
      <c r="E440" t="s">
        <v>16001</v>
      </c>
      <c r="F440" s="2">
        <v>201</v>
      </c>
      <c r="G440" s="1">
        <v>39378</v>
      </c>
      <c r="H440" s="3">
        <f ca="1">(TODAY()-G440)/365</f>
        <v>12.345205479452055</v>
      </c>
      <c r="I440" s="3">
        <f>K440-J440</f>
        <v>15670.600000000006</v>
      </c>
      <c r="J440">
        <v>83038</v>
      </c>
      <c r="K440">
        <v>98708.6</v>
      </c>
      <c r="L440">
        <f ca="1">$T$32*H440+$T$33</f>
        <v>8411.94501951852</v>
      </c>
      <c r="M440" s="3">
        <f ca="1">I440-L440</f>
        <v>7258.6549804814858</v>
      </c>
      <c r="N440">
        <f ca="1">IF(ABS(M440)&gt;2*$T$35,1,0)</f>
        <v>0</v>
      </c>
    </row>
    <row r="441" spans="1:14">
      <c r="A441" t="s">
        <v>7840</v>
      </c>
      <c r="B441" t="s">
        <v>489</v>
      </c>
      <c r="C441" t="s">
        <v>1226</v>
      </c>
      <c r="D441" t="s">
        <v>1227</v>
      </c>
      <c r="E441" t="s">
        <v>16001</v>
      </c>
      <c r="F441" s="2">
        <v>121</v>
      </c>
      <c r="G441" s="1">
        <v>33049</v>
      </c>
      <c r="H441" s="3">
        <f ca="1">(TODAY()-G441)/365</f>
        <v>29.684931506849313</v>
      </c>
      <c r="I441" s="3">
        <f>K441-J441</f>
        <v>15637.320000000007</v>
      </c>
      <c r="J441">
        <v>81700</v>
      </c>
      <c r="K441">
        <v>97337.32</v>
      </c>
      <c r="L441">
        <f ca="1">$T$32*H441+$T$33</f>
        <v>17192.163712488564</v>
      </c>
      <c r="M441" s="3">
        <f ca="1">I441-L441</f>
        <v>-1554.8437124885568</v>
      </c>
      <c r="N441">
        <f ca="1">IF(ABS(M441)&gt;2*$T$35,1,0)</f>
        <v>0</v>
      </c>
    </row>
    <row r="442" spans="1:14">
      <c r="A442" t="s">
        <v>5376</v>
      </c>
      <c r="B442" t="s">
        <v>5377</v>
      </c>
      <c r="C442" t="s">
        <v>1377</v>
      </c>
      <c r="D442" t="s">
        <v>1378</v>
      </c>
      <c r="E442" t="s">
        <v>16001</v>
      </c>
      <c r="F442" s="2">
        <v>4</v>
      </c>
      <c r="G442" s="1">
        <v>33372</v>
      </c>
      <c r="H442" s="3">
        <f ca="1">(TODAY()-G442)/365</f>
        <v>28.8</v>
      </c>
      <c r="I442" s="3">
        <f>K442-J442</f>
        <v>15625.75</v>
      </c>
      <c r="J442">
        <v>97394</v>
      </c>
      <c r="K442">
        <v>113019.75</v>
      </c>
      <c r="L442">
        <f ca="1">$T$32*H442+$T$33</f>
        <v>16744.065965952093</v>
      </c>
      <c r="M442" s="3">
        <f ca="1">I442-L442</f>
        <v>-1118.3159659520934</v>
      </c>
      <c r="N442">
        <f ca="1">IF(ABS(M442)&gt;2*$T$35,1,0)</f>
        <v>0</v>
      </c>
    </row>
    <row r="443" spans="1:14">
      <c r="A443" t="s">
        <v>6823</v>
      </c>
      <c r="B443" t="s">
        <v>1035</v>
      </c>
      <c r="C443" t="s">
        <v>987</v>
      </c>
      <c r="D443" t="s">
        <v>988</v>
      </c>
      <c r="E443" t="s">
        <v>16001</v>
      </c>
      <c r="F443" s="2">
        <v>126</v>
      </c>
      <c r="G443" s="1">
        <v>33133</v>
      </c>
      <c r="H443" s="3">
        <f ca="1">(TODAY()-G443)/365</f>
        <v>29.454794520547946</v>
      </c>
      <c r="I443" s="3">
        <f>K443-J443</f>
        <v>15619.949999999997</v>
      </c>
      <c r="J443">
        <v>94635</v>
      </c>
      <c r="K443">
        <v>110254.95</v>
      </c>
      <c r="L443">
        <f ca="1">$T$32*H443+$T$33</f>
        <v>17075.630552398587</v>
      </c>
      <c r="M443" s="3">
        <f ca="1">I443-L443</f>
        <v>-1455.6805523985895</v>
      </c>
      <c r="N443">
        <f ca="1">IF(ABS(M443)&gt;2*$T$35,1,0)</f>
        <v>0</v>
      </c>
    </row>
    <row r="444" spans="1:14">
      <c r="A444" t="s">
        <v>1764</v>
      </c>
      <c r="B444" t="s">
        <v>1765</v>
      </c>
      <c r="C444" t="s">
        <v>1766</v>
      </c>
      <c r="D444" t="s">
        <v>1767</v>
      </c>
      <c r="E444" t="s">
        <v>16001</v>
      </c>
      <c r="F444" s="2">
        <v>142</v>
      </c>
      <c r="G444" s="1">
        <v>40562</v>
      </c>
      <c r="H444" s="3">
        <f ca="1">(TODAY()-G444)/365</f>
        <v>9.1013698630136979</v>
      </c>
      <c r="I444" s="3">
        <f>K444-J444</f>
        <v>15598.779999999999</v>
      </c>
      <c r="J444">
        <v>80257</v>
      </c>
      <c r="K444">
        <v>95855.78</v>
      </c>
      <c r="L444">
        <f ca="1">$T$32*H444+$T$33</f>
        <v>6769.3823820597545</v>
      </c>
      <c r="M444" s="3">
        <f ca="1">I444-L444</f>
        <v>8829.3976179402453</v>
      </c>
      <c r="N444">
        <f ca="1">IF(ABS(M444)&gt;2*$T$35,1,0)</f>
        <v>0</v>
      </c>
    </row>
    <row r="445" spans="1:14">
      <c r="A445" t="s">
        <v>12856</v>
      </c>
      <c r="B445" t="s">
        <v>193</v>
      </c>
      <c r="C445" t="s">
        <v>1454</v>
      </c>
      <c r="D445" t="s">
        <v>1455</v>
      </c>
      <c r="E445" t="s">
        <v>16001</v>
      </c>
      <c r="F445" s="2">
        <v>464</v>
      </c>
      <c r="G445" s="1">
        <v>37452</v>
      </c>
      <c r="H445" s="3">
        <f ca="1">(TODAY()-G445)/365</f>
        <v>17.621917808219177</v>
      </c>
      <c r="I445" s="3">
        <f>K445-J445</f>
        <v>15577.949999999997</v>
      </c>
      <c r="J445">
        <v>75054</v>
      </c>
      <c r="K445">
        <v>90631.95</v>
      </c>
      <c r="L445">
        <f ca="1">$T$32*H445+$T$33</f>
        <v>11083.883904438779</v>
      </c>
      <c r="M445" s="3">
        <f ca="1">I445-L445</f>
        <v>4494.0660955612184</v>
      </c>
      <c r="N445">
        <f ca="1">IF(ABS(M445)&gt;2*$T$35,1,0)</f>
        <v>0</v>
      </c>
    </row>
    <row r="446" spans="1:14">
      <c r="A446" t="s">
        <v>13969</v>
      </c>
      <c r="B446" t="s">
        <v>271</v>
      </c>
      <c r="C446" t="s">
        <v>2046</v>
      </c>
      <c r="D446" t="s">
        <v>2047</v>
      </c>
      <c r="E446" t="s">
        <v>16001</v>
      </c>
      <c r="F446" s="2">
        <v>102</v>
      </c>
      <c r="G446" s="1">
        <v>37846</v>
      </c>
      <c r="H446" s="3">
        <f ca="1">(TODAY()-G446)/365</f>
        <v>16.542465753424658</v>
      </c>
      <c r="I446" s="3">
        <f>K446-J446</f>
        <v>15557.130000000005</v>
      </c>
      <c r="J446">
        <v>74346</v>
      </c>
      <c r="K446">
        <v>89903.13</v>
      </c>
      <c r="L446">
        <f ca="1">$T$32*H446+$T$33</f>
        <v>10537.287891635777</v>
      </c>
      <c r="M446" s="3">
        <f ca="1">I446-L446</f>
        <v>5019.8421083642279</v>
      </c>
      <c r="N446">
        <f ca="1">IF(ABS(M446)&gt;2*$T$35,1,0)</f>
        <v>0</v>
      </c>
    </row>
    <row r="447" spans="1:14">
      <c r="A447" t="s">
        <v>7666</v>
      </c>
      <c r="B447" t="s">
        <v>409</v>
      </c>
      <c r="C447" t="s">
        <v>2588</v>
      </c>
      <c r="D447" t="s">
        <v>2589</v>
      </c>
      <c r="E447" t="s">
        <v>16001</v>
      </c>
      <c r="F447" s="2">
        <v>155</v>
      </c>
      <c r="G447" s="1">
        <v>37636</v>
      </c>
      <c r="H447" s="3">
        <f ca="1">(TODAY()-G447)/365</f>
        <v>17.117808219178084</v>
      </c>
      <c r="I447" s="3">
        <f>K447-J447</f>
        <v>15532.550000000003</v>
      </c>
      <c r="J447">
        <v>72324</v>
      </c>
      <c r="K447">
        <v>87856.55</v>
      </c>
      <c r="L447">
        <f ca="1">$T$32*H447+$T$33</f>
        <v>10828.620791860729</v>
      </c>
      <c r="M447" s="3">
        <f ca="1">I447-L447</f>
        <v>4703.9292081392741</v>
      </c>
      <c r="N447">
        <f ca="1">IF(ABS(M447)&gt;2*$T$35,1,0)</f>
        <v>0</v>
      </c>
    </row>
    <row r="448" spans="1:14">
      <c r="A448" t="s">
        <v>13161</v>
      </c>
      <c r="B448" t="s">
        <v>409</v>
      </c>
      <c r="C448" t="s">
        <v>3161</v>
      </c>
      <c r="D448" t="s">
        <v>3162</v>
      </c>
      <c r="E448" t="s">
        <v>16001</v>
      </c>
      <c r="F448" s="2">
        <v>106</v>
      </c>
      <c r="G448" s="1">
        <v>39678</v>
      </c>
      <c r="H448" s="3">
        <f ca="1">(TODAY()-G448)/365</f>
        <v>11.523287671232877</v>
      </c>
      <c r="I448" s="3">
        <f>K448-J448</f>
        <v>15526.460000000006</v>
      </c>
      <c r="J448">
        <v>69980</v>
      </c>
      <c r="K448">
        <v>85506.46</v>
      </c>
      <c r="L448">
        <f ca="1">$T$32*H448+$T$33</f>
        <v>7995.7551620543072</v>
      </c>
      <c r="M448" s="3">
        <f ca="1">I448-L448</f>
        <v>7530.7048379456992</v>
      </c>
      <c r="N448">
        <f ca="1">IF(ABS(M448)&gt;2*$T$35,1,0)</f>
        <v>0</v>
      </c>
    </row>
    <row r="449" spans="1:14">
      <c r="A449" t="s">
        <v>15072</v>
      </c>
      <c r="B449" t="s">
        <v>8846</v>
      </c>
      <c r="C449" t="s">
        <v>74</v>
      </c>
      <c r="D449" t="s">
        <v>75</v>
      </c>
      <c r="E449" t="s">
        <v>16001</v>
      </c>
      <c r="F449" s="2">
        <v>604</v>
      </c>
      <c r="G449" s="1">
        <v>30949</v>
      </c>
      <c r="H449" s="3">
        <f ca="1">(TODAY()-G449)/365</f>
        <v>35.438356164383563</v>
      </c>
      <c r="I449" s="3">
        <f>K449-J449</f>
        <v>15482.899999999994</v>
      </c>
      <c r="J449">
        <v>66537</v>
      </c>
      <c r="K449">
        <v>82019.899999999994</v>
      </c>
      <c r="L449">
        <f ca="1">$T$32*H449+$T$33</f>
        <v>20105.492714738066</v>
      </c>
      <c r="M449" s="3">
        <f ca="1">I449-L449</f>
        <v>-4622.5927147380717</v>
      </c>
      <c r="N449">
        <f ca="1">IF(ABS(M449)&gt;2*$T$35,1,0)</f>
        <v>0</v>
      </c>
    </row>
    <row r="450" spans="1:14">
      <c r="A450" t="s">
        <v>11063</v>
      </c>
      <c r="B450" t="s">
        <v>881</v>
      </c>
      <c r="C450" t="s">
        <v>348</v>
      </c>
      <c r="D450" t="s">
        <v>349</v>
      </c>
      <c r="E450" t="s">
        <v>16001</v>
      </c>
      <c r="F450" s="2">
        <v>461</v>
      </c>
      <c r="G450" s="1">
        <v>42270</v>
      </c>
      <c r="H450" s="3">
        <f ca="1">(TODAY()-G450)/365</f>
        <v>4.4219178082191783</v>
      </c>
      <c r="I450" s="3">
        <f>K450-J450</f>
        <v>15479.800000000003</v>
      </c>
      <c r="J450">
        <v>70698</v>
      </c>
      <c r="K450">
        <v>86177.8</v>
      </c>
      <c r="L450">
        <f ca="1">$T$32*H450+$T$33</f>
        <v>4399.8747935634947</v>
      </c>
      <c r="M450" s="3">
        <f ca="1">I450-L450</f>
        <v>11079.925206436508</v>
      </c>
      <c r="N450">
        <f ca="1">IF(ABS(M450)&gt;2*$T$35,1,0)</f>
        <v>0</v>
      </c>
    </row>
    <row r="451" spans="1:14">
      <c r="A451" t="s">
        <v>9312</v>
      </c>
      <c r="B451" t="s">
        <v>347</v>
      </c>
      <c r="C451" t="s">
        <v>348</v>
      </c>
      <c r="D451" t="s">
        <v>349</v>
      </c>
      <c r="E451" t="s">
        <v>16001</v>
      </c>
      <c r="F451" s="2">
        <v>461</v>
      </c>
      <c r="G451" s="1">
        <v>42270</v>
      </c>
      <c r="H451" s="3">
        <f ca="1">(TODAY()-G451)/365</f>
        <v>4.4219178082191783</v>
      </c>
      <c r="I451" s="3">
        <f>K451-J451</f>
        <v>15462.18</v>
      </c>
      <c r="J451">
        <v>49046</v>
      </c>
      <c r="K451">
        <v>64508.18</v>
      </c>
      <c r="L451">
        <f ca="1">$T$32*H451+$T$33</f>
        <v>4399.8747935634947</v>
      </c>
      <c r="M451" s="3">
        <f ca="1">I451-L451</f>
        <v>11062.305206436506</v>
      </c>
      <c r="N451">
        <f ca="1">IF(ABS(M451)&gt;2*$T$35,1,0)</f>
        <v>0</v>
      </c>
    </row>
    <row r="452" spans="1:14">
      <c r="A452" t="s">
        <v>7611</v>
      </c>
      <c r="B452" t="s">
        <v>1765</v>
      </c>
      <c r="C452" t="s">
        <v>2527</v>
      </c>
      <c r="D452" t="s">
        <v>2528</v>
      </c>
      <c r="E452" t="s">
        <v>16001</v>
      </c>
      <c r="F452" s="2">
        <v>216</v>
      </c>
      <c r="G452" s="1">
        <v>39867</v>
      </c>
      <c r="H452" s="3">
        <f ca="1">(TODAY()-G452)/365</f>
        <v>11.005479452054795</v>
      </c>
      <c r="I452" s="3">
        <f>K452-J452</f>
        <v>15454.470000000001</v>
      </c>
      <c r="J452">
        <v>83038</v>
      </c>
      <c r="K452">
        <v>98492.47</v>
      </c>
      <c r="L452">
        <f ca="1">$T$32*H452+$T$33</f>
        <v>7733.5555518518513</v>
      </c>
      <c r="M452" s="3">
        <f ca="1">I452-L452</f>
        <v>7720.9144481481499</v>
      </c>
      <c r="N452">
        <f ca="1">IF(ABS(M452)&gt;2*$T$35,1,0)</f>
        <v>0</v>
      </c>
    </row>
    <row r="453" spans="1:14">
      <c r="A453" t="s">
        <v>13008</v>
      </c>
      <c r="B453" t="s">
        <v>2131</v>
      </c>
      <c r="C453" t="s">
        <v>490</v>
      </c>
      <c r="D453" t="s">
        <v>491</v>
      </c>
      <c r="E453" t="s">
        <v>16001</v>
      </c>
      <c r="F453" s="2">
        <v>139</v>
      </c>
      <c r="G453" s="1">
        <v>31775</v>
      </c>
      <c r="H453" s="3">
        <f ca="1">(TODAY()-G453)/365</f>
        <v>33.175342465753424</v>
      </c>
      <c r="I453" s="3">
        <f>K453-J453</f>
        <v>15449.61</v>
      </c>
      <c r="J453">
        <v>93133</v>
      </c>
      <c r="K453">
        <v>108582.61</v>
      </c>
      <c r="L453">
        <f ca="1">$T$32*H453+$T$33</f>
        <v>18959.583307186593</v>
      </c>
      <c r="M453" s="3">
        <f ca="1">I453-L453</f>
        <v>-3509.9733071865921</v>
      </c>
      <c r="N453">
        <f ca="1">IF(ABS(M453)&gt;2*$T$35,1,0)</f>
        <v>0</v>
      </c>
    </row>
    <row r="454" spans="1:14">
      <c r="A454" t="s">
        <v>7979</v>
      </c>
      <c r="B454" t="s">
        <v>1882</v>
      </c>
      <c r="C454" t="s">
        <v>1883</v>
      </c>
      <c r="D454" t="s">
        <v>1884</v>
      </c>
      <c r="E454" t="s">
        <v>16001</v>
      </c>
      <c r="F454" s="2">
        <v>123</v>
      </c>
      <c r="G454" s="1">
        <v>34387</v>
      </c>
      <c r="H454" s="3">
        <f ca="1">(TODAY()-G454)/365</f>
        <v>26.019178082191782</v>
      </c>
      <c r="I454" s="3">
        <f>K454-J454</f>
        <v>15439.209999999992</v>
      </c>
      <c r="J454">
        <v>123642</v>
      </c>
      <c r="K454">
        <v>139081.21</v>
      </c>
      <c r="L454">
        <f ca="1">$T$32*H454+$T$33</f>
        <v>15335.956948198171</v>
      </c>
      <c r="M454" s="3">
        <f ca="1">I454-L454</f>
        <v>103.25305180182113</v>
      </c>
      <c r="N454">
        <f ca="1">IF(ABS(M454)&gt;2*$T$35,1,0)</f>
        <v>0</v>
      </c>
    </row>
    <row r="455" spans="1:14">
      <c r="A455" t="s">
        <v>8723</v>
      </c>
      <c r="B455" t="s">
        <v>73</v>
      </c>
      <c r="C455" t="s">
        <v>74</v>
      </c>
      <c r="D455" t="s">
        <v>75</v>
      </c>
      <c r="E455" t="s">
        <v>16001</v>
      </c>
      <c r="F455" s="2">
        <v>604</v>
      </c>
      <c r="G455" s="1">
        <v>36081</v>
      </c>
      <c r="H455" s="3">
        <f ca="1">(TODAY()-G455)/365</f>
        <v>21.378082191780823</v>
      </c>
      <c r="I455" s="3">
        <f>K455-J455</f>
        <v>15419.949999999997</v>
      </c>
      <c r="J455">
        <v>57916</v>
      </c>
      <c r="K455">
        <v>73335.95</v>
      </c>
      <c r="L455">
        <f ca="1">$T$32*H455+$T$33</f>
        <v>12985.871553050238</v>
      </c>
      <c r="M455" s="3">
        <f ca="1">I455-L455</f>
        <v>2434.0784469497594</v>
      </c>
      <c r="N455">
        <f ca="1">IF(ABS(M455)&gt;2*$T$35,1,0)</f>
        <v>0</v>
      </c>
    </row>
    <row r="456" spans="1:14">
      <c r="A456" t="s">
        <v>4165</v>
      </c>
      <c r="B456" t="s">
        <v>881</v>
      </c>
      <c r="C456" t="s">
        <v>194</v>
      </c>
      <c r="D456" t="s">
        <v>195</v>
      </c>
      <c r="E456" t="s">
        <v>16001</v>
      </c>
      <c r="F456" s="2">
        <v>466</v>
      </c>
      <c r="G456" s="1">
        <v>36908</v>
      </c>
      <c r="H456" s="3">
        <f ca="1">(TODAY()-G456)/365</f>
        <v>19.112328767123287</v>
      </c>
      <c r="I456" s="3">
        <f>K456-J456</f>
        <v>15416.940000000002</v>
      </c>
      <c r="J456">
        <v>78265</v>
      </c>
      <c r="K456">
        <v>93681.94</v>
      </c>
      <c r="L456">
        <f ca="1">$T$32*H456+$T$33</f>
        <v>11838.574845973886</v>
      </c>
      <c r="M456" s="3">
        <f ca="1">I456-L456</f>
        <v>3578.3651540261162</v>
      </c>
      <c r="N456">
        <f ca="1">IF(ABS(M456)&gt;2*$T$35,1,0)</f>
        <v>0</v>
      </c>
    </row>
    <row r="457" spans="1:14">
      <c r="A457" t="s">
        <v>2425</v>
      </c>
      <c r="B457" t="s">
        <v>409</v>
      </c>
      <c r="C457" t="s">
        <v>1876</v>
      </c>
      <c r="D457" t="s">
        <v>1877</v>
      </c>
      <c r="E457" t="s">
        <v>16001</v>
      </c>
      <c r="F457" s="2">
        <v>210</v>
      </c>
      <c r="G457" s="1">
        <v>37846</v>
      </c>
      <c r="H457" s="3">
        <f ca="1">(TODAY()-G457)/365</f>
        <v>16.542465753424658</v>
      </c>
      <c r="I457" s="3">
        <f>K457-J457</f>
        <v>15376.970000000001</v>
      </c>
      <c r="J457">
        <v>72324</v>
      </c>
      <c r="K457">
        <v>87700.97</v>
      </c>
      <c r="L457">
        <f ca="1">$T$32*H457+$T$33</f>
        <v>10537.287891635777</v>
      </c>
      <c r="M457" s="3">
        <f ca="1">I457-L457</f>
        <v>4839.6821083642244</v>
      </c>
      <c r="N457">
        <f ca="1">IF(ABS(M457)&gt;2*$T$35,1,0)</f>
        <v>0</v>
      </c>
    </row>
    <row r="458" spans="1:14">
      <c r="A458" t="s">
        <v>15402</v>
      </c>
      <c r="B458" t="s">
        <v>73</v>
      </c>
      <c r="C458" t="s">
        <v>74</v>
      </c>
      <c r="D458" t="s">
        <v>75</v>
      </c>
      <c r="E458" t="s">
        <v>16001</v>
      </c>
      <c r="F458" s="2">
        <v>604</v>
      </c>
      <c r="G458" s="1">
        <v>42945</v>
      </c>
      <c r="H458" s="3">
        <f ca="1">(TODAY()-G458)/365</f>
        <v>2.5726027397260274</v>
      </c>
      <c r="I458" s="3">
        <f>K458-J458</f>
        <v>15362.809999999998</v>
      </c>
      <c r="J458">
        <v>45873</v>
      </c>
      <c r="K458">
        <v>61235.81</v>
      </c>
      <c r="L458">
        <f ca="1">$T$32*H458+$T$33</f>
        <v>3463.4476142690119</v>
      </c>
      <c r="M458" s="3">
        <f ca="1">I458-L458</f>
        <v>11899.362385730987</v>
      </c>
      <c r="N458">
        <f ca="1">IF(ABS(M458)&gt;2*$T$35,1,0)</f>
        <v>0</v>
      </c>
    </row>
    <row r="459" spans="1:14">
      <c r="A459" t="s">
        <v>12218</v>
      </c>
      <c r="B459" t="s">
        <v>193</v>
      </c>
      <c r="C459" t="s">
        <v>549</v>
      </c>
      <c r="D459" t="s">
        <v>550</v>
      </c>
      <c r="E459" t="s">
        <v>16001</v>
      </c>
      <c r="F459" s="2">
        <v>465</v>
      </c>
      <c r="G459" s="1">
        <v>38614</v>
      </c>
      <c r="H459" s="3">
        <f ca="1">(TODAY()-G459)/365</f>
        <v>14.438356164383562</v>
      </c>
      <c r="I459" s="3">
        <f>K459-J459</f>
        <v>15275.39</v>
      </c>
      <c r="J459">
        <v>72622</v>
      </c>
      <c r="K459">
        <v>87897.39</v>
      </c>
      <c r="L459">
        <f ca="1">$T$32*H459+$T$33</f>
        <v>9471.841856527386</v>
      </c>
      <c r="M459" s="3">
        <f ca="1">I459-L459</f>
        <v>5803.5481434726134</v>
      </c>
      <c r="N459">
        <f ca="1">IF(ABS(M459)&gt;2*$T$35,1,0)</f>
        <v>0</v>
      </c>
    </row>
    <row r="460" spans="1:14">
      <c r="A460" t="s">
        <v>10441</v>
      </c>
      <c r="B460" t="s">
        <v>271</v>
      </c>
      <c r="C460" t="s">
        <v>5767</v>
      </c>
      <c r="D460" t="s">
        <v>5768</v>
      </c>
      <c r="E460" t="s">
        <v>16001</v>
      </c>
      <c r="F460" s="2">
        <v>158</v>
      </c>
      <c r="G460" s="1">
        <v>37263</v>
      </c>
      <c r="H460" s="3">
        <f ca="1">(TODAY()-G460)/365</f>
        <v>18.139726027397259</v>
      </c>
      <c r="I460" s="3">
        <f>K460-J460</f>
        <v>15203.009999999995</v>
      </c>
      <c r="J460">
        <v>74346</v>
      </c>
      <c r="K460">
        <v>89549.01</v>
      </c>
      <c r="L460">
        <f ca="1">$T$32*H460+$T$33</f>
        <v>11346.083514641232</v>
      </c>
      <c r="M460" s="3">
        <f ca="1">I460-L460</f>
        <v>3856.9264853587629</v>
      </c>
      <c r="N460">
        <f ca="1">IF(ABS(M460)&gt;2*$T$35,1,0)</f>
        <v>0</v>
      </c>
    </row>
    <row r="461" spans="1:14">
      <c r="A461" t="s">
        <v>7248</v>
      </c>
      <c r="B461" t="s">
        <v>1035</v>
      </c>
      <c r="C461" t="s">
        <v>2527</v>
      </c>
      <c r="D461" t="s">
        <v>2528</v>
      </c>
      <c r="E461" t="s">
        <v>16001</v>
      </c>
      <c r="F461" s="2">
        <v>216</v>
      </c>
      <c r="G461" s="1">
        <v>36122</v>
      </c>
      <c r="H461" s="3">
        <f ca="1">(TODAY()-G461)/365</f>
        <v>21.265753424657536</v>
      </c>
      <c r="I461" s="3">
        <f>K461-J461</f>
        <v>15197.429999999993</v>
      </c>
      <c r="J461">
        <v>89205</v>
      </c>
      <c r="K461">
        <v>104402.43</v>
      </c>
      <c r="L461">
        <f ca="1">$T$32*H461+$T$33</f>
        <v>12928.992272530129</v>
      </c>
      <c r="M461" s="3">
        <f ca="1">I461-L461</f>
        <v>2268.4377274698636</v>
      </c>
      <c r="N461">
        <f ca="1">IF(ABS(M461)&gt;2*$T$35,1,0)</f>
        <v>0</v>
      </c>
    </row>
    <row r="462" spans="1:14">
      <c r="A462" t="s">
        <v>3640</v>
      </c>
      <c r="B462" t="s">
        <v>409</v>
      </c>
      <c r="C462" t="s">
        <v>572</v>
      </c>
      <c r="D462" t="s">
        <v>573</v>
      </c>
      <c r="E462" t="s">
        <v>16001</v>
      </c>
      <c r="F462" s="2">
        <v>136</v>
      </c>
      <c r="G462" s="1">
        <v>39378</v>
      </c>
      <c r="H462" s="3">
        <f ca="1">(TODAY()-G462)/365</f>
        <v>12.345205479452055</v>
      </c>
      <c r="I462" s="3">
        <f>K462-J462</f>
        <v>15197.36</v>
      </c>
      <c r="J462">
        <v>69980</v>
      </c>
      <c r="K462">
        <v>85177.36</v>
      </c>
      <c r="L462">
        <f ca="1">$T$32*H462+$T$33</f>
        <v>8411.94501951852</v>
      </c>
      <c r="M462" s="3">
        <f ca="1">I462-L462</f>
        <v>6785.4149804814806</v>
      </c>
      <c r="N462">
        <f ca="1">IF(ABS(M462)&gt;2*$T$35,1,0)</f>
        <v>0</v>
      </c>
    </row>
    <row r="463" spans="1:14">
      <c r="A463" t="s">
        <v>11842</v>
      </c>
      <c r="B463" t="s">
        <v>11843</v>
      </c>
      <c r="C463" t="s">
        <v>1377</v>
      </c>
      <c r="D463" t="s">
        <v>1378</v>
      </c>
      <c r="E463" t="s">
        <v>16001</v>
      </c>
      <c r="F463" s="2">
        <v>4</v>
      </c>
      <c r="G463" s="1">
        <v>36908</v>
      </c>
      <c r="H463" s="3">
        <f ca="1">(TODAY()-G463)/365</f>
        <v>19.112328767123287</v>
      </c>
      <c r="I463" s="3">
        <f>K463-J463</f>
        <v>15152.869999999995</v>
      </c>
      <c r="J463">
        <v>71085</v>
      </c>
      <c r="K463">
        <v>86237.87</v>
      </c>
      <c r="L463">
        <f ca="1">$T$32*H463+$T$33</f>
        <v>11838.574845973886</v>
      </c>
      <c r="M463" s="3">
        <f ca="1">I463-L463</f>
        <v>3314.2951540261092</v>
      </c>
      <c r="N463">
        <f ca="1">IF(ABS(M463)&gt;2*$T$35,1,0)</f>
        <v>0</v>
      </c>
    </row>
    <row r="464" spans="1:14">
      <c r="A464" t="s">
        <v>6489</v>
      </c>
      <c r="B464" t="s">
        <v>36</v>
      </c>
      <c r="C464" t="s">
        <v>2718</v>
      </c>
      <c r="D464" t="s">
        <v>2719</v>
      </c>
      <c r="E464" t="s">
        <v>16001</v>
      </c>
      <c r="F464" s="2">
        <v>104</v>
      </c>
      <c r="G464" s="1">
        <v>39428</v>
      </c>
      <c r="H464" s="3">
        <f ca="1">(TODAY()-G464)/365</f>
        <v>12.208219178082192</v>
      </c>
      <c r="I464" s="3">
        <f>K464-J464</f>
        <v>15152.440000000002</v>
      </c>
      <c r="J464">
        <v>72007</v>
      </c>
      <c r="K464">
        <v>87159.44</v>
      </c>
      <c r="L464">
        <f ca="1">$T$32*H464+$T$33</f>
        <v>8342.5800432744854</v>
      </c>
      <c r="M464" s="3">
        <f ca="1">I464-L464</f>
        <v>6809.8599567255169</v>
      </c>
      <c r="N464">
        <f ca="1">IF(ABS(M464)&gt;2*$T$35,1,0)</f>
        <v>0</v>
      </c>
    </row>
    <row r="465" spans="1:14">
      <c r="A465" t="s">
        <v>10647</v>
      </c>
      <c r="B465" t="s">
        <v>347</v>
      </c>
      <c r="C465" t="s">
        <v>1466</v>
      </c>
      <c r="D465" t="s">
        <v>1467</v>
      </c>
      <c r="E465" t="s">
        <v>16001</v>
      </c>
      <c r="F465" s="2">
        <v>463</v>
      </c>
      <c r="G465" s="1">
        <v>42270</v>
      </c>
      <c r="H465" s="3">
        <f ca="1">(TODAY()-G465)/365</f>
        <v>4.4219178082191783</v>
      </c>
      <c r="I465" s="3">
        <f>K465-J465</f>
        <v>15151.54</v>
      </c>
      <c r="J465">
        <v>49046</v>
      </c>
      <c r="K465">
        <v>64197.54</v>
      </c>
      <c r="L465">
        <f ca="1">$T$32*H465+$T$33</f>
        <v>4399.8747935634947</v>
      </c>
      <c r="M465" s="3">
        <f ca="1">I465-L465</f>
        <v>10751.665206436506</v>
      </c>
      <c r="N465">
        <f ca="1">IF(ABS(M465)&gt;2*$T$35,1,0)</f>
        <v>0</v>
      </c>
    </row>
    <row r="466" spans="1:14">
      <c r="A466" t="s">
        <v>3251</v>
      </c>
      <c r="B466" t="s">
        <v>271</v>
      </c>
      <c r="C466" t="s">
        <v>1188</v>
      </c>
      <c r="D466" t="s">
        <v>1189</v>
      </c>
      <c r="E466" t="s">
        <v>16001</v>
      </c>
      <c r="F466" s="2">
        <v>229</v>
      </c>
      <c r="G466" s="1">
        <v>38334</v>
      </c>
      <c r="H466" s="3">
        <f ca="1">(TODAY()-G466)/365</f>
        <v>15.205479452054794</v>
      </c>
      <c r="I466" s="3">
        <f>K466-J466</f>
        <v>15143.130000000005</v>
      </c>
      <c r="J466">
        <v>71937</v>
      </c>
      <c r="K466">
        <v>87080.13</v>
      </c>
      <c r="L466">
        <f ca="1">$T$32*H466+$T$33</f>
        <v>9860.2857234939875</v>
      </c>
      <c r="M466" s="3">
        <f ca="1">I466-L466</f>
        <v>5282.8442765060172</v>
      </c>
      <c r="N466">
        <f ca="1">IF(ABS(M466)&gt;2*$T$35,1,0)</f>
        <v>0</v>
      </c>
    </row>
    <row r="467" spans="1:14">
      <c r="A467" t="s">
        <v>1138</v>
      </c>
      <c r="B467" t="s">
        <v>489</v>
      </c>
      <c r="C467" t="s">
        <v>1139</v>
      </c>
      <c r="D467" t="s">
        <v>1140</v>
      </c>
      <c r="E467" t="s">
        <v>16001</v>
      </c>
      <c r="F467" s="2">
        <v>130</v>
      </c>
      <c r="G467" s="1">
        <v>33371</v>
      </c>
      <c r="H467" s="3">
        <f ca="1">(TODAY()-G467)/365</f>
        <v>28.802739726027397</v>
      </c>
      <c r="I467" s="3">
        <f>K467-J467</f>
        <v>15124.660000000003</v>
      </c>
      <c r="J467">
        <v>81700</v>
      </c>
      <c r="K467">
        <v>96824.66</v>
      </c>
      <c r="L467">
        <f ca="1">$T$32*H467+$T$33</f>
        <v>16745.453265476976</v>
      </c>
      <c r="M467" s="3">
        <f ca="1">I467-L467</f>
        <v>-1620.793265476972</v>
      </c>
      <c r="N467">
        <f ca="1">IF(ABS(M467)&gt;2*$T$35,1,0)</f>
        <v>0</v>
      </c>
    </row>
    <row r="468" spans="1:14">
      <c r="A468" t="s">
        <v>6297</v>
      </c>
      <c r="B468" t="s">
        <v>1765</v>
      </c>
      <c r="C468" t="s">
        <v>1327</v>
      </c>
      <c r="D468" t="s">
        <v>1328</v>
      </c>
      <c r="E468" t="s">
        <v>16001</v>
      </c>
      <c r="F468" s="2">
        <v>108</v>
      </c>
      <c r="G468" s="1">
        <v>35590</v>
      </c>
      <c r="H468" s="3">
        <f ca="1">(TODAY()-G468)/365</f>
        <v>22.723287671232878</v>
      </c>
      <c r="I468" s="3">
        <f>K468-J468</f>
        <v>15066.070000000007</v>
      </c>
      <c r="J468">
        <v>91381</v>
      </c>
      <c r="K468">
        <v>106447.07</v>
      </c>
      <c r="L468">
        <f ca="1">$T$32*H468+$T$33</f>
        <v>13667.03561976667</v>
      </c>
      <c r="M468" s="3">
        <f ca="1">I468-L468</f>
        <v>1399.0343802333373</v>
      </c>
      <c r="N468">
        <f ca="1">IF(ABS(M468)&gt;2*$T$35,1,0)</f>
        <v>0</v>
      </c>
    </row>
    <row r="469" spans="1:14">
      <c r="A469" t="s">
        <v>4295</v>
      </c>
      <c r="B469" t="s">
        <v>2804</v>
      </c>
      <c r="C469" t="s">
        <v>348</v>
      </c>
      <c r="D469" t="s">
        <v>349</v>
      </c>
      <c r="E469" t="s">
        <v>16001</v>
      </c>
      <c r="F469" s="2">
        <v>461</v>
      </c>
      <c r="G469" s="1">
        <v>36978</v>
      </c>
      <c r="H469" s="3">
        <f ca="1">(TODAY()-G469)/365</f>
        <v>18.920547945205481</v>
      </c>
      <c r="I469" s="3">
        <f>K469-J469</f>
        <v>15044.220000000001</v>
      </c>
      <c r="J469">
        <v>84177</v>
      </c>
      <c r="K469">
        <v>99221.22</v>
      </c>
      <c r="L469">
        <f ca="1">$T$32*H469+$T$33</f>
        <v>11741.463879232237</v>
      </c>
      <c r="M469" s="3">
        <f ca="1">I469-L469</f>
        <v>3302.7561207677645</v>
      </c>
      <c r="N469">
        <f ca="1">IF(ABS(M469)&gt;2*$T$35,1,0)</f>
        <v>0</v>
      </c>
    </row>
    <row r="470" spans="1:14">
      <c r="A470" t="s">
        <v>12842</v>
      </c>
      <c r="B470" t="s">
        <v>1814</v>
      </c>
      <c r="C470" t="s">
        <v>772</v>
      </c>
      <c r="D470" t="s">
        <v>773</v>
      </c>
      <c r="E470" t="s">
        <v>16001</v>
      </c>
      <c r="F470" s="2">
        <v>208</v>
      </c>
      <c r="G470" s="1">
        <v>40835</v>
      </c>
      <c r="H470" s="3">
        <f ca="1">(TODAY()-G470)/365</f>
        <v>8.3534246575342461</v>
      </c>
      <c r="I470" s="3">
        <f>K470-J470</f>
        <v>15016.779999999999</v>
      </c>
      <c r="J470">
        <v>69175</v>
      </c>
      <c r="K470">
        <v>84191.78</v>
      </c>
      <c r="L470">
        <f ca="1">$T$32*H470+$T$33</f>
        <v>6390.6496117673196</v>
      </c>
      <c r="M470" s="3">
        <f ca="1">I470-L470</f>
        <v>8626.1303882326793</v>
      </c>
      <c r="N470">
        <f ca="1">IF(ABS(M470)&gt;2*$T$35,1,0)</f>
        <v>0</v>
      </c>
    </row>
    <row r="471" spans="1:14">
      <c r="A471" t="s">
        <v>9894</v>
      </c>
      <c r="B471" t="s">
        <v>1035</v>
      </c>
      <c r="C471" t="s">
        <v>3801</v>
      </c>
      <c r="D471" t="s">
        <v>3802</v>
      </c>
      <c r="E471" t="s">
        <v>16001</v>
      </c>
      <c r="F471" s="2">
        <v>144</v>
      </c>
      <c r="G471" s="1">
        <v>32076</v>
      </c>
      <c r="H471" s="3">
        <f ca="1">(TODAY()-G471)/365</f>
        <v>32.350684931506848</v>
      </c>
      <c r="I471" s="3">
        <f>K471-J471</f>
        <v>15014.960000000006</v>
      </c>
      <c r="J471">
        <v>94635</v>
      </c>
      <c r="K471">
        <v>109649.96</v>
      </c>
      <c r="L471">
        <f ca="1">$T$32*H471+$T$33</f>
        <v>18542.0061501975</v>
      </c>
      <c r="M471" s="3">
        <f ca="1">I471-L471</f>
        <v>-3527.0461501974933</v>
      </c>
      <c r="N471">
        <f ca="1">IF(ABS(M471)&gt;2*$T$35,1,0)</f>
        <v>0</v>
      </c>
    </row>
    <row r="472" spans="1:14">
      <c r="A472" t="s">
        <v>4940</v>
      </c>
      <c r="B472" t="s">
        <v>409</v>
      </c>
      <c r="C472" t="s">
        <v>3801</v>
      </c>
      <c r="D472" t="s">
        <v>3802</v>
      </c>
      <c r="E472" t="s">
        <v>16001</v>
      </c>
      <c r="F472" s="2">
        <v>144</v>
      </c>
      <c r="G472" s="1">
        <v>41927</v>
      </c>
      <c r="H472" s="3">
        <f ca="1">(TODAY()-G472)/365</f>
        <v>5.3616438356164382</v>
      </c>
      <c r="I472" s="3">
        <f>K472-J472</f>
        <v>15014.570000000007</v>
      </c>
      <c r="J472">
        <v>65334</v>
      </c>
      <c r="K472">
        <v>80348.570000000007</v>
      </c>
      <c r="L472">
        <f ca="1">$T$32*H472+$T$33</f>
        <v>4875.718530597579</v>
      </c>
      <c r="M472" s="3">
        <f ca="1">I472-L472</f>
        <v>10138.851469402427</v>
      </c>
      <c r="N472">
        <f ca="1">IF(ABS(M472)&gt;2*$T$35,1,0)</f>
        <v>0</v>
      </c>
    </row>
    <row r="473" spans="1:14">
      <c r="A473" t="s">
        <v>8872</v>
      </c>
      <c r="B473" t="s">
        <v>409</v>
      </c>
      <c r="C473" t="s">
        <v>1327</v>
      </c>
      <c r="D473" t="s">
        <v>1328</v>
      </c>
      <c r="E473" t="s">
        <v>16001</v>
      </c>
      <c r="F473" s="2">
        <v>108</v>
      </c>
      <c r="G473" s="1">
        <v>41927</v>
      </c>
      <c r="H473" s="3">
        <f ca="1">(TODAY()-G473)/365</f>
        <v>5.3616438356164382</v>
      </c>
      <c r="I473" s="3">
        <f>K473-J473</f>
        <v>15013.86</v>
      </c>
      <c r="J473">
        <v>65334</v>
      </c>
      <c r="K473">
        <v>80347.86</v>
      </c>
      <c r="L473">
        <f ca="1">$T$32*H473+$T$33</f>
        <v>4875.718530597579</v>
      </c>
      <c r="M473" s="3">
        <f ca="1">I473-L473</f>
        <v>10138.141469402421</v>
      </c>
      <c r="N473">
        <f ca="1">IF(ABS(M473)&gt;2*$T$35,1,0)</f>
        <v>0</v>
      </c>
    </row>
    <row r="474" spans="1:14">
      <c r="A474" t="s">
        <v>935</v>
      </c>
      <c r="B474" t="s">
        <v>73</v>
      </c>
      <c r="C474" t="s">
        <v>74</v>
      </c>
      <c r="D474" t="s">
        <v>75</v>
      </c>
      <c r="E474" t="s">
        <v>16001</v>
      </c>
      <c r="F474" s="2">
        <v>604</v>
      </c>
      <c r="G474" s="1">
        <v>42626</v>
      </c>
      <c r="H474" s="3">
        <f ca="1">(TODAY()-G474)/365</f>
        <v>3.4465753424657533</v>
      </c>
      <c r="I474" s="3">
        <f>K474-J474</f>
        <v>15010.190000000002</v>
      </c>
      <c r="J474">
        <v>45873</v>
      </c>
      <c r="K474">
        <v>60883.19</v>
      </c>
      <c r="L474">
        <f ca="1">$T$32*H474+$T$33</f>
        <v>3905.9961627059593</v>
      </c>
      <c r="M474" s="3">
        <f ca="1">I474-L474</f>
        <v>11104.193837294042</v>
      </c>
      <c r="N474">
        <f ca="1">IF(ABS(M474)&gt;2*$T$35,1,0)</f>
        <v>0</v>
      </c>
    </row>
    <row r="475" spans="1:14">
      <c r="A475" t="s">
        <v>15374</v>
      </c>
      <c r="B475" t="s">
        <v>179</v>
      </c>
      <c r="C475" t="s">
        <v>5767</v>
      </c>
      <c r="D475" t="s">
        <v>5768</v>
      </c>
      <c r="E475" t="s">
        <v>16001</v>
      </c>
      <c r="F475" s="2">
        <v>158</v>
      </c>
      <c r="G475" s="1">
        <v>39034</v>
      </c>
      <c r="H475" s="3">
        <f ca="1">(TODAY()-G475)/365</f>
        <v>13.287671232876713</v>
      </c>
      <c r="I475" s="3">
        <f>K475-J475</f>
        <v>15003.039999999994</v>
      </c>
      <c r="J475">
        <v>73964</v>
      </c>
      <c r="K475">
        <v>88967.039999999994</v>
      </c>
      <c r="L475">
        <f ca="1">$T$32*H475+$T$33</f>
        <v>8889.1760560774874</v>
      </c>
      <c r="M475" s="3">
        <f ca="1">I475-L475</f>
        <v>6113.8639439225062</v>
      </c>
      <c r="N475">
        <f ca="1">IF(ABS(M475)&gt;2*$T$35,1,0)</f>
        <v>0</v>
      </c>
    </row>
    <row r="476" spans="1:14">
      <c r="A476" t="s">
        <v>15526</v>
      </c>
      <c r="B476" t="s">
        <v>1765</v>
      </c>
      <c r="C476" t="s">
        <v>5767</v>
      </c>
      <c r="D476" t="s">
        <v>5768</v>
      </c>
      <c r="E476" t="s">
        <v>16001</v>
      </c>
      <c r="F476" s="2">
        <v>158</v>
      </c>
      <c r="G476" s="1">
        <v>38370</v>
      </c>
      <c r="H476" s="3">
        <f ca="1">(TODAY()-G476)/365</f>
        <v>15.106849315068493</v>
      </c>
      <c r="I476" s="3">
        <f>K476-J476</f>
        <v>14996.179999999993</v>
      </c>
      <c r="J476">
        <v>83038</v>
      </c>
      <c r="K476">
        <v>98034.18</v>
      </c>
      <c r="L476">
        <f ca="1">$T$32*H476+$T$33</f>
        <v>9810.3429405982824</v>
      </c>
      <c r="M476" s="3">
        <f ca="1">I476-L476</f>
        <v>5185.8370594017106</v>
      </c>
      <c r="N476">
        <f ca="1">IF(ABS(M476)&gt;2*$T$35,1,0)</f>
        <v>0</v>
      </c>
    </row>
    <row r="477" spans="1:14">
      <c r="A477" t="s">
        <v>5359</v>
      </c>
      <c r="B477" t="s">
        <v>36</v>
      </c>
      <c r="C477" t="s">
        <v>2936</v>
      </c>
      <c r="D477" t="s">
        <v>2937</v>
      </c>
      <c r="E477" t="s">
        <v>16001</v>
      </c>
      <c r="F477" s="2">
        <v>156</v>
      </c>
      <c r="G477" s="1">
        <v>39378</v>
      </c>
      <c r="H477" s="3">
        <f ca="1">(TODAY()-G477)/365</f>
        <v>12.345205479452055</v>
      </c>
      <c r="I477" s="3">
        <f>K477-J477</f>
        <v>14983.279999999999</v>
      </c>
      <c r="J477">
        <v>72007</v>
      </c>
      <c r="K477">
        <v>86990.28</v>
      </c>
      <c r="L477">
        <f ca="1">$T$32*H477+$T$33</f>
        <v>8411.94501951852</v>
      </c>
      <c r="M477" s="3">
        <f ca="1">I477-L477</f>
        <v>6571.3349804814789</v>
      </c>
      <c r="N477">
        <f ca="1">IF(ABS(M477)&gt;2*$T$35,1,0)</f>
        <v>0</v>
      </c>
    </row>
    <row r="478" spans="1:14">
      <c r="A478" t="s">
        <v>8845</v>
      </c>
      <c r="B478" t="s">
        <v>8846</v>
      </c>
      <c r="C478" t="s">
        <v>74</v>
      </c>
      <c r="D478" t="s">
        <v>75</v>
      </c>
      <c r="E478" t="s">
        <v>16001</v>
      </c>
      <c r="F478" s="2">
        <v>604</v>
      </c>
      <c r="G478" s="1">
        <v>29544</v>
      </c>
      <c r="H478" s="3">
        <f ca="1">(TODAY()-G478)/365</f>
        <v>39.287671232876711</v>
      </c>
      <c r="I478" s="3">
        <f>K478-J478</f>
        <v>14943.850000000006</v>
      </c>
      <c r="J478">
        <v>66537</v>
      </c>
      <c r="K478">
        <v>81480.850000000006</v>
      </c>
      <c r="L478">
        <f ca="1">$T$32*H478+$T$33</f>
        <v>22054.648547195469</v>
      </c>
      <c r="M478" s="3">
        <f ca="1">I478-L478</f>
        <v>-7110.7985471954635</v>
      </c>
      <c r="N478">
        <f ca="1">IF(ABS(M478)&gt;2*$T$35,1,0)</f>
        <v>0</v>
      </c>
    </row>
    <row r="479" spans="1:14">
      <c r="A479" t="s">
        <v>11697</v>
      </c>
      <c r="B479" t="s">
        <v>489</v>
      </c>
      <c r="C479" t="s">
        <v>2936</v>
      </c>
      <c r="D479" t="s">
        <v>2937</v>
      </c>
      <c r="E479" t="s">
        <v>16001</v>
      </c>
      <c r="F479" s="2">
        <v>156</v>
      </c>
      <c r="G479" s="1">
        <v>33371</v>
      </c>
      <c r="H479" s="3">
        <f ca="1">(TODAY()-G479)/365</f>
        <v>28.802739726027397</v>
      </c>
      <c r="I479" s="3">
        <f>K479-J479</f>
        <v>14925.990000000005</v>
      </c>
      <c r="J479">
        <v>81700</v>
      </c>
      <c r="K479">
        <v>96625.99</v>
      </c>
      <c r="L479">
        <f ca="1">$T$32*H479+$T$33</f>
        <v>16745.453265476976</v>
      </c>
      <c r="M479" s="3">
        <f ca="1">I479-L479</f>
        <v>-1819.4632654769703</v>
      </c>
      <c r="N479">
        <f ca="1">IF(ABS(M479)&gt;2*$T$35,1,0)</f>
        <v>0</v>
      </c>
    </row>
    <row r="480" spans="1:14">
      <c r="A480" t="s">
        <v>15332</v>
      </c>
      <c r="B480" t="s">
        <v>1814</v>
      </c>
      <c r="C480" t="s">
        <v>1567</v>
      </c>
      <c r="D480" t="s">
        <v>1568</v>
      </c>
      <c r="E480" t="s">
        <v>16001</v>
      </c>
      <c r="F480" s="2">
        <v>220</v>
      </c>
      <c r="G480" s="1">
        <v>32958</v>
      </c>
      <c r="H480" s="3">
        <f ca="1">(TODAY()-G480)/365</f>
        <v>29.934246575342467</v>
      </c>
      <c r="I480" s="3">
        <f>K480-J480</f>
        <v>14888.669999999998</v>
      </c>
      <c r="J480">
        <v>83557</v>
      </c>
      <c r="K480">
        <v>98445.67</v>
      </c>
      <c r="L480">
        <f ca="1">$T$32*H480+$T$33</f>
        <v>17318.407969252712</v>
      </c>
      <c r="M480" s="3">
        <f ca="1">I480-L480</f>
        <v>-2429.7379692527138</v>
      </c>
      <c r="N480">
        <f ca="1">IF(ABS(M480)&gt;2*$T$35,1,0)</f>
        <v>0</v>
      </c>
    </row>
    <row r="481" spans="1:14">
      <c r="A481" t="s">
        <v>408</v>
      </c>
      <c r="B481" t="s">
        <v>409</v>
      </c>
      <c r="C481" t="s">
        <v>410</v>
      </c>
      <c r="D481" t="s">
        <v>411</v>
      </c>
      <c r="E481" t="s">
        <v>16001</v>
      </c>
      <c r="F481" s="2">
        <v>201</v>
      </c>
      <c r="G481" s="1">
        <v>39378</v>
      </c>
      <c r="H481" s="3">
        <f ca="1">(TODAY()-G481)/365</f>
        <v>12.345205479452055</v>
      </c>
      <c r="I481" s="3">
        <f>K481-J481</f>
        <v>14852.979999999996</v>
      </c>
      <c r="J481">
        <v>69980</v>
      </c>
      <c r="K481">
        <v>84832.98</v>
      </c>
      <c r="L481">
        <f ca="1">$T$32*H481+$T$33</f>
        <v>8411.94501951852</v>
      </c>
      <c r="M481" s="3">
        <f ca="1">I481-L481</f>
        <v>6441.0349804814759</v>
      </c>
      <c r="N481">
        <f ca="1">IF(ABS(M481)&gt;2*$T$35,1,0)</f>
        <v>0</v>
      </c>
    </row>
    <row r="482" spans="1:14">
      <c r="A482" t="s">
        <v>986</v>
      </c>
      <c r="B482" t="s">
        <v>36</v>
      </c>
      <c r="C482" t="s">
        <v>987</v>
      </c>
      <c r="D482" t="s">
        <v>988</v>
      </c>
      <c r="E482" t="s">
        <v>16001</v>
      </c>
      <c r="F482" s="2">
        <v>126</v>
      </c>
      <c r="G482" s="1">
        <v>34211</v>
      </c>
      <c r="H482" s="3">
        <f ca="1">(TODAY()-G482)/365</f>
        <v>26.5013698630137</v>
      </c>
      <c r="I482" s="3">
        <f>K482-J482</f>
        <v>14835.729999999996</v>
      </c>
      <c r="J482">
        <v>84065</v>
      </c>
      <c r="K482">
        <v>98900.73</v>
      </c>
      <c r="L482">
        <f ca="1">$T$32*H482+$T$33</f>
        <v>15580.121664577175</v>
      </c>
      <c r="M482" s="3">
        <f ca="1">I482-L482</f>
        <v>-744.39166457717874</v>
      </c>
      <c r="N482">
        <f ca="1">IF(ABS(M482)&gt;2*$T$35,1,0)</f>
        <v>0</v>
      </c>
    </row>
    <row r="483" spans="1:14">
      <c r="A483" t="s">
        <v>2698</v>
      </c>
      <c r="B483" t="s">
        <v>36</v>
      </c>
      <c r="C483" t="s">
        <v>1191</v>
      </c>
      <c r="D483" t="s">
        <v>1192</v>
      </c>
      <c r="E483" t="s">
        <v>16001</v>
      </c>
      <c r="F483" s="2">
        <v>129</v>
      </c>
      <c r="G483" s="1">
        <v>30774</v>
      </c>
      <c r="H483" s="3">
        <f ca="1">(TODAY()-G483)/365</f>
        <v>35.917808219178085</v>
      </c>
      <c r="I483" s="3">
        <f>K483-J483</f>
        <v>14780.509999999995</v>
      </c>
      <c r="J483">
        <v>84065</v>
      </c>
      <c r="K483">
        <v>98845.51</v>
      </c>
      <c r="L483">
        <f ca="1">$T$32*H483+$T$33</f>
        <v>20348.270131592191</v>
      </c>
      <c r="M483" s="3">
        <f ca="1">I483-L483</f>
        <v>-5567.7601315921966</v>
      </c>
      <c r="N483">
        <f ca="1">IF(ABS(M483)&gt;2*$T$35,1,0)</f>
        <v>0</v>
      </c>
    </row>
    <row r="484" spans="1:14">
      <c r="A484" t="s">
        <v>11251</v>
      </c>
      <c r="B484" t="s">
        <v>409</v>
      </c>
      <c r="C484" t="s">
        <v>1876</v>
      </c>
      <c r="D484" t="s">
        <v>1877</v>
      </c>
      <c r="E484" t="s">
        <v>16001</v>
      </c>
      <c r="F484" s="2">
        <v>210</v>
      </c>
      <c r="G484" s="1">
        <v>38042</v>
      </c>
      <c r="H484" s="3">
        <f ca="1">(TODAY()-G484)/365</f>
        <v>16.005479452054793</v>
      </c>
      <c r="I484" s="3">
        <f>K484-J484</f>
        <v>14760.070000000007</v>
      </c>
      <c r="J484">
        <v>72324</v>
      </c>
      <c r="K484">
        <v>87084.07</v>
      </c>
      <c r="L484">
        <f ca="1">$T$32*H484+$T$33</f>
        <v>10265.377184759156</v>
      </c>
      <c r="M484" s="3">
        <f ca="1">I484-L484</f>
        <v>4494.6928152408509</v>
      </c>
      <c r="N484">
        <f ca="1">IF(ABS(M484)&gt;2*$T$35,1,0)</f>
        <v>0</v>
      </c>
    </row>
    <row r="485" spans="1:14">
      <c r="A485" t="s">
        <v>11378</v>
      </c>
      <c r="B485" t="s">
        <v>409</v>
      </c>
      <c r="C485" t="s">
        <v>180</v>
      </c>
      <c r="D485" t="s">
        <v>181</v>
      </c>
      <c r="E485" t="s">
        <v>16001</v>
      </c>
      <c r="F485" s="2">
        <v>131</v>
      </c>
      <c r="G485" s="1">
        <v>40492</v>
      </c>
      <c r="H485" s="3">
        <f ca="1">(TODAY()-G485)/365</f>
        <v>9.293150684931506</v>
      </c>
      <c r="I485" s="3">
        <f>K485-J485</f>
        <v>14741.75</v>
      </c>
      <c r="J485">
        <v>67636</v>
      </c>
      <c r="K485">
        <v>82377.75</v>
      </c>
      <c r="L485">
        <f ca="1">$T$32*H485+$T$33</f>
        <v>6866.4933488014049</v>
      </c>
      <c r="M485" s="3">
        <f ca="1">I485-L485</f>
        <v>7875.2566511985951</v>
      </c>
      <c r="N485">
        <f ca="1">IF(ABS(M485)&gt;2*$T$35,1,0)</f>
        <v>0</v>
      </c>
    </row>
    <row r="486" spans="1:14">
      <c r="A486" t="s">
        <v>8747</v>
      </c>
      <c r="B486" t="s">
        <v>1035</v>
      </c>
      <c r="C486" t="s">
        <v>2718</v>
      </c>
      <c r="D486" t="s">
        <v>2719</v>
      </c>
      <c r="E486" t="s">
        <v>16001</v>
      </c>
      <c r="F486" s="2">
        <v>104</v>
      </c>
      <c r="G486" s="1">
        <v>39867</v>
      </c>
      <c r="H486" s="3">
        <f ca="1">(TODAY()-G486)/365</f>
        <v>11.005479452054795</v>
      </c>
      <c r="I486" s="3">
        <f>K486-J486</f>
        <v>14704.979999999996</v>
      </c>
      <c r="J486">
        <v>81060</v>
      </c>
      <c r="K486">
        <v>95764.98</v>
      </c>
      <c r="L486">
        <f ca="1">$T$32*H486+$T$33</f>
        <v>7733.5555518518513</v>
      </c>
      <c r="M486" s="3">
        <f ca="1">I486-L486</f>
        <v>6971.4244481481446</v>
      </c>
      <c r="N486">
        <f ca="1">IF(ABS(M486)&gt;2*$T$35,1,0)</f>
        <v>0</v>
      </c>
    </row>
    <row r="487" spans="1:14">
      <c r="A487" t="s">
        <v>4583</v>
      </c>
      <c r="B487" t="s">
        <v>489</v>
      </c>
      <c r="C487" t="s">
        <v>1567</v>
      </c>
      <c r="D487" t="s">
        <v>1568</v>
      </c>
      <c r="E487" t="s">
        <v>16001</v>
      </c>
      <c r="F487" s="2">
        <v>220</v>
      </c>
      <c r="G487" s="1">
        <v>35296</v>
      </c>
      <c r="H487" s="3">
        <f ca="1">(TODAY()-G487)/365</f>
        <v>23.528767123287672</v>
      </c>
      <c r="I487" s="3">
        <f>K487-J487</f>
        <v>14622.089999999997</v>
      </c>
      <c r="J487">
        <v>77012</v>
      </c>
      <c r="K487">
        <v>91634.09</v>
      </c>
      <c r="L487">
        <f ca="1">$T$32*H487+$T$33</f>
        <v>14074.901680081599</v>
      </c>
      <c r="M487" s="3">
        <f ca="1">I487-L487</f>
        <v>547.18831991839761</v>
      </c>
      <c r="N487">
        <f ca="1">IF(ABS(M487)&gt;2*$T$35,1,0)</f>
        <v>0</v>
      </c>
    </row>
    <row r="488" spans="1:14">
      <c r="A488" t="s">
        <v>9259</v>
      </c>
      <c r="B488" t="s">
        <v>271</v>
      </c>
      <c r="C488" t="s">
        <v>1036</v>
      </c>
      <c r="D488" t="s">
        <v>1037</v>
      </c>
      <c r="E488" t="s">
        <v>16001</v>
      </c>
      <c r="F488" s="2">
        <v>203</v>
      </c>
      <c r="G488" s="1">
        <v>37263</v>
      </c>
      <c r="H488" s="3">
        <f ca="1">(TODAY()-G488)/365</f>
        <v>18.139726027397259</v>
      </c>
      <c r="I488" s="3">
        <f>K488-J488</f>
        <v>14611.149999999994</v>
      </c>
      <c r="J488">
        <v>74346</v>
      </c>
      <c r="K488">
        <v>88957.15</v>
      </c>
      <c r="L488">
        <f ca="1">$T$32*H488+$T$33</f>
        <v>11346.083514641232</v>
      </c>
      <c r="M488" s="3">
        <f ca="1">I488-L488</f>
        <v>3265.0664853587623</v>
      </c>
      <c r="N488">
        <f ca="1">IF(ABS(M488)&gt;2*$T$35,1,0)</f>
        <v>0</v>
      </c>
    </row>
    <row r="489" spans="1:14">
      <c r="A489" t="s">
        <v>13014</v>
      </c>
      <c r="B489" t="s">
        <v>1035</v>
      </c>
      <c r="C489" t="s">
        <v>1876</v>
      </c>
      <c r="D489" t="s">
        <v>1877</v>
      </c>
      <c r="E489" t="s">
        <v>16001</v>
      </c>
      <c r="F489" s="2">
        <v>210</v>
      </c>
      <c r="G489" s="1">
        <v>33378</v>
      </c>
      <c r="H489" s="3">
        <f ca="1">(TODAY()-G489)/365</f>
        <v>28.783561643835615</v>
      </c>
      <c r="I489" s="3">
        <f>K489-J489</f>
        <v>14583.229999999996</v>
      </c>
      <c r="J489">
        <v>94635</v>
      </c>
      <c r="K489">
        <v>109218.23</v>
      </c>
      <c r="L489">
        <f ca="1">$T$32*H489+$T$33</f>
        <v>16735.742168802808</v>
      </c>
      <c r="M489" s="3">
        <f ca="1">I489-L489</f>
        <v>-2152.5121688028121</v>
      </c>
      <c r="N489">
        <f ca="1">IF(ABS(M489)&gt;2*$T$35,1,0)</f>
        <v>0</v>
      </c>
    </row>
    <row r="490" spans="1:14">
      <c r="A490" t="s">
        <v>14176</v>
      </c>
      <c r="B490" t="s">
        <v>179</v>
      </c>
      <c r="C490" t="s">
        <v>1145</v>
      </c>
      <c r="D490" t="s">
        <v>1146</v>
      </c>
      <c r="E490" t="s">
        <v>16001</v>
      </c>
      <c r="F490" s="2">
        <v>153</v>
      </c>
      <c r="G490" s="1">
        <v>38306</v>
      </c>
      <c r="H490" s="3">
        <f ca="1">(TODAY()-G490)/365</f>
        <v>15.282191780821918</v>
      </c>
      <c r="I490" s="3">
        <f>K490-J490</f>
        <v>14581.720000000001</v>
      </c>
      <c r="J490">
        <v>72238</v>
      </c>
      <c r="K490">
        <v>86819.72</v>
      </c>
      <c r="L490">
        <f ca="1">$T$32*H490+$T$33</f>
        <v>9899.1301101906465</v>
      </c>
      <c r="M490" s="3">
        <f ca="1">I490-L490</f>
        <v>4682.5898898093546</v>
      </c>
      <c r="N490">
        <f ca="1">IF(ABS(M490)&gt;2*$T$35,1,0)</f>
        <v>0</v>
      </c>
    </row>
    <row r="491" spans="1:14">
      <c r="A491" t="s">
        <v>5281</v>
      </c>
      <c r="B491" t="s">
        <v>271</v>
      </c>
      <c r="C491" t="s">
        <v>511</v>
      </c>
      <c r="D491" t="s">
        <v>512</v>
      </c>
      <c r="E491" t="s">
        <v>16001</v>
      </c>
      <c r="F491" s="2">
        <v>147</v>
      </c>
      <c r="G491" s="1">
        <v>36207</v>
      </c>
      <c r="H491" s="3">
        <f ca="1">(TODAY()-G491)/365</f>
        <v>21.032876712328768</v>
      </c>
      <c r="I491" s="3">
        <f>K491-J491</f>
        <v>14577.809999999998</v>
      </c>
      <c r="J491">
        <v>79165</v>
      </c>
      <c r="K491">
        <v>93742.81</v>
      </c>
      <c r="L491">
        <f ca="1">$T$32*H491+$T$33</f>
        <v>12811.071812915266</v>
      </c>
      <c r="M491" s="3">
        <f ca="1">I491-L491</f>
        <v>1766.7381870847312</v>
      </c>
      <c r="N491">
        <f ca="1">IF(ABS(M491)&gt;2*$T$35,1,0)</f>
        <v>0</v>
      </c>
    </row>
    <row r="492" spans="1:14">
      <c r="A492" t="s">
        <v>4451</v>
      </c>
      <c r="B492" t="s">
        <v>881</v>
      </c>
      <c r="C492" t="s">
        <v>1510</v>
      </c>
      <c r="D492" t="s">
        <v>1511</v>
      </c>
      <c r="E492" t="s">
        <v>16001</v>
      </c>
      <c r="F492" s="2">
        <v>462</v>
      </c>
      <c r="G492" s="1">
        <v>42928</v>
      </c>
      <c r="H492" s="3">
        <f ca="1">(TODAY()-G492)/365</f>
        <v>2.6191780821917807</v>
      </c>
      <c r="I492" s="3">
        <f>K492-J492</f>
        <v>14562.289999999994</v>
      </c>
      <c r="J492">
        <v>54344</v>
      </c>
      <c r="K492">
        <v>68906.289999999994</v>
      </c>
      <c r="L492">
        <f ca="1">$T$32*H492+$T$33</f>
        <v>3487.0317061919836</v>
      </c>
      <c r="M492" s="3">
        <f ca="1">I492-L492</f>
        <v>11075.25829380801</v>
      </c>
      <c r="N492">
        <f ca="1">IF(ABS(M492)&gt;2*$T$35,1,0)</f>
        <v>0</v>
      </c>
    </row>
    <row r="493" spans="1:14">
      <c r="A493" t="s">
        <v>15576</v>
      </c>
      <c r="B493" t="s">
        <v>771</v>
      </c>
      <c r="C493" t="s">
        <v>1567</v>
      </c>
      <c r="D493" t="s">
        <v>1568</v>
      </c>
      <c r="E493" t="s">
        <v>16001</v>
      </c>
      <c r="F493" s="2">
        <v>220</v>
      </c>
      <c r="G493" s="1">
        <v>36122</v>
      </c>
      <c r="H493" s="3">
        <f ca="1">(TODAY()-G493)/365</f>
        <v>21.265753424657536</v>
      </c>
      <c r="I493" s="3">
        <f>K493-J493</f>
        <v>14532.339999999997</v>
      </c>
      <c r="J493">
        <v>80918</v>
      </c>
      <c r="K493">
        <v>95450.34</v>
      </c>
      <c r="L493">
        <f ca="1">$T$32*H493+$T$33</f>
        <v>12928.992272530129</v>
      </c>
      <c r="M493" s="3">
        <f ca="1">I493-L493</f>
        <v>1603.3477274698671</v>
      </c>
      <c r="N493">
        <f ca="1">IF(ABS(M493)&gt;2*$T$35,1,0)</f>
        <v>0</v>
      </c>
    </row>
    <row r="494" spans="1:14">
      <c r="A494" t="s">
        <v>13440</v>
      </c>
      <c r="B494" t="s">
        <v>271</v>
      </c>
      <c r="C494" t="s">
        <v>2763</v>
      </c>
      <c r="D494" t="s">
        <v>2764</v>
      </c>
      <c r="E494" t="s">
        <v>16001</v>
      </c>
      <c r="F494" s="2">
        <v>226</v>
      </c>
      <c r="G494" s="1">
        <v>38370</v>
      </c>
      <c r="H494" s="3">
        <f ca="1">(TODAY()-G494)/365</f>
        <v>15.106849315068493</v>
      </c>
      <c r="I494" s="3">
        <f>K494-J494</f>
        <v>14489.440000000002</v>
      </c>
      <c r="J494">
        <v>71937</v>
      </c>
      <c r="K494">
        <v>86426.44</v>
      </c>
      <c r="L494">
        <f ca="1">$T$32*H494+$T$33</f>
        <v>9810.3429405982824</v>
      </c>
      <c r="M494" s="3">
        <f ca="1">I494-L494</f>
        <v>4679.0970594017199</v>
      </c>
      <c r="N494">
        <f ca="1">IF(ABS(M494)&gt;2*$T$35,1,0)</f>
        <v>0</v>
      </c>
    </row>
    <row r="495" spans="1:14">
      <c r="A495" t="s">
        <v>7973</v>
      </c>
      <c r="B495" t="s">
        <v>409</v>
      </c>
      <c r="C495" t="s">
        <v>987</v>
      </c>
      <c r="D495" t="s">
        <v>988</v>
      </c>
      <c r="E495" t="s">
        <v>16001</v>
      </c>
      <c r="F495" s="2">
        <v>126</v>
      </c>
      <c r="G495" s="1">
        <v>39378</v>
      </c>
      <c r="H495" s="3">
        <f ca="1">(TODAY()-G495)/365</f>
        <v>12.345205479452055</v>
      </c>
      <c r="I495" s="3">
        <f>K495-J495</f>
        <v>14471.080000000002</v>
      </c>
      <c r="J495">
        <v>69980</v>
      </c>
      <c r="K495">
        <v>84451.08</v>
      </c>
      <c r="L495">
        <f ca="1">$T$32*H495+$T$33</f>
        <v>8411.94501951852</v>
      </c>
      <c r="M495" s="3">
        <f ca="1">I495-L495</f>
        <v>6059.1349804814818</v>
      </c>
      <c r="N495">
        <f ca="1">IF(ABS(M495)&gt;2*$T$35,1,0)</f>
        <v>0</v>
      </c>
    </row>
    <row r="496" spans="1:14">
      <c r="A496" t="s">
        <v>15584</v>
      </c>
      <c r="B496" t="s">
        <v>409</v>
      </c>
      <c r="C496" t="s">
        <v>2588</v>
      </c>
      <c r="D496" t="s">
        <v>2589</v>
      </c>
      <c r="E496" t="s">
        <v>16001</v>
      </c>
      <c r="F496" s="2">
        <v>155</v>
      </c>
      <c r="G496" s="1">
        <v>40835</v>
      </c>
      <c r="H496" s="3">
        <f ca="1">(TODAY()-G496)/365</f>
        <v>8.3534246575342461</v>
      </c>
      <c r="I496" s="3">
        <f>K496-J496</f>
        <v>14453.880000000005</v>
      </c>
      <c r="J496">
        <v>67636</v>
      </c>
      <c r="K496">
        <v>82089.88</v>
      </c>
      <c r="L496">
        <f ca="1">$T$32*H496+$T$33</f>
        <v>6390.6496117673196</v>
      </c>
      <c r="M496" s="3">
        <f ca="1">I496-L496</f>
        <v>8063.2303882326851</v>
      </c>
      <c r="N496">
        <f ca="1">IF(ABS(M496)&gt;2*$T$35,1,0)</f>
        <v>0</v>
      </c>
    </row>
    <row r="497" spans="1:14">
      <c r="A497" t="s">
        <v>5362</v>
      </c>
      <c r="B497" t="s">
        <v>1814</v>
      </c>
      <c r="C497" t="s">
        <v>2527</v>
      </c>
      <c r="D497" t="s">
        <v>2528</v>
      </c>
      <c r="E497" t="s">
        <v>16001</v>
      </c>
      <c r="F497" s="2">
        <v>216</v>
      </c>
      <c r="G497" s="1">
        <v>39378</v>
      </c>
      <c r="H497" s="3">
        <f ca="1">(TODAY()-G497)/365</f>
        <v>12.345205479452055</v>
      </c>
      <c r="I497" s="3">
        <f>K497-J497</f>
        <v>14431.940000000002</v>
      </c>
      <c r="J497">
        <v>71572</v>
      </c>
      <c r="K497">
        <v>86003.94</v>
      </c>
      <c r="L497">
        <f ca="1">$T$32*H497+$T$33</f>
        <v>8411.94501951852</v>
      </c>
      <c r="M497" s="3">
        <f ca="1">I497-L497</f>
        <v>6019.9949804814823</v>
      </c>
      <c r="N497">
        <f ca="1">IF(ABS(M497)&gt;2*$T$35,1,0)</f>
        <v>0</v>
      </c>
    </row>
    <row r="498" spans="1:14">
      <c r="A498" t="s">
        <v>13217</v>
      </c>
      <c r="B498" t="s">
        <v>271</v>
      </c>
      <c r="C498" t="s">
        <v>2147</v>
      </c>
      <c r="D498" t="s">
        <v>2148</v>
      </c>
      <c r="E498" t="s">
        <v>16001</v>
      </c>
      <c r="F498" s="2">
        <v>230</v>
      </c>
      <c r="G498" s="1">
        <v>37536</v>
      </c>
      <c r="H498" s="3">
        <f ca="1">(TODAY()-G498)/365</f>
        <v>17.391780821917809</v>
      </c>
      <c r="I498" s="3">
        <f>K498-J498</f>
        <v>14419.020000000004</v>
      </c>
      <c r="J498">
        <v>74346</v>
      </c>
      <c r="K498">
        <v>88765.02</v>
      </c>
      <c r="L498">
        <f ca="1">$T$32*H498+$T$33</f>
        <v>10967.350744348798</v>
      </c>
      <c r="M498" s="3">
        <f ca="1">I498-L498</f>
        <v>3451.6692556512062</v>
      </c>
      <c r="N498">
        <f ca="1">IF(ABS(M498)&gt;2*$T$35,1,0)</f>
        <v>0</v>
      </c>
    </row>
    <row r="499" spans="1:14">
      <c r="A499" t="s">
        <v>4261</v>
      </c>
      <c r="B499" t="s">
        <v>771</v>
      </c>
      <c r="C499" t="s">
        <v>1172</v>
      </c>
      <c r="D499" t="s">
        <v>1173</v>
      </c>
      <c r="E499" t="s">
        <v>16001</v>
      </c>
      <c r="F499" s="2">
        <v>218</v>
      </c>
      <c r="G499" s="1">
        <v>36908</v>
      </c>
      <c r="H499" s="3">
        <f ca="1">(TODAY()-G499)/365</f>
        <v>19.112328767123287</v>
      </c>
      <c r="I499" s="3">
        <f>K499-J499</f>
        <v>14417.210000000006</v>
      </c>
      <c r="J499">
        <v>75993</v>
      </c>
      <c r="K499">
        <v>90410.21</v>
      </c>
      <c r="L499">
        <f ca="1">$T$32*H499+$T$33</f>
        <v>11838.574845973886</v>
      </c>
      <c r="M499" s="3">
        <f ca="1">I499-L499</f>
        <v>2578.6351540261203</v>
      </c>
      <c r="N499">
        <f ca="1">IF(ABS(M499)&gt;2*$T$35,1,0)</f>
        <v>0</v>
      </c>
    </row>
    <row r="500" spans="1:14">
      <c r="A500" t="s">
        <v>10476</v>
      </c>
      <c r="B500" t="s">
        <v>771</v>
      </c>
      <c r="C500" t="s">
        <v>772</v>
      </c>
      <c r="D500" t="s">
        <v>773</v>
      </c>
      <c r="E500" t="s">
        <v>16001</v>
      </c>
      <c r="F500" s="2">
        <v>208</v>
      </c>
      <c r="G500" s="1">
        <v>36353</v>
      </c>
      <c r="H500" s="3">
        <f ca="1">(TODAY()-G500)/365</f>
        <v>20.632876712328766</v>
      </c>
      <c r="I500" s="3">
        <f>K500-J500</f>
        <v>14409.979999999996</v>
      </c>
      <c r="J500">
        <v>80918</v>
      </c>
      <c r="K500">
        <v>95327.98</v>
      </c>
      <c r="L500">
        <f ca="1">$T$32*H500+$T$33</f>
        <v>12608.526082282682</v>
      </c>
      <c r="M500" s="3">
        <f ca="1">I500-L500</f>
        <v>1801.4539177173137</v>
      </c>
      <c r="N500">
        <f ca="1">IF(ABS(M500)&gt;2*$T$35,1,0)</f>
        <v>0</v>
      </c>
    </row>
    <row r="501" spans="1:14">
      <c r="A501" t="s">
        <v>1875</v>
      </c>
      <c r="B501" t="s">
        <v>1814</v>
      </c>
      <c r="C501" t="s">
        <v>1876</v>
      </c>
      <c r="D501" t="s">
        <v>1877</v>
      </c>
      <c r="E501" t="s">
        <v>16001</v>
      </c>
      <c r="F501" s="2">
        <v>210</v>
      </c>
      <c r="G501" s="1">
        <v>39034</v>
      </c>
      <c r="H501" s="3">
        <f ca="1">(TODAY()-G501)/365</f>
        <v>13.287671232876713</v>
      </c>
      <c r="I501" s="3">
        <f>K501-J501</f>
        <v>14399.970000000001</v>
      </c>
      <c r="J501">
        <v>71572</v>
      </c>
      <c r="K501">
        <v>85971.97</v>
      </c>
      <c r="L501">
        <f ca="1">$T$32*H501+$T$33</f>
        <v>8889.1760560774874</v>
      </c>
      <c r="M501" s="3">
        <f ca="1">I501-L501</f>
        <v>5510.7939439225138</v>
      </c>
      <c r="N501">
        <f ca="1">IF(ABS(M501)&gt;2*$T$35,1,0)</f>
        <v>0</v>
      </c>
    </row>
    <row r="502" spans="1:14">
      <c r="A502" t="s">
        <v>7375</v>
      </c>
      <c r="B502" t="s">
        <v>409</v>
      </c>
      <c r="C502" t="s">
        <v>3948</v>
      </c>
      <c r="D502" t="s">
        <v>3949</v>
      </c>
      <c r="E502" t="s">
        <v>16001</v>
      </c>
      <c r="F502" s="2">
        <v>150</v>
      </c>
      <c r="G502" s="1">
        <v>39428</v>
      </c>
      <c r="H502" s="3">
        <f ca="1">(TODAY()-G502)/365</f>
        <v>12.208219178082192</v>
      </c>
      <c r="I502" s="3">
        <f>K502-J502</f>
        <v>14393.800000000003</v>
      </c>
      <c r="J502">
        <v>69980</v>
      </c>
      <c r="K502">
        <v>84373.8</v>
      </c>
      <c r="L502">
        <f ca="1">$T$32*H502+$T$33</f>
        <v>8342.5800432744854</v>
      </c>
      <c r="M502" s="3">
        <f ca="1">I502-L502</f>
        <v>6051.2199567255175</v>
      </c>
      <c r="N502">
        <f ca="1">IF(ABS(M502)&gt;2*$T$35,1,0)</f>
        <v>0</v>
      </c>
    </row>
    <row r="503" spans="1:14">
      <c r="A503" t="s">
        <v>10625</v>
      </c>
      <c r="B503" t="s">
        <v>193</v>
      </c>
      <c r="C503" t="s">
        <v>194</v>
      </c>
      <c r="D503" t="s">
        <v>195</v>
      </c>
      <c r="E503" t="s">
        <v>16001</v>
      </c>
      <c r="F503" s="2">
        <v>466</v>
      </c>
      <c r="G503" s="1">
        <v>42270</v>
      </c>
      <c r="H503" s="3">
        <f ca="1">(TODAY()-G503)/365</f>
        <v>4.4219178082191783</v>
      </c>
      <c r="I503" s="3">
        <f>K503-J503</f>
        <v>14364.960000000006</v>
      </c>
      <c r="J503">
        <v>67802</v>
      </c>
      <c r="K503">
        <v>82166.960000000006</v>
      </c>
      <c r="L503">
        <f ca="1">$T$32*H503+$T$33</f>
        <v>4399.8747935634947</v>
      </c>
      <c r="M503" s="3">
        <f ca="1">I503-L503</f>
        <v>9965.0852064365117</v>
      </c>
      <c r="N503">
        <f ca="1">IF(ABS(M503)&gt;2*$T$35,1,0)</f>
        <v>0</v>
      </c>
    </row>
    <row r="504" spans="1:14">
      <c r="A504" t="s">
        <v>4112</v>
      </c>
      <c r="B504" t="s">
        <v>1035</v>
      </c>
      <c r="C504" t="s">
        <v>2763</v>
      </c>
      <c r="D504" t="s">
        <v>2764</v>
      </c>
      <c r="E504" t="s">
        <v>16001</v>
      </c>
      <c r="F504" s="2">
        <v>226</v>
      </c>
      <c r="G504" s="1">
        <v>31978</v>
      </c>
      <c r="H504" s="3">
        <f ca="1">(TODAY()-G504)/365</f>
        <v>32.61917808219178</v>
      </c>
      <c r="I504" s="3">
        <f>K504-J504</f>
        <v>14353.440000000002</v>
      </c>
      <c r="J504">
        <v>94635</v>
      </c>
      <c r="K504">
        <v>108988.44</v>
      </c>
      <c r="L504">
        <f ca="1">$T$32*H504+$T$33</f>
        <v>18677.961503635808</v>
      </c>
      <c r="M504" s="3">
        <f ca="1">I504-L504</f>
        <v>-4324.5215036358059</v>
      </c>
      <c r="N504">
        <f ca="1">IF(ABS(M504)&gt;2*$T$35,1,0)</f>
        <v>0</v>
      </c>
    </row>
    <row r="505" spans="1:14">
      <c r="A505" t="s">
        <v>10498</v>
      </c>
      <c r="B505" t="s">
        <v>409</v>
      </c>
      <c r="C505" t="s">
        <v>1322</v>
      </c>
      <c r="D505" t="s">
        <v>1323</v>
      </c>
      <c r="E505" t="s">
        <v>16001</v>
      </c>
      <c r="F505" s="2">
        <v>146</v>
      </c>
      <c r="G505" s="1">
        <v>37846</v>
      </c>
      <c r="H505" s="3">
        <f ca="1">(TODAY()-G505)/365</f>
        <v>16.542465753424658</v>
      </c>
      <c r="I505" s="3">
        <f>K505-J505</f>
        <v>14307.339999999997</v>
      </c>
      <c r="J505">
        <v>72324</v>
      </c>
      <c r="K505">
        <v>86631.34</v>
      </c>
      <c r="L505">
        <f ca="1">$T$32*H505+$T$33</f>
        <v>10537.287891635777</v>
      </c>
      <c r="M505" s="3">
        <f ca="1">I505-L505</f>
        <v>3770.0521083642197</v>
      </c>
      <c r="N505">
        <f ca="1">IF(ABS(M505)&gt;2*$T$35,1,0)</f>
        <v>0</v>
      </c>
    </row>
    <row r="506" spans="1:14">
      <c r="A506" t="s">
        <v>11359</v>
      </c>
      <c r="B506" t="s">
        <v>409</v>
      </c>
      <c r="C506" t="s">
        <v>1145</v>
      </c>
      <c r="D506" t="s">
        <v>1146</v>
      </c>
      <c r="E506" t="s">
        <v>16001</v>
      </c>
      <c r="F506" s="2">
        <v>153</v>
      </c>
      <c r="G506" s="1">
        <v>39678</v>
      </c>
      <c r="H506" s="3">
        <f ca="1">(TODAY()-G506)/365</f>
        <v>11.523287671232877</v>
      </c>
      <c r="I506" s="3">
        <f>K506-J506</f>
        <v>14296.589999999997</v>
      </c>
      <c r="J506">
        <v>69980</v>
      </c>
      <c r="K506">
        <v>84276.59</v>
      </c>
      <c r="L506">
        <f ca="1">$T$32*H506+$T$33</f>
        <v>7995.7551620543072</v>
      </c>
      <c r="M506" s="3">
        <f ca="1">I506-L506</f>
        <v>6300.8348379456893</v>
      </c>
      <c r="N506">
        <f ca="1">IF(ABS(M506)&gt;2*$T$35,1,0)</f>
        <v>0</v>
      </c>
    </row>
    <row r="507" spans="1:14">
      <c r="A507" t="s">
        <v>3393</v>
      </c>
      <c r="B507" t="s">
        <v>271</v>
      </c>
      <c r="C507" t="s">
        <v>490</v>
      </c>
      <c r="D507" t="s">
        <v>491</v>
      </c>
      <c r="E507" t="s">
        <v>16001</v>
      </c>
      <c r="F507" s="2">
        <v>139</v>
      </c>
      <c r="G507" s="1">
        <v>38614</v>
      </c>
      <c r="H507" s="3">
        <f ca="1">(TODAY()-G507)/365</f>
        <v>14.438356164383562</v>
      </c>
      <c r="I507" s="3">
        <f>K507-J507</f>
        <v>14289.520000000004</v>
      </c>
      <c r="J507">
        <v>71937</v>
      </c>
      <c r="K507">
        <v>86226.52</v>
      </c>
      <c r="L507">
        <f ca="1">$T$32*H507+$T$33</f>
        <v>9471.841856527386</v>
      </c>
      <c r="M507" s="3">
        <f ca="1">I507-L507</f>
        <v>4817.6781434726181</v>
      </c>
      <c r="N507">
        <f ca="1">IF(ABS(M507)&gt;2*$T$35,1,0)</f>
        <v>0</v>
      </c>
    </row>
    <row r="508" spans="1:14">
      <c r="A508" t="s">
        <v>5252</v>
      </c>
      <c r="B508" t="s">
        <v>1035</v>
      </c>
      <c r="C508" t="s">
        <v>2763</v>
      </c>
      <c r="D508" t="s">
        <v>2764</v>
      </c>
      <c r="E508" t="s">
        <v>16001</v>
      </c>
      <c r="F508" s="2">
        <v>226</v>
      </c>
      <c r="G508" s="1">
        <v>37263</v>
      </c>
      <c r="H508" s="3">
        <f ca="1">(TODAY()-G508)/365</f>
        <v>18.139726027397259</v>
      </c>
      <c r="I508" s="3">
        <f>K508-J508</f>
        <v>14246.029999999999</v>
      </c>
      <c r="J508">
        <v>83775</v>
      </c>
      <c r="K508">
        <v>98021.03</v>
      </c>
      <c r="L508">
        <f ca="1">$T$32*H508+$T$33</f>
        <v>11346.083514641232</v>
      </c>
      <c r="M508" s="3">
        <f ca="1">I508-L508</f>
        <v>2899.9464853587669</v>
      </c>
      <c r="N508">
        <f ca="1">IF(ABS(M508)&gt;2*$T$35,1,0)</f>
        <v>0</v>
      </c>
    </row>
    <row r="509" spans="1:14">
      <c r="A509" t="s">
        <v>1677</v>
      </c>
      <c r="B509" t="s">
        <v>1678</v>
      </c>
      <c r="C509" t="s">
        <v>1679</v>
      </c>
      <c r="D509" t="s">
        <v>1680</v>
      </c>
      <c r="E509" t="s">
        <v>16001</v>
      </c>
      <c r="F509" s="2">
        <v>460</v>
      </c>
      <c r="G509" s="1">
        <v>36978</v>
      </c>
      <c r="H509" s="3">
        <f ca="1">(TODAY()-G509)/365</f>
        <v>18.920547945205481</v>
      </c>
      <c r="I509" s="3">
        <f>K509-J509</f>
        <v>14232.990000000005</v>
      </c>
      <c r="J509">
        <v>107504</v>
      </c>
      <c r="K509">
        <v>121736.99</v>
      </c>
      <c r="L509">
        <f ca="1">$T$32*H509+$T$33</f>
        <v>11741.463879232237</v>
      </c>
      <c r="M509" s="3">
        <f ca="1">I509-L509</f>
        <v>2491.5261207677686</v>
      </c>
      <c r="N509">
        <f ca="1">IF(ABS(M509)&gt;2*$T$35,1,0)</f>
        <v>0</v>
      </c>
    </row>
    <row r="510" spans="1:14">
      <c r="A510" t="s">
        <v>2311</v>
      </c>
      <c r="B510" t="s">
        <v>1157</v>
      </c>
      <c r="C510" t="s">
        <v>2312</v>
      </c>
      <c r="D510" t="s">
        <v>2313</v>
      </c>
      <c r="E510" t="s">
        <v>16001</v>
      </c>
      <c r="F510" s="2">
        <v>140</v>
      </c>
      <c r="G510" s="1">
        <v>36857</v>
      </c>
      <c r="H510" s="3">
        <f ca="1">(TODAY()-G510)/365</f>
        <v>19.252054794520546</v>
      </c>
      <c r="I510" s="3">
        <f>K510-J510</f>
        <v>14134.899999999994</v>
      </c>
      <c r="J510">
        <v>94923</v>
      </c>
      <c r="K510">
        <v>109057.9</v>
      </c>
      <c r="L510">
        <f ca="1">$T$32*H510+$T$33</f>
        <v>11909.327121742801</v>
      </c>
      <c r="M510" s="3">
        <f ca="1">I510-L510</f>
        <v>2225.5728782571932</v>
      </c>
      <c r="N510">
        <f ca="1">IF(ABS(M510)&gt;2*$T$35,1,0)</f>
        <v>0</v>
      </c>
    </row>
    <row r="511" spans="1:14">
      <c r="A511" t="s">
        <v>9869</v>
      </c>
      <c r="B511" t="s">
        <v>409</v>
      </c>
      <c r="C511" t="s">
        <v>2718</v>
      </c>
      <c r="D511" t="s">
        <v>2719</v>
      </c>
      <c r="E511" t="s">
        <v>16001</v>
      </c>
      <c r="F511" s="2">
        <v>104</v>
      </c>
      <c r="G511" s="1">
        <v>38614</v>
      </c>
      <c r="H511" s="3">
        <f ca="1">(TODAY()-G511)/365</f>
        <v>14.438356164383562</v>
      </c>
      <c r="I511" s="3">
        <f>K511-J511</f>
        <v>14134.020000000004</v>
      </c>
      <c r="J511">
        <v>69980</v>
      </c>
      <c r="K511">
        <v>84114.02</v>
      </c>
      <c r="L511">
        <f ca="1">$T$32*H511+$T$33</f>
        <v>9471.841856527386</v>
      </c>
      <c r="M511" s="3">
        <f ca="1">I511-L511</f>
        <v>4662.1781434726181</v>
      </c>
      <c r="N511">
        <f ca="1">IF(ABS(M511)&gt;2*$T$35,1,0)</f>
        <v>0</v>
      </c>
    </row>
    <row r="512" spans="1:14">
      <c r="A512" t="s">
        <v>8059</v>
      </c>
      <c r="B512" t="s">
        <v>271</v>
      </c>
      <c r="C512" t="s">
        <v>1883</v>
      </c>
      <c r="D512" t="s">
        <v>1884</v>
      </c>
      <c r="E512" t="s">
        <v>16001</v>
      </c>
      <c r="F512" s="2">
        <v>123</v>
      </c>
      <c r="G512" s="1">
        <v>37536</v>
      </c>
      <c r="H512" s="3">
        <f ca="1">(TODAY()-G512)/365</f>
        <v>17.391780821917809</v>
      </c>
      <c r="I512" s="3">
        <f>K512-J512</f>
        <v>14110.240000000005</v>
      </c>
      <c r="J512">
        <v>74346</v>
      </c>
      <c r="K512">
        <v>88456.24</v>
      </c>
      <c r="L512">
        <f ca="1">$T$32*H512+$T$33</f>
        <v>10967.350744348798</v>
      </c>
      <c r="M512" s="3">
        <f ca="1">I512-L512</f>
        <v>3142.8892556512073</v>
      </c>
      <c r="N512">
        <f ca="1">IF(ABS(M512)&gt;2*$T$35,1,0)</f>
        <v>0</v>
      </c>
    </row>
    <row r="513" spans="1:14">
      <c r="A513" t="s">
        <v>3283</v>
      </c>
      <c r="B513" t="s">
        <v>1035</v>
      </c>
      <c r="C513" t="s">
        <v>344</v>
      </c>
      <c r="D513" t="s">
        <v>345</v>
      </c>
      <c r="E513" t="s">
        <v>16001</v>
      </c>
      <c r="F513" s="2">
        <v>154</v>
      </c>
      <c r="G513" s="1">
        <v>39428</v>
      </c>
      <c r="H513" s="3">
        <f ca="1">(TODAY()-G513)/365</f>
        <v>12.208219178082192</v>
      </c>
      <c r="I513" s="3">
        <f>K513-J513</f>
        <v>14065.14</v>
      </c>
      <c r="J513">
        <v>81060</v>
      </c>
      <c r="K513">
        <v>95125.14</v>
      </c>
      <c r="L513">
        <f ca="1">$T$32*H513+$T$33</f>
        <v>8342.5800432744854</v>
      </c>
      <c r="M513" s="3">
        <f ca="1">I513-L513</f>
        <v>5722.559956725514</v>
      </c>
      <c r="N513">
        <f ca="1">IF(ABS(M513)&gt;2*$T$35,1,0)</f>
        <v>0</v>
      </c>
    </row>
    <row r="514" spans="1:14">
      <c r="A514" t="s">
        <v>1156</v>
      </c>
      <c r="B514" t="s">
        <v>1157</v>
      </c>
      <c r="C514" t="s">
        <v>1158</v>
      </c>
      <c r="D514" t="s">
        <v>1159</v>
      </c>
      <c r="E514" t="s">
        <v>16001</v>
      </c>
      <c r="F514" s="2">
        <v>65</v>
      </c>
      <c r="G514" s="1">
        <v>35520</v>
      </c>
      <c r="H514" s="3">
        <f ca="1">(TODAY()-G514)/365</f>
        <v>22.915068493150685</v>
      </c>
      <c r="I514" s="3">
        <f>K514-J514</f>
        <v>14047.86</v>
      </c>
      <c r="J514">
        <v>101075</v>
      </c>
      <c r="K514">
        <v>115122.86</v>
      </c>
      <c r="L514">
        <f ca="1">$T$32*H514+$T$33</f>
        <v>13764.146586508319</v>
      </c>
      <c r="M514" s="3">
        <f ca="1">I514-L514</f>
        <v>283.71341349168142</v>
      </c>
      <c r="N514">
        <f ca="1">IF(ABS(M514)&gt;2*$T$35,1,0)</f>
        <v>0</v>
      </c>
    </row>
    <row r="515" spans="1:14">
      <c r="A515" t="s">
        <v>5444</v>
      </c>
      <c r="B515" t="s">
        <v>1765</v>
      </c>
      <c r="C515" t="s">
        <v>1139</v>
      </c>
      <c r="D515" t="s">
        <v>1140</v>
      </c>
      <c r="E515" t="s">
        <v>16001</v>
      </c>
      <c r="F515" s="2">
        <v>130</v>
      </c>
      <c r="G515" s="1">
        <v>39034</v>
      </c>
      <c r="H515" s="3">
        <f ca="1">(TODAY()-G515)/365</f>
        <v>13.287671232876713</v>
      </c>
      <c r="I515" s="3">
        <f>K515-J515</f>
        <v>14047.270000000004</v>
      </c>
      <c r="J515">
        <v>83038</v>
      </c>
      <c r="K515">
        <v>97085.27</v>
      </c>
      <c r="L515">
        <f ca="1">$T$32*H515+$T$33</f>
        <v>8889.1760560774874</v>
      </c>
      <c r="M515" s="3">
        <f ca="1">I515-L515</f>
        <v>5158.0939439225167</v>
      </c>
      <c r="N515">
        <f ca="1">IF(ABS(M515)&gt;2*$T$35,1,0)</f>
        <v>0</v>
      </c>
    </row>
    <row r="516" spans="1:14">
      <c r="A516" t="s">
        <v>15623</v>
      </c>
      <c r="B516" t="s">
        <v>409</v>
      </c>
      <c r="C516" t="s">
        <v>1145</v>
      </c>
      <c r="D516" t="s">
        <v>1146</v>
      </c>
      <c r="E516" t="s">
        <v>16001</v>
      </c>
      <c r="F516" s="2">
        <v>153</v>
      </c>
      <c r="G516" s="1">
        <v>40562</v>
      </c>
      <c r="H516" s="3">
        <f ca="1">(TODAY()-G516)/365</f>
        <v>9.1013698630136979</v>
      </c>
      <c r="I516" s="3">
        <f>K516-J516</f>
        <v>14032.61</v>
      </c>
      <c r="J516">
        <v>67636</v>
      </c>
      <c r="K516">
        <v>81668.61</v>
      </c>
      <c r="L516">
        <f ca="1">$T$32*H516+$T$33</f>
        <v>6769.3823820597545</v>
      </c>
      <c r="M516" s="3">
        <f ca="1">I516-L516</f>
        <v>7263.2276179402461</v>
      </c>
      <c r="N516">
        <f ca="1">IF(ABS(M516)&gt;2*$T$35,1,0)</f>
        <v>0</v>
      </c>
    </row>
    <row r="517" spans="1:14">
      <c r="A517" t="s">
        <v>2169</v>
      </c>
      <c r="B517" t="s">
        <v>1157</v>
      </c>
      <c r="C517" t="s">
        <v>490</v>
      </c>
      <c r="D517" t="s">
        <v>491</v>
      </c>
      <c r="E517" t="s">
        <v>16001</v>
      </c>
      <c r="F517" s="2">
        <v>139</v>
      </c>
      <c r="G517" s="1">
        <v>33042</v>
      </c>
      <c r="H517" s="3">
        <f ca="1">(TODAY()-G517)/365</f>
        <v>29.704109589041096</v>
      </c>
      <c r="I517" s="3">
        <f>K517-J517</f>
        <v>13978.289999999994</v>
      </c>
      <c r="J517">
        <v>107227</v>
      </c>
      <c r="K517">
        <v>121205.29</v>
      </c>
      <c r="L517">
        <f ca="1">$T$32*H517+$T$33</f>
        <v>17201.874809162731</v>
      </c>
      <c r="M517" s="3">
        <f ca="1">I517-L517</f>
        <v>-3223.5848091627377</v>
      </c>
      <c r="N517">
        <f ca="1">IF(ABS(M517)&gt;2*$T$35,1,0)</f>
        <v>0</v>
      </c>
    </row>
    <row r="518" spans="1:14">
      <c r="A518" t="s">
        <v>8003</v>
      </c>
      <c r="B518" t="s">
        <v>179</v>
      </c>
      <c r="C518" t="s">
        <v>1766</v>
      </c>
      <c r="D518" t="s">
        <v>1767</v>
      </c>
      <c r="E518" t="s">
        <v>16001</v>
      </c>
      <c r="F518" s="2">
        <v>142</v>
      </c>
      <c r="G518" s="1">
        <v>36908</v>
      </c>
      <c r="H518" s="3">
        <f ca="1">(TODAY()-G518)/365</f>
        <v>19.112328767123287</v>
      </c>
      <c r="I518" s="3">
        <f>K518-J518</f>
        <v>13974.479999999996</v>
      </c>
      <c r="J518">
        <v>76441</v>
      </c>
      <c r="K518">
        <v>90415.48</v>
      </c>
      <c r="L518">
        <f ca="1">$T$32*H518+$T$33</f>
        <v>11838.574845973886</v>
      </c>
      <c r="M518" s="3">
        <f ca="1">I518-L518</f>
        <v>2135.9051540261098</v>
      </c>
      <c r="N518">
        <f ca="1">IF(ABS(M518)&gt;2*$T$35,1,0)</f>
        <v>0</v>
      </c>
    </row>
    <row r="519" spans="1:14">
      <c r="A519" t="s">
        <v>1881</v>
      </c>
      <c r="B519" t="s">
        <v>1882</v>
      </c>
      <c r="C519" t="s">
        <v>1883</v>
      </c>
      <c r="D519" t="s">
        <v>1884</v>
      </c>
      <c r="E519" t="s">
        <v>16001</v>
      </c>
      <c r="F519" s="2">
        <v>123</v>
      </c>
      <c r="G519" s="1">
        <v>31978</v>
      </c>
      <c r="H519" s="3">
        <f ca="1">(TODAY()-G519)/365</f>
        <v>32.61917808219178</v>
      </c>
      <c r="I519" s="3">
        <f>K519-J519</f>
        <v>13963.959999999992</v>
      </c>
      <c r="J519">
        <v>123642</v>
      </c>
      <c r="K519">
        <v>137605.96</v>
      </c>
      <c r="L519">
        <f ca="1">$T$32*H519+$T$33</f>
        <v>18677.961503635808</v>
      </c>
      <c r="M519" s="3">
        <f ca="1">I519-L519</f>
        <v>-4714.0015036358163</v>
      </c>
      <c r="N519">
        <f ca="1">IF(ABS(M519)&gt;2*$T$35,1,0)</f>
        <v>0</v>
      </c>
    </row>
    <row r="520" spans="1:14">
      <c r="A520" t="s">
        <v>14513</v>
      </c>
      <c r="B520" t="s">
        <v>489</v>
      </c>
      <c r="C520" t="s">
        <v>2046</v>
      </c>
      <c r="D520" t="s">
        <v>2047</v>
      </c>
      <c r="E520" t="s">
        <v>16001</v>
      </c>
      <c r="F520" s="2">
        <v>102</v>
      </c>
      <c r="G520" s="1">
        <v>31159</v>
      </c>
      <c r="H520" s="3">
        <f ca="1">(TODAY()-G520)/365</f>
        <v>34.863013698630134</v>
      </c>
      <c r="I520" s="3">
        <f>K520-J520</f>
        <v>13959.800000000003</v>
      </c>
      <c r="J520">
        <v>81700</v>
      </c>
      <c r="K520">
        <v>95659.8</v>
      </c>
      <c r="L520">
        <f ca="1">$T$32*H520+$T$33</f>
        <v>19814.159814513114</v>
      </c>
      <c r="M520" s="3">
        <f ca="1">I520-L520</f>
        <v>-5854.3598145131109</v>
      </c>
      <c r="N520">
        <f ca="1">IF(ABS(M520)&gt;2*$T$35,1,0)</f>
        <v>0</v>
      </c>
    </row>
    <row r="521" spans="1:14">
      <c r="A521" t="s">
        <v>13775</v>
      </c>
      <c r="B521" t="s">
        <v>409</v>
      </c>
      <c r="C521" t="s">
        <v>3801</v>
      </c>
      <c r="D521" t="s">
        <v>3802</v>
      </c>
      <c r="E521" t="s">
        <v>16001</v>
      </c>
      <c r="F521" s="2">
        <v>144</v>
      </c>
      <c r="G521" s="1">
        <v>38796</v>
      </c>
      <c r="H521" s="3">
        <f ca="1">(TODAY()-G521)/365</f>
        <v>13.93972602739726</v>
      </c>
      <c r="I521" s="3">
        <f>K521-J521</f>
        <v>13924.259999999995</v>
      </c>
      <c r="J521">
        <v>69980</v>
      </c>
      <c r="K521">
        <v>83904.26</v>
      </c>
      <c r="L521">
        <f ca="1">$T$32*H521+$T$33</f>
        <v>9219.3533429990966</v>
      </c>
      <c r="M521" s="3">
        <f ca="1">I521-L521</f>
        <v>4704.9066570008981</v>
      </c>
      <c r="N521">
        <f ca="1">IF(ABS(M521)&gt;2*$T$35,1,0)</f>
        <v>0</v>
      </c>
    </row>
    <row r="522" spans="1:14">
      <c r="A522" t="s">
        <v>9740</v>
      </c>
      <c r="B522" t="s">
        <v>193</v>
      </c>
      <c r="C522" t="s">
        <v>348</v>
      </c>
      <c r="D522" t="s">
        <v>349</v>
      </c>
      <c r="E522" t="s">
        <v>16001</v>
      </c>
      <c r="F522" s="2">
        <v>461</v>
      </c>
      <c r="G522" s="1">
        <v>37636</v>
      </c>
      <c r="H522" s="3">
        <f ca="1">(TODAY()-G522)/365</f>
        <v>17.117808219178084</v>
      </c>
      <c r="I522" s="3">
        <f>K522-J522</f>
        <v>13923.509999999995</v>
      </c>
      <c r="J522">
        <v>75054</v>
      </c>
      <c r="K522">
        <v>88977.51</v>
      </c>
      <c r="L522">
        <f ca="1">$T$32*H522+$T$33</f>
        <v>10828.620791860729</v>
      </c>
      <c r="M522" s="3">
        <f ca="1">I522-L522</f>
        <v>3094.889208139266</v>
      </c>
      <c r="N522">
        <f ca="1">IF(ABS(M522)&gt;2*$T$35,1,0)</f>
        <v>0</v>
      </c>
    </row>
    <row r="523" spans="1:14">
      <c r="A523" t="s">
        <v>13689</v>
      </c>
      <c r="B523" t="s">
        <v>271</v>
      </c>
      <c r="C523" t="s">
        <v>1198</v>
      </c>
      <c r="D523" t="s">
        <v>1199</v>
      </c>
      <c r="E523" t="s">
        <v>16001</v>
      </c>
      <c r="F523" s="2">
        <v>206</v>
      </c>
      <c r="G523" s="1">
        <v>37536</v>
      </c>
      <c r="H523" s="3">
        <f ca="1">(TODAY()-G523)/365</f>
        <v>17.391780821917809</v>
      </c>
      <c r="I523" s="3">
        <f>K523-J523</f>
        <v>13914.970000000001</v>
      </c>
      <c r="J523">
        <v>74346</v>
      </c>
      <c r="K523">
        <v>88260.97</v>
      </c>
      <c r="L523">
        <f ca="1">$T$32*H523+$T$33</f>
        <v>10967.350744348798</v>
      </c>
      <c r="M523" s="3">
        <f ca="1">I523-L523</f>
        <v>2947.6192556512033</v>
      </c>
      <c r="N523">
        <f ca="1">IF(ABS(M523)&gt;2*$T$35,1,0)</f>
        <v>0</v>
      </c>
    </row>
    <row r="524" spans="1:14">
      <c r="A524" t="s">
        <v>8938</v>
      </c>
      <c r="B524" t="s">
        <v>271</v>
      </c>
      <c r="C524" t="s">
        <v>2527</v>
      </c>
      <c r="D524" t="s">
        <v>2528</v>
      </c>
      <c r="E524" t="s">
        <v>16001</v>
      </c>
      <c r="F524" s="2">
        <v>216</v>
      </c>
      <c r="G524" s="1">
        <v>38334</v>
      </c>
      <c r="H524" s="3">
        <f ca="1">(TODAY()-G524)/365</f>
        <v>15.205479452054794</v>
      </c>
      <c r="I524" s="3">
        <f>K524-J524</f>
        <v>13891.789999999994</v>
      </c>
      <c r="J524">
        <v>71937</v>
      </c>
      <c r="K524">
        <v>85828.79</v>
      </c>
      <c r="L524">
        <f ca="1">$T$32*H524+$T$33</f>
        <v>9860.2857234939875</v>
      </c>
      <c r="M524" s="3">
        <f ca="1">I524-L524</f>
        <v>4031.5042765060061</v>
      </c>
      <c r="N524">
        <f ca="1">IF(ABS(M524)&gt;2*$T$35,1,0)</f>
        <v>0</v>
      </c>
    </row>
    <row r="525" spans="1:14">
      <c r="A525" t="s">
        <v>4083</v>
      </c>
      <c r="B525" t="s">
        <v>1814</v>
      </c>
      <c r="C525" t="s">
        <v>2763</v>
      </c>
      <c r="D525" t="s">
        <v>2764</v>
      </c>
      <c r="E525" t="s">
        <v>16001</v>
      </c>
      <c r="F525" s="2">
        <v>226</v>
      </c>
      <c r="G525" s="1">
        <v>36654</v>
      </c>
      <c r="H525" s="3">
        <f ca="1">(TODAY()-G525)/365</f>
        <v>19.80821917808219</v>
      </c>
      <c r="I525" s="3">
        <f>K525-J525</f>
        <v>13877.86</v>
      </c>
      <c r="J525">
        <v>73969</v>
      </c>
      <c r="K525">
        <v>87846.86</v>
      </c>
      <c r="L525">
        <f ca="1">$T$32*H525+$T$33</f>
        <v>12190.948925293585</v>
      </c>
      <c r="M525" s="3">
        <f ca="1">I525-L525</f>
        <v>1686.9110747064151</v>
      </c>
      <c r="N525">
        <f ca="1">IF(ABS(M525)&gt;2*$T$35,1,0)</f>
        <v>0</v>
      </c>
    </row>
    <row r="526" spans="1:14">
      <c r="A526" t="s">
        <v>3193</v>
      </c>
      <c r="B526" t="s">
        <v>409</v>
      </c>
      <c r="C526" t="s">
        <v>3194</v>
      </c>
      <c r="D526" t="s">
        <v>3195</v>
      </c>
      <c r="E526" t="s">
        <v>16001</v>
      </c>
      <c r="F526" s="2">
        <v>157</v>
      </c>
      <c r="G526" s="1">
        <v>39378</v>
      </c>
      <c r="H526" s="3">
        <f ca="1">(TODAY()-G526)/365</f>
        <v>12.345205479452055</v>
      </c>
      <c r="I526" s="3">
        <f>K526-J526</f>
        <v>13869.630000000005</v>
      </c>
      <c r="J526">
        <v>69980</v>
      </c>
      <c r="K526">
        <v>83849.63</v>
      </c>
      <c r="L526">
        <f ca="1">$T$32*H526+$T$33</f>
        <v>8411.94501951852</v>
      </c>
      <c r="M526" s="3">
        <f ca="1">I526-L526</f>
        <v>5457.6849804814847</v>
      </c>
      <c r="N526">
        <f ca="1">IF(ABS(M526)&gt;2*$T$35,1,0)</f>
        <v>0</v>
      </c>
    </row>
    <row r="527" spans="1:14">
      <c r="A527" t="s">
        <v>5621</v>
      </c>
      <c r="B527" t="s">
        <v>409</v>
      </c>
      <c r="C527" t="s">
        <v>538</v>
      </c>
      <c r="D527" t="s">
        <v>539</v>
      </c>
      <c r="E527" t="s">
        <v>16001</v>
      </c>
      <c r="F527" s="2">
        <v>145</v>
      </c>
      <c r="G527" s="1">
        <v>40632</v>
      </c>
      <c r="H527" s="3">
        <f ca="1">(TODAY()-G527)/365</f>
        <v>8.9095890410958898</v>
      </c>
      <c r="I527" s="3">
        <f>K527-J527</f>
        <v>13840.080000000002</v>
      </c>
      <c r="J527">
        <v>67636</v>
      </c>
      <c r="K527">
        <v>81476.08</v>
      </c>
      <c r="L527">
        <f ca="1">$T$32*H527+$T$33</f>
        <v>6672.2714153181041</v>
      </c>
      <c r="M527" s="3">
        <f ca="1">I527-L527</f>
        <v>7167.8085846818976</v>
      </c>
      <c r="N527">
        <f ca="1">IF(ABS(M527)&gt;2*$T$35,1,0)</f>
        <v>0</v>
      </c>
    </row>
    <row r="528" spans="1:14">
      <c r="A528" t="s">
        <v>7993</v>
      </c>
      <c r="B528" t="s">
        <v>409</v>
      </c>
      <c r="C528" t="s">
        <v>2147</v>
      </c>
      <c r="D528" t="s">
        <v>2148</v>
      </c>
      <c r="E528" t="s">
        <v>16001</v>
      </c>
      <c r="F528" s="2">
        <v>230</v>
      </c>
      <c r="G528" s="1">
        <v>37846</v>
      </c>
      <c r="H528" s="3">
        <f ca="1">(TODAY()-G528)/365</f>
        <v>16.542465753424658</v>
      </c>
      <c r="I528" s="3">
        <f>K528-J528</f>
        <v>13827.410000000003</v>
      </c>
      <c r="J528">
        <v>72324</v>
      </c>
      <c r="K528">
        <v>86151.41</v>
      </c>
      <c r="L528">
        <f ca="1">$T$32*H528+$T$33</f>
        <v>10537.287891635777</v>
      </c>
      <c r="M528" s="3">
        <f ca="1">I528-L528</f>
        <v>3290.1221083642267</v>
      </c>
      <c r="N528">
        <f ca="1">IF(ABS(M528)&gt;2*$T$35,1,0)</f>
        <v>0</v>
      </c>
    </row>
    <row r="529" spans="1:14">
      <c r="A529" t="s">
        <v>12062</v>
      </c>
      <c r="B529" t="s">
        <v>881</v>
      </c>
      <c r="C529" t="s">
        <v>348</v>
      </c>
      <c r="D529" t="s">
        <v>349</v>
      </c>
      <c r="E529" t="s">
        <v>16001</v>
      </c>
      <c r="F529" s="2">
        <v>461</v>
      </c>
      <c r="G529" s="1">
        <v>39378</v>
      </c>
      <c r="H529" s="3">
        <f ca="1">(TODAY()-G529)/365</f>
        <v>12.345205479452055</v>
      </c>
      <c r="I529" s="3">
        <f>K529-J529</f>
        <v>13776.660000000003</v>
      </c>
      <c r="J529">
        <v>75729</v>
      </c>
      <c r="K529">
        <v>89505.66</v>
      </c>
      <c r="L529">
        <f ca="1">$T$32*H529+$T$33</f>
        <v>8411.94501951852</v>
      </c>
      <c r="M529" s="3">
        <f ca="1">I529-L529</f>
        <v>5364.7149804814835</v>
      </c>
      <c r="N529">
        <f ca="1">IF(ABS(M529)&gt;2*$T$35,1,0)</f>
        <v>0</v>
      </c>
    </row>
    <row r="530" spans="1:14">
      <c r="A530" t="s">
        <v>12415</v>
      </c>
      <c r="B530" t="s">
        <v>409</v>
      </c>
      <c r="C530" t="s">
        <v>490</v>
      </c>
      <c r="D530" t="s">
        <v>491</v>
      </c>
      <c r="E530" t="s">
        <v>16001</v>
      </c>
      <c r="F530" s="2">
        <v>139</v>
      </c>
      <c r="G530" s="1">
        <v>39034</v>
      </c>
      <c r="H530" s="3">
        <f ca="1">(TODAY()-G530)/365</f>
        <v>13.287671232876713</v>
      </c>
      <c r="I530" s="3">
        <f>K530-J530</f>
        <v>13709.919999999998</v>
      </c>
      <c r="J530">
        <v>67636</v>
      </c>
      <c r="K530">
        <v>81345.919999999998</v>
      </c>
      <c r="L530">
        <f ca="1">$T$32*H530+$T$33</f>
        <v>8889.1760560774874</v>
      </c>
      <c r="M530" s="3">
        <f ca="1">I530-L530</f>
        <v>4820.7439439225109</v>
      </c>
      <c r="N530">
        <f ca="1">IF(ABS(M530)&gt;2*$T$35,1,0)</f>
        <v>0</v>
      </c>
    </row>
    <row r="531" spans="1:14">
      <c r="A531" t="s">
        <v>2872</v>
      </c>
      <c r="B531" t="s">
        <v>347</v>
      </c>
      <c r="C531" t="s">
        <v>1466</v>
      </c>
      <c r="D531" t="s">
        <v>1467</v>
      </c>
      <c r="E531" t="s">
        <v>16001</v>
      </c>
      <c r="F531" s="2">
        <v>463</v>
      </c>
      <c r="G531" s="1">
        <v>42158</v>
      </c>
      <c r="H531" s="3">
        <f ca="1">(TODAY()-G531)/365</f>
        <v>4.7287671232876711</v>
      </c>
      <c r="I531" s="3">
        <f>K531-J531</f>
        <v>13698.559999999998</v>
      </c>
      <c r="J531">
        <v>49046</v>
      </c>
      <c r="K531">
        <v>62744.56</v>
      </c>
      <c r="L531">
        <f ca="1">$T$32*H531+$T$33</f>
        <v>4555.2523403501345</v>
      </c>
      <c r="M531" s="3">
        <f ca="1">I531-L531</f>
        <v>9143.3076596498631</v>
      </c>
      <c r="N531">
        <f ca="1">IF(ABS(M531)&gt;2*$T$35,1,0)</f>
        <v>0</v>
      </c>
    </row>
    <row r="532" spans="1:14">
      <c r="A532" t="s">
        <v>6228</v>
      </c>
      <c r="B532" t="s">
        <v>271</v>
      </c>
      <c r="C532" t="s">
        <v>3291</v>
      </c>
      <c r="D532" t="s">
        <v>3292</v>
      </c>
      <c r="E532" t="s">
        <v>16001</v>
      </c>
      <c r="F532" s="2">
        <v>205</v>
      </c>
      <c r="G532" s="1">
        <v>31905</v>
      </c>
      <c r="H532" s="3">
        <f ca="1">(TODAY()-G532)/365</f>
        <v>32.819178082191783</v>
      </c>
      <c r="I532" s="3">
        <f>K532-J532</f>
        <v>13695.779999999999</v>
      </c>
      <c r="J532">
        <v>83984</v>
      </c>
      <c r="K532">
        <v>97679.78</v>
      </c>
      <c r="L532">
        <f ca="1">$T$32*H532+$T$33</f>
        <v>18779.234368952104</v>
      </c>
      <c r="M532" s="3">
        <f ca="1">I532-L532</f>
        <v>-5083.4543689521051</v>
      </c>
      <c r="N532">
        <f ca="1">IF(ABS(M532)&gt;2*$T$35,1,0)</f>
        <v>0</v>
      </c>
    </row>
    <row r="533" spans="1:14">
      <c r="A533" t="s">
        <v>5481</v>
      </c>
      <c r="B533" t="s">
        <v>36</v>
      </c>
      <c r="C533" t="s">
        <v>5482</v>
      </c>
      <c r="D533" t="s">
        <v>5483</v>
      </c>
      <c r="E533" t="s">
        <v>16001</v>
      </c>
      <c r="F533" s="2">
        <v>113</v>
      </c>
      <c r="G533" s="1">
        <v>41927</v>
      </c>
      <c r="H533" s="3">
        <f ca="1">(TODAY()-G533)/365</f>
        <v>5.3616438356164382</v>
      </c>
      <c r="I533" s="3">
        <f>K533-J533</f>
        <v>13677.669999999998</v>
      </c>
      <c r="J533">
        <v>67226</v>
      </c>
      <c r="K533">
        <v>80903.67</v>
      </c>
      <c r="L533">
        <f ca="1">$T$32*H533+$T$33</f>
        <v>4875.718530597579</v>
      </c>
      <c r="M533" s="3">
        <f ca="1">I533-L533</f>
        <v>8801.9514694024183</v>
      </c>
      <c r="N533">
        <f ca="1">IF(ABS(M533)&gt;2*$T$35,1,0)</f>
        <v>0</v>
      </c>
    </row>
    <row r="534" spans="1:14">
      <c r="A534" t="s">
        <v>5700</v>
      </c>
      <c r="B534" t="s">
        <v>1882</v>
      </c>
      <c r="C534" t="s">
        <v>3161</v>
      </c>
      <c r="D534" t="s">
        <v>3162</v>
      </c>
      <c r="E534" t="s">
        <v>16001</v>
      </c>
      <c r="F534" s="2">
        <v>106</v>
      </c>
      <c r="G534" s="1">
        <v>31649</v>
      </c>
      <c r="H534" s="3">
        <f ca="1">(TODAY()-G534)/365</f>
        <v>33.520547945205479</v>
      </c>
      <c r="I534" s="3">
        <f>K534-J534</f>
        <v>13631.640000000014</v>
      </c>
      <c r="J534">
        <v>123642</v>
      </c>
      <c r="K534">
        <v>137273.64000000001</v>
      </c>
      <c r="L534">
        <f ca="1">$T$32*H534+$T$33</f>
        <v>19134.383047321564</v>
      </c>
      <c r="M534" s="3">
        <f ca="1">I534-L534</f>
        <v>-5502.74304732155</v>
      </c>
      <c r="N534">
        <f ca="1">IF(ABS(M534)&gt;2*$T$35,1,0)</f>
        <v>0</v>
      </c>
    </row>
    <row r="535" spans="1:14">
      <c r="A535" t="s">
        <v>4703</v>
      </c>
      <c r="B535" t="s">
        <v>1035</v>
      </c>
      <c r="C535" t="s">
        <v>2588</v>
      </c>
      <c r="D535" t="s">
        <v>2589</v>
      </c>
      <c r="E535" t="s">
        <v>16001</v>
      </c>
      <c r="F535" s="2">
        <v>155</v>
      </c>
      <c r="G535" s="1">
        <v>34960</v>
      </c>
      <c r="H535" s="3">
        <f ca="1">(TODAY()-G535)/365</f>
        <v>24.449315068493149</v>
      </c>
      <c r="I535" s="3">
        <f>K535-J535</f>
        <v>13594.61</v>
      </c>
      <c r="J535">
        <v>89205</v>
      </c>
      <c r="K535">
        <v>102799.61</v>
      </c>
      <c r="L535">
        <f ca="1">$T$32*H535+$T$33</f>
        <v>14541.034320441519</v>
      </c>
      <c r="M535" s="3">
        <f ca="1">I535-L535</f>
        <v>-946.42432044151792</v>
      </c>
      <c r="N535">
        <f ca="1">IF(ABS(M535)&gt;2*$T$35,1,0)</f>
        <v>0</v>
      </c>
    </row>
    <row r="536" spans="1:14">
      <c r="A536" t="s">
        <v>8894</v>
      </c>
      <c r="B536" t="s">
        <v>1035</v>
      </c>
      <c r="C536" t="s">
        <v>272</v>
      </c>
      <c r="D536" t="s">
        <v>273</v>
      </c>
      <c r="E536" t="s">
        <v>16001</v>
      </c>
      <c r="F536" s="2">
        <v>225</v>
      </c>
      <c r="G536" s="1">
        <v>37536</v>
      </c>
      <c r="H536" s="3">
        <f ca="1">(TODAY()-G536)/365</f>
        <v>17.391780821917809</v>
      </c>
      <c r="I536" s="3">
        <f>K536-J536</f>
        <v>13589.429999999993</v>
      </c>
      <c r="J536">
        <v>83775</v>
      </c>
      <c r="K536">
        <v>97364.43</v>
      </c>
      <c r="L536">
        <f ca="1">$T$32*H536+$T$33</f>
        <v>10967.350744348798</v>
      </c>
      <c r="M536" s="3">
        <f ca="1">I536-L536</f>
        <v>2622.0792556511951</v>
      </c>
      <c r="N536">
        <f ca="1">IF(ABS(M536)&gt;2*$T$35,1,0)</f>
        <v>0</v>
      </c>
    </row>
    <row r="537" spans="1:14">
      <c r="A537" t="s">
        <v>14944</v>
      </c>
      <c r="B537" t="s">
        <v>1814</v>
      </c>
      <c r="C537" t="s">
        <v>2147</v>
      </c>
      <c r="D537" t="s">
        <v>2148</v>
      </c>
      <c r="E537" t="s">
        <v>16001</v>
      </c>
      <c r="F537" s="2">
        <v>230</v>
      </c>
      <c r="G537" s="1">
        <v>39378</v>
      </c>
      <c r="H537" s="3">
        <f ca="1">(TODAY()-G537)/365</f>
        <v>12.345205479452055</v>
      </c>
      <c r="I537" s="3">
        <f>K537-J537</f>
        <v>13576.080000000002</v>
      </c>
      <c r="J537">
        <v>71572</v>
      </c>
      <c r="K537">
        <v>85148.08</v>
      </c>
      <c r="L537">
        <f ca="1">$T$32*H537+$T$33</f>
        <v>8411.94501951852</v>
      </c>
      <c r="M537" s="3">
        <f ca="1">I537-L537</f>
        <v>5164.1349804814818</v>
      </c>
      <c r="N537">
        <f ca="1">IF(ABS(M537)&gt;2*$T$35,1,0)</f>
        <v>0</v>
      </c>
    </row>
    <row r="538" spans="1:14">
      <c r="A538" t="s">
        <v>8333</v>
      </c>
      <c r="B538" t="s">
        <v>73</v>
      </c>
      <c r="C538" t="s">
        <v>74</v>
      </c>
      <c r="D538" t="s">
        <v>75</v>
      </c>
      <c r="E538" t="s">
        <v>16001</v>
      </c>
      <c r="F538" s="2">
        <v>604</v>
      </c>
      <c r="G538" s="1">
        <v>41047</v>
      </c>
      <c r="H538" s="3">
        <f ca="1">(TODAY()-G538)/365</f>
        <v>7.7726027397260271</v>
      </c>
      <c r="I538" s="3">
        <f>K538-J538</f>
        <v>13558.559999999998</v>
      </c>
      <c r="J538">
        <v>53134</v>
      </c>
      <c r="K538">
        <v>66692.56</v>
      </c>
      <c r="L538">
        <f ca="1">$T$32*H538+$T$33</f>
        <v>6096.5421124926079</v>
      </c>
      <c r="M538" s="3">
        <f ca="1">I538-L538</f>
        <v>7462.0178875073898</v>
      </c>
      <c r="N538">
        <f ca="1">IF(ABS(M538)&gt;2*$T$35,1,0)</f>
        <v>0</v>
      </c>
    </row>
    <row r="539" spans="1:14">
      <c r="A539" t="s">
        <v>9530</v>
      </c>
      <c r="B539" t="s">
        <v>409</v>
      </c>
      <c r="C539" t="s">
        <v>5482</v>
      </c>
      <c r="D539" t="s">
        <v>5483</v>
      </c>
      <c r="E539" t="s">
        <v>16001</v>
      </c>
      <c r="F539" s="2">
        <v>113</v>
      </c>
      <c r="G539" s="1">
        <v>39678</v>
      </c>
      <c r="H539" s="3">
        <f ca="1">(TODAY()-G539)/365</f>
        <v>11.523287671232877</v>
      </c>
      <c r="I539" s="3">
        <f>K539-J539</f>
        <v>13541.529999999999</v>
      </c>
      <c r="J539">
        <v>69980</v>
      </c>
      <c r="K539">
        <v>83521.53</v>
      </c>
      <c r="L539">
        <f ca="1">$T$32*H539+$T$33</f>
        <v>7995.7551620543072</v>
      </c>
      <c r="M539" s="3">
        <f ca="1">I539-L539</f>
        <v>5545.7748379456916</v>
      </c>
      <c r="N539">
        <f ca="1">IF(ABS(M539)&gt;2*$T$35,1,0)</f>
        <v>0</v>
      </c>
    </row>
    <row r="540" spans="1:14">
      <c r="A540" t="s">
        <v>5475</v>
      </c>
      <c r="B540" t="s">
        <v>36</v>
      </c>
      <c r="C540" t="s">
        <v>1327</v>
      </c>
      <c r="D540" t="s">
        <v>1328</v>
      </c>
      <c r="E540" t="s">
        <v>16001</v>
      </c>
      <c r="F540" s="2">
        <v>108</v>
      </c>
      <c r="G540" s="1">
        <v>39378</v>
      </c>
      <c r="H540" s="3">
        <f ca="1">(TODAY()-G540)/365</f>
        <v>12.345205479452055</v>
      </c>
      <c r="I540" s="3">
        <f>K540-J540</f>
        <v>13526.119999999995</v>
      </c>
      <c r="J540">
        <v>72007</v>
      </c>
      <c r="K540">
        <v>85533.119999999995</v>
      </c>
      <c r="L540">
        <f ca="1">$T$32*H540+$T$33</f>
        <v>8411.94501951852</v>
      </c>
      <c r="M540" s="3">
        <f ca="1">I540-L540</f>
        <v>5114.1749804814754</v>
      </c>
      <c r="N540">
        <f ca="1">IF(ABS(M540)&gt;2*$T$35,1,0)</f>
        <v>0</v>
      </c>
    </row>
    <row r="541" spans="1:14">
      <c r="A541" t="s">
        <v>12386</v>
      </c>
      <c r="B541" t="s">
        <v>193</v>
      </c>
      <c r="C541" t="s">
        <v>194</v>
      </c>
      <c r="D541" t="s">
        <v>195</v>
      </c>
      <c r="E541" t="s">
        <v>16001</v>
      </c>
      <c r="F541" s="2">
        <v>466</v>
      </c>
      <c r="G541" s="1">
        <v>39034</v>
      </c>
      <c r="H541" s="3">
        <f ca="1">(TODAY()-G541)/365</f>
        <v>13.287671232876713</v>
      </c>
      <c r="I541" s="3">
        <f>K541-J541</f>
        <v>13503.449999999997</v>
      </c>
      <c r="J541">
        <v>72622</v>
      </c>
      <c r="K541">
        <v>86125.45</v>
      </c>
      <c r="L541">
        <f ca="1">$T$32*H541+$T$33</f>
        <v>8889.1760560774874</v>
      </c>
      <c r="M541" s="3">
        <f ca="1">I541-L541</f>
        <v>4614.2739439225097</v>
      </c>
      <c r="N541">
        <f ca="1">IF(ABS(M541)&gt;2*$T$35,1,0)</f>
        <v>0</v>
      </c>
    </row>
    <row r="542" spans="1:14">
      <c r="A542" t="s">
        <v>13078</v>
      </c>
      <c r="B542" t="s">
        <v>36</v>
      </c>
      <c r="C542" t="s">
        <v>2831</v>
      </c>
      <c r="D542" t="s">
        <v>2832</v>
      </c>
      <c r="E542" t="s">
        <v>16001</v>
      </c>
      <c r="F542" s="2">
        <v>141</v>
      </c>
      <c r="G542" s="1">
        <v>31453</v>
      </c>
      <c r="H542" s="3">
        <f ca="1">(TODAY()-G542)/365</f>
        <v>34.057534246575344</v>
      </c>
      <c r="I542" s="3">
        <f>K542-J542</f>
        <v>13498.399999999994</v>
      </c>
      <c r="J542">
        <v>84065</v>
      </c>
      <c r="K542">
        <v>97563.4</v>
      </c>
      <c r="L542">
        <f ca="1">$T$32*H542+$T$33</f>
        <v>19406.293754198185</v>
      </c>
      <c r="M542" s="3">
        <f ca="1">I542-L542</f>
        <v>-5907.8937541981904</v>
      </c>
      <c r="N542">
        <f ca="1">IF(ABS(M542)&gt;2*$T$35,1,0)</f>
        <v>0</v>
      </c>
    </row>
    <row r="543" spans="1:14">
      <c r="A543" t="s">
        <v>9225</v>
      </c>
      <c r="B543" t="s">
        <v>881</v>
      </c>
      <c r="C543" t="s">
        <v>1510</v>
      </c>
      <c r="D543" t="s">
        <v>1511</v>
      </c>
      <c r="E543" t="s">
        <v>16001</v>
      </c>
      <c r="F543" s="2">
        <v>462</v>
      </c>
      <c r="G543" s="1">
        <v>41871</v>
      </c>
      <c r="H543" s="3">
        <f ca="1">(TODAY()-G543)/365</f>
        <v>5.515068493150685</v>
      </c>
      <c r="I543" s="3">
        <f>K543-J543</f>
        <v>13490.350000000006</v>
      </c>
      <c r="J543">
        <v>73193</v>
      </c>
      <c r="K543">
        <v>86683.35</v>
      </c>
      <c r="L543">
        <f ca="1">$T$32*H543+$T$33</f>
        <v>4953.4073039908999</v>
      </c>
      <c r="M543" s="3">
        <f ca="1">I543-L543</f>
        <v>8536.9426960091059</v>
      </c>
      <c r="N543">
        <f ca="1">IF(ABS(M543)&gt;2*$T$35,1,0)</f>
        <v>0</v>
      </c>
    </row>
    <row r="544" spans="1:14">
      <c r="A544" t="s">
        <v>10007</v>
      </c>
      <c r="B544" t="s">
        <v>409</v>
      </c>
      <c r="C544" t="s">
        <v>180</v>
      </c>
      <c r="D544" t="s">
        <v>181</v>
      </c>
      <c r="E544" t="s">
        <v>16001</v>
      </c>
      <c r="F544" s="2">
        <v>131</v>
      </c>
      <c r="G544" s="1">
        <v>39428</v>
      </c>
      <c r="H544" s="3">
        <f ca="1">(TODAY()-G544)/365</f>
        <v>12.208219178082192</v>
      </c>
      <c r="I544" s="3">
        <f>K544-J544</f>
        <v>13471.410000000003</v>
      </c>
      <c r="J544">
        <v>69980</v>
      </c>
      <c r="K544">
        <v>83451.41</v>
      </c>
      <c r="L544">
        <f ca="1">$T$32*H544+$T$33</f>
        <v>8342.5800432744854</v>
      </c>
      <c r="M544" s="3">
        <f ca="1">I544-L544</f>
        <v>5128.8299567255181</v>
      </c>
      <c r="N544">
        <f ca="1">IF(ABS(M544)&gt;2*$T$35,1,0)</f>
        <v>0</v>
      </c>
    </row>
    <row r="545" spans="1:14">
      <c r="A545" t="s">
        <v>11157</v>
      </c>
      <c r="B545" t="s">
        <v>179</v>
      </c>
      <c r="C545" t="s">
        <v>538</v>
      </c>
      <c r="D545" t="s">
        <v>539</v>
      </c>
      <c r="E545" t="s">
        <v>16001</v>
      </c>
      <c r="F545" s="2">
        <v>145</v>
      </c>
      <c r="G545" s="1">
        <v>35521</v>
      </c>
      <c r="H545" s="3">
        <f ca="1">(TODAY()-G545)/365</f>
        <v>22.912328767123288</v>
      </c>
      <c r="I545" s="3">
        <f>K545-J545</f>
        <v>13462.289999999994</v>
      </c>
      <c r="J545">
        <v>81396</v>
      </c>
      <c r="K545">
        <v>94858.29</v>
      </c>
      <c r="L545">
        <f ca="1">$T$32*H545+$T$33</f>
        <v>13762.759286983437</v>
      </c>
      <c r="M545" s="3">
        <f ca="1">I545-L545</f>
        <v>-300.46928698344345</v>
      </c>
      <c r="N545">
        <f ca="1">IF(ABS(M545)&gt;2*$T$35,1,0)</f>
        <v>0</v>
      </c>
    </row>
    <row r="546" spans="1:14">
      <c r="A546" t="s">
        <v>10614</v>
      </c>
      <c r="B546" t="s">
        <v>271</v>
      </c>
      <c r="C546" t="s">
        <v>1172</v>
      </c>
      <c r="D546" t="s">
        <v>1173</v>
      </c>
      <c r="E546" t="s">
        <v>16001</v>
      </c>
      <c r="F546" s="2">
        <v>218</v>
      </c>
      <c r="G546" s="1">
        <v>39034</v>
      </c>
      <c r="H546" s="3">
        <f ca="1">(TODAY()-G546)/365</f>
        <v>13.287671232876713</v>
      </c>
      <c r="I546" s="3">
        <f>K546-J546</f>
        <v>13439.339999999997</v>
      </c>
      <c r="J546">
        <v>71937</v>
      </c>
      <c r="K546">
        <v>85376.34</v>
      </c>
      <c r="L546">
        <f ca="1">$T$32*H546+$T$33</f>
        <v>8889.1760560774874</v>
      </c>
      <c r="M546" s="3">
        <f ca="1">I546-L546</f>
        <v>4550.1639439225091</v>
      </c>
      <c r="N546">
        <f ca="1">IF(ABS(M546)&gt;2*$T$35,1,0)</f>
        <v>0</v>
      </c>
    </row>
    <row r="547" spans="1:14">
      <c r="A547" t="s">
        <v>11456</v>
      </c>
      <c r="B547" t="s">
        <v>1035</v>
      </c>
      <c r="C547" t="s">
        <v>1145</v>
      </c>
      <c r="D547" t="s">
        <v>1146</v>
      </c>
      <c r="E547" t="s">
        <v>16001</v>
      </c>
      <c r="F547" s="2">
        <v>153</v>
      </c>
      <c r="G547" s="1">
        <v>37636</v>
      </c>
      <c r="H547" s="3">
        <f ca="1">(TODAY()-G547)/365</f>
        <v>17.117808219178084</v>
      </c>
      <c r="I547" s="3">
        <f>K547-J547</f>
        <v>13425.61</v>
      </c>
      <c r="J547">
        <v>83775</v>
      </c>
      <c r="K547">
        <v>97200.61</v>
      </c>
      <c r="L547">
        <f ca="1">$T$32*H547+$T$33</f>
        <v>10828.620791860729</v>
      </c>
      <c r="M547" s="3">
        <f ca="1">I547-L547</f>
        <v>2596.9892081392718</v>
      </c>
      <c r="N547">
        <f ca="1">IF(ABS(M547)&gt;2*$T$35,1,0)</f>
        <v>0</v>
      </c>
    </row>
    <row r="548" spans="1:14">
      <c r="A548" t="s">
        <v>12272</v>
      </c>
      <c r="B548" t="s">
        <v>5401</v>
      </c>
      <c r="C548" t="s">
        <v>74</v>
      </c>
      <c r="D548" t="s">
        <v>75</v>
      </c>
      <c r="E548" t="s">
        <v>16001</v>
      </c>
      <c r="F548" s="2">
        <v>604</v>
      </c>
      <c r="G548" s="1">
        <v>37280</v>
      </c>
      <c r="H548" s="3">
        <f ca="1">(TODAY()-G548)/365</f>
        <v>18.093150684931508</v>
      </c>
      <c r="I548" s="3">
        <f>K548-J548</f>
        <v>13397.179999999993</v>
      </c>
      <c r="J548">
        <v>60700</v>
      </c>
      <c r="K548">
        <v>74097.179999999993</v>
      </c>
      <c r="L548">
        <f ca="1">$T$32*H548+$T$33</f>
        <v>11322.499422718261</v>
      </c>
      <c r="M548" s="3">
        <f ca="1">I548-L548</f>
        <v>2074.6805772817315</v>
      </c>
      <c r="N548">
        <f ca="1">IF(ABS(M548)&gt;2*$T$35,1,0)</f>
        <v>0</v>
      </c>
    </row>
    <row r="549" spans="1:14">
      <c r="A549" t="s">
        <v>13029</v>
      </c>
      <c r="B549" t="s">
        <v>347</v>
      </c>
      <c r="C549" t="s">
        <v>194</v>
      </c>
      <c r="D549" t="s">
        <v>195</v>
      </c>
      <c r="E549" t="s">
        <v>16001</v>
      </c>
      <c r="F549" s="2">
        <v>466</v>
      </c>
      <c r="G549" s="1">
        <v>42158</v>
      </c>
      <c r="H549" s="3">
        <f ca="1">(TODAY()-G549)/365</f>
        <v>4.7287671232876711</v>
      </c>
      <c r="I549" s="3">
        <f>K549-J549</f>
        <v>13393.970000000001</v>
      </c>
      <c r="J549">
        <v>49046</v>
      </c>
      <c r="K549">
        <v>62439.97</v>
      </c>
      <c r="L549">
        <f ca="1">$T$32*H549+$T$33</f>
        <v>4555.2523403501345</v>
      </c>
      <c r="M549" s="3">
        <f ca="1">I549-L549</f>
        <v>8838.7176596498666</v>
      </c>
      <c r="N549">
        <f ca="1">IF(ABS(M549)&gt;2*$T$35,1,0)</f>
        <v>0</v>
      </c>
    </row>
    <row r="550" spans="1:14">
      <c r="A550" t="s">
        <v>6065</v>
      </c>
      <c r="B550" t="s">
        <v>1814</v>
      </c>
      <c r="C550" t="s">
        <v>2987</v>
      </c>
      <c r="D550" t="s">
        <v>2988</v>
      </c>
      <c r="E550" t="s">
        <v>16001</v>
      </c>
      <c r="F550" s="2">
        <v>212</v>
      </c>
      <c r="G550" s="1">
        <v>39867</v>
      </c>
      <c r="H550" s="3">
        <f ca="1">(TODAY()-G550)/365</f>
        <v>11.005479452054795</v>
      </c>
      <c r="I550" s="3">
        <f>K550-J550</f>
        <v>13391.89</v>
      </c>
      <c r="J550">
        <v>71572</v>
      </c>
      <c r="K550">
        <v>84963.89</v>
      </c>
      <c r="L550">
        <f ca="1">$T$32*H550+$T$33</f>
        <v>7733.5555518518513</v>
      </c>
      <c r="M550" s="3">
        <f ca="1">I550-L550</f>
        <v>5658.3344481481481</v>
      </c>
      <c r="N550">
        <f ca="1">IF(ABS(M550)&gt;2*$T$35,1,0)</f>
        <v>0</v>
      </c>
    </row>
    <row r="551" spans="1:14">
      <c r="A551" t="s">
        <v>2830</v>
      </c>
      <c r="B551" t="s">
        <v>1882</v>
      </c>
      <c r="C551" t="s">
        <v>2831</v>
      </c>
      <c r="D551" t="s">
        <v>2832</v>
      </c>
      <c r="E551" t="s">
        <v>16001</v>
      </c>
      <c r="F551" s="2">
        <v>141</v>
      </c>
      <c r="G551" s="1">
        <v>31159</v>
      </c>
      <c r="H551" s="3">
        <f ca="1">(TODAY()-G551)/365</f>
        <v>34.863013698630134</v>
      </c>
      <c r="I551" s="3">
        <f>K551-J551</f>
        <v>13390.720000000001</v>
      </c>
      <c r="J551">
        <v>123642</v>
      </c>
      <c r="K551">
        <v>137032.72</v>
      </c>
      <c r="L551">
        <f ca="1">$T$32*H551+$T$33</f>
        <v>19814.159814513114</v>
      </c>
      <c r="M551" s="3">
        <f ca="1">I551-L551</f>
        <v>-6423.4398145131127</v>
      </c>
      <c r="N551">
        <f ca="1">IF(ABS(M551)&gt;2*$T$35,1,0)</f>
        <v>0</v>
      </c>
    </row>
    <row r="552" spans="1:14">
      <c r="A552" t="s">
        <v>11824</v>
      </c>
      <c r="B552" t="s">
        <v>409</v>
      </c>
      <c r="C552" t="s">
        <v>1876</v>
      </c>
      <c r="D552" t="s">
        <v>1877</v>
      </c>
      <c r="E552" t="s">
        <v>16001</v>
      </c>
      <c r="F552" s="2">
        <v>210</v>
      </c>
      <c r="G552" s="1">
        <v>38656</v>
      </c>
      <c r="H552" s="3">
        <f ca="1">(TODAY()-G552)/365</f>
        <v>14.323287671232876</v>
      </c>
      <c r="I552" s="3">
        <f>K552-J552</f>
        <v>13388.419999999998</v>
      </c>
      <c r="J552">
        <v>69980</v>
      </c>
      <c r="K552">
        <v>83368.42</v>
      </c>
      <c r="L552">
        <f ca="1">$T$32*H552+$T$33</f>
        <v>9413.5752764823956</v>
      </c>
      <c r="M552" s="3">
        <f ca="1">I552-L552</f>
        <v>3974.8447235176027</v>
      </c>
      <c r="N552">
        <f ca="1">IF(ABS(M552)&gt;2*$T$35,1,0)</f>
        <v>0</v>
      </c>
    </row>
    <row r="553" spans="1:14">
      <c r="A553" t="s">
        <v>13777</v>
      </c>
      <c r="B553" t="s">
        <v>409</v>
      </c>
      <c r="C553" t="s">
        <v>37</v>
      </c>
      <c r="D553" t="s">
        <v>38</v>
      </c>
      <c r="E553" t="s">
        <v>16001</v>
      </c>
      <c r="F553" s="2">
        <v>120</v>
      </c>
      <c r="G553" s="1">
        <v>37846</v>
      </c>
      <c r="H553" s="3">
        <f ca="1">(TODAY()-G553)/365</f>
        <v>16.542465753424658</v>
      </c>
      <c r="I553" s="3">
        <f>K553-J553</f>
        <v>13337.210000000006</v>
      </c>
      <c r="J553">
        <v>72324</v>
      </c>
      <c r="K553">
        <v>85661.21</v>
      </c>
      <c r="L553">
        <f ca="1">$T$32*H553+$T$33</f>
        <v>10537.287891635777</v>
      </c>
      <c r="M553" s="3">
        <f ca="1">I553-L553</f>
        <v>2799.9221083642296</v>
      </c>
      <c r="N553">
        <f ca="1">IF(ABS(M553)&gt;2*$T$35,1,0)</f>
        <v>0</v>
      </c>
    </row>
    <row r="554" spans="1:14">
      <c r="A554" t="s">
        <v>4450</v>
      </c>
      <c r="B554" t="s">
        <v>771</v>
      </c>
      <c r="C554" t="s">
        <v>410</v>
      </c>
      <c r="D554" t="s">
        <v>411</v>
      </c>
      <c r="E554" t="s">
        <v>16001</v>
      </c>
      <c r="F554" s="2">
        <v>201</v>
      </c>
      <c r="G554" s="1">
        <v>37846</v>
      </c>
      <c r="H554" s="3">
        <f ca="1">(TODAY()-G554)/365</f>
        <v>16.542465753424658</v>
      </c>
      <c r="I554" s="3">
        <f>K554-J554</f>
        <v>13309.5</v>
      </c>
      <c r="J554">
        <v>75993</v>
      </c>
      <c r="K554">
        <v>89302.5</v>
      </c>
      <c r="L554">
        <f ca="1">$T$32*H554+$T$33</f>
        <v>10537.287891635777</v>
      </c>
      <c r="M554" s="3">
        <f ca="1">I554-L554</f>
        <v>2772.2121083642232</v>
      </c>
      <c r="N554">
        <f ca="1">IF(ABS(M554)&gt;2*$T$35,1,0)</f>
        <v>0</v>
      </c>
    </row>
    <row r="555" spans="1:14">
      <c r="A555" t="s">
        <v>13950</v>
      </c>
      <c r="B555" t="s">
        <v>1765</v>
      </c>
      <c r="C555" t="s">
        <v>572</v>
      </c>
      <c r="D555" t="s">
        <v>573</v>
      </c>
      <c r="E555" t="s">
        <v>16001</v>
      </c>
      <c r="F555" s="2">
        <v>136</v>
      </c>
      <c r="G555" s="1">
        <v>32545</v>
      </c>
      <c r="H555" s="3">
        <f ca="1">(TODAY()-G555)/365</f>
        <v>31.065753424657533</v>
      </c>
      <c r="I555" s="3">
        <f>K555-J555</f>
        <v>13308.839999999997</v>
      </c>
      <c r="J555">
        <v>96943</v>
      </c>
      <c r="K555">
        <v>110251.84</v>
      </c>
      <c r="L555">
        <f ca="1">$T$32*H555+$T$33</f>
        <v>17891.362673028445</v>
      </c>
      <c r="M555" s="3">
        <f ca="1">I555-L555</f>
        <v>-4582.5226730284485</v>
      </c>
      <c r="N555">
        <f ca="1">IF(ABS(M555)&gt;2*$T$35,1,0)</f>
        <v>0</v>
      </c>
    </row>
    <row r="556" spans="1:14">
      <c r="A556" t="s">
        <v>5299</v>
      </c>
      <c r="B556" t="s">
        <v>1376</v>
      </c>
      <c r="C556" t="s">
        <v>1377</v>
      </c>
      <c r="D556" t="s">
        <v>1378</v>
      </c>
      <c r="E556" t="s">
        <v>16001</v>
      </c>
      <c r="F556" s="2">
        <v>4</v>
      </c>
      <c r="G556" s="1">
        <v>37636</v>
      </c>
      <c r="H556" s="3">
        <f ca="1">(TODAY()-G556)/365</f>
        <v>17.117808219178084</v>
      </c>
      <c r="I556" s="3">
        <f>K556-J556</f>
        <v>13308.309999999998</v>
      </c>
      <c r="J556">
        <v>75011</v>
      </c>
      <c r="K556">
        <v>88319.31</v>
      </c>
      <c r="L556">
        <f ca="1">$T$32*H556+$T$33</f>
        <v>10828.620791860729</v>
      </c>
      <c r="M556" s="3">
        <f ca="1">I556-L556</f>
        <v>2479.6892081392689</v>
      </c>
      <c r="N556">
        <f ca="1">IF(ABS(M556)&gt;2*$T$35,1,0)</f>
        <v>0</v>
      </c>
    </row>
    <row r="557" spans="1:14">
      <c r="A557" t="s">
        <v>4287</v>
      </c>
      <c r="B557" t="s">
        <v>1814</v>
      </c>
      <c r="C557" t="s">
        <v>1541</v>
      </c>
      <c r="D557" t="s">
        <v>1542</v>
      </c>
      <c r="E557" t="s">
        <v>16001</v>
      </c>
      <c r="F557" s="2">
        <v>3</v>
      </c>
      <c r="G557" s="1">
        <v>35298</v>
      </c>
      <c r="H557" s="3">
        <f ca="1">(TODAY()-G557)/365</f>
        <v>23.523287671232875</v>
      </c>
      <c r="I557" s="3">
        <f>K557-J557</f>
        <v>13301.630000000005</v>
      </c>
      <c r="J557">
        <v>78763</v>
      </c>
      <c r="K557">
        <v>92064.63</v>
      </c>
      <c r="L557">
        <f ca="1">$T$32*H557+$T$33</f>
        <v>14072.127081031838</v>
      </c>
      <c r="M557" s="3">
        <f ca="1">I557-L557</f>
        <v>-770.49708103183366</v>
      </c>
      <c r="N557">
        <f ca="1">IF(ABS(M557)&gt;2*$T$35,1,0)</f>
        <v>0</v>
      </c>
    </row>
    <row r="558" spans="1:14">
      <c r="A558" t="s">
        <v>12121</v>
      </c>
      <c r="B558" t="s">
        <v>1035</v>
      </c>
      <c r="C558" t="s">
        <v>1876</v>
      </c>
      <c r="D558" t="s">
        <v>1877</v>
      </c>
      <c r="E558" t="s">
        <v>16001</v>
      </c>
      <c r="F558" s="2">
        <v>210</v>
      </c>
      <c r="G558" s="1">
        <v>36654</v>
      </c>
      <c r="H558" s="3">
        <f ca="1">(TODAY()-G558)/365</f>
        <v>19.80821917808219</v>
      </c>
      <c r="I558" s="3">
        <f>K558-J558</f>
        <v>13242.229999999996</v>
      </c>
      <c r="J558">
        <v>83775</v>
      </c>
      <c r="K558">
        <v>97017.23</v>
      </c>
      <c r="L558">
        <f ca="1">$T$32*H558+$T$33</f>
        <v>12190.948925293585</v>
      </c>
      <c r="M558" s="3">
        <f ca="1">I558-L558</f>
        <v>1051.2810747064104</v>
      </c>
      <c r="N558">
        <f ca="1">IF(ABS(M558)&gt;2*$T$35,1,0)</f>
        <v>0</v>
      </c>
    </row>
    <row r="559" spans="1:14">
      <c r="A559" t="s">
        <v>13492</v>
      </c>
      <c r="B559" t="s">
        <v>347</v>
      </c>
      <c r="C559" t="s">
        <v>348</v>
      </c>
      <c r="D559" t="s">
        <v>349</v>
      </c>
      <c r="E559" t="s">
        <v>16001</v>
      </c>
      <c r="F559" s="2">
        <v>461</v>
      </c>
      <c r="G559" s="1">
        <v>42158</v>
      </c>
      <c r="H559" s="3">
        <f ca="1">(TODAY()-G559)/365</f>
        <v>4.7287671232876711</v>
      </c>
      <c r="I559" s="3">
        <f>K559-J559</f>
        <v>13225.940000000002</v>
      </c>
      <c r="J559">
        <v>49046</v>
      </c>
      <c r="K559">
        <v>62271.94</v>
      </c>
      <c r="L559">
        <f ca="1">$T$32*H559+$T$33</f>
        <v>4555.2523403501345</v>
      </c>
      <c r="M559" s="3">
        <f ca="1">I559-L559</f>
        <v>8670.6876596498678</v>
      </c>
      <c r="N559">
        <f ca="1">IF(ABS(M559)&gt;2*$T$35,1,0)</f>
        <v>0</v>
      </c>
    </row>
    <row r="560" spans="1:14">
      <c r="A560" t="s">
        <v>13951</v>
      </c>
      <c r="B560" t="s">
        <v>409</v>
      </c>
      <c r="C560" t="s">
        <v>5482</v>
      </c>
      <c r="D560" t="s">
        <v>5483</v>
      </c>
      <c r="E560" t="s">
        <v>16001</v>
      </c>
      <c r="F560" s="2">
        <v>113</v>
      </c>
      <c r="G560" s="1">
        <v>41927</v>
      </c>
      <c r="H560" s="3">
        <f ca="1">(TODAY()-G560)/365</f>
        <v>5.3616438356164382</v>
      </c>
      <c r="I560" s="3">
        <f>K560-J560</f>
        <v>13210.589999999997</v>
      </c>
      <c r="J560">
        <v>65334</v>
      </c>
      <c r="K560">
        <v>78544.59</v>
      </c>
      <c r="L560">
        <f ca="1">$T$32*H560+$T$33</f>
        <v>4875.718530597579</v>
      </c>
      <c r="M560" s="3">
        <f ca="1">I560-L560</f>
        <v>8334.8714694024166</v>
      </c>
      <c r="N560">
        <f ca="1">IF(ABS(M560)&gt;2*$T$35,1,0)</f>
        <v>0</v>
      </c>
    </row>
    <row r="561" spans="1:14">
      <c r="A561" t="s">
        <v>14422</v>
      </c>
      <c r="B561" t="s">
        <v>179</v>
      </c>
      <c r="C561" t="s">
        <v>5767</v>
      </c>
      <c r="D561" t="s">
        <v>5768</v>
      </c>
      <c r="E561" t="s">
        <v>16001</v>
      </c>
      <c r="F561" s="2">
        <v>158</v>
      </c>
      <c r="G561" s="1">
        <v>37846</v>
      </c>
      <c r="H561" s="3">
        <f ca="1">(TODAY()-G561)/365</f>
        <v>16.542465753424658</v>
      </c>
      <c r="I561" s="3">
        <f>K561-J561</f>
        <v>13197.550000000003</v>
      </c>
      <c r="J561">
        <v>76441</v>
      </c>
      <c r="K561">
        <v>89638.55</v>
      </c>
      <c r="L561">
        <f ca="1">$T$32*H561+$T$33</f>
        <v>10537.287891635777</v>
      </c>
      <c r="M561" s="3">
        <f ca="1">I561-L561</f>
        <v>2660.2621083642262</v>
      </c>
      <c r="N561">
        <f ca="1">IF(ABS(M561)&gt;2*$T$35,1,0)</f>
        <v>0</v>
      </c>
    </row>
    <row r="562" spans="1:14">
      <c r="A562" t="s">
        <v>6099</v>
      </c>
      <c r="B562" t="s">
        <v>1035</v>
      </c>
      <c r="C562" t="s">
        <v>5767</v>
      </c>
      <c r="D562" t="s">
        <v>5768</v>
      </c>
      <c r="E562" t="s">
        <v>16001</v>
      </c>
      <c r="F562" s="2">
        <v>158</v>
      </c>
      <c r="G562" s="1">
        <v>29472</v>
      </c>
      <c r="H562" s="3">
        <f ca="1">(TODAY()-G562)/365</f>
        <v>39.484931506849314</v>
      </c>
      <c r="I562" s="3">
        <f>K562-J562</f>
        <v>13189.520000000004</v>
      </c>
      <c r="J562">
        <v>94635</v>
      </c>
      <c r="K562">
        <v>107824.52</v>
      </c>
      <c r="L562">
        <f ca="1">$T$32*H562+$T$33</f>
        <v>22154.534112986879</v>
      </c>
      <c r="M562" s="3">
        <f ca="1">I562-L562</f>
        <v>-8965.0141129868753</v>
      </c>
      <c r="N562">
        <f ca="1">IF(ABS(M562)&gt;2*$T$35,1,0)</f>
        <v>0</v>
      </c>
    </row>
    <row r="563" spans="1:14">
      <c r="A563" t="s">
        <v>11579</v>
      </c>
      <c r="B563" t="s">
        <v>771</v>
      </c>
      <c r="C563" t="s">
        <v>1036</v>
      </c>
      <c r="D563" t="s">
        <v>1037</v>
      </c>
      <c r="E563" t="s">
        <v>16001</v>
      </c>
      <c r="F563" s="2">
        <v>203</v>
      </c>
      <c r="G563" s="1">
        <v>38306</v>
      </c>
      <c r="H563" s="3">
        <f ca="1">(TODAY()-G563)/365</f>
        <v>15.282191780821918</v>
      </c>
      <c r="I563" s="3">
        <f>K563-J563</f>
        <v>13165.470000000001</v>
      </c>
      <c r="J563">
        <v>73530</v>
      </c>
      <c r="K563">
        <v>86695.47</v>
      </c>
      <c r="L563">
        <f ca="1">$T$32*H563+$T$33</f>
        <v>9899.1301101906465</v>
      </c>
      <c r="M563" s="3">
        <f ca="1">I563-L563</f>
        <v>3266.3398898093546</v>
      </c>
      <c r="N563">
        <f ca="1">IF(ABS(M563)&gt;2*$T$35,1,0)</f>
        <v>0</v>
      </c>
    </row>
    <row r="564" spans="1:14">
      <c r="A564" t="s">
        <v>7726</v>
      </c>
      <c r="B564" t="s">
        <v>73</v>
      </c>
      <c r="C564" t="s">
        <v>74</v>
      </c>
      <c r="D564" t="s">
        <v>75</v>
      </c>
      <c r="E564" t="s">
        <v>16001</v>
      </c>
      <c r="F564" s="2">
        <v>604</v>
      </c>
      <c r="G564" s="1">
        <v>41590</v>
      </c>
      <c r="H564" s="3">
        <f ca="1">(TODAY()-G564)/365</f>
        <v>6.2849315068493148</v>
      </c>
      <c r="I564" s="3">
        <f>K564-J564</f>
        <v>13153.980000000003</v>
      </c>
      <c r="J564">
        <v>45873</v>
      </c>
      <c r="K564">
        <v>59026.98</v>
      </c>
      <c r="L564">
        <f ca="1">$T$32*H564+$T$33</f>
        <v>5343.2384704823799</v>
      </c>
      <c r="M564" s="3">
        <f ca="1">I564-L564</f>
        <v>7810.7415295176233</v>
      </c>
      <c r="N564">
        <f ca="1">IF(ABS(M564)&gt;2*$T$35,1,0)</f>
        <v>0</v>
      </c>
    </row>
    <row r="565" spans="1:14">
      <c r="A565" t="s">
        <v>3351</v>
      </c>
      <c r="B565" t="s">
        <v>1814</v>
      </c>
      <c r="C565" t="s">
        <v>2987</v>
      </c>
      <c r="D565" t="s">
        <v>2988</v>
      </c>
      <c r="E565" t="s">
        <v>16001</v>
      </c>
      <c r="F565" s="2">
        <v>212</v>
      </c>
      <c r="G565" s="1">
        <v>30963</v>
      </c>
      <c r="H565" s="3">
        <f ca="1">(TODAY()-G565)/365</f>
        <v>35.4</v>
      </c>
      <c r="I565" s="3">
        <f>K565-J565</f>
        <v>13140.39</v>
      </c>
      <c r="J565">
        <v>83557</v>
      </c>
      <c r="K565">
        <v>96697.39</v>
      </c>
      <c r="L565">
        <f ca="1">$T$32*H565+$T$33</f>
        <v>20086.070521389734</v>
      </c>
      <c r="M565" s="3">
        <f ca="1">I565-L565</f>
        <v>-6945.6805213897351</v>
      </c>
      <c r="N565">
        <f ca="1">IF(ABS(M565)&gt;2*$T$35,1,0)</f>
        <v>0</v>
      </c>
    </row>
    <row r="566" spans="1:14">
      <c r="A566" t="s">
        <v>13279</v>
      </c>
      <c r="B566" t="s">
        <v>1814</v>
      </c>
      <c r="C566" t="s">
        <v>1892</v>
      </c>
      <c r="D566" t="s">
        <v>1893</v>
      </c>
      <c r="E566" t="s">
        <v>16001</v>
      </c>
      <c r="F566" s="2">
        <v>227</v>
      </c>
      <c r="G566" s="1">
        <v>36654</v>
      </c>
      <c r="H566" s="3">
        <f ca="1">(TODAY()-G566)/365</f>
        <v>19.80821917808219</v>
      </c>
      <c r="I566" s="3">
        <f>K566-J566</f>
        <v>13083.589999999997</v>
      </c>
      <c r="J566">
        <v>73969</v>
      </c>
      <c r="K566">
        <v>87052.59</v>
      </c>
      <c r="L566">
        <f ca="1">$T$32*H566+$T$33</f>
        <v>12190.948925293585</v>
      </c>
      <c r="M566" s="3">
        <f ca="1">I566-L566</f>
        <v>892.64107470641102</v>
      </c>
      <c r="N566">
        <f ca="1">IF(ABS(M566)&gt;2*$T$35,1,0)</f>
        <v>0</v>
      </c>
    </row>
    <row r="567" spans="1:14">
      <c r="A567" t="s">
        <v>8602</v>
      </c>
      <c r="B567" t="s">
        <v>409</v>
      </c>
      <c r="C567" t="s">
        <v>1892</v>
      </c>
      <c r="D567" t="s">
        <v>1893</v>
      </c>
      <c r="E567" t="s">
        <v>16001</v>
      </c>
      <c r="F567" s="2">
        <v>227</v>
      </c>
      <c r="G567" s="1">
        <v>39867</v>
      </c>
      <c r="H567" s="3">
        <f ca="1">(TODAY()-G567)/365</f>
        <v>11.005479452054795</v>
      </c>
      <c r="I567" s="3">
        <f>K567-J567</f>
        <v>13064.520000000004</v>
      </c>
      <c r="J567">
        <v>67636</v>
      </c>
      <c r="K567">
        <v>80700.52</v>
      </c>
      <c r="L567">
        <f ca="1">$T$32*H567+$T$33</f>
        <v>7733.5555518518513</v>
      </c>
      <c r="M567" s="3">
        <f ca="1">I567-L567</f>
        <v>5330.9644481481528</v>
      </c>
      <c r="N567">
        <f ca="1">IF(ABS(M567)&gt;2*$T$35,1,0)</f>
        <v>0</v>
      </c>
    </row>
    <row r="568" spans="1:14">
      <c r="A568" t="s">
        <v>3793</v>
      </c>
      <c r="B568" t="s">
        <v>2520</v>
      </c>
      <c r="C568" t="s">
        <v>1158</v>
      </c>
      <c r="D568" t="s">
        <v>1159</v>
      </c>
      <c r="E568" t="s">
        <v>16001</v>
      </c>
      <c r="F568" s="2">
        <v>65</v>
      </c>
      <c r="G568" s="1">
        <v>36207</v>
      </c>
      <c r="H568" s="3">
        <f ca="1">(TODAY()-G568)/365</f>
        <v>21.032876712328768</v>
      </c>
      <c r="I568" s="3">
        <f>K568-J568</f>
        <v>13026.440000000002</v>
      </c>
      <c r="J568">
        <v>103250</v>
      </c>
      <c r="K568">
        <v>116276.44</v>
      </c>
      <c r="L568">
        <f ca="1">$T$32*H568+$T$33</f>
        <v>12811.071812915266</v>
      </c>
      <c r="M568" s="3">
        <f ca="1">I568-L568</f>
        <v>215.36818708473584</v>
      </c>
      <c r="N568">
        <f ca="1">IF(ABS(M568)&gt;2*$T$35,1,0)</f>
        <v>0</v>
      </c>
    </row>
    <row r="569" spans="1:14">
      <c r="A569" t="s">
        <v>1122</v>
      </c>
      <c r="B569" t="s">
        <v>73</v>
      </c>
      <c r="C569" t="s">
        <v>74</v>
      </c>
      <c r="D569" t="s">
        <v>75</v>
      </c>
      <c r="E569" t="s">
        <v>16001</v>
      </c>
      <c r="F569" s="2">
        <v>604</v>
      </c>
      <c r="G569" s="1">
        <v>42945</v>
      </c>
      <c r="H569" s="3">
        <f ca="1">(TODAY()-G569)/365</f>
        <v>2.5726027397260274</v>
      </c>
      <c r="I569" s="3">
        <f>K569-J569</f>
        <v>13025.64</v>
      </c>
      <c r="J569">
        <v>45873</v>
      </c>
      <c r="K569">
        <v>58898.64</v>
      </c>
      <c r="L569">
        <f ca="1">$T$32*H569+$T$33</f>
        <v>3463.4476142690119</v>
      </c>
      <c r="M569" s="3">
        <f ca="1">I569-L569</f>
        <v>9562.1923857309885</v>
      </c>
      <c r="N569">
        <f ca="1">IF(ABS(M569)&gt;2*$T$35,1,0)</f>
        <v>0</v>
      </c>
    </row>
    <row r="570" spans="1:14">
      <c r="A570" t="s">
        <v>5986</v>
      </c>
      <c r="B570" t="s">
        <v>409</v>
      </c>
      <c r="C570" t="s">
        <v>457</v>
      </c>
      <c r="D570" t="s">
        <v>458</v>
      </c>
      <c r="E570" t="s">
        <v>16001</v>
      </c>
      <c r="F570" s="2">
        <v>114</v>
      </c>
      <c r="G570" s="1">
        <v>40730</v>
      </c>
      <c r="H570" s="3">
        <f ca="1">(TODAY()-G570)/365</f>
        <v>8.6410958904109592</v>
      </c>
      <c r="I570" s="3">
        <f>K570-J570</f>
        <v>13021.600000000006</v>
      </c>
      <c r="J570">
        <v>67636</v>
      </c>
      <c r="K570">
        <v>80657.600000000006</v>
      </c>
      <c r="L570">
        <f ca="1">$T$32*H570+$T$33</f>
        <v>6536.3160618797947</v>
      </c>
      <c r="M570" s="3">
        <f ca="1">I570-L570</f>
        <v>6485.2839381202111</v>
      </c>
      <c r="N570">
        <f ca="1">IF(ABS(M570)&gt;2*$T$35,1,0)</f>
        <v>0</v>
      </c>
    </row>
    <row r="571" spans="1:14">
      <c r="A571" t="s">
        <v>4737</v>
      </c>
      <c r="B571" t="s">
        <v>193</v>
      </c>
      <c r="C571" t="s">
        <v>348</v>
      </c>
      <c r="D571" t="s">
        <v>349</v>
      </c>
      <c r="E571" t="s">
        <v>16001</v>
      </c>
      <c r="F571" s="2">
        <v>461</v>
      </c>
      <c r="G571" s="1">
        <v>36207</v>
      </c>
      <c r="H571" s="3">
        <f ca="1">(TODAY()-G571)/365</f>
        <v>21.032876712328768</v>
      </c>
      <c r="I571" s="3">
        <f>K571-J571</f>
        <v>12987.320000000007</v>
      </c>
      <c r="J571">
        <v>79919</v>
      </c>
      <c r="K571">
        <v>92906.32</v>
      </c>
      <c r="L571">
        <f ca="1">$T$32*H571+$T$33</f>
        <v>12811.071812915266</v>
      </c>
      <c r="M571" s="3">
        <f ca="1">I571-L571</f>
        <v>176.24818708474049</v>
      </c>
      <c r="N571">
        <f ca="1">IF(ABS(M571)&gt;2*$T$35,1,0)</f>
        <v>0</v>
      </c>
    </row>
    <row r="572" spans="1:14">
      <c r="A572" t="s">
        <v>2314</v>
      </c>
      <c r="B572" t="s">
        <v>271</v>
      </c>
      <c r="C572" t="s">
        <v>465</v>
      </c>
      <c r="D572" t="s">
        <v>466</v>
      </c>
      <c r="E572" t="s">
        <v>16001</v>
      </c>
      <c r="F572" s="2">
        <v>301</v>
      </c>
      <c r="G572" s="1">
        <v>39378</v>
      </c>
      <c r="H572" s="3">
        <f ca="1">(TODAY()-G572)/365</f>
        <v>12.345205479452055</v>
      </c>
      <c r="I572" s="3">
        <f>K572-J572</f>
        <v>12963.25</v>
      </c>
      <c r="J572">
        <v>71937</v>
      </c>
      <c r="K572">
        <v>84900.25</v>
      </c>
      <c r="L572">
        <f ca="1">$T$32*H572+$T$33</f>
        <v>8411.94501951852</v>
      </c>
      <c r="M572" s="3">
        <f ca="1">I572-L572</f>
        <v>4551.30498048148</v>
      </c>
      <c r="N572">
        <f ca="1">IF(ABS(M572)&gt;2*$T$35,1,0)</f>
        <v>0</v>
      </c>
    </row>
    <row r="573" spans="1:14">
      <c r="A573" t="s">
        <v>12334</v>
      </c>
      <c r="B573" t="s">
        <v>1351</v>
      </c>
      <c r="C573" t="s">
        <v>1352</v>
      </c>
      <c r="D573" t="s">
        <v>1353</v>
      </c>
      <c r="E573" t="s">
        <v>16001</v>
      </c>
      <c r="F573" s="2">
        <v>603</v>
      </c>
      <c r="G573" s="1">
        <v>36978</v>
      </c>
      <c r="H573" s="3">
        <f ca="1">(TODAY()-G573)/365</f>
        <v>18.920547945205481</v>
      </c>
      <c r="I573" s="3">
        <f>K573-J573</f>
        <v>12936.220000000001</v>
      </c>
      <c r="J573">
        <v>52178</v>
      </c>
      <c r="K573">
        <v>65114.22</v>
      </c>
      <c r="L573">
        <f ca="1">$T$32*H573+$T$33</f>
        <v>11741.463879232237</v>
      </c>
      <c r="M573" s="3">
        <f ca="1">I573-L573</f>
        <v>1194.7561207677645</v>
      </c>
      <c r="N573">
        <f ca="1">IF(ABS(M573)&gt;2*$T$35,1,0)</f>
        <v>0</v>
      </c>
    </row>
    <row r="574" spans="1:14">
      <c r="A574" t="s">
        <v>7376</v>
      </c>
      <c r="B574" t="s">
        <v>409</v>
      </c>
      <c r="C574" t="s">
        <v>3291</v>
      </c>
      <c r="D574" t="s">
        <v>3292</v>
      </c>
      <c r="E574" t="s">
        <v>16001</v>
      </c>
      <c r="F574" s="2">
        <v>205</v>
      </c>
      <c r="G574" s="1">
        <v>39428</v>
      </c>
      <c r="H574" s="3">
        <f ca="1">(TODAY()-G574)/365</f>
        <v>12.208219178082192</v>
      </c>
      <c r="I574" s="3">
        <f>K574-J574</f>
        <v>12934.539999999994</v>
      </c>
      <c r="J574">
        <v>69980</v>
      </c>
      <c r="K574">
        <v>82914.539999999994</v>
      </c>
      <c r="L574">
        <f ca="1">$T$32*H574+$T$33</f>
        <v>8342.5800432744854</v>
      </c>
      <c r="M574" s="3">
        <f ca="1">I574-L574</f>
        <v>4591.9599567255082</v>
      </c>
      <c r="N574">
        <f ca="1">IF(ABS(M574)&gt;2*$T$35,1,0)</f>
        <v>0</v>
      </c>
    </row>
    <row r="575" spans="1:14">
      <c r="A575" t="s">
        <v>6193</v>
      </c>
      <c r="B575" t="s">
        <v>409</v>
      </c>
      <c r="C575" t="s">
        <v>3161</v>
      </c>
      <c r="D575" t="s">
        <v>3162</v>
      </c>
      <c r="E575" t="s">
        <v>16001</v>
      </c>
      <c r="F575" s="2">
        <v>106</v>
      </c>
      <c r="G575" s="1">
        <v>39428</v>
      </c>
      <c r="H575" s="3">
        <f ca="1">(TODAY()-G575)/365</f>
        <v>12.208219178082192</v>
      </c>
      <c r="I575" s="3">
        <f>K575-J575</f>
        <v>12929.710000000006</v>
      </c>
      <c r="J575">
        <v>69980</v>
      </c>
      <c r="K575">
        <v>82909.710000000006</v>
      </c>
      <c r="L575">
        <f ca="1">$T$32*H575+$T$33</f>
        <v>8342.5800432744854</v>
      </c>
      <c r="M575" s="3">
        <f ca="1">I575-L575</f>
        <v>4587.129956725521</v>
      </c>
      <c r="N575">
        <f ca="1">IF(ABS(M575)&gt;2*$T$35,1,0)</f>
        <v>0</v>
      </c>
    </row>
    <row r="576" spans="1:14">
      <c r="A576" t="s">
        <v>12749</v>
      </c>
      <c r="B576" t="s">
        <v>36</v>
      </c>
      <c r="C576" t="s">
        <v>538</v>
      </c>
      <c r="D576" t="s">
        <v>539</v>
      </c>
      <c r="E576" t="s">
        <v>16001</v>
      </c>
      <c r="F576" s="2">
        <v>145</v>
      </c>
      <c r="G576" s="1">
        <v>34960</v>
      </c>
      <c r="H576" s="3">
        <f ca="1">(TODAY()-G576)/365</f>
        <v>24.449315068493149</v>
      </c>
      <c r="I576" s="3">
        <f>K576-J576</f>
        <v>12913.979999999996</v>
      </c>
      <c r="J576">
        <v>79242</v>
      </c>
      <c r="K576">
        <v>92155.98</v>
      </c>
      <c r="L576">
        <f ca="1">$T$32*H576+$T$33</f>
        <v>14541.034320441519</v>
      </c>
      <c r="M576" s="3">
        <f ca="1">I576-L576</f>
        <v>-1627.0543204415226</v>
      </c>
      <c r="N576">
        <f ca="1">IF(ABS(M576)&gt;2*$T$35,1,0)</f>
        <v>0</v>
      </c>
    </row>
    <row r="577" spans="1:14">
      <c r="A577" t="s">
        <v>10990</v>
      </c>
      <c r="B577" t="s">
        <v>1035</v>
      </c>
      <c r="C577" t="s">
        <v>3291</v>
      </c>
      <c r="D577" t="s">
        <v>3292</v>
      </c>
      <c r="E577" t="s">
        <v>16001</v>
      </c>
      <c r="F577" s="2">
        <v>205</v>
      </c>
      <c r="G577" s="1">
        <v>33042</v>
      </c>
      <c r="H577" s="3">
        <f ca="1">(TODAY()-G577)/365</f>
        <v>29.704109589041096</v>
      </c>
      <c r="I577" s="3">
        <f>K577-J577</f>
        <v>12908.119999999995</v>
      </c>
      <c r="J577">
        <v>94635</v>
      </c>
      <c r="K577">
        <v>107543.12</v>
      </c>
      <c r="L577">
        <f ca="1">$T$32*H577+$T$33</f>
        <v>17201.874809162731</v>
      </c>
      <c r="M577" s="3">
        <f ca="1">I577-L577</f>
        <v>-4293.7548091627359</v>
      </c>
      <c r="N577">
        <f ca="1">IF(ABS(M577)&gt;2*$T$35,1,0)</f>
        <v>0</v>
      </c>
    </row>
    <row r="578" spans="1:14">
      <c r="A578" t="s">
        <v>5473</v>
      </c>
      <c r="B578" t="s">
        <v>5474</v>
      </c>
      <c r="C578" t="s">
        <v>1883</v>
      </c>
      <c r="D578" t="s">
        <v>1884</v>
      </c>
      <c r="E578" t="s">
        <v>16001</v>
      </c>
      <c r="F578" s="2">
        <v>123</v>
      </c>
      <c r="G578" s="1">
        <v>35845</v>
      </c>
      <c r="H578" s="3">
        <f ca="1">(TODAY()-G578)/365</f>
        <v>22.024657534246575</v>
      </c>
      <c r="I578" s="3">
        <f>K578-J578</f>
        <v>12901.420000000013</v>
      </c>
      <c r="J578">
        <v>118725</v>
      </c>
      <c r="K578">
        <v>131626.42000000001</v>
      </c>
      <c r="L578">
        <f ca="1">$T$32*H578+$T$33</f>
        <v>13313.274240922085</v>
      </c>
      <c r="M578" s="3">
        <f ca="1">I578-L578</f>
        <v>-411.85424092207177</v>
      </c>
      <c r="N578">
        <f ca="1">IF(ABS(M578)&gt;2*$T$35,1,0)</f>
        <v>0</v>
      </c>
    </row>
    <row r="579" spans="1:14">
      <c r="A579" t="s">
        <v>10898</v>
      </c>
      <c r="B579" t="s">
        <v>1814</v>
      </c>
      <c r="C579" t="s">
        <v>1307</v>
      </c>
      <c r="D579" t="s">
        <v>1308</v>
      </c>
      <c r="E579" t="s">
        <v>16001</v>
      </c>
      <c r="F579" s="2">
        <v>223</v>
      </c>
      <c r="G579" s="1">
        <v>40562</v>
      </c>
      <c r="H579" s="3">
        <f ca="1">(TODAY()-G579)/365</f>
        <v>9.1013698630136979</v>
      </c>
      <c r="I579" s="3">
        <f>K579-J579</f>
        <v>12895.39</v>
      </c>
      <c r="J579">
        <v>69175</v>
      </c>
      <c r="K579">
        <v>82070.39</v>
      </c>
      <c r="L579">
        <f ca="1">$T$32*H579+$T$33</f>
        <v>6769.3823820597545</v>
      </c>
      <c r="M579" s="3">
        <f ca="1">I579-L579</f>
        <v>6126.0076179402449</v>
      </c>
      <c r="N579">
        <f ca="1">IF(ABS(M579)&gt;2*$T$35,1,0)</f>
        <v>0</v>
      </c>
    </row>
    <row r="580" spans="1:14">
      <c r="A580" t="s">
        <v>8814</v>
      </c>
      <c r="B580" t="s">
        <v>409</v>
      </c>
      <c r="C580" t="s">
        <v>1145</v>
      </c>
      <c r="D580" t="s">
        <v>1146</v>
      </c>
      <c r="E580" t="s">
        <v>16001</v>
      </c>
      <c r="F580" s="2">
        <v>153</v>
      </c>
      <c r="G580" s="1">
        <v>38796</v>
      </c>
      <c r="H580" s="3">
        <f ca="1">(TODAY()-G580)/365</f>
        <v>13.93972602739726</v>
      </c>
      <c r="I580" s="3">
        <f>K580-J580</f>
        <v>12808.029999999999</v>
      </c>
      <c r="J580">
        <v>69980</v>
      </c>
      <c r="K580">
        <v>82788.03</v>
      </c>
      <c r="L580">
        <f ca="1">$T$32*H580+$T$33</f>
        <v>9219.3533429990966</v>
      </c>
      <c r="M580" s="3">
        <f ca="1">I580-L580</f>
        <v>3588.6766570009022</v>
      </c>
      <c r="N580">
        <f ca="1">IF(ABS(M580)&gt;2*$T$35,1,0)</f>
        <v>0</v>
      </c>
    </row>
    <row r="581" spans="1:14">
      <c r="A581" t="s">
        <v>11028</v>
      </c>
      <c r="B581" t="s">
        <v>409</v>
      </c>
      <c r="C581" t="s">
        <v>5482</v>
      </c>
      <c r="D581" t="s">
        <v>5483</v>
      </c>
      <c r="E581" t="s">
        <v>16001</v>
      </c>
      <c r="F581" s="2">
        <v>113</v>
      </c>
      <c r="G581" s="1">
        <v>39428</v>
      </c>
      <c r="H581" s="3">
        <f ca="1">(TODAY()-G581)/365</f>
        <v>12.208219178082192</v>
      </c>
      <c r="I581" s="3">
        <f>K581-J581</f>
        <v>12792.289999999994</v>
      </c>
      <c r="J581">
        <v>69980</v>
      </c>
      <c r="K581">
        <v>82772.289999999994</v>
      </c>
      <c r="L581">
        <f ca="1">$T$32*H581+$T$33</f>
        <v>8342.5800432744854</v>
      </c>
      <c r="M581" s="3">
        <f ca="1">I581-L581</f>
        <v>4449.7099567255082</v>
      </c>
      <c r="N581">
        <f ca="1">IF(ABS(M581)&gt;2*$T$35,1,0)</f>
        <v>0</v>
      </c>
    </row>
    <row r="582" spans="1:14">
      <c r="A582" t="s">
        <v>15708</v>
      </c>
      <c r="B582" t="s">
        <v>1814</v>
      </c>
      <c r="C582" t="s">
        <v>1198</v>
      </c>
      <c r="D582" t="s">
        <v>1199</v>
      </c>
      <c r="E582" t="s">
        <v>16001</v>
      </c>
      <c r="F582" s="2">
        <v>206</v>
      </c>
      <c r="G582" s="1">
        <v>36353</v>
      </c>
      <c r="H582" s="3">
        <f ca="1">(TODAY()-G582)/365</f>
        <v>20.632876712328766</v>
      </c>
      <c r="I582" s="3">
        <f>K582-J582</f>
        <v>12787.419999999998</v>
      </c>
      <c r="J582">
        <v>78763</v>
      </c>
      <c r="K582">
        <v>91550.42</v>
      </c>
      <c r="L582">
        <f ca="1">$T$32*H582+$T$33</f>
        <v>12608.526082282682</v>
      </c>
      <c r="M582" s="3">
        <f ca="1">I582-L582</f>
        <v>178.89391771731607</v>
      </c>
      <c r="N582">
        <f ca="1">IF(ABS(M582)&gt;2*$T$35,1,0)</f>
        <v>0</v>
      </c>
    </row>
    <row r="583" spans="1:14">
      <c r="A583" t="s">
        <v>12688</v>
      </c>
      <c r="B583" t="s">
        <v>409</v>
      </c>
      <c r="C583" t="s">
        <v>1226</v>
      </c>
      <c r="D583" t="s">
        <v>1227</v>
      </c>
      <c r="E583" t="s">
        <v>16001</v>
      </c>
      <c r="F583" s="2">
        <v>121</v>
      </c>
      <c r="G583" s="1">
        <v>38797</v>
      </c>
      <c r="H583" s="3">
        <f ca="1">(TODAY()-G583)/365</f>
        <v>13.936986301369863</v>
      </c>
      <c r="I583" s="3">
        <f>K583-J583</f>
        <v>12774.789999999994</v>
      </c>
      <c r="J583">
        <v>69980</v>
      </c>
      <c r="K583">
        <v>82754.789999999994</v>
      </c>
      <c r="L583">
        <f ca="1">$T$32*H583+$T$33</f>
        <v>9217.9660434742163</v>
      </c>
      <c r="M583" s="3">
        <f ca="1">I583-L583</f>
        <v>3556.8239565257772</v>
      </c>
      <c r="N583">
        <f ca="1">IF(ABS(M583)&gt;2*$T$35,1,0)</f>
        <v>0</v>
      </c>
    </row>
    <row r="584" spans="1:14">
      <c r="A584" t="s">
        <v>13771</v>
      </c>
      <c r="B584" t="s">
        <v>13772</v>
      </c>
      <c r="C584" t="s">
        <v>768</v>
      </c>
      <c r="D584" t="s">
        <v>769</v>
      </c>
      <c r="E584" t="s">
        <v>16001</v>
      </c>
      <c r="F584" s="2">
        <v>6</v>
      </c>
      <c r="G584" s="1">
        <v>38306</v>
      </c>
      <c r="H584" s="3">
        <f ca="1">(TODAY()-G584)/365</f>
        <v>15.282191780821918</v>
      </c>
      <c r="I584" s="3">
        <f>K584-J584</f>
        <v>12763.020000000004</v>
      </c>
      <c r="J584">
        <v>75422</v>
      </c>
      <c r="K584">
        <v>88185.02</v>
      </c>
      <c r="L584">
        <f ca="1">$T$32*H584+$T$33</f>
        <v>9899.1301101906465</v>
      </c>
      <c r="M584" s="3">
        <f ca="1">I584-L584</f>
        <v>2863.8898898093576</v>
      </c>
      <c r="N584">
        <f ca="1">IF(ABS(M584)&gt;2*$T$35,1,0)</f>
        <v>0</v>
      </c>
    </row>
    <row r="585" spans="1:14">
      <c r="A585" t="s">
        <v>12853</v>
      </c>
      <c r="B585" t="s">
        <v>271</v>
      </c>
      <c r="C585" t="s">
        <v>572</v>
      </c>
      <c r="D585" t="s">
        <v>573</v>
      </c>
      <c r="E585" t="s">
        <v>16001</v>
      </c>
      <c r="F585" s="2">
        <v>136</v>
      </c>
      <c r="G585" s="1">
        <v>41871</v>
      </c>
      <c r="H585" s="3">
        <f ca="1">(TODAY()-G585)/365</f>
        <v>5.515068493150685</v>
      </c>
      <c r="I585" s="3">
        <f>K585-J585</f>
        <v>12695.380000000005</v>
      </c>
      <c r="J585">
        <v>69528</v>
      </c>
      <c r="K585">
        <v>82223.38</v>
      </c>
      <c r="L585">
        <f ca="1">$T$32*H585+$T$33</f>
        <v>4953.4073039908999</v>
      </c>
      <c r="M585" s="3">
        <f ca="1">I585-L585</f>
        <v>7741.9726960091048</v>
      </c>
      <c r="N585">
        <f ca="1">IF(ABS(M585)&gt;2*$T$35,1,0)</f>
        <v>0</v>
      </c>
    </row>
    <row r="586" spans="1:14">
      <c r="A586" t="s">
        <v>15190</v>
      </c>
      <c r="B586" t="s">
        <v>409</v>
      </c>
      <c r="C586" t="s">
        <v>37</v>
      </c>
      <c r="D586" t="s">
        <v>38</v>
      </c>
      <c r="E586" t="s">
        <v>16001</v>
      </c>
      <c r="F586" s="2">
        <v>120</v>
      </c>
      <c r="G586" s="1">
        <v>39678</v>
      </c>
      <c r="H586" s="3">
        <f ca="1">(TODAY()-G586)/365</f>
        <v>11.523287671232877</v>
      </c>
      <c r="I586" s="3">
        <f>K586-J586</f>
        <v>12658.669999999998</v>
      </c>
      <c r="J586">
        <v>69980</v>
      </c>
      <c r="K586">
        <v>82638.67</v>
      </c>
      <c r="L586">
        <f ca="1">$T$32*H586+$T$33</f>
        <v>7995.7551620543072</v>
      </c>
      <c r="M586" s="3">
        <f ca="1">I586-L586</f>
        <v>4662.914837945691</v>
      </c>
      <c r="N586">
        <f ca="1">IF(ABS(M586)&gt;2*$T$35,1,0)</f>
        <v>0</v>
      </c>
    </row>
    <row r="587" spans="1:14">
      <c r="A587" t="s">
        <v>11170</v>
      </c>
      <c r="B587" t="s">
        <v>1157</v>
      </c>
      <c r="C587" t="s">
        <v>3161</v>
      </c>
      <c r="D587" t="s">
        <v>3162</v>
      </c>
      <c r="E587" t="s">
        <v>16001</v>
      </c>
      <c r="F587" s="2">
        <v>106</v>
      </c>
      <c r="G587" s="1">
        <v>33133</v>
      </c>
      <c r="H587" s="3">
        <f ca="1">(TODAY()-G587)/365</f>
        <v>29.454794520547946</v>
      </c>
      <c r="I587" s="3">
        <f>K587-J587</f>
        <v>12604.270000000004</v>
      </c>
      <c r="J587">
        <v>107227</v>
      </c>
      <c r="K587">
        <v>119831.27</v>
      </c>
      <c r="L587">
        <f ca="1">$T$32*H587+$T$33</f>
        <v>17075.630552398587</v>
      </c>
      <c r="M587" s="3">
        <f ca="1">I587-L587</f>
        <v>-4471.3605523985825</v>
      </c>
      <c r="N587">
        <f ca="1">IF(ABS(M587)&gt;2*$T$35,1,0)</f>
        <v>0</v>
      </c>
    </row>
    <row r="588" spans="1:14">
      <c r="A588" t="s">
        <v>15719</v>
      </c>
      <c r="B588" t="s">
        <v>271</v>
      </c>
      <c r="C588" t="s">
        <v>2037</v>
      </c>
      <c r="D588" t="s">
        <v>2038</v>
      </c>
      <c r="E588" t="s">
        <v>16001</v>
      </c>
      <c r="F588" s="2">
        <v>105</v>
      </c>
      <c r="G588" s="1">
        <v>37846</v>
      </c>
      <c r="H588" s="3">
        <f ca="1">(TODAY()-G588)/365</f>
        <v>16.542465753424658</v>
      </c>
      <c r="I588" s="3">
        <f>K588-J588</f>
        <v>12562.580000000002</v>
      </c>
      <c r="J588">
        <v>74346</v>
      </c>
      <c r="K588">
        <v>86908.58</v>
      </c>
      <c r="L588">
        <f ca="1">$T$32*H588+$T$33</f>
        <v>10537.287891635777</v>
      </c>
      <c r="M588" s="3">
        <f ca="1">I588-L588</f>
        <v>2025.292108364225</v>
      </c>
      <c r="N588">
        <f ca="1">IF(ABS(M588)&gt;2*$T$35,1,0)</f>
        <v>0</v>
      </c>
    </row>
    <row r="589" spans="1:14">
      <c r="A589" t="s">
        <v>11282</v>
      </c>
      <c r="B589" t="s">
        <v>271</v>
      </c>
      <c r="C589" t="s">
        <v>1327</v>
      </c>
      <c r="D589" t="s">
        <v>1328</v>
      </c>
      <c r="E589" t="s">
        <v>16001</v>
      </c>
      <c r="F589" s="2">
        <v>108</v>
      </c>
      <c r="G589" s="1">
        <v>38614</v>
      </c>
      <c r="H589" s="3">
        <f ca="1">(TODAY()-G589)/365</f>
        <v>14.438356164383562</v>
      </c>
      <c r="I589" s="3">
        <f>K589-J589</f>
        <v>12560.809999999998</v>
      </c>
      <c r="J589">
        <v>71937</v>
      </c>
      <c r="K589">
        <v>84497.81</v>
      </c>
      <c r="L589">
        <f ca="1">$T$32*H589+$T$33</f>
        <v>9471.841856527386</v>
      </c>
      <c r="M589" s="3">
        <f ca="1">I589-L589</f>
        <v>3088.9681434726117</v>
      </c>
      <c r="N589">
        <f ca="1">IF(ABS(M589)&gt;2*$T$35,1,0)</f>
        <v>0</v>
      </c>
    </row>
    <row r="590" spans="1:14">
      <c r="A590" t="s">
        <v>6409</v>
      </c>
      <c r="B590" t="s">
        <v>1376</v>
      </c>
      <c r="C590" t="s">
        <v>1377</v>
      </c>
      <c r="D590" t="s">
        <v>1378</v>
      </c>
      <c r="E590" t="s">
        <v>16001</v>
      </c>
      <c r="F590" s="2">
        <v>4</v>
      </c>
      <c r="G590" s="1">
        <v>36207</v>
      </c>
      <c r="H590" s="3">
        <f ca="1">(TODAY()-G590)/365</f>
        <v>21.032876712328768</v>
      </c>
      <c r="I590" s="3">
        <f>K590-J590</f>
        <v>12553.179999999993</v>
      </c>
      <c r="J590">
        <v>79873</v>
      </c>
      <c r="K590">
        <v>92426.18</v>
      </c>
      <c r="L590">
        <f ca="1">$T$32*H590+$T$33</f>
        <v>12811.071812915266</v>
      </c>
      <c r="M590" s="3">
        <f ca="1">I590-L590</f>
        <v>-257.89181291527348</v>
      </c>
      <c r="N590">
        <f ca="1">IF(ABS(M590)&gt;2*$T$35,1,0)</f>
        <v>0</v>
      </c>
    </row>
    <row r="591" spans="1:14">
      <c r="A591" t="s">
        <v>1072</v>
      </c>
      <c r="B591" t="s">
        <v>36</v>
      </c>
      <c r="C591" t="s">
        <v>468</v>
      </c>
      <c r="D591" t="s">
        <v>469</v>
      </c>
      <c r="E591" t="s">
        <v>16001</v>
      </c>
      <c r="F591" s="2">
        <v>135</v>
      </c>
      <c r="G591" s="1">
        <v>33133</v>
      </c>
      <c r="H591" s="3">
        <f ca="1">(TODAY()-G591)/365</f>
        <v>29.454794520547946</v>
      </c>
      <c r="I591" s="3">
        <f>K591-J591</f>
        <v>12550.169999999998</v>
      </c>
      <c r="J591">
        <v>84065</v>
      </c>
      <c r="K591">
        <v>96615.17</v>
      </c>
      <c r="L591">
        <f ca="1">$T$32*H591+$T$33</f>
        <v>17075.630552398587</v>
      </c>
      <c r="M591" s="3">
        <f ca="1">I591-L591</f>
        <v>-4525.4605523985883</v>
      </c>
      <c r="N591">
        <f ca="1">IF(ABS(M591)&gt;2*$T$35,1,0)</f>
        <v>0</v>
      </c>
    </row>
    <row r="592" spans="1:14">
      <c r="A592" t="s">
        <v>9667</v>
      </c>
      <c r="B592" t="s">
        <v>409</v>
      </c>
      <c r="C592" t="s">
        <v>5482</v>
      </c>
      <c r="D592" t="s">
        <v>5483</v>
      </c>
      <c r="E592" t="s">
        <v>16001</v>
      </c>
      <c r="F592" s="2">
        <v>113</v>
      </c>
      <c r="G592" s="1">
        <v>40562</v>
      </c>
      <c r="H592" s="3">
        <f ca="1">(TODAY()-G592)/365</f>
        <v>9.1013698630136979</v>
      </c>
      <c r="I592" s="3">
        <f>K592-J592</f>
        <v>12540.259999999995</v>
      </c>
      <c r="J592">
        <v>67636</v>
      </c>
      <c r="K592">
        <v>80176.259999999995</v>
      </c>
      <c r="L592">
        <f ca="1">$T$32*H592+$T$33</f>
        <v>6769.3823820597545</v>
      </c>
      <c r="M592" s="3">
        <f ca="1">I592-L592</f>
        <v>5770.8776179402403</v>
      </c>
      <c r="N592">
        <f ca="1">IF(ABS(M592)&gt;2*$T$35,1,0)</f>
        <v>0</v>
      </c>
    </row>
    <row r="593" spans="1:14">
      <c r="A593" t="s">
        <v>35</v>
      </c>
      <c r="B593" t="s">
        <v>36</v>
      </c>
      <c r="C593" t="s">
        <v>37</v>
      </c>
      <c r="D593" t="s">
        <v>38</v>
      </c>
      <c r="E593" t="s">
        <v>16001</v>
      </c>
      <c r="F593" s="2">
        <v>120</v>
      </c>
      <c r="G593" s="1">
        <v>40632</v>
      </c>
      <c r="H593" s="3">
        <f ca="1">(TODAY()-G593)/365</f>
        <v>8.9095890410958898</v>
      </c>
      <c r="I593" s="3">
        <f>K593-J593</f>
        <v>12537.61</v>
      </c>
      <c r="J593">
        <v>69595</v>
      </c>
      <c r="K593">
        <v>82132.61</v>
      </c>
      <c r="L593">
        <f ca="1">$T$32*H593+$T$33</f>
        <v>6672.2714153181041</v>
      </c>
      <c r="M593" s="3">
        <f ca="1">I593-L593</f>
        <v>5865.3385846818965</v>
      </c>
      <c r="N593">
        <f ca="1">IF(ABS(M593)&gt;2*$T$35,1,0)</f>
        <v>0</v>
      </c>
    </row>
    <row r="594" spans="1:14">
      <c r="A594" t="s">
        <v>9824</v>
      </c>
      <c r="B594" t="s">
        <v>2520</v>
      </c>
      <c r="C594" t="s">
        <v>5482</v>
      </c>
      <c r="D594" t="s">
        <v>5483</v>
      </c>
      <c r="E594" t="s">
        <v>16001</v>
      </c>
      <c r="F594" s="2">
        <v>113</v>
      </c>
      <c r="G594" s="1">
        <v>37263</v>
      </c>
      <c r="H594" s="3">
        <f ca="1">(TODAY()-G594)/365</f>
        <v>18.139726027397259</v>
      </c>
      <c r="I594" s="3">
        <f>K594-J594</f>
        <v>12532.410000000003</v>
      </c>
      <c r="J594">
        <v>96965</v>
      </c>
      <c r="K594">
        <v>109497.41</v>
      </c>
      <c r="L594">
        <f ca="1">$T$32*H594+$T$33</f>
        <v>11346.083514641232</v>
      </c>
      <c r="M594" s="3">
        <f ca="1">I594-L594</f>
        <v>1186.3264853587716</v>
      </c>
      <c r="N594">
        <f ca="1">IF(ABS(M594)&gt;2*$T$35,1,0)</f>
        <v>0</v>
      </c>
    </row>
    <row r="595" spans="1:14">
      <c r="A595" t="s">
        <v>3760</v>
      </c>
      <c r="B595" t="s">
        <v>409</v>
      </c>
      <c r="C595" t="s">
        <v>1172</v>
      </c>
      <c r="D595" t="s">
        <v>1173</v>
      </c>
      <c r="E595" t="s">
        <v>16001</v>
      </c>
      <c r="F595" s="2">
        <v>218</v>
      </c>
      <c r="G595" s="1">
        <v>40562</v>
      </c>
      <c r="H595" s="3">
        <f ca="1">(TODAY()-G595)/365</f>
        <v>9.1013698630136979</v>
      </c>
      <c r="I595" s="3">
        <f>K595-J595</f>
        <v>12510.410000000003</v>
      </c>
      <c r="J595">
        <v>67636</v>
      </c>
      <c r="K595">
        <v>80146.41</v>
      </c>
      <c r="L595">
        <f ca="1">$T$32*H595+$T$33</f>
        <v>6769.3823820597545</v>
      </c>
      <c r="M595" s="3">
        <f ca="1">I595-L595</f>
        <v>5741.027617940249</v>
      </c>
      <c r="N595">
        <f ca="1">IF(ABS(M595)&gt;2*$T$35,1,0)</f>
        <v>0</v>
      </c>
    </row>
    <row r="596" spans="1:14">
      <c r="A596" t="s">
        <v>5539</v>
      </c>
      <c r="B596" t="s">
        <v>881</v>
      </c>
      <c r="C596" t="s">
        <v>194</v>
      </c>
      <c r="D596" t="s">
        <v>195</v>
      </c>
      <c r="E596" t="s">
        <v>16001</v>
      </c>
      <c r="F596" s="2">
        <v>466</v>
      </c>
      <c r="G596" s="1">
        <v>42508</v>
      </c>
      <c r="H596" s="3">
        <f ca="1">(TODAY()-G596)/365</f>
        <v>3.7698630136986302</v>
      </c>
      <c r="I596" s="3">
        <f>K596-J596</f>
        <v>12469.539999999994</v>
      </c>
      <c r="J596">
        <v>70698</v>
      </c>
      <c r="K596">
        <v>83167.539999999994</v>
      </c>
      <c r="L596">
        <f ca="1">$T$32*H596+$T$33</f>
        <v>4069.697506641884</v>
      </c>
      <c r="M596" s="3">
        <f ca="1">I596-L596</f>
        <v>8399.84249335811</v>
      </c>
      <c r="N596">
        <f ca="1">IF(ABS(M596)&gt;2*$T$35,1,0)</f>
        <v>0</v>
      </c>
    </row>
    <row r="597" spans="1:14">
      <c r="A597" t="s">
        <v>13199</v>
      </c>
      <c r="B597" t="s">
        <v>347</v>
      </c>
      <c r="C597" t="s">
        <v>1510</v>
      </c>
      <c r="D597" t="s">
        <v>1511</v>
      </c>
      <c r="E597" t="s">
        <v>16001</v>
      </c>
      <c r="F597" s="2">
        <v>462</v>
      </c>
      <c r="G597" s="1">
        <v>42158</v>
      </c>
      <c r="H597" s="3">
        <f ca="1">(TODAY()-G597)/365</f>
        <v>4.7287671232876711</v>
      </c>
      <c r="I597" s="3">
        <f>K597-J597</f>
        <v>12458.79</v>
      </c>
      <c r="J597">
        <v>49046</v>
      </c>
      <c r="K597">
        <v>61504.79</v>
      </c>
      <c r="L597">
        <f ca="1">$T$32*H597+$T$33</f>
        <v>4555.2523403501345</v>
      </c>
      <c r="M597" s="3">
        <f ca="1">I597-L597</f>
        <v>7903.5376596498663</v>
      </c>
      <c r="N597">
        <f ca="1">IF(ABS(M597)&gt;2*$T$35,1,0)</f>
        <v>0</v>
      </c>
    </row>
    <row r="598" spans="1:14">
      <c r="A598" t="s">
        <v>11905</v>
      </c>
      <c r="B598" t="s">
        <v>1814</v>
      </c>
      <c r="C598" t="s">
        <v>1541</v>
      </c>
      <c r="D598" t="s">
        <v>1542</v>
      </c>
      <c r="E598" t="s">
        <v>16001</v>
      </c>
      <c r="F598" s="2">
        <v>3</v>
      </c>
      <c r="G598" s="1">
        <v>27001</v>
      </c>
      <c r="H598" s="3">
        <f ca="1">(TODAY()-G598)/365</f>
        <v>46.254794520547946</v>
      </c>
      <c r="I598" s="3">
        <f>K598-J598</f>
        <v>12457.259999999995</v>
      </c>
      <c r="J598">
        <v>83557</v>
      </c>
      <c r="K598">
        <v>96014.26</v>
      </c>
      <c r="L598">
        <f ca="1">$T$32*H598+$T$33</f>
        <v>25582.551238967128</v>
      </c>
      <c r="M598" s="3">
        <f ca="1">I598-L598</f>
        <v>-13125.291238967133</v>
      </c>
      <c r="N598">
        <f ca="1">IF(ABS(M598)&gt;2*$T$35,1,0)</f>
        <v>0</v>
      </c>
    </row>
    <row r="599" spans="1:14">
      <c r="A599" t="s">
        <v>6115</v>
      </c>
      <c r="B599" t="s">
        <v>36</v>
      </c>
      <c r="C599" t="s">
        <v>2718</v>
      </c>
      <c r="D599" t="s">
        <v>2719</v>
      </c>
      <c r="E599" t="s">
        <v>16001</v>
      </c>
      <c r="F599" s="2">
        <v>104</v>
      </c>
      <c r="G599" s="1">
        <v>41927</v>
      </c>
      <c r="H599" s="3">
        <f ca="1">(TODAY()-G599)/365</f>
        <v>5.3616438356164382</v>
      </c>
      <c r="I599" s="3">
        <f>K599-J599</f>
        <v>12455.559999999998</v>
      </c>
      <c r="J599">
        <v>67226</v>
      </c>
      <c r="K599">
        <v>79681.56</v>
      </c>
      <c r="L599">
        <f ca="1">$T$32*H599+$T$33</f>
        <v>4875.718530597579</v>
      </c>
      <c r="M599" s="3">
        <f ca="1">I599-L599</f>
        <v>7579.8414694024186</v>
      </c>
      <c r="N599">
        <f ca="1">IF(ABS(M599)&gt;2*$T$35,1,0)</f>
        <v>0</v>
      </c>
    </row>
    <row r="600" spans="1:14">
      <c r="A600" t="s">
        <v>3065</v>
      </c>
      <c r="B600" t="s">
        <v>409</v>
      </c>
      <c r="C600" t="s">
        <v>2763</v>
      </c>
      <c r="D600" t="s">
        <v>2764</v>
      </c>
      <c r="E600" t="s">
        <v>16001</v>
      </c>
      <c r="F600" s="2">
        <v>226</v>
      </c>
      <c r="G600" s="1">
        <v>41927</v>
      </c>
      <c r="H600" s="3">
        <f ca="1">(TODAY()-G600)/365</f>
        <v>5.3616438356164382</v>
      </c>
      <c r="I600" s="3">
        <f>K600-J600</f>
        <v>12439.699999999997</v>
      </c>
      <c r="J600">
        <v>65334</v>
      </c>
      <c r="K600">
        <v>77773.7</v>
      </c>
      <c r="L600">
        <f ca="1">$T$32*H600+$T$33</f>
        <v>4875.718530597579</v>
      </c>
      <c r="M600" s="3">
        <f ca="1">I600-L600</f>
        <v>7563.981469402418</v>
      </c>
      <c r="N600">
        <f ca="1">IF(ABS(M600)&gt;2*$T$35,1,0)</f>
        <v>0</v>
      </c>
    </row>
    <row r="601" spans="1:14">
      <c r="A601" t="s">
        <v>10880</v>
      </c>
      <c r="B601" t="s">
        <v>36</v>
      </c>
      <c r="C601" t="s">
        <v>2046</v>
      </c>
      <c r="D601" t="s">
        <v>2047</v>
      </c>
      <c r="E601" t="s">
        <v>16001</v>
      </c>
      <c r="F601" s="2">
        <v>102</v>
      </c>
      <c r="G601" s="1">
        <v>39867</v>
      </c>
      <c r="H601" s="3">
        <f ca="1">(TODAY()-G601)/365</f>
        <v>11.005479452054795</v>
      </c>
      <c r="I601" s="3">
        <f>K601-J601</f>
        <v>12426.64</v>
      </c>
      <c r="J601">
        <v>72007</v>
      </c>
      <c r="K601">
        <v>84433.64</v>
      </c>
      <c r="L601">
        <f ca="1">$T$32*H601+$T$33</f>
        <v>7733.5555518518513</v>
      </c>
      <c r="M601" s="3">
        <f ca="1">I601-L601</f>
        <v>4693.0844481481481</v>
      </c>
      <c r="N601">
        <f ca="1">IF(ABS(M601)&gt;2*$T$35,1,0)</f>
        <v>0</v>
      </c>
    </row>
    <row r="602" spans="1:14">
      <c r="A602" t="s">
        <v>11957</v>
      </c>
      <c r="B602" t="s">
        <v>771</v>
      </c>
      <c r="C602" t="s">
        <v>1307</v>
      </c>
      <c r="D602" t="s">
        <v>1308</v>
      </c>
      <c r="E602" t="s">
        <v>16001</v>
      </c>
      <c r="F602" s="2">
        <v>223</v>
      </c>
      <c r="G602" s="1">
        <v>37536</v>
      </c>
      <c r="H602" s="3">
        <f ca="1">(TODAY()-G602)/365</f>
        <v>17.391780821917809</v>
      </c>
      <c r="I602" s="3">
        <f>K602-J602</f>
        <v>12413</v>
      </c>
      <c r="J602">
        <v>75993</v>
      </c>
      <c r="K602">
        <v>88406</v>
      </c>
      <c r="L602">
        <f ca="1">$T$32*H602+$T$33</f>
        <v>10967.350744348798</v>
      </c>
      <c r="M602" s="3">
        <f ca="1">I602-L602</f>
        <v>1445.6492556512021</v>
      </c>
      <c r="N602">
        <f ca="1">IF(ABS(M602)&gt;2*$T$35,1,0)</f>
        <v>0</v>
      </c>
    </row>
    <row r="603" spans="1:14">
      <c r="A603" t="s">
        <v>9689</v>
      </c>
      <c r="B603" t="s">
        <v>409</v>
      </c>
      <c r="C603" t="s">
        <v>1766</v>
      </c>
      <c r="D603" t="s">
        <v>1767</v>
      </c>
      <c r="E603" t="s">
        <v>16001</v>
      </c>
      <c r="F603" s="2">
        <v>142</v>
      </c>
      <c r="G603" s="1">
        <v>38796</v>
      </c>
      <c r="H603" s="3">
        <f ca="1">(TODAY()-G603)/365</f>
        <v>13.93972602739726</v>
      </c>
      <c r="I603" s="3">
        <f>K603-J603</f>
        <v>12399.410000000003</v>
      </c>
      <c r="J603">
        <v>69980</v>
      </c>
      <c r="K603">
        <v>82379.41</v>
      </c>
      <c r="L603">
        <f ca="1">$T$32*H603+$T$33</f>
        <v>9219.3533429990966</v>
      </c>
      <c r="M603" s="3">
        <f ca="1">I603-L603</f>
        <v>3180.0566570009069</v>
      </c>
      <c r="N603">
        <f ca="1">IF(ABS(M603)&gt;2*$T$35,1,0)</f>
        <v>0</v>
      </c>
    </row>
    <row r="604" spans="1:14">
      <c r="A604" t="s">
        <v>11507</v>
      </c>
      <c r="B604" t="s">
        <v>36</v>
      </c>
      <c r="C604" t="s">
        <v>3801</v>
      </c>
      <c r="D604" t="s">
        <v>3802</v>
      </c>
      <c r="E604" t="s">
        <v>16001</v>
      </c>
      <c r="F604" s="2">
        <v>144</v>
      </c>
      <c r="G604" s="1">
        <v>34960</v>
      </c>
      <c r="H604" s="3">
        <f ca="1">(TODAY()-G604)/365</f>
        <v>24.449315068493149</v>
      </c>
      <c r="I604" s="3">
        <f>K604-J604</f>
        <v>12355.940000000002</v>
      </c>
      <c r="J604">
        <v>79242</v>
      </c>
      <c r="K604">
        <v>91597.94</v>
      </c>
      <c r="L604">
        <f ca="1">$T$32*H604+$T$33</f>
        <v>14541.034320441519</v>
      </c>
      <c r="M604" s="3">
        <f ca="1">I604-L604</f>
        <v>-2185.0943204415162</v>
      </c>
      <c r="N604">
        <f ca="1">IF(ABS(M604)&gt;2*$T$35,1,0)</f>
        <v>0</v>
      </c>
    </row>
    <row r="605" spans="1:14">
      <c r="A605" t="s">
        <v>2978</v>
      </c>
      <c r="B605" t="s">
        <v>36</v>
      </c>
      <c r="C605" t="s">
        <v>538</v>
      </c>
      <c r="D605" t="s">
        <v>539</v>
      </c>
      <c r="E605" t="s">
        <v>16001</v>
      </c>
      <c r="F605" s="2">
        <v>145</v>
      </c>
      <c r="G605" s="1">
        <v>35296</v>
      </c>
      <c r="H605" s="3">
        <f ca="1">(TODAY()-G605)/365</f>
        <v>23.528767123287672</v>
      </c>
      <c r="I605" s="3">
        <f>K605-J605</f>
        <v>12346.949999999997</v>
      </c>
      <c r="J605">
        <v>79242</v>
      </c>
      <c r="K605">
        <v>91588.95</v>
      </c>
      <c r="L605">
        <f ca="1">$T$32*H605+$T$33</f>
        <v>14074.901680081599</v>
      </c>
      <c r="M605" s="3">
        <f ca="1">I605-L605</f>
        <v>-1727.9516800816018</v>
      </c>
      <c r="N605">
        <f ca="1">IF(ABS(M605)&gt;2*$T$35,1,0)</f>
        <v>0</v>
      </c>
    </row>
    <row r="606" spans="1:14">
      <c r="A606" t="s">
        <v>4697</v>
      </c>
      <c r="B606" t="s">
        <v>1157</v>
      </c>
      <c r="C606" t="s">
        <v>1307</v>
      </c>
      <c r="D606" t="s">
        <v>1308</v>
      </c>
      <c r="E606" t="s">
        <v>16001</v>
      </c>
      <c r="F606" s="2">
        <v>223</v>
      </c>
      <c r="G606" s="1">
        <v>34387</v>
      </c>
      <c r="H606" s="3">
        <f ca="1">(TODAY()-G606)/365</f>
        <v>26.019178082191782</v>
      </c>
      <c r="I606" s="3">
        <f>K606-J606</f>
        <v>12345.789999999994</v>
      </c>
      <c r="J606">
        <v>107227</v>
      </c>
      <c r="K606">
        <v>119572.79</v>
      </c>
      <c r="L606">
        <f ca="1">$T$32*H606+$T$33</f>
        <v>15335.956948198171</v>
      </c>
      <c r="M606" s="3">
        <f ca="1">I606-L606</f>
        <v>-2990.1669481981771</v>
      </c>
      <c r="N606">
        <f ca="1">IF(ABS(M606)&gt;2*$T$35,1,0)</f>
        <v>0</v>
      </c>
    </row>
    <row r="607" spans="1:14">
      <c r="A607" t="s">
        <v>6885</v>
      </c>
      <c r="B607" t="s">
        <v>1157</v>
      </c>
      <c r="C607" t="s">
        <v>1188</v>
      </c>
      <c r="D607" t="s">
        <v>1189</v>
      </c>
      <c r="E607" t="s">
        <v>16001</v>
      </c>
      <c r="F607" s="2">
        <v>229</v>
      </c>
      <c r="G607" s="1">
        <v>35520</v>
      </c>
      <c r="H607" s="3">
        <f ca="1">(TODAY()-G607)/365</f>
        <v>22.915068493150685</v>
      </c>
      <c r="I607" s="3">
        <f>K607-J607</f>
        <v>12343.940000000002</v>
      </c>
      <c r="J607">
        <v>101075</v>
      </c>
      <c r="K607">
        <v>113418.94</v>
      </c>
      <c r="L607">
        <f ca="1">$T$32*H607+$T$33</f>
        <v>13764.146586508319</v>
      </c>
      <c r="M607" s="3">
        <f ca="1">I607-L607</f>
        <v>-1420.2065865083168</v>
      </c>
      <c r="N607">
        <f ca="1">IF(ABS(M607)&gt;2*$T$35,1,0)</f>
        <v>0</v>
      </c>
    </row>
    <row r="608" spans="1:14">
      <c r="A608" t="s">
        <v>5043</v>
      </c>
      <c r="B608" t="s">
        <v>1814</v>
      </c>
      <c r="C608" t="s">
        <v>3291</v>
      </c>
      <c r="D608" t="s">
        <v>3292</v>
      </c>
      <c r="E608" t="s">
        <v>16001</v>
      </c>
      <c r="F608" s="2">
        <v>205</v>
      </c>
      <c r="G608" s="1">
        <v>40730</v>
      </c>
      <c r="H608" s="3">
        <f ca="1">(TODAY()-G608)/365</f>
        <v>8.6410958904109592</v>
      </c>
      <c r="I608" s="3">
        <f>K608-J608</f>
        <v>12307.149999999994</v>
      </c>
      <c r="J608">
        <v>69175</v>
      </c>
      <c r="K608">
        <v>81482.149999999994</v>
      </c>
      <c r="L608">
        <f ca="1">$T$32*H608+$T$33</f>
        <v>6536.3160618797947</v>
      </c>
      <c r="M608" s="3">
        <f ca="1">I608-L608</f>
        <v>5770.8339381201995</v>
      </c>
      <c r="N608">
        <f ca="1">IF(ABS(M608)&gt;2*$T$35,1,0)</f>
        <v>0</v>
      </c>
    </row>
    <row r="609" spans="1:14">
      <c r="A609" t="s">
        <v>12059</v>
      </c>
      <c r="B609" t="s">
        <v>12060</v>
      </c>
      <c r="C609" t="s">
        <v>768</v>
      </c>
      <c r="D609" t="s">
        <v>769</v>
      </c>
      <c r="E609" t="s">
        <v>16001</v>
      </c>
      <c r="F609" s="2">
        <v>6</v>
      </c>
      <c r="G609" s="1">
        <v>38796</v>
      </c>
      <c r="H609" s="3">
        <f ca="1">(TODAY()-G609)/365</f>
        <v>13.93972602739726</v>
      </c>
      <c r="I609" s="3">
        <f>K609-J609</f>
        <v>12301.839999999997</v>
      </c>
      <c r="J609">
        <v>75968</v>
      </c>
      <c r="K609">
        <v>88269.84</v>
      </c>
      <c r="L609">
        <f ca="1">$T$32*H609+$T$33</f>
        <v>9219.3533429990966</v>
      </c>
      <c r="M609" s="3">
        <f ca="1">I609-L609</f>
        <v>3082.4866570008999</v>
      </c>
      <c r="N609">
        <f ca="1">IF(ABS(M609)&gt;2*$T$35,1,0)</f>
        <v>0</v>
      </c>
    </row>
    <row r="610" spans="1:14">
      <c r="A610" t="s">
        <v>8586</v>
      </c>
      <c r="B610" t="s">
        <v>409</v>
      </c>
      <c r="C610" t="s">
        <v>3801</v>
      </c>
      <c r="D610" t="s">
        <v>3802</v>
      </c>
      <c r="E610" t="s">
        <v>16001</v>
      </c>
      <c r="F610" s="2">
        <v>144</v>
      </c>
      <c r="G610" s="1">
        <v>36857</v>
      </c>
      <c r="H610" s="3">
        <f ca="1">(TODAY()-G610)/365</f>
        <v>19.252054794520546</v>
      </c>
      <c r="I610" s="3">
        <f>K610-J610</f>
        <v>12297.619999999995</v>
      </c>
      <c r="J610">
        <v>72324</v>
      </c>
      <c r="K610">
        <v>84621.62</v>
      </c>
      <c r="L610">
        <f ca="1">$T$32*H610+$T$33</f>
        <v>11909.327121742801</v>
      </c>
      <c r="M610" s="3">
        <f ca="1">I610-L610</f>
        <v>388.29287825719439</v>
      </c>
      <c r="N610">
        <f ca="1">IF(ABS(M610)&gt;2*$T$35,1,0)</f>
        <v>0</v>
      </c>
    </row>
    <row r="611" spans="1:14">
      <c r="A611" t="s">
        <v>11222</v>
      </c>
      <c r="B611" t="s">
        <v>36</v>
      </c>
      <c r="C611" t="s">
        <v>1766</v>
      </c>
      <c r="D611" t="s">
        <v>1767</v>
      </c>
      <c r="E611" t="s">
        <v>16001</v>
      </c>
      <c r="F611" s="2">
        <v>142</v>
      </c>
      <c r="G611" s="1">
        <v>40730</v>
      </c>
      <c r="H611" s="3">
        <f ca="1">(TODAY()-G611)/365</f>
        <v>8.6410958904109592</v>
      </c>
      <c r="I611" s="3">
        <f>K611-J611</f>
        <v>12296.690000000002</v>
      </c>
      <c r="J611">
        <v>69595</v>
      </c>
      <c r="K611">
        <v>81891.69</v>
      </c>
      <c r="L611">
        <f ca="1">$T$32*H611+$T$33</f>
        <v>6536.3160618797947</v>
      </c>
      <c r="M611" s="3">
        <f ca="1">I611-L611</f>
        <v>5760.3739381202076</v>
      </c>
      <c r="N611">
        <f ca="1">IF(ABS(M611)&gt;2*$T$35,1,0)</f>
        <v>0</v>
      </c>
    </row>
    <row r="612" spans="1:14">
      <c r="A612" t="s">
        <v>13699</v>
      </c>
      <c r="B612" t="s">
        <v>1814</v>
      </c>
      <c r="C612" t="s">
        <v>272</v>
      </c>
      <c r="D612" t="s">
        <v>273</v>
      </c>
      <c r="E612" t="s">
        <v>16001</v>
      </c>
      <c r="F612" s="2">
        <v>225</v>
      </c>
      <c r="G612" s="1">
        <v>36353</v>
      </c>
      <c r="H612" s="3">
        <f ca="1">(TODAY()-G612)/365</f>
        <v>20.632876712328766</v>
      </c>
      <c r="I612" s="3">
        <f>K612-J612</f>
        <v>12291.779999999999</v>
      </c>
      <c r="J612">
        <v>78763</v>
      </c>
      <c r="K612">
        <v>91054.78</v>
      </c>
      <c r="L612">
        <f ca="1">$T$32*H612+$T$33</f>
        <v>12608.526082282682</v>
      </c>
      <c r="M612" s="3">
        <f ca="1">I612-L612</f>
        <v>-316.74608228268335</v>
      </c>
      <c r="N612">
        <f ca="1">IF(ABS(M612)&gt;2*$T$35,1,0)</f>
        <v>0</v>
      </c>
    </row>
    <row r="613" spans="1:14">
      <c r="A613" t="s">
        <v>11047</v>
      </c>
      <c r="B613" t="s">
        <v>881</v>
      </c>
      <c r="C613" t="s">
        <v>348</v>
      </c>
      <c r="D613" t="s">
        <v>349</v>
      </c>
      <c r="E613" t="s">
        <v>16001</v>
      </c>
      <c r="F613" s="2">
        <v>461</v>
      </c>
      <c r="G613" s="1">
        <v>38614</v>
      </c>
      <c r="H613" s="3">
        <f ca="1">(TODAY()-G613)/365</f>
        <v>14.438356164383562</v>
      </c>
      <c r="I613" s="3">
        <f>K613-J613</f>
        <v>12280.050000000003</v>
      </c>
      <c r="J613">
        <v>75729</v>
      </c>
      <c r="K613">
        <v>88009.05</v>
      </c>
      <c r="L613">
        <f ca="1">$T$32*H613+$T$33</f>
        <v>9471.841856527386</v>
      </c>
      <c r="M613" s="3">
        <f ca="1">I613-L613</f>
        <v>2808.2081434726169</v>
      </c>
      <c r="N613">
        <f ca="1">IF(ABS(M613)&gt;2*$T$35,1,0)</f>
        <v>0</v>
      </c>
    </row>
    <row r="614" spans="1:14">
      <c r="A614" t="s">
        <v>6322</v>
      </c>
      <c r="B614" t="s">
        <v>409</v>
      </c>
      <c r="C614" t="s">
        <v>1307</v>
      </c>
      <c r="D614" t="s">
        <v>1308</v>
      </c>
      <c r="E614" t="s">
        <v>16001</v>
      </c>
      <c r="F614" s="2">
        <v>223</v>
      </c>
      <c r="G614" s="1">
        <v>39678</v>
      </c>
      <c r="H614" s="3">
        <f ca="1">(TODAY()-G614)/365</f>
        <v>11.523287671232877</v>
      </c>
      <c r="I614" s="3">
        <f>K614-J614</f>
        <v>12277.160000000003</v>
      </c>
      <c r="J614">
        <v>69980</v>
      </c>
      <c r="K614">
        <v>82257.16</v>
      </c>
      <c r="L614">
        <f ca="1">$T$32*H614+$T$33</f>
        <v>7995.7551620543072</v>
      </c>
      <c r="M614" s="3">
        <f ca="1">I614-L614</f>
        <v>4281.4048379456963</v>
      </c>
      <c r="N614">
        <f ca="1">IF(ABS(M614)&gt;2*$T$35,1,0)</f>
        <v>0</v>
      </c>
    </row>
    <row r="615" spans="1:14">
      <c r="A615" t="s">
        <v>9198</v>
      </c>
      <c r="B615" t="s">
        <v>271</v>
      </c>
      <c r="C615" t="s">
        <v>5767</v>
      </c>
      <c r="D615" t="s">
        <v>5768</v>
      </c>
      <c r="E615" t="s">
        <v>16001</v>
      </c>
      <c r="F615" s="2">
        <v>158</v>
      </c>
      <c r="G615" s="1">
        <v>41927</v>
      </c>
      <c r="H615" s="3">
        <f ca="1">(TODAY()-G615)/365</f>
        <v>5.3616438356164382</v>
      </c>
      <c r="I615" s="3">
        <f>K615-J615</f>
        <v>12276.240000000005</v>
      </c>
      <c r="J615">
        <v>67161</v>
      </c>
      <c r="K615">
        <v>79437.240000000005</v>
      </c>
      <c r="L615">
        <f ca="1">$T$32*H615+$T$33</f>
        <v>4875.718530597579</v>
      </c>
      <c r="M615" s="3">
        <f ca="1">I615-L615</f>
        <v>7400.5214694024262</v>
      </c>
      <c r="N615">
        <f ca="1">IF(ABS(M615)&gt;2*$T$35,1,0)</f>
        <v>0</v>
      </c>
    </row>
    <row r="616" spans="1:14">
      <c r="A616" t="s">
        <v>8943</v>
      </c>
      <c r="B616" t="s">
        <v>36</v>
      </c>
      <c r="C616" t="s">
        <v>1226</v>
      </c>
      <c r="D616" t="s">
        <v>1227</v>
      </c>
      <c r="E616" t="s">
        <v>16001</v>
      </c>
      <c r="F616" s="2">
        <v>121</v>
      </c>
      <c r="G616" s="1">
        <v>31320</v>
      </c>
      <c r="H616" s="3">
        <f ca="1">(TODAY()-G616)/365</f>
        <v>34.421917808219177</v>
      </c>
      <c r="I616" s="3">
        <f>K616-J616</f>
        <v>12213</v>
      </c>
      <c r="J616">
        <v>84065</v>
      </c>
      <c r="K616">
        <v>96278</v>
      </c>
      <c r="L616">
        <f ca="1">$T$32*H616+$T$33</f>
        <v>19590.80459100732</v>
      </c>
      <c r="M616" s="3">
        <f ca="1">I616-L616</f>
        <v>-7377.8045910073197</v>
      </c>
      <c r="N616">
        <f ca="1">IF(ABS(M616)&gt;2*$T$35,1,0)</f>
        <v>0</v>
      </c>
    </row>
    <row r="617" spans="1:14">
      <c r="A617" t="s">
        <v>5103</v>
      </c>
      <c r="B617" t="s">
        <v>36</v>
      </c>
      <c r="C617" t="s">
        <v>511</v>
      </c>
      <c r="D617" t="s">
        <v>512</v>
      </c>
      <c r="E617" t="s">
        <v>16001</v>
      </c>
      <c r="F617" s="2">
        <v>147</v>
      </c>
      <c r="G617" s="1">
        <v>39378</v>
      </c>
      <c r="H617" s="3">
        <f ca="1">(TODAY()-G617)/365</f>
        <v>12.345205479452055</v>
      </c>
      <c r="I617" s="3">
        <f>K617-J617</f>
        <v>12196.270000000004</v>
      </c>
      <c r="J617">
        <v>72007</v>
      </c>
      <c r="K617">
        <v>84203.27</v>
      </c>
      <c r="L617">
        <f ca="1">$T$32*H617+$T$33</f>
        <v>8411.94501951852</v>
      </c>
      <c r="M617" s="3">
        <f ca="1">I617-L617</f>
        <v>3784.3249804814841</v>
      </c>
      <c r="N617">
        <f ca="1">IF(ABS(M617)&gt;2*$T$35,1,0)</f>
        <v>0</v>
      </c>
    </row>
    <row r="618" spans="1:14">
      <c r="A618" t="s">
        <v>8013</v>
      </c>
      <c r="B618" t="s">
        <v>1157</v>
      </c>
      <c r="C618" t="s">
        <v>2527</v>
      </c>
      <c r="D618" t="s">
        <v>2528</v>
      </c>
      <c r="E618" t="s">
        <v>16001</v>
      </c>
      <c r="F618" s="2">
        <v>216</v>
      </c>
      <c r="G618" s="1">
        <v>33049</v>
      </c>
      <c r="H618" s="3">
        <f ca="1">(TODAY()-G618)/365</f>
        <v>29.684931506849313</v>
      </c>
      <c r="I618" s="3">
        <f>K618-J618</f>
        <v>12186.509999999995</v>
      </c>
      <c r="J618">
        <v>107227</v>
      </c>
      <c r="K618">
        <v>119413.51</v>
      </c>
      <c r="L618">
        <f ca="1">$T$32*H618+$T$33</f>
        <v>17192.163712488564</v>
      </c>
      <c r="M618" s="3">
        <f ca="1">I618-L618</f>
        <v>-5005.653712488569</v>
      </c>
      <c r="N618">
        <f ca="1">IF(ABS(M618)&gt;2*$T$35,1,0)</f>
        <v>0</v>
      </c>
    </row>
    <row r="619" spans="1:14">
      <c r="A619" t="s">
        <v>13650</v>
      </c>
      <c r="B619" t="s">
        <v>409</v>
      </c>
      <c r="C619" t="s">
        <v>1307</v>
      </c>
      <c r="D619" t="s">
        <v>1308</v>
      </c>
      <c r="E619" t="s">
        <v>16001</v>
      </c>
      <c r="F619" s="2">
        <v>223</v>
      </c>
      <c r="G619" s="1">
        <v>41927</v>
      </c>
      <c r="H619" s="3">
        <f ca="1">(TODAY()-G619)/365</f>
        <v>5.3616438356164382</v>
      </c>
      <c r="I619" s="3">
        <f>K619-J619</f>
        <v>12173.75</v>
      </c>
      <c r="J619">
        <v>65334</v>
      </c>
      <c r="K619">
        <v>77507.75</v>
      </c>
      <c r="L619">
        <f ca="1">$T$32*H619+$T$33</f>
        <v>4875.718530597579</v>
      </c>
      <c r="M619" s="3">
        <f ca="1">I619-L619</f>
        <v>7298.031469402421</v>
      </c>
      <c r="N619">
        <f ca="1">IF(ABS(M619)&gt;2*$T$35,1,0)</f>
        <v>0</v>
      </c>
    </row>
    <row r="620" spans="1:14">
      <c r="A620" t="s">
        <v>13818</v>
      </c>
      <c r="B620" t="s">
        <v>36</v>
      </c>
      <c r="C620" t="s">
        <v>2046</v>
      </c>
      <c r="D620" t="s">
        <v>2047</v>
      </c>
      <c r="E620" t="s">
        <v>16001</v>
      </c>
      <c r="F620" s="2">
        <v>102</v>
      </c>
      <c r="G620" s="1">
        <v>34211</v>
      </c>
      <c r="H620" s="3">
        <f ca="1">(TODAY()-G620)/365</f>
        <v>26.5013698630137</v>
      </c>
      <c r="I620" s="3">
        <f>K620-J620</f>
        <v>12169.990000000005</v>
      </c>
      <c r="J620">
        <v>84065</v>
      </c>
      <c r="K620">
        <v>96234.99</v>
      </c>
      <c r="L620">
        <f ca="1">$T$32*H620+$T$33</f>
        <v>15580.121664577175</v>
      </c>
      <c r="M620" s="3">
        <f ca="1">I620-L620</f>
        <v>-3410.1316645771694</v>
      </c>
      <c r="N620">
        <f ca="1">IF(ABS(M620)&gt;2*$T$35,1,0)</f>
        <v>0</v>
      </c>
    </row>
    <row r="621" spans="1:14">
      <c r="A621" t="s">
        <v>6611</v>
      </c>
      <c r="B621" t="s">
        <v>1882</v>
      </c>
      <c r="C621" t="s">
        <v>1883</v>
      </c>
      <c r="D621" t="s">
        <v>1884</v>
      </c>
      <c r="E621" t="s">
        <v>16001</v>
      </c>
      <c r="F621" s="2">
        <v>123</v>
      </c>
      <c r="G621" s="1">
        <v>37636</v>
      </c>
      <c r="H621" s="3">
        <f ca="1">(TODAY()-G621)/365</f>
        <v>17.117808219178084</v>
      </c>
      <c r="I621" s="3">
        <f>K621-J621</f>
        <v>12167.559999999998</v>
      </c>
      <c r="J621">
        <v>109454</v>
      </c>
      <c r="K621">
        <v>121621.56</v>
      </c>
      <c r="L621">
        <f ca="1">$T$32*H621+$T$33</f>
        <v>10828.620791860729</v>
      </c>
      <c r="M621" s="3">
        <f ca="1">I621-L621</f>
        <v>1338.9392081392689</v>
      </c>
      <c r="N621">
        <f ca="1">IF(ABS(M621)&gt;2*$T$35,1,0)</f>
        <v>0</v>
      </c>
    </row>
    <row r="622" spans="1:14">
      <c r="A622" t="s">
        <v>10535</v>
      </c>
      <c r="B622" t="s">
        <v>2131</v>
      </c>
      <c r="C622" t="s">
        <v>490</v>
      </c>
      <c r="D622" t="s">
        <v>491</v>
      </c>
      <c r="E622" t="s">
        <v>16001</v>
      </c>
      <c r="F622" s="2">
        <v>139</v>
      </c>
      <c r="G622" s="1">
        <v>34211</v>
      </c>
      <c r="H622" s="3">
        <f ca="1">(TODAY()-G622)/365</f>
        <v>26.5013698630137</v>
      </c>
      <c r="I622" s="3">
        <f>K622-J622</f>
        <v>12115.350000000006</v>
      </c>
      <c r="J622">
        <v>93133</v>
      </c>
      <c r="K622">
        <v>105248.35</v>
      </c>
      <c r="L622">
        <f ca="1">$T$32*H622+$T$33</f>
        <v>15580.121664577175</v>
      </c>
      <c r="M622" s="3">
        <f ca="1">I622-L622</f>
        <v>-3464.7716645771688</v>
      </c>
      <c r="N622">
        <f ca="1">IF(ABS(M622)&gt;2*$T$35,1,0)</f>
        <v>0</v>
      </c>
    </row>
    <row r="623" spans="1:14">
      <c r="A623" t="s">
        <v>9550</v>
      </c>
      <c r="B623" t="s">
        <v>409</v>
      </c>
      <c r="C623" t="s">
        <v>1876</v>
      </c>
      <c r="D623" t="s">
        <v>1877</v>
      </c>
      <c r="E623" t="s">
        <v>16001</v>
      </c>
      <c r="F623" s="2">
        <v>210</v>
      </c>
      <c r="G623" s="1">
        <v>39428</v>
      </c>
      <c r="H623" s="3">
        <f ca="1">(TODAY()-G623)/365</f>
        <v>12.208219178082192</v>
      </c>
      <c r="I623" s="3">
        <f>K623-J623</f>
        <v>12109.660000000003</v>
      </c>
      <c r="J623">
        <v>69980</v>
      </c>
      <c r="K623">
        <v>82089.66</v>
      </c>
      <c r="L623">
        <f ca="1">$T$32*H623+$T$33</f>
        <v>8342.5800432744854</v>
      </c>
      <c r="M623" s="3">
        <f ca="1">I623-L623</f>
        <v>3767.0799567255181</v>
      </c>
      <c r="N623">
        <f ca="1">IF(ABS(M623)&gt;2*$T$35,1,0)</f>
        <v>0</v>
      </c>
    </row>
    <row r="624" spans="1:14">
      <c r="A624" t="s">
        <v>11891</v>
      </c>
      <c r="B624" t="s">
        <v>347</v>
      </c>
      <c r="C624" t="s">
        <v>1466</v>
      </c>
      <c r="D624" t="s">
        <v>1467</v>
      </c>
      <c r="E624" t="s">
        <v>16001</v>
      </c>
      <c r="F624" s="2">
        <v>463</v>
      </c>
      <c r="G624" s="1">
        <v>42270</v>
      </c>
      <c r="H624" s="3">
        <f ca="1">(TODAY()-G624)/365</f>
        <v>4.4219178082191783</v>
      </c>
      <c r="I624" s="3">
        <f>K624-J624</f>
        <v>12108.080000000002</v>
      </c>
      <c r="J624">
        <v>49046</v>
      </c>
      <c r="K624">
        <v>61154.080000000002</v>
      </c>
      <c r="L624">
        <f ca="1">$T$32*H624+$T$33</f>
        <v>4399.8747935634947</v>
      </c>
      <c r="M624" s="3">
        <f ca="1">I624-L624</f>
        <v>7708.2052064365071</v>
      </c>
      <c r="N624">
        <f ca="1">IF(ABS(M624)&gt;2*$T$35,1,0)</f>
        <v>0</v>
      </c>
    </row>
    <row r="625" spans="1:14">
      <c r="A625" t="s">
        <v>13967</v>
      </c>
      <c r="B625" t="s">
        <v>347</v>
      </c>
      <c r="C625" t="s">
        <v>1510</v>
      </c>
      <c r="D625" t="s">
        <v>1511</v>
      </c>
      <c r="E625" t="s">
        <v>16001</v>
      </c>
      <c r="F625" s="2">
        <v>462</v>
      </c>
      <c r="G625" s="1">
        <v>42928</v>
      </c>
      <c r="H625" s="3">
        <f ca="1">(TODAY()-G625)/365</f>
        <v>2.6191780821917807</v>
      </c>
      <c r="I625" s="3">
        <f>K625-J625</f>
        <v>12093.61</v>
      </c>
      <c r="J625">
        <v>37728</v>
      </c>
      <c r="K625">
        <v>49821.61</v>
      </c>
      <c r="L625">
        <f ca="1">$T$32*H625+$T$33</f>
        <v>3487.0317061919836</v>
      </c>
      <c r="M625" s="3">
        <f ca="1">I625-L625</f>
        <v>8606.5782938080174</v>
      </c>
      <c r="N625">
        <f ca="1">IF(ABS(M625)&gt;2*$T$35,1,0)</f>
        <v>0</v>
      </c>
    </row>
    <row r="626" spans="1:14">
      <c r="A626" t="s">
        <v>3220</v>
      </c>
      <c r="B626" t="s">
        <v>489</v>
      </c>
      <c r="C626" t="s">
        <v>2831</v>
      </c>
      <c r="D626" t="s">
        <v>2832</v>
      </c>
      <c r="E626" t="s">
        <v>16001</v>
      </c>
      <c r="F626" s="2">
        <v>141</v>
      </c>
      <c r="G626" s="1">
        <v>34960</v>
      </c>
      <c r="H626" s="3">
        <f ca="1">(TODAY()-G626)/365</f>
        <v>24.449315068493149</v>
      </c>
      <c r="I626" s="3">
        <f>K626-J626</f>
        <v>12086.61</v>
      </c>
      <c r="J626">
        <v>77012</v>
      </c>
      <c r="K626">
        <v>89098.61</v>
      </c>
      <c r="L626">
        <f ca="1">$T$32*H626+$T$33</f>
        <v>14541.034320441519</v>
      </c>
      <c r="M626" s="3">
        <f ca="1">I626-L626</f>
        <v>-2454.4243204415179</v>
      </c>
      <c r="N626">
        <f ca="1">IF(ABS(M626)&gt;2*$T$35,1,0)</f>
        <v>0</v>
      </c>
    </row>
    <row r="627" spans="1:14">
      <c r="A627" t="s">
        <v>3623</v>
      </c>
      <c r="B627" t="s">
        <v>1035</v>
      </c>
      <c r="C627" t="s">
        <v>2983</v>
      </c>
      <c r="D627" t="s">
        <v>2984</v>
      </c>
      <c r="E627" t="s">
        <v>16001</v>
      </c>
      <c r="F627" s="2">
        <v>221</v>
      </c>
      <c r="G627" s="1">
        <v>37263</v>
      </c>
      <c r="H627" s="3">
        <f ca="1">(TODAY()-G627)/365</f>
        <v>18.139726027397259</v>
      </c>
      <c r="I627" s="3">
        <f>K627-J627</f>
        <v>12071.559999999998</v>
      </c>
      <c r="J627">
        <v>83775</v>
      </c>
      <c r="K627">
        <v>95846.56</v>
      </c>
      <c r="L627">
        <f ca="1">$T$32*H627+$T$33</f>
        <v>11346.083514641232</v>
      </c>
      <c r="M627" s="3">
        <f ca="1">I627-L627</f>
        <v>725.47648535876579</v>
      </c>
      <c r="N627">
        <f ca="1">IF(ABS(M627)&gt;2*$T$35,1,0)</f>
        <v>0</v>
      </c>
    </row>
    <row r="628" spans="1:14">
      <c r="A628" t="s">
        <v>14967</v>
      </c>
      <c r="B628" t="s">
        <v>271</v>
      </c>
      <c r="C628" t="s">
        <v>1172</v>
      </c>
      <c r="D628" t="s">
        <v>1173</v>
      </c>
      <c r="E628" t="s">
        <v>16001</v>
      </c>
      <c r="F628" s="2">
        <v>218</v>
      </c>
      <c r="G628" s="1">
        <v>39378</v>
      </c>
      <c r="H628" s="3">
        <f ca="1">(TODAY()-G628)/365</f>
        <v>12.345205479452055</v>
      </c>
      <c r="I628" s="3">
        <f>K628-J628</f>
        <v>12067.100000000006</v>
      </c>
      <c r="J628">
        <v>71937</v>
      </c>
      <c r="K628">
        <v>84004.1</v>
      </c>
      <c r="L628">
        <f ca="1">$T$32*H628+$T$33</f>
        <v>8411.94501951852</v>
      </c>
      <c r="M628" s="3">
        <f ca="1">I628-L628</f>
        <v>3655.1549804814858</v>
      </c>
      <c r="N628">
        <f ca="1">IF(ABS(M628)&gt;2*$T$35,1,0)</f>
        <v>0</v>
      </c>
    </row>
    <row r="629" spans="1:14">
      <c r="A629" t="s">
        <v>11638</v>
      </c>
      <c r="B629" t="s">
        <v>1035</v>
      </c>
      <c r="C629" t="s">
        <v>3948</v>
      </c>
      <c r="D629" t="s">
        <v>3949</v>
      </c>
      <c r="E629" t="s">
        <v>16001</v>
      </c>
      <c r="F629" s="2">
        <v>150</v>
      </c>
      <c r="G629" s="1">
        <v>39428</v>
      </c>
      <c r="H629" s="3">
        <f ca="1">(TODAY()-G629)/365</f>
        <v>12.208219178082192</v>
      </c>
      <c r="I629" s="3">
        <f>K629-J629</f>
        <v>12057.229999999996</v>
      </c>
      <c r="J629">
        <v>81060</v>
      </c>
      <c r="K629">
        <v>93117.23</v>
      </c>
      <c r="L629">
        <f ca="1">$T$32*H629+$T$33</f>
        <v>8342.5800432744854</v>
      </c>
      <c r="M629" s="3">
        <f ca="1">I629-L629</f>
        <v>3714.6499567255105</v>
      </c>
      <c r="N629">
        <f ca="1">IF(ABS(M629)&gt;2*$T$35,1,0)</f>
        <v>0</v>
      </c>
    </row>
    <row r="630" spans="1:14">
      <c r="A630" t="s">
        <v>8324</v>
      </c>
      <c r="B630" t="s">
        <v>1157</v>
      </c>
      <c r="C630" t="s">
        <v>1766</v>
      </c>
      <c r="D630" t="s">
        <v>1767</v>
      </c>
      <c r="E630" t="s">
        <v>16001</v>
      </c>
      <c r="F630" s="2">
        <v>142</v>
      </c>
      <c r="G630" s="1">
        <v>33133</v>
      </c>
      <c r="H630" s="3">
        <f ca="1">(TODAY()-G630)/365</f>
        <v>29.454794520547946</v>
      </c>
      <c r="I630" s="3">
        <f>K630-J630</f>
        <v>12004.14</v>
      </c>
      <c r="J630">
        <v>107227</v>
      </c>
      <c r="K630">
        <v>119231.14</v>
      </c>
      <c r="L630">
        <f ca="1">$T$32*H630+$T$33</f>
        <v>17075.630552398587</v>
      </c>
      <c r="M630" s="3">
        <f ca="1">I630-L630</f>
        <v>-5071.4905523985872</v>
      </c>
      <c r="N630">
        <f ca="1">IF(ABS(M630)&gt;2*$T$35,1,0)</f>
        <v>0</v>
      </c>
    </row>
    <row r="631" spans="1:14">
      <c r="A631" t="s">
        <v>4499</v>
      </c>
      <c r="B631" t="s">
        <v>271</v>
      </c>
      <c r="C631" t="s">
        <v>3948</v>
      </c>
      <c r="D631" t="s">
        <v>3949</v>
      </c>
      <c r="E631" t="s">
        <v>16001</v>
      </c>
      <c r="F631" s="2">
        <v>150</v>
      </c>
      <c r="G631" s="1">
        <v>38306</v>
      </c>
      <c r="H631" s="3">
        <f ca="1">(TODAY()-G631)/365</f>
        <v>15.282191780821918</v>
      </c>
      <c r="I631" s="3">
        <f>K631-J631</f>
        <v>11981.449999999997</v>
      </c>
      <c r="J631">
        <v>71937</v>
      </c>
      <c r="K631">
        <v>83918.45</v>
      </c>
      <c r="L631">
        <f ca="1">$T$32*H631+$T$33</f>
        <v>9899.1301101906465</v>
      </c>
      <c r="M631" s="3">
        <f ca="1">I631-L631</f>
        <v>2082.3198898093506</v>
      </c>
      <c r="N631">
        <f ca="1">IF(ABS(M631)&gt;2*$T$35,1,0)</f>
        <v>0</v>
      </c>
    </row>
    <row r="632" spans="1:14">
      <c r="A632" t="s">
        <v>8829</v>
      </c>
      <c r="B632" t="s">
        <v>36</v>
      </c>
      <c r="C632" t="s">
        <v>5767</v>
      </c>
      <c r="D632" t="s">
        <v>5768</v>
      </c>
      <c r="E632" t="s">
        <v>16001</v>
      </c>
      <c r="F632" s="2">
        <v>158</v>
      </c>
      <c r="G632" s="1">
        <v>31015</v>
      </c>
      <c r="H632" s="3">
        <f ca="1">(TODAY()-G632)/365</f>
        <v>35.257534246575339</v>
      </c>
      <c r="I632" s="3">
        <f>K632-J632</f>
        <v>11957.160000000003</v>
      </c>
      <c r="J632">
        <v>84065</v>
      </c>
      <c r="K632">
        <v>96022.16</v>
      </c>
      <c r="L632">
        <f ca="1">$T$32*H632+$T$33</f>
        <v>20013.930946095938</v>
      </c>
      <c r="M632" s="3">
        <f ca="1">I632-L632</f>
        <v>-8056.7709460959341</v>
      </c>
      <c r="N632">
        <f ca="1">IF(ABS(M632)&gt;2*$T$35,1,0)</f>
        <v>0</v>
      </c>
    </row>
    <row r="633" spans="1:14">
      <c r="A633" t="s">
        <v>13062</v>
      </c>
      <c r="B633" t="s">
        <v>409</v>
      </c>
      <c r="C633" t="s">
        <v>272</v>
      </c>
      <c r="D633" t="s">
        <v>273</v>
      </c>
      <c r="E633" t="s">
        <v>16001</v>
      </c>
      <c r="F633" s="2">
        <v>225</v>
      </c>
      <c r="G633" s="1">
        <v>39867</v>
      </c>
      <c r="H633" s="3">
        <f ca="1">(TODAY()-G633)/365</f>
        <v>11.005479452054795</v>
      </c>
      <c r="I633" s="3">
        <f>K633-J633</f>
        <v>11929.550000000003</v>
      </c>
      <c r="J633">
        <v>69980</v>
      </c>
      <c r="K633">
        <v>81909.55</v>
      </c>
      <c r="L633">
        <f ca="1">$T$32*H633+$T$33</f>
        <v>7733.5555518518513</v>
      </c>
      <c r="M633" s="3">
        <f ca="1">I633-L633</f>
        <v>4195.9944481481516</v>
      </c>
      <c r="N633">
        <f ca="1">IF(ABS(M633)&gt;2*$T$35,1,0)</f>
        <v>0</v>
      </c>
    </row>
    <row r="634" spans="1:14">
      <c r="A634" t="s">
        <v>15517</v>
      </c>
      <c r="B634" t="s">
        <v>73</v>
      </c>
      <c r="C634" t="s">
        <v>74</v>
      </c>
      <c r="D634" t="s">
        <v>75</v>
      </c>
      <c r="E634" t="s">
        <v>16001</v>
      </c>
      <c r="F634" s="2">
        <v>604</v>
      </c>
      <c r="G634" s="1">
        <v>42945</v>
      </c>
      <c r="H634" s="3">
        <f ca="1">(TODAY()-G634)/365</f>
        <v>2.5726027397260274</v>
      </c>
      <c r="I634" s="3">
        <f>K634-J634</f>
        <v>11929.300000000003</v>
      </c>
      <c r="J634">
        <v>45873</v>
      </c>
      <c r="K634">
        <v>57802.3</v>
      </c>
      <c r="L634">
        <f ca="1">$T$32*H634+$T$33</f>
        <v>3463.4476142690119</v>
      </c>
      <c r="M634" s="3">
        <f ca="1">I634-L634</f>
        <v>8465.852385730992</v>
      </c>
      <c r="N634">
        <f ca="1">IF(ABS(M634)&gt;2*$T$35,1,0)</f>
        <v>0</v>
      </c>
    </row>
    <row r="635" spans="1:14">
      <c r="A635" t="s">
        <v>8698</v>
      </c>
      <c r="B635" t="s">
        <v>409</v>
      </c>
      <c r="C635" t="s">
        <v>3801</v>
      </c>
      <c r="D635" t="s">
        <v>3802</v>
      </c>
      <c r="E635" t="s">
        <v>16001</v>
      </c>
      <c r="F635" s="2">
        <v>144</v>
      </c>
      <c r="G635" s="1">
        <v>40562</v>
      </c>
      <c r="H635" s="3">
        <f ca="1">(TODAY()-G635)/365</f>
        <v>9.1013698630136979</v>
      </c>
      <c r="I635" s="3">
        <f>K635-J635</f>
        <v>11928.380000000005</v>
      </c>
      <c r="J635">
        <v>67636</v>
      </c>
      <c r="K635">
        <v>79564.38</v>
      </c>
      <c r="L635">
        <f ca="1">$T$32*H635+$T$33</f>
        <v>6769.3823820597545</v>
      </c>
      <c r="M635" s="3">
        <f ca="1">I635-L635</f>
        <v>5158.9976179402502</v>
      </c>
      <c r="N635">
        <f ca="1">IF(ABS(M635)&gt;2*$T$35,1,0)</f>
        <v>0</v>
      </c>
    </row>
    <row r="636" spans="1:14">
      <c r="A636" t="s">
        <v>3127</v>
      </c>
      <c r="B636" t="s">
        <v>2131</v>
      </c>
      <c r="C636" t="s">
        <v>490</v>
      </c>
      <c r="D636" t="s">
        <v>491</v>
      </c>
      <c r="E636" t="s">
        <v>16001</v>
      </c>
      <c r="F636" s="2">
        <v>139</v>
      </c>
      <c r="G636" s="1">
        <v>31887</v>
      </c>
      <c r="H636" s="3">
        <f ca="1">(TODAY()-G636)/365</f>
        <v>32.868493150684934</v>
      </c>
      <c r="I636" s="3">
        <f>K636-J636</f>
        <v>11905.990000000005</v>
      </c>
      <c r="J636">
        <v>93133</v>
      </c>
      <c r="K636">
        <v>105038.99</v>
      </c>
      <c r="L636">
        <f ca="1">$T$32*H636+$T$33</f>
        <v>18804.205760399956</v>
      </c>
      <c r="M636" s="3">
        <f ca="1">I636-L636</f>
        <v>-6898.2157603999513</v>
      </c>
      <c r="N636">
        <f ca="1">IF(ABS(M636)&gt;2*$T$35,1,0)</f>
        <v>0</v>
      </c>
    </row>
    <row r="637" spans="1:14">
      <c r="A637" t="s">
        <v>6360</v>
      </c>
      <c r="B637" t="s">
        <v>1157</v>
      </c>
      <c r="C637" t="s">
        <v>1036</v>
      </c>
      <c r="D637" t="s">
        <v>1037</v>
      </c>
      <c r="E637" t="s">
        <v>16001</v>
      </c>
      <c r="F637" s="2">
        <v>203</v>
      </c>
      <c r="G637" s="1">
        <v>33049</v>
      </c>
      <c r="H637" s="3">
        <f ca="1">(TODAY()-G637)/365</f>
        <v>29.684931506849313</v>
      </c>
      <c r="I637" s="3">
        <f>K637-J637</f>
        <v>11899.399999999994</v>
      </c>
      <c r="J637">
        <v>107227</v>
      </c>
      <c r="K637">
        <v>119126.39999999999</v>
      </c>
      <c r="L637">
        <f ca="1">$T$32*H637+$T$33</f>
        <v>17192.163712488564</v>
      </c>
      <c r="M637" s="3">
        <f ca="1">I637-L637</f>
        <v>-5292.7637124885696</v>
      </c>
      <c r="N637">
        <f ca="1">IF(ABS(M637)&gt;2*$T$35,1,0)</f>
        <v>0</v>
      </c>
    </row>
    <row r="638" spans="1:14">
      <c r="A638" t="s">
        <v>5051</v>
      </c>
      <c r="B638" t="s">
        <v>179</v>
      </c>
      <c r="C638" t="s">
        <v>1226</v>
      </c>
      <c r="D638" t="s">
        <v>1227</v>
      </c>
      <c r="E638" t="s">
        <v>16001</v>
      </c>
      <c r="F638" s="2">
        <v>121</v>
      </c>
      <c r="G638" s="1">
        <v>39378</v>
      </c>
      <c r="H638" s="3">
        <f ca="1">(TODAY()-G638)/365</f>
        <v>12.345205479452055</v>
      </c>
      <c r="I638" s="3">
        <f>K638-J638</f>
        <v>11893.669999999998</v>
      </c>
      <c r="J638">
        <v>73964</v>
      </c>
      <c r="K638">
        <v>85857.67</v>
      </c>
      <c r="L638">
        <f ca="1">$T$32*H638+$T$33</f>
        <v>8411.94501951852</v>
      </c>
      <c r="M638" s="3">
        <f ca="1">I638-L638</f>
        <v>3481.7249804814783</v>
      </c>
      <c r="N638">
        <f ca="1">IF(ABS(M638)&gt;2*$T$35,1,0)</f>
        <v>0</v>
      </c>
    </row>
    <row r="639" spans="1:14">
      <c r="A639" t="s">
        <v>9438</v>
      </c>
      <c r="B639" t="s">
        <v>1157</v>
      </c>
      <c r="C639" t="s">
        <v>1858</v>
      </c>
      <c r="D639" t="s">
        <v>1859</v>
      </c>
      <c r="E639" t="s">
        <v>16001</v>
      </c>
      <c r="F639" s="2">
        <v>151</v>
      </c>
      <c r="G639" s="1">
        <v>32958</v>
      </c>
      <c r="H639" s="3">
        <f ca="1">(TODAY()-G639)/365</f>
        <v>29.934246575342467</v>
      </c>
      <c r="I639" s="3">
        <f>K639-J639</f>
        <v>11879.289999999994</v>
      </c>
      <c r="J639">
        <v>107227</v>
      </c>
      <c r="K639">
        <v>119106.29</v>
      </c>
      <c r="L639">
        <f ca="1">$T$32*H639+$T$33</f>
        <v>17318.407969252712</v>
      </c>
      <c r="M639" s="3">
        <f ca="1">I639-L639</f>
        <v>-5439.1179692527185</v>
      </c>
      <c r="N639">
        <f ca="1">IF(ABS(M639)&gt;2*$T$35,1,0)</f>
        <v>0</v>
      </c>
    </row>
    <row r="640" spans="1:14">
      <c r="A640" t="s">
        <v>10408</v>
      </c>
      <c r="B640" t="s">
        <v>409</v>
      </c>
      <c r="C640" t="s">
        <v>1139</v>
      </c>
      <c r="D640" t="s">
        <v>1140</v>
      </c>
      <c r="E640" t="s">
        <v>16001</v>
      </c>
      <c r="F640" s="2">
        <v>130</v>
      </c>
      <c r="G640" s="1">
        <v>41072</v>
      </c>
      <c r="H640" s="3">
        <f ca="1">(TODAY()-G640)/365</f>
        <v>7.7041095890410958</v>
      </c>
      <c r="I640" s="3">
        <f>K640-J640</f>
        <v>11875.71</v>
      </c>
      <c r="J640">
        <v>49887</v>
      </c>
      <c r="K640">
        <v>61762.71</v>
      </c>
      <c r="L640">
        <f ca="1">$T$32*H640+$T$33</f>
        <v>6061.8596243705906</v>
      </c>
      <c r="M640" s="3">
        <f ca="1">I640-L640</f>
        <v>5813.8503756294085</v>
      </c>
      <c r="N640">
        <f ca="1">IF(ABS(M640)&gt;2*$T$35,1,0)</f>
        <v>0</v>
      </c>
    </row>
    <row r="641" spans="1:14">
      <c r="A641" t="s">
        <v>6565</v>
      </c>
      <c r="B641" t="s">
        <v>193</v>
      </c>
      <c r="C641" t="s">
        <v>549</v>
      </c>
      <c r="D641" t="s">
        <v>550</v>
      </c>
      <c r="E641" t="s">
        <v>16001</v>
      </c>
      <c r="F641" s="2">
        <v>465</v>
      </c>
      <c r="G641" s="1">
        <v>37846</v>
      </c>
      <c r="H641" s="3">
        <f ca="1">(TODAY()-G641)/365</f>
        <v>16.542465753424658</v>
      </c>
      <c r="I641" s="3">
        <f>K641-J641</f>
        <v>11863.089999999997</v>
      </c>
      <c r="J641">
        <v>75054</v>
      </c>
      <c r="K641">
        <v>86917.09</v>
      </c>
      <c r="L641">
        <f ca="1">$T$32*H641+$T$33</f>
        <v>10537.287891635777</v>
      </c>
      <c r="M641" s="3">
        <f ca="1">I641-L641</f>
        <v>1325.8021083642197</v>
      </c>
      <c r="N641">
        <f ca="1">IF(ABS(M641)&gt;2*$T$35,1,0)</f>
        <v>0</v>
      </c>
    </row>
    <row r="642" spans="1:14">
      <c r="A642" t="s">
        <v>964</v>
      </c>
      <c r="B642" t="s">
        <v>409</v>
      </c>
      <c r="C642" t="s">
        <v>772</v>
      </c>
      <c r="D642" t="s">
        <v>773</v>
      </c>
      <c r="E642" t="s">
        <v>16001</v>
      </c>
      <c r="F642" s="2">
        <v>208</v>
      </c>
      <c r="G642" s="1">
        <v>41871</v>
      </c>
      <c r="H642" s="3">
        <f ca="1">(TODAY()-G642)/365</f>
        <v>5.515068493150685</v>
      </c>
      <c r="I642" s="3">
        <f>K642-J642</f>
        <v>11856.690000000002</v>
      </c>
      <c r="J642">
        <v>67636</v>
      </c>
      <c r="K642">
        <v>79492.69</v>
      </c>
      <c r="L642">
        <f ca="1">$T$32*H642+$T$33</f>
        <v>4953.4073039908999</v>
      </c>
      <c r="M642" s="3">
        <f ca="1">I642-L642</f>
        <v>6903.2826960091024</v>
      </c>
      <c r="N642">
        <f ca="1">IF(ABS(M642)&gt;2*$T$35,1,0)</f>
        <v>0</v>
      </c>
    </row>
    <row r="643" spans="1:14">
      <c r="A643" t="s">
        <v>12914</v>
      </c>
      <c r="B643" t="s">
        <v>409</v>
      </c>
      <c r="C643" t="s">
        <v>37</v>
      </c>
      <c r="D643" t="s">
        <v>38</v>
      </c>
      <c r="E643" t="s">
        <v>16001</v>
      </c>
      <c r="F643" s="2">
        <v>120</v>
      </c>
      <c r="G643" s="1">
        <v>40492</v>
      </c>
      <c r="H643" s="3">
        <f ca="1">(TODAY()-G643)/365</f>
        <v>9.293150684931506</v>
      </c>
      <c r="I643" s="3">
        <f>K643-J643</f>
        <v>11839.539999999994</v>
      </c>
      <c r="J643">
        <v>67636</v>
      </c>
      <c r="K643">
        <v>79475.539999999994</v>
      </c>
      <c r="L643">
        <f ca="1">$T$32*H643+$T$33</f>
        <v>6866.4933488014049</v>
      </c>
      <c r="M643" s="3">
        <f ca="1">I643-L643</f>
        <v>4973.0466511985887</v>
      </c>
      <c r="N643">
        <f ca="1">IF(ABS(M643)&gt;2*$T$35,1,0)</f>
        <v>0</v>
      </c>
    </row>
    <row r="644" spans="1:14">
      <c r="A644" t="s">
        <v>6245</v>
      </c>
      <c r="B644" t="s">
        <v>73</v>
      </c>
      <c r="C644" t="s">
        <v>74</v>
      </c>
      <c r="D644" t="s">
        <v>75</v>
      </c>
      <c r="E644" t="s">
        <v>16001</v>
      </c>
      <c r="F644" s="2">
        <v>604</v>
      </c>
      <c r="G644" s="1">
        <v>38698</v>
      </c>
      <c r="H644" s="3">
        <f ca="1">(TODAY()-G644)/365</f>
        <v>14.208219178082192</v>
      </c>
      <c r="I644" s="3">
        <f>K644-J644</f>
        <v>11832.039999999994</v>
      </c>
      <c r="J644">
        <v>54728</v>
      </c>
      <c r="K644">
        <v>66560.039999999994</v>
      </c>
      <c r="L644">
        <f ca="1">$T$32*H644+$T$33</f>
        <v>9355.308696437407</v>
      </c>
      <c r="M644" s="3">
        <f ca="1">I644-L644</f>
        <v>2476.7313035625866</v>
      </c>
      <c r="N644">
        <f ca="1">IF(ABS(M644)&gt;2*$T$35,1,0)</f>
        <v>0</v>
      </c>
    </row>
    <row r="645" spans="1:14">
      <c r="A645" t="s">
        <v>4465</v>
      </c>
      <c r="B645" t="s">
        <v>2520</v>
      </c>
      <c r="C645" t="s">
        <v>2831</v>
      </c>
      <c r="D645" t="s">
        <v>2832</v>
      </c>
      <c r="E645" t="s">
        <v>16001</v>
      </c>
      <c r="F645" s="2">
        <v>141</v>
      </c>
      <c r="G645" s="1">
        <v>34780</v>
      </c>
      <c r="H645" s="3">
        <f ca="1">(TODAY()-G645)/365</f>
        <v>24.942465753424656</v>
      </c>
      <c r="I645" s="3">
        <f>K645-J645</f>
        <v>11812.970000000001</v>
      </c>
      <c r="J645">
        <v>103250</v>
      </c>
      <c r="K645">
        <v>115062.97</v>
      </c>
      <c r="L645">
        <f ca="1">$T$32*H645+$T$33</f>
        <v>14790.748234920047</v>
      </c>
      <c r="M645" s="3">
        <f ca="1">I645-L645</f>
        <v>-2977.7782349200461</v>
      </c>
      <c r="N645">
        <f ca="1">IF(ABS(M645)&gt;2*$T$35,1,0)</f>
        <v>0</v>
      </c>
    </row>
    <row r="646" spans="1:14">
      <c r="A646" t="s">
        <v>14806</v>
      </c>
      <c r="B646" t="s">
        <v>409</v>
      </c>
      <c r="C646" t="s">
        <v>3161</v>
      </c>
      <c r="D646" t="s">
        <v>3162</v>
      </c>
      <c r="E646" t="s">
        <v>16001</v>
      </c>
      <c r="F646" s="2">
        <v>106</v>
      </c>
      <c r="G646" s="1">
        <v>39428</v>
      </c>
      <c r="H646" s="3">
        <f ca="1">(TODAY()-G646)/365</f>
        <v>12.208219178082192</v>
      </c>
      <c r="I646" s="3">
        <f>K646-J646</f>
        <v>11801.229999999996</v>
      </c>
      <c r="J646">
        <v>69980</v>
      </c>
      <c r="K646">
        <v>81781.23</v>
      </c>
      <c r="L646">
        <f ca="1">$T$32*H646+$T$33</f>
        <v>8342.5800432744854</v>
      </c>
      <c r="M646" s="3">
        <f ca="1">I646-L646</f>
        <v>3458.6499567255105</v>
      </c>
      <c r="N646">
        <f ca="1">IF(ABS(M646)&gt;2*$T$35,1,0)</f>
        <v>0</v>
      </c>
    </row>
    <row r="647" spans="1:14">
      <c r="A647" t="s">
        <v>12113</v>
      </c>
      <c r="B647" t="s">
        <v>1035</v>
      </c>
      <c r="C647" t="s">
        <v>2154</v>
      </c>
      <c r="D647" t="s">
        <v>2155</v>
      </c>
      <c r="E647" t="s">
        <v>16001</v>
      </c>
      <c r="F647" s="2">
        <v>152</v>
      </c>
      <c r="G647" s="1">
        <v>33371</v>
      </c>
      <c r="H647" s="3">
        <f ca="1">(TODAY()-G647)/365</f>
        <v>28.802739726027397</v>
      </c>
      <c r="I647" s="3">
        <f>K647-J647</f>
        <v>11787.330000000002</v>
      </c>
      <c r="J647">
        <v>94635</v>
      </c>
      <c r="K647">
        <v>106422.33</v>
      </c>
      <c r="L647">
        <f ca="1">$T$32*H647+$T$33</f>
        <v>16745.453265476976</v>
      </c>
      <c r="M647" s="3">
        <f ca="1">I647-L647</f>
        <v>-4958.1232654769738</v>
      </c>
      <c r="N647">
        <f ca="1">IF(ABS(M647)&gt;2*$T$35,1,0)</f>
        <v>0</v>
      </c>
    </row>
    <row r="648" spans="1:14">
      <c r="A648" t="s">
        <v>15012</v>
      </c>
      <c r="B648" t="s">
        <v>73</v>
      </c>
      <c r="C648" t="s">
        <v>74</v>
      </c>
      <c r="D648" t="s">
        <v>75</v>
      </c>
      <c r="E648" t="s">
        <v>16001</v>
      </c>
      <c r="F648" s="2">
        <v>604</v>
      </c>
      <c r="G648" s="1">
        <v>29494</v>
      </c>
      <c r="H648" s="3">
        <f ca="1">(TODAY()-G648)/365</f>
        <v>39.424657534246577</v>
      </c>
      <c r="I648" s="3">
        <f>K648-J648</f>
        <v>11780.369999999995</v>
      </c>
      <c r="J648">
        <v>61104</v>
      </c>
      <c r="K648">
        <v>72884.37</v>
      </c>
      <c r="L648">
        <f ca="1">$T$32*H648+$T$33</f>
        <v>22124.013523439506</v>
      </c>
      <c r="M648" s="3">
        <f ca="1">I648-L648</f>
        <v>-10343.64352343951</v>
      </c>
      <c r="N648">
        <f ca="1">IF(ABS(M648)&gt;2*$T$35,1,0)</f>
        <v>0</v>
      </c>
    </row>
    <row r="649" spans="1:14">
      <c r="A649" t="s">
        <v>5267</v>
      </c>
      <c r="B649" t="s">
        <v>2595</v>
      </c>
      <c r="C649" t="s">
        <v>74</v>
      </c>
      <c r="D649" t="s">
        <v>75</v>
      </c>
      <c r="E649" t="s">
        <v>16001</v>
      </c>
      <c r="F649" s="2">
        <v>604</v>
      </c>
      <c r="G649" s="1">
        <v>34156</v>
      </c>
      <c r="H649" s="3">
        <f ca="1">(TODAY()-G649)/365</f>
        <v>26.652054794520549</v>
      </c>
      <c r="I649" s="3">
        <f>K649-J649</f>
        <v>11776.429999999993</v>
      </c>
      <c r="J649">
        <v>62088</v>
      </c>
      <c r="K649">
        <v>73864.429999999993</v>
      </c>
      <c r="L649">
        <f ca="1">$T$32*H649+$T$33</f>
        <v>15656.423138445614</v>
      </c>
      <c r="M649" s="3">
        <f ca="1">I649-L649</f>
        <v>-3879.9931384456213</v>
      </c>
      <c r="N649">
        <f ca="1">IF(ABS(M649)&gt;2*$T$35,1,0)</f>
        <v>0</v>
      </c>
    </row>
    <row r="650" spans="1:14">
      <c r="A650" t="s">
        <v>15186</v>
      </c>
      <c r="B650" t="s">
        <v>36</v>
      </c>
      <c r="C650" t="s">
        <v>1327</v>
      </c>
      <c r="D650" t="s">
        <v>1328</v>
      </c>
      <c r="E650" t="s">
        <v>16001</v>
      </c>
      <c r="F650" s="2">
        <v>108</v>
      </c>
      <c r="G650" s="1">
        <v>35919</v>
      </c>
      <c r="H650" s="3">
        <f ca="1">(TODAY()-G650)/365</f>
        <v>21.82191780821918</v>
      </c>
      <c r="I650" s="3">
        <f>K650-J650</f>
        <v>11771.559999999998</v>
      </c>
      <c r="J650">
        <v>79242</v>
      </c>
      <c r="K650">
        <v>91013.56</v>
      </c>
      <c r="L650">
        <f ca="1">$T$32*H650+$T$33</f>
        <v>13210.614076080914</v>
      </c>
      <c r="M650" s="3">
        <f ca="1">I650-L650</f>
        <v>-1439.0540760809163</v>
      </c>
      <c r="N650">
        <f ca="1">IF(ABS(M650)&gt;2*$T$35,1,0)</f>
        <v>0</v>
      </c>
    </row>
    <row r="651" spans="1:14">
      <c r="A651" t="s">
        <v>14669</v>
      </c>
      <c r="B651" t="s">
        <v>409</v>
      </c>
      <c r="C651" t="s">
        <v>5767</v>
      </c>
      <c r="D651" t="s">
        <v>5768</v>
      </c>
      <c r="E651" t="s">
        <v>16001</v>
      </c>
      <c r="F651" s="2">
        <v>158</v>
      </c>
      <c r="G651" s="1">
        <v>35520</v>
      </c>
      <c r="H651" s="3">
        <f ca="1">(TODAY()-G651)/365</f>
        <v>22.915068493150685</v>
      </c>
      <c r="I651" s="3">
        <f>K651-J651</f>
        <v>11755.160000000003</v>
      </c>
      <c r="J651">
        <v>77012</v>
      </c>
      <c r="K651">
        <v>88767.16</v>
      </c>
      <c r="L651">
        <f ca="1">$T$32*H651+$T$33</f>
        <v>13764.146586508319</v>
      </c>
      <c r="M651" s="3">
        <f ca="1">I651-L651</f>
        <v>-2008.9865865083157</v>
      </c>
      <c r="N651">
        <f ca="1">IF(ABS(M651)&gt;2*$T$35,1,0)</f>
        <v>0</v>
      </c>
    </row>
    <row r="652" spans="1:14">
      <c r="A652" t="s">
        <v>2594</v>
      </c>
      <c r="B652" t="s">
        <v>2595</v>
      </c>
      <c r="C652" t="s">
        <v>74</v>
      </c>
      <c r="D652" t="s">
        <v>75</v>
      </c>
      <c r="E652" t="s">
        <v>16001</v>
      </c>
      <c r="F652" s="2">
        <v>604</v>
      </c>
      <c r="G652" s="1">
        <v>35145</v>
      </c>
      <c r="H652" s="3">
        <f ca="1">(TODAY()-G652)/365</f>
        <v>23.942465753424656</v>
      </c>
      <c r="I652" s="3">
        <f>K652-J652</f>
        <v>11725.419999999998</v>
      </c>
      <c r="J652">
        <v>60425</v>
      </c>
      <c r="K652">
        <v>72150.42</v>
      </c>
      <c r="L652">
        <f ca="1">$T$32*H652+$T$33</f>
        <v>14284.383908338586</v>
      </c>
      <c r="M652" s="3">
        <f ca="1">I652-L652</f>
        <v>-2558.9639083385882</v>
      </c>
      <c r="N652">
        <f ca="1">IF(ABS(M652)&gt;2*$T$35,1,0)</f>
        <v>0</v>
      </c>
    </row>
    <row r="653" spans="1:14">
      <c r="A653" t="s">
        <v>12294</v>
      </c>
      <c r="B653" t="s">
        <v>271</v>
      </c>
      <c r="C653" t="s">
        <v>572</v>
      </c>
      <c r="D653" t="s">
        <v>573</v>
      </c>
      <c r="E653" t="s">
        <v>16001</v>
      </c>
      <c r="F653" s="2">
        <v>136</v>
      </c>
      <c r="G653" s="1">
        <v>39428</v>
      </c>
      <c r="H653" s="3">
        <f ca="1">(TODAY()-G653)/365</f>
        <v>12.208219178082192</v>
      </c>
      <c r="I653" s="3">
        <f>K653-J653</f>
        <v>11708.339999999997</v>
      </c>
      <c r="J653">
        <v>71937</v>
      </c>
      <c r="K653">
        <v>83645.34</v>
      </c>
      <c r="L653">
        <f ca="1">$T$32*H653+$T$33</f>
        <v>8342.5800432744854</v>
      </c>
      <c r="M653" s="3">
        <f ca="1">I653-L653</f>
        <v>3365.7599567255111</v>
      </c>
      <c r="N653">
        <f ca="1">IF(ABS(M653)&gt;2*$T$35,1,0)</f>
        <v>0</v>
      </c>
    </row>
    <row r="654" spans="1:14">
      <c r="A654" t="s">
        <v>2935</v>
      </c>
      <c r="B654" t="s">
        <v>409</v>
      </c>
      <c r="C654" t="s">
        <v>2936</v>
      </c>
      <c r="D654" t="s">
        <v>2937</v>
      </c>
      <c r="E654" t="s">
        <v>16001</v>
      </c>
      <c r="F654" s="2">
        <v>156</v>
      </c>
      <c r="G654" s="1">
        <v>36353</v>
      </c>
      <c r="H654" s="3">
        <f ca="1">(TODAY()-G654)/365</f>
        <v>20.632876712328766</v>
      </c>
      <c r="I654" s="3">
        <f>K654-J654</f>
        <v>11706.75</v>
      </c>
      <c r="J654">
        <v>77012</v>
      </c>
      <c r="K654">
        <v>88718.75</v>
      </c>
      <c r="L654">
        <f ca="1">$T$32*H654+$T$33</f>
        <v>12608.526082282682</v>
      </c>
      <c r="M654" s="3">
        <f ca="1">I654-L654</f>
        <v>-901.77608228268218</v>
      </c>
      <c r="N654">
        <f ca="1">IF(ABS(M654)&gt;2*$T$35,1,0)</f>
        <v>0</v>
      </c>
    </row>
    <row r="655" spans="1:14">
      <c r="A655" t="s">
        <v>15416</v>
      </c>
      <c r="B655" t="s">
        <v>1814</v>
      </c>
      <c r="C655" t="s">
        <v>2983</v>
      </c>
      <c r="D655" t="s">
        <v>2984</v>
      </c>
      <c r="E655" t="s">
        <v>16001</v>
      </c>
      <c r="F655" s="2">
        <v>221</v>
      </c>
      <c r="G655" s="1">
        <v>39378</v>
      </c>
      <c r="H655" s="3">
        <f ca="1">(TODAY()-G655)/365</f>
        <v>12.345205479452055</v>
      </c>
      <c r="I655" s="3">
        <f>K655-J655</f>
        <v>11685.089999999997</v>
      </c>
      <c r="J655">
        <v>71572</v>
      </c>
      <c r="K655">
        <v>83257.09</v>
      </c>
      <c r="L655">
        <f ca="1">$T$32*H655+$T$33</f>
        <v>8411.94501951852</v>
      </c>
      <c r="M655" s="3">
        <f ca="1">I655-L655</f>
        <v>3273.1449804814765</v>
      </c>
      <c r="N655">
        <f ca="1">IF(ABS(M655)&gt;2*$T$35,1,0)</f>
        <v>0</v>
      </c>
    </row>
    <row r="656" spans="1:14">
      <c r="A656" t="s">
        <v>11140</v>
      </c>
      <c r="B656" t="s">
        <v>1157</v>
      </c>
      <c r="C656" t="s">
        <v>2046</v>
      </c>
      <c r="D656" t="s">
        <v>2047</v>
      </c>
      <c r="E656" t="s">
        <v>16001</v>
      </c>
      <c r="F656" s="2">
        <v>102</v>
      </c>
      <c r="G656" s="1">
        <v>39034</v>
      </c>
      <c r="H656" s="3">
        <f ca="1">(TODAY()-G656)/365</f>
        <v>13.287671232876713</v>
      </c>
      <c r="I656" s="3">
        <f>K656-J656</f>
        <v>11681.75</v>
      </c>
      <c r="J656">
        <v>91847</v>
      </c>
      <c r="K656">
        <v>103528.75</v>
      </c>
      <c r="L656">
        <f ca="1">$T$32*H656+$T$33</f>
        <v>8889.1760560774874</v>
      </c>
      <c r="M656" s="3">
        <f ca="1">I656-L656</f>
        <v>2792.5739439225126</v>
      </c>
      <c r="N656">
        <f ca="1">IF(ABS(M656)&gt;2*$T$35,1,0)</f>
        <v>0</v>
      </c>
    </row>
    <row r="657" spans="1:14">
      <c r="A657" t="s">
        <v>13071</v>
      </c>
      <c r="B657" t="s">
        <v>409</v>
      </c>
      <c r="C657" t="s">
        <v>1808</v>
      </c>
      <c r="D657" t="s">
        <v>1809</v>
      </c>
      <c r="E657" t="s">
        <v>16001</v>
      </c>
      <c r="F657" s="2">
        <v>133</v>
      </c>
      <c r="G657" s="1">
        <v>40730</v>
      </c>
      <c r="H657" s="3">
        <f ca="1">(TODAY()-G657)/365</f>
        <v>8.6410958904109592</v>
      </c>
      <c r="I657" s="3">
        <f>K657-J657</f>
        <v>11672.529999999999</v>
      </c>
      <c r="J657">
        <v>67636</v>
      </c>
      <c r="K657">
        <v>79308.53</v>
      </c>
      <c r="L657">
        <f ca="1">$T$32*H657+$T$33</f>
        <v>6536.3160618797947</v>
      </c>
      <c r="M657" s="3">
        <f ca="1">I657-L657</f>
        <v>5136.2139381202041</v>
      </c>
      <c r="N657">
        <f ca="1">IF(ABS(M657)&gt;2*$T$35,1,0)</f>
        <v>0</v>
      </c>
    </row>
    <row r="658" spans="1:14">
      <c r="A658" t="s">
        <v>15504</v>
      </c>
      <c r="B658" t="s">
        <v>36</v>
      </c>
      <c r="C658" t="s">
        <v>2154</v>
      </c>
      <c r="D658" t="s">
        <v>2155</v>
      </c>
      <c r="E658" t="s">
        <v>16001</v>
      </c>
      <c r="F658" s="2">
        <v>152</v>
      </c>
      <c r="G658" s="1">
        <v>40562</v>
      </c>
      <c r="H658" s="3">
        <f ca="1">(TODAY()-G658)/365</f>
        <v>9.1013698630136979</v>
      </c>
      <c r="I658" s="3">
        <f>K658-J658</f>
        <v>11661.830000000002</v>
      </c>
      <c r="J658">
        <v>69595</v>
      </c>
      <c r="K658">
        <v>81256.83</v>
      </c>
      <c r="L658">
        <f ca="1">$T$32*H658+$T$33</f>
        <v>6769.3823820597545</v>
      </c>
      <c r="M658" s="3">
        <f ca="1">I658-L658</f>
        <v>4892.4476179402473</v>
      </c>
      <c r="N658">
        <f ca="1">IF(ABS(M658)&gt;2*$T$35,1,0)</f>
        <v>0</v>
      </c>
    </row>
    <row r="659" spans="1:14">
      <c r="A659" t="s">
        <v>9010</v>
      </c>
      <c r="B659" t="s">
        <v>489</v>
      </c>
      <c r="C659" t="s">
        <v>2983</v>
      </c>
      <c r="D659" t="s">
        <v>2984</v>
      </c>
      <c r="E659" t="s">
        <v>16001</v>
      </c>
      <c r="F659" s="2">
        <v>221</v>
      </c>
      <c r="G659" s="1">
        <v>34211</v>
      </c>
      <c r="H659" s="3">
        <f ca="1">(TODAY()-G659)/365</f>
        <v>26.5013698630137</v>
      </c>
      <c r="I659" s="3">
        <f>K659-J659</f>
        <v>11654.949999999997</v>
      </c>
      <c r="J659">
        <v>81700</v>
      </c>
      <c r="K659">
        <v>93354.95</v>
      </c>
      <c r="L659">
        <f ca="1">$T$32*H659+$T$33</f>
        <v>15580.121664577175</v>
      </c>
      <c r="M659" s="3">
        <f ca="1">I659-L659</f>
        <v>-3925.1716645771776</v>
      </c>
      <c r="N659">
        <f ca="1">IF(ABS(M659)&gt;2*$T$35,1,0)</f>
        <v>0</v>
      </c>
    </row>
    <row r="660" spans="1:14">
      <c r="A660" t="s">
        <v>9268</v>
      </c>
      <c r="B660" t="s">
        <v>1765</v>
      </c>
      <c r="C660" t="s">
        <v>2312</v>
      </c>
      <c r="D660" t="s">
        <v>2313</v>
      </c>
      <c r="E660" t="s">
        <v>16001</v>
      </c>
      <c r="F660" s="2">
        <v>140</v>
      </c>
      <c r="G660" s="1">
        <v>36122</v>
      </c>
      <c r="H660" s="3">
        <f ca="1">(TODAY()-G660)/365</f>
        <v>21.265753424657536</v>
      </c>
      <c r="I660" s="3">
        <f>K660-J660</f>
        <v>11645.289999999994</v>
      </c>
      <c r="J660">
        <v>91381</v>
      </c>
      <c r="K660">
        <v>103026.29</v>
      </c>
      <c r="L660">
        <f ca="1">$T$32*H660+$T$33</f>
        <v>12928.992272530129</v>
      </c>
      <c r="M660" s="3">
        <f ca="1">I660-L660</f>
        <v>-1283.7022725301358</v>
      </c>
      <c r="N660">
        <f ca="1">IF(ABS(M660)&gt;2*$T$35,1,0)</f>
        <v>0</v>
      </c>
    </row>
    <row r="661" spans="1:14">
      <c r="A661" t="s">
        <v>9144</v>
      </c>
      <c r="B661" t="s">
        <v>36</v>
      </c>
      <c r="C661" t="s">
        <v>3194</v>
      </c>
      <c r="D661" t="s">
        <v>3195</v>
      </c>
      <c r="E661" t="s">
        <v>16001</v>
      </c>
      <c r="F661" s="2">
        <v>157</v>
      </c>
      <c r="G661" s="1">
        <v>30774</v>
      </c>
      <c r="H661" s="3">
        <f ca="1">(TODAY()-G661)/365</f>
        <v>35.917808219178085</v>
      </c>
      <c r="I661" s="3">
        <f>K661-J661</f>
        <v>11645.130000000005</v>
      </c>
      <c r="J661">
        <v>84065</v>
      </c>
      <c r="K661">
        <v>95710.13</v>
      </c>
      <c r="L661">
        <f ca="1">$T$32*H661+$T$33</f>
        <v>20348.270131592191</v>
      </c>
      <c r="M661" s="3">
        <f ca="1">I661-L661</f>
        <v>-8703.1401315921867</v>
      </c>
      <c r="N661">
        <f ca="1">IF(ABS(M661)&gt;2*$T$35,1,0)</f>
        <v>0</v>
      </c>
    </row>
    <row r="662" spans="1:14">
      <c r="A662" t="s">
        <v>12631</v>
      </c>
      <c r="B662" t="s">
        <v>489</v>
      </c>
      <c r="C662" t="s">
        <v>1145</v>
      </c>
      <c r="D662" t="s">
        <v>1146</v>
      </c>
      <c r="E662" t="s">
        <v>16001</v>
      </c>
      <c r="F662" s="2">
        <v>153</v>
      </c>
      <c r="G662" s="1">
        <v>34211</v>
      </c>
      <c r="H662" s="3">
        <f ca="1">(TODAY()-G662)/365</f>
        <v>26.5013698630137</v>
      </c>
      <c r="I662" s="3">
        <f>K662-J662</f>
        <v>11619.339999999997</v>
      </c>
      <c r="J662">
        <v>81700</v>
      </c>
      <c r="K662">
        <v>93319.34</v>
      </c>
      <c r="L662">
        <f ca="1">$T$32*H662+$T$33</f>
        <v>15580.121664577175</v>
      </c>
      <c r="M662" s="3">
        <f ca="1">I662-L662</f>
        <v>-3960.7816645771782</v>
      </c>
      <c r="N662">
        <f ca="1">IF(ABS(M662)&gt;2*$T$35,1,0)</f>
        <v>0</v>
      </c>
    </row>
    <row r="663" spans="1:14">
      <c r="A663" t="s">
        <v>10849</v>
      </c>
      <c r="B663" t="s">
        <v>1351</v>
      </c>
      <c r="C663" t="s">
        <v>1352</v>
      </c>
      <c r="D663" t="s">
        <v>1353</v>
      </c>
      <c r="E663" t="s">
        <v>16001</v>
      </c>
      <c r="F663" s="2">
        <v>603</v>
      </c>
      <c r="G663" s="1">
        <v>36578</v>
      </c>
      <c r="H663" s="3">
        <f ca="1">(TODAY()-G663)/365</f>
        <v>20.016438356164382</v>
      </c>
      <c r="I663" s="3">
        <f>K663-J663</f>
        <v>11596.470000000001</v>
      </c>
      <c r="J663">
        <v>55794</v>
      </c>
      <c r="K663">
        <v>67390.47</v>
      </c>
      <c r="L663">
        <f ca="1">$T$32*H663+$T$33</f>
        <v>12296.38368918452</v>
      </c>
      <c r="M663" s="3">
        <f ca="1">I663-L663</f>
        <v>-699.91368918451917</v>
      </c>
      <c r="N663">
        <f ca="1">IF(ABS(M663)&gt;2*$T$35,1,0)</f>
        <v>0</v>
      </c>
    </row>
    <row r="664" spans="1:14">
      <c r="A664" t="s">
        <v>8905</v>
      </c>
      <c r="B664" t="s">
        <v>881</v>
      </c>
      <c r="C664" t="s">
        <v>348</v>
      </c>
      <c r="D664" t="s">
        <v>349</v>
      </c>
      <c r="E664" t="s">
        <v>16001</v>
      </c>
      <c r="F664" s="2">
        <v>461</v>
      </c>
      <c r="G664" s="1">
        <v>36908</v>
      </c>
      <c r="H664" s="3">
        <f ca="1">(TODAY()-G664)/365</f>
        <v>19.112328767123287</v>
      </c>
      <c r="I664" s="3">
        <f>K664-J664</f>
        <v>11596.419999999998</v>
      </c>
      <c r="J664">
        <v>78265</v>
      </c>
      <c r="K664">
        <v>89861.42</v>
      </c>
      <c r="L664">
        <f ca="1">$T$32*H664+$T$33</f>
        <v>11838.574845973886</v>
      </c>
      <c r="M664" s="3">
        <f ca="1">I664-L664</f>
        <v>-242.15484597388786</v>
      </c>
      <c r="N664">
        <f ca="1">IF(ABS(M664)&gt;2*$T$35,1,0)</f>
        <v>0</v>
      </c>
    </row>
    <row r="665" spans="1:14">
      <c r="A665" t="s">
        <v>2524</v>
      </c>
      <c r="B665" t="s">
        <v>179</v>
      </c>
      <c r="C665" t="s">
        <v>987</v>
      </c>
      <c r="D665" t="s">
        <v>988</v>
      </c>
      <c r="E665" t="s">
        <v>16001</v>
      </c>
      <c r="F665" s="2">
        <v>126</v>
      </c>
      <c r="G665" s="1">
        <v>36660</v>
      </c>
      <c r="H665" s="3">
        <f ca="1">(TODAY()-G665)/365</f>
        <v>19.791780821917808</v>
      </c>
      <c r="I665" s="3">
        <f>K665-J665</f>
        <v>11569.25</v>
      </c>
      <c r="J665">
        <v>81396</v>
      </c>
      <c r="K665">
        <v>92965.25</v>
      </c>
      <c r="L665">
        <f ca="1">$T$32*H665+$T$33</f>
        <v>12182.625128144304</v>
      </c>
      <c r="M665" s="3">
        <f ca="1">I665-L665</f>
        <v>-613.37512814430374</v>
      </c>
      <c r="N665">
        <f ca="1">IF(ABS(M665)&gt;2*$T$35,1,0)</f>
        <v>0</v>
      </c>
    </row>
    <row r="666" spans="1:14">
      <c r="A666" t="s">
        <v>3791</v>
      </c>
      <c r="B666" t="s">
        <v>1035</v>
      </c>
      <c r="C666" t="s">
        <v>1808</v>
      </c>
      <c r="D666" t="s">
        <v>1809</v>
      </c>
      <c r="E666" t="s">
        <v>16001</v>
      </c>
      <c r="F666" s="2">
        <v>133</v>
      </c>
      <c r="G666" s="1">
        <v>35296</v>
      </c>
      <c r="H666" s="3">
        <f ca="1">(TODAY()-G666)/365</f>
        <v>23.528767123287672</v>
      </c>
      <c r="I666" s="3">
        <f>K666-J666</f>
        <v>11521.970000000001</v>
      </c>
      <c r="J666">
        <v>89205</v>
      </c>
      <c r="K666">
        <v>100726.97</v>
      </c>
      <c r="L666">
        <f ca="1">$T$32*H666+$T$33</f>
        <v>14074.901680081599</v>
      </c>
      <c r="M666" s="3">
        <f ca="1">I666-L666</f>
        <v>-2552.9316800815977</v>
      </c>
      <c r="N666">
        <f ca="1">IF(ABS(M666)&gt;2*$T$35,1,0)</f>
        <v>0</v>
      </c>
    </row>
    <row r="667" spans="1:14">
      <c r="A667" t="s">
        <v>10141</v>
      </c>
      <c r="B667" t="s">
        <v>1814</v>
      </c>
      <c r="C667" t="s">
        <v>1172</v>
      </c>
      <c r="D667" t="s">
        <v>1173</v>
      </c>
      <c r="E667" t="s">
        <v>16001</v>
      </c>
      <c r="F667" s="2">
        <v>218</v>
      </c>
      <c r="G667" s="1">
        <v>37263</v>
      </c>
      <c r="H667" s="3">
        <f ca="1">(TODAY()-G667)/365</f>
        <v>18.139726027397259</v>
      </c>
      <c r="I667" s="3">
        <f>K667-J667</f>
        <v>11481.199999999997</v>
      </c>
      <c r="J667">
        <v>73969</v>
      </c>
      <c r="K667">
        <v>85450.2</v>
      </c>
      <c r="L667">
        <f ca="1">$T$32*H667+$T$33</f>
        <v>11346.083514641232</v>
      </c>
      <c r="M667" s="3">
        <f ca="1">I667-L667</f>
        <v>135.1164853587652</v>
      </c>
      <c r="N667">
        <f ca="1">IF(ABS(M667)&gt;2*$T$35,1,0)</f>
        <v>0</v>
      </c>
    </row>
    <row r="668" spans="1:14">
      <c r="A668" t="s">
        <v>13170</v>
      </c>
      <c r="B668" t="s">
        <v>271</v>
      </c>
      <c r="C668" t="s">
        <v>2154</v>
      </c>
      <c r="D668" t="s">
        <v>2155</v>
      </c>
      <c r="E668" t="s">
        <v>16001</v>
      </c>
      <c r="F668" s="2">
        <v>152</v>
      </c>
      <c r="G668" s="1">
        <v>39867</v>
      </c>
      <c r="H668" s="3">
        <f ca="1">(TODAY()-G668)/365</f>
        <v>11.005479452054795</v>
      </c>
      <c r="I668" s="3">
        <f>K668-J668</f>
        <v>11468.449999999997</v>
      </c>
      <c r="J668">
        <v>71937</v>
      </c>
      <c r="K668">
        <v>83405.45</v>
      </c>
      <c r="L668">
        <f ca="1">$T$32*H668+$T$33</f>
        <v>7733.5555518518513</v>
      </c>
      <c r="M668" s="3">
        <f ca="1">I668-L668</f>
        <v>3734.8944481481458</v>
      </c>
      <c r="N668">
        <f ca="1">IF(ABS(M668)&gt;2*$T$35,1,0)</f>
        <v>0</v>
      </c>
    </row>
    <row r="669" spans="1:14">
      <c r="A669" t="s">
        <v>2348</v>
      </c>
      <c r="B669" t="s">
        <v>193</v>
      </c>
      <c r="C669" t="s">
        <v>1454</v>
      </c>
      <c r="D669" t="s">
        <v>1455</v>
      </c>
      <c r="E669" t="s">
        <v>16001</v>
      </c>
      <c r="F669" s="2">
        <v>464</v>
      </c>
      <c r="G669" s="1">
        <v>37536</v>
      </c>
      <c r="H669" s="3">
        <f ca="1">(TODAY()-G669)/365</f>
        <v>17.391780821917809</v>
      </c>
      <c r="I669" s="3">
        <f>K669-J669</f>
        <v>11463.880000000005</v>
      </c>
      <c r="J669">
        <v>75054</v>
      </c>
      <c r="K669">
        <v>86517.88</v>
      </c>
      <c r="L669">
        <f ca="1">$T$32*H669+$T$33</f>
        <v>10967.350744348798</v>
      </c>
      <c r="M669" s="3">
        <f ca="1">I669-L669</f>
        <v>496.52925565120677</v>
      </c>
      <c r="N669">
        <f ca="1">IF(ABS(M669)&gt;2*$T$35,1,0)</f>
        <v>0</v>
      </c>
    </row>
    <row r="670" spans="1:14">
      <c r="A670" t="s">
        <v>2750</v>
      </c>
      <c r="B670" t="s">
        <v>2751</v>
      </c>
      <c r="C670" t="s">
        <v>768</v>
      </c>
      <c r="D670" t="s">
        <v>769</v>
      </c>
      <c r="E670" t="s">
        <v>16001</v>
      </c>
      <c r="F670" s="2">
        <v>6</v>
      </c>
      <c r="G670" s="1">
        <v>32076</v>
      </c>
      <c r="H670" s="3">
        <f ca="1">(TODAY()-G670)/365</f>
        <v>32.350684931506848</v>
      </c>
      <c r="I670" s="3">
        <f>K670-J670</f>
        <v>11449.949999999997</v>
      </c>
      <c r="J670">
        <v>85956</v>
      </c>
      <c r="K670">
        <v>97405.95</v>
      </c>
      <c r="L670">
        <f ca="1">$T$32*H670+$T$33</f>
        <v>18542.0061501975</v>
      </c>
      <c r="M670" s="3">
        <f ca="1">I670-L670</f>
        <v>-7092.0561501975026</v>
      </c>
      <c r="N670">
        <f ca="1">IF(ABS(M670)&gt;2*$T$35,1,0)</f>
        <v>0</v>
      </c>
    </row>
    <row r="671" spans="1:14">
      <c r="A671" t="s">
        <v>14853</v>
      </c>
      <c r="B671" t="s">
        <v>3861</v>
      </c>
      <c r="C671" t="s">
        <v>1352</v>
      </c>
      <c r="D671" t="s">
        <v>1353</v>
      </c>
      <c r="E671" t="s">
        <v>16001</v>
      </c>
      <c r="F671" s="2">
        <v>603</v>
      </c>
      <c r="G671" s="1">
        <v>35541</v>
      </c>
      <c r="H671" s="3">
        <f ca="1">(TODAY()-G671)/365</f>
        <v>22.857534246575341</v>
      </c>
      <c r="I671" s="3">
        <f>K671-J671</f>
        <v>11447.990000000005</v>
      </c>
      <c r="J671">
        <v>81024</v>
      </c>
      <c r="K671">
        <v>92471.99</v>
      </c>
      <c r="L671">
        <f ca="1">$T$32*H671+$T$33</f>
        <v>13735.013296485824</v>
      </c>
      <c r="M671" s="3">
        <f ca="1">I671-L671</f>
        <v>-2287.0232964858187</v>
      </c>
      <c r="N671">
        <f ca="1">IF(ABS(M671)&gt;2*$T$35,1,0)</f>
        <v>0</v>
      </c>
    </row>
    <row r="672" spans="1:14">
      <c r="A672" t="s">
        <v>4969</v>
      </c>
      <c r="B672" t="s">
        <v>881</v>
      </c>
      <c r="C672" t="s">
        <v>549</v>
      </c>
      <c r="D672" t="s">
        <v>550</v>
      </c>
      <c r="E672" t="s">
        <v>16001</v>
      </c>
      <c r="F672" s="2">
        <v>465</v>
      </c>
      <c r="G672" s="1">
        <v>42928</v>
      </c>
      <c r="H672" s="3">
        <f ca="1">(TODAY()-G672)/365</f>
        <v>2.6191780821917807</v>
      </c>
      <c r="I672" s="3">
        <f>K672-J672</f>
        <v>11442.809999999998</v>
      </c>
      <c r="J672">
        <v>54344</v>
      </c>
      <c r="K672">
        <v>65786.81</v>
      </c>
      <c r="L672">
        <f ca="1">$T$32*H672+$T$33</f>
        <v>3487.0317061919836</v>
      </c>
      <c r="M672" s="3">
        <f ca="1">I672-L672</f>
        <v>7955.7782938080145</v>
      </c>
      <c r="N672">
        <f ca="1">IF(ABS(M672)&gt;2*$T$35,1,0)</f>
        <v>0</v>
      </c>
    </row>
    <row r="673" spans="1:14">
      <c r="A673" t="s">
        <v>10105</v>
      </c>
      <c r="B673" t="s">
        <v>1035</v>
      </c>
      <c r="C673" t="s">
        <v>1191</v>
      </c>
      <c r="D673" t="s">
        <v>1192</v>
      </c>
      <c r="E673" t="s">
        <v>16001</v>
      </c>
      <c r="F673" s="2">
        <v>129</v>
      </c>
      <c r="G673" s="1">
        <v>34920</v>
      </c>
      <c r="H673" s="3">
        <f ca="1">(TODAY()-G673)/365</f>
        <v>24.55890410958904</v>
      </c>
      <c r="I673" s="3">
        <f>K673-J673</f>
        <v>11427.690000000002</v>
      </c>
      <c r="J673">
        <v>89205</v>
      </c>
      <c r="K673">
        <v>100632.69</v>
      </c>
      <c r="L673">
        <f ca="1">$T$32*H673+$T$33</f>
        <v>14596.526301436748</v>
      </c>
      <c r="M673" s="3">
        <f ca="1">I673-L673</f>
        <v>-3168.836301436746</v>
      </c>
      <c r="N673">
        <f ca="1">IF(ABS(M673)&gt;2*$T$35,1,0)</f>
        <v>0</v>
      </c>
    </row>
    <row r="674" spans="1:14">
      <c r="A674" t="s">
        <v>3574</v>
      </c>
      <c r="B674" t="s">
        <v>347</v>
      </c>
      <c r="C674" t="s">
        <v>1466</v>
      </c>
      <c r="D674" t="s">
        <v>1467</v>
      </c>
      <c r="E674" t="s">
        <v>16001</v>
      </c>
      <c r="F674" s="2">
        <v>463</v>
      </c>
      <c r="G674" s="1">
        <v>40332</v>
      </c>
      <c r="H674" s="3">
        <f ca="1">(TODAY()-G674)/365</f>
        <v>9.7315068493150694</v>
      </c>
      <c r="I674" s="3">
        <f>K674-J674</f>
        <v>11425.660000000003</v>
      </c>
      <c r="J674">
        <v>49046</v>
      </c>
      <c r="K674">
        <v>60471.66</v>
      </c>
      <c r="L674">
        <f ca="1">$T$32*H674+$T$33</f>
        <v>7088.4612727823196</v>
      </c>
      <c r="M674" s="3">
        <f ca="1">I674-L674</f>
        <v>4337.1987272176839</v>
      </c>
      <c r="N674">
        <f ca="1">IF(ABS(M674)&gt;2*$T$35,1,0)</f>
        <v>0</v>
      </c>
    </row>
    <row r="675" spans="1:14">
      <c r="A675" t="s">
        <v>15750</v>
      </c>
      <c r="B675" t="s">
        <v>36</v>
      </c>
      <c r="C675" t="s">
        <v>572</v>
      </c>
      <c r="D675" t="s">
        <v>573</v>
      </c>
      <c r="E675" t="s">
        <v>16001</v>
      </c>
      <c r="F675" s="2">
        <v>136</v>
      </c>
      <c r="G675" s="1">
        <v>39378</v>
      </c>
      <c r="H675" s="3">
        <f ca="1">(TODAY()-G675)/365</f>
        <v>12.345205479452055</v>
      </c>
      <c r="I675" s="3">
        <f>K675-J675</f>
        <v>11405.880000000005</v>
      </c>
      <c r="J675">
        <v>69595</v>
      </c>
      <c r="K675">
        <v>81000.88</v>
      </c>
      <c r="L675">
        <f ca="1">$T$32*H675+$T$33</f>
        <v>8411.94501951852</v>
      </c>
      <c r="M675" s="3">
        <f ca="1">I675-L675</f>
        <v>2993.9349804814847</v>
      </c>
      <c r="N675">
        <f ca="1">IF(ABS(M675)&gt;2*$T$35,1,0)</f>
        <v>0</v>
      </c>
    </row>
    <row r="676" spans="1:14">
      <c r="A676" t="s">
        <v>4226</v>
      </c>
      <c r="B676" t="s">
        <v>409</v>
      </c>
      <c r="C676" t="s">
        <v>2312</v>
      </c>
      <c r="D676" t="s">
        <v>2313</v>
      </c>
      <c r="E676" t="s">
        <v>16001</v>
      </c>
      <c r="F676" s="2">
        <v>140</v>
      </c>
      <c r="G676" s="1">
        <v>39378</v>
      </c>
      <c r="H676" s="3">
        <f ca="1">(TODAY()-G676)/365</f>
        <v>12.345205479452055</v>
      </c>
      <c r="I676" s="3">
        <f>K676-J676</f>
        <v>11392.050000000003</v>
      </c>
      <c r="J676">
        <v>69980</v>
      </c>
      <c r="K676">
        <v>81372.05</v>
      </c>
      <c r="L676">
        <f ca="1">$T$32*H676+$T$33</f>
        <v>8411.94501951852</v>
      </c>
      <c r="M676" s="3">
        <f ca="1">I676-L676</f>
        <v>2980.1049804814829</v>
      </c>
      <c r="N676">
        <f ca="1">IF(ABS(M676)&gt;2*$T$35,1,0)</f>
        <v>0</v>
      </c>
    </row>
    <row r="677" spans="1:14">
      <c r="A677" t="s">
        <v>7033</v>
      </c>
      <c r="B677" t="s">
        <v>409</v>
      </c>
      <c r="C677" t="s">
        <v>1188</v>
      </c>
      <c r="D677" t="s">
        <v>1189</v>
      </c>
      <c r="E677" t="s">
        <v>16001</v>
      </c>
      <c r="F677" s="2">
        <v>229</v>
      </c>
      <c r="G677" s="1">
        <v>40632</v>
      </c>
      <c r="H677" s="3">
        <f ca="1">(TODAY()-G677)/365</f>
        <v>8.9095890410958898</v>
      </c>
      <c r="I677" s="3">
        <f>K677-J677</f>
        <v>11389.570000000007</v>
      </c>
      <c r="J677">
        <v>67636</v>
      </c>
      <c r="K677">
        <v>79025.570000000007</v>
      </c>
      <c r="L677">
        <f ca="1">$T$32*H677+$T$33</f>
        <v>6672.2714153181041</v>
      </c>
      <c r="M677" s="3">
        <f ca="1">I677-L677</f>
        <v>4717.2985846819029</v>
      </c>
      <c r="N677">
        <f ca="1">IF(ABS(M677)&gt;2*$T$35,1,0)</f>
        <v>0</v>
      </c>
    </row>
    <row r="678" spans="1:14">
      <c r="A678" t="s">
        <v>6992</v>
      </c>
      <c r="B678" t="s">
        <v>1814</v>
      </c>
      <c r="C678" t="s">
        <v>1567</v>
      </c>
      <c r="D678" t="s">
        <v>1568</v>
      </c>
      <c r="E678" t="s">
        <v>16001</v>
      </c>
      <c r="F678" s="2">
        <v>220</v>
      </c>
      <c r="G678" s="1">
        <v>31776</v>
      </c>
      <c r="H678" s="3">
        <f ca="1">(TODAY()-G678)/365</f>
        <v>33.172602739726024</v>
      </c>
      <c r="I678" s="3">
        <f>K678-J678</f>
        <v>11357.960000000006</v>
      </c>
      <c r="J678">
        <v>83557</v>
      </c>
      <c r="K678">
        <v>94914.96</v>
      </c>
      <c r="L678">
        <f ca="1">$T$32*H678+$T$33</f>
        <v>18958.196007661711</v>
      </c>
      <c r="M678" s="3">
        <f ca="1">I678-L678</f>
        <v>-7600.2360076617042</v>
      </c>
      <c r="N678">
        <f ca="1">IF(ABS(M678)&gt;2*$T$35,1,0)</f>
        <v>0</v>
      </c>
    </row>
    <row r="679" spans="1:14">
      <c r="A679" t="s">
        <v>15357</v>
      </c>
      <c r="B679" t="s">
        <v>193</v>
      </c>
      <c r="C679" t="s">
        <v>348</v>
      </c>
      <c r="D679" t="s">
        <v>349</v>
      </c>
      <c r="E679" t="s">
        <v>16001</v>
      </c>
      <c r="F679" s="2">
        <v>461</v>
      </c>
      <c r="G679" s="1">
        <v>38370</v>
      </c>
      <c r="H679" s="3">
        <f ca="1">(TODAY()-G679)/365</f>
        <v>15.106849315068493</v>
      </c>
      <c r="I679" s="3">
        <f>K679-J679</f>
        <v>11346.960000000006</v>
      </c>
      <c r="J679">
        <v>72622</v>
      </c>
      <c r="K679">
        <v>83968.960000000006</v>
      </c>
      <c r="L679">
        <f ca="1">$T$32*H679+$T$33</f>
        <v>9810.3429405982824</v>
      </c>
      <c r="M679" s="3">
        <f ca="1">I679-L679</f>
        <v>1536.617059401724</v>
      </c>
      <c r="N679">
        <f ca="1">IF(ABS(M679)&gt;2*$T$35,1,0)</f>
        <v>0</v>
      </c>
    </row>
    <row r="680" spans="1:14">
      <c r="A680" t="s">
        <v>7541</v>
      </c>
      <c r="B680" t="s">
        <v>1765</v>
      </c>
      <c r="C680" t="s">
        <v>1883</v>
      </c>
      <c r="D680" t="s">
        <v>1884</v>
      </c>
      <c r="E680" t="s">
        <v>16001</v>
      </c>
      <c r="F680" s="2">
        <v>123</v>
      </c>
      <c r="G680" s="1">
        <v>36908</v>
      </c>
      <c r="H680" s="3">
        <f ca="1">(TODAY()-G680)/365</f>
        <v>19.112328767123287</v>
      </c>
      <c r="I680" s="3">
        <f>K680-J680</f>
        <v>11328.630000000005</v>
      </c>
      <c r="J680">
        <v>85819</v>
      </c>
      <c r="K680">
        <v>97147.63</v>
      </c>
      <c r="L680">
        <f ca="1">$T$32*H680+$T$33</f>
        <v>11838.574845973886</v>
      </c>
      <c r="M680" s="3">
        <f ca="1">I680-L680</f>
        <v>-509.94484597388146</v>
      </c>
      <c r="N680">
        <f ca="1">IF(ABS(M680)&gt;2*$T$35,1,0)</f>
        <v>0</v>
      </c>
    </row>
    <row r="681" spans="1:14">
      <c r="A681" t="s">
        <v>7038</v>
      </c>
      <c r="B681" t="s">
        <v>409</v>
      </c>
      <c r="C681" t="s">
        <v>1858</v>
      </c>
      <c r="D681" t="s">
        <v>1859</v>
      </c>
      <c r="E681" t="s">
        <v>16001</v>
      </c>
      <c r="F681" s="2">
        <v>151</v>
      </c>
      <c r="G681" s="1">
        <v>40492</v>
      </c>
      <c r="H681" s="3">
        <f ca="1">(TODAY()-G681)/365</f>
        <v>9.293150684931506</v>
      </c>
      <c r="I681" s="3">
        <f>K681-J681</f>
        <v>11325.050000000003</v>
      </c>
      <c r="J681">
        <v>67636</v>
      </c>
      <c r="K681">
        <v>78961.05</v>
      </c>
      <c r="L681">
        <f ca="1">$T$32*H681+$T$33</f>
        <v>6866.4933488014049</v>
      </c>
      <c r="M681" s="3">
        <f ca="1">I681-L681</f>
        <v>4458.556651198598</v>
      </c>
      <c r="N681">
        <f ca="1">IF(ABS(M681)&gt;2*$T$35,1,0)</f>
        <v>0</v>
      </c>
    </row>
    <row r="682" spans="1:14">
      <c r="A682" t="s">
        <v>4951</v>
      </c>
      <c r="B682" t="s">
        <v>3889</v>
      </c>
      <c r="C682" t="s">
        <v>1352</v>
      </c>
      <c r="D682" t="s">
        <v>1353</v>
      </c>
      <c r="E682" t="s">
        <v>16001</v>
      </c>
      <c r="F682" s="2">
        <v>603</v>
      </c>
      <c r="G682" s="1">
        <v>34520</v>
      </c>
      <c r="H682" s="3">
        <f ca="1">(TODAY()-G682)/365</f>
        <v>25.654794520547945</v>
      </c>
      <c r="I682" s="3">
        <f>K682-J682</f>
        <v>11243.509999999995</v>
      </c>
      <c r="J682">
        <v>97394</v>
      </c>
      <c r="K682">
        <v>108637.51</v>
      </c>
      <c r="L682">
        <f ca="1">$T$32*H682+$T$33</f>
        <v>15151.446111389032</v>
      </c>
      <c r="M682" s="3">
        <f ca="1">I682-L682</f>
        <v>-3907.9361113890373</v>
      </c>
      <c r="N682">
        <f ca="1">IF(ABS(M682)&gt;2*$T$35,1,0)</f>
        <v>0</v>
      </c>
    </row>
    <row r="683" spans="1:14">
      <c r="A683" t="s">
        <v>10712</v>
      </c>
      <c r="B683" t="s">
        <v>1814</v>
      </c>
      <c r="C683" t="s">
        <v>465</v>
      </c>
      <c r="D683" t="s">
        <v>466</v>
      </c>
      <c r="E683" t="s">
        <v>16001</v>
      </c>
      <c r="F683" s="2">
        <v>301</v>
      </c>
      <c r="G683" s="1">
        <v>34043</v>
      </c>
      <c r="H683" s="3">
        <f ca="1">(TODAY()-G683)/365</f>
        <v>26.961643835616439</v>
      </c>
      <c r="I683" s="3">
        <f>K683-J683</f>
        <v>11242.009999999995</v>
      </c>
      <c r="J683">
        <v>83557</v>
      </c>
      <c r="K683">
        <v>94799.01</v>
      </c>
      <c r="L683">
        <f ca="1">$T$32*H683+$T$33</f>
        <v>15813.187984757136</v>
      </c>
      <c r="M683" s="3">
        <f ca="1">I683-L683</f>
        <v>-4571.1779847571415</v>
      </c>
      <c r="N683">
        <f ca="1">IF(ABS(M683)&gt;2*$T$35,1,0)</f>
        <v>0</v>
      </c>
    </row>
    <row r="684" spans="1:14">
      <c r="A684" t="s">
        <v>14547</v>
      </c>
      <c r="B684" t="s">
        <v>1035</v>
      </c>
      <c r="C684" t="s">
        <v>468</v>
      </c>
      <c r="D684" t="s">
        <v>469</v>
      </c>
      <c r="E684" t="s">
        <v>16001</v>
      </c>
      <c r="F684" s="2">
        <v>135</v>
      </c>
      <c r="G684" s="1">
        <v>40730</v>
      </c>
      <c r="H684" s="3">
        <f ca="1">(TODAY()-G684)/365</f>
        <v>8.6410958904109592</v>
      </c>
      <c r="I684" s="3">
        <f>K684-J684</f>
        <v>11238.169999999998</v>
      </c>
      <c r="J684">
        <v>78345</v>
      </c>
      <c r="K684">
        <v>89583.17</v>
      </c>
      <c r="L684">
        <f ca="1">$T$32*H684+$T$33</f>
        <v>6536.3160618797947</v>
      </c>
      <c r="M684" s="3">
        <f ca="1">I684-L684</f>
        <v>4701.8539381202036</v>
      </c>
      <c r="N684">
        <f ca="1">IF(ABS(M684)&gt;2*$T$35,1,0)</f>
        <v>0</v>
      </c>
    </row>
    <row r="685" spans="1:14">
      <c r="A685" t="s">
        <v>7989</v>
      </c>
      <c r="B685" t="s">
        <v>2520</v>
      </c>
      <c r="C685" t="s">
        <v>344</v>
      </c>
      <c r="D685" t="s">
        <v>345</v>
      </c>
      <c r="E685" t="s">
        <v>16001</v>
      </c>
      <c r="F685" s="2">
        <v>154</v>
      </c>
      <c r="G685" s="1">
        <v>39034</v>
      </c>
      <c r="H685" s="3">
        <f ca="1">(TODAY()-G685)/365</f>
        <v>13.287671232876713</v>
      </c>
      <c r="I685" s="3">
        <f>K685-J685</f>
        <v>11236.300000000003</v>
      </c>
      <c r="J685">
        <v>93823</v>
      </c>
      <c r="K685">
        <v>105059.3</v>
      </c>
      <c r="L685">
        <f ca="1">$T$32*H685+$T$33</f>
        <v>8889.1760560774874</v>
      </c>
      <c r="M685" s="3">
        <f ca="1">I685-L685</f>
        <v>2347.1239439225155</v>
      </c>
      <c r="N685">
        <f ca="1">IF(ABS(M685)&gt;2*$T$35,1,0)</f>
        <v>0</v>
      </c>
    </row>
    <row r="686" spans="1:14">
      <c r="A686" t="s">
        <v>9059</v>
      </c>
      <c r="B686" t="s">
        <v>1814</v>
      </c>
      <c r="C686" t="s">
        <v>2527</v>
      </c>
      <c r="D686" t="s">
        <v>2528</v>
      </c>
      <c r="E686" t="s">
        <v>16001</v>
      </c>
      <c r="F686" s="2">
        <v>216</v>
      </c>
      <c r="G686" s="1">
        <v>40562</v>
      </c>
      <c r="H686" s="3">
        <f ca="1">(TODAY()-G686)/365</f>
        <v>9.1013698630136979</v>
      </c>
      <c r="I686" s="3">
        <f>K686-J686</f>
        <v>11210.100000000006</v>
      </c>
      <c r="J686">
        <v>69175</v>
      </c>
      <c r="K686">
        <v>80385.100000000006</v>
      </c>
      <c r="L686">
        <f ca="1">$T$32*H686+$T$33</f>
        <v>6769.3823820597545</v>
      </c>
      <c r="M686" s="3">
        <f ca="1">I686-L686</f>
        <v>4440.7176179402513</v>
      </c>
      <c r="N686">
        <f ca="1">IF(ABS(M686)&gt;2*$T$35,1,0)</f>
        <v>0</v>
      </c>
    </row>
    <row r="687" spans="1:14">
      <c r="A687" t="s">
        <v>14507</v>
      </c>
      <c r="B687" t="s">
        <v>881</v>
      </c>
      <c r="C687" t="s">
        <v>348</v>
      </c>
      <c r="D687" t="s">
        <v>349</v>
      </c>
      <c r="E687" t="s">
        <v>16001</v>
      </c>
      <c r="F687" s="2">
        <v>461</v>
      </c>
      <c r="G687" s="1">
        <v>38370</v>
      </c>
      <c r="H687" s="3">
        <f ca="1">(TODAY()-G687)/365</f>
        <v>15.106849315068493</v>
      </c>
      <c r="I687" s="3">
        <f>K687-J687</f>
        <v>11204.119999999995</v>
      </c>
      <c r="J687">
        <v>75729</v>
      </c>
      <c r="K687">
        <v>86933.119999999995</v>
      </c>
      <c r="L687">
        <f ca="1">$T$32*H687+$T$33</f>
        <v>9810.3429405982824</v>
      </c>
      <c r="M687" s="3">
        <f ca="1">I687-L687</f>
        <v>1393.7770594017129</v>
      </c>
      <c r="N687">
        <f ca="1">IF(ABS(M687)&gt;2*$T$35,1,0)</f>
        <v>0</v>
      </c>
    </row>
    <row r="688" spans="1:14">
      <c r="A688" t="s">
        <v>11288</v>
      </c>
      <c r="B688" t="s">
        <v>409</v>
      </c>
      <c r="C688" t="s">
        <v>2527</v>
      </c>
      <c r="D688" t="s">
        <v>2528</v>
      </c>
      <c r="E688" t="s">
        <v>16001</v>
      </c>
      <c r="F688" s="2">
        <v>216</v>
      </c>
      <c r="G688" s="1">
        <v>40632</v>
      </c>
      <c r="H688" s="3">
        <f ca="1">(TODAY()-G688)/365</f>
        <v>8.9095890410958898</v>
      </c>
      <c r="I688" s="3">
        <f>K688-J688</f>
        <v>11190.509999999995</v>
      </c>
      <c r="J688">
        <v>67636</v>
      </c>
      <c r="K688">
        <v>78826.509999999995</v>
      </c>
      <c r="L688">
        <f ca="1">$T$32*H688+$T$33</f>
        <v>6672.2714153181041</v>
      </c>
      <c r="M688" s="3">
        <f ca="1">I688-L688</f>
        <v>4518.2385846818906</v>
      </c>
      <c r="N688">
        <f ca="1">IF(ABS(M688)&gt;2*$T$35,1,0)</f>
        <v>0</v>
      </c>
    </row>
    <row r="689" spans="1:14">
      <c r="A689" t="s">
        <v>15739</v>
      </c>
      <c r="B689" t="s">
        <v>271</v>
      </c>
      <c r="C689" t="s">
        <v>410</v>
      </c>
      <c r="D689" t="s">
        <v>411</v>
      </c>
      <c r="E689" t="s">
        <v>16001</v>
      </c>
      <c r="F689" s="2">
        <v>201</v>
      </c>
      <c r="G689" s="1">
        <v>38370</v>
      </c>
      <c r="H689" s="3">
        <f ca="1">(TODAY()-G689)/365</f>
        <v>15.106849315068493</v>
      </c>
      <c r="I689" s="3">
        <f>K689-J689</f>
        <v>11161.729999999996</v>
      </c>
      <c r="J689">
        <v>71937</v>
      </c>
      <c r="K689">
        <v>83098.73</v>
      </c>
      <c r="L689">
        <f ca="1">$T$32*H689+$T$33</f>
        <v>9810.3429405982824</v>
      </c>
      <c r="M689" s="3">
        <f ca="1">I689-L689</f>
        <v>1351.3870594017135</v>
      </c>
      <c r="N689">
        <f ca="1">IF(ABS(M689)&gt;2*$T$35,1,0)</f>
        <v>0</v>
      </c>
    </row>
    <row r="690" spans="1:14">
      <c r="A690" t="s">
        <v>6403</v>
      </c>
      <c r="B690" t="s">
        <v>1765</v>
      </c>
      <c r="C690" t="s">
        <v>2588</v>
      </c>
      <c r="D690" t="s">
        <v>2589</v>
      </c>
      <c r="E690" t="s">
        <v>16001</v>
      </c>
      <c r="F690" s="2">
        <v>155</v>
      </c>
      <c r="G690" s="1">
        <v>36122</v>
      </c>
      <c r="H690" s="3">
        <f ca="1">(TODAY()-G690)/365</f>
        <v>21.265753424657536</v>
      </c>
      <c r="I690" s="3">
        <f>K690-J690</f>
        <v>11150.699999999997</v>
      </c>
      <c r="J690">
        <v>91381</v>
      </c>
      <c r="K690">
        <v>102531.7</v>
      </c>
      <c r="L690">
        <f ca="1">$T$32*H690+$T$33</f>
        <v>12928.992272530129</v>
      </c>
      <c r="M690" s="3">
        <f ca="1">I690-L690</f>
        <v>-1778.2922725301323</v>
      </c>
      <c r="N690">
        <f ca="1">IF(ABS(M690)&gt;2*$T$35,1,0)</f>
        <v>0</v>
      </c>
    </row>
    <row r="691" spans="1:14">
      <c r="A691" t="s">
        <v>13044</v>
      </c>
      <c r="B691" t="s">
        <v>193</v>
      </c>
      <c r="C691" t="s">
        <v>549</v>
      </c>
      <c r="D691" t="s">
        <v>550</v>
      </c>
      <c r="E691" t="s">
        <v>16001</v>
      </c>
      <c r="F691" s="2">
        <v>465</v>
      </c>
      <c r="G691" s="1">
        <v>37818</v>
      </c>
      <c r="H691" s="3">
        <f ca="1">(TODAY()-G691)/365</f>
        <v>16.61917808219178</v>
      </c>
      <c r="I691" s="3">
        <f>K691-J691</f>
        <v>11139.380000000005</v>
      </c>
      <c r="J691">
        <v>75054</v>
      </c>
      <c r="K691">
        <v>86193.38</v>
      </c>
      <c r="L691">
        <f ca="1">$T$32*H691+$T$33</f>
        <v>10576.132278332436</v>
      </c>
      <c r="M691" s="3">
        <f ca="1">I691-L691</f>
        <v>563.24772166756884</v>
      </c>
      <c r="N691">
        <f ca="1">IF(ABS(M691)&gt;2*$T$35,1,0)</f>
        <v>0</v>
      </c>
    </row>
    <row r="692" spans="1:14">
      <c r="A692" t="s">
        <v>13441</v>
      </c>
      <c r="B692" t="s">
        <v>1035</v>
      </c>
      <c r="C692" t="s">
        <v>1036</v>
      </c>
      <c r="D692" t="s">
        <v>1037</v>
      </c>
      <c r="E692" t="s">
        <v>16001</v>
      </c>
      <c r="F692" s="2">
        <v>203</v>
      </c>
      <c r="G692" s="1">
        <v>34960</v>
      </c>
      <c r="H692" s="3">
        <f ca="1">(TODAY()-G692)/365</f>
        <v>24.449315068493149</v>
      </c>
      <c r="I692" s="3">
        <f>K692-J692</f>
        <v>11093.839999999997</v>
      </c>
      <c r="J692">
        <v>89205</v>
      </c>
      <c r="K692">
        <v>100298.84</v>
      </c>
      <c r="L692">
        <f ca="1">$T$32*H692+$T$33</f>
        <v>14541.034320441519</v>
      </c>
      <c r="M692" s="3">
        <f ca="1">I692-L692</f>
        <v>-3447.194320441522</v>
      </c>
      <c r="N692">
        <f ca="1">IF(ABS(M692)&gt;2*$T$35,1,0)</f>
        <v>0</v>
      </c>
    </row>
    <row r="693" spans="1:14">
      <c r="A693" t="s">
        <v>9925</v>
      </c>
      <c r="B693" t="s">
        <v>271</v>
      </c>
      <c r="C693" t="s">
        <v>1145</v>
      </c>
      <c r="D693" t="s">
        <v>1146</v>
      </c>
      <c r="E693" t="s">
        <v>16001</v>
      </c>
      <c r="F693" s="2">
        <v>153</v>
      </c>
      <c r="G693" s="1">
        <v>39678</v>
      </c>
      <c r="H693" s="3">
        <f ca="1">(TODAY()-G693)/365</f>
        <v>11.523287671232877</v>
      </c>
      <c r="I693" s="3">
        <f>K693-J693</f>
        <v>11054.320000000007</v>
      </c>
      <c r="J693">
        <v>71937</v>
      </c>
      <c r="K693">
        <v>82991.320000000007</v>
      </c>
      <c r="L693">
        <f ca="1">$T$32*H693+$T$33</f>
        <v>7995.7551620543072</v>
      </c>
      <c r="M693" s="3">
        <f ca="1">I693-L693</f>
        <v>3058.5648379456998</v>
      </c>
      <c r="N693">
        <f ca="1">IF(ABS(M693)&gt;2*$T$35,1,0)</f>
        <v>0</v>
      </c>
    </row>
    <row r="694" spans="1:14">
      <c r="A694" t="s">
        <v>11780</v>
      </c>
      <c r="B694" t="s">
        <v>271</v>
      </c>
      <c r="C694" t="s">
        <v>2527</v>
      </c>
      <c r="D694" t="s">
        <v>2528</v>
      </c>
      <c r="E694" t="s">
        <v>16001</v>
      </c>
      <c r="F694" s="2">
        <v>216</v>
      </c>
      <c r="G694" s="1">
        <v>38042</v>
      </c>
      <c r="H694" s="3">
        <f ca="1">(TODAY()-G694)/365</f>
        <v>16.005479452054793</v>
      </c>
      <c r="I694" s="3">
        <f>K694-J694</f>
        <v>11044.690000000002</v>
      </c>
      <c r="J694">
        <v>74346</v>
      </c>
      <c r="K694">
        <v>85390.69</v>
      </c>
      <c r="L694">
        <f ca="1">$T$32*H694+$T$33</f>
        <v>10265.377184759156</v>
      </c>
      <c r="M694" s="3">
        <f ca="1">I694-L694</f>
        <v>779.31281524084625</v>
      </c>
      <c r="N694">
        <f ca="1">IF(ABS(M694)&gt;2*$T$35,1,0)</f>
        <v>0</v>
      </c>
    </row>
    <row r="695" spans="1:14">
      <c r="A695" t="s">
        <v>270</v>
      </c>
      <c r="B695" t="s">
        <v>271</v>
      </c>
      <c r="C695" t="s">
        <v>272</v>
      </c>
      <c r="D695" t="s">
        <v>273</v>
      </c>
      <c r="E695" t="s">
        <v>16001</v>
      </c>
      <c r="F695" s="2">
        <v>225</v>
      </c>
      <c r="G695" s="1">
        <v>36353</v>
      </c>
      <c r="H695" s="3">
        <f ca="1">(TODAY()-G695)/365</f>
        <v>20.632876712328766</v>
      </c>
      <c r="I695" s="3">
        <f>K695-J695</f>
        <v>11039.36</v>
      </c>
      <c r="J695">
        <v>79165</v>
      </c>
      <c r="K695">
        <v>90204.36</v>
      </c>
      <c r="L695">
        <f ca="1">$T$32*H695+$T$33</f>
        <v>12608.526082282682</v>
      </c>
      <c r="M695" s="3">
        <f ca="1">I695-L695</f>
        <v>-1569.1660822826816</v>
      </c>
      <c r="N695">
        <f ca="1">IF(ABS(M695)&gt;2*$T$35,1,0)</f>
        <v>0</v>
      </c>
    </row>
    <row r="696" spans="1:14">
      <c r="A696" t="s">
        <v>11073</v>
      </c>
      <c r="B696" t="s">
        <v>1814</v>
      </c>
      <c r="C696" t="s">
        <v>772</v>
      </c>
      <c r="D696" t="s">
        <v>773</v>
      </c>
      <c r="E696" t="s">
        <v>16001</v>
      </c>
      <c r="F696" s="2">
        <v>208</v>
      </c>
      <c r="G696" s="1">
        <v>39678</v>
      </c>
      <c r="H696" s="3">
        <f ca="1">(TODAY()-G696)/365</f>
        <v>11.523287671232877</v>
      </c>
      <c r="I696" s="3">
        <f>K696-J696</f>
        <v>11037.839999999997</v>
      </c>
      <c r="J696">
        <v>71572</v>
      </c>
      <c r="K696">
        <v>82609.84</v>
      </c>
      <c r="L696">
        <f ca="1">$T$32*H696+$T$33</f>
        <v>7995.7551620543072</v>
      </c>
      <c r="M696" s="3">
        <f ca="1">I696-L696</f>
        <v>3042.0848379456893</v>
      </c>
      <c r="N696">
        <f ca="1">IF(ABS(M696)&gt;2*$T$35,1,0)</f>
        <v>0</v>
      </c>
    </row>
    <row r="697" spans="1:14">
      <c r="A697" t="s">
        <v>10910</v>
      </c>
      <c r="B697" t="s">
        <v>271</v>
      </c>
      <c r="C697" t="s">
        <v>2983</v>
      </c>
      <c r="D697" t="s">
        <v>2984</v>
      </c>
      <c r="E697" t="s">
        <v>16001</v>
      </c>
      <c r="F697" s="2">
        <v>221</v>
      </c>
      <c r="G697" s="1">
        <v>36353</v>
      </c>
      <c r="H697" s="3">
        <f ca="1">(TODAY()-G697)/365</f>
        <v>20.632876712328766</v>
      </c>
      <c r="I697" s="3">
        <f>K697-J697</f>
        <v>11037.210000000006</v>
      </c>
      <c r="J697">
        <v>79165</v>
      </c>
      <c r="K697">
        <v>90202.21</v>
      </c>
      <c r="L697">
        <f ca="1">$T$32*H697+$T$33</f>
        <v>12608.526082282682</v>
      </c>
      <c r="M697" s="3">
        <f ca="1">I697-L697</f>
        <v>-1571.3160822826758</v>
      </c>
      <c r="N697">
        <f ca="1">IF(ABS(M697)&gt;2*$T$35,1,0)</f>
        <v>0</v>
      </c>
    </row>
    <row r="698" spans="1:14">
      <c r="A698" t="s">
        <v>4511</v>
      </c>
      <c r="B698" t="s">
        <v>1814</v>
      </c>
      <c r="C698" t="s">
        <v>2987</v>
      </c>
      <c r="D698" t="s">
        <v>2988</v>
      </c>
      <c r="E698" t="s">
        <v>16001</v>
      </c>
      <c r="F698" s="2">
        <v>212</v>
      </c>
      <c r="G698" s="1">
        <v>40492</v>
      </c>
      <c r="H698" s="3">
        <f ca="1">(TODAY()-G698)/365</f>
        <v>9.293150684931506</v>
      </c>
      <c r="I698" s="3">
        <f>K698-J698</f>
        <v>11031.529999999999</v>
      </c>
      <c r="J698">
        <v>69175</v>
      </c>
      <c r="K698">
        <v>80206.53</v>
      </c>
      <c r="L698">
        <f ca="1">$T$32*H698+$T$33</f>
        <v>6866.4933488014049</v>
      </c>
      <c r="M698" s="3">
        <f ca="1">I698-L698</f>
        <v>4165.036651198594</v>
      </c>
      <c r="N698">
        <f ca="1">IF(ABS(M698)&gt;2*$T$35,1,0)</f>
        <v>0</v>
      </c>
    </row>
    <row r="699" spans="1:14">
      <c r="A699" t="s">
        <v>5908</v>
      </c>
      <c r="B699" t="s">
        <v>1035</v>
      </c>
      <c r="C699" t="s">
        <v>2588</v>
      </c>
      <c r="D699" t="s">
        <v>2589</v>
      </c>
      <c r="E699" t="s">
        <v>16001</v>
      </c>
      <c r="F699" s="2">
        <v>155</v>
      </c>
      <c r="G699" s="1">
        <v>38042</v>
      </c>
      <c r="H699" s="3">
        <f ca="1">(TODAY()-G699)/365</f>
        <v>16.005479452054793</v>
      </c>
      <c r="I699" s="3">
        <f>K699-J699</f>
        <v>11028.570000000007</v>
      </c>
      <c r="J699">
        <v>83775</v>
      </c>
      <c r="K699">
        <v>94803.57</v>
      </c>
      <c r="L699">
        <f ca="1">$T$32*H699+$T$33</f>
        <v>10265.377184759156</v>
      </c>
      <c r="M699" s="3">
        <f ca="1">I699-L699</f>
        <v>763.1928152408509</v>
      </c>
      <c r="N699">
        <f ca="1">IF(ABS(M699)&gt;2*$T$35,1,0)</f>
        <v>0</v>
      </c>
    </row>
    <row r="700" spans="1:14">
      <c r="A700" t="s">
        <v>4134</v>
      </c>
      <c r="B700" t="s">
        <v>1035</v>
      </c>
      <c r="C700" t="s">
        <v>3291</v>
      </c>
      <c r="D700" t="s">
        <v>3292</v>
      </c>
      <c r="E700" t="s">
        <v>16001</v>
      </c>
      <c r="F700" s="2">
        <v>205</v>
      </c>
      <c r="G700" s="1">
        <v>36122</v>
      </c>
      <c r="H700" s="3">
        <f ca="1">(TODAY()-G700)/365</f>
        <v>21.265753424657536</v>
      </c>
      <c r="I700" s="3">
        <f>K700-J700</f>
        <v>11019.449999999997</v>
      </c>
      <c r="J700">
        <v>89205</v>
      </c>
      <c r="K700">
        <v>100224.45</v>
      </c>
      <c r="L700">
        <f ca="1">$T$32*H700+$T$33</f>
        <v>12928.992272530129</v>
      </c>
      <c r="M700" s="3">
        <f ca="1">I700-L700</f>
        <v>-1909.5422725301323</v>
      </c>
      <c r="N700">
        <f ca="1">IF(ABS(M700)&gt;2*$T$35,1,0)</f>
        <v>0</v>
      </c>
    </row>
    <row r="701" spans="1:14">
      <c r="A701" t="s">
        <v>13876</v>
      </c>
      <c r="B701" t="s">
        <v>409</v>
      </c>
      <c r="C701" t="s">
        <v>3948</v>
      </c>
      <c r="D701" t="s">
        <v>3949</v>
      </c>
      <c r="E701" t="s">
        <v>16001</v>
      </c>
      <c r="F701" s="2">
        <v>150</v>
      </c>
      <c r="G701" s="1">
        <v>37636</v>
      </c>
      <c r="H701" s="3">
        <f ca="1">(TODAY()-G701)/365</f>
        <v>17.117808219178084</v>
      </c>
      <c r="I701" s="3">
        <f>K701-J701</f>
        <v>10991.009999999995</v>
      </c>
      <c r="J701">
        <v>72324</v>
      </c>
      <c r="K701">
        <v>83315.009999999995</v>
      </c>
      <c r="L701">
        <f ca="1">$T$32*H701+$T$33</f>
        <v>10828.620791860729</v>
      </c>
      <c r="M701" s="3">
        <f ca="1">I701-L701</f>
        <v>162.38920813926597</v>
      </c>
      <c r="N701">
        <f ca="1">IF(ABS(M701)&gt;2*$T$35,1,0)</f>
        <v>0</v>
      </c>
    </row>
    <row r="702" spans="1:14">
      <c r="A702" t="s">
        <v>5946</v>
      </c>
      <c r="B702" t="s">
        <v>1035</v>
      </c>
      <c r="C702" t="s">
        <v>344</v>
      </c>
      <c r="D702" t="s">
        <v>345</v>
      </c>
      <c r="E702" t="s">
        <v>16001</v>
      </c>
      <c r="F702" s="2">
        <v>154</v>
      </c>
      <c r="G702" s="1">
        <v>31978</v>
      </c>
      <c r="H702" s="3">
        <f ca="1">(TODAY()-G702)/365</f>
        <v>32.61917808219178</v>
      </c>
      <c r="I702" s="3">
        <f>K702-J702</f>
        <v>10965.460000000006</v>
      </c>
      <c r="J702">
        <v>94635</v>
      </c>
      <c r="K702">
        <v>105600.46</v>
      </c>
      <c r="L702">
        <f ca="1">$T$32*H702+$T$33</f>
        <v>18677.961503635808</v>
      </c>
      <c r="M702" s="3">
        <f ca="1">I702-L702</f>
        <v>-7712.5015036358018</v>
      </c>
      <c r="N702">
        <f ca="1">IF(ABS(M702)&gt;2*$T$35,1,0)</f>
        <v>0</v>
      </c>
    </row>
    <row r="703" spans="1:14">
      <c r="A703" t="s">
        <v>2739</v>
      </c>
      <c r="B703" t="s">
        <v>1814</v>
      </c>
      <c r="C703" t="s">
        <v>1876</v>
      </c>
      <c r="D703" t="s">
        <v>1877</v>
      </c>
      <c r="E703" t="s">
        <v>16001</v>
      </c>
      <c r="F703" s="2">
        <v>210</v>
      </c>
      <c r="G703" s="1">
        <v>40492</v>
      </c>
      <c r="H703" s="3">
        <f ca="1">(TODAY()-G703)/365</f>
        <v>9.293150684931506</v>
      </c>
      <c r="I703" s="3">
        <f>K703-J703</f>
        <v>10958.399999999994</v>
      </c>
      <c r="J703">
        <v>69175</v>
      </c>
      <c r="K703">
        <v>80133.399999999994</v>
      </c>
      <c r="L703">
        <f ca="1">$T$32*H703+$T$33</f>
        <v>6866.4933488014049</v>
      </c>
      <c r="M703" s="3">
        <f ca="1">I703-L703</f>
        <v>4091.9066511985893</v>
      </c>
      <c r="N703">
        <f ca="1">IF(ABS(M703)&gt;2*$T$35,1,0)</f>
        <v>0</v>
      </c>
    </row>
    <row r="704" spans="1:14">
      <c r="A704" t="s">
        <v>15542</v>
      </c>
      <c r="B704" t="s">
        <v>73</v>
      </c>
      <c r="C704" t="s">
        <v>74</v>
      </c>
      <c r="D704" t="s">
        <v>75</v>
      </c>
      <c r="E704" t="s">
        <v>16001</v>
      </c>
      <c r="F704" s="2">
        <v>604</v>
      </c>
      <c r="G704" s="1">
        <v>38834</v>
      </c>
      <c r="H704" s="3">
        <f ca="1">(TODAY()-G704)/365</f>
        <v>13.835616438356164</v>
      </c>
      <c r="I704" s="3">
        <f>K704-J704</f>
        <v>10919.070000000007</v>
      </c>
      <c r="J704">
        <v>54728</v>
      </c>
      <c r="K704">
        <v>65647.070000000007</v>
      </c>
      <c r="L704">
        <f ca="1">$T$32*H704+$T$33</f>
        <v>9166.6359610536292</v>
      </c>
      <c r="M704" s="3">
        <f ca="1">I704-L704</f>
        <v>1752.4340389463778</v>
      </c>
      <c r="N704">
        <f ca="1">IF(ABS(M704)&gt;2*$T$35,1,0)</f>
        <v>0</v>
      </c>
    </row>
    <row r="705" spans="1:14">
      <c r="A705" t="s">
        <v>14304</v>
      </c>
      <c r="B705" t="s">
        <v>271</v>
      </c>
      <c r="C705" t="s">
        <v>1808</v>
      </c>
      <c r="D705" t="s">
        <v>1809</v>
      </c>
      <c r="E705" t="s">
        <v>16001</v>
      </c>
      <c r="F705" s="2">
        <v>133</v>
      </c>
      <c r="G705" s="1">
        <v>37636</v>
      </c>
      <c r="H705" s="3">
        <f ca="1">(TODAY()-G705)/365</f>
        <v>17.117808219178084</v>
      </c>
      <c r="I705" s="3">
        <f>K705-J705</f>
        <v>10853.050000000003</v>
      </c>
      <c r="J705">
        <v>74346</v>
      </c>
      <c r="K705">
        <v>85199.05</v>
      </c>
      <c r="L705">
        <f ca="1">$T$32*H705+$T$33</f>
        <v>10828.620791860729</v>
      </c>
      <c r="M705" s="3">
        <f ca="1">I705-L705</f>
        <v>24.429208139274124</v>
      </c>
      <c r="N705">
        <f ca="1">IF(ABS(M705)&gt;2*$T$35,1,0)</f>
        <v>0</v>
      </c>
    </row>
    <row r="706" spans="1:14">
      <c r="A706" t="s">
        <v>9349</v>
      </c>
      <c r="B706" t="s">
        <v>1035</v>
      </c>
      <c r="C706" t="s">
        <v>1307</v>
      </c>
      <c r="D706" t="s">
        <v>1308</v>
      </c>
      <c r="E706" t="s">
        <v>16001</v>
      </c>
      <c r="F706" s="2">
        <v>223</v>
      </c>
      <c r="G706" s="1">
        <v>38042</v>
      </c>
      <c r="H706" s="3">
        <f ca="1">(TODAY()-G706)/365</f>
        <v>16.005479452054793</v>
      </c>
      <c r="I706" s="3">
        <f>K706-J706</f>
        <v>10844.369999999995</v>
      </c>
      <c r="J706">
        <v>83775</v>
      </c>
      <c r="K706">
        <v>94619.37</v>
      </c>
      <c r="L706">
        <f ca="1">$T$32*H706+$T$33</f>
        <v>10265.377184759156</v>
      </c>
      <c r="M706" s="3">
        <f ca="1">I706-L706</f>
        <v>578.99281524083926</v>
      </c>
      <c r="N706">
        <f ca="1">IF(ABS(M706)&gt;2*$T$35,1,0)</f>
        <v>0</v>
      </c>
    </row>
    <row r="707" spans="1:14">
      <c r="A707" t="s">
        <v>14566</v>
      </c>
      <c r="B707" t="s">
        <v>36</v>
      </c>
      <c r="C707" t="s">
        <v>1883</v>
      </c>
      <c r="D707" t="s">
        <v>1884</v>
      </c>
      <c r="E707" t="s">
        <v>16001</v>
      </c>
      <c r="F707" s="2">
        <v>123</v>
      </c>
      <c r="G707" s="1">
        <v>39867</v>
      </c>
      <c r="H707" s="3">
        <f ca="1">(TODAY()-G707)/365</f>
        <v>11.005479452054795</v>
      </c>
      <c r="I707" s="3">
        <f>K707-J707</f>
        <v>10831.320000000007</v>
      </c>
      <c r="J707">
        <v>72007</v>
      </c>
      <c r="K707">
        <v>82838.320000000007</v>
      </c>
      <c r="L707">
        <f ca="1">$T$32*H707+$T$33</f>
        <v>7733.5555518518513</v>
      </c>
      <c r="M707" s="3">
        <f ca="1">I707-L707</f>
        <v>3097.7644481481557</v>
      </c>
      <c r="N707">
        <f ca="1">IF(ABS(M707)&gt;2*$T$35,1,0)</f>
        <v>0</v>
      </c>
    </row>
    <row r="708" spans="1:14">
      <c r="A708" t="s">
        <v>11727</v>
      </c>
      <c r="B708" t="s">
        <v>271</v>
      </c>
      <c r="C708" t="s">
        <v>2154</v>
      </c>
      <c r="D708" t="s">
        <v>2155</v>
      </c>
      <c r="E708" t="s">
        <v>16001</v>
      </c>
      <c r="F708" s="2">
        <v>152</v>
      </c>
      <c r="G708" s="1">
        <v>39034</v>
      </c>
      <c r="H708" s="3">
        <f ca="1">(TODAY()-G708)/365</f>
        <v>13.287671232876713</v>
      </c>
      <c r="I708" s="3">
        <f>K708-J708</f>
        <v>10782.869999999995</v>
      </c>
      <c r="J708">
        <v>71937</v>
      </c>
      <c r="K708">
        <v>82719.87</v>
      </c>
      <c r="L708">
        <f ca="1">$T$32*H708+$T$33</f>
        <v>8889.1760560774874</v>
      </c>
      <c r="M708" s="3">
        <f ca="1">I708-L708</f>
        <v>1893.693943922508</v>
      </c>
      <c r="N708">
        <f ca="1">IF(ABS(M708)&gt;2*$T$35,1,0)</f>
        <v>0</v>
      </c>
    </row>
    <row r="709" spans="1:14">
      <c r="A709" t="s">
        <v>5824</v>
      </c>
      <c r="B709" t="s">
        <v>409</v>
      </c>
      <c r="C709" t="s">
        <v>1567</v>
      </c>
      <c r="D709" t="s">
        <v>1568</v>
      </c>
      <c r="E709" t="s">
        <v>16001</v>
      </c>
      <c r="F709" s="2">
        <v>220</v>
      </c>
      <c r="G709" s="1">
        <v>39867</v>
      </c>
      <c r="H709" s="3">
        <f ca="1">(TODAY()-G709)/365</f>
        <v>11.005479452054795</v>
      </c>
      <c r="I709" s="3">
        <f>K709-J709</f>
        <v>10774.720000000001</v>
      </c>
      <c r="J709">
        <v>67636</v>
      </c>
      <c r="K709">
        <v>78410.720000000001</v>
      </c>
      <c r="L709">
        <f ca="1">$T$32*H709+$T$33</f>
        <v>7733.5555518518513</v>
      </c>
      <c r="M709" s="3">
        <f ca="1">I709-L709</f>
        <v>3041.1644481481499</v>
      </c>
      <c r="N709">
        <f ca="1">IF(ABS(M709)&gt;2*$T$35,1,0)</f>
        <v>0</v>
      </c>
    </row>
    <row r="710" spans="1:14">
      <c r="A710" t="s">
        <v>4006</v>
      </c>
      <c r="B710" t="s">
        <v>73</v>
      </c>
      <c r="C710" t="s">
        <v>74</v>
      </c>
      <c r="D710" t="s">
        <v>75</v>
      </c>
      <c r="E710" t="s">
        <v>16001</v>
      </c>
      <c r="F710" s="2">
        <v>604</v>
      </c>
      <c r="G710" s="1">
        <v>38834</v>
      </c>
      <c r="H710" s="3">
        <f ca="1">(TODAY()-G710)/365</f>
        <v>13.835616438356164</v>
      </c>
      <c r="I710" s="3">
        <f>K710-J710</f>
        <v>10765.54</v>
      </c>
      <c r="J710">
        <v>54728</v>
      </c>
      <c r="K710">
        <v>65493.54</v>
      </c>
      <c r="L710">
        <f ca="1">$T$32*H710+$T$33</f>
        <v>9166.6359610536292</v>
      </c>
      <c r="M710" s="3">
        <f ca="1">I710-L710</f>
        <v>1598.9040389463717</v>
      </c>
      <c r="N710">
        <f ca="1">IF(ABS(M710)&gt;2*$T$35,1,0)</f>
        <v>0</v>
      </c>
    </row>
    <row r="711" spans="1:14">
      <c r="A711" t="s">
        <v>13193</v>
      </c>
      <c r="B711" t="s">
        <v>193</v>
      </c>
      <c r="C711" t="s">
        <v>549</v>
      </c>
      <c r="D711" t="s">
        <v>550</v>
      </c>
      <c r="E711" t="s">
        <v>16001</v>
      </c>
      <c r="F711" s="2">
        <v>465</v>
      </c>
      <c r="G711" s="1">
        <v>42662</v>
      </c>
      <c r="H711" s="3">
        <f ca="1">(TODAY()-G711)/365</f>
        <v>3.3479452054794518</v>
      </c>
      <c r="I711" s="3">
        <f>K711-J711</f>
        <v>10758.620000000003</v>
      </c>
      <c r="J711">
        <v>45981</v>
      </c>
      <c r="K711">
        <v>56739.62</v>
      </c>
      <c r="L711">
        <f ca="1">$T$32*H711+$T$33</f>
        <v>3856.0533798102538</v>
      </c>
      <c r="M711" s="3">
        <f ca="1">I711-L711</f>
        <v>6902.5666201897493</v>
      </c>
      <c r="N711">
        <f ca="1">IF(ABS(M711)&gt;2*$T$35,1,0)</f>
        <v>0</v>
      </c>
    </row>
    <row r="712" spans="1:14">
      <c r="A712" t="s">
        <v>5041</v>
      </c>
      <c r="B712" t="s">
        <v>1765</v>
      </c>
      <c r="C712" t="s">
        <v>2718</v>
      </c>
      <c r="D712" t="s">
        <v>2719</v>
      </c>
      <c r="E712" t="s">
        <v>16001</v>
      </c>
      <c r="F712" s="2">
        <v>104</v>
      </c>
      <c r="G712" s="1">
        <v>33042</v>
      </c>
      <c r="H712" s="3">
        <f ca="1">(TODAY()-G712)/365</f>
        <v>29.704109589041096</v>
      </c>
      <c r="I712" s="3">
        <f>K712-J712</f>
        <v>10743.619999999995</v>
      </c>
      <c r="J712">
        <v>96943</v>
      </c>
      <c r="K712">
        <v>107686.62</v>
      </c>
      <c r="L712">
        <f ca="1">$T$32*H712+$T$33</f>
        <v>17201.874809162731</v>
      </c>
      <c r="M712" s="3">
        <f ca="1">I712-L712</f>
        <v>-6458.2548091627359</v>
      </c>
      <c r="N712">
        <f ca="1">IF(ABS(M712)&gt;2*$T$35,1,0)</f>
        <v>0</v>
      </c>
    </row>
    <row r="713" spans="1:14">
      <c r="A713" t="s">
        <v>1813</v>
      </c>
      <c r="B713" t="s">
        <v>1814</v>
      </c>
      <c r="C713" t="s">
        <v>772</v>
      </c>
      <c r="D713" t="s">
        <v>773</v>
      </c>
      <c r="E713" t="s">
        <v>16001</v>
      </c>
      <c r="F713" s="2">
        <v>208</v>
      </c>
      <c r="G713" s="1">
        <v>31978</v>
      </c>
      <c r="H713" s="3">
        <f ca="1">(TODAY()-G713)/365</f>
        <v>32.61917808219178</v>
      </c>
      <c r="I713" s="3">
        <f>K713-J713</f>
        <v>10734.61</v>
      </c>
      <c r="J713">
        <v>83557</v>
      </c>
      <c r="K713">
        <v>94291.61</v>
      </c>
      <c r="L713">
        <f ca="1">$T$32*H713+$T$33</f>
        <v>18677.961503635808</v>
      </c>
      <c r="M713" s="3">
        <f ca="1">I713-L713</f>
        <v>-7943.3515036358076</v>
      </c>
      <c r="N713">
        <f ca="1">IF(ABS(M713)&gt;2*$T$35,1,0)</f>
        <v>0</v>
      </c>
    </row>
    <row r="714" spans="1:14">
      <c r="A714" t="s">
        <v>6199</v>
      </c>
      <c r="B714" t="s">
        <v>1035</v>
      </c>
      <c r="C714" t="s">
        <v>37</v>
      </c>
      <c r="D714" t="s">
        <v>38</v>
      </c>
      <c r="E714" t="s">
        <v>16001</v>
      </c>
      <c r="F714" s="2">
        <v>120</v>
      </c>
      <c r="G714" s="1">
        <v>40562</v>
      </c>
      <c r="H714" s="3">
        <f ca="1">(TODAY()-G714)/365</f>
        <v>9.1013698630136979</v>
      </c>
      <c r="I714" s="3">
        <f>K714-J714</f>
        <v>10732.369999999995</v>
      </c>
      <c r="J714">
        <v>78345</v>
      </c>
      <c r="K714">
        <v>89077.37</v>
      </c>
      <c r="L714">
        <f ca="1">$T$32*H714+$T$33</f>
        <v>6769.3823820597545</v>
      </c>
      <c r="M714" s="3">
        <f ca="1">I714-L714</f>
        <v>3962.9876179402409</v>
      </c>
      <c r="N714">
        <f ca="1">IF(ABS(M714)&gt;2*$T$35,1,0)</f>
        <v>0</v>
      </c>
    </row>
    <row r="715" spans="1:14">
      <c r="A715" t="s">
        <v>8865</v>
      </c>
      <c r="B715" t="s">
        <v>1814</v>
      </c>
      <c r="C715" t="s">
        <v>3291</v>
      </c>
      <c r="D715" t="s">
        <v>3292</v>
      </c>
      <c r="E715" t="s">
        <v>16001</v>
      </c>
      <c r="F715" s="2">
        <v>205</v>
      </c>
      <c r="G715" s="1">
        <v>33049</v>
      </c>
      <c r="H715" s="3">
        <f ca="1">(TODAY()-G715)/365</f>
        <v>29.684931506849313</v>
      </c>
      <c r="I715" s="3">
        <f>K715-J715</f>
        <v>10724.660000000003</v>
      </c>
      <c r="J715">
        <v>83557</v>
      </c>
      <c r="K715">
        <v>94281.66</v>
      </c>
      <c r="L715">
        <f ca="1">$T$32*H715+$T$33</f>
        <v>17192.163712488564</v>
      </c>
      <c r="M715" s="3">
        <f ca="1">I715-L715</f>
        <v>-6467.5037124885603</v>
      </c>
      <c r="N715">
        <f ca="1">IF(ABS(M715)&gt;2*$T$35,1,0)</f>
        <v>0</v>
      </c>
    </row>
    <row r="716" spans="1:14">
      <c r="A716" t="s">
        <v>13347</v>
      </c>
      <c r="B716" t="s">
        <v>13348</v>
      </c>
      <c r="C716" t="s">
        <v>6709</v>
      </c>
      <c r="D716" t="s">
        <v>6710</v>
      </c>
      <c r="E716" t="s">
        <v>16001</v>
      </c>
      <c r="F716" s="2">
        <v>601</v>
      </c>
      <c r="G716" s="1">
        <v>38306</v>
      </c>
      <c r="H716" s="3">
        <f ca="1">(TODAY()-G716)/365</f>
        <v>15.282191780821918</v>
      </c>
      <c r="I716" s="3">
        <f>K716-J716</f>
        <v>10722.899999999994</v>
      </c>
      <c r="J716">
        <v>75422</v>
      </c>
      <c r="K716">
        <v>86144.9</v>
      </c>
      <c r="L716">
        <f ca="1">$T$32*H716+$T$33</f>
        <v>9899.1301101906465</v>
      </c>
      <c r="M716" s="3">
        <f ca="1">I716-L716</f>
        <v>823.76988980934766</v>
      </c>
      <c r="N716">
        <f ca="1">IF(ABS(M716)&gt;2*$T$35,1,0)</f>
        <v>0</v>
      </c>
    </row>
    <row r="717" spans="1:14">
      <c r="A717" t="s">
        <v>14268</v>
      </c>
      <c r="B717" t="s">
        <v>881</v>
      </c>
      <c r="C717" t="s">
        <v>194</v>
      </c>
      <c r="D717" t="s">
        <v>195</v>
      </c>
      <c r="E717" t="s">
        <v>16001</v>
      </c>
      <c r="F717" s="2">
        <v>466</v>
      </c>
      <c r="G717" s="1">
        <v>43180</v>
      </c>
      <c r="H717" s="3">
        <f ca="1">(TODAY()-G717)/365</f>
        <v>1.9287671232876713</v>
      </c>
      <c r="I717" s="3">
        <f>K717-J717</f>
        <v>10720.440000000002</v>
      </c>
      <c r="J717">
        <v>47749</v>
      </c>
      <c r="K717">
        <v>58469.440000000002</v>
      </c>
      <c r="L717">
        <f ca="1">$T$32*H717+$T$33</f>
        <v>3137.4322259220435</v>
      </c>
      <c r="M717" s="3">
        <f ca="1">I717-L717</f>
        <v>7583.0077740779589</v>
      </c>
      <c r="N717">
        <f ca="1">IF(ABS(M717)&gt;2*$T$35,1,0)</f>
        <v>0</v>
      </c>
    </row>
    <row r="718" spans="1:14">
      <c r="A718" t="s">
        <v>7786</v>
      </c>
      <c r="B718" t="s">
        <v>771</v>
      </c>
      <c r="C718" t="s">
        <v>1036</v>
      </c>
      <c r="D718" t="s">
        <v>1037</v>
      </c>
      <c r="E718" t="s">
        <v>16001</v>
      </c>
      <c r="F718" s="2">
        <v>203</v>
      </c>
      <c r="G718" s="1">
        <v>38042</v>
      </c>
      <c r="H718" s="3">
        <f ca="1">(TODAY()-G718)/365</f>
        <v>16.005479452054793</v>
      </c>
      <c r="I718" s="3">
        <f>K718-J718</f>
        <v>10712.600000000006</v>
      </c>
      <c r="J718">
        <v>75993</v>
      </c>
      <c r="K718">
        <v>86705.600000000006</v>
      </c>
      <c r="L718">
        <f ca="1">$T$32*H718+$T$33</f>
        <v>10265.377184759156</v>
      </c>
      <c r="M718" s="3">
        <f ca="1">I718-L718</f>
        <v>447.22281524084974</v>
      </c>
      <c r="N718">
        <f ca="1">IF(ABS(M718)&gt;2*$T$35,1,0)</f>
        <v>0</v>
      </c>
    </row>
    <row r="719" spans="1:14">
      <c r="A719" t="s">
        <v>6125</v>
      </c>
      <c r="B719" t="s">
        <v>73</v>
      </c>
      <c r="C719" t="s">
        <v>74</v>
      </c>
      <c r="D719" t="s">
        <v>75</v>
      </c>
      <c r="E719" t="s">
        <v>16001</v>
      </c>
      <c r="F719" s="2">
        <v>604</v>
      </c>
      <c r="G719" s="1">
        <v>42583</v>
      </c>
      <c r="H719" s="3">
        <f ca="1">(TODAY()-G719)/365</f>
        <v>3.5643835616438357</v>
      </c>
      <c r="I719" s="3">
        <f>K719-J719</f>
        <v>10702.809999999998</v>
      </c>
      <c r="J719">
        <v>52268</v>
      </c>
      <c r="K719">
        <v>62970.81</v>
      </c>
      <c r="L719">
        <f ca="1">$T$32*H719+$T$33</f>
        <v>3965.6500422758304</v>
      </c>
      <c r="M719" s="3">
        <f ca="1">I719-L719</f>
        <v>6737.1599577241668</v>
      </c>
      <c r="N719">
        <f ca="1">IF(ABS(M719)&gt;2*$T$35,1,0)</f>
        <v>0</v>
      </c>
    </row>
    <row r="720" spans="1:14">
      <c r="A720" t="s">
        <v>11331</v>
      </c>
      <c r="B720" t="s">
        <v>179</v>
      </c>
      <c r="C720" t="s">
        <v>2831</v>
      </c>
      <c r="D720" t="s">
        <v>2832</v>
      </c>
      <c r="E720" t="s">
        <v>16001</v>
      </c>
      <c r="F720" s="2">
        <v>141</v>
      </c>
      <c r="G720" s="1">
        <v>39428</v>
      </c>
      <c r="H720" s="3">
        <f ca="1">(TODAY()-G720)/365</f>
        <v>12.208219178082192</v>
      </c>
      <c r="I720" s="3">
        <f>K720-J720</f>
        <v>10693.710000000006</v>
      </c>
      <c r="J720">
        <v>73964</v>
      </c>
      <c r="K720">
        <v>84657.71</v>
      </c>
      <c r="L720">
        <f ca="1">$T$32*H720+$T$33</f>
        <v>8342.5800432744854</v>
      </c>
      <c r="M720" s="3">
        <f ca="1">I720-L720</f>
        <v>2351.129956725521</v>
      </c>
      <c r="N720">
        <f ca="1">IF(ABS(M720)&gt;2*$T$35,1,0)</f>
        <v>0</v>
      </c>
    </row>
    <row r="721" spans="1:14">
      <c r="A721" t="s">
        <v>5602</v>
      </c>
      <c r="B721" t="s">
        <v>193</v>
      </c>
      <c r="C721" t="s">
        <v>549</v>
      </c>
      <c r="D721" t="s">
        <v>550</v>
      </c>
      <c r="E721" t="s">
        <v>16001</v>
      </c>
      <c r="F721" s="2">
        <v>465</v>
      </c>
      <c r="G721" s="1">
        <v>37846</v>
      </c>
      <c r="H721" s="3">
        <f ca="1">(TODAY()-G721)/365</f>
        <v>16.542465753424658</v>
      </c>
      <c r="I721" s="3">
        <f>K721-J721</f>
        <v>10677.460000000006</v>
      </c>
      <c r="J721">
        <v>70190</v>
      </c>
      <c r="K721">
        <v>80867.460000000006</v>
      </c>
      <c r="L721">
        <f ca="1">$T$32*H721+$T$33</f>
        <v>10537.287891635777</v>
      </c>
      <c r="M721" s="3">
        <f ca="1">I721-L721</f>
        <v>140.17210836422964</v>
      </c>
      <c r="N721">
        <f ca="1">IF(ABS(M721)&gt;2*$T$35,1,0)</f>
        <v>0</v>
      </c>
    </row>
    <row r="722" spans="1:14">
      <c r="A722" t="s">
        <v>4633</v>
      </c>
      <c r="B722" t="s">
        <v>193</v>
      </c>
      <c r="C722" t="s">
        <v>1466</v>
      </c>
      <c r="D722" t="s">
        <v>1467</v>
      </c>
      <c r="E722" t="s">
        <v>16001</v>
      </c>
      <c r="F722" s="2">
        <v>463</v>
      </c>
      <c r="G722" s="1">
        <v>38334</v>
      </c>
      <c r="H722" s="3">
        <f ca="1">(TODAY()-G722)/365</f>
        <v>15.205479452054794</v>
      </c>
      <c r="I722" s="3">
        <f>K722-J722</f>
        <v>10633.11</v>
      </c>
      <c r="J722">
        <v>72622</v>
      </c>
      <c r="K722">
        <v>83255.11</v>
      </c>
      <c r="L722">
        <f ca="1">$T$32*H722+$T$33</f>
        <v>9860.2857234939875</v>
      </c>
      <c r="M722" s="3">
        <f ca="1">I722-L722</f>
        <v>772.82427650601312</v>
      </c>
      <c r="N722">
        <f ca="1">IF(ABS(M722)&gt;2*$T$35,1,0)</f>
        <v>0</v>
      </c>
    </row>
    <row r="723" spans="1:14">
      <c r="A723" t="s">
        <v>9927</v>
      </c>
      <c r="B723" t="s">
        <v>409</v>
      </c>
      <c r="C723" t="s">
        <v>1876</v>
      </c>
      <c r="D723" t="s">
        <v>1877</v>
      </c>
      <c r="E723" t="s">
        <v>16001</v>
      </c>
      <c r="F723" s="2">
        <v>210</v>
      </c>
      <c r="G723" s="1">
        <v>39378</v>
      </c>
      <c r="H723" s="3">
        <f ca="1">(TODAY()-G723)/365</f>
        <v>12.345205479452055</v>
      </c>
      <c r="I723" s="3">
        <f>K723-J723</f>
        <v>10584.869999999995</v>
      </c>
      <c r="J723">
        <v>69980</v>
      </c>
      <c r="K723">
        <v>80564.87</v>
      </c>
      <c r="L723">
        <f ca="1">$T$32*H723+$T$33</f>
        <v>8411.94501951852</v>
      </c>
      <c r="M723" s="3">
        <f ca="1">I723-L723</f>
        <v>2172.9249804814754</v>
      </c>
      <c r="N723">
        <f ca="1">IF(ABS(M723)&gt;2*$T$35,1,0)</f>
        <v>0</v>
      </c>
    </row>
    <row r="724" spans="1:14">
      <c r="A724" t="s">
        <v>8301</v>
      </c>
      <c r="B724" t="s">
        <v>881</v>
      </c>
      <c r="C724" t="s">
        <v>549</v>
      </c>
      <c r="D724" t="s">
        <v>550</v>
      </c>
      <c r="E724" t="s">
        <v>16001</v>
      </c>
      <c r="F724" s="2">
        <v>465</v>
      </c>
      <c r="G724" s="1">
        <v>42928</v>
      </c>
      <c r="H724" s="3">
        <f ca="1">(TODAY()-G724)/365</f>
        <v>2.6191780821917807</v>
      </c>
      <c r="I724" s="3">
        <f>K724-J724</f>
        <v>10582.169999999998</v>
      </c>
      <c r="J724">
        <v>54344</v>
      </c>
      <c r="K724">
        <v>64926.17</v>
      </c>
      <c r="L724">
        <f ca="1">$T$32*H724+$T$33</f>
        <v>3487.0317061919836</v>
      </c>
      <c r="M724" s="3">
        <f ca="1">I724-L724</f>
        <v>7095.1382938080151</v>
      </c>
      <c r="N724">
        <f ca="1">IF(ABS(M724)&gt;2*$T$35,1,0)</f>
        <v>0</v>
      </c>
    </row>
    <row r="725" spans="1:14">
      <c r="A725" t="s">
        <v>1406</v>
      </c>
      <c r="B725" t="s">
        <v>1035</v>
      </c>
      <c r="C725" t="s">
        <v>1145</v>
      </c>
      <c r="D725" t="s">
        <v>1146</v>
      </c>
      <c r="E725" t="s">
        <v>16001</v>
      </c>
      <c r="F725" s="2">
        <v>153</v>
      </c>
      <c r="G725" s="1">
        <v>39256</v>
      </c>
      <c r="H725" s="3">
        <f ca="1">(TODAY()-G725)/365</f>
        <v>12.67945205479452</v>
      </c>
      <c r="I725" s="3">
        <f>K725-J725</f>
        <v>10576.61</v>
      </c>
      <c r="J725">
        <v>78345</v>
      </c>
      <c r="K725">
        <v>88921.61</v>
      </c>
      <c r="L725">
        <f ca="1">$T$32*H725+$T$33</f>
        <v>8581.1955615539682</v>
      </c>
      <c r="M725" s="3">
        <f ca="1">I725-L725</f>
        <v>1995.4144384460324</v>
      </c>
      <c r="N725">
        <f ca="1">IF(ABS(M725)&gt;2*$T$35,1,0)</f>
        <v>0</v>
      </c>
    </row>
    <row r="726" spans="1:14">
      <c r="A726" t="s">
        <v>9532</v>
      </c>
      <c r="B726" t="s">
        <v>1814</v>
      </c>
      <c r="C726" t="s">
        <v>2983</v>
      </c>
      <c r="D726" t="s">
        <v>2984</v>
      </c>
      <c r="E726" t="s">
        <v>16001</v>
      </c>
      <c r="F726" s="2">
        <v>221</v>
      </c>
      <c r="G726" s="1">
        <v>31649</v>
      </c>
      <c r="H726" s="3">
        <f ca="1">(TODAY()-G726)/365</f>
        <v>33.520547945205479</v>
      </c>
      <c r="I726" s="3">
        <f>K726-J726</f>
        <v>10575.460000000006</v>
      </c>
      <c r="J726">
        <v>83557</v>
      </c>
      <c r="K726">
        <v>94132.46</v>
      </c>
      <c r="L726">
        <f ca="1">$T$32*H726+$T$33</f>
        <v>19134.383047321564</v>
      </c>
      <c r="M726" s="3">
        <f ca="1">I726-L726</f>
        <v>-8558.9230473215575</v>
      </c>
      <c r="N726">
        <f ca="1">IF(ABS(M726)&gt;2*$T$35,1,0)</f>
        <v>0</v>
      </c>
    </row>
    <row r="727" spans="1:14">
      <c r="A727" t="s">
        <v>548</v>
      </c>
      <c r="B727" t="s">
        <v>347</v>
      </c>
      <c r="C727" t="s">
        <v>549</v>
      </c>
      <c r="D727" t="s">
        <v>550</v>
      </c>
      <c r="E727" t="s">
        <v>16001</v>
      </c>
      <c r="F727" s="2">
        <v>465</v>
      </c>
      <c r="G727" s="1">
        <v>42928</v>
      </c>
      <c r="H727" s="3">
        <f ca="1">(TODAY()-G727)/365</f>
        <v>2.6191780821917807</v>
      </c>
      <c r="I727" s="3">
        <f>K727-J727</f>
        <v>10566.349999999999</v>
      </c>
      <c r="J727">
        <v>37728</v>
      </c>
      <c r="K727">
        <v>48294.35</v>
      </c>
      <c r="L727">
        <f ca="1">$T$32*H727+$T$33</f>
        <v>3487.0317061919836</v>
      </c>
      <c r="M727" s="3">
        <f ca="1">I727-L727</f>
        <v>7079.3182938080154</v>
      </c>
      <c r="N727">
        <f ca="1">IF(ABS(M727)&gt;2*$T$35,1,0)</f>
        <v>0</v>
      </c>
    </row>
    <row r="728" spans="1:14">
      <c r="A728" t="s">
        <v>3304</v>
      </c>
      <c r="B728" t="s">
        <v>1765</v>
      </c>
      <c r="C728" t="s">
        <v>2312</v>
      </c>
      <c r="D728" t="s">
        <v>2313</v>
      </c>
      <c r="E728" t="s">
        <v>16001</v>
      </c>
      <c r="F728" s="2">
        <v>140</v>
      </c>
      <c r="G728" s="1">
        <v>37536</v>
      </c>
      <c r="H728" s="3">
        <f ca="1">(TODAY()-G728)/365</f>
        <v>17.391780821917809</v>
      </c>
      <c r="I728" s="3">
        <f>K728-J728</f>
        <v>10549.61</v>
      </c>
      <c r="J728">
        <v>85819</v>
      </c>
      <c r="K728">
        <v>96368.61</v>
      </c>
      <c r="L728">
        <f ca="1">$T$32*H728+$T$33</f>
        <v>10967.350744348798</v>
      </c>
      <c r="M728" s="3">
        <f ca="1">I728-L728</f>
        <v>-417.74074434879731</v>
      </c>
      <c r="N728">
        <f ca="1">IF(ABS(M728)&gt;2*$T$35,1,0)</f>
        <v>0</v>
      </c>
    </row>
    <row r="729" spans="1:14">
      <c r="A729" t="s">
        <v>15299</v>
      </c>
      <c r="B729" t="s">
        <v>2520</v>
      </c>
      <c r="C729" t="s">
        <v>1883</v>
      </c>
      <c r="D729" t="s">
        <v>1884</v>
      </c>
      <c r="E729" t="s">
        <v>16001</v>
      </c>
      <c r="F729" s="2">
        <v>123</v>
      </c>
      <c r="G729" s="1">
        <v>37263</v>
      </c>
      <c r="H729" s="3">
        <f ca="1">(TODAY()-G729)/365</f>
        <v>18.139726027397259</v>
      </c>
      <c r="I729" s="3">
        <f>K729-J729</f>
        <v>10478.410000000003</v>
      </c>
      <c r="J729">
        <v>96965</v>
      </c>
      <c r="K729">
        <v>107443.41</v>
      </c>
      <c r="L729">
        <f ca="1">$T$32*H729+$T$33</f>
        <v>11346.083514641232</v>
      </c>
      <c r="M729" s="3">
        <f ca="1">I729-L729</f>
        <v>-867.67351464122839</v>
      </c>
      <c r="N729">
        <f ca="1">IF(ABS(M729)&gt;2*$T$35,1,0)</f>
        <v>0</v>
      </c>
    </row>
    <row r="730" spans="1:14">
      <c r="A730" t="s">
        <v>6930</v>
      </c>
      <c r="B730" t="s">
        <v>1814</v>
      </c>
      <c r="C730" t="s">
        <v>272</v>
      </c>
      <c r="D730" t="s">
        <v>273</v>
      </c>
      <c r="E730" t="s">
        <v>16001</v>
      </c>
      <c r="F730" s="2">
        <v>225</v>
      </c>
      <c r="G730" s="1">
        <v>37230</v>
      </c>
      <c r="H730" s="3">
        <f ca="1">(TODAY()-G730)/365</f>
        <v>18.230136986301371</v>
      </c>
      <c r="I730" s="3">
        <f>K730-J730</f>
        <v>10463.649999999994</v>
      </c>
      <c r="J730">
        <v>73969</v>
      </c>
      <c r="K730">
        <v>84432.65</v>
      </c>
      <c r="L730">
        <f ca="1">$T$32*H730+$T$33</f>
        <v>11391.864398962298</v>
      </c>
      <c r="M730" s="3">
        <f ca="1">I730-L730</f>
        <v>-928.21439896230368</v>
      </c>
      <c r="N730">
        <f ca="1">IF(ABS(M730)&gt;2*$T$35,1,0)</f>
        <v>0</v>
      </c>
    </row>
    <row r="731" spans="1:14">
      <c r="A731" t="s">
        <v>7685</v>
      </c>
      <c r="B731" t="s">
        <v>881</v>
      </c>
      <c r="C731" t="s">
        <v>549</v>
      </c>
      <c r="D731" t="s">
        <v>550</v>
      </c>
      <c r="E731" t="s">
        <v>16001</v>
      </c>
      <c r="F731" s="2">
        <v>465</v>
      </c>
      <c r="G731" s="1">
        <v>38334</v>
      </c>
      <c r="H731" s="3">
        <f ca="1">(TODAY()-G731)/365</f>
        <v>15.205479452054794</v>
      </c>
      <c r="I731" s="3">
        <f>K731-J731</f>
        <v>10457.039999999994</v>
      </c>
      <c r="J731">
        <v>75729</v>
      </c>
      <c r="K731">
        <v>86186.04</v>
      </c>
      <c r="L731">
        <f ca="1">$T$32*H731+$T$33</f>
        <v>9860.2857234939875</v>
      </c>
      <c r="M731" s="3">
        <f ca="1">I731-L731</f>
        <v>596.75427650600614</v>
      </c>
      <c r="N731">
        <f ca="1">IF(ABS(M731)&gt;2*$T$35,1,0)</f>
        <v>0</v>
      </c>
    </row>
    <row r="732" spans="1:14">
      <c r="A732" t="s">
        <v>8194</v>
      </c>
      <c r="B732" t="s">
        <v>409</v>
      </c>
      <c r="C732" t="s">
        <v>1766</v>
      </c>
      <c r="D732" t="s">
        <v>1767</v>
      </c>
      <c r="E732" t="s">
        <v>16001</v>
      </c>
      <c r="F732" s="2">
        <v>142</v>
      </c>
      <c r="G732" s="1">
        <v>36857</v>
      </c>
      <c r="H732" s="3">
        <f ca="1">(TODAY()-G732)/365</f>
        <v>19.252054794520546</v>
      </c>
      <c r="I732" s="3">
        <f>K732-J732</f>
        <v>10453.720000000001</v>
      </c>
      <c r="J732">
        <v>72324</v>
      </c>
      <c r="K732">
        <v>82777.72</v>
      </c>
      <c r="L732">
        <f ca="1">$T$32*H732+$T$33</f>
        <v>11909.327121742801</v>
      </c>
      <c r="M732" s="3">
        <f ca="1">I732-L732</f>
        <v>-1455.6071217427998</v>
      </c>
      <c r="N732">
        <f ca="1">IF(ABS(M732)&gt;2*$T$35,1,0)</f>
        <v>0</v>
      </c>
    </row>
    <row r="733" spans="1:14">
      <c r="A733" t="s">
        <v>5975</v>
      </c>
      <c r="B733" t="s">
        <v>36</v>
      </c>
      <c r="C733" t="s">
        <v>1995</v>
      </c>
      <c r="D733" t="s">
        <v>1996</v>
      </c>
      <c r="E733" t="s">
        <v>16001</v>
      </c>
      <c r="F733" s="2">
        <v>143</v>
      </c>
      <c r="G733" s="1">
        <v>34960</v>
      </c>
      <c r="H733" s="3">
        <f ca="1">(TODAY()-G733)/365</f>
        <v>24.449315068493149</v>
      </c>
      <c r="I733" s="3">
        <f>K733-J733</f>
        <v>10427.880000000005</v>
      </c>
      <c r="J733">
        <v>79242</v>
      </c>
      <c r="K733">
        <v>89669.88</v>
      </c>
      <c r="L733">
        <f ca="1">$T$32*H733+$T$33</f>
        <v>14541.034320441519</v>
      </c>
      <c r="M733" s="3">
        <f ca="1">I733-L733</f>
        <v>-4113.1543204415138</v>
      </c>
      <c r="N733">
        <f ca="1">IF(ABS(M733)&gt;2*$T$35,1,0)</f>
        <v>0</v>
      </c>
    </row>
    <row r="734" spans="1:14">
      <c r="A734" t="s">
        <v>11922</v>
      </c>
      <c r="B734" t="s">
        <v>409</v>
      </c>
      <c r="C734" t="s">
        <v>2718</v>
      </c>
      <c r="D734" t="s">
        <v>2719</v>
      </c>
      <c r="E734" t="s">
        <v>16001</v>
      </c>
      <c r="F734" s="2">
        <v>104</v>
      </c>
      <c r="G734" s="1">
        <v>39678</v>
      </c>
      <c r="H734" s="3">
        <f ca="1">(TODAY()-G734)/365</f>
        <v>11.523287671232877</v>
      </c>
      <c r="I734" s="3">
        <f>K734-J734</f>
        <v>10426.350000000006</v>
      </c>
      <c r="J734">
        <v>69980</v>
      </c>
      <c r="K734">
        <v>80406.350000000006</v>
      </c>
      <c r="L734">
        <f ca="1">$T$32*H734+$T$33</f>
        <v>7995.7551620543072</v>
      </c>
      <c r="M734" s="3">
        <f ca="1">I734-L734</f>
        <v>2430.5948379456986</v>
      </c>
      <c r="N734">
        <f ca="1">IF(ABS(M734)&gt;2*$T$35,1,0)</f>
        <v>0</v>
      </c>
    </row>
    <row r="735" spans="1:14">
      <c r="A735" t="s">
        <v>15895</v>
      </c>
      <c r="B735" t="s">
        <v>489</v>
      </c>
      <c r="C735" t="s">
        <v>2831</v>
      </c>
      <c r="D735" t="s">
        <v>2832</v>
      </c>
      <c r="E735" t="s">
        <v>16001</v>
      </c>
      <c r="F735" s="2">
        <v>141</v>
      </c>
      <c r="G735" s="1">
        <v>29787</v>
      </c>
      <c r="H735" s="3">
        <f ca="1">(TODAY()-G735)/365</f>
        <v>38.62191780821918</v>
      </c>
      <c r="I735" s="3">
        <f>K735-J735</f>
        <v>10413.169999999998</v>
      </c>
      <c r="J735">
        <v>81700</v>
      </c>
      <c r="K735">
        <v>92113.17</v>
      </c>
      <c r="L735">
        <f ca="1">$T$32*H735+$T$33</f>
        <v>21717.534762649455</v>
      </c>
      <c r="M735" s="3">
        <f ca="1">I735-L735</f>
        <v>-11304.364762649457</v>
      </c>
      <c r="N735">
        <f ca="1">IF(ABS(M735)&gt;2*$T$35,1,0)</f>
        <v>0</v>
      </c>
    </row>
    <row r="736" spans="1:14">
      <c r="A736" t="s">
        <v>13452</v>
      </c>
      <c r="B736" t="s">
        <v>179</v>
      </c>
      <c r="C736" t="s">
        <v>1139</v>
      </c>
      <c r="D736" t="s">
        <v>1140</v>
      </c>
      <c r="E736" t="s">
        <v>16001</v>
      </c>
      <c r="F736" s="2">
        <v>130</v>
      </c>
      <c r="G736" s="1">
        <v>37536</v>
      </c>
      <c r="H736" s="3">
        <f ca="1">(TODAY()-G736)/365</f>
        <v>17.391780821917809</v>
      </c>
      <c r="I736" s="3">
        <f>K736-J736</f>
        <v>10411.86</v>
      </c>
      <c r="J736">
        <v>76441</v>
      </c>
      <c r="K736">
        <v>86852.86</v>
      </c>
      <c r="L736">
        <f ca="1">$T$32*H736+$T$33</f>
        <v>10967.350744348798</v>
      </c>
      <c r="M736" s="3">
        <f ca="1">I736-L736</f>
        <v>-555.49074434879731</v>
      </c>
      <c r="N736">
        <f ca="1">IF(ABS(M736)&gt;2*$T$35,1,0)</f>
        <v>0</v>
      </c>
    </row>
    <row r="737" spans="1:14">
      <c r="A737" t="s">
        <v>11660</v>
      </c>
      <c r="B737" t="s">
        <v>1814</v>
      </c>
      <c r="C737" t="s">
        <v>272</v>
      </c>
      <c r="D737" t="s">
        <v>273</v>
      </c>
      <c r="E737" t="s">
        <v>16001</v>
      </c>
      <c r="F737" s="2">
        <v>225</v>
      </c>
      <c r="G737" s="1">
        <v>33049</v>
      </c>
      <c r="H737" s="3">
        <f ca="1">(TODAY()-G737)/365</f>
        <v>29.684931506849313</v>
      </c>
      <c r="I737" s="3">
        <f>K737-J737</f>
        <v>10407.619999999995</v>
      </c>
      <c r="J737">
        <v>83557</v>
      </c>
      <c r="K737">
        <v>93964.62</v>
      </c>
      <c r="L737">
        <f ca="1">$T$32*H737+$T$33</f>
        <v>17192.163712488564</v>
      </c>
      <c r="M737" s="3">
        <f ca="1">I737-L737</f>
        <v>-6784.5437124885684</v>
      </c>
      <c r="N737">
        <f ca="1">IF(ABS(M737)&gt;2*$T$35,1,0)</f>
        <v>0</v>
      </c>
    </row>
    <row r="738" spans="1:14">
      <c r="A738" t="s">
        <v>11059</v>
      </c>
      <c r="B738" t="s">
        <v>271</v>
      </c>
      <c r="C738" t="s">
        <v>490</v>
      </c>
      <c r="D738" t="s">
        <v>491</v>
      </c>
      <c r="E738" t="s">
        <v>16001</v>
      </c>
      <c r="F738" s="2">
        <v>139</v>
      </c>
      <c r="G738" s="1">
        <v>37263</v>
      </c>
      <c r="H738" s="3">
        <f ca="1">(TODAY()-G738)/365</f>
        <v>18.139726027397259</v>
      </c>
      <c r="I738" s="3">
        <f>K738-J738</f>
        <v>10403.149999999994</v>
      </c>
      <c r="J738">
        <v>74346</v>
      </c>
      <c r="K738">
        <v>84749.15</v>
      </c>
      <c r="L738">
        <f ca="1">$T$32*H738+$T$33</f>
        <v>11346.083514641232</v>
      </c>
      <c r="M738" s="3">
        <f ca="1">I738-L738</f>
        <v>-942.93351464123771</v>
      </c>
      <c r="N738">
        <f ca="1">IF(ABS(M738)&gt;2*$T$35,1,0)</f>
        <v>0</v>
      </c>
    </row>
    <row r="739" spans="1:14">
      <c r="A739" t="s">
        <v>13853</v>
      </c>
      <c r="B739" t="s">
        <v>409</v>
      </c>
      <c r="C739" t="s">
        <v>1766</v>
      </c>
      <c r="D739" t="s">
        <v>1767</v>
      </c>
      <c r="E739" t="s">
        <v>16001</v>
      </c>
      <c r="F739" s="2">
        <v>142</v>
      </c>
      <c r="G739" s="1">
        <v>40730</v>
      </c>
      <c r="H739" s="3">
        <f ca="1">(TODAY()-G739)/365</f>
        <v>8.6410958904109592</v>
      </c>
      <c r="I739" s="3">
        <f>K739-J739</f>
        <v>10377.589999999997</v>
      </c>
      <c r="J739">
        <v>67636</v>
      </c>
      <c r="K739">
        <v>78013.59</v>
      </c>
      <c r="L739">
        <f ca="1">$T$32*H739+$T$33</f>
        <v>6536.3160618797947</v>
      </c>
      <c r="M739" s="3">
        <f ca="1">I739-L739</f>
        <v>3841.2739381202018</v>
      </c>
      <c r="N739">
        <f ca="1">IF(ABS(M739)&gt;2*$T$35,1,0)</f>
        <v>0</v>
      </c>
    </row>
    <row r="740" spans="1:14">
      <c r="A740" t="s">
        <v>7181</v>
      </c>
      <c r="B740" t="s">
        <v>1814</v>
      </c>
      <c r="C740" t="s">
        <v>1892</v>
      </c>
      <c r="D740" t="s">
        <v>1893</v>
      </c>
      <c r="E740" t="s">
        <v>16001</v>
      </c>
      <c r="F740" s="2">
        <v>227</v>
      </c>
      <c r="G740" s="1">
        <v>41927</v>
      </c>
      <c r="H740" s="3">
        <f ca="1">(TODAY()-G740)/365</f>
        <v>5.3616438356164382</v>
      </c>
      <c r="I740" s="3">
        <f>K740-J740</f>
        <v>10353.61</v>
      </c>
      <c r="J740">
        <v>66821</v>
      </c>
      <c r="K740">
        <v>77174.61</v>
      </c>
      <c r="L740">
        <f ca="1">$T$32*H740+$T$33</f>
        <v>4875.718530597579</v>
      </c>
      <c r="M740" s="3">
        <f ca="1">I740-L740</f>
        <v>5477.8914694024215</v>
      </c>
      <c r="N740">
        <f ca="1">IF(ABS(M740)&gt;2*$T$35,1,0)</f>
        <v>0</v>
      </c>
    </row>
    <row r="741" spans="1:14">
      <c r="A741" t="s">
        <v>3824</v>
      </c>
      <c r="B741" t="s">
        <v>1814</v>
      </c>
      <c r="C741" t="s">
        <v>1541</v>
      </c>
      <c r="D741" t="s">
        <v>1542</v>
      </c>
      <c r="E741" t="s">
        <v>16001</v>
      </c>
      <c r="F741" s="2">
        <v>3</v>
      </c>
      <c r="G741" s="1">
        <v>34662</v>
      </c>
      <c r="H741" s="3">
        <f ca="1">(TODAY()-G741)/365</f>
        <v>25.265753424657536</v>
      </c>
      <c r="I741" s="3">
        <f>K741-J741</f>
        <v>10284.800000000003</v>
      </c>
      <c r="J741">
        <v>78763</v>
      </c>
      <c r="K741">
        <v>89047.8</v>
      </c>
      <c r="L741">
        <f ca="1">$T$32*H741+$T$33</f>
        <v>14954.449578855973</v>
      </c>
      <c r="M741" s="3">
        <f ca="1">I741-L741</f>
        <v>-4669.6495788559696</v>
      </c>
      <c r="N741">
        <f ca="1">IF(ABS(M741)&gt;2*$T$35,1,0)</f>
        <v>0</v>
      </c>
    </row>
    <row r="742" spans="1:14">
      <c r="A742" t="s">
        <v>8859</v>
      </c>
      <c r="B742" t="s">
        <v>409</v>
      </c>
      <c r="C742" t="s">
        <v>2831</v>
      </c>
      <c r="D742" t="s">
        <v>2832</v>
      </c>
      <c r="E742" t="s">
        <v>16001</v>
      </c>
      <c r="F742" s="2">
        <v>141</v>
      </c>
      <c r="G742" s="1">
        <v>39678</v>
      </c>
      <c r="H742" s="3">
        <f ca="1">(TODAY()-G742)/365</f>
        <v>11.523287671232877</v>
      </c>
      <c r="I742" s="3">
        <f>K742-J742</f>
        <v>10260.660000000003</v>
      </c>
      <c r="J742">
        <v>69980</v>
      </c>
      <c r="K742">
        <v>80240.66</v>
      </c>
      <c r="L742">
        <f ca="1">$T$32*H742+$T$33</f>
        <v>7995.7551620543072</v>
      </c>
      <c r="M742" s="3">
        <f ca="1">I742-L742</f>
        <v>2264.9048379456963</v>
      </c>
      <c r="N742">
        <f ca="1">IF(ABS(M742)&gt;2*$T$35,1,0)</f>
        <v>0</v>
      </c>
    </row>
    <row r="743" spans="1:14">
      <c r="A743" t="s">
        <v>5516</v>
      </c>
      <c r="B743" t="s">
        <v>1882</v>
      </c>
      <c r="C743" t="s">
        <v>2312</v>
      </c>
      <c r="D743" t="s">
        <v>2313</v>
      </c>
      <c r="E743" t="s">
        <v>16001</v>
      </c>
      <c r="F743" s="2">
        <v>140</v>
      </c>
      <c r="G743" s="1">
        <v>34387</v>
      </c>
      <c r="H743" s="3">
        <f ca="1">(TODAY()-G743)/365</f>
        <v>26.019178082191782</v>
      </c>
      <c r="I743" s="3">
        <f>K743-J743</f>
        <v>10259.559999999998</v>
      </c>
      <c r="J743">
        <v>123642</v>
      </c>
      <c r="K743">
        <v>133901.56</v>
      </c>
      <c r="L743">
        <f ca="1">$T$32*H743+$T$33</f>
        <v>15335.956948198171</v>
      </c>
      <c r="M743" s="3">
        <f ca="1">I743-L743</f>
        <v>-5076.396948198173</v>
      </c>
      <c r="N743">
        <f ca="1">IF(ABS(M743)&gt;2*$T$35,1,0)</f>
        <v>0</v>
      </c>
    </row>
    <row r="744" spans="1:14">
      <c r="A744" t="s">
        <v>13991</v>
      </c>
      <c r="B744" t="s">
        <v>36</v>
      </c>
      <c r="C744" t="s">
        <v>3161</v>
      </c>
      <c r="D744" t="s">
        <v>3162</v>
      </c>
      <c r="E744" t="s">
        <v>16001</v>
      </c>
      <c r="F744" s="2">
        <v>106</v>
      </c>
      <c r="G744" s="1">
        <v>39378</v>
      </c>
      <c r="H744" s="3">
        <f ca="1">(TODAY()-G744)/365</f>
        <v>12.345205479452055</v>
      </c>
      <c r="I744" s="3">
        <f>K744-J744</f>
        <v>10252.309999999998</v>
      </c>
      <c r="J744">
        <v>72007</v>
      </c>
      <c r="K744">
        <v>82259.31</v>
      </c>
      <c r="L744">
        <f ca="1">$T$32*H744+$T$33</f>
        <v>8411.94501951852</v>
      </c>
      <c r="M744" s="3">
        <f ca="1">I744-L744</f>
        <v>1840.3649804814777</v>
      </c>
      <c r="N744">
        <f ca="1">IF(ABS(M744)&gt;2*$T$35,1,0)</f>
        <v>0</v>
      </c>
    </row>
    <row r="745" spans="1:14">
      <c r="A745" t="s">
        <v>15904</v>
      </c>
      <c r="B745" t="s">
        <v>1814</v>
      </c>
      <c r="C745" t="s">
        <v>1541</v>
      </c>
      <c r="D745" t="s">
        <v>1542</v>
      </c>
      <c r="E745" t="s">
        <v>16001</v>
      </c>
      <c r="F745" s="2">
        <v>3</v>
      </c>
      <c r="G745" s="1">
        <v>27001</v>
      </c>
      <c r="H745" s="3">
        <f ca="1">(TODAY()-G745)/365</f>
        <v>46.254794520547946</v>
      </c>
      <c r="I745" s="3">
        <f>K745-J745</f>
        <v>10250.410000000003</v>
      </c>
      <c r="J745">
        <v>83557</v>
      </c>
      <c r="K745">
        <v>93807.41</v>
      </c>
      <c r="L745">
        <f ca="1">$T$32*H745+$T$33</f>
        <v>25582.551238967128</v>
      </c>
      <c r="M745" s="3">
        <f ca="1">I745-L745</f>
        <v>-15332.141238967124</v>
      </c>
      <c r="N745">
        <f ca="1">IF(ABS(M745)&gt;2*$T$35,1,0)</f>
        <v>0</v>
      </c>
    </row>
    <row r="746" spans="1:14">
      <c r="A746" t="s">
        <v>15384</v>
      </c>
      <c r="B746" t="s">
        <v>193</v>
      </c>
      <c r="C746" t="s">
        <v>549</v>
      </c>
      <c r="D746" t="s">
        <v>550</v>
      </c>
      <c r="E746" t="s">
        <v>16001</v>
      </c>
      <c r="F746" s="2">
        <v>465</v>
      </c>
      <c r="G746" s="1">
        <v>37536</v>
      </c>
      <c r="H746" s="3">
        <f ca="1">(TODAY()-G746)/365</f>
        <v>17.391780821917809</v>
      </c>
      <c r="I746" s="3">
        <f>K746-J746</f>
        <v>10249.240000000005</v>
      </c>
      <c r="J746">
        <v>75054</v>
      </c>
      <c r="K746">
        <v>85303.24</v>
      </c>
      <c r="L746">
        <f ca="1">$T$32*H746+$T$33</f>
        <v>10967.350744348798</v>
      </c>
      <c r="M746" s="3">
        <f ca="1">I746-L746</f>
        <v>-718.11074434879265</v>
      </c>
      <c r="N746">
        <f ca="1">IF(ABS(M746)&gt;2*$T$35,1,0)</f>
        <v>0</v>
      </c>
    </row>
    <row r="747" spans="1:14">
      <c r="A747" t="s">
        <v>9688</v>
      </c>
      <c r="B747" t="s">
        <v>771</v>
      </c>
      <c r="C747" t="s">
        <v>3291</v>
      </c>
      <c r="D747" t="s">
        <v>3292</v>
      </c>
      <c r="E747" t="s">
        <v>16001</v>
      </c>
      <c r="F747" s="2">
        <v>205</v>
      </c>
      <c r="G747" s="1">
        <v>36207</v>
      </c>
      <c r="H747" s="3">
        <f ca="1">(TODAY()-G747)/365</f>
        <v>21.032876712328768</v>
      </c>
      <c r="I747" s="3">
        <f>K747-J747</f>
        <v>10238.399999999994</v>
      </c>
      <c r="J747">
        <v>80918</v>
      </c>
      <c r="K747">
        <v>91156.4</v>
      </c>
      <c r="L747">
        <f ca="1">$T$32*H747+$T$33</f>
        <v>12811.071812915266</v>
      </c>
      <c r="M747" s="3">
        <f ca="1">I747-L747</f>
        <v>-2572.6718129152723</v>
      </c>
      <c r="N747">
        <f ca="1">IF(ABS(M747)&gt;2*$T$35,1,0)</f>
        <v>0</v>
      </c>
    </row>
    <row r="748" spans="1:14">
      <c r="A748" t="s">
        <v>7941</v>
      </c>
      <c r="B748" t="s">
        <v>271</v>
      </c>
      <c r="C748" t="s">
        <v>511</v>
      </c>
      <c r="D748" t="s">
        <v>512</v>
      </c>
      <c r="E748" t="s">
        <v>16001</v>
      </c>
      <c r="F748" s="2">
        <v>147</v>
      </c>
      <c r="G748" s="1">
        <v>36654</v>
      </c>
      <c r="H748" s="3">
        <f ca="1">(TODAY()-G748)/365</f>
        <v>19.80821917808219</v>
      </c>
      <c r="I748" s="3">
        <f>K748-J748</f>
        <v>10235.679999999993</v>
      </c>
      <c r="J748">
        <v>74346</v>
      </c>
      <c r="K748">
        <v>84581.68</v>
      </c>
      <c r="L748">
        <f ca="1">$T$32*H748+$T$33</f>
        <v>12190.948925293585</v>
      </c>
      <c r="M748" s="3">
        <f ca="1">I748-L748</f>
        <v>-1955.2689252935925</v>
      </c>
      <c r="N748">
        <f ca="1">IF(ABS(M748)&gt;2*$T$35,1,0)</f>
        <v>0</v>
      </c>
    </row>
    <row r="749" spans="1:14">
      <c r="A749" t="s">
        <v>7916</v>
      </c>
      <c r="B749" t="s">
        <v>73</v>
      </c>
      <c r="C749" t="s">
        <v>74</v>
      </c>
      <c r="D749" t="s">
        <v>75</v>
      </c>
      <c r="E749" t="s">
        <v>16001</v>
      </c>
      <c r="F749" s="2">
        <v>604</v>
      </c>
      <c r="G749" s="1">
        <v>39142</v>
      </c>
      <c r="H749" s="3">
        <f ca="1">(TODAY()-G749)/365</f>
        <v>12.991780821917809</v>
      </c>
      <c r="I749" s="3">
        <f>K749-J749</f>
        <v>10221.519999999997</v>
      </c>
      <c r="J749">
        <v>54728</v>
      </c>
      <c r="K749">
        <v>64949.52</v>
      </c>
      <c r="L749">
        <f ca="1">$T$32*H749+$T$33</f>
        <v>8739.3477073903705</v>
      </c>
      <c r="M749" s="3">
        <f ca="1">I749-L749</f>
        <v>1482.1722926096263</v>
      </c>
      <c r="N749">
        <f ca="1">IF(ABS(M749)&gt;2*$T$35,1,0)</f>
        <v>0</v>
      </c>
    </row>
    <row r="750" spans="1:14">
      <c r="A750" t="s">
        <v>15098</v>
      </c>
      <c r="B750" t="s">
        <v>36</v>
      </c>
      <c r="C750" t="s">
        <v>5482</v>
      </c>
      <c r="D750" t="s">
        <v>5483</v>
      </c>
      <c r="E750" t="s">
        <v>16001</v>
      </c>
      <c r="F750" s="2">
        <v>113</v>
      </c>
      <c r="G750" s="1">
        <v>34211</v>
      </c>
      <c r="H750" s="3">
        <f ca="1">(TODAY()-G750)/365</f>
        <v>26.5013698630137</v>
      </c>
      <c r="I750" s="3">
        <f>K750-J750</f>
        <v>10195.869999999995</v>
      </c>
      <c r="J750">
        <v>84065</v>
      </c>
      <c r="K750">
        <v>94260.87</v>
      </c>
      <c r="L750">
        <f ca="1">$T$32*H750+$T$33</f>
        <v>15580.121664577175</v>
      </c>
      <c r="M750" s="3">
        <f ca="1">I750-L750</f>
        <v>-5384.2516645771793</v>
      </c>
      <c r="N750">
        <f ca="1">IF(ABS(M750)&gt;2*$T$35,1,0)</f>
        <v>0</v>
      </c>
    </row>
    <row r="751" spans="1:14">
      <c r="A751" t="s">
        <v>9633</v>
      </c>
      <c r="B751" t="s">
        <v>73</v>
      </c>
      <c r="C751" t="s">
        <v>74</v>
      </c>
      <c r="D751" t="s">
        <v>75</v>
      </c>
      <c r="E751" t="s">
        <v>16001</v>
      </c>
      <c r="F751" s="2">
        <v>604</v>
      </c>
      <c r="G751" s="1">
        <v>38796</v>
      </c>
      <c r="H751" s="3">
        <f ca="1">(TODAY()-G751)/365</f>
        <v>13.93972602739726</v>
      </c>
      <c r="I751" s="3">
        <f>K751-J751</f>
        <v>10189.86</v>
      </c>
      <c r="J751">
        <v>54728</v>
      </c>
      <c r="K751">
        <v>64917.86</v>
      </c>
      <c r="L751">
        <f ca="1">$T$32*H751+$T$33</f>
        <v>9219.3533429990966</v>
      </c>
      <c r="M751" s="3">
        <f ca="1">I751-L751</f>
        <v>970.50665700090394</v>
      </c>
      <c r="N751">
        <f ca="1">IF(ABS(M751)&gt;2*$T$35,1,0)</f>
        <v>0</v>
      </c>
    </row>
    <row r="752" spans="1:14">
      <c r="A752" t="s">
        <v>9078</v>
      </c>
      <c r="B752" t="s">
        <v>9079</v>
      </c>
      <c r="C752" t="s">
        <v>768</v>
      </c>
      <c r="D752" t="s">
        <v>769</v>
      </c>
      <c r="E752" t="s">
        <v>16001</v>
      </c>
      <c r="F752" s="2">
        <v>6</v>
      </c>
      <c r="G752" s="1">
        <v>34387</v>
      </c>
      <c r="H752" s="3">
        <f ca="1">(TODAY()-G752)/365</f>
        <v>26.019178082191782</v>
      </c>
      <c r="I752" s="3">
        <f>K752-J752</f>
        <v>10186.64</v>
      </c>
      <c r="J752">
        <v>97394</v>
      </c>
      <c r="K752">
        <v>107580.64</v>
      </c>
      <c r="L752">
        <f ca="1">$T$32*H752+$T$33</f>
        <v>15335.956948198171</v>
      </c>
      <c r="M752" s="3">
        <f ca="1">I752-L752</f>
        <v>-5149.3169481981713</v>
      </c>
      <c r="N752">
        <f ca="1">IF(ABS(M752)&gt;2*$T$35,1,0)</f>
        <v>0</v>
      </c>
    </row>
    <row r="753" spans="1:14">
      <c r="A753" t="s">
        <v>3338</v>
      </c>
      <c r="B753" t="s">
        <v>36</v>
      </c>
      <c r="C753" t="s">
        <v>1858</v>
      </c>
      <c r="D753" t="s">
        <v>1859</v>
      </c>
      <c r="E753" t="s">
        <v>16001</v>
      </c>
      <c r="F753" s="2">
        <v>151</v>
      </c>
      <c r="G753" s="1">
        <v>39867</v>
      </c>
      <c r="H753" s="3">
        <f ca="1">(TODAY()-G753)/365</f>
        <v>11.005479452054795</v>
      </c>
      <c r="I753" s="3">
        <f>K753-J753</f>
        <v>10184.369999999995</v>
      </c>
      <c r="J753">
        <v>72007</v>
      </c>
      <c r="K753">
        <v>82191.37</v>
      </c>
      <c r="L753">
        <f ca="1">$T$32*H753+$T$33</f>
        <v>7733.5555518518513</v>
      </c>
      <c r="M753" s="3">
        <f ca="1">I753-L753</f>
        <v>2450.814448148144</v>
      </c>
      <c r="N753">
        <f ca="1">IF(ABS(M753)&gt;2*$T$35,1,0)</f>
        <v>0</v>
      </c>
    </row>
    <row r="754" spans="1:14">
      <c r="A754" t="s">
        <v>4767</v>
      </c>
      <c r="B754" t="s">
        <v>489</v>
      </c>
      <c r="C754" t="s">
        <v>2552</v>
      </c>
      <c r="D754" t="s">
        <v>2553</v>
      </c>
      <c r="E754" t="s">
        <v>16001</v>
      </c>
      <c r="F754" s="2">
        <v>127</v>
      </c>
      <c r="G754" s="1">
        <v>32825</v>
      </c>
      <c r="H754" s="3">
        <f ca="1">(TODAY()-G754)/365</f>
        <v>30.298630136986301</v>
      </c>
      <c r="I754" s="3">
        <f>K754-J754</f>
        <v>10164.779999999999</v>
      </c>
      <c r="J754">
        <v>81700</v>
      </c>
      <c r="K754">
        <v>91864.78</v>
      </c>
      <c r="L754">
        <f ca="1">$T$32*H754+$T$33</f>
        <v>17502.918806061843</v>
      </c>
      <c r="M754" s="3">
        <f ca="1">I754-L754</f>
        <v>-7338.1388060618447</v>
      </c>
      <c r="N754">
        <f ca="1">IF(ABS(M754)&gt;2*$T$35,1,0)</f>
        <v>0</v>
      </c>
    </row>
    <row r="755" spans="1:14">
      <c r="A755" t="s">
        <v>13812</v>
      </c>
      <c r="B755" t="s">
        <v>1035</v>
      </c>
      <c r="C755" t="s">
        <v>5767</v>
      </c>
      <c r="D755" t="s">
        <v>5768</v>
      </c>
      <c r="E755" t="s">
        <v>16001</v>
      </c>
      <c r="F755" s="2">
        <v>158</v>
      </c>
      <c r="G755" s="1">
        <v>40632</v>
      </c>
      <c r="H755" s="3">
        <f ca="1">(TODAY()-G755)/365</f>
        <v>8.9095890410958898</v>
      </c>
      <c r="I755" s="3">
        <f>K755-J755</f>
        <v>10157.75</v>
      </c>
      <c r="J755">
        <v>78345</v>
      </c>
      <c r="K755">
        <v>88502.75</v>
      </c>
      <c r="L755">
        <f ca="1">$T$32*H755+$T$33</f>
        <v>6672.2714153181041</v>
      </c>
      <c r="M755" s="3">
        <f ca="1">I755-L755</f>
        <v>3485.4785846818959</v>
      </c>
      <c r="N755">
        <f ca="1">IF(ABS(M755)&gt;2*$T$35,1,0)</f>
        <v>0</v>
      </c>
    </row>
    <row r="756" spans="1:14">
      <c r="A756" t="s">
        <v>4723</v>
      </c>
      <c r="B756" t="s">
        <v>36</v>
      </c>
      <c r="C756" t="s">
        <v>2718</v>
      </c>
      <c r="D756" t="s">
        <v>2719</v>
      </c>
      <c r="E756" t="s">
        <v>16001</v>
      </c>
      <c r="F756" s="2">
        <v>104</v>
      </c>
      <c r="G756" s="1">
        <v>35520</v>
      </c>
      <c r="H756" s="3">
        <f ca="1">(TODAY()-G756)/365</f>
        <v>22.915068493150685</v>
      </c>
      <c r="I756" s="3">
        <f>K756-J756</f>
        <v>10145.619999999995</v>
      </c>
      <c r="J756">
        <v>79242</v>
      </c>
      <c r="K756">
        <v>89387.62</v>
      </c>
      <c r="L756">
        <f ca="1">$T$32*H756+$T$33</f>
        <v>13764.146586508319</v>
      </c>
      <c r="M756" s="3">
        <f ca="1">I756-L756</f>
        <v>-3618.5265865083238</v>
      </c>
      <c r="N756">
        <f ca="1">IF(ABS(M756)&gt;2*$T$35,1,0)</f>
        <v>0</v>
      </c>
    </row>
    <row r="757" spans="1:14">
      <c r="A757" t="s">
        <v>9469</v>
      </c>
      <c r="B757" t="s">
        <v>1351</v>
      </c>
      <c r="C757" t="s">
        <v>1352</v>
      </c>
      <c r="D757" t="s">
        <v>1353</v>
      </c>
      <c r="E757" t="s">
        <v>16001</v>
      </c>
      <c r="F757" s="2">
        <v>603</v>
      </c>
      <c r="G757" s="1">
        <v>37627</v>
      </c>
      <c r="H757" s="3">
        <f ca="1">(TODAY()-G757)/365</f>
        <v>17.142465753424659</v>
      </c>
      <c r="I757" s="3">
        <f>K757-J757</f>
        <v>10140.039999999994</v>
      </c>
      <c r="J757">
        <v>55794</v>
      </c>
      <c r="K757">
        <v>65934.039999999994</v>
      </c>
      <c r="L757">
        <f ca="1">$T$32*H757+$T$33</f>
        <v>10841.106487584653</v>
      </c>
      <c r="M757" s="3">
        <f ca="1">I757-L757</f>
        <v>-701.06648758465963</v>
      </c>
      <c r="N757">
        <f ca="1">IF(ABS(M757)&gt;2*$T$35,1,0)</f>
        <v>0</v>
      </c>
    </row>
    <row r="758" spans="1:14">
      <c r="A758" t="s">
        <v>12826</v>
      </c>
      <c r="B758" t="s">
        <v>1814</v>
      </c>
      <c r="C758" t="s">
        <v>1892</v>
      </c>
      <c r="D758" t="s">
        <v>1893</v>
      </c>
      <c r="E758" t="s">
        <v>16001</v>
      </c>
      <c r="F758" s="2">
        <v>227</v>
      </c>
      <c r="G758" s="1">
        <v>39378</v>
      </c>
      <c r="H758" s="3">
        <f ca="1">(TODAY()-G758)/365</f>
        <v>12.345205479452055</v>
      </c>
      <c r="I758" s="3">
        <f>K758-J758</f>
        <v>10112.770000000004</v>
      </c>
      <c r="J758">
        <v>71572</v>
      </c>
      <c r="K758">
        <v>81684.77</v>
      </c>
      <c r="L758">
        <f ca="1">$T$32*H758+$T$33</f>
        <v>8411.94501951852</v>
      </c>
      <c r="M758" s="3">
        <f ca="1">I758-L758</f>
        <v>1700.8249804814841</v>
      </c>
      <c r="N758">
        <f ca="1">IF(ABS(M758)&gt;2*$T$35,1,0)</f>
        <v>0</v>
      </c>
    </row>
    <row r="759" spans="1:14">
      <c r="A759" t="s">
        <v>5538</v>
      </c>
      <c r="B759" t="s">
        <v>1814</v>
      </c>
      <c r="C759" t="s">
        <v>2987</v>
      </c>
      <c r="D759" t="s">
        <v>2988</v>
      </c>
      <c r="E759" t="s">
        <v>16001</v>
      </c>
      <c r="F759" s="2">
        <v>212</v>
      </c>
      <c r="G759" s="1">
        <v>40632</v>
      </c>
      <c r="H759" s="3">
        <f ca="1">(TODAY()-G759)/365</f>
        <v>8.9095890410958898</v>
      </c>
      <c r="I759" s="3">
        <f>K759-J759</f>
        <v>10096.830000000002</v>
      </c>
      <c r="J759">
        <v>69175</v>
      </c>
      <c r="K759">
        <v>79271.83</v>
      </c>
      <c r="L759">
        <f ca="1">$T$32*H759+$T$33</f>
        <v>6672.2714153181041</v>
      </c>
      <c r="M759" s="3">
        <f ca="1">I759-L759</f>
        <v>3424.5585846818976</v>
      </c>
      <c r="N759">
        <f ca="1">IF(ABS(M759)&gt;2*$T$35,1,0)</f>
        <v>0</v>
      </c>
    </row>
    <row r="760" spans="1:14">
      <c r="A760" t="s">
        <v>15796</v>
      </c>
      <c r="B760" t="s">
        <v>881</v>
      </c>
      <c r="C760" t="s">
        <v>1510</v>
      </c>
      <c r="D760" t="s">
        <v>1511</v>
      </c>
      <c r="E760" t="s">
        <v>16001</v>
      </c>
      <c r="F760" s="2">
        <v>462</v>
      </c>
      <c r="G760" s="1">
        <v>40296</v>
      </c>
      <c r="H760" s="3">
        <f ca="1">(TODAY()-G760)/365</f>
        <v>9.830136986301369</v>
      </c>
      <c r="I760" s="3">
        <f>K760-J760</f>
        <v>10092.059999999998</v>
      </c>
      <c r="J760">
        <v>73193</v>
      </c>
      <c r="K760">
        <v>83285.06</v>
      </c>
      <c r="L760">
        <f ca="1">$T$32*H760+$T$33</f>
        <v>7138.4040556780246</v>
      </c>
      <c r="M760" s="3">
        <f ca="1">I760-L760</f>
        <v>2953.655944321973</v>
      </c>
      <c r="N760">
        <f ca="1">IF(ABS(M760)&gt;2*$T$35,1,0)</f>
        <v>0</v>
      </c>
    </row>
    <row r="761" spans="1:14">
      <c r="A761" t="s">
        <v>10185</v>
      </c>
      <c r="B761" t="s">
        <v>36</v>
      </c>
      <c r="C761" t="s">
        <v>2312</v>
      </c>
      <c r="D761" t="s">
        <v>2313</v>
      </c>
      <c r="E761" t="s">
        <v>16001</v>
      </c>
      <c r="F761" s="2">
        <v>140</v>
      </c>
      <c r="G761" s="1">
        <v>40562</v>
      </c>
      <c r="H761" s="3">
        <f ca="1">(TODAY()-G761)/365</f>
        <v>9.1013698630136979</v>
      </c>
      <c r="I761" s="3">
        <f>K761-J761</f>
        <v>10083.669999999998</v>
      </c>
      <c r="J761">
        <v>69595</v>
      </c>
      <c r="K761">
        <v>79678.67</v>
      </c>
      <c r="L761">
        <f ca="1">$T$32*H761+$T$33</f>
        <v>6769.3823820597545</v>
      </c>
      <c r="M761" s="3">
        <f ca="1">I761-L761</f>
        <v>3314.2876179402438</v>
      </c>
      <c r="N761">
        <f ca="1">IF(ABS(M761)&gt;2*$T$35,1,0)</f>
        <v>0</v>
      </c>
    </row>
    <row r="762" spans="1:14">
      <c r="A762" t="s">
        <v>12448</v>
      </c>
      <c r="B762" t="s">
        <v>1814</v>
      </c>
      <c r="C762" t="s">
        <v>1036</v>
      </c>
      <c r="D762" t="s">
        <v>1037</v>
      </c>
      <c r="E762" t="s">
        <v>16001</v>
      </c>
      <c r="F762" s="2">
        <v>203</v>
      </c>
      <c r="G762" s="1">
        <v>36122</v>
      </c>
      <c r="H762" s="3">
        <f ca="1">(TODAY()-G762)/365</f>
        <v>21.265753424657536</v>
      </c>
      <c r="I762" s="3">
        <f>K762-J762</f>
        <v>10076.559999999998</v>
      </c>
      <c r="J762">
        <v>78763</v>
      </c>
      <c r="K762">
        <v>88839.56</v>
      </c>
      <c r="L762">
        <f ca="1">$T$32*H762+$T$33</f>
        <v>12928.992272530129</v>
      </c>
      <c r="M762" s="3">
        <f ca="1">I762-L762</f>
        <v>-2852.4322725301317</v>
      </c>
      <c r="N762">
        <f ca="1">IF(ABS(M762)&gt;2*$T$35,1,0)</f>
        <v>0</v>
      </c>
    </row>
    <row r="763" spans="1:14">
      <c r="A763" t="s">
        <v>9798</v>
      </c>
      <c r="B763" t="s">
        <v>1035</v>
      </c>
      <c r="C763" t="s">
        <v>1188</v>
      </c>
      <c r="D763" t="s">
        <v>1189</v>
      </c>
      <c r="E763" t="s">
        <v>16001</v>
      </c>
      <c r="F763" s="2">
        <v>229</v>
      </c>
      <c r="G763" s="1">
        <v>32181</v>
      </c>
      <c r="H763" s="3">
        <f ca="1">(TODAY()-G763)/365</f>
        <v>32.063013698630137</v>
      </c>
      <c r="I763" s="3">
        <f>K763-J763</f>
        <v>10067.770000000004</v>
      </c>
      <c r="J763">
        <v>94635</v>
      </c>
      <c r="K763">
        <v>104702.77</v>
      </c>
      <c r="L763">
        <f ca="1">$T$32*H763+$T$33</f>
        <v>18396.339700085024</v>
      </c>
      <c r="M763" s="3">
        <f ca="1">I763-L763</f>
        <v>-8328.5697000850196</v>
      </c>
      <c r="N763">
        <f ca="1">IF(ABS(M763)&gt;2*$T$35,1,0)</f>
        <v>0</v>
      </c>
    </row>
    <row r="764" spans="1:14">
      <c r="A764" t="s">
        <v>12579</v>
      </c>
      <c r="B764" t="s">
        <v>409</v>
      </c>
      <c r="C764" t="s">
        <v>772</v>
      </c>
      <c r="D764" t="s">
        <v>773</v>
      </c>
      <c r="E764" t="s">
        <v>16001</v>
      </c>
      <c r="F764" s="2">
        <v>208</v>
      </c>
      <c r="G764" s="1">
        <v>40835</v>
      </c>
      <c r="H764" s="3">
        <f ca="1">(TODAY()-G764)/365</f>
        <v>8.3534246575342461</v>
      </c>
      <c r="I764" s="3">
        <f>K764-J764</f>
        <v>10049.839999999997</v>
      </c>
      <c r="J764">
        <v>67636</v>
      </c>
      <c r="K764">
        <v>77685.84</v>
      </c>
      <c r="L764">
        <f ca="1">$T$32*H764+$T$33</f>
        <v>6390.6496117673196</v>
      </c>
      <c r="M764" s="3">
        <f ca="1">I764-L764</f>
        <v>3659.1903882326769</v>
      </c>
      <c r="N764">
        <f ca="1">IF(ABS(M764)&gt;2*$T$35,1,0)</f>
        <v>0</v>
      </c>
    </row>
    <row r="765" spans="1:14">
      <c r="A765" t="s">
        <v>7735</v>
      </c>
      <c r="B765" t="s">
        <v>36</v>
      </c>
      <c r="C765" t="s">
        <v>3161</v>
      </c>
      <c r="D765" t="s">
        <v>3162</v>
      </c>
      <c r="E765" t="s">
        <v>16001</v>
      </c>
      <c r="F765" s="2">
        <v>106</v>
      </c>
      <c r="G765" s="1">
        <v>40835</v>
      </c>
      <c r="H765" s="3">
        <f ca="1">(TODAY()-G765)/365</f>
        <v>8.3534246575342461</v>
      </c>
      <c r="I765" s="3">
        <f>K765-J765</f>
        <v>10031.470000000001</v>
      </c>
      <c r="J765">
        <v>69595</v>
      </c>
      <c r="K765">
        <v>79626.47</v>
      </c>
      <c r="L765">
        <f ca="1">$T$32*H765+$T$33</f>
        <v>6390.6496117673196</v>
      </c>
      <c r="M765" s="3">
        <f ca="1">I765-L765</f>
        <v>3640.8203882326816</v>
      </c>
      <c r="N765">
        <f ca="1">IF(ABS(M765)&gt;2*$T$35,1,0)</f>
        <v>0</v>
      </c>
    </row>
    <row r="766" spans="1:14">
      <c r="A766" t="s">
        <v>2050</v>
      </c>
      <c r="B766" t="s">
        <v>409</v>
      </c>
      <c r="C766" t="s">
        <v>1995</v>
      </c>
      <c r="D766" t="s">
        <v>1996</v>
      </c>
      <c r="E766" t="s">
        <v>16001</v>
      </c>
      <c r="F766" s="2">
        <v>143</v>
      </c>
      <c r="G766" s="1">
        <v>40632</v>
      </c>
      <c r="H766" s="3">
        <f ca="1">(TODAY()-G766)/365</f>
        <v>8.9095890410958898</v>
      </c>
      <c r="I766" s="3">
        <f>K766-J766</f>
        <v>10015.720000000001</v>
      </c>
      <c r="J766">
        <v>67636</v>
      </c>
      <c r="K766">
        <v>77651.72</v>
      </c>
      <c r="L766">
        <f ca="1">$T$32*H766+$T$33</f>
        <v>6672.2714153181041</v>
      </c>
      <c r="M766" s="3">
        <f ca="1">I766-L766</f>
        <v>3343.448584681897</v>
      </c>
      <c r="N766">
        <f ca="1">IF(ABS(M766)&gt;2*$T$35,1,0)</f>
        <v>0</v>
      </c>
    </row>
    <row r="767" spans="1:14">
      <c r="A767" t="s">
        <v>5820</v>
      </c>
      <c r="B767" t="s">
        <v>1814</v>
      </c>
      <c r="C767" t="s">
        <v>1307</v>
      </c>
      <c r="D767" t="s">
        <v>1308</v>
      </c>
      <c r="E767" t="s">
        <v>16001</v>
      </c>
      <c r="F767" s="2">
        <v>223</v>
      </c>
      <c r="G767" s="1">
        <v>34387</v>
      </c>
      <c r="H767" s="3">
        <f ca="1">(TODAY()-G767)/365</f>
        <v>26.019178082191782</v>
      </c>
      <c r="I767" s="3">
        <f>K767-J767</f>
        <v>9954.2700000000041</v>
      </c>
      <c r="J767">
        <v>83557</v>
      </c>
      <c r="K767">
        <v>93511.27</v>
      </c>
      <c r="L767">
        <f ca="1">$T$32*H767+$T$33</f>
        <v>15335.956948198171</v>
      </c>
      <c r="M767" s="3">
        <f ca="1">I767-L767</f>
        <v>-5381.6869481981666</v>
      </c>
      <c r="N767">
        <f ca="1">IF(ABS(M767)&gt;2*$T$35,1,0)</f>
        <v>0</v>
      </c>
    </row>
    <row r="768" spans="1:14">
      <c r="A768" t="s">
        <v>7037</v>
      </c>
      <c r="B768" t="s">
        <v>771</v>
      </c>
      <c r="C768" t="s">
        <v>1198</v>
      </c>
      <c r="D768" t="s">
        <v>1199</v>
      </c>
      <c r="E768" t="s">
        <v>16001</v>
      </c>
      <c r="F768" s="2">
        <v>206</v>
      </c>
      <c r="G768" s="1">
        <v>34832</v>
      </c>
      <c r="H768" s="3">
        <f ca="1">(TODAY()-G768)/365</f>
        <v>24.8</v>
      </c>
      <c r="I768" s="3">
        <f>K768-J768</f>
        <v>9926.9600000000064</v>
      </c>
      <c r="J768">
        <v>80918</v>
      </c>
      <c r="K768">
        <v>90844.96</v>
      </c>
      <c r="L768">
        <f ca="1">$T$32*H768+$T$33</f>
        <v>14718.60865962625</v>
      </c>
      <c r="M768" s="3">
        <f ca="1">I768-L768</f>
        <v>-4791.6486596262439</v>
      </c>
      <c r="N768">
        <f ca="1">IF(ABS(M768)&gt;2*$T$35,1,0)</f>
        <v>0</v>
      </c>
    </row>
    <row r="769" spans="1:14">
      <c r="A769" t="s">
        <v>1321</v>
      </c>
      <c r="B769" t="s">
        <v>36</v>
      </c>
      <c r="C769" t="s">
        <v>1322</v>
      </c>
      <c r="D769" t="s">
        <v>1323</v>
      </c>
      <c r="E769" t="s">
        <v>16001</v>
      </c>
      <c r="F769" s="2">
        <v>146</v>
      </c>
      <c r="G769" s="1">
        <v>36122</v>
      </c>
      <c r="H769" s="3">
        <f ca="1">(TODAY()-G769)/365</f>
        <v>21.265753424657536</v>
      </c>
      <c r="I769" s="3">
        <f>K769-J769</f>
        <v>9923.8500000000058</v>
      </c>
      <c r="J769">
        <v>79242</v>
      </c>
      <c r="K769">
        <v>89165.85</v>
      </c>
      <c r="L769">
        <f ca="1">$T$32*H769+$T$33</f>
        <v>12928.992272530129</v>
      </c>
      <c r="M769" s="3">
        <f ca="1">I769-L769</f>
        <v>-3005.1422725301236</v>
      </c>
      <c r="N769">
        <f ca="1">IF(ABS(M769)&gt;2*$T$35,1,0)</f>
        <v>0</v>
      </c>
    </row>
    <row r="770" spans="1:14">
      <c r="A770" t="s">
        <v>9162</v>
      </c>
      <c r="B770" t="s">
        <v>409</v>
      </c>
      <c r="C770" t="s">
        <v>572</v>
      </c>
      <c r="D770" t="s">
        <v>573</v>
      </c>
      <c r="E770" t="s">
        <v>16001</v>
      </c>
      <c r="F770" s="2">
        <v>136</v>
      </c>
      <c r="G770" s="1">
        <v>39867</v>
      </c>
      <c r="H770" s="3">
        <f ca="1">(TODAY()-G770)/365</f>
        <v>11.005479452054795</v>
      </c>
      <c r="I770" s="3">
        <f>K770-J770</f>
        <v>9909.0299999999988</v>
      </c>
      <c r="J770">
        <v>69980</v>
      </c>
      <c r="K770">
        <v>79889.03</v>
      </c>
      <c r="L770">
        <f ca="1">$T$32*H770+$T$33</f>
        <v>7733.5555518518513</v>
      </c>
      <c r="M770" s="3">
        <f ca="1">I770-L770</f>
        <v>2175.4744481481475</v>
      </c>
      <c r="N770">
        <f ca="1">IF(ABS(M770)&gt;2*$T$35,1,0)</f>
        <v>0</v>
      </c>
    </row>
    <row r="771" spans="1:14">
      <c r="A771" t="s">
        <v>2599</v>
      </c>
      <c r="B771" t="s">
        <v>73</v>
      </c>
      <c r="C771" t="s">
        <v>74</v>
      </c>
      <c r="D771" t="s">
        <v>75</v>
      </c>
      <c r="E771" t="s">
        <v>16001</v>
      </c>
      <c r="F771" s="2">
        <v>604</v>
      </c>
      <c r="G771" s="1">
        <v>37964</v>
      </c>
      <c r="H771" s="3">
        <f ca="1">(TODAY()-G771)/365</f>
        <v>16.219178082191782</v>
      </c>
      <c r="I771" s="3">
        <f>K771-J771</f>
        <v>9825.61</v>
      </c>
      <c r="J771">
        <v>56322</v>
      </c>
      <c r="K771">
        <v>66147.61</v>
      </c>
      <c r="L771">
        <f ca="1">$T$32*H771+$T$33</f>
        <v>10373.586547699852</v>
      </c>
      <c r="M771" s="3">
        <f ca="1">I771-L771</f>
        <v>-547.97654769985093</v>
      </c>
      <c r="N771">
        <f ca="1">IF(ABS(M771)&gt;2*$T$35,1,0)</f>
        <v>0</v>
      </c>
    </row>
    <row r="772" spans="1:14">
      <c r="A772" t="s">
        <v>11313</v>
      </c>
      <c r="B772" t="s">
        <v>409</v>
      </c>
      <c r="C772" t="s">
        <v>1188</v>
      </c>
      <c r="D772" t="s">
        <v>1189</v>
      </c>
      <c r="E772" t="s">
        <v>16001</v>
      </c>
      <c r="F772" s="2">
        <v>229</v>
      </c>
      <c r="G772" s="1">
        <v>42802</v>
      </c>
      <c r="H772" s="3">
        <f ca="1">(TODAY()-G772)/365</f>
        <v>2.9643835616438357</v>
      </c>
      <c r="I772" s="3">
        <f>K772-J772</f>
        <v>9818.07</v>
      </c>
      <c r="J772">
        <v>49887</v>
      </c>
      <c r="K772">
        <v>59705.07</v>
      </c>
      <c r="L772">
        <f ca="1">$T$32*H772+$T$33</f>
        <v>3661.8314463269535</v>
      </c>
      <c r="M772" s="3">
        <f ca="1">I772-L772</f>
        <v>6156.2385536730462</v>
      </c>
      <c r="N772">
        <f ca="1">IF(ABS(M772)&gt;2*$T$35,1,0)</f>
        <v>0</v>
      </c>
    </row>
    <row r="773" spans="1:14">
      <c r="A773" t="s">
        <v>11281</v>
      </c>
      <c r="B773" t="s">
        <v>1814</v>
      </c>
      <c r="C773" t="s">
        <v>1876</v>
      </c>
      <c r="D773" t="s">
        <v>1877</v>
      </c>
      <c r="E773" t="s">
        <v>16001</v>
      </c>
      <c r="F773" s="2">
        <v>210</v>
      </c>
      <c r="G773" s="1">
        <v>38614</v>
      </c>
      <c r="H773" s="3">
        <f ca="1">(TODAY()-G773)/365</f>
        <v>14.438356164383562</v>
      </c>
      <c r="I773" s="3">
        <f>K773-J773</f>
        <v>9793.3399999999965</v>
      </c>
      <c r="J773">
        <v>71572</v>
      </c>
      <c r="K773">
        <v>81365.34</v>
      </c>
      <c r="L773">
        <f ca="1">$T$32*H773+$T$33</f>
        <v>9471.841856527386</v>
      </c>
      <c r="M773" s="3">
        <f ca="1">I773-L773</f>
        <v>321.49814347261054</v>
      </c>
      <c r="N773">
        <f ca="1">IF(ABS(M773)&gt;2*$T$35,1,0)</f>
        <v>0</v>
      </c>
    </row>
    <row r="774" spans="1:14">
      <c r="A774" t="s">
        <v>3019</v>
      </c>
      <c r="B774" t="s">
        <v>1035</v>
      </c>
      <c r="C774" t="s">
        <v>2987</v>
      </c>
      <c r="D774" t="s">
        <v>2988</v>
      </c>
      <c r="E774" t="s">
        <v>16001</v>
      </c>
      <c r="F774" s="2">
        <v>212</v>
      </c>
      <c r="G774" s="1">
        <v>39867</v>
      </c>
      <c r="H774" s="3">
        <f ca="1">(TODAY()-G774)/365</f>
        <v>11.005479452054795</v>
      </c>
      <c r="I774" s="3">
        <f>K774-J774</f>
        <v>9763.070000000007</v>
      </c>
      <c r="J774">
        <v>81060</v>
      </c>
      <c r="K774">
        <v>90823.07</v>
      </c>
      <c r="L774">
        <f ca="1">$T$32*H774+$T$33</f>
        <v>7733.5555518518513</v>
      </c>
      <c r="M774" s="3">
        <f ca="1">I774-L774</f>
        <v>2029.5144481481557</v>
      </c>
      <c r="N774">
        <f ca="1">IF(ABS(M774)&gt;2*$T$35,1,0)</f>
        <v>0</v>
      </c>
    </row>
    <row r="775" spans="1:14">
      <c r="A775" t="s">
        <v>10469</v>
      </c>
      <c r="B775" t="s">
        <v>179</v>
      </c>
      <c r="C775" t="s">
        <v>1808</v>
      </c>
      <c r="D775" t="s">
        <v>1809</v>
      </c>
      <c r="E775" t="s">
        <v>16001</v>
      </c>
      <c r="F775" s="2">
        <v>133</v>
      </c>
      <c r="G775" s="1">
        <v>36908</v>
      </c>
      <c r="H775" s="3">
        <f ca="1">(TODAY()-G775)/365</f>
        <v>19.112328767123287</v>
      </c>
      <c r="I775" s="3">
        <f>K775-J775</f>
        <v>9761.1199999999953</v>
      </c>
      <c r="J775">
        <v>76441</v>
      </c>
      <c r="K775">
        <v>86202.12</v>
      </c>
      <c r="L775">
        <f ca="1">$T$32*H775+$T$33</f>
        <v>11838.574845973886</v>
      </c>
      <c r="M775" s="3">
        <f ca="1">I775-L775</f>
        <v>-2077.4548459738908</v>
      </c>
      <c r="N775">
        <f ca="1">IF(ABS(M775)&gt;2*$T$35,1,0)</f>
        <v>0</v>
      </c>
    </row>
    <row r="776" spans="1:14">
      <c r="A776" t="s">
        <v>14666</v>
      </c>
      <c r="B776" t="s">
        <v>409</v>
      </c>
      <c r="C776" t="s">
        <v>2588</v>
      </c>
      <c r="D776" t="s">
        <v>2589</v>
      </c>
      <c r="E776" t="s">
        <v>16001</v>
      </c>
      <c r="F776" s="2">
        <v>155</v>
      </c>
      <c r="G776" s="1">
        <v>40835</v>
      </c>
      <c r="H776" s="3">
        <f ca="1">(TODAY()-G776)/365</f>
        <v>8.3534246575342461</v>
      </c>
      <c r="I776" s="3">
        <f>K776-J776</f>
        <v>9727.25</v>
      </c>
      <c r="J776">
        <v>67636</v>
      </c>
      <c r="K776">
        <v>77363.25</v>
      </c>
      <c r="L776">
        <f ca="1">$T$32*H776+$T$33</f>
        <v>6390.6496117673196</v>
      </c>
      <c r="M776" s="3">
        <f ca="1">I776-L776</f>
        <v>3336.6003882326804</v>
      </c>
      <c r="N776">
        <f ca="1">IF(ABS(M776)&gt;2*$T$35,1,0)</f>
        <v>0</v>
      </c>
    </row>
    <row r="777" spans="1:14">
      <c r="A777" t="s">
        <v>11769</v>
      </c>
      <c r="B777" t="s">
        <v>409</v>
      </c>
      <c r="C777" t="s">
        <v>3161</v>
      </c>
      <c r="D777" t="s">
        <v>3162</v>
      </c>
      <c r="E777" t="s">
        <v>16001</v>
      </c>
      <c r="F777" s="2">
        <v>106</v>
      </c>
      <c r="G777" s="1">
        <v>40562</v>
      </c>
      <c r="H777" s="3">
        <f ca="1">(TODAY()-G777)/365</f>
        <v>9.1013698630136979</v>
      </c>
      <c r="I777" s="3">
        <f>K777-J777</f>
        <v>9713.6999999999971</v>
      </c>
      <c r="J777">
        <v>67636</v>
      </c>
      <c r="K777">
        <v>77349.7</v>
      </c>
      <c r="L777">
        <f ca="1">$T$32*H777+$T$33</f>
        <v>6769.3823820597545</v>
      </c>
      <c r="M777" s="3">
        <f ca="1">I777-L777</f>
        <v>2944.3176179402426</v>
      </c>
      <c r="N777">
        <f ca="1">IF(ABS(M777)&gt;2*$T$35,1,0)</f>
        <v>0</v>
      </c>
    </row>
    <row r="778" spans="1:14">
      <c r="A778" t="s">
        <v>7978</v>
      </c>
      <c r="B778" t="s">
        <v>409</v>
      </c>
      <c r="C778" t="s">
        <v>772</v>
      </c>
      <c r="D778" t="s">
        <v>773</v>
      </c>
      <c r="E778" t="s">
        <v>16001</v>
      </c>
      <c r="F778" s="2">
        <v>208</v>
      </c>
      <c r="G778" s="1">
        <v>39034</v>
      </c>
      <c r="H778" s="3">
        <f ca="1">(TODAY()-G778)/365</f>
        <v>13.287671232876713</v>
      </c>
      <c r="I778" s="3">
        <f>K778-J778</f>
        <v>9696.14</v>
      </c>
      <c r="J778">
        <v>69980</v>
      </c>
      <c r="K778">
        <v>79676.14</v>
      </c>
      <c r="L778">
        <f ca="1">$T$32*H778+$T$33</f>
        <v>8889.1760560774874</v>
      </c>
      <c r="M778" s="3">
        <f ca="1">I778-L778</f>
        <v>806.96394392251204</v>
      </c>
      <c r="N778">
        <f ca="1">IF(ABS(M778)&gt;2*$T$35,1,0)</f>
        <v>0</v>
      </c>
    </row>
    <row r="779" spans="1:14">
      <c r="A779" t="s">
        <v>10566</v>
      </c>
      <c r="B779" t="s">
        <v>73</v>
      </c>
      <c r="C779" t="s">
        <v>74</v>
      </c>
      <c r="D779" t="s">
        <v>75</v>
      </c>
      <c r="E779" t="s">
        <v>16001</v>
      </c>
      <c r="F779" s="2">
        <v>604</v>
      </c>
      <c r="G779" s="1">
        <v>34719</v>
      </c>
      <c r="H779" s="3">
        <f ca="1">(TODAY()-G779)/365</f>
        <v>25.109589041095891</v>
      </c>
      <c r="I779" s="3">
        <f>K779-J779</f>
        <v>9662.1000000000058</v>
      </c>
      <c r="J779">
        <v>57916</v>
      </c>
      <c r="K779">
        <v>67578.100000000006</v>
      </c>
      <c r="L779">
        <f ca="1">$T$32*H779+$T$33</f>
        <v>14875.373505937772</v>
      </c>
      <c r="M779" s="3">
        <f ca="1">I779-L779</f>
        <v>-5213.2735059377665</v>
      </c>
      <c r="N779">
        <f ca="1">IF(ABS(M779)&gt;2*$T$35,1,0)</f>
        <v>0</v>
      </c>
    </row>
    <row r="780" spans="1:14">
      <c r="A780" t="s">
        <v>830</v>
      </c>
      <c r="B780" t="s">
        <v>409</v>
      </c>
      <c r="C780" t="s">
        <v>511</v>
      </c>
      <c r="D780" t="s">
        <v>512</v>
      </c>
      <c r="E780" t="s">
        <v>16001</v>
      </c>
      <c r="F780" s="2">
        <v>147</v>
      </c>
      <c r="G780" s="1">
        <v>38334</v>
      </c>
      <c r="H780" s="3">
        <f ca="1">(TODAY()-G780)/365</f>
        <v>15.205479452054794</v>
      </c>
      <c r="I780" s="3">
        <f>K780-J780</f>
        <v>9624.6300000000047</v>
      </c>
      <c r="J780">
        <v>69980</v>
      </c>
      <c r="K780">
        <v>79604.63</v>
      </c>
      <c r="L780">
        <f ca="1">$T$32*H780+$T$33</f>
        <v>9860.2857234939875</v>
      </c>
      <c r="M780" s="3">
        <f ca="1">I780-L780</f>
        <v>-235.6557234939828</v>
      </c>
      <c r="N780">
        <f ca="1">IF(ABS(M780)&gt;2*$T$35,1,0)</f>
        <v>0</v>
      </c>
    </row>
    <row r="781" spans="1:14">
      <c r="A781" t="s">
        <v>8857</v>
      </c>
      <c r="B781" t="s">
        <v>8846</v>
      </c>
      <c r="C781" t="s">
        <v>74</v>
      </c>
      <c r="D781" t="s">
        <v>75</v>
      </c>
      <c r="E781" t="s">
        <v>16001</v>
      </c>
      <c r="F781" s="2">
        <v>604</v>
      </c>
      <c r="G781" s="1">
        <v>31089</v>
      </c>
      <c r="H781" s="3">
        <f ca="1">(TODAY()-G781)/365</f>
        <v>35.054794520547944</v>
      </c>
      <c r="I781" s="3">
        <f>K781-J781</f>
        <v>9527.2799999999988</v>
      </c>
      <c r="J781">
        <v>66537</v>
      </c>
      <c r="K781">
        <v>76064.28</v>
      </c>
      <c r="L781">
        <f ca="1">$T$32*H781+$T$33</f>
        <v>19911.270781254763</v>
      </c>
      <c r="M781" s="3">
        <f ca="1">I781-L781</f>
        <v>-10383.990781254764</v>
      </c>
      <c r="N781">
        <f ca="1">IF(ABS(M781)&gt;2*$T$35,1,0)</f>
        <v>0</v>
      </c>
    </row>
    <row r="782" spans="1:14">
      <c r="A782" t="s">
        <v>15302</v>
      </c>
      <c r="B782" t="s">
        <v>1035</v>
      </c>
      <c r="C782" t="s">
        <v>2154</v>
      </c>
      <c r="D782" t="s">
        <v>2155</v>
      </c>
      <c r="E782" t="s">
        <v>16001</v>
      </c>
      <c r="F782" s="2">
        <v>152</v>
      </c>
      <c r="G782" s="1">
        <v>34211</v>
      </c>
      <c r="H782" s="3">
        <f ca="1">(TODAY()-G782)/365</f>
        <v>26.5013698630137</v>
      </c>
      <c r="I782" s="3">
        <f>K782-J782</f>
        <v>9514.8500000000058</v>
      </c>
      <c r="J782">
        <v>94635</v>
      </c>
      <c r="K782">
        <v>104149.85</v>
      </c>
      <c r="L782">
        <f ca="1">$T$32*H782+$T$33</f>
        <v>15580.121664577175</v>
      </c>
      <c r="M782" s="3">
        <f ca="1">I782-L782</f>
        <v>-6065.2716645771688</v>
      </c>
      <c r="N782">
        <f ca="1">IF(ABS(M782)&gt;2*$T$35,1,0)</f>
        <v>0</v>
      </c>
    </row>
    <row r="783" spans="1:14">
      <c r="A783" t="s">
        <v>7610</v>
      </c>
      <c r="B783" t="s">
        <v>881</v>
      </c>
      <c r="C783" t="s">
        <v>1466</v>
      </c>
      <c r="D783" t="s">
        <v>1467</v>
      </c>
      <c r="E783" t="s">
        <v>16001</v>
      </c>
      <c r="F783" s="2">
        <v>463</v>
      </c>
      <c r="G783" s="1">
        <v>42928</v>
      </c>
      <c r="H783" s="3">
        <f ca="1">(TODAY()-G783)/365</f>
        <v>2.6191780821917807</v>
      </c>
      <c r="I783" s="3">
        <f>K783-J783</f>
        <v>9478.6600000000035</v>
      </c>
      <c r="J783">
        <v>54344</v>
      </c>
      <c r="K783">
        <v>63822.66</v>
      </c>
      <c r="L783">
        <f ca="1">$T$32*H783+$T$33</f>
        <v>3487.0317061919836</v>
      </c>
      <c r="M783" s="3">
        <f ca="1">I783-L783</f>
        <v>5991.6282938080203</v>
      </c>
      <c r="N783">
        <f ca="1">IF(ABS(M783)&gt;2*$T$35,1,0)</f>
        <v>0</v>
      </c>
    </row>
    <row r="784" spans="1:14">
      <c r="A784" t="s">
        <v>13781</v>
      </c>
      <c r="B784" t="s">
        <v>409</v>
      </c>
      <c r="C784" t="s">
        <v>2588</v>
      </c>
      <c r="D784" t="s">
        <v>2589</v>
      </c>
      <c r="E784" t="s">
        <v>16001</v>
      </c>
      <c r="F784" s="2">
        <v>155</v>
      </c>
      <c r="G784" s="1">
        <v>37636</v>
      </c>
      <c r="H784" s="3">
        <f ca="1">(TODAY()-G784)/365</f>
        <v>17.117808219178084</v>
      </c>
      <c r="I784" s="3">
        <f>K784-J784</f>
        <v>9477.1699999999983</v>
      </c>
      <c r="J784">
        <v>72324</v>
      </c>
      <c r="K784">
        <v>81801.17</v>
      </c>
      <c r="L784">
        <f ca="1">$T$32*H784+$T$33</f>
        <v>10828.620791860729</v>
      </c>
      <c r="M784" s="3">
        <f ca="1">I784-L784</f>
        <v>-1351.4507918607305</v>
      </c>
      <c r="N784">
        <f ca="1">IF(ABS(M784)&gt;2*$T$35,1,0)</f>
        <v>0</v>
      </c>
    </row>
    <row r="785" spans="1:14">
      <c r="A785" t="s">
        <v>4034</v>
      </c>
      <c r="B785" t="s">
        <v>489</v>
      </c>
      <c r="C785" t="s">
        <v>1892</v>
      </c>
      <c r="D785" t="s">
        <v>1893</v>
      </c>
      <c r="E785" t="s">
        <v>16001</v>
      </c>
      <c r="F785" s="2">
        <v>227</v>
      </c>
      <c r="G785" s="1">
        <v>27344</v>
      </c>
      <c r="H785" s="3">
        <f ca="1">(TODAY()-G785)/365</f>
        <v>45.315068493150683</v>
      </c>
      <c r="I785" s="3">
        <f>K785-J785</f>
        <v>9458.5599999999977</v>
      </c>
      <c r="J785">
        <v>81700</v>
      </c>
      <c r="K785">
        <v>91158.56</v>
      </c>
      <c r="L785">
        <f ca="1">$T$32*H785+$T$33</f>
        <v>25106.70750193304</v>
      </c>
      <c r="M785" s="3">
        <f ca="1">I785-L785</f>
        <v>-15648.147501933043</v>
      </c>
      <c r="N785">
        <f ca="1">IF(ABS(M785)&gt;2*$T$35,1,0)</f>
        <v>0</v>
      </c>
    </row>
    <row r="786" spans="1:14">
      <c r="A786" t="s">
        <v>15613</v>
      </c>
      <c r="B786" t="s">
        <v>1376</v>
      </c>
      <c r="C786" t="s">
        <v>1377</v>
      </c>
      <c r="D786" t="s">
        <v>1378</v>
      </c>
      <c r="E786" t="s">
        <v>16001</v>
      </c>
      <c r="F786" s="2">
        <v>4</v>
      </c>
      <c r="G786" s="1">
        <v>39034</v>
      </c>
      <c r="H786" s="3">
        <f ca="1">(TODAY()-G786)/365</f>
        <v>13.287671232876713</v>
      </c>
      <c r="I786" s="3">
        <f>K786-J786</f>
        <v>9447.5899999999965</v>
      </c>
      <c r="J786">
        <v>72580</v>
      </c>
      <c r="K786">
        <v>82027.59</v>
      </c>
      <c r="L786">
        <f ca="1">$T$32*H786+$T$33</f>
        <v>8889.1760560774874</v>
      </c>
      <c r="M786" s="3">
        <f ca="1">I786-L786</f>
        <v>558.41394392250913</v>
      </c>
      <c r="N786">
        <f ca="1">IF(ABS(M786)&gt;2*$T$35,1,0)</f>
        <v>0</v>
      </c>
    </row>
    <row r="787" spans="1:14">
      <c r="A787" t="s">
        <v>14319</v>
      </c>
      <c r="B787" t="s">
        <v>271</v>
      </c>
      <c r="C787" t="s">
        <v>37</v>
      </c>
      <c r="D787" t="s">
        <v>38</v>
      </c>
      <c r="E787" t="s">
        <v>16001</v>
      </c>
      <c r="F787" s="2">
        <v>120</v>
      </c>
      <c r="G787" s="1">
        <v>36654</v>
      </c>
      <c r="H787" s="3">
        <f ca="1">(TODAY()-G787)/365</f>
        <v>19.80821917808219</v>
      </c>
      <c r="I787" s="3">
        <f>K787-J787</f>
        <v>9438.8999999999942</v>
      </c>
      <c r="J787">
        <v>74346</v>
      </c>
      <c r="K787">
        <v>83784.899999999994</v>
      </c>
      <c r="L787">
        <f ca="1">$T$32*H787+$T$33</f>
        <v>12190.948925293585</v>
      </c>
      <c r="M787" s="3">
        <f ca="1">I787-L787</f>
        <v>-2752.0489252935913</v>
      </c>
      <c r="N787">
        <f ca="1">IF(ABS(M787)&gt;2*$T$35,1,0)</f>
        <v>0</v>
      </c>
    </row>
    <row r="788" spans="1:14">
      <c r="A788" t="s">
        <v>11662</v>
      </c>
      <c r="B788" t="s">
        <v>271</v>
      </c>
      <c r="C788" t="s">
        <v>2312</v>
      </c>
      <c r="D788" t="s">
        <v>2313</v>
      </c>
      <c r="E788" t="s">
        <v>16001</v>
      </c>
      <c r="F788" s="2">
        <v>140</v>
      </c>
      <c r="G788" s="1">
        <v>36353</v>
      </c>
      <c r="H788" s="3">
        <f ca="1">(TODAY()-G788)/365</f>
        <v>20.632876712328766</v>
      </c>
      <c r="I788" s="3">
        <f>K788-J788</f>
        <v>9414.4400000000023</v>
      </c>
      <c r="J788">
        <v>79165</v>
      </c>
      <c r="K788">
        <v>88579.44</v>
      </c>
      <c r="L788">
        <f ca="1">$T$32*H788+$T$33</f>
        <v>12608.526082282682</v>
      </c>
      <c r="M788" s="3">
        <f ca="1">I788-L788</f>
        <v>-3194.0860822826799</v>
      </c>
      <c r="N788">
        <f ca="1">IF(ABS(M788)&gt;2*$T$35,1,0)</f>
        <v>0</v>
      </c>
    </row>
    <row r="789" spans="1:14">
      <c r="A789" t="s">
        <v>14822</v>
      </c>
      <c r="B789" t="s">
        <v>1814</v>
      </c>
      <c r="C789" t="s">
        <v>3291</v>
      </c>
      <c r="D789" t="s">
        <v>3292</v>
      </c>
      <c r="E789" t="s">
        <v>16001</v>
      </c>
      <c r="F789" s="2">
        <v>205</v>
      </c>
      <c r="G789" s="1">
        <v>39678</v>
      </c>
      <c r="H789" s="3">
        <f ca="1">(TODAY()-G789)/365</f>
        <v>11.523287671232877</v>
      </c>
      <c r="I789" s="3">
        <f>K789-J789</f>
        <v>9411.8000000000029</v>
      </c>
      <c r="J789">
        <v>71572</v>
      </c>
      <c r="K789">
        <v>80983.8</v>
      </c>
      <c r="L789">
        <f ca="1">$T$32*H789+$T$33</f>
        <v>7995.7551620543072</v>
      </c>
      <c r="M789" s="3">
        <f ca="1">I789-L789</f>
        <v>1416.0448379456957</v>
      </c>
      <c r="N789">
        <f ca="1">IF(ABS(M789)&gt;2*$T$35,1,0)</f>
        <v>0</v>
      </c>
    </row>
    <row r="790" spans="1:14">
      <c r="A790" t="s">
        <v>914</v>
      </c>
      <c r="B790" t="s">
        <v>193</v>
      </c>
      <c r="C790" t="s">
        <v>348</v>
      </c>
      <c r="D790" t="s">
        <v>349</v>
      </c>
      <c r="E790" t="s">
        <v>16001</v>
      </c>
      <c r="F790" s="2">
        <v>461</v>
      </c>
      <c r="G790" s="1">
        <v>38614</v>
      </c>
      <c r="H790" s="3">
        <f ca="1">(TODAY()-G790)/365</f>
        <v>14.438356164383562</v>
      </c>
      <c r="I790" s="3">
        <f>K790-J790</f>
        <v>9397.9799999999959</v>
      </c>
      <c r="J790">
        <v>72622</v>
      </c>
      <c r="K790">
        <v>82019.98</v>
      </c>
      <c r="L790">
        <f ca="1">$T$32*H790+$T$33</f>
        <v>9471.841856527386</v>
      </c>
      <c r="M790" s="3">
        <f ca="1">I790-L790</f>
        <v>-73.861856527390046</v>
      </c>
      <c r="N790">
        <f ca="1">IF(ABS(M790)&gt;2*$T$35,1,0)</f>
        <v>0</v>
      </c>
    </row>
    <row r="791" spans="1:14">
      <c r="A791" t="s">
        <v>9353</v>
      </c>
      <c r="B791" t="s">
        <v>271</v>
      </c>
      <c r="C791" t="s">
        <v>2154</v>
      </c>
      <c r="D791" t="s">
        <v>2155</v>
      </c>
      <c r="E791" t="s">
        <v>16001</v>
      </c>
      <c r="F791" s="2">
        <v>152</v>
      </c>
      <c r="G791" s="1">
        <v>37536</v>
      </c>
      <c r="H791" s="3">
        <f ca="1">(TODAY()-G791)/365</f>
        <v>17.391780821917809</v>
      </c>
      <c r="I791" s="3">
        <f>K791-J791</f>
        <v>9384.1900000000023</v>
      </c>
      <c r="J791">
        <v>74346</v>
      </c>
      <c r="K791">
        <v>83730.19</v>
      </c>
      <c r="L791">
        <f ca="1">$T$32*H791+$T$33</f>
        <v>10967.350744348798</v>
      </c>
      <c r="M791" s="3">
        <f ca="1">I791-L791</f>
        <v>-1583.1607443487956</v>
      </c>
      <c r="N791">
        <f ca="1">IF(ABS(M791)&gt;2*$T$35,1,0)</f>
        <v>0</v>
      </c>
    </row>
    <row r="792" spans="1:14">
      <c r="A792" t="s">
        <v>2091</v>
      </c>
      <c r="B792" t="s">
        <v>881</v>
      </c>
      <c r="C792" t="s">
        <v>348</v>
      </c>
      <c r="D792" t="s">
        <v>349</v>
      </c>
      <c r="E792" t="s">
        <v>16001</v>
      </c>
      <c r="F792" s="2">
        <v>461</v>
      </c>
      <c r="G792" s="1">
        <v>43180</v>
      </c>
      <c r="H792" s="3">
        <f ca="1">(TODAY()-G792)/365</f>
        <v>1.9287671232876713</v>
      </c>
      <c r="I792" s="3">
        <f>K792-J792</f>
        <v>9382.4800000000032</v>
      </c>
      <c r="J792">
        <v>47749</v>
      </c>
      <c r="K792">
        <v>57131.48</v>
      </c>
      <c r="L792">
        <f ca="1">$T$32*H792+$T$33</f>
        <v>3137.4322259220435</v>
      </c>
      <c r="M792" s="3">
        <f ca="1">I792-L792</f>
        <v>6245.0477740779597</v>
      </c>
      <c r="N792">
        <f ca="1">IF(ABS(M792)&gt;2*$T$35,1,0)</f>
        <v>0</v>
      </c>
    </row>
    <row r="793" spans="1:14">
      <c r="A793" t="s">
        <v>14818</v>
      </c>
      <c r="B793" t="s">
        <v>36</v>
      </c>
      <c r="C793" t="s">
        <v>2037</v>
      </c>
      <c r="D793" t="s">
        <v>2038</v>
      </c>
      <c r="E793" t="s">
        <v>16001</v>
      </c>
      <c r="F793" s="2">
        <v>105</v>
      </c>
      <c r="G793" s="1">
        <v>36908</v>
      </c>
      <c r="H793" s="3">
        <f ca="1">(TODAY()-G793)/365</f>
        <v>19.112328767123287</v>
      </c>
      <c r="I793" s="3">
        <f>K793-J793</f>
        <v>9359.4400000000023</v>
      </c>
      <c r="J793">
        <v>74419</v>
      </c>
      <c r="K793">
        <v>83778.44</v>
      </c>
      <c r="L793">
        <f ca="1">$T$32*H793+$T$33</f>
        <v>11838.574845973886</v>
      </c>
      <c r="M793" s="3">
        <f ca="1">I793-L793</f>
        <v>-2479.1348459738838</v>
      </c>
      <c r="N793">
        <f ca="1">IF(ABS(M793)&gt;2*$T$35,1,0)</f>
        <v>0</v>
      </c>
    </row>
    <row r="794" spans="1:14">
      <c r="A794" t="s">
        <v>2995</v>
      </c>
      <c r="B794" t="s">
        <v>73</v>
      </c>
      <c r="C794" t="s">
        <v>74</v>
      </c>
      <c r="D794" t="s">
        <v>75</v>
      </c>
      <c r="E794" t="s">
        <v>16001</v>
      </c>
      <c r="F794" s="2">
        <v>604</v>
      </c>
      <c r="G794" s="1">
        <v>32959</v>
      </c>
      <c r="H794" s="3">
        <f ca="1">(TODAY()-G794)/365</f>
        <v>29.931506849315067</v>
      </c>
      <c r="I794" s="3">
        <f>K794-J794</f>
        <v>9356.320000000007</v>
      </c>
      <c r="J794">
        <v>59510</v>
      </c>
      <c r="K794">
        <v>68866.320000000007</v>
      </c>
      <c r="L794">
        <f ca="1">$T$32*H794+$T$33</f>
        <v>17317.02066972783</v>
      </c>
      <c r="M794" s="3">
        <f ca="1">I794-L794</f>
        <v>-7960.700669727823</v>
      </c>
      <c r="N794">
        <f ca="1">IF(ABS(M794)&gt;2*$T$35,1,0)</f>
        <v>0</v>
      </c>
    </row>
    <row r="795" spans="1:14">
      <c r="A795" t="s">
        <v>1326</v>
      </c>
      <c r="B795" t="s">
        <v>409</v>
      </c>
      <c r="C795" t="s">
        <v>1327</v>
      </c>
      <c r="D795" t="s">
        <v>1328</v>
      </c>
      <c r="E795" t="s">
        <v>16001</v>
      </c>
      <c r="F795" s="2">
        <v>108</v>
      </c>
      <c r="G795" s="1">
        <v>36857</v>
      </c>
      <c r="H795" s="3">
        <f ca="1">(TODAY()-G795)/365</f>
        <v>19.252054794520546</v>
      </c>
      <c r="I795" s="3">
        <f>K795-J795</f>
        <v>9354.9799999999959</v>
      </c>
      <c r="J795">
        <v>72324</v>
      </c>
      <c r="K795">
        <v>81678.98</v>
      </c>
      <c r="L795">
        <f ca="1">$T$32*H795+$T$33</f>
        <v>11909.327121742801</v>
      </c>
      <c r="M795" s="3">
        <f ca="1">I795-L795</f>
        <v>-2554.347121742805</v>
      </c>
      <c r="N795">
        <f ca="1">IF(ABS(M795)&gt;2*$T$35,1,0)</f>
        <v>0</v>
      </c>
    </row>
    <row r="796" spans="1:14">
      <c r="A796" t="s">
        <v>15505</v>
      </c>
      <c r="B796" t="s">
        <v>73</v>
      </c>
      <c r="C796" t="s">
        <v>74</v>
      </c>
      <c r="D796" t="s">
        <v>75</v>
      </c>
      <c r="E796" t="s">
        <v>16001</v>
      </c>
      <c r="F796" s="2">
        <v>604</v>
      </c>
      <c r="G796" s="1">
        <v>39099</v>
      </c>
      <c r="H796" s="3">
        <f ca="1">(TODAY()-G796)/365</f>
        <v>13.109589041095891</v>
      </c>
      <c r="I796" s="3">
        <f>K796-J796</f>
        <v>9337.4000000000015</v>
      </c>
      <c r="J796">
        <v>43856</v>
      </c>
      <c r="K796">
        <v>53193.4</v>
      </c>
      <c r="L796">
        <f ca="1">$T$32*H796+$T$33</f>
        <v>8799.0015869602412</v>
      </c>
      <c r="M796" s="3">
        <f ca="1">I796-L796</f>
        <v>538.39841303976027</v>
      </c>
      <c r="N796">
        <f ca="1">IF(ABS(M796)&gt;2*$T$35,1,0)</f>
        <v>0</v>
      </c>
    </row>
    <row r="797" spans="1:14">
      <c r="A797" t="s">
        <v>7420</v>
      </c>
      <c r="B797" t="s">
        <v>1663</v>
      </c>
      <c r="C797" t="s">
        <v>490</v>
      </c>
      <c r="D797" t="s">
        <v>491</v>
      </c>
      <c r="E797" t="s">
        <v>16001</v>
      </c>
      <c r="F797" s="2">
        <v>139</v>
      </c>
      <c r="G797" s="1">
        <v>39378</v>
      </c>
      <c r="H797" s="3">
        <f ca="1">(TODAY()-G797)/365</f>
        <v>12.345205479452055</v>
      </c>
      <c r="I797" s="3">
        <f>K797-J797</f>
        <v>9269.14</v>
      </c>
      <c r="J797">
        <v>72007</v>
      </c>
      <c r="K797">
        <v>81276.14</v>
      </c>
      <c r="L797">
        <f ca="1">$T$32*H797+$T$33</f>
        <v>8411.94501951852</v>
      </c>
      <c r="M797" s="3">
        <f ca="1">I797-L797</f>
        <v>857.19498048147943</v>
      </c>
      <c r="N797">
        <f ca="1">IF(ABS(M797)&gt;2*$T$35,1,0)</f>
        <v>0</v>
      </c>
    </row>
    <row r="798" spans="1:14">
      <c r="A798" t="s">
        <v>4446</v>
      </c>
      <c r="B798" t="s">
        <v>271</v>
      </c>
      <c r="C798" t="s">
        <v>2037</v>
      </c>
      <c r="D798" t="s">
        <v>2038</v>
      </c>
      <c r="E798" t="s">
        <v>16001</v>
      </c>
      <c r="F798" s="2">
        <v>105</v>
      </c>
      <c r="G798" s="1">
        <v>39034</v>
      </c>
      <c r="H798" s="3">
        <f ca="1">(TODAY()-G798)/365</f>
        <v>13.287671232876713</v>
      </c>
      <c r="I798" s="3">
        <f>K798-J798</f>
        <v>9230.1699999999983</v>
      </c>
      <c r="J798">
        <v>71937</v>
      </c>
      <c r="K798">
        <v>81167.17</v>
      </c>
      <c r="L798">
        <f ca="1">$T$32*H798+$T$33</f>
        <v>8889.1760560774874</v>
      </c>
      <c r="M798" s="3">
        <f ca="1">I798-L798</f>
        <v>340.99394392251088</v>
      </c>
      <c r="N798">
        <f ca="1">IF(ABS(M798)&gt;2*$T$35,1,0)</f>
        <v>0</v>
      </c>
    </row>
    <row r="799" spans="1:14">
      <c r="A799" t="s">
        <v>12463</v>
      </c>
      <c r="B799" t="s">
        <v>2804</v>
      </c>
      <c r="C799" t="s">
        <v>348</v>
      </c>
      <c r="D799" t="s">
        <v>349</v>
      </c>
      <c r="E799" t="s">
        <v>16001</v>
      </c>
      <c r="F799" s="2">
        <v>461</v>
      </c>
      <c r="G799" s="1">
        <v>36908</v>
      </c>
      <c r="H799" s="3">
        <f ca="1">(TODAY()-G799)/365</f>
        <v>19.112328767123287</v>
      </c>
      <c r="I799" s="3">
        <f>K799-J799</f>
        <v>9214.7299999999959</v>
      </c>
      <c r="J799">
        <v>84177</v>
      </c>
      <c r="K799">
        <v>93391.73</v>
      </c>
      <c r="L799">
        <f ca="1">$T$32*H799+$T$33</f>
        <v>11838.574845973886</v>
      </c>
      <c r="M799" s="3">
        <f ca="1">I799-L799</f>
        <v>-2623.8448459738902</v>
      </c>
      <c r="N799">
        <f ca="1">IF(ABS(M799)&gt;2*$T$35,1,0)</f>
        <v>0</v>
      </c>
    </row>
    <row r="800" spans="1:14">
      <c r="A800" t="s">
        <v>13240</v>
      </c>
      <c r="B800" t="s">
        <v>1035</v>
      </c>
      <c r="C800" t="s">
        <v>1307</v>
      </c>
      <c r="D800" t="s">
        <v>1308</v>
      </c>
      <c r="E800" t="s">
        <v>16001</v>
      </c>
      <c r="F800" s="2">
        <v>223</v>
      </c>
      <c r="G800" s="1">
        <v>35296</v>
      </c>
      <c r="H800" s="3">
        <f ca="1">(TODAY()-G800)/365</f>
        <v>23.528767123287672</v>
      </c>
      <c r="I800" s="3">
        <f>K800-J800</f>
        <v>9210.1999999999971</v>
      </c>
      <c r="J800">
        <v>89205</v>
      </c>
      <c r="K800">
        <v>98415.2</v>
      </c>
      <c r="L800">
        <f ca="1">$T$32*H800+$T$33</f>
        <v>14074.901680081599</v>
      </c>
      <c r="M800" s="3">
        <f ca="1">I800-L800</f>
        <v>-4864.7016800816018</v>
      </c>
      <c r="N800">
        <f ca="1">IF(ABS(M800)&gt;2*$T$35,1,0)</f>
        <v>0</v>
      </c>
    </row>
    <row r="801" spans="1:14">
      <c r="A801" t="s">
        <v>3926</v>
      </c>
      <c r="B801" t="s">
        <v>179</v>
      </c>
      <c r="C801" t="s">
        <v>2718</v>
      </c>
      <c r="D801" t="s">
        <v>2719</v>
      </c>
      <c r="E801" t="s">
        <v>16001</v>
      </c>
      <c r="F801" s="2">
        <v>104</v>
      </c>
      <c r="G801" s="1">
        <v>38355</v>
      </c>
      <c r="H801" s="3">
        <f ca="1">(TODAY()-G801)/365</f>
        <v>15.147945205479452</v>
      </c>
      <c r="I801" s="3">
        <f>K801-J801</f>
        <v>9200.64</v>
      </c>
      <c r="J801">
        <v>73964</v>
      </c>
      <c r="K801">
        <v>83164.639999999999</v>
      </c>
      <c r="L801">
        <f ca="1">$T$32*H801+$T$33</f>
        <v>9831.1524334714923</v>
      </c>
      <c r="M801" s="3">
        <f ca="1">I801-L801</f>
        <v>-630.51243347149284</v>
      </c>
      <c r="N801">
        <f ca="1">IF(ABS(M801)&gt;2*$T$35,1,0)</f>
        <v>0</v>
      </c>
    </row>
    <row r="802" spans="1:14">
      <c r="A802" t="s">
        <v>9573</v>
      </c>
      <c r="B802" t="s">
        <v>1814</v>
      </c>
      <c r="C802" t="s">
        <v>1541</v>
      </c>
      <c r="D802" t="s">
        <v>1542</v>
      </c>
      <c r="E802" t="s">
        <v>16001</v>
      </c>
      <c r="F802" s="2">
        <v>3</v>
      </c>
      <c r="G802" s="1">
        <v>34960</v>
      </c>
      <c r="H802" s="3">
        <f ca="1">(TODAY()-G802)/365</f>
        <v>24.449315068493149</v>
      </c>
      <c r="I802" s="3">
        <f>K802-J802</f>
        <v>9174.1900000000023</v>
      </c>
      <c r="J802">
        <v>78763</v>
      </c>
      <c r="K802">
        <v>87937.19</v>
      </c>
      <c r="L802">
        <f ca="1">$T$32*H802+$T$33</f>
        <v>14541.034320441519</v>
      </c>
      <c r="M802" s="3">
        <f ca="1">I802-L802</f>
        <v>-5366.8443204415162</v>
      </c>
      <c r="N802">
        <f ca="1">IF(ABS(M802)&gt;2*$T$35,1,0)</f>
        <v>0</v>
      </c>
    </row>
    <row r="803" spans="1:14">
      <c r="A803" t="s">
        <v>5551</v>
      </c>
      <c r="B803" t="s">
        <v>271</v>
      </c>
      <c r="C803" t="s">
        <v>1226</v>
      </c>
      <c r="D803" t="s">
        <v>1227</v>
      </c>
      <c r="E803" t="s">
        <v>16001</v>
      </c>
      <c r="F803" s="2">
        <v>121</v>
      </c>
      <c r="G803" s="1">
        <v>39034</v>
      </c>
      <c r="H803" s="3">
        <f ca="1">(TODAY()-G803)/365</f>
        <v>13.287671232876713</v>
      </c>
      <c r="I803" s="3">
        <f>K803-J803</f>
        <v>9166.179999999993</v>
      </c>
      <c r="J803">
        <v>71937</v>
      </c>
      <c r="K803">
        <v>81103.179999999993</v>
      </c>
      <c r="L803">
        <f ca="1">$T$32*H803+$T$33</f>
        <v>8889.1760560774874</v>
      </c>
      <c r="M803" s="3">
        <f ca="1">I803-L803</f>
        <v>277.00394392250564</v>
      </c>
      <c r="N803">
        <f ca="1">IF(ABS(M803)&gt;2*$T$35,1,0)</f>
        <v>0</v>
      </c>
    </row>
    <row r="804" spans="1:14">
      <c r="A804" t="s">
        <v>9793</v>
      </c>
      <c r="B804" t="s">
        <v>271</v>
      </c>
      <c r="C804" t="s">
        <v>3948</v>
      </c>
      <c r="D804" t="s">
        <v>3949</v>
      </c>
      <c r="E804" t="s">
        <v>16001</v>
      </c>
      <c r="F804" s="2">
        <v>150</v>
      </c>
      <c r="G804" s="1">
        <v>33959</v>
      </c>
      <c r="H804" s="3">
        <f ca="1">(TODAY()-G804)/365</f>
        <v>27.19178082191781</v>
      </c>
      <c r="I804" s="3">
        <f>K804-J804</f>
        <v>9141.0599999999977</v>
      </c>
      <c r="J804">
        <v>83984</v>
      </c>
      <c r="K804">
        <v>93125.06</v>
      </c>
      <c r="L804">
        <f ca="1">$T$32*H804+$T$33</f>
        <v>15929.721144847113</v>
      </c>
      <c r="M804" s="3">
        <f ca="1">I804-L804</f>
        <v>-6788.6611448471158</v>
      </c>
      <c r="N804">
        <f ca="1">IF(ABS(M804)&gt;2*$T$35,1,0)</f>
        <v>0</v>
      </c>
    </row>
    <row r="805" spans="1:14">
      <c r="A805" t="s">
        <v>7509</v>
      </c>
      <c r="B805" t="s">
        <v>1035</v>
      </c>
      <c r="C805" t="s">
        <v>1172</v>
      </c>
      <c r="D805" t="s">
        <v>1173</v>
      </c>
      <c r="E805" t="s">
        <v>16001</v>
      </c>
      <c r="F805" s="2">
        <v>218</v>
      </c>
      <c r="G805" s="1">
        <v>34387</v>
      </c>
      <c r="H805" s="3">
        <f ca="1">(TODAY()-G805)/365</f>
        <v>26.019178082191782</v>
      </c>
      <c r="I805" s="3">
        <f>K805-J805</f>
        <v>9097.8699999999953</v>
      </c>
      <c r="J805">
        <v>94635</v>
      </c>
      <c r="K805">
        <v>103732.87</v>
      </c>
      <c r="L805">
        <f ca="1">$T$32*H805+$T$33</f>
        <v>15335.956948198171</v>
      </c>
      <c r="M805" s="3">
        <f ca="1">I805-L805</f>
        <v>-6238.0869481981754</v>
      </c>
      <c r="N805">
        <f ca="1">IF(ABS(M805)&gt;2*$T$35,1,0)</f>
        <v>0</v>
      </c>
    </row>
    <row r="806" spans="1:14">
      <c r="A806" t="s">
        <v>4785</v>
      </c>
      <c r="B806" t="s">
        <v>409</v>
      </c>
      <c r="C806" t="s">
        <v>180</v>
      </c>
      <c r="D806" t="s">
        <v>181</v>
      </c>
      <c r="E806" t="s">
        <v>16001</v>
      </c>
      <c r="F806" s="2">
        <v>131</v>
      </c>
      <c r="G806" s="1">
        <v>42270</v>
      </c>
      <c r="H806" s="3">
        <f ca="1">(TODAY()-G806)/365</f>
        <v>4.4219178082191783</v>
      </c>
      <c r="I806" s="3">
        <f>K806-J806</f>
        <v>9074.0500000000029</v>
      </c>
      <c r="J806">
        <v>65334</v>
      </c>
      <c r="K806">
        <v>74408.05</v>
      </c>
      <c r="L806">
        <f ca="1">$T$32*H806+$T$33</f>
        <v>4399.8747935634947</v>
      </c>
      <c r="M806" s="3">
        <f ca="1">I806-L806</f>
        <v>4674.1752064365082</v>
      </c>
      <c r="N806">
        <f ca="1">IF(ABS(M806)&gt;2*$T$35,1,0)</f>
        <v>0</v>
      </c>
    </row>
    <row r="807" spans="1:14">
      <c r="A807" t="s">
        <v>5302</v>
      </c>
      <c r="B807" t="s">
        <v>36</v>
      </c>
      <c r="C807" t="s">
        <v>2936</v>
      </c>
      <c r="D807" t="s">
        <v>2937</v>
      </c>
      <c r="E807" t="s">
        <v>16001</v>
      </c>
      <c r="F807" s="2">
        <v>156</v>
      </c>
      <c r="G807" s="1">
        <v>34960</v>
      </c>
      <c r="H807" s="3">
        <f ca="1">(TODAY()-G807)/365</f>
        <v>24.449315068493149</v>
      </c>
      <c r="I807" s="3">
        <f>K807-J807</f>
        <v>9050.6600000000035</v>
      </c>
      <c r="J807">
        <v>79242</v>
      </c>
      <c r="K807">
        <v>88292.66</v>
      </c>
      <c r="L807">
        <f ca="1">$T$32*H807+$T$33</f>
        <v>14541.034320441519</v>
      </c>
      <c r="M807" s="3">
        <f ca="1">I807-L807</f>
        <v>-5490.374320441515</v>
      </c>
      <c r="N807">
        <f ca="1">IF(ABS(M807)&gt;2*$T$35,1,0)</f>
        <v>0</v>
      </c>
    </row>
    <row r="808" spans="1:14">
      <c r="A808" t="s">
        <v>13158</v>
      </c>
      <c r="B808" t="s">
        <v>271</v>
      </c>
      <c r="C808" t="s">
        <v>2147</v>
      </c>
      <c r="D808" t="s">
        <v>2148</v>
      </c>
      <c r="E808" t="s">
        <v>16001</v>
      </c>
      <c r="F808" s="2">
        <v>230</v>
      </c>
      <c r="G808" s="1">
        <v>39034</v>
      </c>
      <c r="H808" s="3">
        <f ca="1">(TODAY()-G808)/365</f>
        <v>13.287671232876713</v>
      </c>
      <c r="I808" s="3">
        <f>K808-J808</f>
        <v>9046.64</v>
      </c>
      <c r="J808">
        <v>71937</v>
      </c>
      <c r="K808">
        <v>80983.64</v>
      </c>
      <c r="L808">
        <f ca="1">$T$32*H808+$T$33</f>
        <v>8889.1760560774874</v>
      </c>
      <c r="M808" s="3">
        <f ca="1">I808-L808</f>
        <v>157.46394392251204</v>
      </c>
      <c r="N808">
        <f ca="1">IF(ABS(M808)&gt;2*$T$35,1,0)</f>
        <v>0</v>
      </c>
    </row>
    <row r="809" spans="1:14">
      <c r="A809" t="s">
        <v>9671</v>
      </c>
      <c r="B809" t="s">
        <v>1035</v>
      </c>
      <c r="C809" t="s">
        <v>180</v>
      </c>
      <c r="D809" t="s">
        <v>181</v>
      </c>
      <c r="E809" t="s">
        <v>16001</v>
      </c>
      <c r="F809" s="2">
        <v>131</v>
      </c>
      <c r="G809" s="1">
        <v>37846</v>
      </c>
      <c r="H809" s="3">
        <f ca="1">(TODAY()-G809)/365</f>
        <v>16.542465753424658</v>
      </c>
      <c r="I809" s="3">
        <f>K809-J809</f>
        <v>9027.3300000000017</v>
      </c>
      <c r="J809">
        <v>83775</v>
      </c>
      <c r="K809">
        <v>92802.33</v>
      </c>
      <c r="L809">
        <f ca="1">$T$32*H809+$T$33</f>
        <v>10537.287891635777</v>
      </c>
      <c r="M809" s="3">
        <f ca="1">I809-L809</f>
        <v>-1509.957891635775</v>
      </c>
      <c r="N809">
        <f ca="1">IF(ABS(M809)&gt;2*$T$35,1,0)</f>
        <v>0</v>
      </c>
    </row>
    <row r="810" spans="1:14">
      <c r="A810" t="s">
        <v>9836</v>
      </c>
      <c r="B810" t="s">
        <v>1035</v>
      </c>
      <c r="C810" t="s">
        <v>1188</v>
      </c>
      <c r="D810" t="s">
        <v>1189</v>
      </c>
      <c r="E810" t="s">
        <v>16001</v>
      </c>
      <c r="F810" s="2">
        <v>229</v>
      </c>
      <c r="G810" s="1">
        <v>39428</v>
      </c>
      <c r="H810" s="3">
        <f ca="1">(TODAY()-G810)/365</f>
        <v>12.208219178082192</v>
      </c>
      <c r="I810" s="3">
        <f>K810-J810</f>
        <v>9019.3300000000017</v>
      </c>
      <c r="J810">
        <v>81060</v>
      </c>
      <c r="K810">
        <v>90079.33</v>
      </c>
      <c r="L810">
        <f ca="1">$T$32*H810+$T$33</f>
        <v>8342.5800432744854</v>
      </c>
      <c r="M810" s="3">
        <f ca="1">I810-L810</f>
        <v>676.74995672551631</v>
      </c>
      <c r="N810">
        <f ca="1">IF(ABS(M810)&gt;2*$T$35,1,0)</f>
        <v>0</v>
      </c>
    </row>
    <row r="811" spans="1:14">
      <c r="A811" t="s">
        <v>880</v>
      </c>
      <c r="B811" t="s">
        <v>881</v>
      </c>
      <c r="C811" t="s">
        <v>549</v>
      </c>
      <c r="D811" t="s">
        <v>550</v>
      </c>
      <c r="E811" t="s">
        <v>16001</v>
      </c>
      <c r="F811" s="2">
        <v>465</v>
      </c>
      <c r="G811" s="1">
        <v>42928</v>
      </c>
      <c r="H811" s="3">
        <f ca="1">(TODAY()-G811)/365</f>
        <v>2.6191780821917807</v>
      </c>
      <c r="I811" s="3">
        <f>K811-J811</f>
        <v>8986.3799999999974</v>
      </c>
      <c r="J811">
        <v>54344</v>
      </c>
      <c r="K811">
        <v>63330.38</v>
      </c>
      <c r="L811">
        <f ca="1">$T$32*H811+$T$33</f>
        <v>3487.0317061919836</v>
      </c>
      <c r="M811" s="3">
        <f ca="1">I811-L811</f>
        <v>5499.3482938080142</v>
      </c>
      <c r="N811">
        <f ca="1">IF(ABS(M811)&gt;2*$T$35,1,0)</f>
        <v>0</v>
      </c>
    </row>
    <row r="812" spans="1:14">
      <c r="A812" t="s">
        <v>12323</v>
      </c>
      <c r="B812" t="s">
        <v>1035</v>
      </c>
      <c r="C812" t="s">
        <v>1858</v>
      </c>
      <c r="D812" t="s">
        <v>1859</v>
      </c>
      <c r="E812" t="s">
        <v>16001</v>
      </c>
      <c r="F812" s="2">
        <v>151</v>
      </c>
      <c r="G812" s="1">
        <v>39867</v>
      </c>
      <c r="H812" s="3">
        <f ca="1">(TODAY()-G812)/365</f>
        <v>11.005479452054795</v>
      </c>
      <c r="I812" s="3">
        <f>K812-J812</f>
        <v>8984.8800000000047</v>
      </c>
      <c r="J812">
        <v>81060</v>
      </c>
      <c r="K812">
        <v>90044.88</v>
      </c>
      <c r="L812">
        <f ca="1">$T$32*H812+$T$33</f>
        <v>7733.5555518518513</v>
      </c>
      <c r="M812" s="3">
        <f ca="1">I812-L812</f>
        <v>1251.3244481481534</v>
      </c>
      <c r="N812">
        <f ca="1">IF(ABS(M812)&gt;2*$T$35,1,0)</f>
        <v>0</v>
      </c>
    </row>
    <row r="813" spans="1:14">
      <c r="A813" t="s">
        <v>622</v>
      </c>
      <c r="B813" t="s">
        <v>193</v>
      </c>
      <c r="C813" t="s">
        <v>549</v>
      </c>
      <c r="D813" t="s">
        <v>550</v>
      </c>
      <c r="E813" t="s">
        <v>16001</v>
      </c>
      <c r="F813" s="2">
        <v>465</v>
      </c>
      <c r="G813" s="1">
        <v>38796</v>
      </c>
      <c r="H813" s="3">
        <f ca="1">(TODAY()-G813)/365</f>
        <v>13.93972602739726</v>
      </c>
      <c r="I813" s="3">
        <f>K813-J813</f>
        <v>8973.6300000000047</v>
      </c>
      <c r="J813">
        <v>72622</v>
      </c>
      <c r="K813">
        <v>81595.63</v>
      </c>
      <c r="L813">
        <f ca="1">$T$32*H813+$T$33</f>
        <v>9219.3533429990966</v>
      </c>
      <c r="M813" s="3">
        <f ca="1">I813-L813</f>
        <v>-245.72334299909198</v>
      </c>
      <c r="N813">
        <f ca="1">IF(ABS(M813)&gt;2*$T$35,1,0)</f>
        <v>0</v>
      </c>
    </row>
    <row r="814" spans="1:14">
      <c r="A814" t="s">
        <v>9930</v>
      </c>
      <c r="B814" t="s">
        <v>271</v>
      </c>
      <c r="C814" t="s">
        <v>1766</v>
      </c>
      <c r="D814" t="s">
        <v>1767</v>
      </c>
      <c r="E814" t="s">
        <v>16001</v>
      </c>
      <c r="F814" s="2">
        <v>142</v>
      </c>
      <c r="G814" s="1">
        <v>39678</v>
      </c>
      <c r="H814" s="3">
        <f ca="1">(TODAY()-G814)/365</f>
        <v>11.523287671232877</v>
      </c>
      <c r="I814" s="3">
        <f>K814-J814</f>
        <v>8963.7799999999988</v>
      </c>
      <c r="J814">
        <v>71937</v>
      </c>
      <c r="K814">
        <v>80900.78</v>
      </c>
      <c r="L814">
        <f ca="1">$T$32*H814+$T$33</f>
        <v>7995.7551620543072</v>
      </c>
      <c r="M814" s="3">
        <f ca="1">I814-L814</f>
        <v>968.02483794569162</v>
      </c>
      <c r="N814">
        <f ca="1">IF(ABS(M814)&gt;2*$T$35,1,0)</f>
        <v>0</v>
      </c>
    </row>
    <row r="815" spans="1:14">
      <c r="A815" t="s">
        <v>6552</v>
      </c>
      <c r="B815" t="s">
        <v>1035</v>
      </c>
      <c r="C815" t="s">
        <v>1198</v>
      </c>
      <c r="D815" t="s">
        <v>1199</v>
      </c>
      <c r="E815" t="s">
        <v>16001</v>
      </c>
      <c r="F815" s="2">
        <v>206</v>
      </c>
      <c r="G815" s="1">
        <v>31922</v>
      </c>
      <c r="H815" s="3">
        <f ca="1">(TODAY()-G815)/365</f>
        <v>32.772602739726025</v>
      </c>
      <c r="I815" s="3">
        <f>K815-J815</f>
        <v>8956.9499999999971</v>
      </c>
      <c r="J815">
        <v>94635</v>
      </c>
      <c r="K815">
        <v>103591.95</v>
      </c>
      <c r="L815">
        <f ca="1">$T$32*H815+$T$33</f>
        <v>18755.65027702913</v>
      </c>
      <c r="M815" s="3">
        <f ca="1">I815-L815</f>
        <v>-9798.7002770291328</v>
      </c>
      <c r="N815">
        <f ca="1">IF(ABS(M815)&gt;2*$T$35,1,0)</f>
        <v>0</v>
      </c>
    </row>
    <row r="816" spans="1:14">
      <c r="A816" t="s">
        <v>13970</v>
      </c>
      <c r="B816" t="s">
        <v>1814</v>
      </c>
      <c r="C816" t="s">
        <v>1892</v>
      </c>
      <c r="D816" t="s">
        <v>1893</v>
      </c>
      <c r="E816" t="s">
        <v>16001</v>
      </c>
      <c r="F816" s="2">
        <v>227</v>
      </c>
      <c r="G816" s="1">
        <v>39867</v>
      </c>
      <c r="H816" s="3">
        <f ca="1">(TODAY()-G816)/365</f>
        <v>11.005479452054795</v>
      </c>
      <c r="I816" s="3">
        <f>K816-J816</f>
        <v>8956.5399999999936</v>
      </c>
      <c r="J816">
        <v>71572</v>
      </c>
      <c r="K816">
        <v>80528.539999999994</v>
      </c>
      <c r="L816">
        <f ca="1">$T$32*H816+$T$33</f>
        <v>7733.5555518518513</v>
      </c>
      <c r="M816" s="3">
        <f ca="1">I816-L816</f>
        <v>1222.9844481481423</v>
      </c>
      <c r="N816">
        <f ca="1">IF(ABS(M816)&gt;2*$T$35,1,0)</f>
        <v>0</v>
      </c>
    </row>
    <row r="817" spans="1:14">
      <c r="A817" t="s">
        <v>1913</v>
      </c>
      <c r="B817" t="s">
        <v>193</v>
      </c>
      <c r="C817" t="s">
        <v>1466</v>
      </c>
      <c r="D817" t="s">
        <v>1467</v>
      </c>
      <c r="E817" t="s">
        <v>16001</v>
      </c>
      <c r="F817" s="2">
        <v>463</v>
      </c>
      <c r="G817" s="1">
        <v>38334</v>
      </c>
      <c r="H817" s="3">
        <f ca="1">(TODAY()-G817)/365</f>
        <v>15.205479452054794</v>
      </c>
      <c r="I817" s="3">
        <f>K817-J817</f>
        <v>8953.5</v>
      </c>
      <c r="J817">
        <v>72622</v>
      </c>
      <c r="K817">
        <v>81575.5</v>
      </c>
      <c r="L817">
        <f ca="1">$T$32*H817+$T$33</f>
        <v>9860.2857234939875</v>
      </c>
      <c r="M817" s="3">
        <f ca="1">I817-L817</f>
        <v>-906.78572349398746</v>
      </c>
      <c r="N817">
        <f ca="1">IF(ABS(M817)&gt;2*$T$35,1,0)</f>
        <v>0</v>
      </c>
    </row>
    <row r="818" spans="1:14">
      <c r="A818" t="s">
        <v>13101</v>
      </c>
      <c r="B818" t="s">
        <v>409</v>
      </c>
      <c r="C818" t="s">
        <v>2936</v>
      </c>
      <c r="D818" t="s">
        <v>2937</v>
      </c>
      <c r="E818" t="s">
        <v>16001</v>
      </c>
      <c r="F818" s="2">
        <v>156</v>
      </c>
      <c r="G818" s="1">
        <v>40632</v>
      </c>
      <c r="H818" s="3">
        <f ca="1">(TODAY()-G818)/365</f>
        <v>8.9095890410958898</v>
      </c>
      <c r="I818" s="3">
        <f>K818-J818</f>
        <v>8938.6499999999942</v>
      </c>
      <c r="J818">
        <v>67636</v>
      </c>
      <c r="K818">
        <v>76574.649999999994</v>
      </c>
      <c r="L818">
        <f ca="1">$T$32*H818+$T$33</f>
        <v>6672.2714153181041</v>
      </c>
      <c r="M818" s="3">
        <f ca="1">I818-L818</f>
        <v>2266.3785846818901</v>
      </c>
      <c r="N818">
        <f ca="1">IF(ABS(M818)&gt;2*$T$35,1,0)</f>
        <v>0</v>
      </c>
    </row>
    <row r="819" spans="1:14">
      <c r="A819" t="s">
        <v>11283</v>
      </c>
      <c r="B819" t="s">
        <v>3861</v>
      </c>
      <c r="C819" t="s">
        <v>1352</v>
      </c>
      <c r="D819" t="s">
        <v>1353</v>
      </c>
      <c r="E819" t="s">
        <v>16001</v>
      </c>
      <c r="F819" s="2">
        <v>603</v>
      </c>
      <c r="G819" s="1">
        <v>35541</v>
      </c>
      <c r="H819" s="3">
        <f ca="1">(TODAY()-G819)/365</f>
        <v>22.857534246575341</v>
      </c>
      <c r="I819" s="3">
        <f>K819-J819</f>
        <v>8929.2799999999988</v>
      </c>
      <c r="J819">
        <v>81024</v>
      </c>
      <c r="K819">
        <v>89953.279999999999</v>
      </c>
      <c r="L819">
        <f ca="1">$T$32*H819+$T$33</f>
        <v>13735.013296485824</v>
      </c>
      <c r="M819" s="3">
        <f ca="1">I819-L819</f>
        <v>-4805.7332964858251</v>
      </c>
      <c r="N819">
        <f ca="1">IF(ABS(M819)&gt;2*$T$35,1,0)</f>
        <v>0</v>
      </c>
    </row>
    <row r="820" spans="1:14">
      <c r="A820" t="s">
        <v>13497</v>
      </c>
      <c r="B820" t="s">
        <v>1351</v>
      </c>
      <c r="C820" t="s">
        <v>1352</v>
      </c>
      <c r="D820" t="s">
        <v>1353</v>
      </c>
      <c r="E820" t="s">
        <v>16001</v>
      </c>
      <c r="F820" s="2">
        <v>603</v>
      </c>
      <c r="G820" s="1">
        <v>38042</v>
      </c>
      <c r="H820" s="3">
        <f ca="1">(TODAY()-G820)/365</f>
        <v>16.005479452054793</v>
      </c>
      <c r="I820" s="3">
        <f>K820-J820</f>
        <v>8906.7900000000009</v>
      </c>
      <c r="J820">
        <v>55794</v>
      </c>
      <c r="K820">
        <v>64700.79</v>
      </c>
      <c r="L820">
        <f ca="1">$T$32*H820+$T$33</f>
        <v>10265.377184759156</v>
      </c>
      <c r="M820" s="3">
        <f ca="1">I820-L820</f>
        <v>-1358.5871847591552</v>
      </c>
      <c r="N820">
        <f ca="1">IF(ABS(M820)&gt;2*$T$35,1,0)</f>
        <v>0</v>
      </c>
    </row>
    <row r="821" spans="1:14">
      <c r="A821" t="s">
        <v>11239</v>
      </c>
      <c r="B821" t="s">
        <v>409</v>
      </c>
      <c r="C821" t="s">
        <v>2312</v>
      </c>
      <c r="D821" t="s">
        <v>2313</v>
      </c>
      <c r="E821" t="s">
        <v>16001</v>
      </c>
      <c r="F821" s="2">
        <v>140</v>
      </c>
      <c r="G821" s="1">
        <v>41927</v>
      </c>
      <c r="H821" s="3">
        <f ca="1">(TODAY()-G821)/365</f>
        <v>5.3616438356164382</v>
      </c>
      <c r="I821" s="3">
        <f>K821-J821</f>
        <v>8906.1900000000023</v>
      </c>
      <c r="J821">
        <v>65334</v>
      </c>
      <c r="K821">
        <v>74240.19</v>
      </c>
      <c r="L821">
        <f ca="1">$T$32*H821+$T$33</f>
        <v>4875.718530597579</v>
      </c>
      <c r="M821" s="3">
        <f ca="1">I821-L821</f>
        <v>4030.4714694024233</v>
      </c>
      <c r="N821">
        <f ca="1">IF(ABS(M821)&gt;2*$T$35,1,0)</f>
        <v>0</v>
      </c>
    </row>
    <row r="822" spans="1:14">
      <c r="A822" t="s">
        <v>14920</v>
      </c>
      <c r="B822" t="s">
        <v>3488</v>
      </c>
      <c r="C822" t="s">
        <v>768</v>
      </c>
      <c r="D822" t="s">
        <v>769</v>
      </c>
      <c r="E822" t="s">
        <v>16001</v>
      </c>
      <c r="F822" s="2">
        <v>6</v>
      </c>
      <c r="G822" s="1">
        <v>32965</v>
      </c>
      <c r="H822" s="3">
        <f ca="1">(TODAY()-G822)/365</f>
        <v>29.915068493150685</v>
      </c>
      <c r="I822" s="3">
        <f>K822-J822</f>
        <v>8881.2099999999919</v>
      </c>
      <c r="J822">
        <v>144845</v>
      </c>
      <c r="K822">
        <v>153726.21</v>
      </c>
      <c r="L822">
        <f ca="1">$T$32*H822+$T$33</f>
        <v>17308.696872578545</v>
      </c>
      <c r="M822" s="3">
        <f ca="1">I822-L822</f>
        <v>-8427.4868725785527</v>
      </c>
      <c r="N822">
        <f ca="1">IF(ABS(M822)&gt;2*$T$35,1,0)</f>
        <v>0</v>
      </c>
    </row>
    <row r="823" spans="1:14">
      <c r="A823" t="s">
        <v>6761</v>
      </c>
      <c r="B823" t="s">
        <v>409</v>
      </c>
      <c r="C823" t="s">
        <v>1327</v>
      </c>
      <c r="D823" t="s">
        <v>1328</v>
      </c>
      <c r="E823" t="s">
        <v>16001</v>
      </c>
      <c r="F823" s="2">
        <v>108</v>
      </c>
      <c r="G823" s="1">
        <v>40492</v>
      </c>
      <c r="H823" s="3">
        <f ca="1">(TODAY()-G823)/365</f>
        <v>9.293150684931506</v>
      </c>
      <c r="I823" s="3">
        <f>K823-J823</f>
        <v>8875.14</v>
      </c>
      <c r="J823">
        <v>67636</v>
      </c>
      <c r="K823">
        <v>76511.14</v>
      </c>
      <c r="L823">
        <f ca="1">$T$32*H823+$T$33</f>
        <v>6866.4933488014049</v>
      </c>
      <c r="M823" s="3">
        <f ca="1">I823-L823</f>
        <v>2008.6466511985946</v>
      </c>
      <c r="N823">
        <f ca="1">IF(ABS(M823)&gt;2*$T$35,1,0)</f>
        <v>0</v>
      </c>
    </row>
    <row r="824" spans="1:14">
      <c r="A824" t="s">
        <v>12931</v>
      </c>
      <c r="B824" t="s">
        <v>1814</v>
      </c>
      <c r="C824" t="s">
        <v>1188</v>
      </c>
      <c r="D824" t="s">
        <v>1189</v>
      </c>
      <c r="E824" t="s">
        <v>16001</v>
      </c>
      <c r="F824" s="2">
        <v>229</v>
      </c>
      <c r="G824" s="1">
        <v>36122</v>
      </c>
      <c r="H824" s="3">
        <f ca="1">(TODAY()-G824)/365</f>
        <v>21.265753424657536</v>
      </c>
      <c r="I824" s="3">
        <f>K824-J824</f>
        <v>8861.6199999999953</v>
      </c>
      <c r="J824">
        <v>78763</v>
      </c>
      <c r="K824">
        <v>87624.62</v>
      </c>
      <c r="L824">
        <f ca="1">$T$32*H824+$T$33</f>
        <v>12928.992272530129</v>
      </c>
      <c r="M824" s="3">
        <f ca="1">I824-L824</f>
        <v>-4067.3722725301341</v>
      </c>
      <c r="N824">
        <f ca="1">IF(ABS(M824)&gt;2*$T$35,1,0)</f>
        <v>0</v>
      </c>
    </row>
    <row r="825" spans="1:14">
      <c r="A825" t="s">
        <v>6894</v>
      </c>
      <c r="B825" t="s">
        <v>1035</v>
      </c>
      <c r="C825" t="s">
        <v>2147</v>
      </c>
      <c r="D825" t="s">
        <v>2148</v>
      </c>
      <c r="E825" t="s">
        <v>16001</v>
      </c>
      <c r="F825" s="2">
        <v>230</v>
      </c>
      <c r="G825" s="1">
        <v>40492</v>
      </c>
      <c r="H825" s="3">
        <f ca="1">(TODAY()-G825)/365</f>
        <v>9.293150684931506</v>
      </c>
      <c r="I825" s="3">
        <f>K825-J825</f>
        <v>8829.39</v>
      </c>
      <c r="J825">
        <v>78345</v>
      </c>
      <c r="K825">
        <v>87174.39</v>
      </c>
      <c r="L825">
        <f ca="1">$T$32*H825+$T$33</f>
        <v>6866.4933488014049</v>
      </c>
      <c r="M825" s="3">
        <f ca="1">I825-L825</f>
        <v>1962.8966511985946</v>
      </c>
      <c r="N825">
        <f ca="1">IF(ABS(M825)&gt;2*$T$35,1,0)</f>
        <v>0</v>
      </c>
    </row>
    <row r="826" spans="1:14">
      <c r="A826" t="s">
        <v>8159</v>
      </c>
      <c r="B826" t="s">
        <v>1765</v>
      </c>
      <c r="C826" t="s">
        <v>3194</v>
      </c>
      <c r="D826" t="s">
        <v>3195</v>
      </c>
      <c r="E826" t="s">
        <v>16001</v>
      </c>
      <c r="F826" s="2">
        <v>157</v>
      </c>
      <c r="G826" s="1">
        <v>38334</v>
      </c>
      <c r="H826" s="3">
        <f ca="1">(TODAY()-G826)/365</f>
        <v>15.205479452054794</v>
      </c>
      <c r="I826" s="3">
        <f>K826-J826</f>
        <v>8817.6999999999971</v>
      </c>
      <c r="J826">
        <v>83038</v>
      </c>
      <c r="K826">
        <v>91855.7</v>
      </c>
      <c r="L826">
        <f ca="1">$T$32*H826+$T$33</f>
        <v>9860.2857234939875</v>
      </c>
      <c r="M826" s="3">
        <f ca="1">I826-L826</f>
        <v>-1042.5857234939904</v>
      </c>
      <c r="N826">
        <f ca="1">IF(ABS(M826)&gt;2*$T$35,1,0)</f>
        <v>0</v>
      </c>
    </row>
    <row r="827" spans="1:14">
      <c r="A827" t="s">
        <v>6064</v>
      </c>
      <c r="B827" t="s">
        <v>271</v>
      </c>
      <c r="C827" t="s">
        <v>2046</v>
      </c>
      <c r="D827" t="s">
        <v>2047</v>
      </c>
      <c r="E827" t="s">
        <v>16001</v>
      </c>
      <c r="F827" s="2">
        <v>102</v>
      </c>
      <c r="G827" s="1">
        <v>38370</v>
      </c>
      <c r="H827" s="3">
        <f ca="1">(TODAY()-G827)/365</f>
        <v>15.106849315068493</v>
      </c>
      <c r="I827" s="3">
        <f>K827-J827</f>
        <v>8791.0399999999936</v>
      </c>
      <c r="J827">
        <v>71937</v>
      </c>
      <c r="K827">
        <v>80728.039999999994</v>
      </c>
      <c r="L827">
        <f ca="1">$T$32*H827+$T$33</f>
        <v>9810.3429405982824</v>
      </c>
      <c r="M827" s="3">
        <f ca="1">I827-L827</f>
        <v>-1019.3029405982888</v>
      </c>
      <c r="N827">
        <f ca="1">IF(ABS(M827)&gt;2*$T$35,1,0)</f>
        <v>0</v>
      </c>
    </row>
    <row r="828" spans="1:14">
      <c r="A828" t="s">
        <v>2442</v>
      </c>
      <c r="B828" t="s">
        <v>771</v>
      </c>
      <c r="C828" t="s">
        <v>1188</v>
      </c>
      <c r="D828" t="s">
        <v>1189</v>
      </c>
      <c r="E828" t="s">
        <v>16001</v>
      </c>
      <c r="F828" s="2">
        <v>229</v>
      </c>
      <c r="G828" s="1">
        <v>38796</v>
      </c>
      <c r="H828" s="3">
        <f ca="1">(TODAY()-G828)/365</f>
        <v>13.93972602739726</v>
      </c>
      <c r="I828" s="3">
        <f>K828-J828</f>
        <v>8788.9100000000035</v>
      </c>
      <c r="J828">
        <v>73530</v>
      </c>
      <c r="K828">
        <v>82318.91</v>
      </c>
      <c r="L828">
        <f ca="1">$T$32*H828+$T$33</f>
        <v>9219.3533429990966</v>
      </c>
      <c r="M828" s="3">
        <f ca="1">I828-L828</f>
        <v>-430.44334299909315</v>
      </c>
      <c r="N828">
        <f ca="1">IF(ABS(M828)&gt;2*$T$35,1,0)</f>
        <v>0</v>
      </c>
    </row>
    <row r="829" spans="1:14">
      <c r="A829" t="s">
        <v>14489</v>
      </c>
      <c r="B829" t="s">
        <v>6281</v>
      </c>
      <c r="C829" t="s">
        <v>1377</v>
      </c>
      <c r="D829" t="s">
        <v>1378</v>
      </c>
      <c r="E829" t="s">
        <v>16001</v>
      </c>
      <c r="F829" s="2">
        <v>4</v>
      </c>
      <c r="G829" s="1">
        <v>39678</v>
      </c>
      <c r="H829" s="3">
        <f ca="1">(TODAY()-G829)/365</f>
        <v>11.523287671232877</v>
      </c>
      <c r="I829" s="3">
        <f>K829-J829</f>
        <v>8778.1499999999942</v>
      </c>
      <c r="J829">
        <v>70810</v>
      </c>
      <c r="K829">
        <v>79588.149999999994</v>
      </c>
      <c r="L829">
        <f ca="1">$T$32*H829+$T$33</f>
        <v>7995.7551620543072</v>
      </c>
      <c r="M829" s="3">
        <f ca="1">I829-L829</f>
        <v>782.39483794568696</v>
      </c>
      <c r="N829">
        <f ca="1">IF(ABS(M829)&gt;2*$T$35,1,0)</f>
        <v>0</v>
      </c>
    </row>
    <row r="830" spans="1:14">
      <c r="A830" t="s">
        <v>6106</v>
      </c>
      <c r="B830" t="s">
        <v>409</v>
      </c>
      <c r="C830" t="s">
        <v>2936</v>
      </c>
      <c r="D830" t="s">
        <v>2937</v>
      </c>
      <c r="E830" t="s">
        <v>16001</v>
      </c>
      <c r="F830" s="2">
        <v>156</v>
      </c>
      <c r="G830" s="1">
        <v>39428</v>
      </c>
      <c r="H830" s="3">
        <f ca="1">(TODAY()-G830)/365</f>
        <v>12.208219178082192</v>
      </c>
      <c r="I830" s="3">
        <f>K830-J830</f>
        <v>8769.1600000000035</v>
      </c>
      <c r="J830">
        <v>69980</v>
      </c>
      <c r="K830">
        <v>78749.16</v>
      </c>
      <c r="L830">
        <f ca="1">$T$32*H830+$T$33</f>
        <v>8342.5800432744854</v>
      </c>
      <c r="M830" s="3">
        <f ca="1">I830-L830</f>
        <v>426.57995672551806</v>
      </c>
      <c r="N830">
        <f ca="1">IF(ABS(M830)&gt;2*$T$35,1,0)</f>
        <v>0</v>
      </c>
    </row>
    <row r="831" spans="1:14">
      <c r="A831" t="s">
        <v>9945</v>
      </c>
      <c r="B831" t="s">
        <v>271</v>
      </c>
      <c r="C831" t="s">
        <v>1188</v>
      </c>
      <c r="D831" t="s">
        <v>1189</v>
      </c>
      <c r="E831" t="s">
        <v>16001</v>
      </c>
      <c r="F831" s="2">
        <v>229</v>
      </c>
      <c r="G831" s="1">
        <v>36353</v>
      </c>
      <c r="H831" s="3">
        <f ca="1">(TODAY()-G831)/365</f>
        <v>20.632876712328766</v>
      </c>
      <c r="I831" s="3">
        <f>K831-J831</f>
        <v>8750.86</v>
      </c>
      <c r="J831">
        <v>79165</v>
      </c>
      <c r="K831">
        <v>87915.86</v>
      </c>
      <c r="L831">
        <f ca="1">$T$32*H831+$T$33</f>
        <v>12608.526082282682</v>
      </c>
      <c r="M831" s="3">
        <f ca="1">I831-L831</f>
        <v>-3857.6660822826816</v>
      </c>
      <c r="N831">
        <f ca="1">IF(ABS(M831)&gt;2*$T$35,1,0)</f>
        <v>0</v>
      </c>
    </row>
    <row r="832" spans="1:14">
      <c r="A832" t="s">
        <v>10012</v>
      </c>
      <c r="B832" t="s">
        <v>1814</v>
      </c>
      <c r="C832" t="s">
        <v>1541</v>
      </c>
      <c r="D832" t="s">
        <v>1542</v>
      </c>
      <c r="E832" t="s">
        <v>16001</v>
      </c>
      <c r="F832" s="2">
        <v>3</v>
      </c>
      <c r="G832" s="1">
        <v>34960</v>
      </c>
      <c r="H832" s="3">
        <f ca="1">(TODAY()-G832)/365</f>
        <v>24.449315068493149</v>
      </c>
      <c r="I832" s="3">
        <f>K832-J832</f>
        <v>8714.8999999999942</v>
      </c>
      <c r="J832">
        <v>78763</v>
      </c>
      <c r="K832">
        <v>87477.9</v>
      </c>
      <c r="L832">
        <f ca="1">$T$32*H832+$T$33</f>
        <v>14541.034320441519</v>
      </c>
      <c r="M832" s="3">
        <f ca="1">I832-L832</f>
        <v>-5826.1343204415243</v>
      </c>
      <c r="N832">
        <f ca="1">IF(ABS(M832)&gt;2*$T$35,1,0)</f>
        <v>0</v>
      </c>
    </row>
    <row r="833" spans="1:14">
      <c r="A833" t="s">
        <v>9448</v>
      </c>
      <c r="B833" t="s">
        <v>1814</v>
      </c>
      <c r="C833" t="s">
        <v>1307</v>
      </c>
      <c r="D833" t="s">
        <v>1308</v>
      </c>
      <c r="E833" t="s">
        <v>16001</v>
      </c>
      <c r="F833" s="2">
        <v>223</v>
      </c>
      <c r="G833" s="1">
        <v>40492</v>
      </c>
      <c r="H833" s="3">
        <f ca="1">(TODAY()-G833)/365</f>
        <v>9.293150684931506</v>
      </c>
      <c r="I833" s="3">
        <f>K833-J833</f>
        <v>8714.25</v>
      </c>
      <c r="J833">
        <v>69175</v>
      </c>
      <c r="K833">
        <v>77889.25</v>
      </c>
      <c r="L833">
        <f ca="1">$T$32*H833+$T$33</f>
        <v>6866.4933488014049</v>
      </c>
      <c r="M833" s="3">
        <f ca="1">I833-L833</f>
        <v>1847.7566511985951</v>
      </c>
      <c r="N833">
        <f ca="1">IF(ABS(M833)&gt;2*$T$35,1,0)</f>
        <v>0</v>
      </c>
    </row>
    <row r="834" spans="1:14">
      <c r="A834" t="s">
        <v>4179</v>
      </c>
      <c r="B834" t="s">
        <v>1035</v>
      </c>
      <c r="C834" t="s">
        <v>572</v>
      </c>
      <c r="D834" t="s">
        <v>573</v>
      </c>
      <c r="E834" t="s">
        <v>16001</v>
      </c>
      <c r="F834" s="2">
        <v>136</v>
      </c>
      <c r="G834" s="1">
        <v>40492</v>
      </c>
      <c r="H834" s="3">
        <f ca="1">(TODAY()-G834)/365</f>
        <v>9.293150684931506</v>
      </c>
      <c r="I834" s="3">
        <f>K834-J834</f>
        <v>8706.6199999999953</v>
      </c>
      <c r="J834">
        <v>78345</v>
      </c>
      <c r="K834">
        <v>87051.62</v>
      </c>
      <c r="L834">
        <f ca="1">$T$32*H834+$T$33</f>
        <v>6866.4933488014049</v>
      </c>
      <c r="M834" s="3">
        <f ca="1">I834-L834</f>
        <v>1840.1266511985905</v>
      </c>
      <c r="N834">
        <f ca="1">IF(ABS(M834)&gt;2*$T$35,1,0)</f>
        <v>0</v>
      </c>
    </row>
    <row r="835" spans="1:14">
      <c r="A835" t="s">
        <v>8764</v>
      </c>
      <c r="B835" t="s">
        <v>73</v>
      </c>
      <c r="C835" t="s">
        <v>74</v>
      </c>
      <c r="D835" t="s">
        <v>75</v>
      </c>
      <c r="E835" t="s">
        <v>16001</v>
      </c>
      <c r="F835" s="2">
        <v>604</v>
      </c>
      <c r="G835" s="1">
        <v>38216</v>
      </c>
      <c r="H835" s="3">
        <f ca="1">(TODAY()-G835)/365</f>
        <v>15.528767123287672</v>
      </c>
      <c r="I835" s="3">
        <f>K835-J835</f>
        <v>8705.010000000002</v>
      </c>
      <c r="J835">
        <v>56322</v>
      </c>
      <c r="K835">
        <v>65027.01</v>
      </c>
      <c r="L835">
        <f ca="1">$T$32*H835+$T$33</f>
        <v>10023.987067429913</v>
      </c>
      <c r="M835" s="3">
        <f ca="1">I835-L835</f>
        <v>-1318.9770674299107</v>
      </c>
      <c r="N835">
        <f ca="1">IF(ABS(M835)&gt;2*$T$35,1,0)</f>
        <v>0</v>
      </c>
    </row>
    <row r="836" spans="1:14">
      <c r="A836" t="s">
        <v>15732</v>
      </c>
      <c r="B836" t="s">
        <v>347</v>
      </c>
      <c r="C836" t="s">
        <v>348</v>
      </c>
      <c r="D836" t="s">
        <v>349</v>
      </c>
      <c r="E836" t="s">
        <v>16001</v>
      </c>
      <c r="F836" s="2">
        <v>461</v>
      </c>
      <c r="G836" s="1">
        <v>42928</v>
      </c>
      <c r="H836" s="3">
        <f ca="1">(TODAY()-G836)/365</f>
        <v>2.6191780821917807</v>
      </c>
      <c r="I836" s="3">
        <f>K836-J836</f>
        <v>8670.010000000002</v>
      </c>
      <c r="J836">
        <v>37728</v>
      </c>
      <c r="K836">
        <v>46398.01</v>
      </c>
      <c r="L836">
        <f ca="1">$T$32*H836+$T$33</f>
        <v>3487.0317061919836</v>
      </c>
      <c r="M836" s="3">
        <f ca="1">I836-L836</f>
        <v>5182.9782938080189</v>
      </c>
      <c r="N836">
        <f ca="1">IF(ABS(M836)&gt;2*$T$35,1,0)</f>
        <v>0</v>
      </c>
    </row>
    <row r="837" spans="1:14">
      <c r="A837" t="s">
        <v>13401</v>
      </c>
      <c r="B837" t="s">
        <v>1814</v>
      </c>
      <c r="C837" t="s">
        <v>1172</v>
      </c>
      <c r="D837" t="s">
        <v>1173</v>
      </c>
      <c r="E837" t="s">
        <v>16001</v>
      </c>
      <c r="F837" s="2">
        <v>218</v>
      </c>
      <c r="G837" s="1">
        <v>39867</v>
      </c>
      <c r="H837" s="3">
        <f ca="1">(TODAY()-G837)/365</f>
        <v>11.005479452054795</v>
      </c>
      <c r="I837" s="3">
        <f>K837-J837</f>
        <v>8665.3999999999942</v>
      </c>
      <c r="J837">
        <v>71572</v>
      </c>
      <c r="K837">
        <v>80237.399999999994</v>
      </c>
      <c r="L837">
        <f ca="1">$T$32*H837+$T$33</f>
        <v>7733.5555518518513</v>
      </c>
      <c r="M837" s="3">
        <f ca="1">I837-L837</f>
        <v>931.84444814814287</v>
      </c>
      <c r="N837">
        <f ca="1">IF(ABS(M837)&gt;2*$T$35,1,0)</f>
        <v>0</v>
      </c>
    </row>
    <row r="838" spans="1:14">
      <c r="A838" t="s">
        <v>9094</v>
      </c>
      <c r="B838" t="s">
        <v>881</v>
      </c>
      <c r="C838" t="s">
        <v>348</v>
      </c>
      <c r="D838" t="s">
        <v>349</v>
      </c>
      <c r="E838" t="s">
        <v>16001</v>
      </c>
      <c r="F838" s="2">
        <v>461</v>
      </c>
      <c r="G838" s="1">
        <v>42662</v>
      </c>
      <c r="H838" s="3">
        <f ca="1">(TODAY()-G838)/365</f>
        <v>3.3479452054794518</v>
      </c>
      <c r="I838" s="3">
        <f>K838-J838</f>
        <v>8663.18</v>
      </c>
      <c r="J838">
        <v>54344</v>
      </c>
      <c r="K838">
        <v>63007.18</v>
      </c>
      <c r="L838">
        <f ca="1">$T$32*H838+$T$33</f>
        <v>3856.0533798102538</v>
      </c>
      <c r="M838" s="3">
        <f ca="1">I838-L838</f>
        <v>4807.126620189747</v>
      </c>
      <c r="N838">
        <f ca="1">IF(ABS(M838)&gt;2*$T$35,1,0)</f>
        <v>0</v>
      </c>
    </row>
    <row r="839" spans="1:14">
      <c r="A839" t="s">
        <v>10245</v>
      </c>
      <c r="B839" t="s">
        <v>2595</v>
      </c>
      <c r="C839" t="s">
        <v>74</v>
      </c>
      <c r="D839" t="s">
        <v>75</v>
      </c>
      <c r="E839" t="s">
        <v>16001</v>
      </c>
      <c r="F839" s="2">
        <v>604</v>
      </c>
      <c r="G839" s="1">
        <v>35516</v>
      </c>
      <c r="H839" s="3">
        <f ca="1">(TODAY()-G839)/365</f>
        <v>22.926027397260274</v>
      </c>
      <c r="I839" s="3">
        <f>K839-J839</f>
        <v>8640.5200000000041</v>
      </c>
      <c r="J839">
        <v>60425</v>
      </c>
      <c r="K839">
        <v>69065.52</v>
      </c>
      <c r="L839">
        <f ca="1">$T$32*H839+$T$33</f>
        <v>13769.69578460784</v>
      </c>
      <c r="M839" s="3">
        <f ca="1">I839-L839</f>
        <v>-5129.1757846078362</v>
      </c>
      <c r="N839">
        <f ca="1">IF(ABS(M839)&gt;2*$T$35,1,0)</f>
        <v>0</v>
      </c>
    </row>
    <row r="840" spans="1:14">
      <c r="A840" t="s">
        <v>9029</v>
      </c>
      <c r="B840" t="s">
        <v>271</v>
      </c>
      <c r="C840" t="s">
        <v>1808</v>
      </c>
      <c r="D840" t="s">
        <v>1809</v>
      </c>
      <c r="E840" t="s">
        <v>16001</v>
      </c>
      <c r="F840" s="2">
        <v>133</v>
      </c>
      <c r="G840" s="1">
        <v>40296</v>
      </c>
      <c r="H840" s="3">
        <f ca="1">(TODAY()-G840)/365</f>
        <v>9.830136986301369</v>
      </c>
      <c r="I840" s="3">
        <f>K840-J840</f>
        <v>8603.0500000000029</v>
      </c>
      <c r="J840">
        <v>69528</v>
      </c>
      <c r="K840">
        <v>78131.05</v>
      </c>
      <c r="L840">
        <f ca="1">$T$32*H840+$T$33</f>
        <v>7138.4040556780246</v>
      </c>
      <c r="M840" s="3">
        <f ca="1">I840-L840</f>
        <v>1464.6459443219783</v>
      </c>
      <c r="N840">
        <f ca="1">IF(ABS(M840)&gt;2*$T$35,1,0)</f>
        <v>0</v>
      </c>
    </row>
    <row r="841" spans="1:14">
      <c r="A841" t="s">
        <v>7527</v>
      </c>
      <c r="B841" t="s">
        <v>73</v>
      </c>
      <c r="C841" t="s">
        <v>74</v>
      </c>
      <c r="D841" t="s">
        <v>75</v>
      </c>
      <c r="E841" t="s">
        <v>16001</v>
      </c>
      <c r="F841" s="2">
        <v>604</v>
      </c>
      <c r="G841" s="1">
        <v>41036</v>
      </c>
      <c r="H841" s="3">
        <f ca="1">(TODAY()-G841)/365</f>
        <v>7.8027397260273972</v>
      </c>
      <c r="I841" s="3">
        <f>K841-J841</f>
        <v>8594.9599999999991</v>
      </c>
      <c r="J841">
        <v>53134</v>
      </c>
      <c r="K841">
        <v>61728.959999999999</v>
      </c>
      <c r="L841">
        <f ca="1">$T$32*H841+$T$33</f>
        <v>6111.8024072662956</v>
      </c>
      <c r="M841" s="3">
        <f ca="1">I841-L841</f>
        <v>2483.1575927337035</v>
      </c>
      <c r="N841">
        <f ca="1">IF(ABS(M841)&gt;2*$T$35,1,0)</f>
        <v>0</v>
      </c>
    </row>
    <row r="842" spans="1:14">
      <c r="A842" t="s">
        <v>12529</v>
      </c>
      <c r="B842" t="s">
        <v>1765</v>
      </c>
      <c r="C842" t="s">
        <v>511</v>
      </c>
      <c r="D842" t="s">
        <v>512</v>
      </c>
      <c r="E842" t="s">
        <v>16001</v>
      </c>
      <c r="F842" s="2">
        <v>147</v>
      </c>
      <c r="G842" s="1">
        <v>39034</v>
      </c>
      <c r="H842" s="3">
        <f ca="1">(TODAY()-G842)/365</f>
        <v>13.287671232876713</v>
      </c>
      <c r="I842" s="3">
        <f>K842-J842</f>
        <v>8550.5200000000041</v>
      </c>
      <c r="J842">
        <v>83038</v>
      </c>
      <c r="K842">
        <v>91588.52</v>
      </c>
      <c r="L842">
        <f ca="1">$T$32*H842+$T$33</f>
        <v>8889.1760560774874</v>
      </c>
      <c r="M842" s="3">
        <f ca="1">I842-L842</f>
        <v>-338.6560560774833</v>
      </c>
      <c r="N842">
        <f ca="1">IF(ABS(M842)&gt;2*$T$35,1,0)</f>
        <v>0</v>
      </c>
    </row>
    <row r="843" spans="1:14">
      <c r="A843" t="s">
        <v>15609</v>
      </c>
      <c r="B843" t="s">
        <v>409</v>
      </c>
      <c r="C843" t="s">
        <v>3194</v>
      </c>
      <c r="D843" t="s">
        <v>3195</v>
      </c>
      <c r="E843" t="s">
        <v>16001</v>
      </c>
      <c r="F843" s="2">
        <v>157</v>
      </c>
      <c r="G843" s="1">
        <v>40835</v>
      </c>
      <c r="H843" s="3">
        <f ca="1">(TODAY()-G843)/365</f>
        <v>8.3534246575342461</v>
      </c>
      <c r="I843" s="3">
        <f>K843-J843</f>
        <v>8549</v>
      </c>
      <c r="J843">
        <v>67636</v>
      </c>
      <c r="K843">
        <v>76185</v>
      </c>
      <c r="L843">
        <f ca="1">$T$32*H843+$T$33</f>
        <v>6390.6496117673196</v>
      </c>
      <c r="M843" s="3">
        <f ca="1">I843-L843</f>
        <v>2158.3503882326804</v>
      </c>
      <c r="N843">
        <f ca="1">IF(ABS(M843)&gt;2*$T$35,1,0)</f>
        <v>0</v>
      </c>
    </row>
    <row r="844" spans="1:14">
      <c r="A844" t="s">
        <v>11139</v>
      </c>
      <c r="B844" t="s">
        <v>36</v>
      </c>
      <c r="C844" t="s">
        <v>3801</v>
      </c>
      <c r="D844" t="s">
        <v>3802</v>
      </c>
      <c r="E844" t="s">
        <v>16001</v>
      </c>
      <c r="F844" s="2">
        <v>144</v>
      </c>
      <c r="G844" s="1">
        <v>39678</v>
      </c>
      <c r="H844" s="3">
        <f ca="1">(TODAY()-G844)/365</f>
        <v>11.523287671232877</v>
      </c>
      <c r="I844" s="3">
        <f>K844-J844</f>
        <v>8543.2400000000052</v>
      </c>
      <c r="J844">
        <v>72007</v>
      </c>
      <c r="K844">
        <v>80550.240000000005</v>
      </c>
      <c r="L844">
        <f ca="1">$T$32*H844+$T$33</f>
        <v>7995.7551620543072</v>
      </c>
      <c r="M844" s="3">
        <f ca="1">I844-L844</f>
        <v>547.48483794569802</v>
      </c>
      <c r="N844">
        <f ca="1">IF(ABS(M844)&gt;2*$T$35,1,0)</f>
        <v>0</v>
      </c>
    </row>
    <row r="845" spans="1:14">
      <c r="A845" t="s">
        <v>5306</v>
      </c>
      <c r="B845" t="s">
        <v>347</v>
      </c>
      <c r="C845" t="s">
        <v>1454</v>
      </c>
      <c r="D845" t="s">
        <v>1455</v>
      </c>
      <c r="E845" t="s">
        <v>16001</v>
      </c>
      <c r="F845" s="2">
        <v>464</v>
      </c>
      <c r="G845" s="1">
        <v>42928</v>
      </c>
      <c r="H845" s="3">
        <f ca="1">(TODAY()-G845)/365</f>
        <v>2.6191780821917807</v>
      </c>
      <c r="I845" s="3">
        <f>K845-J845</f>
        <v>8517.7900000000009</v>
      </c>
      <c r="J845">
        <v>37728</v>
      </c>
      <c r="K845">
        <v>46245.79</v>
      </c>
      <c r="L845">
        <f ca="1">$T$32*H845+$T$33</f>
        <v>3487.0317061919836</v>
      </c>
      <c r="M845" s="3">
        <f ca="1">I845-L845</f>
        <v>5030.7582938080177</v>
      </c>
      <c r="N845">
        <f ca="1">IF(ABS(M845)&gt;2*$T$35,1,0)</f>
        <v>0</v>
      </c>
    </row>
    <row r="846" spans="1:14">
      <c r="A846" t="s">
        <v>7377</v>
      </c>
      <c r="B846" t="s">
        <v>489</v>
      </c>
      <c r="C846" t="s">
        <v>465</v>
      </c>
      <c r="D846" t="s">
        <v>466</v>
      </c>
      <c r="E846" t="s">
        <v>16001</v>
      </c>
      <c r="F846" s="2">
        <v>301</v>
      </c>
      <c r="G846" s="1">
        <v>29425</v>
      </c>
      <c r="H846" s="3">
        <f ca="1">(TODAY()-G846)/365</f>
        <v>39.613698630136987</v>
      </c>
      <c r="I846" s="3">
        <f>K846-J846</f>
        <v>8482.1699999999983</v>
      </c>
      <c r="J846">
        <v>81700</v>
      </c>
      <c r="K846">
        <v>90182.17</v>
      </c>
      <c r="L846">
        <f ca="1">$T$32*H846+$T$33</f>
        <v>22219.737190656273</v>
      </c>
      <c r="M846" s="3">
        <f ca="1">I846-L846</f>
        <v>-13737.567190656275</v>
      </c>
      <c r="N846">
        <f ca="1">IF(ABS(M846)&gt;2*$T$35,1,0)</f>
        <v>0</v>
      </c>
    </row>
    <row r="847" spans="1:14">
      <c r="A847" t="s">
        <v>10681</v>
      </c>
      <c r="B847" t="s">
        <v>271</v>
      </c>
      <c r="C847" t="s">
        <v>2154</v>
      </c>
      <c r="D847" t="s">
        <v>2155</v>
      </c>
      <c r="E847" t="s">
        <v>16001</v>
      </c>
      <c r="F847" s="2">
        <v>152</v>
      </c>
      <c r="G847" s="1">
        <v>38054</v>
      </c>
      <c r="H847" s="3">
        <f ca="1">(TODAY()-G847)/365</f>
        <v>15.972602739726028</v>
      </c>
      <c r="I847" s="3">
        <f>K847-J847</f>
        <v>8463.86</v>
      </c>
      <c r="J847">
        <v>74346</v>
      </c>
      <c r="K847">
        <v>82809.86</v>
      </c>
      <c r="L847">
        <f ca="1">$T$32*H847+$T$33</f>
        <v>10248.729590460589</v>
      </c>
      <c r="M847" s="3">
        <f ca="1">I847-L847</f>
        <v>-1784.8695904605884</v>
      </c>
      <c r="N847">
        <f ca="1">IF(ABS(M847)&gt;2*$T$35,1,0)</f>
        <v>0</v>
      </c>
    </row>
    <row r="848" spans="1:14">
      <c r="A848" t="s">
        <v>7720</v>
      </c>
      <c r="B848" t="s">
        <v>409</v>
      </c>
      <c r="C848" t="s">
        <v>5482</v>
      </c>
      <c r="D848" t="s">
        <v>5483</v>
      </c>
      <c r="E848" t="s">
        <v>16001</v>
      </c>
      <c r="F848" s="2">
        <v>113</v>
      </c>
      <c r="G848" s="1">
        <v>40562</v>
      </c>
      <c r="H848" s="3">
        <f ca="1">(TODAY()-G848)/365</f>
        <v>9.1013698630136979</v>
      </c>
      <c r="I848" s="3">
        <f>K848-J848</f>
        <v>8443.1499999999942</v>
      </c>
      <c r="J848">
        <v>67636</v>
      </c>
      <c r="K848">
        <v>76079.149999999994</v>
      </c>
      <c r="L848">
        <f ca="1">$T$32*H848+$T$33</f>
        <v>6769.3823820597545</v>
      </c>
      <c r="M848" s="3">
        <f ca="1">I848-L848</f>
        <v>1673.7676179402397</v>
      </c>
      <c r="N848">
        <f ca="1">IF(ABS(M848)&gt;2*$T$35,1,0)</f>
        <v>0</v>
      </c>
    </row>
    <row r="849" spans="1:14">
      <c r="A849" t="s">
        <v>12810</v>
      </c>
      <c r="B849" t="s">
        <v>1882</v>
      </c>
      <c r="C849" t="s">
        <v>1327</v>
      </c>
      <c r="D849" t="s">
        <v>1328</v>
      </c>
      <c r="E849" t="s">
        <v>16001</v>
      </c>
      <c r="F849" s="2">
        <v>108</v>
      </c>
      <c r="G849" s="1">
        <v>32076</v>
      </c>
      <c r="H849" s="3">
        <f ca="1">(TODAY()-G849)/365</f>
        <v>32.350684931506848</v>
      </c>
      <c r="I849" s="3">
        <f>K849-J849</f>
        <v>8436.8299999999872</v>
      </c>
      <c r="J849">
        <v>123642</v>
      </c>
      <c r="K849">
        <v>132078.82999999999</v>
      </c>
      <c r="L849">
        <f ca="1">$T$32*H849+$T$33</f>
        <v>18542.0061501975</v>
      </c>
      <c r="M849" s="3">
        <f ca="1">I849-L849</f>
        <v>-10105.176150197512</v>
      </c>
      <c r="N849">
        <f ca="1">IF(ABS(M849)&gt;2*$T$35,1,0)</f>
        <v>0</v>
      </c>
    </row>
    <row r="850" spans="1:14">
      <c r="A850" t="s">
        <v>2526</v>
      </c>
      <c r="B850" t="s">
        <v>409</v>
      </c>
      <c r="C850" t="s">
        <v>2527</v>
      </c>
      <c r="D850" t="s">
        <v>2528</v>
      </c>
      <c r="E850" t="s">
        <v>16001</v>
      </c>
      <c r="F850" s="2">
        <v>216</v>
      </c>
      <c r="G850" s="1">
        <v>39034</v>
      </c>
      <c r="H850" s="3">
        <f ca="1">(TODAY()-G850)/365</f>
        <v>13.287671232876713</v>
      </c>
      <c r="I850" s="3">
        <f>K850-J850</f>
        <v>8430.2100000000064</v>
      </c>
      <c r="J850">
        <v>69980</v>
      </c>
      <c r="K850">
        <v>78410.210000000006</v>
      </c>
      <c r="L850">
        <f ca="1">$T$32*H850+$T$33</f>
        <v>8889.1760560774874</v>
      </c>
      <c r="M850" s="3">
        <f ca="1">I850-L850</f>
        <v>-458.96605607748097</v>
      </c>
      <c r="N850">
        <f ca="1">IF(ABS(M850)&gt;2*$T$35,1,0)</f>
        <v>0</v>
      </c>
    </row>
    <row r="851" spans="1:14">
      <c r="A851" t="s">
        <v>192</v>
      </c>
      <c r="B851" t="s">
        <v>193</v>
      </c>
      <c r="C851" t="s">
        <v>194</v>
      </c>
      <c r="D851" t="s">
        <v>195</v>
      </c>
      <c r="E851" t="s">
        <v>16001</v>
      </c>
      <c r="F851" s="2">
        <v>466</v>
      </c>
      <c r="G851" s="1">
        <v>38370</v>
      </c>
      <c r="H851" s="3">
        <f ca="1">(TODAY()-G851)/365</f>
        <v>15.106849315068493</v>
      </c>
      <c r="I851" s="3">
        <f>K851-J851</f>
        <v>8394.5899999999965</v>
      </c>
      <c r="J851">
        <v>72622</v>
      </c>
      <c r="K851">
        <v>81016.59</v>
      </c>
      <c r="L851">
        <f ca="1">$T$32*H851+$T$33</f>
        <v>9810.3429405982824</v>
      </c>
      <c r="M851" s="3">
        <f ca="1">I851-L851</f>
        <v>-1415.7529405982859</v>
      </c>
      <c r="N851">
        <f ca="1">IF(ABS(M851)&gt;2*$T$35,1,0)</f>
        <v>0</v>
      </c>
    </row>
    <row r="852" spans="1:14">
      <c r="A852" t="s">
        <v>6983</v>
      </c>
      <c r="B852" t="s">
        <v>1035</v>
      </c>
      <c r="C852" t="s">
        <v>2154</v>
      </c>
      <c r="D852" t="s">
        <v>2155</v>
      </c>
      <c r="E852" t="s">
        <v>16001</v>
      </c>
      <c r="F852" s="2">
        <v>152</v>
      </c>
      <c r="G852" s="1">
        <v>39428</v>
      </c>
      <c r="H852" s="3">
        <f ca="1">(TODAY()-G852)/365</f>
        <v>12.208219178082192</v>
      </c>
      <c r="I852" s="3">
        <f>K852-J852</f>
        <v>8379.1499999999942</v>
      </c>
      <c r="J852">
        <v>81060</v>
      </c>
      <c r="K852">
        <v>89439.15</v>
      </c>
      <c r="L852">
        <f ca="1">$T$32*H852+$T$33</f>
        <v>8342.5800432744854</v>
      </c>
      <c r="M852" s="3">
        <f ca="1">I852-L852</f>
        <v>36.569956725508746</v>
      </c>
      <c r="N852">
        <f ca="1">IF(ABS(M852)&gt;2*$T$35,1,0)</f>
        <v>0</v>
      </c>
    </row>
    <row r="853" spans="1:14">
      <c r="A853" t="s">
        <v>13715</v>
      </c>
      <c r="B853" t="s">
        <v>881</v>
      </c>
      <c r="C853" t="s">
        <v>348</v>
      </c>
      <c r="D853" t="s">
        <v>349</v>
      </c>
      <c r="E853" t="s">
        <v>16001</v>
      </c>
      <c r="F853" s="2">
        <v>461</v>
      </c>
      <c r="G853" s="1">
        <v>35366</v>
      </c>
      <c r="H853" s="3">
        <f ca="1">(TODAY()-G853)/365</f>
        <v>23.336986301369862</v>
      </c>
      <c r="I853" s="3">
        <f>K853-J853</f>
        <v>8359.4400000000023</v>
      </c>
      <c r="J853">
        <v>83338</v>
      </c>
      <c r="K853">
        <v>91697.44</v>
      </c>
      <c r="L853">
        <f ca="1">$T$32*H853+$T$33</f>
        <v>13977.790713339949</v>
      </c>
      <c r="M853" s="3">
        <f ca="1">I853-L853</f>
        <v>-5618.3507133399471</v>
      </c>
      <c r="N853">
        <f ca="1">IF(ABS(M853)&gt;2*$T$35,1,0)</f>
        <v>0</v>
      </c>
    </row>
    <row r="854" spans="1:14">
      <c r="A854" t="s">
        <v>13320</v>
      </c>
      <c r="B854" t="s">
        <v>1814</v>
      </c>
      <c r="C854" t="s">
        <v>772</v>
      </c>
      <c r="D854" t="s">
        <v>773</v>
      </c>
      <c r="E854" t="s">
        <v>16001</v>
      </c>
      <c r="F854" s="2">
        <v>208</v>
      </c>
      <c r="G854" s="1">
        <v>40562</v>
      </c>
      <c r="H854" s="3">
        <f ca="1">(TODAY()-G854)/365</f>
        <v>9.1013698630136979</v>
      </c>
      <c r="I854" s="3">
        <f>K854-J854</f>
        <v>8340.179999999993</v>
      </c>
      <c r="J854">
        <v>69175</v>
      </c>
      <c r="K854">
        <v>77515.179999999993</v>
      </c>
      <c r="L854">
        <f ca="1">$T$32*H854+$T$33</f>
        <v>6769.3823820597545</v>
      </c>
      <c r="M854" s="3">
        <f ca="1">I854-L854</f>
        <v>1570.7976179402385</v>
      </c>
      <c r="N854">
        <f ca="1">IF(ABS(M854)&gt;2*$T$35,1,0)</f>
        <v>0</v>
      </c>
    </row>
    <row r="855" spans="1:14">
      <c r="A855" t="s">
        <v>5329</v>
      </c>
      <c r="B855" t="s">
        <v>881</v>
      </c>
      <c r="C855" t="s">
        <v>348</v>
      </c>
      <c r="D855" t="s">
        <v>349</v>
      </c>
      <c r="E855" t="s">
        <v>16001</v>
      </c>
      <c r="F855" s="2">
        <v>461</v>
      </c>
      <c r="G855" s="1">
        <v>37818</v>
      </c>
      <c r="H855" s="3">
        <f ca="1">(TODAY()-G855)/365</f>
        <v>16.61917808219178</v>
      </c>
      <c r="I855" s="3">
        <f>K855-J855</f>
        <v>8325.9199999999983</v>
      </c>
      <c r="J855">
        <v>78265</v>
      </c>
      <c r="K855">
        <v>86590.92</v>
      </c>
      <c r="L855">
        <f ca="1">$T$32*H855+$T$33</f>
        <v>10576.132278332436</v>
      </c>
      <c r="M855" s="3">
        <f ca="1">I855-L855</f>
        <v>-2250.2122783324376</v>
      </c>
      <c r="N855">
        <f ca="1">IF(ABS(M855)&gt;2*$T$35,1,0)</f>
        <v>0</v>
      </c>
    </row>
    <row r="856" spans="1:14">
      <c r="A856" t="s">
        <v>13084</v>
      </c>
      <c r="B856" t="s">
        <v>36</v>
      </c>
      <c r="C856" t="s">
        <v>180</v>
      </c>
      <c r="D856" t="s">
        <v>181</v>
      </c>
      <c r="E856" t="s">
        <v>16001</v>
      </c>
      <c r="F856" s="2">
        <v>131</v>
      </c>
      <c r="G856" s="1">
        <v>33042</v>
      </c>
      <c r="H856" s="3">
        <f ca="1">(TODAY()-G856)/365</f>
        <v>29.704109589041096</v>
      </c>
      <c r="I856" s="3">
        <f>K856-J856</f>
        <v>8319.1199999999953</v>
      </c>
      <c r="J856">
        <v>84065</v>
      </c>
      <c r="K856">
        <v>92384.12</v>
      </c>
      <c r="L856">
        <f ca="1">$T$32*H856+$T$33</f>
        <v>17201.874809162731</v>
      </c>
      <c r="M856" s="3">
        <f ca="1">I856-L856</f>
        <v>-8882.7548091627359</v>
      </c>
      <c r="N856">
        <f ca="1">IF(ABS(M856)&gt;2*$T$35,1,0)</f>
        <v>0</v>
      </c>
    </row>
    <row r="857" spans="1:14">
      <c r="A857" t="s">
        <v>10627</v>
      </c>
      <c r="B857" t="s">
        <v>1035</v>
      </c>
      <c r="C857" t="s">
        <v>1226</v>
      </c>
      <c r="D857" t="s">
        <v>1227</v>
      </c>
      <c r="E857" t="s">
        <v>16001</v>
      </c>
      <c r="F857" s="2">
        <v>121</v>
      </c>
      <c r="G857" s="1">
        <v>34387</v>
      </c>
      <c r="H857" s="3">
        <f ca="1">(TODAY()-G857)/365</f>
        <v>26.019178082191782</v>
      </c>
      <c r="I857" s="3">
        <f>K857-J857</f>
        <v>8313.4400000000023</v>
      </c>
      <c r="J857">
        <v>94635</v>
      </c>
      <c r="K857">
        <v>102948.44</v>
      </c>
      <c r="L857">
        <f ca="1">$T$32*H857+$T$33</f>
        <v>15335.956948198171</v>
      </c>
      <c r="M857" s="3">
        <f ca="1">I857-L857</f>
        <v>-7022.5169481981684</v>
      </c>
      <c r="N857">
        <f ca="1">IF(ABS(M857)&gt;2*$T$35,1,0)</f>
        <v>0</v>
      </c>
    </row>
    <row r="858" spans="1:14">
      <c r="A858" t="s">
        <v>5146</v>
      </c>
      <c r="B858" t="s">
        <v>409</v>
      </c>
      <c r="C858" t="s">
        <v>457</v>
      </c>
      <c r="D858" t="s">
        <v>458</v>
      </c>
      <c r="E858" t="s">
        <v>16001</v>
      </c>
      <c r="F858" s="2">
        <v>114</v>
      </c>
      <c r="G858" s="1">
        <v>39678</v>
      </c>
      <c r="H858" s="3">
        <f ca="1">(TODAY()-G858)/365</f>
        <v>11.523287671232877</v>
      </c>
      <c r="I858" s="3">
        <f>K858-J858</f>
        <v>8296.0399999999936</v>
      </c>
      <c r="J858">
        <v>69980</v>
      </c>
      <c r="K858">
        <v>78276.039999999994</v>
      </c>
      <c r="L858">
        <f ca="1">$T$32*H858+$T$33</f>
        <v>7995.7551620543072</v>
      </c>
      <c r="M858" s="3">
        <f ca="1">I858-L858</f>
        <v>300.28483794568638</v>
      </c>
      <c r="N858">
        <f ca="1">IF(ABS(M858)&gt;2*$T$35,1,0)</f>
        <v>0</v>
      </c>
    </row>
    <row r="859" spans="1:14">
      <c r="A859" t="s">
        <v>1088</v>
      </c>
      <c r="B859" t="s">
        <v>409</v>
      </c>
      <c r="C859" t="s">
        <v>772</v>
      </c>
      <c r="D859" t="s">
        <v>773</v>
      </c>
      <c r="E859" t="s">
        <v>16001</v>
      </c>
      <c r="F859" s="2">
        <v>208</v>
      </c>
      <c r="G859" s="1">
        <v>42802</v>
      </c>
      <c r="H859" s="3">
        <f ca="1">(TODAY()-G859)/365</f>
        <v>2.9643835616438357</v>
      </c>
      <c r="I859" s="3">
        <f>K859-J859</f>
        <v>8284.8099999999977</v>
      </c>
      <c r="J859">
        <v>49887</v>
      </c>
      <c r="K859">
        <v>58171.81</v>
      </c>
      <c r="L859">
        <f ca="1">$T$32*H859+$T$33</f>
        <v>3661.8314463269535</v>
      </c>
      <c r="M859" s="3">
        <f ca="1">I859-L859</f>
        <v>4622.9785536730442</v>
      </c>
      <c r="N859">
        <f ca="1">IF(ABS(M859)&gt;2*$T$35,1,0)</f>
        <v>0</v>
      </c>
    </row>
    <row r="860" spans="1:14">
      <c r="A860" t="s">
        <v>7503</v>
      </c>
      <c r="B860" t="s">
        <v>409</v>
      </c>
      <c r="C860" t="s">
        <v>344</v>
      </c>
      <c r="D860" t="s">
        <v>345</v>
      </c>
      <c r="E860" t="s">
        <v>16001</v>
      </c>
      <c r="F860" s="2">
        <v>154</v>
      </c>
      <c r="G860" s="1">
        <v>39428</v>
      </c>
      <c r="H860" s="3">
        <f ca="1">(TODAY()-G860)/365</f>
        <v>12.208219178082192</v>
      </c>
      <c r="I860" s="3">
        <f>K860-J860</f>
        <v>8275.7400000000052</v>
      </c>
      <c r="J860">
        <v>69980</v>
      </c>
      <c r="K860">
        <v>78255.740000000005</v>
      </c>
      <c r="L860">
        <f ca="1">$T$32*H860+$T$33</f>
        <v>8342.5800432744854</v>
      </c>
      <c r="M860" s="3">
        <f ca="1">I860-L860</f>
        <v>-66.840043274480195</v>
      </c>
      <c r="N860">
        <f ca="1">IF(ABS(M860)&gt;2*$T$35,1,0)</f>
        <v>0</v>
      </c>
    </row>
    <row r="861" spans="1:14">
      <c r="A861" t="s">
        <v>10018</v>
      </c>
      <c r="B861" t="s">
        <v>347</v>
      </c>
      <c r="C861" t="s">
        <v>1466</v>
      </c>
      <c r="D861" t="s">
        <v>1467</v>
      </c>
      <c r="E861" t="s">
        <v>16001</v>
      </c>
      <c r="F861" s="2">
        <v>463</v>
      </c>
      <c r="G861" s="1">
        <v>42158</v>
      </c>
      <c r="H861" s="3">
        <f ca="1">(TODAY()-G861)/365</f>
        <v>4.7287671232876711</v>
      </c>
      <c r="I861" s="3">
        <f>K861-J861</f>
        <v>8274.4000000000015</v>
      </c>
      <c r="J861">
        <v>49046</v>
      </c>
      <c r="K861">
        <v>57320.4</v>
      </c>
      <c r="L861">
        <f ca="1">$T$32*H861+$T$33</f>
        <v>4555.2523403501345</v>
      </c>
      <c r="M861" s="3">
        <f ca="1">I861-L861</f>
        <v>3719.1476596498669</v>
      </c>
      <c r="N861">
        <f ca="1">IF(ABS(M861)&gt;2*$T$35,1,0)</f>
        <v>0</v>
      </c>
    </row>
    <row r="862" spans="1:14">
      <c r="A862" t="s">
        <v>14472</v>
      </c>
      <c r="B862" t="s">
        <v>881</v>
      </c>
      <c r="C862" t="s">
        <v>549</v>
      </c>
      <c r="D862" t="s">
        <v>550</v>
      </c>
      <c r="E862" t="s">
        <v>16001</v>
      </c>
      <c r="F862" s="2">
        <v>465</v>
      </c>
      <c r="G862" s="1">
        <v>38306</v>
      </c>
      <c r="H862" s="3">
        <f ca="1">(TODAY()-G862)/365</f>
        <v>15.282191780821918</v>
      </c>
      <c r="I862" s="3">
        <f>K862-J862</f>
        <v>8274</v>
      </c>
      <c r="J862">
        <v>75729</v>
      </c>
      <c r="K862">
        <v>84003</v>
      </c>
      <c r="L862">
        <f ca="1">$T$32*H862+$T$33</f>
        <v>9899.1301101906465</v>
      </c>
      <c r="M862" s="3">
        <f ca="1">I862-L862</f>
        <v>-1625.1301101906465</v>
      </c>
      <c r="N862">
        <f ca="1">IF(ABS(M862)&gt;2*$T$35,1,0)</f>
        <v>0</v>
      </c>
    </row>
    <row r="863" spans="1:14">
      <c r="A863" t="s">
        <v>4608</v>
      </c>
      <c r="B863" t="s">
        <v>771</v>
      </c>
      <c r="C863" t="s">
        <v>2983</v>
      </c>
      <c r="D863" t="s">
        <v>2984</v>
      </c>
      <c r="E863" t="s">
        <v>16001</v>
      </c>
      <c r="F863" s="2">
        <v>221</v>
      </c>
      <c r="G863" s="1">
        <v>41927</v>
      </c>
      <c r="H863" s="3">
        <f ca="1">(TODAY()-G863)/365</f>
        <v>5.3616438356164382</v>
      </c>
      <c r="I863" s="3">
        <f>K863-J863</f>
        <v>8240.0200000000041</v>
      </c>
      <c r="J863">
        <v>68647</v>
      </c>
      <c r="K863">
        <v>76887.02</v>
      </c>
      <c r="L863">
        <f ca="1">$T$32*H863+$T$33</f>
        <v>4875.718530597579</v>
      </c>
      <c r="M863" s="3">
        <f ca="1">I863-L863</f>
        <v>3364.301469402425</v>
      </c>
      <c r="N863">
        <f ca="1">IF(ABS(M863)&gt;2*$T$35,1,0)</f>
        <v>0</v>
      </c>
    </row>
    <row r="864" spans="1:14">
      <c r="A864" t="s">
        <v>4967</v>
      </c>
      <c r="B864" t="s">
        <v>347</v>
      </c>
      <c r="C864" t="s">
        <v>549</v>
      </c>
      <c r="D864" t="s">
        <v>550</v>
      </c>
      <c r="E864" t="s">
        <v>16001</v>
      </c>
      <c r="F864" s="2">
        <v>465</v>
      </c>
      <c r="G864" s="1">
        <v>42508</v>
      </c>
      <c r="H864" s="3">
        <f ca="1">(TODAY()-G864)/365</f>
        <v>3.7698630136986302</v>
      </c>
      <c r="I864" s="3">
        <f>K864-J864</f>
        <v>8215.57</v>
      </c>
      <c r="J864">
        <v>37728</v>
      </c>
      <c r="K864">
        <v>45943.57</v>
      </c>
      <c r="L864">
        <f ca="1">$T$32*H864+$T$33</f>
        <v>4069.697506641884</v>
      </c>
      <c r="M864" s="3">
        <f ca="1">I864-L864</f>
        <v>4145.8724933581161</v>
      </c>
      <c r="N864">
        <f ca="1">IF(ABS(M864)&gt;2*$T$35,1,0)</f>
        <v>0</v>
      </c>
    </row>
    <row r="865" spans="1:14">
      <c r="A865" t="s">
        <v>7462</v>
      </c>
      <c r="B865" t="s">
        <v>881</v>
      </c>
      <c r="C865" t="s">
        <v>1510</v>
      </c>
      <c r="D865" t="s">
        <v>1511</v>
      </c>
      <c r="E865" t="s">
        <v>16001</v>
      </c>
      <c r="F865" s="2">
        <v>462</v>
      </c>
      <c r="G865" s="1">
        <v>42508</v>
      </c>
      <c r="H865" s="3">
        <f ca="1">(TODAY()-G865)/365</f>
        <v>3.7698630136986302</v>
      </c>
      <c r="I865" s="3">
        <f>K865-J865</f>
        <v>8194.1199999999953</v>
      </c>
      <c r="J865">
        <v>70698</v>
      </c>
      <c r="K865">
        <v>78892.12</v>
      </c>
      <c r="L865">
        <f ca="1">$T$32*H865+$T$33</f>
        <v>4069.697506641884</v>
      </c>
      <c r="M865" s="3">
        <f ca="1">I865-L865</f>
        <v>4124.4224933581118</v>
      </c>
      <c r="N865">
        <f ca="1">IF(ABS(M865)&gt;2*$T$35,1,0)</f>
        <v>0</v>
      </c>
    </row>
    <row r="866" spans="1:14">
      <c r="A866" t="s">
        <v>6477</v>
      </c>
      <c r="B866" t="s">
        <v>179</v>
      </c>
      <c r="C866" t="s">
        <v>1995</v>
      </c>
      <c r="D866" t="s">
        <v>1996</v>
      </c>
      <c r="E866" t="s">
        <v>16001</v>
      </c>
      <c r="F866" s="2">
        <v>143</v>
      </c>
      <c r="G866" s="1">
        <v>39428</v>
      </c>
      <c r="H866" s="3">
        <f ca="1">(TODAY()-G866)/365</f>
        <v>12.208219178082192</v>
      </c>
      <c r="I866" s="3">
        <f>K866-J866</f>
        <v>8192.3999999999942</v>
      </c>
      <c r="J866">
        <v>73964</v>
      </c>
      <c r="K866">
        <v>82156.399999999994</v>
      </c>
      <c r="L866">
        <f ca="1">$T$32*H866+$T$33</f>
        <v>8342.5800432744854</v>
      </c>
      <c r="M866" s="3">
        <f ca="1">I866-L866</f>
        <v>-150.18004327449125</v>
      </c>
      <c r="N866">
        <f ca="1">IF(ABS(M866)&gt;2*$T$35,1,0)</f>
        <v>0</v>
      </c>
    </row>
    <row r="867" spans="1:14">
      <c r="A867" t="s">
        <v>10895</v>
      </c>
      <c r="B867" t="s">
        <v>489</v>
      </c>
      <c r="C867" t="s">
        <v>1995</v>
      </c>
      <c r="D867" t="s">
        <v>1996</v>
      </c>
      <c r="E867" t="s">
        <v>16001</v>
      </c>
      <c r="F867" s="2">
        <v>143</v>
      </c>
      <c r="G867" s="1">
        <v>32076</v>
      </c>
      <c r="H867" s="3">
        <f ca="1">(TODAY()-G867)/365</f>
        <v>32.350684931506848</v>
      </c>
      <c r="I867" s="3">
        <f>K867-J867</f>
        <v>8190.6999999999971</v>
      </c>
      <c r="J867">
        <v>81700</v>
      </c>
      <c r="K867">
        <v>89890.7</v>
      </c>
      <c r="L867">
        <f ca="1">$T$32*H867+$T$33</f>
        <v>18542.0061501975</v>
      </c>
      <c r="M867" s="3">
        <f ca="1">I867-L867</f>
        <v>-10351.306150197503</v>
      </c>
      <c r="N867">
        <f ca="1">IF(ABS(M867)&gt;2*$T$35,1,0)</f>
        <v>0</v>
      </c>
    </row>
    <row r="868" spans="1:14">
      <c r="A868" t="s">
        <v>4936</v>
      </c>
      <c r="B868" t="s">
        <v>36</v>
      </c>
      <c r="C868" t="s">
        <v>2037</v>
      </c>
      <c r="D868" t="s">
        <v>2038</v>
      </c>
      <c r="E868" t="s">
        <v>16001</v>
      </c>
      <c r="F868" s="2">
        <v>105</v>
      </c>
      <c r="G868" s="1">
        <v>34211</v>
      </c>
      <c r="H868" s="3">
        <f ca="1">(TODAY()-G868)/365</f>
        <v>26.5013698630137</v>
      </c>
      <c r="I868" s="3">
        <f>K868-J868</f>
        <v>8189.2700000000041</v>
      </c>
      <c r="J868">
        <v>84065</v>
      </c>
      <c r="K868">
        <v>92254.27</v>
      </c>
      <c r="L868">
        <f ca="1">$T$32*H868+$T$33</f>
        <v>15580.121664577175</v>
      </c>
      <c r="M868" s="3">
        <f ca="1">I868-L868</f>
        <v>-7390.8516645771706</v>
      </c>
      <c r="N868">
        <f ca="1">IF(ABS(M868)&gt;2*$T$35,1,0)</f>
        <v>0</v>
      </c>
    </row>
    <row r="869" spans="1:14">
      <c r="A869" t="s">
        <v>3556</v>
      </c>
      <c r="B869" t="s">
        <v>3557</v>
      </c>
      <c r="C869" t="s">
        <v>1541</v>
      </c>
      <c r="D869" t="s">
        <v>1542</v>
      </c>
      <c r="E869" t="s">
        <v>16001</v>
      </c>
      <c r="F869" s="2">
        <v>3</v>
      </c>
      <c r="G869" s="1">
        <v>34526</v>
      </c>
      <c r="H869" s="3">
        <f ca="1">(TODAY()-G869)/365</f>
        <v>25.638356164383563</v>
      </c>
      <c r="I869" s="3">
        <f>K869-J869</f>
        <v>8166.9900000000052</v>
      </c>
      <c r="J869">
        <v>99493</v>
      </c>
      <c r="K869">
        <v>107659.99</v>
      </c>
      <c r="L869">
        <f ca="1">$T$32*H869+$T$33</f>
        <v>15143.12231423975</v>
      </c>
      <c r="M869" s="3">
        <f ca="1">I869-L869</f>
        <v>-6976.132314239745</v>
      </c>
      <c r="N869">
        <f ca="1">IF(ABS(M869)&gt;2*$T$35,1,0)</f>
        <v>0</v>
      </c>
    </row>
    <row r="870" spans="1:14">
      <c r="A870" t="s">
        <v>10112</v>
      </c>
      <c r="B870" t="s">
        <v>489</v>
      </c>
      <c r="C870" t="s">
        <v>2046</v>
      </c>
      <c r="D870" t="s">
        <v>2047</v>
      </c>
      <c r="E870" t="s">
        <v>16001</v>
      </c>
      <c r="F870" s="2">
        <v>102</v>
      </c>
      <c r="G870" s="1">
        <v>31978</v>
      </c>
      <c r="H870" s="3">
        <f ca="1">(TODAY()-G870)/365</f>
        <v>32.61917808219178</v>
      </c>
      <c r="I870" s="3">
        <f>K870-J870</f>
        <v>8148.1999999999971</v>
      </c>
      <c r="J870">
        <v>81700</v>
      </c>
      <c r="K870">
        <v>89848.2</v>
      </c>
      <c r="L870">
        <f ca="1">$T$32*H870+$T$33</f>
        <v>18677.961503635808</v>
      </c>
      <c r="M870" s="3">
        <f ca="1">I870-L870</f>
        <v>-10529.761503635811</v>
      </c>
      <c r="N870">
        <f ca="1">IF(ABS(M870)&gt;2*$T$35,1,0)</f>
        <v>0</v>
      </c>
    </row>
    <row r="871" spans="1:14">
      <c r="A871" t="s">
        <v>12901</v>
      </c>
      <c r="B871" t="s">
        <v>1157</v>
      </c>
      <c r="C871" t="s">
        <v>2763</v>
      </c>
      <c r="D871" t="s">
        <v>2764</v>
      </c>
      <c r="E871" t="s">
        <v>16001</v>
      </c>
      <c r="F871" s="2">
        <v>226</v>
      </c>
      <c r="G871" s="1">
        <v>33371</v>
      </c>
      <c r="H871" s="3">
        <f ca="1">(TODAY()-G871)/365</f>
        <v>28.802739726027397</v>
      </c>
      <c r="I871" s="3">
        <f>K871-J871</f>
        <v>8145.570000000007</v>
      </c>
      <c r="J871">
        <v>107227</v>
      </c>
      <c r="K871">
        <v>115372.57</v>
      </c>
      <c r="L871">
        <f ca="1">$T$32*H871+$T$33</f>
        <v>16745.453265476976</v>
      </c>
      <c r="M871" s="3">
        <f ca="1">I871-L871</f>
        <v>-8599.8832654769685</v>
      </c>
      <c r="N871">
        <f ca="1">IF(ABS(M871)&gt;2*$T$35,1,0)</f>
        <v>0</v>
      </c>
    </row>
    <row r="872" spans="1:14">
      <c r="A872" t="s">
        <v>15964</v>
      </c>
      <c r="B872" t="s">
        <v>2804</v>
      </c>
      <c r="C872" t="s">
        <v>194</v>
      </c>
      <c r="D872" t="s">
        <v>195</v>
      </c>
      <c r="E872" t="s">
        <v>16001</v>
      </c>
      <c r="F872" s="2">
        <v>466</v>
      </c>
      <c r="G872" s="1">
        <v>36908</v>
      </c>
      <c r="H872" s="3">
        <f ca="1">(TODAY()-G872)/365</f>
        <v>19.112328767123287</v>
      </c>
      <c r="I872" s="3">
        <f>K872-J872</f>
        <v>8103.0500000000029</v>
      </c>
      <c r="J872">
        <v>84177</v>
      </c>
      <c r="K872">
        <v>92280.05</v>
      </c>
      <c r="L872">
        <f ca="1">$T$32*H872+$T$33</f>
        <v>11838.574845973886</v>
      </c>
      <c r="M872" s="3">
        <f ca="1">I872-L872</f>
        <v>-3735.5248459738832</v>
      </c>
      <c r="N872">
        <f ca="1">IF(ABS(M872)&gt;2*$T$35,1,0)</f>
        <v>0</v>
      </c>
    </row>
    <row r="873" spans="1:14">
      <c r="A873" t="s">
        <v>2130</v>
      </c>
      <c r="B873" t="s">
        <v>2131</v>
      </c>
      <c r="C873" t="s">
        <v>490</v>
      </c>
      <c r="D873" t="s">
        <v>491</v>
      </c>
      <c r="E873" t="s">
        <v>16001</v>
      </c>
      <c r="F873" s="2">
        <v>139</v>
      </c>
      <c r="G873" s="1">
        <v>33133</v>
      </c>
      <c r="H873" s="3">
        <f ca="1">(TODAY()-G873)/365</f>
        <v>29.454794520547946</v>
      </c>
      <c r="I873" s="3">
        <f>K873-J873</f>
        <v>8092.1699999999983</v>
      </c>
      <c r="J873">
        <v>93133</v>
      </c>
      <c r="K873">
        <v>101225.17</v>
      </c>
      <c r="L873">
        <f ca="1">$T$32*H873+$T$33</f>
        <v>17075.630552398587</v>
      </c>
      <c r="M873" s="3">
        <f ca="1">I873-L873</f>
        <v>-8983.4605523985883</v>
      </c>
      <c r="N873">
        <f ca="1">IF(ABS(M873)&gt;2*$T$35,1,0)</f>
        <v>0</v>
      </c>
    </row>
    <row r="874" spans="1:14">
      <c r="A874" t="s">
        <v>10572</v>
      </c>
      <c r="B874" t="s">
        <v>1035</v>
      </c>
      <c r="C874" t="s">
        <v>1995</v>
      </c>
      <c r="D874" t="s">
        <v>1996</v>
      </c>
      <c r="E874" t="s">
        <v>16001</v>
      </c>
      <c r="F874" s="2">
        <v>143</v>
      </c>
      <c r="G874" s="1">
        <v>33049</v>
      </c>
      <c r="H874" s="3">
        <f ca="1">(TODAY()-G874)/365</f>
        <v>29.684931506849313</v>
      </c>
      <c r="I874" s="3">
        <f>K874-J874</f>
        <v>8087.1900000000023</v>
      </c>
      <c r="J874">
        <v>94635</v>
      </c>
      <c r="K874">
        <v>102722.19</v>
      </c>
      <c r="L874">
        <f ca="1">$T$32*H874+$T$33</f>
        <v>17192.163712488564</v>
      </c>
      <c r="M874" s="3">
        <f ca="1">I874-L874</f>
        <v>-9104.9737124885614</v>
      </c>
      <c r="N874">
        <f ca="1">IF(ABS(M874)&gt;2*$T$35,1,0)</f>
        <v>0</v>
      </c>
    </row>
    <row r="875" spans="1:14">
      <c r="A875" t="s">
        <v>6492</v>
      </c>
      <c r="B875" t="s">
        <v>771</v>
      </c>
      <c r="C875" t="s">
        <v>2527</v>
      </c>
      <c r="D875" t="s">
        <v>2528</v>
      </c>
      <c r="E875" t="s">
        <v>16001</v>
      </c>
      <c r="F875" s="2">
        <v>216</v>
      </c>
      <c r="G875" s="1">
        <v>38370</v>
      </c>
      <c r="H875" s="3">
        <f ca="1">(TODAY()-G875)/365</f>
        <v>15.106849315068493</v>
      </c>
      <c r="I875" s="3">
        <f>K875-J875</f>
        <v>8085.7799999999988</v>
      </c>
      <c r="J875">
        <v>73530</v>
      </c>
      <c r="K875">
        <v>81615.78</v>
      </c>
      <c r="L875">
        <f ca="1">$T$32*H875+$T$33</f>
        <v>9810.3429405982824</v>
      </c>
      <c r="M875" s="3">
        <f ca="1">I875-L875</f>
        <v>-1724.5629405982836</v>
      </c>
      <c r="N875">
        <f ca="1">IF(ABS(M875)&gt;2*$T$35,1,0)</f>
        <v>0</v>
      </c>
    </row>
    <row r="876" spans="1:14">
      <c r="A876" t="s">
        <v>4051</v>
      </c>
      <c r="B876" t="s">
        <v>409</v>
      </c>
      <c r="C876" t="s">
        <v>410</v>
      </c>
      <c r="D876" t="s">
        <v>411</v>
      </c>
      <c r="E876" t="s">
        <v>16001</v>
      </c>
      <c r="F876" s="2">
        <v>201</v>
      </c>
      <c r="G876" s="1">
        <v>39378</v>
      </c>
      <c r="H876" s="3">
        <f ca="1">(TODAY()-G876)/365</f>
        <v>12.345205479452055</v>
      </c>
      <c r="I876" s="3">
        <f>K876-J876</f>
        <v>8064.5500000000029</v>
      </c>
      <c r="J876">
        <v>69980</v>
      </c>
      <c r="K876">
        <v>78044.55</v>
      </c>
      <c r="L876">
        <f ca="1">$T$32*H876+$T$33</f>
        <v>8411.94501951852</v>
      </c>
      <c r="M876" s="3">
        <f ca="1">I876-L876</f>
        <v>-347.39501951851707</v>
      </c>
      <c r="N876">
        <f ca="1">IF(ABS(M876)&gt;2*$T$35,1,0)</f>
        <v>0</v>
      </c>
    </row>
    <row r="877" spans="1:14">
      <c r="A877" t="s">
        <v>10907</v>
      </c>
      <c r="B877" t="s">
        <v>347</v>
      </c>
      <c r="C877" t="s">
        <v>1510</v>
      </c>
      <c r="D877" t="s">
        <v>1511</v>
      </c>
      <c r="E877" t="s">
        <v>16001</v>
      </c>
      <c r="F877" s="2">
        <v>462</v>
      </c>
      <c r="G877" s="1">
        <v>42158</v>
      </c>
      <c r="H877" s="3">
        <f ca="1">(TODAY()-G877)/365</f>
        <v>4.7287671232876711</v>
      </c>
      <c r="I877" s="3">
        <f>K877-J877</f>
        <v>8062.489999999998</v>
      </c>
      <c r="J877">
        <v>49046</v>
      </c>
      <c r="K877">
        <v>57108.49</v>
      </c>
      <c r="L877">
        <f ca="1">$T$32*H877+$T$33</f>
        <v>4555.2523403501345</v>
      </c>
      <c r="M877" s="3">
        <f ca="1">I877-L877</f>
        <v>3507.2376596498634</v>
      </c>
      <c r="N877">
        <f ca="1">IF(ABS(M877)&gt;2*$T$35,1,0)</f>
        <v>0</v>
      </c>
    </row>
    <row r="878" spans="1:14">
      <c r="A878" t="s">
        <v>1969</v>
      </c>
      <c r="B878" t="s">
        <v>881</v>
      </c>
      <c r="C878" t="s">
        <v>1679</v>
      </c>
      <c r="D878" t="s">
        <v>1680</v>
      </c>
      <c r="E878" t="s">
        <v>16001</v>
      </c>
      <c r="F878" s="2">
        <v>460</v>
      </c>
      <c r="G878" s="1">
        <v>36978</v>
      </c>
      <c r="H878" s="3">
        <f ca="1">(TODAY()-G878)/365</f>
        <v>18.920547945205481</v>
      </c>
      <c r="I878" s="3">
        <f>K878-J878</f>
        <v>8060.679999999993</v>
      </c>
      <c r="J878">
        <v>78265</v>
      </c>
      <c r="K878">
        <v>86325.68</v>
      </c>
      <c r="L878">
        <f ca="1">$T$32*H878+$T$33</f>
        <v>11741.463879232237</v>
      </c>
      <c r="M878" s="3">
        <f ca="1">I878-L878</f>
        <v>-3680.7838792322436</v>
      </c>
      <c r="N878">
        <f ca="1">IF(ABS(M878)&gt;2*$T$35,1,0)</f>
        <v>0</v>
      </c>
    </row>
    <row r="879" spans="1:14">
      <c r="A879" t="s">
        <v>15655</v>
      </c>
      <c r="B879" t="s">
        <v>1814</v>
      </c>
      <c r="C879" t="s">
        <v>1188</v>
      </c>
      <c r="D879" t="s">
        <v>1189</v>
      </c>
      <c r="E879" t="s">
        <v>16001</v>
      </c>
      <c r="F879" s="2">
        <v>229</v>
      </c>
      <c r="G879" s="1">
        <v>40632</v>
      </c>
      <c r="H879" s="3">
        <f ca="1">(TODAY()-G879)/365</f>
        <v>8.9095890410958898</v>
      </c>
      <c r="I879" s="3">
        <f>K879-J879</f>
        <v>8029.8300000000017</v>
      </c>
      <c r="J879">
        <v>69175</v>
      </c>
      <c r="K879">
        <v>77204.83</v>
      </c>
      <c r="L879">
        <f ca="1">$T$32*H879+$T$33</f>
        <v>6672.2714153181041</v>
      </c>
      <c r="M879" s="3">
        <f ca="1">I879-L879</f>
        <v>1357.5585846818976</v>
      </c>
      <c r="N879">
        <f ca="1">IF(ABS(M879)&gt;2*$T$35,1,0)</f>
        <v>0</v>
      </c>
    </row>
    <row r="880" spans="1:14">
      <c r="A880" t="s">
        <v>10780</v>
      </c>
      <c r="B880" t="s">
        <v>409</v>
      </c>
      <c r="C880" t="s">
        <v>538</v>
      </c>
      <c r="D880" t="s">
        <v>539</v>
      </c>
      <c r="E880" t="s">
        <v>16001</v>
      </c>
      <c r="F880" s="2">
        <v>145</v>
      </c>
      <c r="G880" s="1">
        <v>38614</v>
      </c>
      <c r="H880" s="3">
        <f ca="1">(TODAY()-G880)/365</f>
        <v>14.438356164383562</v>
      </c>
      <c r="I880" s="3">
        <f>K880-J880</f>
        <v>8014.1900000000023</v>
      </c>
      <c r="J880">
        <v>69980</v>
      </c>
      <c r="K880">
        <v>77994.19</v>
      </c>
      <c r="L880">
        <f ca="1">$T$32*H880+$T$33</f>
        <v>9471.841856527386</v>
      </c>
      <c r="M880" s="3">
        <f ca="1">I880-L880</f>
        <v>-1457.6518565273836</v>
      </c>
      <c r="N880">
        <f ca="1">IF(ABS(M880)&gt;2*$T$35,1,0)</f>
        <v>0</v>
      </c>
    </row>
    <row r="881" spans="1:14">
      <c r="A881" t="s">
        <v>11740</v>
      </c>
      <c r="B881" t="s">
        <v>1814</v>
      </c>
      <c r="C881" t="s">
        <v>2983</v>
      </c>
      <c r="D881" t="s">
        <v>2984</v>
      </c>
      <c r="E881" t="s">
        <v>16001</v>
      </c>
      <c r="F881" s="2">
        <v>221</v>
      </c>
      <c r="G881" s="1">
        <v>34960</v>
      </c>
      <c r="H881" s="3">
        <f ca="1">(TODAY()-G881)/365</f>
        <v>24.449315068493149</v>
      </c>
      <c r="I881" s="3">
        <f>K881-J881</f>
        <v>7958.7799999999988</v>
      </c>
      <c r="J881">
        <v>78763</v>
      </c>
      <c r="K881">
        <v>86721.78</v>
      </c>
      <c r="L881">
        <f ca="1">$T$32*H881+$T$33</f>
        <v>14541.034320441519</v>
      </c>
      <c r="M881" s="3">
        <f ca="1">I881-L881</f>
        <v>-6582.2543204415197</v>
      </c>
      <c r="N881">
        <f ca="1">IF(ABS(M881)&gt;2*$T$35,1,0)</f>
        <v>0</v>
      </c>
    </row>
    <row r="882" spans="1:14">
      <c r="A882" t="s">
        <v>6480</v>
      </c>
      <c r="B882" t="s">
        <v>1035</v>
      </c>
      <c r="C882" t="s">
        <v>2037</v>
      </c>
      <c r="D882" t="s">
        <v>2038</v>
      </c>
      <c r="E882" t="s">
        <v>16001</v>
      </c>
      <c r="F882" s="2">
        <v>105</v>
      </c>
      <c r="G882" s="1">
        <v>34204</v>
      </c>
      <c r="H882" s="3">
        <f ca="1">(TODAY()-G882)/365</f>
        <v>26.520547945205479</v>
      </c>
      <c r="I882" s="3">
        <f>K882-J882</f>
        <v>7958.6199999999953</v>
      </c>
      <c r="J882">
        <v>94635</v>
      </c>
      <c r="K882">
        <v>102593.62</v>
      </c>
      <c r="L882">
        <f ca="1">$T$32*H882+$T$33</f>
        <v>15589.832761251339</v>
      </c>
      <c r="M882" s="3">
        <f ca="1">I882-L882</f>
        <v>-7631.2127612513432</v>
      </c>
      <c r="N882">
        <f ca="1">IF(ABS(M882)&gt;2*$T$35,1,0)</f>
        <v>0</v>
      </c>
    </row>
    <row r="883" spans="1:14">
      <c r="A883" t="s">
        <v>2240</v>
      </c>
      <c r="B883" t="s">
        <v>409</v>
      </c>
      <c r="C883" t="s">
        <v>1139</v>
      </c>
      <c r="D883" t="s">
        <v>1140</v>
      </c>
      <c r="E883" t="s">
        <v>16001</v>
      </c>
      <c r="F883" s="2">
        <v>130</v>
      </c>
      <c r="G883" s="1">
        <v>38892</v>
      </c>
      <c r="H883" s="3">
        <f ca="1">(TODAY()-G883)/365</f>
        <v>13.676712328767124</v>
      </c>
      <c r="I883" s="3">
        <f>K883-J883</f>
        <v>7925.6999999999971</v>
      </c>
      <c r="J883">
        <v>65334</v>
      </c>
      <c r="K883">
        <v>73259.7</v>
      </c>
      <c r="L883">
        <f ca="1">$T$32*H883+$T$33</f>
        <v>9086.1725886105487</v>
      </c>
      <c r="M883" s="3">
        <f ca="1">I883-L883</f>
        <v>-1160.4725886105516</v>
      </c>
      <c r="N883">
        <f ca="1">IF(ABS(M883)&gt;2*$T$35,1,0)</f>
        <v>0</v>
      </c>
    </row>
    <row r="884" spans="1:14">
      <c r="A884" t="s">
        <v>1225</v>
      </c>
      <c r="B884" t="s">
        <v>409</v>
      </c>
      <c r="C884" t="s">
        <v>1226</v>
      </c>
      <c r="D884" t="s">
        <v>1227</v>
      </c>
      <c r="E884" t="s">
        <v>16001</v>
      </c>
      <c r="F884" s="2">
        <v>121</v>
      </c>
      <c r="G884" s="1">
        <v>39678</v>
      </c>
      <c r="H884" s="3">
        <f ca="1">(TODAY()-G884)/365</f>
        <v>11.523287671232877</v>
      </c>
      <c r="I884" s="3">
        <f>K884-J884</f>
        <v>7882.6499999999942</v>
      </c>
      <c r="J884">
        <v>69980</v>
      </c>
      <c r="K884">
        <v>77862.649999999994</v>
      </c>
      <c r="L884">
        <f ca="1">$T$32*H884+$T$33</f>
        <v>7995.7551620543072</v>
      </c>
      <c r="M884" s="3">
        <f ca="1">I884-L884</f>
        <v>-113.10516205431304</v>
      </c>
      <c r="N884">
        <f ca="1">IF(ABS(M884)&gt;2*$T$35,1,0)</f>
        <v>0</v>
      </c>
    </row>
    <row r="885" spans="1:14">
      <c r="A885" t="s">
        <v>11075</v>
      </c>
      <c r="B885" t="s">
        <v>73</v>
      </c>
      <c r="C885" t="s">
        <v>74</v>
      </c>
      <c r="D885" t="s">
        <v>75</v>
      </c>
      <c r="E885" t="s">
        <v>16001</v>
      </c>
      <c r="F885" s="2">
        <v>604</v>
      </c>
      <c r="G885" s="1">
        <v>41477</v>
      </c>
      <c r="H885" s="3">
        <f ca="1">(TODAY()-G885)/365</f>
        <v>6.5945205479452058</v>
      </c>
      <c r="I885" s="3">
        <f>K885-J885</f>
        <v>7877.7200000000012</v>
      </c>
      <c r="J885">
        <v>53134</v>
      </c>
      <c r="K885">
        <v>61011.72</v>
      </c>
      <c r="L885">
        <f ca="1">$T$32*H885+$T$33</f>
        <v>5500.0033167939009</v>
      </c>
      <c r="M885" s="3">
        <f ca="1">I885-L885</f>
        <v>2377.7166832061002</v>
      </c>
      <c r="N885">
        <f ca="1">IF(ABS(M885)&gt;2*$T$35,1,0)</f>
        <v>0</v>
      </c>
    </row>
    <row r="886" spans="1:14">
      <c r="A886" t="s">
        <v>10470</v>
      </c>
      <c r="B886" t="s">
        <v>409</v>
      </c>
      <c r="C886" t="s">
        <v>3948</v>
      </c>
      <c r="D886" t="s">
        <v>3949</v>
      </c>
      <c r="E886" t="s">
        <v>16001</v>
      </c>
      <c r="F886" s="2">
        <v>150</v>
      </c>
      <c r="G886" s="1">
        <v>39428</v>
      </c>
      <c r="H886" s="3">
        <f ca="1">(TODAY()-G886)/365</f>
        <v>12.208219178082192</v>
      </c>
      <c r="I886" s="3">
        <f>K886-J886</f>
        <v>7832.9100000000035</v>
      </c>
      <c r="J886">
        <v>69980</v>
      </c>
      <c r="K886">
        <v>77812.91</v>
      </c>
      <c r="L886">
        <f ca="1">$T$32*H886+$T$33</f>
        <v>8342.5800432744854</v>
      </c>
      <c r="M886" s="3">
        <f ca="1">I886-L886</f>
        <v>-509.67004327448194</v>
      </c>
      <c r="N886">
        <f ca="1">IF(ABS(M886)&gt;2*$T$35,1,0)</f>
        <v>0</v>
      </c>
    </row>
    <row r="887" spans="1:14">
      <c r="A887" t="s">
        <v>13026</v>
      </c>
      <c r="B887" t="s">
        <v>1814</v>
      </c>
      <c r="C887" t="s">
        <v>2527</v>
      </c>
      <c r="D887" t="s">
        <v>2528</v>
      </c>
      <c r="E887" t="s">
        <v>16001</v>
      </c>
      <c r="F887" s="2">
        <v>216</v>
      </c>
      <c r="G887" s="1">
        <v>39378</v>
      </c>
      <c r="H887" s="3">
        <f ca="1">(TODAY()-G887)/365</f>
        <v>12.345205479452055</v>
      </c>
      <c r="I887" s="3">
        <f>K887-J887</f>
        <v>7815.2400000000052</v>
      </c>
      <c r="J887">
        <v>71572</v>
      </c>
      <c r="K887">
        <v>79387.240000000005</v>
      </c>
      <c r="L887">
        <f ca="1">$T$32*H887+$T$33</f>
        <v>8411.94501951852</v>
      </c>
      <c r="M887" s="3">
        <f ca="1">I887-L887</f>
        <v>-596.70501951851475</v>
      </c>
      <c r="N887">
        <f ca="1">IF(ABS(M887)&gt;2*$T$35,1,0)</f>
        <v>0</v>
      </c>
    </row>
    <row r="888" spans="1:14">
      <c r="A888" t="s">
        <v>12789</v>
      </c>
      <c r="B888" t="s">
        <v>271</v>
      </c>
      <c r="C888" t="s">
        <v>1858</v>
      </c>
      <c r="D888" t="s">
        <v>1859</v>
      </c>
      <c r="E888" t="s">
        <v>16001</v>
      </c>
      <c r="F888" s="2">
        <v>151</v>
      </c>
      <c r="G888" s="1">
        <v>38306</v>
      </c>
      <c r="H888" s="3">
        <f ca="1">(TODAY()-G888)/365</f>
        <v>15.282191780821918</v>
      </c>
      <c r="I888" s="3">
        <f>K888-J888</f>
        <v>7795.4799999999959</v>
      </c>
      <c r="J888">
        <v>71937</v>
      </c>
      <c r="K888">
        <v>79732.479999999996</v>
      </c>
      <c r="L888">
        <f ca="1">$T$32*H888+$T$33</f>
        <v>9899.1301101906465</v>
      </c>
      <c r="M888" s="3">
        <f ca="1">I888-L888</f>
        <v>-2103.6501101906506</v>
      </c>
      <c r="N888">
        <f ca="1">IF(ABS(M888)&gt;2*$T$35,1,0)</f>
        <v>0</v>
      </c>
    </row>
    <row r="889" spans="1:14">
      <c r="A889" t="s">
        <v>9184</v>
      </c>
      <c r="B889" t="s">
        <v>1157</v>
      </c>
      <c r="C889" t="s">
        <v>2936</v>
      </c>
      <c r="D889" t="s">
        <v>2937</v>
      </c>
      <c r="E889" t="s">
        <v>16001</v>
      </c>
      <c r="F889" s="2">
        <v>156</v>
      </c>
      <c r="G889" s="1">
        <v>30963</v>
      </c>
      <c r="H889" s="3">
        <f ca="1">(TODAY()-G889)/365</f>
        <v>35.4</v>
      </c>
      <c r="I889" s="3">
        <f>K889-J889</f>
        <v>7785.2599999999948</v>
      </c>
      <c r="J889">
        <v>107227</v>
      </c>
      <c r="K889">
        <v>115012.26</v>
      </c>
      <c r="L889">
        <f ca="1">$T$32*H889+$T$33</f>
        <v>20086.070521389734</v>
      </c>
      <c r="M889" s="3">
        <f ca="1">I889-L889</f>
        <v>-12300.81052138974</v>
      </c>
      <c r="N889">
        <f ca="1">IF(ABS(M889)&gt;2*$T$35,1,0)</f>
        <v>0</v>
      </c>
    </row>
    <row r="890" spans="1:14">
      <c r="A890" t="s">
        <v>9147</v>
      </c>
      <c r="B890" t="s">
        <v>5698</v>
      </c>
      <c r="C890" t="s">
        <v>1541</v>
      </c>
      <c r="D890" t="s">
        <v>1542</v>
      </c>
      <c r="E890" t="s">
        <v>16001</v>
      </c>
      <c r="F890" s="2">
        <v>3</v>
      </c>
      <c r="G890" s="1">
        <v>35718</v>
      </c>
      <c r="H890" s="3">
        <f ca="1">(TODAY()-G890)/365</f>
        <v>22.372602739726027</v>
      </c>
      <c r="I890" s="3">
        <f>K890-J890</f>
        <v>7784.0399999999936</v>
      </c>
      <c r="J890">
        <v>83338</v>
      </c>
      <c r="K890">
        <v>91122.04</v>
      </c>
      <c r="L890">
        <f ca="1">$T$32*H890+$T$33</f>
        <v>13489.461280581938</v>
      </c>
      <c r="M890" s="3">
        <f ca="1">I890-L890</f>
        <v>-5705.4212805819443</v>
      </c>
      <c r="N890">
        <f ca="1">IF(ABS(M890)&gt;2*$T$35,1,0)</f>
        <v>0</v>
      </c>
    </row>
    <row r="891" spans="1:14">
      <c r="A891" t="s">
        <v>14447</v>
      </c>
      <c r="B891" t="s">
        <v>881</v>
      </c>
      <c r="C891" t="s">
        <v>1510</v>
      </c>
      <c r="D891" t="s">
        <v>1511</v>
      </c>
      <c r="E891" t="s">
        <v>16001</v>
      </c>
      <c r="F891" s="2">
        <v>462</v>
      </c>
      <c r="G891" s="1">
        <v>41871</v>
      </c>
      <c r="H891" s="3">
        <f ca="1">(TODAY()-G891)/365</f>
        <v>5.515068493150685</v>
      </c>
      <c r="I891" s="3">
        <f>K891-J891</f>
        <v>7766.5599999999977</v>
      </c>
      <c r="J891">
        <v>73193</v>
      </c>
      <c r="K891">
        <v>80959.56</v>
      </c>
      <c r="L891">
        <f ca="1">$T$32*H891+$T$33</f>
        <v>4953.4073039908999</v>
      </c>
      <c r="M891" s="3">
        <f ca="1">I891-L891</f>
        <v>2813.1526960090978</v>
      </c>
      <c r="N891">
        <f ca="1">IF(ABS(M891)&gt;2*$T$35,1,0)</f>
        <v>0</v>
      </c>
    </row>
    <row r="892" spans="1:14">
      <c r="A892" t="s">
        <v>3441</v>
      </c>
      <c r="B892" t="s">
        <v>881</v>
      </c>
      <c r="C892" t="s">
        <v>1466</v>
      </c>
      <c r="D892" t="s">
        <v>1467</v>
      </c>
      <c r="E892" t="s">
        <v>16001</v>
      </c>
      <c r="F892" s="2">
        <v>463</v>
      </c>
      <c r="G892" s="1">
        <v>40926</v>
      </c>
      <c r="H892" s="3">
        <f ca="1">(TODAY()-G892)/365</f>
        <v>8.1041095890410961</v>
      </c>
      <c r="I892" s="3">
        <f>K892-J892</f>
        <v>7757.8999999999942</v>
      </c>
      <c r="J892">
        <v>73193</v>
      </c>
      <c r="K892">
        <v>80950.899999999994</v>
      </c>
      <c r="L892">
        <f ca="1">$T$32*H892+$T$33</f>
        <v>6264.4053550031749</v>
      </c>
      <c r="M892" s="3">
        <f ca="1">I892-L892</f>
        <v>1493.4946449968193</v>
      </c>
      <c r="N892">
        <f ca="1">IF(ABS(M892)&gt;2*$T$35,1,0)</f>
        <v>0</v>
      </c>
    </row>
    <row r="893" spans="1:14">
      <c r="A893" t="s">
        <v>5080</v>
      </c>
      <c r="B893" t="s">
        <v>271</v>
      </c>
      <c r="C893" t="s">
        <v>180</v>
      </c>
      <c r="D893" t="s">
        <v>181</v>
      </c>
      <c r="E893" t="s">
        <v>16001</v>
      </c>
      <c r="F893" s="2">
        <v>131</v>
      </c>
      <c r="G893" s="1">
        <v>39034</v>
      </c>
      <c r="H893" s="3">
        <f ca="1">(TODAY()-G893)/365</f>
        <v>13.287671232876713</v>
      </c>
      <c r="I893" s="3">
        <f>K893-J893</f>
        <v>7733.3500000000058</v>
      </c>
      <c r="J893">
        <v>71937</v>
      </c>
      <c r="K893">
        <v>79670.350000000006</v>
      </c>
      <c r="L893">
        <f ca="1">$T$32*H893+$T$33</f>
        <v>8889.1760560774874</v>
      </c>
      <c r="M893" s="3">
        <f ca="1">I893-L893</f>
        <v>-1155.8260560774816</v>
      </c>
      <c r="N893">
        <f ca="1">IF(ABS(M893)&gt;2*$T$35,1,0)</f>
        <v>0</v>
      </c>
    </row>
    <row r="894" spans="1:14">
      <c r="A894" t="s">
        <v>13262</v>
      </c>
      <c r="B894" t="s">
        <v>1035</v>
      </c>
      <c r="C894" t="s">
        <v>468</v>
      </c>
      <c r="D894" t="s">
        <v>469</v>
      </c>
      <c r="E894" t="s">
        <v>16001</v>
      </c>
      <c r="F894" s="2">
        <v>135</v>
      </c>
      <c r="G894" s="1">
        <v>34211</v>
      </c>
      <c r="H894" s="3">
        <f ca="1">(TODAY()-G894)/365</f>
        <v>26.5013698630137</v>
      </c>
      <c r="I894" s="3">
        <f>K894-J894</f>
        <v>7725.070000000007</v>
      </c>
      <c r="J894">
        <v>94635</v>
      </c>
      <c r="K894">
        <v>102360.07</v>
      </c>
      <c r="L894">
        <f ca="1">$T$32*H894+$T$33</f>
        <v>15580.121664577175</v>
      </c>
      <c r="M894" s="3">
        <f ca="1">I894-L894</f>
        <v>-7855.0516645771677</v>
      </c>
      <c r="N894">
        <f ca="1">IF(ABS(M894)&gt;2*$T$35,1,0)</f>
        <v>0</v>
      </c>
    </row>
    <row r="895" spans="1:14">
      <c r="A895" t="s">
        <v>7951</v>
      </c>
      <c r="B895" t="s">
        <v>409</v>
      </c>
      <c r="C895" t="s">
        <v>1995</v>
      </c>
      <c r="D895" t="s">
        <v>1996</v>
      </c>
      <c r="E895" t="s">
        <v>16001</v>
      </c>
      <c r="F895" s="2">
        <v>143</v>
      </c>
      <c r="G895" s="1">
        <v>39034</v>
      </c>
      <c r="H895" s="3">
        <f ca="1">(TODAY()-G895)/365</f>
        <v>13.287671232876713</v>
      </c>
      <c r="I895" s="3">
        <f>K895-J895</f>
        <v>7723.679999999993</v>
      </c>
      <c r="J895">
        <v>69980</v>
      </c>
      <c r="K895">
        <v>77703.679999999993</v>
      </c>
      <c r="L895">
        <f ca="1">$T$32*H895+$T$33</f>
        <v>8889.1760560774874</v>
      </c>
      <c r="M895" s="3">
        <f ca="1">I895-L895</f>
        <v>-1165.4960560774944</v>
      </c>
      <c r="N895">
        <f ca="1">IF(ABS(M895)&gt;2*$T$35,1,0)</f>
        <v>0</v>
      </c>
    </row>
    <row r="896" spans="1:14">
      <c r="A896" t="s">
        <v>14397</v>
      </c>
      <c r="B896" t="s">
        <v>1814</v>
      </c>
      <c r="C896" t="s">
        <v>2147</v>
      </c>
      <c r="D896" t="s">
        <v>2148</v>
      </c>
      <c r="E896" t="s">
        <v>16001</v>
      </c>
      <c r="F896" s="2">
        <v>230</v>
      </c>
      <c r="G896" s="1">
        <v>40632</v>
      </c>
      <c r="H896" s="3">
        <f ca="1">(TODAY()-G896)/365</f>
        <v>8.9095890410958898</v>
      </c>
      <c r="I896" s="3">
        <f>K896-J896</f>
        <v>7715.2400000000052</v>
      </c>
      <c r="J896">
        <v>69175</v>
      </c>
      <c r="K896">
        <v>76890.240000000005</v>
      </c>
      <c r="L896">
        <f ca="1">$T$32*H896+$T$33</f>
        <v>6672.2714153181041</v>
      </c>
      <c r="M896" s="3">
        <f ca="1">I896-L896</f>
        <v>1042.9685846819011</v>
      </c>
      <c r="N896">
        <f ca="1">IF(ABS(M896)&gt;2*$T$35,1,0)</f>
        <v>0</v>
      </c>
    </row>
    <row r="897" spans="1:14">
      <c r="A897" t="s">
        <v>8343</v>
      </c>
      <c r="B897" t="s">
        <v>771</v>
      </c>
      <c r="C897" t="s">
        <v>1188</v>
      </c>
      <c r="D897" t="s">
        <v>1189</v>
      </c>
      <c r="E897" t="s">
        <v>16001</v>
      </c>
      <c r="F897" s="2">
        <v>229</v>
      </c>
      <c r="G897" s="1">
        <v>36913</v>
      </c>
      <c r="H897" s="3">
        <f ca="1">(TODAY()-G897)/365</f>
        <v>19.098630136986301</v>
      </c>
      <c r="I897" s="3">
        <f>K897-J897</f>
        <v>7701.4100000000035</v>
      </c>
      <c r="J897">
        <v>75993</v>
      </c>
      <c r="K897">
        <v>83694.41</v>
      </c>
      <c r="L897">
        <f ca="1">$T$32*H897+$T$33</f>
        <v>11831.638348349483</v>
      </c>
      <c r="M897" s="3">
        <f ca="1">I897-L897</f>
        <v>-4130.2283483494793</v>
      </c>
      <c r="N897">
        <f ca="1">IF(ABS(M897)&gt;2*$T$35,1,0)</f>
        <v>0</v>
      </c>
    </row>
    <row r="898" spans="1:14">
      <c r="A898" t="s">
        <v>4529</v>
      </c>
      <c r="B898" t="s">
        <v>73</v>
      </c>
      <c r="C898" t="s">
        <v>74</v>
      </c>
      <c r="D898" t="s">
        <v>75</v>
      </c>
      <c r="E898" t="s">
        <v>16001</v>
      </c>
      <c r="F898" s="2">
        <v>604</v>
      </c>
      <c r="G898" s="1">
        <v>42212</v>
      </c>
      <c r="H898" s="3">
        <f ca="1">(TODAY()-G898)/365</f>
        <v>4.580821917808219</v>
      </c>
      <c r="I898" s="3">
        <f>K898-J898</f>
        <v>7687.0999999999985</v>
      </c>
      <c r="J898">
        <v>52268</v>
      </c>
      <c r="K898">
        <v>59955.1</v>
      </c>
      <c r="L898">
        <f ca="1">$T$32*H898+$T$33</f>
        <v>4480.3381660065752</v>
      </c>
      <c r="M898" s="3">
        <f ca="1">I898-L898</f>
        <v>3206.7618339934234</v>
      </c>
      <c r="N898">
        <f ca="1">IF(ABS(M898)&gt;2*$T$35,1,0)</f>
        <v>0</v>
      </c>
    </row>
    <row r="899" spans="1:14">
      <c r="A899" t="s">
        <v>6978</v>
      </c>
      <c r="B899" t="s">
        <v>409</v>
      </c>
      <c r="C899" t="s">
        <v>511</v>
      </c>
      <c r="D899" t="s">
        <v>512</v>
      </c>
      <c r="E899" t="s">
        <v>16001</v>
      </c>
      <c r="F899" s="2">
        <v>147</v>
      </c>
      <c r="G899" s="1">
        <v>40730</v>
      </c>
      <c r="H899" s="3">
        <f ca="1">(TODAY()-G899)/365</f>
        <v>8.6410958904109592</v>
      </c>
      <c r="I899" s="3">
        <f>K899-J899</f>
        <v>7668.7299999999959</v>
      </c>
      <c r="J899">
        <v>67636</v>
      </c>
      <c r="K899">
        <v>75304.73</v>
      </c>
      <c r="L899">
        <f ca="1">$T$32*H899+$T$33</f>
        <v>6536.3160618797947</v>
      </c>
      <c r="M899" s="3">
        <f ca="1">I899-L899</f>
        <v>1132.4139381202012</v>
      </c>
      <c r="N899">
        <f ca="1">IF(ABS(M899)&gt;2*$T$35,1,0)</f>
        <v>0</v>
      </c>
    </row>
    <row r="900" spans="1:14">
      <c r="A900" t="s">
        <v>15245</v>
      </c>
      <c r="B900" t="s">
        <v>5474</v>
      </c>
      <c r="C900" t="s">
        <v>2312</v>
      </c>
      <c r="D900" t="s">
        <v>2313</v>
      </c>
      <c r="E900" t="s">
        <v>16001</v>
      </c>
      <c r="F900" s="2">
        <v>140</v>
      </c>
      <c r="G900" s="1">
        <v>38306</v>
      </c>
      <c r="H900" s="3">
        <f ca="1">(TODAY()-G900)/365</f>
        <v>15.282191780821918</v>
      </c>
      <c r="I900" s="3">
        <f>K900-J900</f>
        <v>7555.0099999999948</v>
      </c>
      <c r="J900">
        <v>107885</v>
      </c>
      <c r="K900">
        <v>115440.01</v>
      </c>
      <c r="L900">
        <f ca="1">$T$32*H900+$T$33</f>
        <v>9899.1301101906465</v>
      </c>
      <c r="M900" s="3">
        <f ca="1">I900-L900</f>
        <v>-2344.1201101906518</v>
      </c>
      <c r="N900">
        <f ca="1">IF(ABS(M900)&gt;2*$T$35,1,0)</f>
        <v>0</v>
      </c>
    </row>
    <row r="901" spans="1:14">
      <c r="A901" t="s">
        <v>9163</v>
      </c>
      <c r="B901" t="s">
        <v>2804</v>
      </c>
      <c r="C901" t="s">
        <v>194</v>
      </c>
      <c r="D901" t="s">
        <v>195</v>
      </c>
      <c r="E901" t="s">
        <v>16001</v>
      </c>
      <c r="F901" s="2">
        <v>466</v>
      </c>
      <c r="G901" s="1">
        <v>40296</v>
      </c>
      <c r="H901" s="3">
        <f ca="1">(TODAY()-G901)/365</f>
        <v>9.830136986301369</v>
      </c>
      <c r="I901" s="3">
        <f>K901-J901</f>
        <v>7547.7599999999948</v>
      </c>
      <c r="J901">
        <v>78721</v>
      </c>
      <c r="K901">
        <v>86268.76</v>
      </c>
      <c r="L901">
        <f ca="1">$T$32*H901+$T$33</f>
        <v>7138.4040556780246</v>
      </c>
      <c r="M901" s="3">
        <f ca="1">I901-L901</f>
        <v>409.35594432197013</v>
      </c>
      <c r="N901">
        <f ca="1">IF(ABS(M901)&gt;2*$T$35,1,0)</f>
        <v>0</v>
      </c>
    </row>
    <row r="902" spans="1:14">
      <c r="A902" t="s">
        <v>14515</v>
      </c>
      <c r="B902" t="s">
        <v>881</v>
      </c>
      <c r="C902" t="s">
        <v>549</v>
      </c>
      <c r="D902" t="s">
        <v>550</v>
      </c>
      <c r="E902" t="s">
        <v>16001</v>
      </c>
      <c r="F902" s="2">
        <v>465</v>
      </c>
      <c r="G902" s="1">
        <v>40492</v>
      </c>
      <c r="H902" s="3">
        <f ca="1">(TODAY()-G902)/365</f>
        <v>9.293150684931506</v>
      </c>
      <c r="I902" s="3">
        <f>K902-J902</f>
        <v>7539.3000000000029</v>
      </c>
      <c r="J902">
        <v>73193</v>
      </c>
      <c r="K902">
        <v>80732.3</v>
      </c>
      <c r="L902">
        <f ca="1">$T$32*H902+$T$33</f>
        <v>6866.4933488014049</v>
      </c>
      <c r="M902" s="3">
        <f ca="1">I902-L902</f>
        <v>672.80665119859805</v>
      </c>
      <c r="N902">
        <f ca="1">IF(ABS(M902)&gt;2*$T$35,1,0)</f>
        <v>0</v>
      </c>
    </row>
    <row r="903" spans="1:14">
      <c r="A903" t="s">
        <v>2950</v>
      </c>
      <c r="B903" t="s">
        <v>1882</v>
      </c>
      <c r="C903" t="s">
        <v>1766</v>
      </c>
      <c r="D903" t="s">
        <v>1767</v>
      </c>
      <c r="E903" t="s">
        <v>16001</v>
      </c>
      <c r="F903" s="2">
        <v>142</v>
      </c>
      <c r="G903" s="1">
        <v>30172</v>
      </c>
      <c r="H903" s="3">
        <f ca="1">(TODAY()-G903)/365</f>
        <v>37.56712328767123</v>
      </c>
      <c r="I903" s="3">
        <f>K903-J903</f>
        <v>7535.2799999999988</v>
      </c>
      <c r="J903">
        <v>123642</v>
      </c>
      <c r="K903">
        <v>131177.28</v>
      </c>
      <c r="L903">
        <f ca="1">$T$32*H903+$T$33</f>
        <v>21183.424445570377</v>
      </c>
      <c r="M903" s="3">
        <f ca="1">I903-L903</f>
        <v>-13648.144445570379</v>
      </c>
      <c r="N903">
        <f ca="1">IF(ABS(M903)&gt;2*$T$35,1,0)</f>
        <v>0</v>
      </c>
    </row>
    <row r="904" spans="1:14">
      <c r="A904" t="s">
        <v>10106</v>
      </c>
      <c r="B904" t="s">
        <v>1814</v>
      </c>
      <c r="C904" t="s">
        <v>1892</v>
      </c>
      <c r="D904" t="s">
        <v>1893</v>
      </c>
      <c r="E904" t="s">
        <v>16001</v>
      </c>
      <c r="F904" s="2">
        <v>227</v>
      </c>
      <c r="G904" s="1">
        <v>40632</v>
      </c>
      <c r="H904" s="3">
        <f ca="1">(TODAY()-G904)/365</f>
        <v>8.9095890410958898</v>
      </c>
      <c r="I904" s="3">
        <f>K904-J904</f>
        <v>7531.2799999999988</v>
      </c>
      <c r="J904">
        <v>69175</v>
      </c>
      <c r="K904">
        <v>76706.28</v>
      </c>
      <c r="L904">
        <f ca="1">$T$32*H904+$T$33</f>
        <v>6672.2714153181041</v>
      </c>
      <c r="M904" s="3">
        <f ca="1">I904-L904</f>
        <v>859.00858468189472</v>
      </c>
      <c r="N904">
        <f ca="1">IF(ABS(M904)&gt;2*$T$35,1,0)</f>
        <v>0</v>
      </c>
    </row>
    <row r="905" spans="1:14">
      <c r="A905" t="s">
        <v>9541</v>
      </c>
      <c r="B905" t="s">
        <v>771</v>
      </c>
      <c r="C905" t="s">
        <v>1198</v>
      </c>
      <c r="D905" t="s">
        <v>1199</v>
      </c>
      <c r="E905" t="s">
        <v>16001</v>
      </c>
      <c r="F905" s="2">
        <v>206</v>
      </c>
      <c r="G905" s="1">
        <v>38042</v>
      </c>
      <c r="H905" s="3">
        <f ca="1">(TODAY()-G905)/365</f>
        <v>16.005479452054793</v>
      </c>
      <c r="I905" s="3">
        <f>K905-J905</f>
        <v>7482.1999999999971</v>
      </c>
      <c r="J905">
        <v>75993</v>
      </c>
      <c r="K905">
        <v>83475.199999999997</v>
      </c>
      <c r="L905">
        <f ca="1">$T$32*H905+$T$33</f>
        <v>10265.377184759156</v>
      </c>
      <c r="M905" s="3">
        <f ca="1">I905-L905</f>
        <v>-2783.177184759159</v>
      </c>
      <c r="N905">
        <f ca="1">IF(ABS(M905)&gt;2*$T$35,1,0)</f>
        <v>0</v>
      </c>
    </row>
    <row r="906" spans="1:14">
      <c r="A906" t="s">
        <v>13827</v>
      </c>
      <c r="B906" t="s">
        <v>36</v>
      </c>
      <c r="C906" t="s">
        <v>1995</v>
      </c>
      <c r="D906" t="s">
        <v>1996</v>
      </c>
      <c r="E906" t="s">
        <v>16001</v>
      </c>
      <c r="F906" s="2">
        <v>143</v>
      </c>
      <c r="G906" s="1">
        <v>34960</v>
      </c>
      <c r="H906" s="3">
        <f ca="1">(TODAY()-G906)/365</f>
        <v>24.449315068493149</v>
      </c>
      <c r="I906" s="3">
        <f>K906-J906</f>
        <v>7465.1999999999971</v>
      </c>
      <c r="J906">
        <v>79242</v>
      </c>
      <c r="K906">
        <v>86707.199999999997</v>
      </c>
      <c r="L906">
        <f ca="1">$T$32*H906+$T$33</f>
        <v>14541.034320441519</v>
      </c>
      <c r="M906" s="3">
        <f ca="1">I906-L906</f>
        <v>-7075.8343204415214</v>
      </c>
      <c r="N906">
        <f ca="1">IF(ABS(M906)&gt;2*$T$35,1,0)</f>
        <v>0</v>
      </c>
    </row>
    <row r="907" spans="1:14">
      <c r="A907" t="s">
        <v>2253</v>
      </c>
      <c r="B907" t="s">
        <v>347</v>
      </c>
      <c r="C907" t="s">
        <v>194</v>
      </c>
      <c r="D907" t="s">
        <v>195</v>
      </c>
      <c r="E907" t="s">
        <v>16001</v>
      </c>
      <c r="F907" s="2">
        <v>466</v>
      </c>
      <c r="G907" s="1">
        <v>42508</v>
      </c>
      <c r="H907" s="3">
        <f ca="1">(TODAY()-G907)/365</f>
        <v>3.7698630136986302</v>
      </c>
      <c r="I907" s="3">
        <f>K907-J907</f>
        <v>7457.6500000000015</v>
      </c>
      <c r="J907">
        <v>49046</v>
      </c>
      <c r="K907">
        <v>56503.65</v>
      </c>
      <c r="L907">
        <f ca="1">$T$32*H907+$T$33</f>
        <v>4069.697506641884</v>
      </c>
      <c r="M907" s="3">
        <f ca="1">I907-L907</f>
        <v>3387.9524933581174</v>
      </c>
      <c r="N907">
        <f ca="1">IF(ABS(M907)&gt;2*$T$35,1,0)</f>
        <v>0</v>
      </c>
    </row>
    <row r="908" spans="1:14">
      <c r="A908" t="s">
        <v>13301</v>
      </c>
      <c r="B908" t="s">
        <v>409</v>
      </c>
      <c r="C908" t="s">
        <v>572</v>
      </c>
      <c r="D908" t="s">
        <v>573</v>
      </c>
      <c r="E908" t="s">
        <v>16001</v>
      </c>
      <c r="F908" s="2">
        <v>136</v>
      </c>
      <c r="G908" s="1">
        <v>42802</v>
      </c>
      <c r="H908" s="3">
        <f ca="1">(TODAY()-G908)/365</f>
        <v>2.9643835616438357</v>
      </c>
      <c r="I908" s="3">
        <f>K908-J908</f>
        <v>7455.8300000000017</v>
      </c>
      <c r="J908">
        <v>49887</v>
      </c>
      <c r="K908">
        <v>57342.83</v>
      </c>
      <c r="L908">
        <f ca="1">$T$32*H908+$T$33</f>
        <v>3661.8314463269535</v>
      </c>
      <c r="M908" s="3">
        <f ca="1">I908-L908</f>
        <v>3793.9985536730483</v>
      </c>
      <c r="N908">
        <f ca="1">IF(ABS(M908)&gt;2*$T$35,1,0)</f>
        <v>0</v>
      </c>
    </row>
    <row r="909" spans="1:14">
      <c r="A909" t="s">
        <v>10259</v>
      </c>
      <c r="B909" t="s">
        <v>271</v>
      </c>
      <c r="C909" t="s">
        <v>511</v>
      </c>
      <c r="D909" t="s">
        <v>512</v>
      </c>
      <c r="E909" t="s">
        <v>16001</v>
      </c>
      <c r="F909" s="2">
        <v>147</v>
      </c>
      <c r="G909" s="1">
        <v>36214</v>
      </c>
      <c r="H909" s="3">
        <f ca="1">(TODAY()-G909)/365</f>
        <v>21.013698630136986</v>
      </c>
      <c r="I909" s="3">
        <f>K909-J909</f>
        <v>7452.8000000000029</v>
      </c>
      <c r="J909">
        <v>79165</v>
      </c>
      <c r="K909">
        <v>86617.8</v>
      </c>
      <c r="L909">
        <f ca="1">$T$32*H909+$T$33</f>
        <v>12801.360716241103</v>
      </c>
      <c r="M909" s="3">
        <f ca="1">I909-L909</f>
        <v>-5348.5607162410997</v>
      </c>
      <c r="N909">
        <f ca="1">IF(ABS(M909)&gt;2*$T$35,1,0)</f>
        <v>0</v>
      </c>
    </row>
    <row r="910" spans="1:14">
      <c r="A910" t="s">
        <v>9113</v>
      </c>
      <c r="B910" t="s">
        <v>664</v>
      </c>
      <c r="C910" t="s">
        <v>1541</v>
      </c>
      <c r="D910" t="s">
        <v>1542</v>
      </c>
      <c r="E910" t="s">
        <v>16001</v>
      </c>
      <c r="F910" s="2">
        <v>3</v>
      </c>
      <c r="G910" s="1">
        <v>36836</v>
      </c>
      <c r="H910" s="3">
        <f ca="1">(TODAY()-G910)/365</f>
        <v>19.30958904109589</v>
      </c>
      <c r="I910" s="3">
        <f>K910-J910</f>
        <v>7452.43</v>
      </c>
      <c r="J910">
        <v>47746</v>
      </c>
      <c r="K910">
        <v>55198.43</v>
      </c>
      <c r="L910">
        <f ca="1">$T$32*H910+$T$33</f>
        <v>11938.460411765296</v>
      </c>
      <c r="M910" s="3">
        <f ca="1">I910-L910</f>
        <v>-4486.0304117652959</v>
      </c>
      <c r="N910">
        <f ca="1">IF(ABS(M910)&gt;2*$T$35,1,0)</f>
        <v>0</v>
      </c>
    </row>
    <row r="911" spans="1:14">
      <c r="A911" t="s">
        <v>15376</v>
      </c>
      <c r="B911" t="s">
        <v>347</v>
      </c>
      <c r="C911" t="s">
        <v>194</v>
      </c>
      <c r="D911" t="s">
        <v>195</v>
      </c>
      <c r="E911" t="s">
        <v>16001</v>
      </c>
      <c r="F911" s="2">
        <v>466</v>
      </c>
      <c r="G911" s="1">
        <v>42158</v>
      </c>
      <c r="H911" s="3">
        <f ca="1">(TODAY()-G911)/365</f>
        <v>4.7287671232876711</v>
      </c>
      <c r="I911" s="3">
        <f>K911-J911</f>
        <v>7443.1299999999974</v>
      </c>
      <c r="J911">
        <v>49046</v>
      </c>
      <c r="K911">
        <v>56489.13</v>
      </c>
      <c r="L911">
        <f ca="1">$T$32*H911+$T$33</f>
        <v>4555.2523403501345</v>
      </c>
      <c r="M911" s="3">
        <f ca="1">I911-L911</f>
        <v>2887.8776596498628</v>
      </c>
      <c r="N911">
        <f ca="1">IF(ABS(M911)&gt;2*$T$35,1,0)</f>
        <v>0</v>
      </c>
    </row>
    <row r="912" spans="1:14">
      <c r="A912" t="s">
        <v>9804</v>
      </c>
      <c r="B912" t="s">
        <v>347</v>
      </c>
      <c r="C912" t="s">
        <v>1466</v>
      </c>
      <c r="D912" t="s">
        <v>1467</v>
      </c>
      <c r="E912" t="s">
        <v>16001</v>
      </c>
      <c r="F912" s="2">
        <v>463</v>
      </c>
      <c r="G912" s="1">
        <v>41813</v>
      </c>
      <c r="H912" s="3">
        <f ca="1">(TODAY()-G912)/365</f>
        <v>5.6739726027397257</v>
      </c>
      <c r="I912" s="3">
        <f>K912-J912</f>
        <v>7432.2799999999988</v>
      </c>
      <c r="J912">
        <v>37728</v>
      </c>
      <c r="K912">
        <v>45160.28</v>
      </c>
      <c r="L912">
        <f ca="1">$T$32*H912+$T$33</f>
        <v>5033.8706764339804</v>
      </c>
      <c r="M912" s="3">
        <f ca="1">I912-L912</f>
        <v>2398.4093235660184</v>
      </c>
      <c r="N912">
        <f ca="1">IF(ABS(M912)&gt;2*$T$35,1,0)</f>
        <v>0</v>
      </c>
    </row>
    <row r="913" spans="1:14">
      <c r="A913" t="s">
        <v>15776</v>
      </c>
      <c r="B913" t="s">
        <v>179</v>
      </c>
      <c r="C913" t="s">
        <v>2154</v>
      </c>
      <c r="D913" t="s">
        <v>2155</v>
      </c>
      <c r="E913" t="s">
        <v>16001</v>
      </c>
      <c r="F913" s="2">
        <v>152</v>
      </c>
      <c r="G913" s="1">
        <v>38614</v>
      </c>
      <c r="H913" s="3">
        <f ca="1">(TODAY()-G913)/365</f>
        <v>14.438356164383562</v>
      </c>
      <c r="I913" s="3">
        <f>K913-J913</f>
        <v>7405.6999999999971</v>
      </c>
      <c r="J913">
        <v>72238</v>
      </c>
      <c r="K913">
        <v>79643.7</v>
      </c>
      <c r="L913">
        <f ca="1">$T$32*H913+$T$33</f>
        <v>9471.841856527386</v>
      </c>
      <c r="M913" s="3">
        <f ca="1">I913-L913</f>
        <v>-2066.1418565273889</v>
      </c>
      <c r="N913">
        <f ca="1">IF(ABS(M913)&gt;2*$T$35,1,0)</f>
        <v>0</v>
      </c>
    </row>
    <row r="914" spans="1:14">
      <c r="A914" t="s">
        <v>14418</v>
      </c>
      <c r="B914" t="s">
        <v>409</v>
      </c>
      <c r="C914" t="s">
        <v>2312</v>
      </c>
      <c r="D914" t="s">
        <v>2313</v>
      </c>
      <c r="E914" t="s">
        <v>16001</v>
      </c>
      <c r="F914" s="2">
        <v>140</v>
      </c>
      <c r="G914" s="1">
        <v>36353</v>
      </c>
      <c r="H914" s="3">
        <f ca="1">(TODAY()-G914)/365</f>
        <v>20.632876712328766</v>
      </c>
      <c r="I914" s="3">
        <f>K914-J914</f>
        <v>7387.6199999999953</v>
      </c>
      <c r="J914">
        <v>77012</v>
      </c>
      <c r="K914">
        <v>84399.62</v>
      </c>
      <c r="L914">
        <f ca="1">$T$32*H914+$T$33</f>
        <v>12608.526082282682</v>
      </c>
      <c r="M914" s="3">
        <f ca="1">I914-L914</f>
        <v>-5220.9060822826868</v>
      </c>
      <c r="N914">
        <f ca="1">IF(ABS(M914)&gt;2*$T$35,1,0)</f>
        <v>0</v>
      </c>
    </row>
    <row r="915" spans="1:14">
      <c r="A915" t="s">
        <v>6109</v>
      </c>
      <c r="B915" t="s">
        <v>1814</v>
      </c>
      <c r="C915" t="s">
        <v>272</v>
      </c>
      <c r="D915" t="s">
        <v>273</v>
      </c>
      <c r="E915" t="s">
        <v>16001</v>
      </c>
      <c r="F915" s="2">
        <v>225</v>
      </c>
      <c r="G915" s="1">
        <v>40632</v>
      </c>
      <c r="H915" s="3">
        <f ca="1">(TODAY()-G915)/365</f>
        <v>8.9095890410958898</v>
      </c>
      <c r="I915" s="3">
        <f>K915-J915</f>
        <v>7375.6600000000035</v>
      </c>
      <c r="J915">
        <v>69175</v>
      </c>
      <c r="K915">
        <v>76550.66</v>
      </c>
      <c r="L915">
        <f ca="1">$T$32*H915+$T$33</f>
        <v>6672.2714153181041</v>
      </c>
      <c r="M915" s="3">
        <f ca="1">I915-L915</f>
        <v>703.38858468189937</v>
      </c>
      <c r="N915">
        <f ca="1">IF(ABS(M915)&gt;2*$T$35,1,0)</f>
        <v>0</v>
      </c>
    </row>
    <row r="916" spans="1:14">
      <c r="A916" t="s">
        <v>1662</v>
      </c>
      <c r="B916" t="s">
        <v>1663</v>
      </c>
      <c r="C916" t="s">
        <v>490</v>
      </c>
      <c r="D916" t="s">
        <v>491</v>
      </c>
      <c r="E916" t="s">
        <v>16001</v>
      </c>
      <c r="F916" s="2">
        <v>139</v>
      </c>
      <c r="G916" s="1">
        <v>39428</v>
      </c>
      <c r="H916" s="3">
        <f ca="1">(TODAY()-G916)/365</f>
        <v>12.208219178082192</v>
      </c>
      <c r="I916" s="3">
        <f>K916-J916</f>
        <v>7373.4900000000052</v>
      </c>
      <c r="J916">
        <v>69980</v>
      </c>
      <c r="K916">
        <v>77353.490000000005</v>
      </c>
      <c r="L916">
        <f ca="1">$T$32*H916+$T$33</f>
        <v>8342.5800432744854</v>
      </c>
      <c r="M916" s="3">
        <f ca="1">I916-L916</f>
        <v>-969.09004327448019</v>
      </c>
      <c r="N916">
        <f ca="1">IF(ABS(M916)&gt;2*$T$35,1,0)</f>
        <v>0</v>
      </c>
    </row>
    <row r="917" spans="1:14">
      <c r="A917" t="s">
        <v>11783</v>
      </c>
      <c r="B917" t="s">
        <v>1814</v>
      </c>
      <c r="C917" t="s">
        <v>3291</v>
      </c>
      <c r="D917" t="s">
        <v>3292</v>
      </c>
      <c r="E917" t="s">
        <v>16001</v>
      </c>
      <c r="F917" s="2">
        <v>205</v>
      </c>
      <c r="G917" s="1">
        <v>40730</v>
      </c>
      <c r="H917" s="3">
        <f ca="1">(TODAY()-G917)/365</f>
        <v>8.6410958904109592</v>
      </c>
      <c r="I917" s="3">
        <f>K917-J917</f>
        <v>7357.0599999999977</v>
      </c>
      <c r="J917">
        <v>69175</v>
      </c>
      <c r="K917">
        <v>76532.06</v>
      </c>
      <c r="L917">
        <f ca="1">$T$32*H917+$T$33</f>
        <v>6536.3160618797947</v>
      </c>
      <c r="M917" s="3">
        <f ca="1">I917-L917</f>
        <v>820.74393812020298</v>
      </c>
      <c r="N917">
        <f ca="1">IF(ABS(M917)&gt;2*$T$35,1,0)</f>
        <v>0</v>
      </c>
    </row>
    <row r="918" spans="1:14">
      <c r="A918" t="s">
        <v>2318</v>
      </c>
      <c r="B918" t="s">
        <v>36</v>
      </c>
      <c r="C918" t="s">
        <v>37</v>
      </c>
      <c r="D918" t="s">
        <v>38</v>
      </c>
      <c r="E918" t="s">
        <v>16001</v>
      </c>
      <c r="F918" s="2">
        <v>120</v>
      </c>
      <c r="G918" s="1">
        <v>36353</v>
      </c>
      <c r="H918" s="3">
        <f ca="1">(TODAY()-G918)/365</f>
        <v>20.632876712328766</v>
      </c>
      <c r="I918" s="3">
        <f>K918-J918</f>
        <v>7355.8899999999994</v>
      </c>
      <c r="J918">
        <v>79242</v>
      </c>
      <c r="K918">
        <v>86597.89</v>
      </c>
      <c r="L918">
        <f ca="1">$T$32*H918+$T$33</f>
        <v>12608.526082282682</v>
      </c>
      <c r="M918" s="3">
        <f ca="1">I918-L918</f>
        <v>-5252.6360822826828</v>
      </c>
      <c r="N918">
        <f ca="1">IF(ABS(M918)&gt;2*$T$35,1,0)</f>
        <v>0</v>
      </c>
    </row>
    <row r="919" spans="1:14">
      <c r="A919" t="s">
        <v>10177</v>
      </c>
      <c r="B919" t="s">
        <v>271</v>
      </c>
      <c r="C919" t="s">
        <v>987</v>
      </c>
      <c r="D919" t="s">
        <v>988</v>
      </c>
      <c r="E919" t="s">
        <v>16001</v>
      </c>
      <c r="F919" s="2">
        <v>126</v>
      </c>
      <c r="G919" s="1">
        <v>36857</v>
      </c>
      <c r="H919" s="3">
        <f ca="1">(TODAY()-G919)/365</f>
        <v>19.252054794520546</v>
      </c>
      <c r="I919" s="3">
        <f>K919-J919</f>
        <v>7348.2700000000041</v>
      </c>
      <c r="J919">
        <v>74346</v>
      </c>
      <c r="K919">
        <v>81694.27</v>
      </c>
      <c r="L919">
        <f ca="1">$T$32*H919+$T$33</f>
        <v>11909.327121742801</v>
      </c>
      <c r="M919" s="3">
        <f ca="1">I919-L919</f>
        <v>-4561.0571217427969</v>
      </c>
      <c r="N919">
        <f ca="1">IF(ABS(M919)&gt;2*$T$35,1,0)</f>
        <v>0</v>
      </c>
    </row>
    <row r="920" spans="1:14">
      <c r="A920" t="s">
        <v>3462</v>
      </c>
      <c r="B920" t="s">
        <v>193</v>
      </c>
      <c r="C920" t="s">
        <v>348</v>
      </c>
      <c r="D920" t="s">
        <v>349</v>
      </c>
      <c r="E920" t="s">
        <v>16001</v>
      </c>
      <c r="F920" s="2">
        <v>461</v>
      </c>
      <c r="G920" s="1">
        <v>38306</v>
      </c>
      <c r="H920" s="3">
        <f ca="1">(TODAY()-G920)/365</f>
        <v>15.282191780821918</v>
      </c>
      <c r="I920" s="3">
        <f>K920-J920</f>
        <v>7331.3099999999977</v>
      </c>
      <c r="J920">
        <v>72622</v>
      </c>
      <c r="K920">
        <v>79953.31</v>
      </c>
      <c r="L920">
        <f ca="1">$T$32*H920+$T$33</f>
        <v>9899.1301101906465</v>
      </c>
      <c r="M920" s="3">
        <f ca="1">I920-L920</f>
        <v>-2567.8201101906488</v>
      </c>
      <c r="N920">
        <f ca="1">IF(ABS(M920)&gt;2*$T$35,1,0)</f>
        <v>0</v>
      </c>
    </row>
    <row r="921" spans="1:14">
      <c r="A921" t="s">
        <v>14302</v>
      </c>
      <c r="B921" t="s">
        <v>193</v>
      </c>
      <c r="C921" t="s">
        <v>348</v>
      </c>
      <c r="D921" t="s">
        <v>349</v>
      </c>
      <c r="E921" t="s">
        <v>16001</v>
      </c>
      <c r="F921" s="2">
        <v>461</v>
      </c>
      <c r="G921" s="1">
        <v>38614</v>
      </c>
      <c r="H921" s="3">
        <f ca="1">(TODAY()-G921)/365</f>
        <v>14.438356164383562</v>
      </c>
      <c r="I921" s="3">
        <f>K921-J921</f>
        <v>7295.0200000000041</v>
      </c>
      <c r="J921">
        <v>72622</v>
      </c>
      <c r="K921">
        <v>79917.02</v>
      </c>
      <c r="L921">
        <f ca="1">$T$32*H921+$T$33</f>
        <v>9471.841856527386</v>
      </c>
      <c r="M921" s="3">
        <f ca="1">I921-L921</f>
        <v>-2176.8218565273819</v>
      </c>
      <c r="N921">
        <f ca="1">IF(ABS(M921)&gt;2*$T$35,1,0)</f>
        <v>0</v>
      </c>
    </row>
    <row r="922" spans="1:14">
      <c r="A922" t="s">
        <v>14781</v>
      </c>
      <c r="B922" t="s">
        <v>409</v>
      </c>
      <c r="C922" t="s">
        <v>465</v>
      </c>
      <c r="D922" t="s">
        <v>466</v>
      </c>
      <c r="E922" t="s">
        <v>16001</v>
      </c>
      <c r="F922" s="2">
        <v>301</v>
      </c>
      <c r="G922" s="1">
        <v>39378</v>
      </c>
      <c r="H922" s="3">
        <f ca="1">(TODAY()-G922)/365</f>
        <v>12.345205479452055</v>
      </c>
      <c r="I922" s="3">
        <f>K922-J922</f>
        <v>7277.0599999999977</v>
      </c>
      <c r="J922">
        <v>69980</v>
      </c>
      <c r="K922">
        <v>77257.06</v>
      </c>
      <c r="L922">
        <f ca="1">$T$32*H922+$T$33</f>
        <v>8411.94501951852</v>
      </c>
      <c r="M922" s="3">
        <f ca="1">I922-L922</f>
        <v>-1134.8850195185223</v>
      </c>
      <c r="N922">
        <f ca="1">IF(ABS(M922)&gt;2*$T$35,1,0)</f>
        <v>0</v>
      </c>
    </row>
    <row r="923" spans="1:14">
      <c r="A923" t="s">
        <v>14970</v>
      </c>
      <c r="B923" t="s">
        <v>409</v>
      </c>
      <c r="C923" t="s">
        <v>1191</v>
      </c>
      <c r="D923" t="s">
        <v>1192</v>
      </c>
      <c r="E923" t="s">
        <v>16001</v>
      </c>
      <c r="F923" s="2">
        <v>129</v>
      </c>
      <c r="G923" s="1">
        <v>40492</v>
      </c>
      <c r="H923" s="3">
        <f ca="1">(TODAY()-G923)/365</f>
        <v>9.293150684931506</v>
      </c>
      <c r="I923" s="3">
        <f>K923-J923</f>
        <v>7265.8500000000058</v>
      </c>
      <c r="J923">
        <v>67636</v>
      </c>
      <c r="K923">
        <v>74901.850000000006</v>
      </c>
      <c r="L923">
        <f ca="1">$T$32*H923+$T$33</f>
        <v>6866.4933488014049</v>
      </c>
      <c r="M923" s="3">
        <f ca="1">I923-L923</f>
        <v>399.35665119860096</v>
      </c>
      <c r="N923">
        <f ca="1">IF(ABS(M923)&gt;2*$T$35,1,0)</f>
        <v>0</v>
      </c>
    </row>
    <row r="924" spans="1:14">
      <c r="A924" t="s">
        <v>9207</v>
      </c>
      <c r="B924" t="s">
        <v>409</v>
      </c>
      <c r="C924" t="s">
        <v>1327</v>
      </c>
      <c r="D924" t="s">
        <v>1328</v>
      </c>
      <c r="E924" t="s">
        <v>16001</v>
      </c>
      <c r="F924" s="2">
        <v>108</v>
      </c>
      <c r="G924" s="1">
        <v>41927</v>
      </c>
      <c r="H924" s="3">
        <f ca="1">(TODAY()-G924)/365</f>
        <v>5.3616438356164382</v>
      </c>
      <c r="I924" s="3">
        <f>K924-J924</f>
        <v>7252.6199999999953</v>
      </c>
      <c r="J924">
        <v>65334</v>
      </c>
      <c r="K924">
        <v>72586.62</v>
      </c>
      <c r="L924">
        <f ca="1">$T$32*H924+$T$33</f>
        <v>4875.718530597579</v>
      </c>
      <c r="M924" s="3">
        <f ca="1">I924-L924</f>
        <v>2376.9014694024163</v>
      </c>
      <c r="N924">
        <f ca="1">IF(ABS(M924)&gt;2*$T$35,1,0)</f>
        <v>0</v>
      </c>
    </row>
    <row r="925" spans="1:14">
      <c r="A925" t="s">
        <v>5360</v>
      </c>
      <c r="B925" t="s">
        <v>771</v>
      </c>
      <c r="C925" t="s">
        <v>1883</v>
      </c>
      <c r="D925" t="s">
        <v>1884</v>
      </c>
      <c r="E925" t="s">
        <v>16001</v>
      </c>
      <c r="F925" s="2">
        <v>123</v>
      </c>
      <c r="G925" s="1">
        <v>34169</v>
      </c>
      <c r="H925" s="3">
        <f ca="1">(TODAY()-G925)/365</f>
        <v>26.616438356164384</v>
      </c>
      <c r="I925" s="3">
        <f>K925-J925</f>
        <v>7241.3800000000047</v>
      </c>
      <c r="J925">
        <v>85843</v>
      </c>
      <c r="K925">
        <v>93084.38</v>
      </c>
      <c r="L925">
        <f ca="1">$T$32*H925+$T$33</f>
        <v>15638.388244622165</v>
      </c>
      <c r="M925" s="3">
        <f ca="1">I925-L925</f>
        <v>-8397.0082446221604</v>
      </c>
      <c r="N925">
        <f ca="1">IF(ABS(M925)&gt;2*$T$35,1,0)</f>
        <v>0</v>
      </c>
    </row>
    <row r="926" spans="1:14">
      <c r="A926" t="s">
        <v>14044</v>
      </c>
      <c r="B926" t="s">
        <v>73</v>
      </c>
      <c r="C926" t="s">
        <v>74</v>
      </c>
      <c r="D926" t="s">
        <v>75</v>
      </c>
      <c r="E926" t="s">
        <v>16001</v>
      </c>
      <c r="F926" s="2">
        <v>604</v>
      </c>
      <c r="G926" s="1">
        <v>42945</v>
      </c>
      <c r="H926" s="3">
        <f ca="1">(TODAY()-G926)/365</f>
        <v>2.5726027397260274</v>
      </c>
      <c r="I926" s="3">
        <f>K926-J926</f>
        <v>7219.5</v>
      </c>
      <c r="J926">
        <v>45873</v>
      </c>
      <c r="K926">
        <v>53092.5</v>
      </c>
      <c r="L926">
        <f ca="1">$T$32*H926+$T$33</f>
        <v>3463.4476142690119</v>
      </c>
      <c r="M926" s="3">
        <f ca="1">I926-L926</f>
        <v>3756.0523857309881</v>
      </c>
      <c r="N926">
        <f ca="1">IF(ABS(M926)&gt;2*$T$35,1,0)</f>
        <v>0</v>
      </c>
    </row>
    <row r="927" spans="1:14">
      <c r="A927" t="s">
        <v>510</v>
      </c>
      <c r="B927" t="s">
        <v>271</v>
      </c>
      <c r="C927" t="s">
        <v>511</v>
      </c>
      <c r="D927" t="s">
        <v>512</v>
      </c>
      <c r="E927" t="s">
        <v>16001</v>
      </c>
      <c r="F927" s="2">
        <v>147</v>
      </c>
      <c r="G927" s="1">
        <v>36207</v>
      </c>
      <c r="H927" s="3">
        <f ca="1">(TODAY()-G927)/365</f>
        <v>21.032876712328768</v>
      </c>
      <c r="I927" s="3">
        <f>K927-J927</f>
        <v>7188.6499999999942</v>
      </c>
      <c r="J927">
        <v>79165</v>
      </c>
      <c r="K927">
        <v>86353.65</v>
      </c>
      <c r="L927">
        <f ca="1">$T$32*H927+$T$33</f>
        <v>12811.071812915266</v>
      </c>
      <c r="M927" s="3">
        <f ca="1">I927-L927</f>
        <v>-5622.4218129152723</v>
      </c>
      <c r="N927">
        <f ca="1">IF(ABS(M927)&gt;2*$T$35,1,0)</f>
        <v>0</v>
      </c>
    </row>
    <row r="928" spans="1:14">
      <c r="A928" t="s">
        <v>9900</v>
      </c>
      <c r="B928" t="s">
        <v>409</v>
      </c>
      <c r="C928" t="s">
        <v>3194</v>
      </c>
      <c r="D928" t="s">
        <v>3195</v>
      </c>
      <c r="E928" t="s">
        <v>16001</v>
      </c>
      <c r="F928" s="2">
        <v>157</v>
      </c>
      <c r="G928" s="1">
        <v>39678</v>
      </c>
      <c r="H928" s="3">
        <f ca="1">(TODAY()-G928)/365</f>
        <v>11.523287671232877</v>
      </c>
      <c r="I928" s="3">
        <f>K928-J928</f>
        <v>7145.2799999999988</v>
      </c>
      <c r="J928">
        <v>69980</v>
      </c>
      <c r="K928">
        <v>77125.279999999999</v>
      </c>
      <c r="L928">
        <f ca="1">$T$32*H928+$T$33</f>
        <v>7995.7551620543072</v>
      </c>
      <c r="M928" s="3">
        <f ca="1">I928-L928</f>
        <v>-850.47516205430838</v>
      </c>
      <c r="N928">
        <f ca="1">IF(ABS(M928)&gt;2*$T$35,1,0)</f>
        <v>0</v>
      </c>
    </row>
    <row r="929" spans="1:14">
      <c r="A929" t="s">
        <v>13494</v>
      </c>
      <c r="B929" t="s">
        <v>36</v>
      </c>
      <c r="C929" t="s">
        <v>1191</v>
      </c>
      <c r="D929" t="s">
        <v>1192</v>
      </c>
      <c r="E929" t="s">
        <v>16001</v>
      </c>
      <c r="F929" s="2">
        <v>129</v>
      </c>
      <c r="G929" s="1">
        <v>36353</v>
      </c>
      <c r="H929" s="3">
        <f ca="1">(TODAY()-G929)/365</f>
        <v>20.632876712328766</v>
      </c>
      <c r="I929" s="3">
        <f>K929-J929</f>
        <v>7121.0299999999988</v>
      </c>
      <c r="J929">
        <v>79242</v>
      </c>
      <c r="K929">
        <v>86363.03</v>
      </c>
      <c r="L929">
        <f ca="1">$T$32*H929+$T$33</f>
        <v>12608.526082282682</v>
      </c>
      <c r="M929" s="3">
        <f ca="1">I929-L929</f>
        <v>-5487.4960822826833</v>
      </c>
      <c r="N929">
        <f ca="1">IF(ABS(M929)&gt;2*$T$35,1,0)</f>
        <v>0</v>
      </c>
    </row>
    <row r="930" spans="1:14">
      <c r="A930" t="s">
        <v>8480</v>
      </c>
      <c r="B930" t="s">
        <v>193</v>
      </c>
      <c r="C930" t="s">
        <v>194</v>
      </c>
      <c r="D930" t="s">
        <v>195</v>
      </c>
      <c r="E930" t="s">
        <v>16001</v>
      </c>
      <c r="F930" s="2">
        <v>466</v>
      </c>
      <c r="G930" s="1">
        <v>38628</v>
      </c>
      <c r="H930" s="3">
        <f ca="1">(TODAY()-G930)/365</f>
        <v>14.4</v>
      </c>
      <c r="I930" s="3">
        <f>K930-J930</f>
        <v>7115.6100000000006</v>
      </c>
      <c r="J930">
        <v>72622</v>
      </c>
      <c r="K930">
        <v>79737.61</v>
      </c>
      <c r="L930">
        <f ca="1">$T$32*H930+$T$33</f>
        <v>9452.4196631790583</v>
      </c>
      <c r="M930" s="3">
        <f ca="1">I930-L930</f>
        <v>-2336.8096631790577</v>
      </c>
      <c r="N930">
        <f ca="1">IF(ABS(M930)&gt;2*$T$35,1,0)</f>
        <v>0</v>
      </c>
    </row>
    <row r="931" spans="1:14">
      <c r="A931" t="s">
        <v>5255</v>
      </c>
      <c r="B931" t="s">
        <v>1814</v>
      </c>
      <c r="C931" t="s">
        <v>1198</v>
      </c>
      <c r="D931" t="s">
        <v>1199</v>
      </c>
      <c r="E931" t="s">
        <v>16001</v>
      </c>
      <c r="F931" s="2">
        <v>206</v>
      </c>
      <c r="G931" s="1">
        <v>39378</v>
      </c>
      <c r="H931" s="3">
        <f ca="1">(TODAY()-G931)/365</f>
        <v>12.345205479452055</v>
      </c>
      <c r="I931" s="3">
        <f>K931-J931</f>
        <v>7079.929999999993</v>
      </c>
      <c r="J931">
        <v>71572</v>
      </c>
      <c r="K931">
        <v>78651.929999999993</v>
      </c>
      <c r="L931">
        <f ca="1">$T$32*H931+$T$33</f>
        <v>8411.94501951852</v>
      </c>
      <c r="M931" s="3">
        <f ca="1">I931-L931</f>
        <v>-1332.015019518527</v>
      </c>
      <c r="N931">
        <f ca="1">IF(ABS(M931)&gt;2*$T$35,1,0)</f>
        <v>0</v>
      </c>
    </row>
    <row r="932" spans="1:14">
      <c r="A932" t="s">
        <v>2052</v>
      </c>
      <c r="B932" t="s">
        <v>409</v>
      </c>
      <c r="C932" t="s">
        <v>1145</v>
      </c>
      <c r="D932" t="s">
        <v>1146</v>
      </c>
      <c r="E932" t="s">
        <v>16001</v>
      </c>
      <c r="F932" s="2">
        <v>153</v>
      </c>
      <c r="G932" s="1">
        <v>36857</v>
      </c>
      <c r="H932" s="3">
        <f ca="1">(TODAY()-G932)/365</f>
        <v>19.252054794520546</v>
      </c>
      <c r="I932" s="3">
        <f>K932-J932</f>
        <v>7075.8600000000006</v>
      </c>
      <c r="J932">
        <v>67636</v>
      </c>
      <c r="K932">
        <v>74711.86</v>
      </c>
      <c r="L932">
        <f ca="1">$T$32*H932+$T$33</f>
        <v>11909.327121742801</v>
      </c>
      <c r="M932" s="3">
        <f ca="1">I932-L932</f>
        <v>-4833.4671217428004</v>
      </c>
      <c r="N932">
        <f ca="1">IF(ABS(M932)&gt;2*$T$35,1,0)</f>
        <v>0</v>
      </c>
    </row>
    <row r="933" spans="1:14">
      <c r="A933" t="s">
        <v>14263</v>
      </c>
      <c r="B933" t="s">
        <v>36</v>
      </c>
      <c r="C933" t="s">
        <v>2312</v>
      </c>
      <c r="D933" t="s">
        <v>2313</v>
      </c>
      <c r="E933" t="s">
        <v>16001</v>
      </c>
      <c r="F933" s="2">
        <v>140</v>
      </c>
      <c r="G933" s="1">
        <v>33049</v>
      </c>
      <c r="H933" s="3">
        <f ca="1">(TODAY()-G933)/365</f>
        <v>29.684931506849313</v>
      </c>
      <c r="I933" s="3">
        <f>K933-J933</f>
        <v>7072.0800000000017</v>
      </c>
      <c r="J933">
        <v>84065</v>
      </c>
      <c r="K933">
        <v>91137.08</v>
      </c>
      <c r="L933">
        <f ca="1">$T$32*H933+$T$33</f>
        <v>17192.163712488564</v>
      </c>
      <c r="M933" s="3">
        <f ca="1">I933-L933</f>
        <v>-10120.083712488562</v>
      </c>
      <c r="N933">
        <f ca="1">IF(ABS(M933)&gt;2*$T$35,1,0)</f>
        <v>0</v>
      </c>
    </row>
    <row r="934" spans="1:14">
      <c r="A934" t="s">
        <v>11913</v>
      </c>
      <c r="B934" t="s">
        <v>1035</v>
      </c>
      <c r="C934" t="s">
        <v>1808</v>
      </c>
      <c r="D934" t="s">
        <v>1809</v>
      </c>
      <c r="E934" t="s">
        <v>16001</v>
      </c>
      <c r="F934" s="2">
        <v>133</v>
      </c>
      <c r="G934" s="1">
        <v>39034</v>
      </c>
      <c r="H934" s="3">
        <f ca="1">(TODAY()-G934)/365</f>
        <v>13.287671232876713</v>
      </c>
      <c r="I934" s="3">
        <f>K934-J934</f>
        <v>7067.6900000000023</v>
      </c>
      <c r="J934">
        <v>81060</v>
      </c>
      <c r="K934">
        <v>88127.69</v>
      </c>
      <c r="L934">
        <f ca="1">$T$32*H934+$T$33</f>
        <v>8889.1760560774874</v>
      </c>
      <c r="M934" s="3">
        <f ca="1">I934-L934</f>
        <v>-1821.486056077485</v>
      </c>
      <c r="N934">
        <f ca="1">IF(ABS(M934)&gt;2*$T$35,1,0)</f>
        <v>0</v>
      </c>
    </row>
    <row r="935" spans="1:14">
      <c r="A935" t="s">
        <v>3575</v>
      </c>
      <c r="B935" t="s">
        <v>193</v>
      </c>
      <c r="C935" t="s">
        <v>1454</v>
      </c>
      <c r="D935" t="s">
        <v>1455</v>
      </c>
      <c r="E935" t="s">
        <v>16001</v>
      </c>
      <c r="F935" s="2">
        <v>464</v>
      </c>
      <c r="G935" s="1">
        <v>40701</v>
      </c>
      <c r="H935" s="3">
        <f ca="1">(TODAY()-G935)/365</f>
        <v>8.7205479452054799</v>
      </c>
      <c r="I935" s="3">
        <f>K935-J935</f>
        <v>7065.2599999999948</v>
      </c>
      <c r="J935">
        <v>67802</v>
      </c>
      <c r="K935">
        <v>74867.259999999995</v>
      </c>
      <c r="L935">
        <f ca="1">$T$32*H935+$T$33</f>
        <v>6576.5477481013359</v>
      </c>
      <c r="M935" s="3">
        <f ca="1">I935-L935</f>
        <v>488.71225189865891</v>
      </c>
      <c r="N935">
        <f ca="1">IF(ABS(M935)&gt;2*$T$35,1,0)</f>
        <v>0</v>
      </c>
    </row>
    <row r="936" spans="1:14">
      <c r="A936" t="s">
        <v>3042</v>
      </c>
      <c r="B936" t="s">
        <v>409</v>
      </c>
      <c r="C936" t="s">
        <v>2718</v>
      </c>
      <c r="D936" t="s">
        <v>2719</v>
      </c>
      <c r="E936" t="s">
        <v>16001</v>
      </c>
      <c r="F936" s="2">
        <v>104</v>
      </c>
      <c r="G936" s="1">
        <v>37529</v>
      </c>
      <c r="H936" s="3">
        <f ca="1">(TODAY()-G936)/365</f>
        <v>17.410958904109588</v>
      </c>
      <c r="I936" s="3">
        <f>K936-J936</f>
        <v>7056.2599999999948</v>
      </c>
      <c r="J936">
        <v>72324</v>
      </c>
      <c r="K936">
        <v>79380.259999999995</v>
      </c>
      <c r="L936">
        <f ca="1">$T$32*H936+$T$33</f>
        <v>10977.061841022962</v>
      </c>
      <c r="M936" s="3">
        <f ca="1">I936-L936</f>
        <v>-3920.801841022967</v>
      </c>
      <c r="N936">
        <f ca="1">IF(ABS(M936)&gt;2*$T$35,1,0)</f>
        <v>0</v>
      </c>
    </row>
    <row r="937" spans="1:14">
      <c r="A937" t="s">
        <v>13840</v>
      </c>
      <c r="B937" t="s">
        <v>271</v>
      </c>
      <c r="C937" t="s">
        <v>1226</v>
      </c>
      <c r="D937" t="s">
        <v>1227</v>
      </c>
      <c r="E937" t="s">
        <v>16001</v>
      </c>
      <c r="F937" s="2">
        <v>121</v>
      </c>
      <c r="G937" s="1">
        <v>38796</v>
      </c>
      <c r="H937" s="3">
        <f ca="1">(TODAY()-G937)/365</f>
        <v>13.93972602739726</v>
      </c>
      <c r="I937" s="3">
        <f>K937-J937</f>
        <v>7046.5</v>
      </c>
      <c r="J937">
        <v>71937</v>
      </c>
      <c r="K937">
        <v>78983.5</v>
      </c>
      <c r="L937">
        <f ca="1">$T$32*H937+$T$33</f>
        <v>9219.3533429990966</v>
      </c>
      <c r="M937" s="3">
        <f ca="1">I937-L937</f>
        <v>-2172.8533429990966</v>
      </c>
      <c r="N937">
        <f ca="1">IF(ABS(M937)&gt;2*$T$35,1,0)</f>
        <v>0</v>
      </c>
    </row>
    <row r="938" spans="1:14">
      <c r="A938" t="s">
        <v>2982</v>
      </c>
      <c r="B938" t="s">
        <v>1035</v>
      </c>
      <c r="C938" t="s">
        <v>2983</v>
      </c>
      <c r="D938" t="s">
        <v>2984</v>
      </c>
      <c r="E938" t="s">
        <v>16001</v>
      </c>
      <c r="F938" s="2">
        <v>221</v>
      </c>
      <c r="G938" s="1">
        <v>34800</v>
      </c>
      <c r="H938" s="3">
        <f ca="1">(TODAY()-G938)/365</f>
        <v>24.887671232876713</v>
      </c>
      <c r="I938" s="3">
        <f>K938-J938</f>
        <v>7034.2100000000064</v>
      </c>
      <c r="J938">
        <v>89205</v>
      </c>
      <c r="K938">
        <v>96239.21</v>
      </c>
      <c r="L938">
        <f ca="1">$T$32*H938+$T$33</f>
        <v>14763.002244422434</v>
      </c>
      <c r="M938" s="3">
        <f ca="1">I938-L938</f>
        <v>-7728.7922444224278</v>
      </c>
      <c r="N938">
        <f ca="1">IF(ABS(M938)&gt;2*$T$35,1,0)</f>
        <v>0</v>
      </c>
    </row>
    <row r="939" spans="1:14">
      <c r="A939" t="s">
        <v>13075</v>
      </c>
      <c r="B939" t="s">
        <v>409</v>
      </c>
      <c r="C939" t="s">
        <v>2046</v>
      </c>
      <c r="D939" t="s">
        <v>2047</v>
      </c>
      <c r="E939" t="s">
        <v>16001</v>
      </c>
      <c r="F939" s="2">
        <v>102</v>
      </c>
      <c r="G939" s="1">
        <v>42158</v>
      </c>
      <c r="H939" s="3">
        <f ca="1">(TODAY()-G939)/365</f>
        <v>4.7287671232876711</v>
      </c>
      <c r="I939" s="3">
        <f>K939-J939</f>
        <v>7021.3500000000058</v>
      </c>
      <c r="J939">
        <v>65334</v>
      </c>
      <c r="K939">
        <v>72355.350000000006</v>
      </c>
      <c r="L939">
        <f ca="1">$T$32*H939+$T$33</f>
        <v>4555.2523403501345</v>
      </c>
      <c r="M939" s="3">
        <f ca="1">I939-L939</f>
        <v>2466.0976596498713</v>
      </c>
      <c r="N939">
        <f ca="1">IF(ABS(M939)&gt;2*$T$35,1,0)</f>
        <v>0</v>
      </c>
    </row>
    <row r="940" spans="1:14">
      <c r="A940" t="s">
        <v>9780</v>
      </c>
      <c r="B940" t="s">
        <v>179</v>
      </c>
      <c r="C940" t="s">
        <v>344</v>
      </c>
      <c r="D940" t="s">
        <v>345</v>
      </c>
      <c r="E940" t="s">
        <v>16001</v>
      </c>
      <c r="F940" s="2">
        <v>154</v>
      </c>
      <c r="G940" s="1">
        <v>37636</v>
      </c>
      <c r="H940" s="3">
        <f ca="1">(TODAY()-G940)/365</f>
        <v>17.117808219178084</v>
      </c>
      <c r="I940" s="3">
        <f>K940-J940</f>
        <v>7015.3399999999965</v>
      </c>
      <c r="J940">
        <v>76441</v>
      </c>
      <c r="K940">
        <v>83456.34</v>
      </c>
      <c r="L940">
        <f ca="1">$T$32*H940+$T$33</f>
        <v>10828.620791860729</v>
      </c>
      <c r="M940" s="3">
        <f ca="1">I940-L940</f>
        <v>-3813.2807918607323</v>
      </c>
      <c r="N940">
        <f ca="1">IF(ABS(M940)&gt;2*$T$35,1,0)</f>
        <v>0</v>
      </c>
    </row>
    <row r="941" spans="1:14">
      <c r="A941" t="s">
        <v>9752</v>
      </c>
      <c r="B941" t="s">
        <v>409</v>
      </c>
      <c r="C941" t="s">
        <v>2552</v>
      </c>
      <c r="D941" t="s">
        <v>2553</v>
      </c>
      <c r="E941" t="s">
        <v>16001</v>
      </c>
      <c r="F941" s="2">
        <v>127</v>
      </c>
      <c r="G941" s="1">
        <v>40835</v>
      </c>
      <c r="H941" s="3">
        <f ca="1">(TODAY()-G941)/365</f>
        <v>8.3534246575342461</v>
      </c>
      <c r="I941" s="3">
        <f>K941-J941</f>
        <v>7011.179999999993</v>
      </c>
      <c r="J941">
        <v>67636</v>
      </c>
      <c r="K941">
        <v>74647.179999999993</v>
      </c>
      <c r="L941">
        <f ca="1">$T$32*H941+$T$33</f>
        <v>6390.6496117673196</v>
      </c>
      <c r="M941" s="3">
        <f ca="1">I941-L941</f>
        <v>620.53038823267343</v>
      </c>
      <c r="N941">
        <f ca="1">IF(ABS(M941)&gt;2*$T$35,1,0)</f>
        <v>0</v>
      </c>
    </row>
    <row r="942" spans="1:14">
      <c r="A942" t="s">
        <v>11613</v>
      </c>
      <c r="B942" t="s">
        <v>1765</v>
      </c>
      <c r="C942" t="s">
        <v>3161</v>
      </c>
      <c r="D942" t="s">
        <v>3162</v>
      </c>
      <c r="E942" t="s">
        <v>16001</v>
      </c>
      <c r="F942" s="2">
        <v>106</v>
      </c>
      <c r="G942" s="1">
        <v>39378</v>
      </c>
      <c r="H942" s="3">
        <f ca="1">(TODAY()-G942)/365</f>
        <v>12.345205479452055</v>
      </c>
      <c r="I942" s="3">
        <f>K942-J942</f>
        <v>7005.2599999999948</v>
      </c>
      <c r="J942">
        <v>83038</v>
      </c>
      <c r="K942">
        <v>90043.26</v>
      </c>
      <c r="L942">
        <f ca="1">$T$32*H942+$T$33</f>
        <v>8411.94501951852</v>
      </c>
      <c r="M942" s="3">
        <f ca="1">I942-L942</f>
        <v>-1406.6850195185252</v>
      </c>
      <c r="N942">
        <f ca="1">IF(ABS(M942)&gt;2*$T$35,1,0)</f>
        <v>0</v>
      </c>
    </row>
    <row r="943" spans="1:14">
      <c r="A943" t="s">
        <v>4390</v>
      </c>
      <c r="B943" t="s">
        <v>179</v>
      </c>
      <c r="C943" t="s">
        <v>2037</v>
      </c>
      <c r="D943" t="s">
        <v>2038</v>
      </c>
      <c r="E943" t="s">
        <v>16001</v>
      </c>
      <c r="F943" s="2">
        <v>105</v>
      </c>
      <c r="G943" s="1">
        <v>38042</v>
      </c>
      <c r="H943" s="3">
        <f ca="1">(TODAY()-G943)/365</f>
        <v>16.005479452054793</v>
      </c>
      <c r="I943" s="3">
        <f>K943-J943</f>
        <v>6996.179999999993</v>
      </c>
      <c r="J943">
        <v>76441</v>
      </c>
      <c r="K943">
        <v>83437.179999999993</v>
      </c>
      <c r="L943">
        <f ca="1">$T$32*H943+$T$33</f>
        <v>10265.377184759156</v>
      </c>
      <c r="M943" s="3">
        <f ca="1">I943-L943</f>
        <v>-3269.1971847591631</v>
      </c>
      <c r="N943">
        <f ca="1">IF(ABS(M943)&gt;2*$T$35,1,0)</f>
        <v>0</v>
      </c>
    </row>
    <row r="944" spans="1:14">
      <c r="A944" t="s">
        <v>14114</v>
      </c>
      <c r="B944" t="s">
        <v>271</v>
      </c>
      <c r="C944" t="s">
        <v>272</v>
      </c>
      <c r="D944" t="s">
        <v>273</v>
      </c>
      <c r="E944" t="s">
        <v>16001</v>
      </c>
      <c r="F944" s="2">
        <v>225</v>
      </c>
      <c r="G944" s="1">
        <v>39678</v>
      </c>
      <c r="H944" s="3">
        <f ca="1">(TODAY()-G944)/365</f>
        <v>11.523287671232877</v>
      </c>
      <c r="I944" s="3">
        <f>K944-J944</f>
        <v>6970.3999999999942</v>
      </c>
      <c r="J944">
        <v>71937</v>
      </c>
      <c r="K944">
        <v>78907.399999999994</v>
      </c>
      <c r="L944">
        <f ca="1">$T$32*H944+$T$33</f>
        <v>7995.7551620543072</v>
      </c>
      <c r="M944" s="3">
        <f ca="1">I944-L944</f>
        <v>-1025.355162054313</v>
      </c>
      <c r="N944">
        <f ca="1">IF(ABS(M944)&gt;2*$T$35,1,0)</f>
        <v>0</v>
      </c>
    </row>
    <row r="945" spans="1:14">
      <c r="A945" t="s">
        <v>570</v>
      </c>
      <c r="B945" t="s">
        <v>73</v>
      </c>
      <c r="C945" t="s">
        <v>74</v>
      </c>
      <c r="D945" t="s">
        <v>75</v>
      </c>
      <c r="E945" t="s">
        <v>16001</v>
      </c>
      <c r="F945" s="2">
        <v>604</v>
      </c>
      <c r="G945" s="1">
        <v>41036</v>
      </c>
      <c r="H945" s="3">
        <f ca="1">(TODAY()-G945)/365</f>
        <v>7.8027397260273972</v>
      </c>
      <c r="I945" s="3">
        <f>K945-J945</f>
        <v>6965.2699999999968</v>
      </c>
      <c r="J945">
        <v>53134</v>
      </c>
      <c r="K945">
        <v>60099.27</v>
      </c>
      <c r="L945">
        <f ca="1">$T$32*H945+$T$33</f>
        <v>6111.8024072662956</v>
      </c>
      <c r="M945" s="3">
        <f ca="1">I945-L945</f>
        <v>853.46759273370117</v>
      </c>
      <c r="N945">
        <f ca="1">IF(ABS(M945)&gt;2*$T$35,1,0)</f>
        <v>0</v>
      </c>
    </row>
    <row r="946" spans="1:14">
      <c r="A946" t="s">
        <v>2036</v>
      </c>
      <c r="B946" t="s">
        <v>489</v>
      </c>
      <c r="C946" t="s">
        <v>2037</v>
      </c>
      <c r="D946" t="s">
        <v>2038</v>
      </c>
      <c r="E946" t="s">
        <v>16001</v>
      </c>
      <c r="F946" s="2">
        <v>105</v>
      </c>
      <c r="G946" s="1">
        <v>32825</v>
      </c>
      <c r="H946" s="3">
        <f ca="1">(TODAY()-G946)/365</f>
        <v>30.298630136986301</v>
      </c>
      <c r="I946" s="3">
        <f>K946-J946</f>
        <v>6960.75</v>
      </c>
      <c r="J946">
        <v>81700</v>
      </c>
      <c r="K946">
        <v>88660.75</v>
      </c>
      <c r="L946">
        <f ca="1">$T$32*H946+$T$33</f>
        <v>17502.918806061843</v>
      </c>
      <c r="M946" s="3">
        <f ca="1">I946-L946</f>
        <v>-10542.168806061843</v>
      </c>
      <c r="N946">
        <f ca="1">IF(ABS(M946)&gt;2*$T$35,1,0)</f>
        <v>0</v>
      </c>
    </row>
    <row r="947" spans="1:14">
      <c r="A947" t="s">
        <v>1471</v>
      </c>
      <c r="B947" t="s">
        <v>409</v>
      </c>
      <c r="C947" t="s">
        <v>1322</v>
      </c>
      <c r="D947" t="s">
        <v>1323</v>
      </c>
      <c r="E947" t="s">
        <v>16001</v>
      </c>
      <c r="F947" s="2">
        <v>146</v>
      </c>
      <c r="G947" s="1">
        <v>40632</v>
      </c>
      <c r="H947" s="3">
        <f ca="1">(TODAY()-G947)/365</f>
        <v>8.9095890410958898</v>
      </c>
      <c r="I947" s="3">
        <f>K947-J947</f>
        <v>6951.5099999999948</v>
      </c>
      <c r="J947">
        <v>67636</v>
      </c>
      <c r="K947">
        <v>74587.509999999995</v>
      </c>
      <c r="L947">
        <f ca="1">$T$32*H947+$T$33</f>
        <v>6672.2714153181041</v>
      </c>
      <c r="M947" s="3">
        <f ca="1">I947-L947</f>
        <v>279.23858468189064</v>
      </c>
      <c r="N947">
        <f ca="1">IF(ABS(M947)&gt;2*$T$35,1,0)</f>
        <v>0</v>
      </c>
    </row>
    <row r="948" spans="1:14">
      <c r="A948" t="s">
        <v>14018</v>
      </c>
      <c r="B948" t="s">
        <v>409</v>
      </c>
      <c r="C948" t="s">
        <v>772</v>
      </c>
      <c r="D948" t="s">
        <v>773</v>
      </c>
      <c r="E948" t="s">
        <v>16001</v>
      </c>
      <c r="F948" s="2">
        <v>208</v>
      </c>
      <c r="G948" s="1">
        <v>40835</v>
      </c>
      <c r="H948" s="3">
        <f ca="1">(TODAY()-G948)/365</f>
        <v>8.3534246575342461</v>
      </c>
      <c r="I948" s="3">
        <f>K948-J948</f>
        <v>6905.6999999999971</v>
      </c>
      <c r="J948">
        <v>67636</v>
      </c>
      <c r="K948">
        <v>74541.7</v>
      </c>
      <c r="L948">
        <f ca="1">$T$32*H948+$T$33</f>
        <v>6390.6496117673196</v>
      </c>
      <c r="M948" s="3">
        <f ca="1">I948-L948</f>
        <v>515.05038823267751</v>
      </c>
      <c r="N948">
        <f ca="1">IF(ABS(M948)&gt;2*$T$35,1,0)</f>
        <v>0</v>
      </c>
    </row>
    <row r="949" spans="1:14">
      <c r="A949" t="s">
        <v>11453</v>
      </c>
      <c r="B949" t="s">
        <v>73</v>
      </c>
      <c r="C949" t="s">
        <v>74</v>
      </c>
      <c r="D949" t="s">
        <v>75</v>
      </c>
      <c r="E949" t="s">
        <v>16001</v>
      </c>
      <c r="F949" s="2">
        <v>604</v>
      </c>
      <c r="G949" s="1">
        <v>42014</v>
      </c>
      <c r="H949" s="3">
        <f ca="1">(TODAY()-G949)/365</f>
        <v>5.1232876712328768</v>
      </c>
      <c r="I949" s="3">
        <f>K949-J949</f>
        <v>6894.2099999999991</v>
      </c>
      <c r="J949">
        <v>43855</v>
      </c>
      <c r="K949">
        <v>50749.21</v>
      </c>
      <c r="L949">
        <f ca="1">$T$32*H949+$T$33</f>
        <v>4755.0234719329565</v>
      </c>
      <c r="M949" s="3">
        <f ca="1">I949-L949</f>
        <v>2139.1865280670427</v>
      </c>
      <c r="N949">
        <f ca="1">IF(ABS(M949)&gt;2*$T$35,1,0)</f>
        <v>0</v>
      </c>
    </row>
    <row r="950" spans="1:14">
      <c r="A950" t="s">
        <v>13867</v>
      </c>
      <c r="B950" t="s">
        <v>409</v>
      </c>
      <c r="C950" t="s">
        <v>1322</v>
      </c>
      <c r="D950" t="s">
        <v>1323</v>
      </c>
      <c r="E950" t="s">
        <v>16001</v>
      </c>
      <c r="F950" s="2">
        <v>146</v>
      </c>
      <c r="G950" s="1">
        <v>38796</v>
      </c>
      <c r="H950" s="3">
        <f ca="1">(TODAY()-G950)/365</f>
        <v>13.93972602739726</v>
      </c>
      <c r="I950" s="3">
        <f>K950-J950</f>
        <v>6876.320000000007</v>
      </c>
      <c r="J950">
        <v>69980</v>
      </c>
      <c r="K950">
        <v>76856.320000000007</v>
      </c>
      <c r="L950">
        <f ca="1">$T$32*H950+$T$33</f>
        <v>9219.3533429990966</v>
      </c>
      <c r="M950" s="3">
        <f ca="1">I950-L950</f>
        <v>-2343.0333429990897</v>
      </c>
      <c r="N950">
        <f ca="1">IF(ABS(M950)&gt;2*$T$35,1,0)</f>
        <v>0</v>
      </c>
    </row>
    <row r="951" spans="1:14">
      <c r="A951" t="s">
        <v>15781</v>
      </c>
      <c r="B951" t="s">
        <v>2520</v>
      </c>
      <c r="C951" t="s">
        <v>1883</v>
      </c>
      <c r="D951" t="s">
        <v>1884</v>
      </c>
      <c r="E951" t="s">
        <v>16001</v>
      </c>
      <c r="F951" s="2">
        <v>123</v>
      </c>
      <c r="G951" s="1">
        <v>38796</v>
      </c>
      <c r="H951" s="3">
        <f ca="1">(TODAY()-G951)/365</f>
        <v>13.93972602739726</v>
      </c>
      <c r="I951" s="3">
        <f>K951-J951</f>
        <v>6849.3099999999977</v>
      </c>
      <c r="J951">
        <v>93823</v>
      </c>
      <c r="K951">
        <v>100672.31</v>
      </c>
      <c r="L951">
        <f ca="1">$T$32*H951+$T$33</f>
        <v>9219.3533429990966</v>
      </c>
      <c r="M951" s="3">
        <f ca="1">I951-L951</f>
        <v>-2370.043342999099</v>
      </c>
      <c r="N951">
        <f ca="1">IF(ABS(M951)&gt;2*$T$35,1,0)</f>
        <v>0</v>
      </c>
    </row>
    <row r="952" spans="1:14">
      <c r="A952" t="s">
        <v>7773</v>
      </c>
      <c r="B952" t="s">
        <v>409</v>
      </c>
      <c r="C952" t="s">
        <v>2983</v>
      </c>
      <c r="D952" t="s">
        <v>2984</v>
      </c>
      <c r="E952" t="s">
        <v>16001</v>
      </c>
      <c r="F952" s="2">
        <v>221</v>
      </c>
      <c r="G952" s="1">
        <v>42928</v>
      </c>
      <c r="H952" s="3">
        <f ca="1">(TODAY()-G952)/365</f>
        <v>2.6191780821917807</v>
      </c>
      <c r="I952" s="3">
        <f>K952-J952</f>
        <v>6828.5899999999965</v>
      </c>
      <c r="J952">
        <v>49887</v>
      </c>
      <c r="K952">
        <v>56715.59</v>
      </c>
      <c r="L952">
        <f ca="1">$T$32*H952+$T$33</f>
        <v>3487.0317061919836</v>
      </c>
      <c r="M952" s="3">
        <f ca="1">I952-L952</f>
        <v>3341.5582938080129</v>
      </c>
      <c r="N952">
        <f ca="1">IF(ABS(M952)&gt;2*$T$35,1,0)</f>
        <v>0</v>
      </c>
    </row>
    <row r="953" spans="1:14">
      <c r="A953" t="s">
        <v>12855</v>
      </c>
      <c r="B953" t="s">
        <v>8620</v>
      </c>
      <c r="C953" t="s">
        <v>1541</v>
      </c>
      <c r="D953" t="s">
        <v>1542</v>
      </c>
      <c r="E953" t="s">
        <v>16001</v>
      </c>
      <c r="F953" s="2">
        <v>3</v>
      </c>
      <c r="G953" s="1">
        <v>37536</v>
      </c>
      <c r="H953" s="3">
        <f ca="1">(TODAY()-G953)/365</f>
        <v>17.391780821917809</v>
      </c>
      <c r="I953" s="3">
        <f>K953-J953</f>
        <v>6810.1999999999971</v>
      </c>
      <c r="J953">
        <v>68537</v>
      </c>
      <c r="K953">
        <v>75347.199999999997</v>
      </c>
      <c r="L953">
        <f ca="1">$T$32*H953+$T$33</f>
        <v>10967.350744348798</v>
      </c>
      <c r="M953" s="3">
        <f ca="1">I953-L953</f>
        <v>-4157.1507443488008</v>
      </c>
      <c r="N953">
        <f ca="1">IF(ABS(M953)&gt;2*$T$35,1,0)</f>
        <v>0</v>
      </c>
    </row>
    <row r="954" spans="1:14">
      <c r="A954" t="s">
        <v>5202</v>
      </c>
      <c r="B954" t="s">
        <v>409</v>
      </c>
      <c r="C954" t="s">
        <v>2312</v>
      </c>
      <c r="D954" t="s">
        <v>2313</v>
      </c>
      <c r="E954" t="s">
        <v>16001</v>
      </c>
      <c r="F954" s="2">
        <v>140</v>
      </c>
      <c r="G954" s="1">
        <v>39867</v>
      </c>
      <c r="H954" s="3">
        <f ca="1">(TODAY()-G954)/365</f>
        <v>11.005479452054795</v>
      </c>
      <c r="I954" s="3">
        <f>K954-J954</f>
        <v>6808.6900000000023</v>
      </c>
      <c r="J954">
        <v>69980</v>
      </c>
      <c r="K954">
        <v>76788.69</v>
      </c>
      <c r="L954">
        <f ca="1">$T$32*H954+$T$33</f>
        <v>7733.5555518518513</v>
      </c>
      <c r="M954" s="3">
        <f ca="1">I954-L954</f>
        <v>-924.86555185184898</v>
      </c>
      <c r="N954">
        <f ca="1">IF(ABS(M954)&gt;2*$T$35,1,0)</f>
        <v>0</v>
      </c>
    </row>
    <row r="955" spans="1:14">
      <c r="A955" t="s">
        <v>12664</v>
      </c>
      <c r="B955" t="s">
        <v>271</v>
      </c>
      <c r="C955" t="s">
        <v>1876</v>
      </c>
      <c r="D955" t="s">
        <v>1877</v>
      </c>
      <c r="E955" t="s">
        <v>16001</v>
      </c>
      <c r="F955" s="2">
        <v>210</v>
      </c>
      <c r="G955" s="1">
        <v>42802</v>
      </c>
      <c r="H955" s="3">
        <f ca="1">(TODAY()-G955)/365</f>
        <v>2.9643835616438357</v>
      </c>
      <c r="I955" s="3">
        <f>K955-J955</f>
        <v>6805.3499999999985</v>
      </c>
      <c r="J955">
        <v>51292</v>
      </c>
      <c r="K955">
        <v>58097.35</v>
      </c>
      <c r="L955">
        <f ca="1">$T$32*H955+$T$33</f>
        <v>3661.8314463269535</v>
      </c>
      <c r="M955" s="3">
        <f ca="1">I955-L955</f>
        <v>3143.5185536730451</v>
      </c>
      <c r="N955">
        <f ca="1">IF(ABS(M955)&gt;2*$T$35,1,0)</f>
        <v>0</v>
      </c>
    </row>
    <row r="956" spans="1:14">
      <c r="A956" t="s">
        <v>12909</v>
      </c>
      <c r="B956" t="s">
        <v>409</v>
      </c>
      <c r="C956" t="s">
        <v>2147</v>
      </c>
      <c r="D956" t="s">
        <v>2148</v>
      </c>
      <c r="E956" t="s">
        <v>16001</v>
      </c>
      <c r="F956" s="2">
        <v>230</v>
      </c>
      <c r="G956" s="1">
        <v>36207</v>
      </c>
      <c r="H956" s="3">
        <f ca="1">(TODAY()-G956)/365</f>
        <v>21.032876712328768</v>
      </c>
      <c r="I956" s="3">
        <f>K956-J956</f>
        <v>6798.6499999999942</v>
      </c>
      <c r="J956">
        <v>77012</v>
      </c>
      <c r="K956">
        <v>83810.649999999994</v>
      </c>
      <c r="L956">
        <f ca="1">$T$32*H956+$T$33</f>
        <v>12811.071812915266</v>
      </c>
      <c r="M956" s="3">
        <f ca="1">I956-L956</f>
        <v>-6012.4218129152723</v>
      </c>
      <c r="N956">
        <f ca="1">IF(ABS(M956)&gt;2*$T$35,1,0)</f>
        <v>0</v>
      </c>
    </row>
    <row r="957" spans="1:14">
      <c r="A957" t="s">
        <v>14354</v>
      </c>
      <c r="B957" t="s">
        <v>193</v>
      </c>
      <c r="C957" t="s">
        <v>1510</v>
      </c>
      <c r="D957" t="s">
        <v>1511</v>
      </c>
      <c r="E957" t="s">
        <v>16001</v>
      </c>
      <c r="F957" s="2">
        <v>462</v>
      </c>
      <c r="G957" s="1">
        <v>37846</v>
      </c>
      <c r="H957" s="3">
        <f ca="1">(TODAY()-G957)/365</f>
        <v>16.542465753424658</v>
      </c>
      <c r="I957" s="3">
        <f>K957-J957</f>
        <v>6766.3000000000029</v>
      </c>
      <c r="J957">
        <v>75054</v>
      </c>
      <c r="K957">
        <v>81820.3</v>
      </c>
      <c r="L957">
        <f ca="1">$T$32*H957+$T$33</f>
        <v>10537.287891635777</v>
      </c>
      <c r="M957" s="3">
        <f ca="1">I957-L957</f>
        <v>-3770.9878916357738</v>
      </c>
      <c r="N957">
        <f ca="1">IF(ABS(M957)&gt;2*$T$35,1,0)</f>
        <v>0</v>
      </c>
    </row>
    <row r="958" spans="1:14">
      <c r="A958" t="s">
        <v>5049</v>
      </c>
      <c r="B958" t="s">
        <v>1035</v>
      </c>
      <c r="C958" t="s">
        <v>490</v>
      </c>
      <c r="D958" t="s">
        <v>491</v>
      </c>
      <c r="E958" t="s">
        <v>16001</v>
      </c>
      <c r="F958" s="2">
        <v>139</v>
      </c>
      <c r="G958" s="1">
        <v>28625</v>
      </c>
      <c r="H958" s="3">
        <f ca="1">(TODAY()-G958)/365</f>
        <v>41.805479452054797</v>
      </c>
      <c r="I958" s="3">
        <f>K958-J958</f>
        <v>6758.0800000000017</v>
      </c>
      <c r="J958">
        <v>94635</v>
      </c>
      <c r="K958">
        <v>101393.08</v>
      </c>
      <c r="L958">
        <f ca="1">$T$32*H958+$T$33</f>
        <v>23329.576810560848</v>
      </c>
      <c r="M958" s="3">
        <f ca="1">I958-L958</f>
        <v>-16571.496810560846</v>
      </c>
      <c r="N958">
        <f ca="1">IF(ABS(M958)&gt;2*$T$35,1,0)</f>
        <v>0</v>
      </c>
    </row>
    <row r="959" spans="1:14">
      <c r="A959" t="s">
        <v>9277</v>
      </c>
      <c r="B959" t="s">
        <v>1814</v>
      </c>
      <c r="C959" t="s">
        <v>1198</v>
      </c>
      <c r="D959" t="s">
        <v>1199</v>
      </c>
      <c r="E959" t="s">
        <v>16001</v>
      </c>
      <c r="F959" s="2">
        <v>206</v>
      </c>
      <c r="G959" s="1">
        <v>39034</v>
      </c>
      <c r="H959" s="3">
        <f ca="1">(TODAY()-G959)/365</f>
        <v>13.287671232876713</v>
      </c>
      <c r="I959" s="3">
        <f>K959-J959</f>
        <v>6726.3600000000006</v>
      </c>
      <c r="J959">
        <v>71572</v>
      </c>
      <c r="K959">
        <v>78298.36</v>
      </c>
      <c r="L959">
        <f ca="1">$T$32*H959+$T$33</f>
        <v>8889.1760560774874</v>
      </c>
      <c r="M959" s="3">
        <f ca="1">I959-L959</f>
        <v>-2162.8160560774868</v>
      </c>
      <c r="N959">
        <f ca="1">IF(ABS(M959)&gt;2*$T$35,1,0)</f>
        <v>0</v>
      </c>
    </row>
    <row r="960" spans="1:14">
      <c r="A960" t="s">
        <v>1187</v>
      </c>
      <c r="B960" t="s">
        <v>409</v>
      </c>
      <c r="C960" t="s">
        <v>1188</v>
      </c>
      <c r="D960" t="s">
        <v>1189</v>
      </c>
      <c r="E960" t="s">
        <v>16001</v>
      </c>
      <c r="F960" s="2">
        <v>229</v>
      </c>
      <c r="G960" s="1">
        <v>42270</v>
      </c>
      <c r="H960" s="3">
        <f ca="1">(TODAY()-G960)/365</f>
        <v>4.4219178082191783</v>
      </c>
      <c r="I960" s="3">
        <f>K960-J960</f>
        <v>6715.8099999999977</v>
      </c>
      <c r="J960">
        <v>65334</v>
      </c>
      <c r="K960">
        <v>72049.81</v>
      </c>
      <c r="L960">
        <f ca="1">$T$32*H960+$T$33</f>
        <v>4399.8747935634947</v>
      </c>
      <c r="M960" s="3">
        <f ca="1">I960-L960</f>
        <v>2315.935206436503</v>
      </c>
      <c r="N960">
        <f ca="1">IF(ABS(M960)&gt;2*$T$35,1,0)</f>
        <v>0</v>
      </c>
    </row>
    <row r="961" spans="1:14">
      <c r="A961" t="s">
        <v>14269</v>
      </c>
      <c r="B961" t="s">
        <v>881</v>
      </c>
      <c r="C961" t="s">
        <v>1454</v>
      </c>
      <c r="D961" t="s">
        <v>1455</v>
      </c>
      <c r="E961" t="s">
        <v>16001</v>
      </c>
      <c r="F961" s="2">
        <v>464</v>
      </c>
      <c r="G961" s="1">
        <v>42928</v>
      </c>
      <c r="H961" s="3">
        <f ca="1">(TODAY()-G961)/365</f>
        <v>2.6191780821917807</v>
      </c>
      <c r="I961" s="3">
        <f>K961-J961</f>
        <v>6686.3700000000026</v>
      </c>
      <c r="J961">
        <v>54344</v>
      </c>
      <c r="K961">
        <v>61030.37</v>
      </c>
      <c r="L961">
        <f ca="1">$T$32*H961+$T$33</f>
        <v>3487.0317061919836</v>
      </c>
      <c r="M961" s="3">
        <f ca="1">I961-L961</f>
        <v>3199.338293808019</v>
      </c>
      <c r="N961">
        <f ca="1">IF(ABS(M961)&gt;2*$T$35,1,0)</f>
        <v>0</v>
      </c>
    </row>
    <row r="962" spans="1:14">
      <c r="A962" t="s">
        <v>6103</v>
      </c>
      <c r="B962" t="s">
        <v>193</v>
      </c>
      <c r="C962" t="s">
        <v>1510</v>
      </c>
      <c r="D962" t="s">
        <v>1511</v>
      </c>
      <c r="E962" t="s">
        <v>16001</v>
      </c>
      <c r="F962" s="2">
        <v>462</v>
      </c>
      <c r="G962" s="1">
        <v>38796</v>
      </c>
      <c r="H962" s="3">
        <f ca="1">(TODAY()-G962)/365</f>
        <v>13.93972602739726</v>
      </c>
      <c r="I962" s="3">
        <f>K962-J962</f>
        <v>6679.2700000000041</v>
      </c>
      <c r="J962">
        <v>72622</v>
      </c>
      <c r="K962">
        <v>79301.27</v>
      </c>
      <c r="L962">
        <f ca="1">$T$32*H962+$T$33</f>
        <v>9219.3533429990966</v>
      </c>
      <c r="M962" s="3">
        <f ca="1">I962-L962</f>
        <v>-2540.0833429990926</v>
      </c>
      <c r="N962">
        <f ca="1">IF(ABS(M962)&gt;2*$T$35,1,0)</f>
        <v>0</v>
      </c>
    </row>
    <row r="963" spans="1:14">
      <c r="A963" t="s">
        <v>7871</v>
      </c>
      <c r="B963" t="s">
        <v>271</v>
      </c>
      <c r="C963" t="s">
        <v>180</v>
      </c>
      <c r="D963" t="s">
        <v>181</v>
      </c>
      <c r="E963" t="s">
        <v>16001</v>
      </c>
      <c r="F963" s="2">
        <v>131</v>
      </c>
      <c r="G963" s="1">
        <v>36353</v>
      </c>
      <c r="H963" s="3">
        <f ca="1">(TODAY()-G963)/365</f>
        <v>20.632876712328766</v>
      </c>
      <c r="I963" s="3">
        <f>K963-J963</f>
        <v>6669.0800000000017</v>
      </c>
      <c r="J963">
        <v>79165</v>
      </c>
      <c r="K963">
        <v>85834.08</v>
      </c>
      <c r="L963">
        <f ca="1">$T$32*H963+$T$33</f>
        <v>12608.526082282682</v>
      </c>
      <c r="M963" s="3">
        <f ca="1">I963-L963</f>
        <v>-5939.4460822826804</v>
      </c>
      <c r="N963">
        <f ca="1">IF(ABS(M963)&gt;2*$T$35,1,0)</f>
        <v>0</v>
      </c>
    </row>
    <row r="964" spans="1:14">
      <c r="A964" t="s">
        <v>11468</v>
      </c>
      <c r="B964" t="s">
        <v>881</v>
      </c>
      <c r="C964" t="s">
        <v>1510</v>
      </c>
      <c r="D964" t="s">
        <v>1511</v>
      </c>
      <c r="E964" t="s">
        <v>16001</v>
      </c>
      <c r="F964" s="2">
        <v>462</v>
      </c>
      <c r="G964" s="1">
        <v>41871</v>
      </c>
      <c r="H964" s="3">
        <f ca="1">(TODAY()-G964)/365</f>
        <v>5.515068493150685</v>
      </c>
      <c r="I964" s="3">
        <f>K964-J964</f>
        <v>6656.0299999999988</v>
      </c>
      <c r="J964">
        <v>73193</v>
      </c>
      <c r="K964">
        <v>79849.03</v>
      </c>
      <c r="L964">
        <f ca="1">$T$32*H964+$T$33</f>
        <v>4953.4073039908999</v>
      </c>
      <c r="M964" s="3">
        <f ca="1">I964-L964</f>
        <v>1702.6226960090989</v>
      </c>
      <c r="N964">
        <f ca="1">IF(ABS(M964)&gt;2*$T$35,1,0)</f>
        <v>0</v>
      </c>
    </row>
    <row r="965" spans="1:14">
      <c r="A965" t="s">
        <v>10300</v>
      </c>
      <c r="B965" t="s">
        <v>409</v>
      </c>
      <c r="C965" t="s">
        <v>344</v>
      </c>
      <c r="D965" t="s">
        <v>345</v>
      </c>
      <c r="E965" t="s">
        <v>16001</v>
      </c>
      <c r="F965" s="2">
        <v>154</v>
      </c>
      <c r="G965" s="1">
        <v>39378</v>
      </c>
      <c r="H965" s="3">
        <f ca="1">(TODAY()-G965)/365</f>
        <v>12.345205479452055</v>
      </c>
      <c r="I965" s="3">
        <f>K965-J965</f>
        <v>6618.0200000000041</v>
      </c>
      <c r="J965">
        <v>69980</v>
      </c>
      <c r="K965">
        <v>76598.02</v>
      </c>
      <c r="L965">
        <f ca="1">$T$32*H965+$T$33</f>
        <v>8411.94501951852</v>
      </c>
      <c r="M965" s="3">
        <f ca="1">I965-L965</f>
        <v>-1793.9250195185159</v>
      </c>
      <c r="N965">
        <f ca="1">IF(ABS(M965)&gt;2*$T$35,1,0)</f>
        <v>0</v>
      </c>
    </row>
    <row r="966" spans="1:14">
      <c r="A966" t="s">
        <v>7123</v>
      </c>
      <c r="B966" t="s">
        <v>409</v>
      </c>
      <c r="C966" t="s">
        <v>2718</v>
      </c>
      <c r="D966" t="s">
        <v>2719</v>
      </c>
      <c r="E966" t="s">
        <v>16001</v>
      </c>
      <c r="F966" s="2">
        <v>104</v>
      </c>
      <c r="G966" s="1">
        <v>39034</v>
      </c>
      <c r="H966" s="3">
        <f ca="1">(TODAY()-G966)/365</f>
        <v>13.287671232876713</v>
      </c>
      <c r="I966" s="3">
        <f>K966-J966</f>
        <v>6608.5399999999936</v>
      </c>
      <c r="J966">
        <v>69980</v>
      </c>
      <c r="K966">
        <v>76588.539999999994</v>
      </c>
      <c r="L966">
        <f ca="1">$T$32*H966+$T$33</f>
        <v>8889.1760560774874</v>
      </c>
      <c r="M966" s="3">
        <f ca="1">I966-L966</f>
        <v>-2280.6360560774938</v>
      </c>
      <c r="N966">
        <f ca="1">IF(ABS(M966)&gt;2*$T$35,1,0)</f>
        <v>0</v>
      </c>
    </row>
    <row r="967" spans="1:14">
      <c r="A967" t="s">
        <v>4651</v>
      </c>
      <c r="B967" t="s">
        <v>409</v>
      </c>
      <c r="C967" t="s">
        <v>2147</v>
      </c>
      <c r="D967" t="s">
        <v>2148</v>
      </c>
      <c r="E967" t="s">
        <v>16001</v>
      </c>
      <c r="F967" s="2">
        <v>230</v>
      </c>
      <c r="G967" s="1">
        <v>42802</v>
      </c>
      <c r="H967" s="3">
        <f ca="1">(TODAY()-G967)/365</f>
        <v>2.9643835616438357</v>
      </c>
      <c r="I967" s="3">
        <f>K967-J967</f>
        <v>6606.57</v>
      </c>
      <c r="J967">
        <v>49887</v>
      </c>
      <c r="K967">
        <v>56493.57</v>
      </c>
      <c r="L967">
        <f ca="1">$T$32*H967+$T$33</f>
        <v>3661.8314463269535</v>
      </c>
      <c r="M967" s="3">
        <f ca="1">I967-L967</f>
        <v>2944.7385536730462</v>
      </c>
      <c r="N967">
        <f ca="1">IF(ABS(M967)&gt;2*$T$35,1,0)</f>
        <v>0</v>
      </c>
    </row>
    <row r="968" spans="1:14">
      <c r="A968" t="s">
        <v>8388</v>
      </c>
      <c r="B968" t="s">
        <v>1814</v>
      </c>
      <c r="C968" t="s">
        <v>1567</v>
      </c>
      <c r="D968" t="s">
        <v>1568</v>
      </c>
      <c r="E968" t="s">
        <v>16001</v>
      </c>
      <c r="F968" s="2">
        <v>220</v>
      </c>
      <c r="G968" s="1">
        <v>34387</v>
      </c>
      <c r="H968" s="3">
        <f ca="1">(TODAY()-G968)/365</f>
        <v>26.019178082191782</v>
      </c>
      <c r="I968" s="3">
        <f>K968-J968</f>
        <v>6550.8500000000058</v>
      </c>
      <c r="J968">
        <v>83557</v>
      </c>
      <c r="K968">
        <v>90107.85</v>
      </c>
      <c r="L968">
        <f ca="1">$T$32*H968+$T$33</f>
        <v>15335.956948198171</v>
      </c>
      <c r="M968" s="3">
        <f ca="1">I968-L968</f>
        <v>-8785.1069481981649</v>
      </c>
      <c r="N968">
        <f ca="1">IF(ABS(M968)&gt;2*$T$35,1,0)</f>
        <v>0</v>
      </c>
    </row>
    <row r="969" spans="1:14">
      <c r="A969" t="s">
        <v>13214</v>
      </c>
      <c r="B969" t="s">
        <v>193</v>
      </c>
      <c r="C969" t="s">
        <v>348</v>
      </c>
      <c r="D969" t="s">
        <v>349</v>
      </c>
      <c r="E969" t="s">
        <v>16001</v>
      </c>
      <c r="F969" s="2">
        <v>461</v>
      </c>
      <c r="G969" s="1">
        <v>39428</v>
      </c>
      <c r="H969" s="3">
        <f ca="1">(TODAY()-G969)/365</f>
        <v>12.208219178082192</v>
      </c>
      <c r="I969" s="3">
        <f>K969-J969</f>
        <v>6544.0399999999936</v>
      </c>
      <c r="J969">
        <v>72622</v>
      </c>
      <c r="K969">
        <v>79166.039999999994</v>
      </c>
      <c r="L969">
        <f ca="1">$T$32*H969+$T$33</f>
        <v>8342.5800432744854</v>
      </c>
      <c r="M969" s="3">
        <f ca="1">I969-L969</f>
        <v>-1798.5400432744918</v>
      </c>
      <c r="N969">
        <f ca="1">IF(ABS(M969)&gt;2*$T$35,1,0)</f>
        <v>0</v>
      </c>
    </row>
    <row r="970" spans="1:14">
      <c r="A970" t="s">
        <v>10509</v>
      </c>
      <c r="B970" t="s">
        <v>409</v>
      </c>
      <c r="C970" t="s">
        <v>1226</v>
      </c>
      <c r="D970" t="s">
        <v>1227</v>
      </c>
      <c r="E970" t="s">
        <v>16001</v>
      </c>
      <c r="F970" s="2">
        <v>121</v>
      </c>
      <c r="G970" s="1">
        <v>38370</v>
      </c>
      <c r="H970" s="3">
        <f ca="1">(TODAY()-G970)/365</f>
        <v>15.106849315068493</v>
      </c>
      <c r="I970" s="3">
        <f>K970-J970</f>
        <v>6521.4600000000064</v>
      </c>
      <c r="J970">
        <v>69980</v>
      </c>
      <c r="K970">
        <v>76501.460000000006</v>
      </c>
      <c r="L970">
        <f ca="1">$T$32*H970+$T$33</f>
        <v>9810.3429405982824</v>
      </c>
      <c r="M970" s="3">
        <f ca="1">I970-L970</f>
        <v>-3288.882940598276</v>
      </c>
      <c r="N970">
        <f ca="1">IF(ABS(M970)&gt;2*$T$35,1,0)</f>
        <v>0</v>
      </c>
    </row>
    <row r="971" spans="1:14">
      <c r="A971" t="s">
        <v>1975</v>
      </c>
      <c r="B971" t="s">
        <v>409</v>
      </c>
      <c r="C971" t="s">
        <v>457</v>
      </c>
      <c r="D971" t="s">
        <v>458</v>
      </c>
      <c r="E971" t="s">
        <v>16001</v>
      </c>
      <c r="F971" s="2">
        <v>114</v>
      </c>
      <c r="G971" s="1">
        <v>40492</v>
      </c>
      <c r="H971" s="3">
        <f ca="1">(TODAY()-G971)/365</f>
        <v>9.293150684931506</v>
      </c>
      <c r="I971" s="3">
        <f>K971-J971</f>
        <v>6502.320000000007</v>
      </c>
      <c r="J971">
        <v>67636</v>
      </c>
      <c r="K971">
        <v>74138.320000000007</v>
      </c>
      <c r="L971">
        <f ca="1">$T$32*H971+$T$33</f>
        <v>6866.4933488014049</v>
      </c>
      <c r="M971" s="3">
        <f ca="1">I971-L971</f>
        <v>-364.17334880139788</v>
      </c>
      <c r="N971">
        <f ca="1">IF(ABS(M971)&gt;2*$T$35,1,0)</f>
        <v>0</v>
      </c>
    </row>
    <row r="972" spans="1:14">
      <c r="A972" t="s">
        <v>10753</v>
      </c>
      <c r="B972" t="s">
        <v>347</v>
      </c>
      <c r="C972" t="s">
        <v>194</v>
      </c>
      <c r="D972" t="s">
        <v>195</v>
      </c>
      <c r="E972" t="s">
        <v>16001</v>
      </c>
      <c r="F972" s="2">
        <v>466</v>
      </c>
      <c r="G972" s="1">
        <v>42270</v>
      </c>
      <c r="H972" s="3">
        <f ca="1">(TODAY()-G972)/365</f>
        <v>4.4219178082191783</v>
      </c>
      <c r="I972" s="3">
        <f>K972-J972</f>
        <v>6485.07</v>
      </c>
      <c r="J972">
        <v>49046</v>
      </c>
      <c r="K972">
        <v>55531.07</v>
      </c>
      <c r="L972">
        <f ca="1">$T$32*H972+$T$33</f>
        <v>4399.8747935634947</v>
      </c>
      <c r="M972" s="3">
        <f ca="1">I972-L972</f>
        <v>2085.195206436505</v>
      </c>
      <c r="N972">
        <f ca="1">IF(ABS(M972)&gt;2*$T$35,1,0)</f>
        <v>0</v>
      </c>
    </row>
    <row r="973" spans="1:14">
      <c r="A973" t="s">
        <v>1691</v>
      </c>
      <c r="B973" t="s">
        <v>36</v>
      </c>
      <c r="C973" t="s">
        <v>180</v>
      </c>
      <c r="D973" t="s">
        <v>181</v>
      </c>
      <c r="E973" t="s">
        <v>16001</v>
      </c>
      <c r="F973" s="2">
        <v>131</v>
      </c>
      <c r="G973" s="1">
        <v>38796</v>
      </c>
      <c r="H973" s="3">
        <f ca="1">(TODAY()-G973)/365</f>
        <v>13.93972602739726</v>
      </c>
      <c r="I973" s="3">
        <f>K973-J973</f>
        <v>6483.3699999999953</v>
      </c>
      <c r="J973">
        <v>72007</v>
      </c>
      <c r="K973">
        <v>78490.37</v>
      </c>
      <c r="L973">
        <f ca="1">$T$32*H973+$T$33</f>
        <v>9219.3533429990966</v>
      </c>
      <c r="M973" s="3">
        <f ca="1">I973-L973</f>
        <v>-2735.9833429991013</v>
      </c>
      <c r="N973">
        <f ca="1">IF(ABS(M973)&gt;2*$T$35,1,0)</f>
        <v>0</v>
      </c>
    </row>
    <row r="974" spans="1:14">
      <c r="A974" t="s">
        <v>14278</v>
      </c>
      <c r="B974" t="s">
        <v>36</v>
      </c>
      <c r="C974" t="s">
        <v>2046</v>
      </c>
      <c r="D974" t="s">
        <v>2047</v>
      </c>
      <c r="E974" t="s">
        <v>16001</v>
      </c>
      <c r="F974" s="2">
        <v>102</v>
      </c>
      <c r="G974" s="1">
        <v>33371</v>
      </c>
      <c r="H974" s="3">
        <f ca="1">(TODAY()-G974)/365</f>
        <v>28.802739726027397</v>
      </c>
      <c r="I974" s="3">
        <f>K974-J974</f>
        <v>6480.2299999999959</v>
      </c>
      <c r="J974">
        <v>84065</v>
      </c>
      <c r="K974">
        <v>90545.23</v>
      </c>
      <c r="L974">
        <f ca="1">$T$32*H974+$T$33</f>
        <v>16745.453265476976</v>
      </c>
      <c r="M974" s="3">
        <f ca="1">I974-L974</f>
        <v>-10265.22326547698</v>
      </c>
      <c r="N974">
        <f ca="1">IF(ABS(M974)&gt;2*$T$35,1,0)</f>
        <v>0</v>
      </c>
    </row>
    <row r="975" spans="1:14">
      <c r="A975" t="s">
        <v>2279</v>
      </c>
      <c r="B975" t="s">
        <v>36</v>
      </c>
      <c r="C975" t="s">
        <v>457</v>
      </c>
      <c r="D975" t="s">
        <v>458</v>
      </c>
      <c r="E975" t="s">
        <v>16001</v>
      </c>
      <c r="F975" s="2">
        <v>114</v>
      </c>
      <c r="G975" s="1">
        <v>39378</v>
      </c>
      <c r="H975" s="3">
        <f ca="1">(TODAY()-G975)/365</f>
        <v>12.345205479452055</v>
      </c>
      <c r="I975" s="3">
        <f>K975-J975</f>
        <v>6463.1000000000058</v>
      </c>
      <c r="J975">
        <v>72007</v>
      </c>
      <c r="K975">
        <v>78470.100000000006</v>
      </c>
      <c r="L975">
        <f ca="1">$T$32*H975+$T$33</f>
        <v>8411.94501951852</v>
      </c>
      <c r="M975" s="3">
        <f ca="1">I975-L975</f>
        <v>-1948.8450195185142</v>
      </c>
      <c r="N975">
        <f ca="1">IF(ABS(M975)&gt;2*$T$35,1,0)</f>
        <v>0</v>
      </c>
    </row>
    <row r="976" spans="1:14">
      <c r="A976" t="s">
        <v>13487</v>
      </c>
      <c r="B976" t="s">
        <v>73</v>
      </c>
      <c r="C976" t="s">
        <v>74</v>
      </c>
      <c r="D976" t="s">
        <v>75</v>
      </c>
      <c r="E976" t="s">
        <v>16001</v>
      </c>
      <c r="F976" s="2">
        <v>604</v>
      </c>
      <c r="G976" s="1">
        <v>35509</v>
      </c>
      <c r="H976" s="3">
        <f ca="1">(TODAY()-G976)/365</f>
        <v>22.945205479452056</v>
      </c>
      <c r="I976" s="3">
        <f>K976-J976</f>
        <v>6461.1900000000023</v>
      </c>
      <c r="J976">
        <v>57916</v>
      </c>
      <c r="K976">
        <v>64377.19</v>
      </c>
      <c r="L976">
        <f ca="1">$T$32*H976+$T$33</f>
        <v>13779.406881282008</v>
      </c>
      <c r="M976" s="3">
        <f ca="1">I976-L976</f>
        <v>-7318.2168812820055</v>
      </c>
      <c r="N976">
        <f ca="1">IF(ABS(M976)&gt;2*$T$35,1,0)</f>
        <v>0</v>
      </c>
    </row>
    <row r="977" spans="1:14">
      <c r="A977" t="s">
        <v>7490</v>
      </c>
      <c r="B977" t="s">
        <v>489</v>
      </c>
      <c r="C977" t="s">
        <v>2936</v>
      </c>
      <c r="D977" t="s">
        <v>2937</v>
      </c>
      <c r="E977" t="s">
        <v>16001</v>
      </c>
      <c r="F977" s="2">
        <v>156</v>
      </c>
      <c r="G977" s="1">
        <v>34043</v>
      </c>
      <c r="H977" s="3">
        <f ca="1">(TODAY()-G977)/365</f>
        <v>26.961643835616439</v>
      </c>
      <c r="I977" s="3">
        <f>K977-J977</f>
        <v>6451.1900000000023</v>
      </c>
      <c r="J977">
        <v>81700</v>
      </c>
      <c r="K977">
        <v>88151.19</v>
      </c>
      <c r="L977">
        <f ca="1">$T$32*H977+$T$33</f>
        <v>15813.187984757136</v>
      </c>
      <c r="M977" s="3">
        <f ca="1">I977-L977</f>
        <v>-9361.997984757134</v>
      </c>
      <c r="N977">
        <f ca="1">IF(ABS(M977)&gt;2*$T$35,1,0)</f>
        <v>0</v>
      </c>
    </row>
    <row r="978" spans="1:14">
      <c r="A978" t="s">
        <v>11928</v>
      </c>
      <c r="B978" t="s">
        <v>881</v>
      </c>
      <c r="C978" t="s">
        <v>1466</v>
      </c>
      <c r="D978" t="s">
        <v>1467</v>
      </c>
      <c r="E978" t="s">
        <v>16001</v>
      </c>
      <c r="F978" s="2">
        <v>463</v>
      </c>
      <c r="G978" s="1">
        <v>37790</v>
      </c>
      <c r="H978" s="3">
        <f ca="1">(TODAY()-G978)/365</f>
        <v>16.695890410958903</v>
      </c>
      <c r="I978" s="3">
        <f>K978-J978</f>
        <v>6422.3399999999965</v>
      </c>
      <c r="J978">
        <v>78265</v>
      </c>
      <c r="K978">
        <v>84687.34</v>
      </c>
      <c r="L978">
        <f ca="1">$T$32*H978+$T$33</f>
        <v>10614.976665029095</v>
      </c>
      <c r="M978" s="3">
        <f ca="1">I978-L978</f>
        <v>-4192.6366650290984</v>
      </c>
      <c r="N978">
        <f ca="1">IF(ABS(M978)&gt;2*$T$35,1,0)</f>
        <v>0</v>
      </c>
    </row>
    <row r="979" spans="1:14">
      <c r="A979" t="s">
        <v>3808</v>
      </c>
      <c r="B979" t="s">
        <v>1035</v>
      </c>
      <c r="C979" t="s">
        <v>410</v>
      </c>
      <c r="D979" t="s">
        <v>411</v>
      </c>
      <c r="E979" t="s">
        <v>16001</v>
      </c>
      <c r="F979" s="2">
        <v>201</v>
      </c>
      <c r="G979" s="1">
        <v>38306</v>
      </c>
      <c r="H979" s="3">
        <f ca="1">(TODAY()-G979)/365</f>
        <v>15.282191780821918</v>
      </c>
      <c r="I979" s="3">
        <f>K979-J979</f>
        <v>6403.0399999999936</v>
      </c>
      <c r="J979">
        <v>81060</v>
      </c>
      <c r="K979">
        <v>87463.039999999994</v>
      </c>
      <c r="L979">
        <f ca="1">$T$32*H979+$T$33</f>
        <v>9899.1301101906465</v>
      </c>
      <c r="M979" s="3">
        <f ca="1">I979-L979</f>
        <v>-3496.0901101906529</v>
      </c>
      <c r="N979">
        <f ca="1">IF(ABS(M979)&gt;2*$T$35,1,0)</f>
        <v>0</v>
      </c>
    </row>
    <row r="980" spans="1:14">
      <c r="A980" t="s">
        <v>9901</v>
      </c>
      <c r="B980" t="s">
        <v>36</v>
      </c>
      <c r="C980" t="s">
        <v>987</v>
      </c>
      <c r="D980" t="s">
        <v>988</v>
      </c>
      <c r="E980" t="s">
        <v>16001</v>
      </c>
      <c r="F980" s="2">
        <v>126</v>
      </c>
      <c r="G980" s="1">
        <v>40492</v>
      </c>
      <c r="H980" s="3">
        <f ca="1">(TODAY()-G980)/365</f>
        <v>9.293150684931506</v>
      </c>
      <c r="I980" s="3">
        <f>K980-J980</f>
        <v>6397.5599999999977</v>
      </c>
      <c r="J980">
        <v>69595</v>
      </c>
      <c r="K980">
        <v>75992.56</v>
      </c>
      <c r="L980">
        <f ca="1">$T$32*H980+$T$33</f>
        <v>6866.4933488014049</v>
      </c>
      <c r="M980" s="3">
        <f ca="1">I980-L980</f>
        <v>-468.93334880140719</v>
      </c>
      <c r="N980">
        <f ca="1">IF(ABS(M980)&gt;2*$T$35,1,0)</f>
        <v>0</v>
      </c>
    </row>
    <row r="981" spans="1:14">
      <c r="A981" t="s">
        <v>6083</v>
      </c>
      <c r="B981" t="s">
        <v>1035</v>
      </c>
      <c r="C981" t="s">
        <v>1567</v>
      </c>
      <c r="D981" t="s">
        <v>1568</v>
      </c>
      <c r="E981" t="s">
        <v>16001</v>
      </c>
      <c r="F981" s="2">
        <v>220</v>
      </c>
      <c r="G981" s="1">
        <v>36207</v>
      </c>
      <c r="H981" s="3">
        <f ca="1">(TODAY()-G981)/365</f>
        <v>21.032876712328768</v>
      </c>
      <c r="I981" s="3">
        <f>K981-J981</f>
        <v>6374.3300000000017</v>
      </c>
      <c r="J981">
        <v>89205</v>
      </c>
      <c r="K981">
        <v>95579.33</v>
      </c>
      <c r="L981">
        <f ca="1">$T$32*H981+$T$33</f>
        <v>12811.071812915266</v>
      </c>
      <c r="M981" s="3">
        <f ca="1">I981-L981</f>
        <v>-6436.7418129152647</v>
      </c>
      <c r="N981">
        <f ca="1">IF(ABS(M981)&gt;2*$T$35,1,0)</f>
        <v>0</v>
      </c>
    </row>
    <row r="982" spans="1:14">
      <c r="A982" t="s">
        <v>12442</v>
      </c>
      <c r="B982" t="s">
        <v>1765</v>
      </c>
      <c r="C982" t="s">
        <v>772</v>
      </c>
      <c r="D982" t="s">
        <v>773</v>
      </c>
      <c r="E982" t="s">
        <v>16001</v>
      </c>
      <c r="F982" s="2">
        <v>208</v>
      </c>
      <c r="G982" s="1">
        <v>36122</v>
      </c>
      <c r="H982" s="3">
        <f ca="1">(TODAY()-G982)/365</f>
        <v>21.265753424657536</v>
      </c>
      <c r="I982" s="3">
        <f>K982-J982</f>
        <v>6324.6000000000058</v>
      </c>
      <c r="J982">
        <v>91381</v>
      </c>
      <c r="K982">
        <v>97705.600000000006</v>
      </c>
      <c r="L982">
        <f ca="1">$T$32*H982+$T$33</f>
        <v>12928.992272530129</v>
      </c>
      <c r="M982" s="3">
        <f ca="1">I982-L982</f>
        <v>-6604.3922725301236</v>
      </c>
      <c r="N982">
        <f ca="1">IF(ABS(M982)&gt;2*$T$35,1,0)</f>
        <v>0</v>
      </c>
    </row>
    <row r="983" spans="1:14">
      <c r="A983" t="s">
        <v>13856</v>
      </c>
      <c r="B983" t="s">
        <v>409</v>
      </c>
      <c r="C983" t="s">
        <v>1327</v>
      </c>
      <c r="D983" t="s">
        <v>1328</v>
      </c>
      <c r="E983" t="s">
        <v>16001</v>
      </c>
      <c r="F983" s="2">
        <v>108</v>
      </c>
      <c r="G983" s="1">
        <v>38796</v>
      </c>
      <c r="H983" s="3">
        <f ca="1">(TODAY()-G983)/365</f>
        <v>13.93972602739726</v>
      </c>
      <c r="I983" s="3">
        <f>K983-J983</f>
        <v>6279.7200000000012</v>
      </c>
      <c r="J983">
        <v>69980</v>
      </c>
      <c r="K983">
        <v>76259.72</v>
      </c>
      <c r="L983">
        <f ca="1">$T$32*H983+$T$33</f>
        <v>9219.3533429990966</v>
      </c>
      <c r="M983" s="3">
        <f ca="1">I983-L983</f>
        <v>-2939.6333429990955</v>
      </c>
      <c r="N983">
        <f ca="1">IF(ABS(M983)&gt;2*$T$35,1,0)</f>
        <v>0</v>
      </c>
    </row>
    <row r="984" spans="1:14">
      <c r="A984" t="s">
        <v>7780</v>
      </c>
      <c r="B984" t="s">
        <v>1035</v>
      </c>
      <c r="C984" t="s">
        <v>538</v>
      </c>
      <c r="D984" t="s">
        <v>539</v>
      </c>
      <c r="E984" t="s">
        <v>16001</v>
      </c>
      <c r="F984" s="2">
        <v>145</v>
      </c>
      <c r="G984" s="1">
        <v>33049</v>
      </c>
      <c r="H984" s="3">
        <f ca="1">(TODAY()-G984)/365</f>
        <v>29.684931506849313</v>
      </c>
      <c r="I984" s="3">
        <f>K984-J984</f>
        <v>6271.2400000000052</v>
      </c>
      <c r="J984">
        <v>94635</v>
      </c>
      <c r="K984">
        <v>100906.24000000001</v>
      </c>
      <c r="L984">
        <f ca="1">$T$32*H984+$T$33</f>
        <v>17192.163712488564</v>
      </c>
      <c r="M984" s="3">
        <f ca="1">I984-L984</f>
        <v>-10920.923712488559</v>
      </c>
      <c r="N984">
        <f ca="1">IF(ABS(M984)&gt;2*$T$35,1,0)</f>
        <v>0</v>
      </c>
    </row>
    <row r="985" spans="1:14">
      <c r="A985" t="s">
        <v>10665</v>
      </c>
      <c r="B985" t="s">
        <v>409</v>
      </c>
      <c r="C985" t="s">
        <v>37</v>
      </c>
      <c r="D985" t="s">
        <v>38</v>
      </c>
      <c r="E985" t="s">
        <v>16001</v>
      </c>
      <c r="F985" s="2">
        <v>120</v>
      </c>
      <c r="G985" s="1">
        <v>41701</v>
      </c>
      <c r="H985" s="3">
        <f ca="1">(TODAY()-G985)/365</f>
        <v>5.9808219178082194</v>
      </c>
      <c r="I985" s="3">
        <f>K985-J985</f>
        <v>6246.3399999999965</v>
      </c>
      <c r="J985">
        <v>49887</v>
      </c>
      <c r="K985">
        <v>56133.34</v>
      </c>
      <c r="L985">
        <f ca="1">$T$32*H985+$T$33</f>
        <v>5189.2482232206203</v>
      </c>
      <c r="M985" s="3">
        <f ca="1">I985-L985</f>
        <v>1057.0917767793762</v>
      </c>
      <c r="N985">
        <f ca="1">IF(ABS(M985)&gt;2*$T$35,1,0)</f>
        <v>0</v>
      </c>
    </row>
    <row r="986" spans="1:14">
      <c r="A986" t="s">
        <v>7571</v>
      </c>
      <c r="B986" t="s">
        <v>489</v>
      </c>
      <c r="C986" t="s">
        <v>1226</v>
      </c>
      <c r="D986" t="s">
        <v>1227</v>
      </c>
      <c r="E986" t="s">
        <v>16001</v>
      </c>
      <c r="F986" s="2">
        <v>121</v>
      </c>
      <c r="G986" s="1">
        <v>34960</v>
      </c>
      <c r="H986" s="3">
        <f ca="1">(TODAY()-G986)/365</f>
        <v>24.449315068493149</v>
      </c>
      <c r="I986" s="3">
        <f>K986-J986</f>
        <v>6237.4400000000023</v>
      </c>
      <c r="J986">
        <v>77012</v>
      </c>
      <c r="K986">
        <v>83249.440000000002</v>
      </c>
      <c r="L986">
        <f ca="1">$T$32*H986+$T$33</f>
        <v>14541.034320441519</v>
      </c>
      <c r="M986" s="3">
        <f ca="1">I986-L986</f>
        <v>-8303.5943204415162</v>
      </c>
      <c r="N986">
        <f ca="1">IF(ABS(M986)&gt;2*$T$35,1,0)</f>
        <v>0</v>
      </c>
    </row>
    <row r="987" spans="1:14">
      <c r="A987" t="s">
        <v>5746</v>
      </c>
      <c r="B987" t="s">
        <v>1035</v>
      </c>
      <c r="C987" t="s">
        <v>5482</v>
      </c>
      <c r="D987" t="s">
        <v>5483</v>
      </c>
      <c r="E987" t="s">
        <v>16001</v>
      </c>
      <c r="F987" s="2">
        <v>113</v>
      </c>
      <c r="G987" s="1">
        <v>38042</v>
      </c>
      <c r="H987" s="3">
        <f ca="1">(TODAY()-G987)/365</f>
        <v>16.005479452054793</v>
      </c>
      <c r="I987" s="3">
        <f>K987-J987</f>
        <v>6223.1499999999942</v>
      </c>
      <c r="J987">
        <v>83775</v>
      </c>
      <c r="K987">
        <v>89998.15</v>
      </c>
      <c r="L987">
        <f ca="1">$T$32*H987+$T$33</f>
        <v>10265.377184759156</v>
      </c>
      <c r="M987" s="3">
        <f ca="1">I987-L987</f>
        <v>-4042.2271847591619</v>
      </c>
      <c r="N987">
        <f ca="1">IF(ABS(M987)&gt;2*$T$35,1,0)</f>
        <v>0</v>
      </c>
    </row>
    <row r="988" spans="1:14">
      <c r="A988" t="s">
        <v>9422</v>
      </c>
      <c r="B988" t="s">
        <v>1814</v>
      </c>
      <c r="C988" t="s">
        <v>410</v>
      </c>
      <c r="D988" t="s">
        <v>411</v>
      </c>
      <c r="E988" t="s">
        <v>16001</v>
      </c>
      <c r="F988" s="2">
        <v>201</v>
      </c>
      <c r="G988" s="1">
        <v>39678</v>
      </c>
      <c r="H988" s="3">
        <f ca="1">(TODAY()-G988)/365</f>
        <v>11.523287671232877</v>
      </c>
      <c r="I988" s="3">
        <f>K988-J988</f>
        <v>6217.9100000000035</v>
      </c>
      <c r="J988">
        <v>71572</v>
      </c>
      <c r="K988">
        <v>77789.91</v>
      </c>
      <c r="L988">
        <f ca="1">$T$32*H988+$T$33</f>
        <v>7995.7551620543072</v>
      </c>
      <c r="M988" s="3">
        <f ca="1">I988-L988</f>
        <v>-1777.8451620543037</v>
      </c>
      <c r="N988">
        <f ca="1">IF(ABS(M988)&gt;2*$T$35,1,0)</f>
        <v>0</v>
      </c>
    </row>
    <row r="989" spans="1:14">
      <c r="A989" t="s">
        <v>4036</v>
      </c>
      <c r="B989" t="s">
        <v>1814</v>
      </c>
      <c r="C989" t="s">
        <v>1883</v>
      </c>
      <c r="D989" t="s">
        <v>1884</v>
      </c>
      <c r="E989" t="s">
        <v>16001</v>
      </c>
      <c r="F989" s="2">
        <v>123</v>
      </c>
      <c r="G989" s="1">
        <v>38614</v>
      </c>
      <c r="H989" s="3">
        <f ca="1">(TODAY()-G989)/365</f>
        <v>14.438356164383562</v>
      </c>
      <c r="I989" s="3">
        <f>K989-J989</f>
        <v>6190.6600000000035</v>
      </c>
      <c r="J989">
        <v>71572</v>
      </c>
      <c r="K989">
        <v>77762.66</v>
      </c>
      <c r="L989">
        <f ca="1">$T$32*H989+$T$33</f>
        <v>9471.841856527386</v>
      </c>
      <c r="M989" s="3">
        <f ca="1">I989-L989</f>
        <v>-3281.1818565273825</v>
      </c>
      <c r="N989">
        <f ca="1">IF(ABS(M989)&gt;2*$T$35,1,0)</f>
        <v>0</v>
      </c>
    </row>
    <row r="990" spans="1:14">
      <c r="A990" t="s">
        <v>6069</v>
      </c>
      <c r="B990" t="s">
        <v>409</v>
      </c>
      <c r="C990" t="s">
        <v>2987</v>
      </c>
      <c r="D990" t="s">
        <v>2988</v>
      </c>
      <c r="E990" t="s">
        <v>16001</v>
      </c>
      <c r="F990" s="2">
        <v>212</v>
      </c>
      <c r="G990" s="1">
        <v>36908</v>
      </c>
      <c r="H990" s="3">
        <f ca="1">(TODAY()-G990)/365</f>
        <v>19.112328767123287</v>
      </c>
      <c r="I990" s="3">
        <f>K990-J990</f>
        <v>6177.7200000000012</v>
      </c>
      <c r="J990">
        <v>72324</v>
      </c>
      <c r="K990">
        <v>78501.72</v>
      </c>
      <c r="L990">
        <f ca="1">$T$32*H990+$T$33</f>
        <v>11838.574845973886</v>
      </c>
      <c r="M990" s="3">
        <f ca="1">I990-L990</f>
        <v>-5660.8548459738849</v>
      </c>
      <c r="N990">
        <f ca="1">IF(ABS(M990)&gt;2*$T$35,1,0)</f>
        <v>0</v>
      </c>
    </row>
    <row r="991" spans="1:14">
      <c r="A991" t="s">
        <v>8707</v>
      </c>
      <c r="B991" t="s">
        <v>271</v>
      </c>
      <c r="C991" t="s">
        <v>1322</v>
      </c>
      <c r="D991" t="s">
        <v>1323</v>
      </c>
      <c r="E991" t="s">
        <v>16001</v>
      </c>
      <c r="F991" s="2">
        <v>146</v>
      </c>
      <c r="G991" s="1">
        <v>35590</v>
      </c>
      <c r="H991" s="3">
        <f ca="1">(TODAY()-G991)/365</f>
        <v>22.723287671232878</v>
      </c>
      <c r="I991" s="3">
        <f>K991-J991</f>
        <v>6171.3300000000017</v>
      </c>
      <c r="J991">
        <v>79165</v>
      </c>
      <c r="K991">
        <v>85336.33</v>
      </c>
      <c r="L991">
        <f ca="1">$T$32*H991+$T$33</f>
        <v>13667.03561976667</v>
      </c>
      <c r="M991" s="3">
        <f ca="1">I991-L991</f>
        <v>-7495.705619766668</v>
      </c>
      <c r="N991">
        <f ca="1">IF(ABS(M991)&gt;2*$T$35,1,0)</f>
        <v>0</v>
      </c>
    </row>
    <row r="992" spans="1:14">
      <c r="A992" t="s">
        <v>13019</v>
      </c>
      <c r="B992" t="s">
        <v>271</v>
      </c>
      <c r="C992" t="s">
        <v>511</v>
      </c>
      <c r="D992" t="s">
        <v>512</v>
      </c>
      <c r="E992" t="s">
        <v>16001</v>
      </c>
      <c r="F992" s="2">
        <v>147</v>
      </c>
      <c r="G992" s="1">
        <v>38306</v>
      </c>
      <c r="H992" s="3">
        <f ca="1">(TODAY()-G992)/365</f>
        <v>15.282191780821918</v>
      </c>
      <c r="I992" s="3">
        <f>K992-J992</f>
        <v>6145.1300000000047</v>
      </c>
      <c r="J992">
        <v>71937</v>
      </c>
      <c r="K992">
        <v>78082.13</v>
      </c>
      <c r="L992">
        <f ca="1">$T$32*H992+$T$33</f>
        <v>9899.1301101906465</v>
      </c>
      <c r="M992" s="3">
        <f ca="1">I992-L992</f>
        <v>-3754.0001101906419</v>
      </c>
      <c r="N992">
        <f ca="1">IF(ABS(M992)&gt;2*$T$35,1,0)</f>
        <v>0</v>
      </c>
    </row>
    <row r="993" spans="1:14">
      <c r="A993" t="s">
        <v>5675</v>
      </c>
      <c r="B993" t="s">
        <v>5474</v>
      </c>
      <c r="C993" t="s">
        <v>1327</v>
      </c>
      <c r="D993" t="s">
        <v>1328</v>
      </c>
      <c r="E993" t="s">
        <v>16001</v>
      </c>
      <c r="F993" s="2">
        <v>108</v>
      </c>
      <c r="G993" s="1">
        <v>38334</v>
      </c>
      <c r="H993" s="3">
        <f ca="1">(TODAY()-G993)/365</f>
        <v>15.205479452054794</v>
      </c>
      <c r="I993" s="3">
        <f>K993-J993</f>
        <v>6130.3000000000029</v>
      </c>
      <c r="J993">
        <v>107885</v>
      </c>
      <c r="K993">
        <v>114015.3</v>
      </c>
      <c r="L993">
        <f ca="1">$T$32*H993+$T$33</f>
        <v>9860.2857234939875</v>
      </c>
      <c r="M993" s="3">
        <f ca="1">I993-L993</f>
        <v>-3729.9857234939846</v>
      </c>
      <c r="N993">
        <f ca="1">IF(ABS(M993)&gt;2*$T$35,1,0)</f>
        <v>0</v>
      </c>
    </row>
    <row r="994" spans="1:14">
      <c r="A994" t="s">
        <v>12918</v>
      </c>
      <c r="B994" t="s">
        <v>1351</v>
      </c>
      <c r="C994" t="s">
        <v>1352</v>
      </c>
      <c r="D994" t="s">
        <v>1353</v>
      </c>
      <c r="E994" t="s">
        <v>16001</v>
      </c>
      <c r="F994" s="2">
        <v>603</v>
      </c>
      <c r="G994" s="1">
        <v>38285</v>
      </c>
      <c r="H994" s="3">
        <f ca="1">(TODAY()-G994)/365</f>
        <v>15.33972602739726</v>
      </c>
      <c r="I994" s="3">
        <f>K994-J994</f>
        <v>6111.7300000000032</v>
      </c>
      <c r="J994">
        <v>53986</v>
      </c>
      <c r="K994">
        <v>60097.73</v>
      </c>
      <c r="L994">
        <f ca="1">$T$32*H994+$T$33</f>
        <v>9928.2634002131417</v>
      </c>
      <c r="M994" s="3">
        <f ca="1">I994-L994</f>
        <v>-3816.5334002131385</v>
      </c>
      <c r="N994">
        <f ca="1">IF(ABS(M994)&gt;2*$T$35,1,0)</f>
        <v>0</v>
      </c>
    </row>
    <row r="995" spans="1:14">
      <c r="A995" t="s">
        <v>13275</v>
      </c>
      <c r="B995" t="s">
        <v>1814</v>
      </c>
      <c r="C995" t="s">
        <v>2527</v>
      </c>
      <c r="D995" t="s">
        <v>2528</v>
      </c>
      <c r="E995" t="s">
        <v>16001</v>
      </c>
      <c r="F995" s="2">
        <v>216</v>
      </c>
      <c r="G995" s="1">
        <v>40562</v>
      </c>
      <c r="H995" s="3">
        <f ca="1">(TODAY()-G995)/365</f>
        <v>9.1013698630136979</v>
      </c>
      <c r="I995" s="3">
        <f>K995-J995</f>
        <v>6093.820000000007</v>
      </c>
      <c r="J995">
        <v>69175</v>
      </c>
      <c r="K995">
        <v>75268.820000000007</v>
      </c>
      <c r="L995">
        <f ca="1">$T$32*H995+$T$33</f>
        <v>6769.3823820597545</v>
      </c>
      <c r="M995" s="3">
        <f ca="1">I995-L995</f>
        <v>-675.56238205974751</v>
      </c>
      <c r="N995">
        <f ca="1">IF(ABS(M995)&gt;2*$T$35,1,0)</f>
        <v>0</v>
      </c>
    </row>
    <row r="996" spans="1:14">
      <c r="A996" t="s">
        <v>8950</v>
      </c>
      <c r="B996" t="s">
        <v>193</v>
      </c>
      <c r="C996" t="s">
        <v>348</v>
      </c>
      <c r="D996" t="s">
        <v>349</v>
      </c>
      <c r="E996" t="s">
        <v>16001</v>
      </c>
      <c r="F996" s="2">
        <v>461</v>
      </c>
      <c r="G996" s="1">
        <v>38796</v>
      </c>
      <c r="H996" s="3">
        <f ca="1">(TODAY()-G996)/365</f>
        <v>13.93972602739726</v>
      </c>
      <c r="I996" s="3">
        <f>K996-J996</f>
        <v>6061.1499999999942</v>
      </c>
      <c r="J996">
        <v>72622</v>
      </c>
      <c r="K996">
        <v>78683.149999999994</v>
      </c>
      <c r="L996">
        <f ca="1">$T$32*H996+$T$33</f>
        <v>9219.3533429990966</v>
      </c>
      <c r="M996" s="3">
        <f ca="1">I996-L996</f>
        <v>-3158.2033429991025</v>
      </c>
      <c r="N996">
        <f ca="1">IF(ABS(M996)&gt;2*$T$35,1,0)</f>
        <v>0</v>
      </c>
    </row>
    <row r="997" spans="1:14">
      <c r="A997" t="s">
        <v>11804</v>
      </c>
      <c r="B997" t="s">
        <v>409</v>
      </c>
      <c r="C997" t="s">
        <v>5482</v>
      </c>
      <c r="D997" t="s">
        <v>5483</v>
      </c>
      <c r="E997" t="s">
        <v>16001</v>
      </c>
      <c r="F997" s="2">
        <v>113</v>
      </c>
      <c r="G997" s="1">
        <v>41927</v>
      </c>
      <c r="H997" s="3">
        <f ca="1">(TODAY()-G997)/365</f>
        <v>5.3616438356164382</v>
      </c>
      <c r="I997" s="3">
        <f>K997-J997</f>
        <v>6039.7899999999936</v>
      </c>
      <c r="J997">
        <v>65334</v>
      </c>
      <c r="K997">
        <v>71373.789999999994</v>
      </c>
      <c r="L997">
        <f ca="1">$T$32*H997+$T$33</f>
        <v>4875.718530597579</v>
      </c>
      <c r="M997" s="3">
        <f ca="1">I997-L997</f>
        <v>1164.0714694024146</v>
      </c>
      <c r="N997">
        <f ca="1">IF(ABS(M997)&gt;2*$T$35,1,0)</f>
        <v>0</v>
      </c>
    </row>
    <row r="998" spans="1:14">
      <c r="A998" t="s">
        <v>1580</v>
      </c>
      <c r="B998" t="s">
        <v>347</v>
      </c>
      <c r="C998" t="s">
        <v>1466</v>
      </c>
      <c r="D998" t="s">
        <v>1467</v>
      </c>
      <c r="E998" t="s">
        <v>16001</v>
      </c>
      <c r="F998" s="2">
        <v>463</v>
      </c>
      <c r="G998" s="1">
        <v>42662</v>
      </c>
      <c r="H998" s="3">
        <f ca="1">(TODAY()-G998)/365</f>
        <v>3.3479452054794518</v>
      </c>
      <c r="I998" s="3">
        <f>K998-J998</f>
        <v>6022.9599999999991</v>
      </c>
      <c r="J998">
        <v>37728</v>
      </c>
      <c r="K998">
        <v>43750.96</v>
      </c>
      <c r="L998">
        <f ca="1">$T$32*H998+$T$33</f>
        <v>3856.0533798102538</v>
      </c>
      <c r="M998" s="3">
        <f ca="1">I998-L998</f>
        <v>2166.9066201897454</v>
      </c>
      <c r="N998">
        <f ca="1">IF(ABS(M998)&gt;2*$T$35,1,0)</f>
        <v>0</v>
      </c>
    </row>
    <row r="999" spans="1:14">
      <c r="A999" t="s">
        <v>6730</v>
      </c>
      <c r="B999" t="s">
        <v>409</v>
      </c>
      <c r="C999" t="s">
        <v>3161</v>
      </c>
      <c r="D999" t="s">
        <v>3162</v>
      </c>
      <c r="E999" t="s">
        <v>16001</v>
      </c>
      <c r="F999" s="2">
        <v>106</v>
      </c>
      <c r="G999" s="1">
        <v>39428</v>
      </c>
      <c r="H999" s="3">
        <f ca="1">(TODAY()-G999)/365</f>
        <v>12.208219178082192</v>
      </c>
      <c r="I999" s="3">
        <f>K999-J999</f>
        <v>6016.2599999999948</v>
      </c>
      <c r="J999">
        <v>69980</v>
      </c>
      <c r="K999">
        <v>75996.259999999995</v>
      </c>
      <c r="L999">
        <f ca="1">$T$32*H999+$T$33</f>
        <v>8342.5800432744854</v>
      </c>
      <c r="M999" s="3">
        <f ca="1">I999-L999</f>
        <v>-2326.3200432744907</v>
      </c>
      <c r="N999">
        <f ca="1">IF(ABS(M999)&gt;2*$T$35,1,0)</f>
        <v>0</v>
      </c>
    </row>
    <row r="1000" spans="1:14">
      <c r="A1000" t="s">
        <v>8541</v>
      </c>
      <c r="B1000" t="s">
        <v>881</v>
      </c>
      <c r="C1000" t="s">
        <v>1454</v>
      </c>
      <c r="D1000" t="s">
        <v>1455</v>
      </c>
      <c r="E1000" t="s">
        <v>16001</v>
      </c>
      <c r="F1000" s="2">
        <v>464</v>
      </c>
      <c r="G1000" s="1">
        <v>41927</v>
      </c>
      <c r="H1000" s="3">
        <f ca="1">(TODAY()-G1000)/365</f>
        <v>5.3616438356164382</v>
      </c>
      <c r="I1000" s="3">
        <f>K1000-J1000</f>
        <v>6013.1000000000058</v>
      </c>
      <c r="J1000">
        <v>70698</v>
      </c>
      <c r="K1000">
        <v>76711.100000000006</v>
      </c>
      <c r="L1000">
        <f ca="1">$T$32*H1000+$T$33</f>
        <v>4875.718530597579</v>
      </c>
      <c r="M1000" s="3">
        <f ca="1">I1000-L1000</f>
        <v>1137.3814694024268</v>
      </c>
      <c r="N1000">
        <f ca="1">IF(ABS(M1000)&gt;2*$T$35,1,0)</f>
        <v>0</v>
      </c>
    </row>
    <row r="1001" spans="1:14">
      <c r="A1001" t="s">
        <v>3666</v>
      </c>
      <c r="B1001" t="s">
        <v>881</v>
      </c>
      <c r="C1001" t="s">
        <v>1466</v>
      </c>
      <c r="D1001" t="s">
        <v>1467</v>
      </c>
      <c r="E1001" t="s">
        <v>16001</v>
      </c>
      <c r="F1001" s="2">
        <v>463</v>
      </c>
      <c r="G1001" s="1">
        <v>41927</v>
      </c>
      <c r="H1001" s="3">
        <f ca="1">(TODAY()-G1001)/365</f>
        <v>5.3616438356164382</v>
      </c>
      <c r="I1001" s="3">
        <f>K1001-J1001</f>
        <v>6008.7200000000012</v>
      </c>
      <c r="J1001">
        <v>70698</v>
      </c>
      <c r="K1001">
        <v>76706.720000000001</v>
      </c>
      <c r="L1001">
        <f ca="1">$T$32*H1001+$T$33</f>
        <v>4875.718530597579</v>
      </c>
      <c r="M1001" s="3">
        <f ca="1">I1001-L1001</f>
        <v>1133.0014694024221</v>
      </c>
      <c r="N1001">
        <f ca="1">IF(ABS(M1001)&gt;2*$T$35,1,0)</f>
        <v>0</v>
      </c>
    </row>
    <row r="1002" spans="1:14">
      <c r="A1002" t="s">
        <v>11423</v>
      </c>
      <c r="B1002" t="s">
        <v>271</v>
      </c>
      <c r="C1002" t="s">
        <v>180</v>
      </c>
      <c r="D1002" t="s">
        <v>181</v>
      </c>
      <c r="E1002" t="s">
        <v>16001</v>
      </c>
      <c r="F1002" s="2">
        <v>131</v>
      </c>
      <c r="G1002" s="1">
        <v>39428</v>
      </c>
      <c r="H1002" s="3">
        <f ca="1">(TODAY()-G1002)/365</f>
        <v>12.208219178082192</v>
      </c>
      <c r="I1002" s="3">
        <f>K1002-J1002</f>
        <v>5989.5399999999936</v>
      </c>
      <c r="J1002">
        <v>71937</v>
      </c>
      <c r="K1002">
        <v>77926.539999999994</v>
      </c>
      <c r="L1002">
        <f ca="1">$T$32*H1002+$T$33</f>
        <v>8342.5800432744854</v>
      </c>
      <c r="M1002" s="3">
        <f ca="1">I1002-L1002</f>
        <v>-2353.0400432744918</v>
      </c>
      <c r="N1002">
        <f ca="1">IF(ABS(M1002)&gt;2*$T$35,1,0)</f>
        <v>0</v>
      </c>
    </row>
    <row r="1003" spans="1:14">
      <c r="A1003" t="s">
        <v>4958</v>
      </c>
      <c r="B1003" t="s">
        <v>2520</v>
      </c>
      <c r="C1003" t="s">
        <v>572</v>
      </c>
      <c r="D1003" t="s">
        <v>573</v>
      </c>
      <c r="E1003" t="s">
        <v>16001</v>
      </c>
      <c r="F1003" s="2">
        <v>136</v>
      </c>
      <c r="G1003" s="1">
        <v>36122</v>
      </c>
      <c r="H1003" s="3">
        <f ca="1">(TODAY()-G1003)/365</f>
        <v>21.265753424657536</v>
      </c>
      <c r="I1003" s="3">
        <f>K1003-J1003</f>
        <v>5986.6999999999971</v>
      </c>
      <c r="J1003">
        <v>103250</v>
      </c>
      <c r="K1003">
        <v>109236.7</v>
      </c>
      <c r="L1003">
        <f ca="1">$T$32*H1003+$T$33</f>
        <v>12928.992272530129</v>
      </c>
      <c r="M1003" s="3">
        <f ca="1">I1003-L1003</f>
        <v>-6942.2922725301323</v>
      </c>
      <c r="N1003">
        <f ca="1">IF(ABS(M1003)&gt;2*$T$35,1,0)</f>
        <v>0</v>
      </c>
    </row>
    <row r="1004" spans="1:14">
      <c r="A1004" t="s">
        <v>13045</v>
      </c>
      <c r="B1004" t="s">
        <v>1814</v>
      </c>
      <c r="C1004" t="s">
        <v>2527</v>
      </c>
      <c r="D1004" t="s">
        <v>2528</v>
      </c>
      <c r="E1004" t="s">
        <v>16001</v>
      </c>
      <c r="F1004" s="2">
        <v>216</v>
      </c>
      <c r="G1004" s="1">
        <v>35296</v>
      </c>
      <c r="H1004" s="3">
        <f ca="1">(TODAY()-G1004)/365</f>
        <v>23.528767123287672</v>
      </c>
      <c r="I1004" s="3">
        <f>K1004-J1004</f>
        <v>5980.0500000000029</v>
      </c>
      <c r="J1004">
        <v>78763</v>
      </c>
      <c r="K1004">
        <v>84743.05</v>
      </c>
      <c r="L1004">
        <f ca="1">$T$32*H1004+$T$33</f>
        <v>14074.901680081599</v>
      </c>
      <c r="M1004" s="3">
        <f ca="1">I1004-L1004</f>
        <v>-8094.851680081596</v>
      </c>
      <c r="N1004">
        <f ca="1">IF(ABS(M1004)&gt;2*$T$35,1,0)</f>
        <v>0</v>
      </c>
    </row>
    <row r="1005" spans="1:14">
      <c r="A1005" t="s">
        <v>2587</v>
      </c>
      <c r="B1005" t="s">
        <v>409</v>
      </c>
      <c r="C1005" t="s">
        <v>2588</v>
      </c>
      <c r="D1005" t="s">
        <v>2589</v>
      </c>
      <c r="E1005" t="s">
        <v>16001</v>
      </c>
      <c r="F1005" s="2">
        <v>155</v>
      </c>
      <c r="G1005" s="1">
        <v>40562</v>
      </c>
      <c r="H1005" s="3">
        <f ca="1">(TODAY()-G1005)/365</f>
        <v>9.1013698630136979</v>
      </c>
      <c r="I1005" s="3">
        <f>K1005-J1005</f>
        <v>5959.929999999993</v>
      </c>
      <c r="J1005">
        <v>67636</v>
      </c>
      <c r="K1005">
        <v>73595.929999999993</v>
      </c>
      <c r="L1005">
        <f ca="1">$T$32*H1005+$T$33</f>
        <v>6769.3823820597545</v>
      </c>
      <c r="M1005" s="3">
        <f ca="1">I1005-L1005</f>
        <v>-809.45238205976148</v>
      </c>
      <c r="N1005">
        <f ca="1">IF(ABS(M1005)&gt;2*$T$35,1,0)</f>
        <v>0</v>
      </c>
    </row>
    <row r="1006" spans="1:14">
      <c r="A1006" t="s">
        <v>5766</v>
      </c>
      <c r="B1006" t="s">
        <v>409</v>
      </c>
      <c r="C1006" t="s">
        <v>5767</v>
      </c>
      <c r="D1006" t="s">
        <v>5768</v>
      </c>
      <c r="E1006" t="s">
        <v>16001</v>
      </c>
      <c r="F1006" s="2">
        <v>158</v>
      </c>
      <c r="G1006" s="1">
        <v>38334</v>
      </c>
      <c r="H1006" s="3">
        <f ca="1">(TODAY()-G1006)/365</f>
        <v>15.205479452054794</v>
      </c>
      <c r="I1006" s="3">
        <f>K1006-J1006</f>
        <v>5942.320000000007</v>
      </c>
      <c r="J1006">
        <v>69980</v>
      </c>
      <c r="K1006">
        <v>75922.320000000007</v>
      </c>
      <c r="L1006">
        <f ca="1">$T$32*H1006+$T$33</f>
        <v>9860.2857234939875</v>
      </c>
      <c r="M1006" s="3">
        <f ca="1">I1006-L1006</f>
        <v>-3917.9657234939805</v>
      </c>
      <c r="N1006">
        <f ca="1">IF(ABS(M1006)&gt;2*$T$35,1,0)</f>
        <v>0</v>
      </c>
    </row>
    <row r="1007" spans="1:14">
      <c r="A1007" t="s">
        <v>2778</v>
      </c>
      <c r="B1007" t="s">
        <v>2110</v>
      </c>
      <c r="C1007" t="s">
        <v>2779</v>
      </c>
      <c r="D1007" t="s">
        <v>2780</v>
      </c>
      <c r="E1007" t="s">
        <v>16001</v>
      </c>
      <c r="F1007" s="2">
        <v>1</v>
      </c>
      <c r="G1007" s="1">
        <v>38253</v>
      </c>
      <c r="H1007" s="3">
        <f ca="1">(TODAY()-G1007)/365</f>
        <v>15.427397260273972</v>
      </c>
      <c r="I1007" s="3">
        <f>K1007-J1007</f>
        <v>5933.6999999999971</v>
      </c>
      <c r="J1007">
        <v>34701</v>
      </c>
      <c r="K1007">
        <v>40634.699999999997</v>
      </c>
      <c r="L1007">
        <f ca="1">$T$32*H1007+$T$33</f>
        <v>9972.6569850093256</v>
      </c>
      <c r="M1007" s="3">
        <f ca="1">I1007-L1007</f>
        <v>-4038.9569850093285</v>
      </c>
      <c r="N1007">
        <f ca="1">IF(ABS(M1007)&gt;2*$T$35,1,0)</f>
        <v>0</v>
      </c>
    </row>
    <row r="1008" spans="1:14">
      <c r="A1008" t="s">
        <v>15383</v>
      </c>
      <c r="B1008" t="s">
        <v>1814</v>
      </c>
      <c r="C1008" t="s">
        <v>1036</v>
      </c>
      <c r="D1008" t="s">
        <v>1037</v>
      </c>
      <c r="E1008" t="s">
        <v>16001</v>
      </c>
      <c r="F1008" s="2">
        <v>203</v>
      </c>
      <c r="G1008" s="1">
        <v>37263</v>
      </c>
      <c r="H1008" s="3">
        <f ca="1">(TODAY()-G1008)/365</f>
        <v>18.139726027397259</v>
      </c>
      <c r="I1008" s="3">
        <f>K1008-J1008</f>
        <v>5928.1100000000006</v>
      </c>
      <c r="J1008">
        <v>73969</v>
      </c>
      <c r="K1008">
        <v>79897.11</v>
      </c>
      <c r="L1008">
        <f ca="1">$T$32*H1008+$T$33</f>
        <v>11346.083514641232</v>
      </c>
      <c r="M1008" s="3">
        <f ca="1">I1008-L1008</f>
        <v>-5417.9735146412313</v>
      </c>
      <c r="N1008">
        <f ca="1">IF(ABS(M1008)&gt;2*$T$35,1,0)</f>
        <v>0</v>
      </c>
    </row>
    <row r="1009" spans="1:14">
      <c r="A1009" t="s">
        <v>3207</v>
      </c>
      <c r="B1009" t="s">
        <v>36</v>
      </c>
      <c r="C1009" t="s">
        <v>1995</v>
      </c>
      <c r="D1009" t="s">
        <v>1996</v>
      </c>
      <c r="E1009" t="s">
        <v>16001</v>
      </c>
      <c r="F1009" s="2">
        <v>143</v>
      </c>
      <c r="G1009" s="1">
        <v>35296</v>
      </c>
      <c r="H1009" s="3">
        <f ca="1">(TODAY()-G1009)/365</f>
        <v>23.528767123287672</v>
      </c>
      <c r="I1009" s="3">
        <f>K1009-J1009</f>
        <v>5863.6000000000058</v>
      </c>
      <c r="J1009">
        <v>79242</v>
      </c>
      <c r="K1009">
        <v>85105.600000000006</v>
      </c>
      <c r="L1009">
        <f ca="1">$T$32*H1009+$T$33</f>
        <v>14074.901680081599</v>
      </c>
      <c r="M1009" s="3">
        <f ca="1">I1009-L1009</f>
        <v>-8211.3016800815931</v>
      </c>
      <c r="N1009">
        <f ca="1">IF(ABS(M1009)&gt;2*$T$35,1,0)</f>
        <v>0</v>
      </c>
    </row>
    <row r="1010" spans="1:14">
      <c r="A1010" t="s">
        <v>13855</v>
      </c>
      <c r="B1010" t="s">
        <v>409</v>
      </c>
      <c r="C1010" t="s">
        <v>2154</v>
      </c>
      <c r="D1010" t="s">
        <v>2155</v>
      </c>
      <c r="E1010" t="s">
        <v>16001</v>
      </c>
      <c r="F1010" s="2">
        <v>152</v>
      </c>
      <c r="G1010" s="1">
        <v>40632</v>
      </c>
      <c r="H1010" s="3">
        <f ca="1">(TODAY()-G1010)/365</f>
        <v>8.9095890410958898</v>
      </c>
      <c r="I1010" s="3">
        <f>K1010-J1010</f>
        <v>5863.4499999999971</v>
      </c>
      <c r="J1010">
        <v>67636</v>
      </c>
      <c r="K1010">
        <v>73499.45</v>
      </c>
      <c r="L1010">
        <f ca="1">$T$32*H1010+$T$33</f>
        <v>6672.2714153181041</v>
      </c>
      <c r="M1010" s="3">
        <f ca="1">I1010-L1010</f>
        <v>-808.82141531810703</v>
      </c>
      <c r="N1010">
        <f ca="1">IF(ABS(M1010)&gt;2*$T$35,1,0)</f>
        <v>0</v>
      </c>
    </row>
    <row r="1011" spans="1:14">
      <c r="A1011" t="s">
        <v>14623</v>
      </c>
      <c r="B1011" t="s">
        <v>881</v>
      </c>
      <c r="C1011" t="s">
        <v>549</v>
      </c>
      <c r="D1011" t="s">
        <v>550</v>
      </c>
      <c r="E1011" t="s">
        <v>16001</v>
      </c>
      <c r="F1011" s="2">
        <v>465</v>
      </c>
      <c r="G1011" s="1">
        <v>42508</v>
      </c>
      <c r="H1011" s="3">
        <f ca="1">(TODAY()-G1011)/365</f>
        <v>3.7698630136986302</v>
      </c>
      <c r="I1011" s="3">
        <f>K1011-J1011</f>
        <v>5825.5500000000029</v>
      </c>
      <c r="J1011">
        <v>54344</v>
      </c>
      <c r="K1011">
        <v>60169.55</v>
      </c>
      <c r="L1011">
        <f ca="1">$T$32*H1011+$T$33</f>
        <v>4069.697506641884</v>
      </c>
      <c r="M1011" s="3">
        <f ca="1">I1011-L1011</f>
        <v>1755.8524933581189</v>
      </c>
      <c r="N1011">
        <f ca="1">IF(ABS(M1011)&gt;2*$T$35,1,0)</f>
        <v>0</v>
      </c>
    </row>
    <row r="1012" spans="1:14">
      <c r="A1012" t="s">
        <v>9177</v>
      </c>
      <c r="B1012" t="s">
        <v>409</v>
      </c>
      <c r="C1012" t="s">
        <v>1876</v>
      </c>
      <c r="D1012" t="s">
        <v>1877</v>
      </c>
      <c r="E1012" t="s">
        <v>16001</v>
      </c>
      <c r="F1012" s="2">
        <v>210</v>
      </c>
      <c r="G1012" s="1">
        <v>40492</v>
      </c>
      <c r="H1012" s="3">
        <f ca="1">(TODAY()-G1012)/365</f>
        <v>9.293150684931506</v>
      </c>
      <c r="I1012" s="3">
        <f>K1012-J1012</f>
        <v>5796.8899999999994</v>
      </c>
      <c r="J1012">
        <v>67636</v>
      </c>
      <c r="K1012">
        <v>73432.89</v>
      </c>
      <c r="L1012">
        <f ca="1">$T$32*H1012+$T$33</f>
        <v>6866.4933488014049</v>
      </c>
      <c r="M1012" s="3">
        <f ca="1">I1012-L1012</f>
        <v>-1069.6033488014054</v>
      </c>
      <c r="N1012">
        <f ca="1">IF(ABS(M1012)&gt;2*$T$35,1,0)</f>
        <v>0</v>
      </c>
    </row>
    <row r="1013" spans="1:14">
      <c r="A1013" t="s">
        <v>4847</v>
      </c>
      <c r="B1013" t="s">
        <v>73</v>
      </c>
      <c r="C1013" t="s">
        <v>74</v>
      </c>
      <c r="D1013" t="s">
        <v>75</v>
      </c>
      <c r="E1013" t="s">
        <v>16001</v>
      </c>
      <c r="F1013" s="2">
        <v>604</v>
      </c>
      <c r="G1013" s="1">
        <v>35688</v>
      </c>
      <c r="H1013" s="3">
        <f ca="1">(TODAY()-G1013)/365</f>
        <v>22.454794520547946</v>
      </c>
      <c r="I1013" s="3">
        <f>K1013-J1013</f>
        <v>5777.68</v>
      </c>
      <c r="J1013">
        <v>57916</v>
      </c>
      <c r="K1013">
        <v>63693.68</v>
      </c>
      <c r="L1013">
        <f ca="1">$T$32*H1013+$T$33</f>
        <v>13531.080266328358</v>
      </c>
      <c r="M1013" s="3">
        <f ca="1">I1013-L1013</f>
        <v>-7753.4002663283572</v>
      </c>
      <c r="N1013">
        <f ca="1">IF(ABS(M1013)&gt;2*$T$35,1,0)</f>
        <v>0</v>
      </c>
    </row>
    <row r="1014" spans="1:14">
      <c r="A1014" t="s">
        <v>11244</v>
      </c>
      <c r="B1014" t="s">
        <v>11245</v>
      </c>
      <c r="C1014" t="s">
        <v>1541</v>
      </c>
      <c r="D1014" t="s">
        <v>1542</v>
      </c>
      <c r="E1014" t="s">
        <v>16001</v>
      </c>
      <c r="F1014" s="2">
        <v>3</v>
      </c>
      <c r="G1014" s="1">
        <v>39428</v>
      </c>
      <c r="H1014" s="3">
        <f ca="1">(TODAY()-G1014)/365</f>
        <v>12.208219178082192</v>
      </c>
      <c r="I1014" s="3">
        <f>K1014-J1014</f>
        <v>5746.6199999999953</v>
      </c>
      <c r="J1014">
        <v>73914</v>
      </c>
      <c r="K1014">
        <v>79660.62</v>
      </c>
      <c r="L1014">
        <f ca="1">$T$32*H1014+$T$33</f>
        <v>8342.5800432744854</v>
      </c>
      <c r="M1014" s="3">
        <f ca="1">I1014-L1014</f>
        <v>-2595.9600432744901</v>
      </c>
      <c r="N1014">
        <f ca="1">IF(ABS(M1014)&gt;2*$T$35,1,0)</f>
        <v>0</v>
      </c>
    </row>
    <row r="1015" spans="1:14">
      <c r="A1015" t="s">
        <v>12763</v>
      </c>
      <c r="B1015" t="s">
        <v>409</v>
      </c>
      <c r="C1015" t="s">
        <v>1858</v>
      </c>
      <c r="D1015" t="s">
        <v>1859</v>
      </c>
      <c r="E1015" t="s">
        <v>16001</v>
      </c>
      <c r="F1015" s="2">
        <v>151</v>
      </c>
      <c r="G1015" s="1">
        <v>42802</v>
      </c>
      <c r="H1015" s="3">
        <f ca="1">(TODAY()-G1015)/365</f>
        <v>2.9643835616438357</v>
      </c>
      <c r="I1015" s="3">
        <f>K1015-J1015</f>
        <v>5740.489999999998</v>
      </c>
      <c r="J1015">
        <v>49887</v>
      </c>
      <c r="K1015">
        <v>55627.49</v>
      </c>
      <c r="L1015">
        <f ca="1">$T$32*H1015+$T$33</f>
        <v>3661.8314463269535</v>
      </c>
      <c r="M1015" s="3">
        <f ca="1">I1015-L1015</f>
        <v>2078.6585536730445</v>
      </c>
      <c r="N1015">
        <f ca="1">IF(ABS(M1015)&gt;2*$T$35,1,0)</f>
        <v>0</v>
      </c>
    </row>
    <row r="1016" spans="1:14">
      <c r="A1016" t="s">
        <v>13700</v>
      </c>
      <c r="B1016" t="s">
        <v>271</v>
      </c>
      <c r="C1016" t="s">
        <v>3291</v>
      </c>
      <c r="D1016" t="s">
        <v>3292</v>
      </c>
      <c r="E1016" t="s">
        <v>16001</v>
      </c>
      <c r="F1016" s="2">
        <v>205</v>
      </c>
      <c r="G1016" s="1">
        <v>38614</v>
      </c>
      <c r="H1016" s="3">
        <f ca="1">(TODAY()-G1016)/365</f>
        <v>14.438356164383562</v>
      </c>
      <c r="I1016" s="3">
        <f>K1016-J1016</f>
        <v>5683.4400000000023</v>
      </c>
      <c r="J1016">
        <v>71937</v>
      </c>
      <c r="K1016">
        <v>77620.44</v>
      </c>
      <c r="L1016">
        <f ca="1">$T$32*H1016+$T$33</f>
        <v>9471.841856527386</v>
      </c>
      <c r="M1016" s="3">
        <f ca="1">I1016-L1016</f>
        <v>-3788.4018565273836</v>
      </c>
      <c r="N1016">
        <f ca="1">IF(ABS(M1016)&gt;2*$T$35,1,0)</f>
        <v>0</v>
      </c>
    </row>
    <row r="1017" spans="1:14">
      <c r="A1017" t="s">
        <v>13259</v>
      </c>
      <c r="B1017" t="s">
        <v>1814</v>
      </c>
      <c r="C1017" t="s">
        <v>272</v>
      </c>
      <c r="D1017" t="s">
        <v>273</v>
      </c>
      <c r="E1017" t="s">
        <v>16001</v>
      </c>
      <c r="F1017" s="2">
        <v>225</v>
      </c>
      <c r="G1017" s="1">
        <v>40730</v>
      </c>
      <c r="H1017" s="3">
        <f ca="1">(TODAY()-G1017)/365</f>
        <v>8.6410958904109592</v>
      </c>
      <c r="I1017" s="3">
        <f>K1017-J1017</f>
        <v>5664.0099999999948</v>
      </c>
      <c r="J1017">
        <v>69175</v>
      </c>
      <c r="K1017">
        <v>74839.009999999995</v>
      </c>
      <c r="L1017">
        <f ca="1">$T$32*H1017+$T$33</f>
        <v>6536.3160618797947</v>
      </c>
      <c r="M1017" s="3">
        <f ca="1">I1017-L1017</f>
        <v>-872.30606187979993</v>
      </c>
      <c r="N1017">
        <f ca="1">IF(ABS(M1017)&gt;2*$T$35,1,0)</f>
        <v>0</v>
      </c>
    </row>
    <row r="1018" spans="1:14">
      <c r="A1018" t="s">
        <v>11595</v>
      </c>
      <c r="B1018" t="s">
        <v>2150</v>
      </c>
      <c r="C1018" t="s">
        <v>1679</v>
      </c>
      <c r="D1018" t="s">
        <v>1680</v>
      </c>
      <c r="E1018" t="s">
        <v>16001</v>
      </c>
      <c r="F1018" s="2">
        <v>460</v>
      </c>
      <c r="G1018" s="1">
        <v>34780</v>
      </c>
      <c r="H1018" s="3">
        <f ca="1">(TODAY()-G1018)/365</f>
        <v>24.942465753424656</v>
      </c>
      <c r="I1018" s="3">
        <f>K1018-J1018</f>
        <v>5657.3800000000047</v>
      </c>
      <c r="J1018">
        <v>100415</v>
      </c>
      <c r="K1018">
        <v>106072.38</v>
      </c>
      <c r="L1018">
        <f ca="1">$T$32*H1018+$T$33</f>
        <v>14790.748234920047</v>
      </c>
      <c r="M1018" s="3">
        <f ca="1">I1018-L1018</f>
        <v>-9133.3682349200426</v>
      </c>
      <c r="N1018">
        <f ca="1">IF(ABS(M1018)&gt;2*$T$35,1,0)</f>
        <v>0</v>
      </c>
    </row>
    <row r="1019" spans="1:14">
      <c r="A1019" t="s">
        <v>4826</v>
      </c>
      <c r="B1019" t="s">
        <v>409</v>
      </c>
      <c r="C1019" t="s">
        <v>1307</v>
      </c>
      <c r="D1019" t="s">
        <v>1308</v>
      </c>
      <c r="E1019" t="s">
        <v>16001</v>
      </c>
      <c r="F1019" s="2">
        <v>223</v>
      </c>
      <c r="G1019" s="1">
        <v>36908</v>
      </c>
      <c r="H1019" s="3">
        <f ca="1">(TODAY()-G1019)/365</f>
        <v>19.112328767123287</v>
      </c>
      <c r="I1019" s="3">
        <f>K1019-J1019</f>
        <v>5621.4100000000035</v>
      </c>
      <c r="J1019">
        <v>72324</v>
      </c>
      <c r="K1019">
        <v>77945.41</v>
      </c>
      <c r="L1019">
        <f ca="1">$T$32*H1019+$T$33</f>
        <v>11838.574845973886</v>
      </c>
      <c r="M1019" s="3">
        <f ca="1">I1019-L1019</f>
        <v>-6217.1648459738826</v>
      </c>
      <c r="N1019">
        <f ca="1">IF(ABS(M1019)&gt;2*$T$35,1,0)</f>
        <v>0</v>
      </c>
    </row>
    <row r="1020" spans="1:14">
      <c r="A1020" t="s">
        <v>14689</v>
      </c>
      <c r="B1020" t="s">
        <v>179</v>
      </c>
      <c r="C1020" t="s">
        <v>2037</v>
      </c>
      <c r="D1020" t="s">
        <v>2038</v>
      </c>
      <c r="E1020" t="s">
        <v>16001</v>
      </c>
      <c r="F1020" s="2">
        <v>105</v>
      </c>
      <c r="G1020" s="1">
        <v>38797</v>
      </c>
      <c r="H1020" s="3">
        <f ca="1">(TODAY()-G1020)/365</f>
        <v>13.936986301369863</v>
      </c>
      <c r="I1020" s="3">
        <f>K1020-J1020</f>
        <v>5617.0299999999988</v>
      </c>
      <c r="J1020">
        <v>73964</v>
      </c>
      <c r="K1020">
        <v>79581.03</v>
      </c>
      <c r="L1020">
        <f ca="1">$T$32*H1020+$T$33</f>
        <v>9217.9660434742163</v>
      </c>
      <c r="M1020" s="3">
        <f ca="1">I1020-L1020</f>
        <v>-3600.9360434742175</v>
      </c>
      <c r="N1020">
        <f ca="1">IF(ABS(M1020)&gt;2*$T$35,1,0)</f>
        <v>0</v>
      </c>
    </row>
    <row r="1021" spans="1:14">
      <c r="A1021" t="s">
        <v>10717</v>
      </c>
      <c r="B1021" t="s">
        <v>347</v>
      </c>
      <c r="C1021" t="s">
        <v>1454</v>
      </c>
      <c r="D1021" t="s">
        <v>1455</v>
      </c>
      <c r="E1021" t="s">
        <v>16001</v>
      </c>
      <c r="F1021" s="2">
        <v>464</v>
      </c>
      <c r="G1021" s="1">
        <v>40448</v>
      </c>
      <c r="H1021" s="3">
        <f ca="1">(TODAY()-G1021)/365</f>
        <v>9.4136986301369863</v>
      </c>
      <c r="I1021" s="3">
        <f>K1021-J1021</f>
        <v>5589</v>
      </c>
      <c r="J1021">
        <v>50777</v>
      </c>
      <c r="K1021">
        <v>56366</v>
      </c>
      <c r="L1021">
        <f ca="1">$T$32*H1021+$T$33</f>
        <v>6927.5345278961559</v>
      </c>
      <c r="M1021" s="3">
        <f ca="1">I1021-L1021</f>
        <v>-1338.5345278961559</v>
      </c>
      <c r="N1021">
        <f ca="1">IF(ABS(M1021)&gt;2*$T$35,1,0)</f>
        <v>0</v>
      </c>
    </row>
    <row r="1022" spans="1:14">
      <c r="A1022" t="s">
        <v>537</v>
      </c>
      <c r="B1022" t="s">
        <v>409</v>
      </c>
      <c r="C1022" t="s">
        <v>538</v>
      </c>
      <c r="D1022" t="s">
        <v>539</v>
      </c>
      <c r="E1022" t="s">
        <v>16001</v>
      </c>
      <c r="F1022" s="2">
        <v>145</v>
      </c>
      <c r="G1022" s="1">
        <v>40835</v>
      </c>
      <c r="H1022" s="3">
        <f ca="1">(TODAY()-G1022)/365</f>
        <v>8.3534246575342461</v>
      </c>
      <c r="I1022" s="3">
        <f>K1022-J1022</f>
        <v>5578.1699999999983</v>
      </c>
      <c r="J1022">
        <v>67636</v>
      </c>
      <c r="K1022">
        <v>73214.17</v>
      </c>
      <c r="L1022">
        <f ca="1">$T$32*H1022+$T$33</f>
        <v>6390.6496117673196</v>
      </c>
      <c r="M1022" s="3">
        <f ca="1">I1022-L1022</f>
        <v>-812.47961176732133</v>
      </c>
      <c r="N1022">
        <f ca="1">IF(ABS(M1022)&gt;2*$T$35,1,0)</f>
        <v>0</v>
      </c>
    </row>
    <row r="1023" spans="1:14">
      <c r="A1023" t="s">
        <v>12702</v>
      </c>
      <c r="B1023" t="s">
        <v>271</v>
      </c>
      <c r="C1023" t="s">
        <v>2983</v>
      </c>
      <c r="D1023" t="s">
        <v>2984</v>
      </c>
      <c r="E1023" t="s">
        <v>16001</v>
      </c>
      <c r="F1023" s="2">
        <v>221</v>
      </c>
      <c r="G1023" s="1">
        <v>36410</v>
      </c>
      <c r="H1023" s="3">
        <f ca="1">(TODAY()-G1023)/365</f>
        <v>20.476712328767125</v>
      </c>
      <c r="I1023" s="3">
        <f>K1023-J1023</f>
        <v>5577.7100000000064</v>
      </c>
      <c r="J1023">
        <v>74346</v>
      </c>
      <c r="K1023">
        <v>79923.710000000006</v>
      </c>
      <c r="L1023">
        <f ca="1">$T$32*H1023+$T$33</f>
        <v>12529.450009364482</v>
      </c>
      <c r="M1023" s="3">
        <f ca="1">I1023-L1023</f>
        <v>-6951.7400093644756</v>
      </c>
      <c r="N1023">
        <f ca="1">IF(ABS(M1023)&gt;2*$T$35,1,0)</f>
        <v>0</v>
      </c>
    </row>
    <row r="1024" spans="1:14">
      <c r="A1024" t="s">
        <v>2315</v>
      </c>
      <c r="B1024" t="s">
        <v>881</v>
      </c>
      <c r="C1024" t="s">
        <v>549</v>
      </c>
      <c r="D1024" t="s">
        <v>550</v>
      </c>
      <c r="E1024" t="s">
        <v>16001</v>
      </c>
      <c r="F1024" s="2">
        <v>465</v>
      </c>
      <c r="G1024" s="1">
        <v>43180</v>
      </c>
      <c r="H1024" s="3">
        <f ca="1">(TODAY()-G1024)/365</f>
        <v>1.9287671232876713</v>
      </c>
      <c r="I1024" s="3">
        <f>K1024-J1024</f>
        <v>5571.57</v>
      </c>
      <c r="J1024">
        <v>47749</v>
      </c>
      <c r="K1024">
        <v>53320.57</v>
      </c>
      <c r="L1024">
        <f ca="1">$T$32*H1024+$T$33</f>
        <v>3137.4322259220435</v>
      </c>
      <c r="M1024" s="3">
        <f ca="1">I1024-L1024</f>
        <v>2434.1377740779562</v>
      </c>
      <c r="N1024">
        <f ca="1">IF(ABS(M1024)&gt;2*$T$35,1,0)</f>
        <v>0</v>
      </c>
    </row>
    <row r="1025" spans="1:14">
      <c r="A1025" t="s">
        <v>12028</v>
      </c>
      <c r="B1025" t="s">
        <v>881</v>
      </c>
      <c r="C1025" t="s">
        <v>1679</v>
      </c>
      <c r="D1025" t="s">
        <v>1680</v>
      </c>
      <c r="E1025" t="s">
        <v>16001</v>
      </c>
      <c r="F1025" s="2">
        <v>460</v>
      </c>
      <c r="G1025" s="1">
        <v>38642</v>
      </c>
      <c r="H1025" s="3">
        <f ca="1">(TODAY()-G1025)/365</f>
        <v>14.361643835616439</v>
      </c>
      <c r="I1025" s="3">
        <f>K1025-J1025</f>
        <v>5463.9700000000012</v>
      </c>
      <c r="J1025">
        <v>75729</v>
      </c>
      <c r="K1025">
        <v>81192.97</v>
      </c>
      <c r="L1025">
        <f ca="1">$T$32*H1025+$T$33</f>
        <v>9432.9974698307269</v>
      </c>
      <c r="M1025" s="3">
        <f ca="1">I1025-L1025</f>
        <v>-3969.0274698307257</v>
      </c>
      <c r="N1025">
        <f ca="1">IF(ABS(M1025)&gt;2*$T$35,1,0)</f>
        <v>0</v>
      </c>
    </row>
    <row r="1026" spans="1:14">
      <c r="A1026" t="s">
        <v>2261</v>
      </c>
      <c r="B1026" t="s">
        <v>409</v>
      </c>
      <c r="C1026" t="s">
        <v>1876</v>
      </c>
      <c r="D1026" t="s">
        <v>1877</v>
      </c>
      <c r="E1026" t="s">
        <v>16001</v>
      </c>
      <c r="F1026" s="2">
        <v>210</v>
      </c>
      <c r="G1026" s="1">
        <v>40730</v>
      </c>
      <c r="H1026" s="3">
        <f ca="1">(TODAY()-G1026)/365</f>
        <v>8.6410958904109592</v>
      </c>
      <c r="I1026" s="3">
        <f>K1026-J1026</f>
        <v>5455.9499999999971</v>
      </c>
      <c r="J1026">
        <v>67636</v>
      </c>
      <c r="K1026">
        <v>73091.95</v>
      </c>
      <c r="L1026">
        <f ca="1">$T$32*H1026+$T$33</f>
        <v>6536.3160618797947</v>
      </c>
      <c r="M1026" s="3">
        <f ca="1">I1026-L1026</f>
        <v>-1080.3660618797976</v>
      </c>
      <c r="N1026">
        <f ca="1">IF(ABS(M1026)&gt;2*$T$35,1,0)</f>
        <v>0</v>
      </c>
    </row>
    <row r="1027" spans="1:14">
      <c r="A1027" t="s">
        <v>1375</v>
      </c>
      <c r="B1027" t="s">
        <v>1376</v>
      </c>
      <c r="C1027" t="s">
        <v>1377</v>
      </c>
      <c r="D1027" t="s">
        <v>1378</v>
      </c>
      <c r="E1027" t="s">
        <v>16001</v>
      </c>
      <c r="F1027" s="2">
        <v>4</v>
      </c>
      <c r="G1027" s="1">
        <v>37846</v>
      </c>
      <c r="H1027" s="3">
        <f ca="1">(TODAY()-G1027)/365</f>
        <v>16.542465753424658</v>
      </c>
      <c r="I1027" s="3">
        <f>K1027-J1027</f>
        <v>5404.5599999999977</v>
      </c>
      <c r="J1027">
        <v>75011</v>
      </c>
      <c r="K1027">
        <v>80415.56</v>
      </c>
      <c r="L1027">
        <f ca="1">$T$32*H1027+$T$33</f>
        <v>10537.287891635777</v>
      </c>
      <c r="M1027" s="3">
        <f ca="1">I1027-L1027</f>
        <v>-5132.7278916357791</v>
      </c>
      <c r="N1027">
        <f ca="1">IF(ABS(M1027)&gt;2*$T$35,1,0)</f>
        <v>0</v>
      </c>
    </row>
    <row r="1028" spans="1:14">
      <c r="A1028" t="s">
        <v>7270</v>
      </c>
      <c r="B1028" t="s">
        <v>2751</v>
      </c>
      <c r="C1028" t="s">
        <v>768</v>
      </c>
      <c r="D1028" t="s">
        <v>769</v>
      </c>
      <c r="E1028" t="s">
        <v>16001</v>
      </c>
      <c r="F1028" s="2">
        <v>6</v>
      </c>
      <c r="G1028" s="1">
        <v>31320</v>
      </c>
      <c r="H1028" s="3">
        <f ca="1">(TODAY()-G1028)/365</f>
        <v>34.421917808219177</v>
      </c>
      <c r="I1028" s="3">
        <f>K1028-J1028</f>
        <v>5359.5</v>
      </c>
      <c r="J1028">
        <v>85956</v>
      </c>
      <c r="K1028">
        <v>91315.5</v>
      </c>
      <c r="L1028">
        <f ca="1">$T$32*H1028+$T$33</f>
        <v>19590.80459100732</v>
      </c>
      <c r="M1028" s="3">
        <f ca="1">I1028-L1028</f>
        <v>-14231.30459100732</v>
      </c>
      <c r="N1028">
        <f ca="1">IF(ABS(M1028)&gt;2*$T$35,1,0)</f>
        <v>0</v>
      </c>
    </row>
    <row r="1029" spans="1:14">
      <c r="A1029" t="s">
        <v>9412</v>
      </c>
      <c r="B1029" t="s">
        <v>409</v>
      </c>
      <c r="C1029" t="s">
        <v>344</v>
      </c>
      <c r="D1029" t="s">
        <v>345</v>
      </c>
      <c r="E1029" t="s">
        <v>16001</v>
      </c>
      <c r="F1029" s="2">
        <v>154</v>
      </c>
      <c r="G1029" s="1">
        <v>36418</v>
      </c>
      <c r="H1029" s="3">
        <f ca="1">(TODAY()-G1029)/365</f>
        <v>20.454794520547946</v>
      </c>
      <c r="I1029" s="3">
        <f>K1029-J1029</f>
        <v>5352.4100000000035</v>
      </c>
      <c r="J1029">
        <v>72324</v>
      </c>
      <c r="K1029">
        <v>77676.41</v>
      </c>
      <c r="L1029">
        <f ca="1">$T$32*H1029+$T$33</f>
        <v>12518.351613165436</v>
      </c>
      <c r="M1029" s="3">
        <f ca="1">I1029-L1029</f>
        <v>-7165.9416131654325</v>
      </c>
      <c r="N1029">
        <f ca="1">IF(ABS(M1029)&gt;2*$T$35,1,0)</f>
        <v>0</v>
      </c>
    </row>
    <row r="1030" spans="1:14">
      <c r="A1030" t="s">
        <v>14940</v>
      </c>
      <c r="B1030" t="s">
        <v>1765</v>
      </c>
      <c r="C1030" t="s">
        <v>3161</v>
      </c>
      <c r="D1030" t="s">
        <v>3162</v>
      </c>
      <c r="E1030" t="s">
        <v>16001</v>
      </c>
      <c r="F1030" s="2">
        <v>106</v>
      </c>
      <c r="G1030" s="1">
        <v>37636</v>
      </c>
      <c r="H1030" s="3">
        <f ca="1">(TODAY()-G1030)/365</f>
        <v>17.117808219178084</v>
      </c>
      <c r="I1030" s="3">
        <f>K1030-J1030</f>
        <v>5349.2200000000012</v>
      </c>
      <c r="J1030">
        <v>85819</v>
      </c>
      <c r="K1030">
        <v>91168.22</v>
      </c>
      <c r="L1030">
        <f ca="1">$T$32*H1030+$T$33</f>
        <v>10828.620791860729</v>
      </c>
      <c r="M1030" s="3">
        <f ca="1">I1030-L1030</f>
        <v>-5479.4007918607276</v>
      </c>
      <c r="N1030">
        <f ca="1">IF(ABS(M1030)&gt;2*$T$35,1,0)</f>
        <v>0</v>
      </c>
    </row>
    <row r="1031" spans="1:14">
      <c r="A1031" t="s">
        <v>14715</v>
      </c>
      <c r="B1031" t="s">
        <v>881</v>
      </c>
      <c r="C1031" t="s">
        <v>1454</v>
      </c>
      <c r="D1031" t="s">
        <v>1455</v>
      </c>
      <c r="E1031" t="s">
        <v>16001</v>
      </c>
      <c r="F1031" s="2">
        <v>464</v>
      </c>
      <c r="G1031" s="1">
        <v>43180</v>
      </c>
      <c r="H1031" s="3">
        <f ca="1">(TODAY()-G1031)/365</f>
        <v>1.9287671232876713</v>
      </c>
      <c r="I1031" s="3">
        <f>K1031-J1031</f>
        <v>5335.0800000000017</v>
      </c>
      <c r="J1031">
        <v>47749</v>
      </c>
      <c r="K1031">
        <v>53084.08</v>
      </c>
      <c r="L1031">
        <f ca="1">$T$32*H1031+$T$33</f>
        <v>3137.4322259220435</v>
      </c>
      <c r="M1031" s="3">
        <f ca="1">I1031-L1031</f>
        <v>2197.6477740779583</v>
      </c>
      <c r="N1031">
        <f ca="1">IF(ABS(M1031)&gt;2*$T$35,1,0)</f>
        <v>0</v>
      </c>
    </row>
    <row r="1032" spans="1:14">
      <c r="A1032" t="s">
        <v>2161</v>
      </c>
      <c r="B1032" t="s">
        <v>771</v>
      </c>
      <c r="C1032" t="s">
        <v>1883</v>
      </c>
      <c r="D1032" t="s">
        <v>1884</v>
      </c>
      <c r="E1032" t="s">
        <v>16001</v>
      </c>
      <c r="F1032" s="2">
        <v>123</v>
      </c>
      <c r="G1032" s="1">
        <v>38370</v>
      </c>
      <c r="H1032" s="3">
        <f ca="1">(TODAY()-G1032)/365</f>
        <v>15.106849315068493</v>
      </c>
      <c r="I1032" s="3">
        <f>K1032-J1032</f>
        <v>5282.6000000000058</v>
      </c>
      <c r="J1032">
        <v>73530</v>
      </c>
      <c r="K1032">
        <v>78812.600000000006</v>
      </c>
      <c r="L1032">
        <f ca="1">$T$32*H1032+$T$33</f>
        <v>9810.3429405982824</v>
      </c>
      <c r="M1032" s="3">
        <f ca="1">I1032-L1032</f>
        <v>-4527.7429405982766</v>
      </c>
      <c r="N1032">
        <f ca="1">IF(ABS(M1032)&gt;2*$T$35,1,0)</f>
        <v>0</v>
      </c>
    </row>
    <row r="1033" spans="1:14">
      <c r="A1033" t="s">
        <v>3489</v>
      </c>
      <c r="B1033" t="s">
        <v>36</v>
      </c>
      <c r="C1033" t="s">
        <v>3194</v>
      </c>
      <c r="D1033" t="s">
        <v>3195</v>
      </c>
      <c r="E1033" t="s">
        <v>16001</v>
      </c>
      <c r="F1033" s="2">
        <v>157</v>
      </c>
      <c r="G1033" s="1">
        <v>34211</v>
      </c>
      <c r="H1033" s="3">
        <f ca="1">(TODAY()-G1033)/365</f>
        <v>26.5013698630137</v>
      </c>
      <c r="I1033" s="3">
        <f>K1033-J1033</f>
        <v>5281.6199999999953</v>
      </c>
      <c r="J1033">
        <v>84065</v>
      </c>
      <c r="K1033">
        <v>89346.62</v>
      </c>
      <c r="L1033">
        <f ca="1">$T$32*H1033+$T$33</f>
        <v>15580.121664577175</v>
      </c>
      <c r="M1033" s="3">
        <f ca="1">I1033-L1033</f>
        <v>-10298.501664577179</v>
      </c>
      <c r="N1033">
        <f ca="1">IF(ABS(M1033)&gt;2*$T$35,1,0)</f>
        <v>0</v>
      </c>
    </row>
    <row r="1034" spans="1:14">
      <c r="A1034" t="s">
        <v>11663</v>
      </c>
      <c r="B1034" t="s">
        <v>347</v>
      </c>
      <c r="C1034" t="s">
        <v>1454</v>
      </c>
      <c r="D1034" t="s">
        <v>1455</v>
      </c>
      <c r="E1034" t="s">
        <v>16001</v>
      </c>
      <c r="F1034" s="2">
        <v>464</v>
      </c>
      <c r="G1034" s="1">
        <v>43362</v>
      </c>
      <c r="H1034" s="3">
        <f ca="1">(TODAY()-G1034)/365</f>
        <v>1.4301369863013698</v>
      </c>
      <c r="I1034" s="3">
        <f>K1034-J1034</f>
        <v>5255.5800000000017</v>
      </c>
      <c r="J1034">
        <v>34298</v>
      </c>
      <c r="K1034">
        <v>39553.58</v>
      </c>
      <c r="L1034">
        <f ca="1">$T$32*H1034+$T$33</f>
        <v>2884.9437123937532</v>
      </c>
      <c r="M1034" s="3">
        <f ca="1">I1034-L1034</f>
        <v>2370.6362876062485</v>
      </c>
      <c r="N1034">
        <f ca="1">IF(ABS(M1034)&gt;2*$T$35,1,0)</f>
        <v>0</v>
      </c>
    </row>
    <row r="1035" spans="1:14">
      <c r="A1035" t="s">
        <v>10129</v>
      </c>
      <c r="B1035" t="s">
        <v>409</v>
      </c>
      <c r="C1035" t="s">
        <v>1188</v>
      </c>
      <c r="D1035" t="s">
        <v>1189</v>
      </c>
      <c r="E1035" t="s">
        <v>16001</v>
      </c>
      <c r="F1035" s="2">
        <v>229</v>
      </c>
      <c r="G1035" s="1">
        <v>39678</v>
      </c>
      <c r="H1035" s="3">
        <f ca="1">(TODAY()-G1035)/365</f>
        <v>11.523287671232877</v>
      </c>
      <c r="I1035" s="3">
        <f>K1035-J1035</f>
        <v>5233.9400000000023</v>
      </c>
      <c r="J1035">
        <v>69980</v>
      </c>
      <c r="K1035">
        <v>75213.94</v>
      </c>
      <c r="L1035">
        <f ca="1">$T$32*H1035+$T$33</f>
        <v>7995.7551620543072</v>
      </c>
      <c r="M1035" s="3">
        <f ca="1">I1035-L1035</f>
        <v>-2761.8151620543049</v>
      </c>
      <c r="N1035">
        <f ca="1">IF(ABS(M1035)&gt;2*$T$35,1,0)</f>
        <v>0</v>
      </c>
    </row>
    <row r="1036" spans="1:14">
      <c r="A1036" t="s">
        <v>3202</v>
      </c>
      <c r="B1036" t="s">
        <v>1035</v>
      </c>
      <c r="C1036" t="s">
        <v>2763</v>
      </c>
      <c r="D1036" t="s">
        <v>2764</v>
      </c>
      <c r="E1036" t="s">
        <v>16001</v>
      </c>
      <c r="F1036" s="2">
        <v>226</v>
      </c>
      <c r="G1036" s="1">
        <v>33371</v>
      </c>
      <c r="H1036" s="3">
        <f ca="1">(TODAY()-G1036)/365</f>
        <v>28.802739726027397</v>
      </c>
      <c r="I1036" s="3">
        <f>K1036-J1036</f>
        <v>5199.0299999999988</v>
      </c>
      <c r="J1036">
        <v>94635</v>
      </c>
      <c r="K1036">
        <v>99834.03</v>
      </c>
      <c r="L1036">
        <f ca="1">$T$32*H1036+$T$33</f>
        <v>16745.453265476976</v>
      </c>
      <c r="M1036" s="3">
        <f ca="1">I1036-L1036</f>
        <v>-11546.423265476977</v>
      </c>
      <c r="N1036">
        <f ca="1">IF(ABS(M1036)&gt;2*$T$35,1,0)</f>
        <v>0</v>
      </c>
    </row>
    <row r="1037" spans="1:14">
      <c r="A1037" t="s">
        <v>1807</v>
      </c>
      <c r="B1037" t="s">
        <v>36</v>
      </c>
      <c r="C1037" t="s">
        <v>1808</v>
      </c>
      <c r="D1037" t="s">
        <v>1809</v>
      </c>
      <c r="E1037" t="s">
        <v>16001</v>
      </c>
      <c r="F1037" s="2">
        <v>133</v>
      </c>
      <c r="G1037" s="1">
        <v>32825</v>
      </c>
      <c r="H1037" s="3">
        <f ca="1">(TODAY()-G1037)/365</f>
        <v>30.298630136986301</v>
      </c>
      <c r="I1037" s="3">
        <f>K1037-J1037</f>
        <v>5186.4900000000052</v>
      </c>
      <c r="J1037">
        <v>84065</v>
      </c>
      <c r="K1037">
        <v>89251.49</v>
      </c>
      <c r="L1037">
        <f ca="1">$T$32*H1037+$T$33</f>
        <v>17502.918806061843</v>
      </c>
      <c r="M1037" s="3">
        <f ca="1">I1037-L1037</f>
        <v>-12316.428806061838</v>
      </c>
      <c r="N1037">
        <f ca="1">IF(ABS(M1037)&gt;2*$T$35,1,0)</f>
        <v>0</v>
      </c>
    </row>
    <row r="1038" spans="1:14">
      <c r="A1038" t="s">
        <v>11798</v>
      </c>
      <c r="B1038" t="s">
        <v>489</v>
      </c>
      <c r="C1038" t="s">
        <v>272</v>
      </c>
      <c r="D1038" t="s">
        <v>273</v>
      </c>
      <c r="E1038" t="s">
        <v>16001</v>
      </c>
      <c r="F1038" s="2">
        <v>225</v>
      </c>
      <c r="G1038" s="1">
        <v>36122</v>
      </c>
      <c r="H1038" s="3">
        <f ca="1">(TODAY()-G1038)/365</f>
        <v>21.265753424657536</v>
      </c>
      <c r="I1038" s="3">
        <f>K1038-J1038</f>
        <v>5158.2599999999948</v>
      </c>
      <c r="J1038">
        <v>77012</v>
      </c>
      <c r="K1038">
        <v>82170.259999999995</v>
      </c>
      <c r="L1038">
        <f ca="1">$T$32*H1038+$T$33</f>
        <v>12928.992272530129</v>
      </c>
      <c r="M1038" s="3">
        <f ca="1">I1038-L1038</f>
        <v>-7770.7322725301347</v>
      </c>
      <c r="N1038">
        <f ca="1">IF(ABS(M1038)&gt;2*$T$35,1,0)</f>
        <v>0</v>
      </c>
    </row>
    <row r="1039" spans="1:14">
      <c r="A1039" t="s">
        <v>13852</v>
      </c>
      <c r="B1039" t="s">
        <v>409</v>
      </c>
      <c r="C1039" t="s">
        <v>1808</v>
      </c>
      <c r="D1039" t="s">
        <v>1809</v>
      </c>
      <c r="E1039" t="s">
        <v>16001</v>
      </c>
      <c r="F1039" s="2">
        <v>133</v>
      </c>
      <c r="G1039" s="1">
        <v>39678</v>
      </c>
      <c r="H1039" s="3">
        <f ca="1">(TODAY()-G1039)/365</f>
        <v>11.523287671232877</v>
      </c>
      <c r="I1039" s="3">
        <f>K1039-J1039</f>
        <v>5140.2700000000041</v>
      </c>
      <c r="J1039">
        <v>69980</v>
      </c>
      <c r="K1039">
        <v>75120.27</v>
      </c>
      <c r="L1039">
        <f ca="1">$T$32*H1039+$T$33</f>
        <v>7995.7551620543072</v>
      </c>
      <c r="M1039" s="3">
        <f ca="1">I1039-L1039</f>
        <v>-2855.4851620543031</v>
      </c>
      <c r="N1039">
        <f ca="1">IF(ABS(M1039)&gt;2*$T$35,1,0)</f>
        <v>0</v>
      </c>
    </row>
    <row r="1040" spans="1:14">
      <c r="A1040" t="s">
        <v>11269</v>
      </c>
      <c r="B1040" t="s">
        <v>271</v>
      </c>
      <c r="C1040" t="s">
        <v>457</v>
      </c>
      <c r="D1040" t="s">
        <v>458</v>
      </c>
      <c r="E1040" t="s">
        <v>16001</v>
      </c>
      <c r="F1040" s="2">
        <v>114</v>
      </c>
      <c r="G1040" s="1">
        <v>39034</v>
      </c>
      <c r="H1040" s="3">
        <f ca="1">(TODAY()-G1040)/365</f>
        <v>13.287671232876713</v>
      </c>
      <c r="I1040" s="3">
        <f>K1040-J1040</f>
        <v>5135.8099999999977</v>
      </c>
      <c r="J1040">
        <v>71937</v>
      </c>
      <c r="K1040">
        <v>77072.81</v>
      </c>
      <c r="L1040">
        <f ca="1">$T$32*H1040+$T$33</f>
        <v>8889.1760560774874</v>
      </c>
      <c r="M1040" s="3">
        <f ca="1">I1040-L1040</f>
        <v>-3753.3660560774897</v>
      </c>
      <c r="N1040">
        <f ca="1">IF(ABS(M1040)&gt;2*$T$35,1,0)</f>
        <v>0</v>
      </c>
    </row>
    <row r="1041" spans="1:14">
      <c r="A1041" t="s">
        <v>5113</v>
      </c>
      <c r="B1041" t="s">
        <v>409</v>
      </c>
      <c r="C1041" t="s">
        <v>1322</v>
      </c>
      <c r="D1041" t="s">
        <v>1323</v>
      </c>
      <c r="E1041" t="s">
        <v>16001</v>
      </c>
      <c r="F1041" s="2">
        <v>146</v>
      </c>
      <c r="G1041" s="1">
        <v>38334</v>
      </c>
      <c r="H1041" s="3">
        <f ca="1">(TODAY()-G1041)/365</f>
        <v>15.205479452054794</v>
      </c>
      <c r="I1041" s="3">
        <f>K1041-J1041</f>
        <v>5122.3699999999953</v>
      </c>
      <c r="J1041">
        <v>69980</v>
      </c>
      <c r="K1041">
        <v>75102.37</v>
      </c>
      <c r="L1041">
        <f ca="1">$T$32*H1041+$T$33</f>
        <v>9860.2857234939875</v>
      </c>
      <c r="M1041" s="3">
        <f ca="1">I1041-L1041</f>
        <v>-4737.9157234939921</v>
      </c>
      <c r="N1041">
        <f ca="1">IF(ABS(M1041)&gt;2*$T$35,1,0)</f>
        <v>0</v>
      </c>
    </row>
    <row r="1042" spans="1:14">
      <c r="A1042" t="s">
        <v>3175</v>
      </c>
      <c r="B1042" t="s">
        <v>1814</v>
      </c>
      <c r="C1042" t="s">
        <v>2527</v>
      </c>
      <c r="D1042" t="s">
        <v>2528</v>
      </c>
      <c r="E1042" t="s">
        <v>16001</v>
      </c>
      <c r="F1042" s="2">
        <v>216</v>
      </c>
      <c r="G1042" s="1">
        <v>36207</v>
      </c>
      <c r="H1042" s="3">
        <f ca="1">(TODAY()-G1042)/365</f>
        <v>21.032876712328768</v>
      </c>
      <c r="I1042" s="3">
        <f>K1042-J1042</f>
        <v>5104.4700000000012</v>
      </c>
      <c r="J1042">
        <v>78763</v>
      </c>
      <c r="K1042">
        <v>83867.47</v>
      </c>
      <c r="L1042">
        <f ca="1">$T$32*H1042+$T$33</f>
        <v>12811.071812915266</v>
      </c>
      <c r="M1042" s="3">
        <f ca="1">I1042-L1042</f>
        <v>-7706.6018129152653</v>
      </c>
      <c r="N1042">
        <f ca="1">IF(ABS(M1042)&gt;2*$T$35,1,0)</f>
        <v>0</v>
      </c>
    </row>
    <row r="1043" spans="1:14">
      <c r="A1043" t="s">
        <v>8280</v>
      </c>
      <c r="B1043" t="s">
        <v>881</v>
      </c>
      <c r="C1043" t="s">
        <v>194</v>
      </c>
      <c r="D1043" t="s">
        <v>195</v>
      </c>
      <c r="E1043" t="s">
        <v>16001</v>
      </c>
      <c r="F1043" s="2">
        <v>466</v>
      </c>
      <c r="G1043" s="1">
        <v>35366</v>
      </c>
      <c r="H1043" s="3">
        <f ca="1">(TODAY()-G1043)/365</f>
        <v>23.336986301369862</v>
      </c>
      <c r="I1043" s="3">
        <f>K1043-J1043</f>
        <v>5091.5399999999936</v>
      </c>
      <c r="J1043">
        <v>83338</v>
      </c>
      <c r="K1043">
        <v>88429.54</v>
      </c>
      <c r="L1043">
        <f ca="1">$T$32*H1043+$T$33</f>
        <v>13977.790713339949</v>
      </c>
      <c r="M1043" s="3">
        <f ca="1">I1043-L1043</f>
        <v>-8886.2507133399558</v>
      </c>
      <c r="N1043">
        <f ca="1">IF(ABS(M1043)&gt;2*$T$35,1,0)</f>
        <v>0</v>
      </c>
    </row>
    <row r="1044" spans="1:14">
      <c r="A1044" t="s">
        <v>15375</v>
      </c>
      <c r="B1044" t="s">
        <v>347</v>
      </c>
      <c r="C1044" t="s">
        <v>1454</v>
      </c>
      <c r="D1044" t="s">
        <v>1455</v>
      </c>
      <c r="E1044" t="s">
        <v>16001</v>
      </c>
      <c r="F1044" s="2">
        <v>464</v>
      </c>
      <c r="G1044" s="1">
        <v>42928</v>
      </c>
      <c r="H1044" s="3">
        <f ca="1">(TODAY()-G1044)/365</f>
        <v>2.6191780821917807</v>
      </c>
      <c r="I1044" s="3">
        <f>K1044-J1044</f>
        <v>5082.93</v>
      </c>
      <c r="J1044">
        <v>37728</v>
      </c>
      <c r="K1044">
        <v>42810.93</v>
      </c>
      <c r="L1044">
        <f ca="1">$T$32*H1044+$T$33</f>
        <v>3487.0317061919836</v>
      </c>
      <c r="M1044" s="3">
        <f ca="1">I1044-L1044</f>
        <v>1595.8982938080167</v>
      </c>
      <c r="N1044">
        <f ca="1">IF(ABS(M1044)&gt;2*$T$35,1,0)</f>
        <v>0</v>
      </c>
    </row>
    <row r="1045" spans="1:14">
      <c r="A1045" t="s">
        <v>15821</v>
      </c>
      <c r="B1045" t="s">
        <v>193</v>
      </c>
      <c r="C1045" t="s">
        <v>348</v>
      </c>
      <c r="D1045" t="s">
        <v>349</v>
      </c>
      <c r="E1045" t="s">
        <v>16001</v>
      </c>
      <c r="F1045" s="2">
        <v>461</v>
      </c>
      <c r="G1045" s="1">
        <v>39034</v>
      </c>
      <c r="H1045" s="3">
        <f ca="1">(TODAY()-G1045)/365</f>
        <v>13.287671232876713</v>
      </c>
      <c r="I1045" s="3">
        <f>K1045-J1045</f>
        <v>5079.6399999999994</v>
      </c>
      <c r="J1045">
        <v>72622</v>
      </c>
      <c r="K1045">
        <v>77701.64</v>
      </c>
      <c r="L1045">
        <f ca="1">$T$32*H1045+$T$33</f>
        <v>8889.1760560774874</v>
      </c>
      <c r="M1045" s="3">
        <f ca="1">I1045-L1045</f>
        <v>-3809.536056077488</v>
      </c>
      <c r="N1045">
        <f ca="1">IF(ABS(M1045)&gt;2*$T$35,1,0)</f>
        <v>0</v>
      </c>
    </row>
    <row r="1046" spans="1:14">
      <c r="A1046" t="s">
        <v>11332</v>
      </c>
      <c r="B1046" t="s">
        <v>409</v>
      </c>
      <c r="C1046" t="s">
        <v>3291</v>
      </c>
      <c r="D1046" t="s">
        <v>3292</v>
      </c>
      <c r="E1046" t="s">
        <v>16001</v>
      </c>
      <c r="F1046" s="2">
        <v>205</v>
      </c>
      <c r="G1046" s="1">
        <v>42802</v>
      </c>
      <c r="H1046" s="3">
        <f ca="1">(TODAY()-G1046)/365</f>
        <v>2.9643835616438357</v>
      </c>
      <c r="I1046" s="3">
        <f>K1046-J1046</f>
        <v>5074.43</v>
      </c>
      <c r="J1046">
        <v>49887</v>
      </c>
      <c r="K1046">
        <v>54961.43</v>
      </c>
      <c r="L1046">
        <f ca="1">$T$32*H1046+$T$33</f>
        <v>3661.8314463269535</v>
      </c>
      <c r="M1046" s="3">
        <f ca="1">I1046-L1046</f>
        <v>1412.5985536730468</v>
      </c>
      <c r="N1046">
        <f ca="1">IF(ABS(M1046)&gt;2*$T$35,1,0)</f>
        <v>0</v>
      </c>
    </row>
    <row r="1047" spans="1:14">
      <c r="A1047" t="s">
        <v>10985</v>
      </c>
      <c r="B1047" t="s">
        <v>409</v>
      </c>
      <c r="C1047" t="s">
        <v>511</v>
      </c>
      <c r="D1047" t="s">
        <v>512</v>
      </c>
      <c r="E1047" t="s">
        <v>16001</v>
      </c>
      <c r="F1047" s="2">
        <v>147</v>
      </c>
      <c r="G1047" s="1">
        <v>41927</v>
      </c>
      <c r="H1047" s="3">
        <f ca="1">(TODAY()-G1047)/365</f>
        <v>5.3616438356164382</v>
      </c>
      <c r="I1047" s="3">
        <f>K1047-J1047</f>
        <v>5056.679999999993</v>
      </c>
      <c r="J1047">
        <v>65334</v>
      </c>
      <c r="K1047">
        <v>70390.679999999993</v>
      </c>
      <c r="L1047">
        <f ca="1">$T$32*H1047+$T$33</f>
        <v>4875.718530597579</v>
      </c>
      <c r="M1047" s="3">
        <f ca="1">I1047-L1047</f>
        <v>180.96146940241397</v>
      </c>
      <c r="N1047">
        <f ca="1">IF(ABS(M1047)&gt;2*$T$35,1,0)</f>
        <v>0</v>
      </c>
    </row>
    <row r="1048" spans="1:14">
      <c r="A1048" t="s">
        <v>14552</v>
      </c>
      <c r="B1048" t="s">
        <v>409</v>
      </c>
      <c r="C1048" t="s">
        <v>2831</v>
      </c>
      <c r="D1048" t="s">
        <v>2832</v>
      </c>
      <c r="E1048" t="s">
        <v>16001</v>
      </c>
      <c r="F1048" s="2">
        <v>141</v>
      </c>
      <c r="G1048" s="1">
        <v>38796</v>
      </c>
      <c r="H1048" s="3">
        <f ca="1">(TODAY()-G1048)/365</f>
        <v>13.93972602739726</v>
      </c>
      <c r="I1048" s="3">
        <f>K1048-J1048</f>
        <v>5020.0099999999948</v>
      </c>
      <c r="J1048">
        <v>69980</v>
      </c>
      <c r="K1048">
        <v>75000.009999999995</v>
      </c>
      <c r="L1048">
        <f ca="1">$T$32*H1048+$T$33</f>
        <v>9219.3533429990966</v>
      </c>
      <c r="M1048" s="3">
        <f ca="1">I1048-L1048</f>
        <v>-4199.3433429991019</v>
      </c>
      <c r="N1048">
        <f ca="1">IF(ABS(M1048)&gt;2*$T$35,1,0)</f>
        <v>0</v>
      </c>
    </row>
    <row r="1049" spans="1:14">
      <c r="A1049" t="s">
        <v>9069</v>
      </c>
      <c r="B1049" t="s">
        <v>347</v>
      </c>
      <c r="C1049" t="s">
        <v>194</v>
      </c>
      <c r="D1049" t="s">
        <v>195</v>
      </c>
      <c r="E1049" t="s">
        <v>16001</v>
      </c>
      <c r="F1049" s="2">
        <v>466</v>
      </c>
      <c r="G1049" s="1">
        <v>42158</v>
      </c>
      <c r="H1049" s="3">
        <f ca="1">(TODAY()-G1049)/365</f>
        <v>4.7287671232876711</v>
      </c>
      <c r="I1049" s="3">
        <f>K1049-J1049</f>
        <v>5010.739999999998</v>
      </c>
      <c r="J1049">
        <v>49046</v>
      </c>
      <c r="K1049">
        <v>54056.74</v>
      </c>
      <c r="L1049">
        <f ca="1">$T$32*H1049+$T$33</f>
        <v>4555.2523403501345</v>
      </c>
      <c r="M1049" s="3">
        <f ca="1">I1049-L1049</f>
        <v>455.48765964986342</v>
      </c>
      <c r="N1049">
        <f ca="1">IF(ABS(M1049)&gt;2*$T$35,1,0)</f>
        <v>0</v>
      </c>
    </row>
    <row r="1050" spans="1:14">
      <c r="A1050" t="s">
        <v>2933</v>
      </c>
      <c r="B1050" t="s">
        <v>409</v>
      </c>
      <c r="C1050" t="s">
        <v>538</v>
      </c>
      <c r="D1050" t="s">
        <v>539</v>
      </c>
      <c r="E1050" t="s">
        <v>16001</v>
      </c>
      <c r="F1050" s="2">
        <v>145</v>
      </c>
      <c r="G1050" s="1">
        <v>40835</v>
      </c>
      <c r="H1050" s="3">
        <f ca="1">(TODAY()-G1050)/365</f>
        <v>8.3534246575342461</v>
      </c>
      <c r="I1050" s="3">
        <f>K1050-J1050</f>
        <v>4990.0299999999988</v>
      </c>
      <c r="J1050">
        <v>67636</v>
      </c>
      <c r="K1050">
        <v>72626.03</v>
      </c>
      <c r="L1050">
        <f ca="1">$T$32*H1050+$T$33</f>
        <v>6390.6496117673196</v>
      </c>
      <c r="M1050" s="3">
        <f ca="1">I1050-L1050</f>
        <v>-1400.6196117673207</v>
      </c>
      <c r="N1050">
        <f ca="1">IF(ABS(M1050)&gt;2*$T$35,1,0)</f>
        <v>0</v>
      </c>
    </row>
    <row r="1051" spans="1:14">
      <c r="A1051" t="s">
        <v>5796</v>
      </c>
      <c r="B1051" t="s">
        <v>409</v>
      </c>
      <c r="C1051" t="s">
        <v>1036</v>
      </c>
      <c r="D1051" t="s">
        <v>1037</v>
      </c>
      <c r="E1051" t="s">
        <v>16001</v>
      </c>
      <c r="F1051" s="2">
        <v>203</v>
      </c>
      <c r="G1051" s="1">
        <v>39428</v>
      </c>
      <c r="H1051" s="3">
        <f ca="1">(TODAY()-G1051)/365</f>
        <v>12.208219178082192</v>
      </c>
      <c r="I1051" s="3">
        <f>K1051-J1051</f>
        <v>4949.3300000000017</v>
      </c>
      <c r="J1051">
        <v>69980</v>
      </c>
      <c r="K1051">
        <v>74929.33</v>
      </c>
      <c r="L1051">
        <f ca="1">$T$32*H1051+$T$33</f>
        <v>8342.5800432744854</v>
      </c>
      <c r="M1051" s="3">
        <f ca="1">I1051-L1051</f>
        <v>-3393.2500432744837</v>
      </c>
      <c r="N1051">
        <f ca="1">IF(ABS(M1051)&gt;2*$T$35,1,0)</f>
        <v>0</v>
      </c>
    </row>
    <row r="1052" spans="1:14">
      <c r="A1052" t="s">
        <v>12411</v>
      </c>
      <c r="B1052" t="s">
        <v>409</v>
      </c>
      <c r="C1052" t="s">
        <v>2046</v>
      </c>
      <c r="D1052" t="s">
        <v>2047</v>
      </c>
      <c r="E1052" t="s">
        <v>16001</v>
      </c>
      <c r="F1052" s="2">
        <v>102</v>
      </c>
      <c r="G1052" s="1">
        <v>39429</v>
      </c>
      <c r="H1052" s="3">
        <f ca="1">(TODAY()-G1052)/365</f>
        <v>12.205479452054794</v>
      </c>
      <c r="I1052" s="3">
        <f>K1052-J1052</f>
        <v>4934.9400000000023</v>
      </c>
      <c r="J1052">
        <v>67636</v>
      </c>
      <c r="K1052">
        <v>72570.94</v>
      </c>
      <c r="L1052">
        <f ca="1">$T$32*H1052+$T$33</f>
        <v>8341.1927437496051</v>
      </c>
      <c r="M1052" s="3">
        <f ca="1">I1052-L1052</f>
        <v>-3406.2527437496028</v>
      </c>
      <c r="N1052">
        <f ca="1">IF(ABS(M1052)&gt;2*$T$35,1,0)</f>
        <v>0</v>
      </c>
    </row>
    <row r="1053" spans="1:14">
      <c r="A1053" t="s">
        <v>10840</v>
      </c>
      <c r="B1053" t="s">
        <v>409</v>
      </c>
      <c r="C1053" t="s">
        <v>538</v>
      </c>
      <c r="D1053" t="s">
        <v>539</v>
      </c>
      <c r="E1053" t="s">
        <v>16001</v>
      </c>
      <c r="F1053" s="2">
        <v>145</v>
      </c>
      <c r="G1053" s="1">
        <v>38334</v>
      </c>
      <c r="H1053" s="3">
        <f ca="1">(TODAY()-G1053)/365</f>
        <v>15.205479452054794</v>
      </c>
      <c r="I1053" s="3">
        <f>K1053-J1053</f>
        <v>4928.4199999999983</v>
      </c>
      <c r="J1053">
        <v>69980</v>
      </c>
      <c r="K1053">
        <v>74908.42</v>
      </c>
      <c r="L1053">
        <f ca="1">$T$32*H1053+$T$33</f>
        <v>9860.2857234939875</v>
      </c>
      <c r="M1053" s="3">
        <f ca="1">I1053-L1053</f>
        <v>-4931.8657234939892</v>
      </c>
      <c r="N1053">
        <f ca="1">IF(ABS(M1053)&gt;2*$T$35,1,0)</f>
        <v>0</v>
      </c>
    </row>
    <row r="1054" spans="1:14">
      <c r="A1054" t="s">
        <v>11511</v>
      </c>
      <c r="B1054" t="s">
        <v>271</v>
      </c>
      <c r="C1054" t="s">
        <v>468</v>
      </c>
      <c r="D1054" t="s">
        <v>469</v>
      </c>
      <c r="E1054" t="s">
        <v>16001</v>
      </c>
      <c r="F1054" s="2">
        <v>135</v>
      </c>
      <c r="G1054" s="1">
        <v>36908</v>
      </c>
      <c r="H1054" s="3">
        <f ca="1">(TODAY()-G1054)/365</f>
        <v>19.112328767123287</v>
      </c>
      <c r="I1054" s="3">
        <f>K1054-J1054</f>
        <v>4926.7299999999959</v>
      </c>
      <c r="J1054">
        <v>74346</v>
      </c>
      <c r="K1054">
        <v>79272.73</v>
      </c>
      <c r="L1054">
        <f ca="1">$T$32*H1054+$T$33</f>
        <v>11838.574845973886</v>
      </c>
      <c r="M1054" s="3">
        <f ca="1">I1054-L1054</f>
        <v>-6911.8448459738902</v>
      </c>
      <c r="N1054">
        <f ca="1">IF(ABS(M1054)&gt;2*$T$35,1,0)</f>
        <v>0</v>
      </c>
    </row>
    <row r="1055" spans="1:14">
      <c r="A1055" t="s">
        <v>15226</v>
      </c>
      <c r="B1055" t="s">
        <v>409</v>
      </c>
      <c r="C1055" t="s">
        <v>3948</v>
      </c>
      <c r="D1055" t="s">
        <v>3949</v>
      </c>
      <c r="E1055" t="s">
        <v>16001</v>
      </c>
      <c r="F1055" s="2">
        <v>150</v>
      </c>
      <c r="G1055" s="1">
        <v>39678</v>
      </c>
      <c r="H1055" s="3">
        <f ca="1">(TODAY()-G1055)/365</f>
        <v>11.523287671232877</v>
      </c>
      <c r="I1055" s="3">
        <f>K1055-J1055</f>
        <v>4917.5099999999948</v>
      </c>
      <c r="J1055">
        <v>69980</v>
      </c>
      <c r="K1055">
        <v>74897.509999999995</v>
      </c>
      <c r="L1055">
        <f ca="1">$T$32*H1055+$T$33</f>
        <v>7995.7551620543072</v>
      </c>
      <c r="M1055" s="3">
        <f ca="1">I1055-L1055</f>
        <v>-3078.2451620543125</v>
      </c>
      <c r="N1055">
        <f ca="1">IF(ABS(M1055)&gt;2*$T$35,1,0)</f>
        <v>0</v>
      </c>
    </row>
    <row r="1056" spans="1:14">
      <c r="A1056" t="s">
        <v>11755</v>
      </c>
      <c r="B1056" t="s">
        <v>193</v>
      </c>
      <c r="C1056" t="s">
        <v>348</v>
      </c>
      <c r="D1056" t="s">
        <v>349</v>
      </c>
      <c r="E1056" t="s">
        <v>16001</v>
      </c>
      <c r="F1056" s="2">
        <v>461</v>
      </c>
      <c r="G1056" s="1">
        <v>36353</v>
      </c>
      <c r="H1056" s="3">
        <f ca="1">(TODAY()-G1056)/365</f>
        <v>20.632876712328766</v>
      </c>
      <c r="I1056" s="3">
        <f>K1056-J1056</f>
        <v>4913.1600000000035</v>
      </c>
      <c r="J1056">
        <v>79919</v>
      </c>
      <c r="K1056">
        <v>84832.16</v>
      </c>
      <c r="L1056">
        <f ca="1">$T$32*H1056+$T$33</f>
        <v>12608.526082282682</v>
      </c>
      <c r="M1056" s="3">
        <f ca="1">I1056-L1056</f>
        <v>-7695.3660822826787</v>
      </c>
      <c r="N1056">
        <f ca="1">IF(ABS(M1056)&gt;2*$T$35,1,0)</f>
        <v>0</v>
      </c>
    </row>
    <row r="1057" spans="1:14">
      <c r="A1057" t="s">
        <v>10251</v>
      </c>
      <c r="B1057" t="s">
        <v>1765</v>
      </c>
      <c r="C1057" t="s">
        <v>1145</v>
      </c>
      <c r="D1057" t="s">
        <v>1146</v>
      </c>
      <c r="E1057" t="s">
        <v>16001</v>
      </c>
      <c r="F1057" s="2">
        <v>153</v>
      </c>
      <c r="G1057" s="1">
        <v>37263</v>
      </c>
      <c r="H1057" s="3">
        <f ca="1">(TODAY()-G1057)/365</f>
        <v>18.139726027397259</v>
      </c>
      <c r="I1057" s="3">
        <f>K1057-J1057</f>
        <v>4889.3399999999965</v>
      </c>
      <c r="J1057">
        <v>85819</v>
      </c>
      <c r="K1057">
        <v>90708.34</v>
      </c>
      <c r="L1057">
        <f ca="1">$T$32*H1057+$T$33</f>
        <v>11346.083514641232</v>
      </c>
      <c r="M1057" s="3">
        <f ca="1">I1057-L1057</f>
        <v>-6456.7435146412354</v>
      </c>
      <c r="N1057">
        <f ca="1">IF(ABS(M1057)&gt;2*$T$35,1,0)</f>
        <v>0</v>
      </c>
    </row>
    <row r="1058" spans="1:14">
      <c r="A1058" t="s">
        <v>6988</v>
      </c>
      <c r="B1058" t="s">
        <v>409</v>
      </c>
      <c r="C1058" t="s">
        <v>1036</v>
      </c>
      <c r="D1058" t="s">
        <v>1037</v>
      </c>
      <c r="E1058" t="s">
        <v>16001</v>
      </c>
      <c r="F1058" s="2">
        <v>203</v>
      </c>
      <c r="G1058" s="1">
        <v>39867</v>
      </c>
      <c r="H1058" s="3">
        <f ca="1">(TODAY()-G1058)/365</f>
        <v>11.005479452054795</v>
      </c>
      <c r="I1058" s="3">
        <f>K1058-J1058</f>
        <v>4853.8300000000017</v>
      </c>
      <c r="J1058">
        <v>69980</v>
      </c>
      <c r="K1058">
        <v>74833.83</v>
      </c>
      <c r="L1058">
        <f ca="1">$T$32*H1058+$T$33</f>
        <v>7733.5555518518513</v>
      </c>
      <c r="M1058" s="3">
        <f ca="1">I1058-L1058</f>
        <v>-2879.7255518518496</v>
      </c>
      <c r="N1058">
        <f ca="1">IF(ABS(M1058)&gt;2*$T$35,1,0)</f>
        <v>0</v>
      </c>
    </row>
    <row r="1059" spans="1:14">
      <c r="A1059" t="s">
        <v>13380</v>
      </c>
      <c r="B1059" t="s">
        <v>409</v>
      </c>
      <c r="C1059" t="s">
        <v>2527</v>
      </c>
      <c r="D1059" t="s">
        <v>2528</v>
      </c>
      <c r="E1059" t="s">
        <v>16001</v>
      </c>
      <c r="F1059" s="2">
        <v>216</v>
      </c>
      <c r="G1059" s="1">
        <v>42802</v>
      </c>
      <c r="H1059" s="3">
        <f ca="1">(TODAY()-G1059)/365</f>
        <v>2.9643835616438357</v>
      </c>
      <c r="I1059" s="3">
        <f>K1059-J1059</f>
        <v>4813.6299999999974</v>
      </c>
      <c r="J1059">
        <v>49887</v>
      </c>
      <c r="K1059">
        <v>54700.63</v>
      </c>
      <c r="L1059">
        <f ca="1">$T$32*H1059+$T$33</f>
        <v>3661.8314463269535</v>
      </c>
      <c r="M1059" s="3">
        <f ca="1">I1059-L1059</f>
        <v>1151.7985536730439</v>
      </c>
      <c r="N1059">
        <f ca="1">IF(ABS(M1059)&gt;2*$T$35,1,0)</f>
        <v>0</v>
      </c>
    </row>
    <row r="1060" spans="1:14">
      <c r="A1060" t="s">
        <v>9881</v>
      </c>
      <c r="B1060" t="s">
        <v>36</v>
      </c>
      <c r="C1060" t="s">
        <v>3801</v>
      </c>
      <c r="D1060" t="s">
        <v>3802</v>
      </c>
      <c r="E1060" t="s">
        <v>16001</v>
      </c>
      <c r="F1060" s="2">
        <v>144</v>
      </c>
      <c r="G1060" s="1">
        <v>32958</v>
      </c>
      <c r="H1060" s="3">
        <f ca="1">(TODAY()-G1060)/365</f>
        <v>29.934246575342467</v>
      </c>
      <c r="I1060" s="3">
        <f>K1060-J1060</f>
        <v>4800.8099999999977</v>
      </c>
      <c r="J1060">
        <v>84065</v>
      </c>
      <c r="K1060">
        <v>88865.81</v>
      </c>
      <c r="L1060">
        <f ca="1">$T$32*H1060+$T$33</f>
        <v>17318.407969252712</v>
      </c>
      <c r="M1060" s="3">
        <f ca="1">I1060-L1060</f>
        <v>-12517.597969252714</v>
      </c>
      <c r="N1060">
        <f ca="1">IF(ABS(M1060)&gt;2*$T$35,1,0)</f>
        <v>0</v>
      </c>
    </row>
    <row r="1061" spans="1:14">
      <c r="A1061" t="s">
        <v>13318</v>
      </c>
      <c r="B1061" t="s">
        <v>771</v>
      </c>
      <c r="C1061" t="s">
        <v>772</v>
      </c>
      <c r="D1061" t="s">
        <v>773</v>
      </c>
      <c r="E1061" t="s">
        <v>16001</v>
      </c>
      <c r="F1061" s="2">
        <v>208</v>
      </c>
      <c r="G1061" s="1">
        <v>38796</v>
      </c>
      <c r="H1061" s="3">
        <f ca="1">(TODAY()-G1061)/365</f>
        <v>13.93972602739726</v>
      </c>
      <c r="I1061" s="3">
        <f>K1061-J1061</f>
        <v>4767.1199999999953</v>
      </c>
      <c r="J1061">
        <v>73530</v>
      </c>
      <c r="K1061">
        <v>78297.119999999995</v>
      </c>
      <c r="L1061">
        <f ca="1">$T$32*H1061+$T$33</f>
        <v>9219.3533429990966</v>
      </c>
      <c r="M1061" s="3">
        <f ca="1">I1061-L1061</f>
        <v>-4452.2333429991013</v>
      </c>
      <c r="N1061">
        <f ca="1">IF(ABS(M1061)&gt;2*$T$35,1,0)</f>
        <v>0</v>
      </c>
    </row>
    <row r="1062" spans="1:14">
      <c r="A1062" t="s">
        <v>11148</v>
      </c>
      <c r="B1062" t="s">
        <v>1814</v>
      </c>
      <c r="C1062" t="s">
        <v>465</v>
      </c>
      <c r="D1062" t="s">
        <v>466</v>
      </c>
      <c r="E1062" t="s">
        <v>16001</v>
      </c>
      <c r="F1062" s="2">
        <v>301</v>
      </c>
      <c r="G1062" s="1">
        <v>39378</v>
      </c>
      <c r="H1062" s="3">
        <f ca="1">(TODAY()-G1062)/365</f>
        <v>12.345205479452055</v>
      </c>
      <c r="I1062" s="3">
        <f>K1062-J1062</f>
        <v>4737.070000000007</v>
      </c>
      <c r="J1062">
        <v>71572</v>
      </c>
      <c r="K1062">
        <v>76309.070000000007</v>
      </c>
      <c r="L1062">
        <f ca="1">$T$32*H1062+$T$33</f>
        <v>8411.94501951852</v>
      </c>
      <c r="M1062" s="3">
        <f ca="1">I1062-L1062</f>
        <v>-3674.875019518513</v>
      </c>
      <c r="N1062">
        <f ca="1">IF(ABS(M1062)&gt;2*$T$35,1,0)</f>
        <v>0</v>
      </c>
    </row>
    <row r="1063" spans="1:14">
      <c r="A1063" t="s">
        <v>14029</v>
      </c>
      <c r="B1063" t="s">
        <v>1351</v>
      </c>
      <c r="C1063" t="s">
        <v>1352</v>
      </c>
      <c r="D1063" t="s">
        <v>1353</v>
      </c>
      <c r="E1063" t="s">
        <v>16001</v>
      </c>
      <c r="F1063" s="2">
        <v>603</v>
      </c>
      <c r="G1063" s="1">
        <v>41542</v>
      </c>
      <c r="H1063" s="3">
        <f ca="1">(TODAY()-G1063)/365</f>
        <v>6.4164383561643836</v>
      </c>
      <c r="I1063" s="3">
        <f>K1063-J1063</f>
        <v>4732</v>
      </c>
      <c r="J1063">
        <v>52178</v>
      </c>
      <c r="K1063">
        <v>56910</v>
      </c>
      <c r="L1063">
        <f ca="1">$T$32*H1063+$T$33</f>
        <v>5409.8288476766538</v>
      </c>
      <c r="M1063" s="3">
        <f ca="1">I1063-L1063</f>
        <v>-677.82884767665382</v>
      </c>
      <c r="N1063">
        <f ca="1">IF(ABS(M1063)&gt;2*$T$35,1,0)</f>
        <v>0</v>
      </c>
    </row>
    <row r="1064" spans="1:14">
      <c r="A1064" t="s">
        <v>3170</v>
      </c>
      <c r="B1064" t="s">
        <v>489</v>
      </c>
      <c r="C1064" t="s">
        <v>2718</v>
      </c>
      <c r="D1064" t="s">
        <v>2719</v>
      </c>
      <c r="E1064" t="s">
        <v>16001</v>
      </c>
      <c r="F1064" s="2">
        <v>104</v>
      </c>
      <c r="G1064" s="1">
        <v>34211</v>
      </c>
      <c r="H1064" s="3">
        <f ca="1">(TODAY()-G1064)/365</f>
        <v>26.5013698630137</v>
      </c>
      <c r="I1064" s="3">
        <f>K1064-J1064</f>
        <v>4731.4199999999983</v>
      </c>
      <c r="J1064">
        <v>81700</v>
      </c>
      <c r="K1064">
        <v>86431.42</v>
      </c>
      <c r="L1064">
        <f ca="1">$T$32*H1064+$T$33</f>
        <v>15580.121664577175</v>
      </c>
      <c r="M1064" s="3">
        <f ca="1">I1064-L1064</f>
        <v>-10848.701664577176</v>
      </c>
      <c r="N1064">
        <f ca="1">IF(ABS(M1064)&gt;2*$T$35,1,0)</f>
        <v>0</v>
      </c>
    </row>
    <row r="1065" spans="1:14">
      <c r="A1065" t="s">
        <v>8019</v>
      </c>
      <c r="B1065" t="s">
        <v>881</v>
      </c>
      <c r="C1065" t="s">
        <v>1454</v>
      </c>
      <c r="D1065" t="s">
        <v>1455</v>
      </c>
      <c r="E1065" t="s">
        <v>16001</v>
      </c>
      <c r="F1065" s="2">
        <v>464</v>
      </c>
      <c r="G1065" s="1">
        <v>43180</v>
      </c>
      <c r="H1065" s="3">
        <f ca="1">(TODAY()-G1065)/365</f>
        <v>1.9287671232876713</v>
      </c>
      <c r="I1065" s="3">
        <f>K1065-J1065</f>
        <v>4707.32</v>
      </c>
      <c r="J1065">
        <v>47749</v>
      </c>
      <c r="K1065">
        <v>52456.32</v>
      </c>
      <c r="L1065">
        <f ca="1">$T$32*H1065+$T$33</f>
        <v>3137.4322259220435</v>
      </c>
      <c r="M1065" s="3">
        <f ca="1">I1065-L1065</f>
        <v>1569.8877740779562</v>
      </c>
      <c r="N1065">
        <f ca="1">IF(ABS(M1065)&gt;2*$T$35,1,0)</f>
        <v>0</v>
      </c>
    </row>
    <row r="1066" spans="1:14">
      <c r="A1066" t="s">
        <v>15462</v>
      </c>
      <c r="B1066" t="s">
        <v>4859</v>
      </c>
      <c r="C1066" t="s">
        <v>1377</v>
      </c>
      <c r="D1066" t="s">
        <v>1378</v>
      </c>
      <c r="E1066" t="s">
        <v>16001</v>
      </c>
      <c r="F1066" s="2">
        <v>4</v>
      </c>
      <c r="G1066" s="1">
        <v>31964</v>
      </c>
      <c r="H1066" s="3">
        <f ca="1">(TODAY()-G1066)/365</f>
        <v>32.657534246575345</v>
      </c>
      <c r="I1066" s="3">
        <f>K1066-J1066</f>
        <v>4702.5500000000029</v>
      </c>
      <c r="J1066">
        <v>87866</v>
      </c>
      <c r="K1066">
        <v>92568.55</v>
      </c>
      <c r="L1066">
        <f ca="1">$T$32*H1066+$T$33</f>
        <v>18697.38369698414</v>
      </c>
      <c r="M1066" s="3">
        <f ca="1">I1066-L1066</f>
        <v>-13994.833696984137</v>
      </c>
      <c r="N1066">
        <f ca="1">IF(ABS(M1066)&gt;2*$T$35,1,0)</f>
        <v>0</v>
      </c>
    </row>
    <row r="1067" spans="1:14">
      <c r="A1067" t="s">
        <v>11372</v>
      </c>
      <c r="B1067" t="s">
        <v>1035</v>
      </c>
      <c r="C1067" t="s">
        <v>1883</v>
      </c>
      <c r="D1067" t="s">
        <v>1884</v>
      </c>
      <c r="E1067" t="s">
        <v>16001</v>
      </c>
      <c r="F1067" s="2">
        <v>123</v>
      </c>
      <c r="G1067" s="1">
        <v>39378</v>
      </c>
      <c r="H1067" s="3">
        <f ca="1">(TODAY()-G1067)/365</f>
        <v>12.345205479452055</v>
      </c>
      <c r="I1067" s="3">
        <f>K1067-J1067</f>
        <v>4626.6999999999971</v>
      </c>
      <c r="J1067">
        <v>81060</v>
      </c>
      <c r="K1067">
        <v>85686.7</v>
      </c>
      <c r="L1067">
        <f ca="1">$T$32*H1067+$T$33</f>
        <v>8411.94501951852</v>
      </c>
      <c r="M1067" s="3">
        <f ca="1">I1067-L1067</f>
        <v>-3785.2450195185229</v>
      </c>
      <c r="N1067">
        <f ca="1">IF(ABS(M1067)&gt;2*$T$35,1,0)</f>
        <v>0</v>
      </c>
    </row>
    <row r="1068" spans="1:14">
      <c r="A1068" t="s">
        <v>15312</v>
      </c>
      <c r="B1068" t="s">
        <v>409</v>
      </c>
      <c r="C1068" t="s">
        <v>457</v>
      </c>
      <c r="D1068" t="s">
        <v>458</v>
      </c>
      <c r="E1068" t="s">
        <v>16001</v>
      </c>
      <c r="F1068" s="2">
        <v>114</v>
      </c>
      <c r="G1068" s="1">
        <v>42802</v>
      </c>
      <c r="H1068" s="3">
        <f ca="1">(TODAY()-G1068)/365</f>
        <v>2.9643835616438357</v>
      </c>
      <c r="I1068" s="3">
        <f>K1068-J1068</f>
        <v>4606.9000000000015</v>
      </c>
      <c r="J1068">
        <v>49887</v>
      </c>
      <c r="K1068">
        <v>54493.9</v>
      </c>
      <c r="L1068">
        <f ca="1">$T$32*H1068+$T$33</f>
        <v>3661.8314463269535</v>
      </c>
      <c r="M1068" s="3">
        <f ca="1">I1068-L1068</f>
        <v>945.06855367304797</v>
      </c>
      <c r="N1068">
        <f ca="1">IF(ABS(M1068)&gt;2*$T$35,1,0)</f>
        <v>0</v>
      </c>
    </row>
    <row r="1069" spans="1:14">
      <c r="A1069" t="s">
        <v>5320</v>
      </c>
      <c r="B1069" t="s">
        <v>1814</v>
      </c>
      <c r="C1069" t="s">
        <v>1036</v>
      </c>
      <c r="D1069" t="s">
        <v>1037</v>
      </c>
      <c r="E1069" t="s">
        <v>16001</v>
      </c>
      <c r="F1069" s="2">
        <v>203</v>
      </c>
      <c r="G1069" s="1">
        <v>39678</v>
      </c>
      <c r="H1069" s="3">
        <f ca="1">(TODAY()-G1069)/365</f>
        <v>11.523287671232877</v>
      </c>
      <c r="I1069" s="3">
        <f>K1069-J1069</f>
        <v>4602.8500000000058</v>
      </c>
      <c r="J1069">
        <v>71572</v>
      </c>
      <c r="K1069">
        <v>76174.850000000006</v>
      </c>
      <c r="L1069">
        <f ca="1">$T$32*H1069+$T$33</f>
        <v>7995.7551620543072</v>
      </c>
      <c r="M1069" s="3">
        <f ca="1">I1069-L1069</f>
        <v>-3392.9051620543014</v>
      </c>
      <c r="N1069">
        <f ca="1">IF(ABS(M1069)&gt;2*$T$35,1,0)</f>
        <v>0</v>
      </c>
    </row>
    <row r="1070" spans="1:14">
      <c r="A1070" t="s">
        <v>3192</v>
      </c>
      <c r="B1070" t="s">
        <v>36</v>
      </c>
      <c r="C1070" t="s">
        <v>3161</v>
      </c>
      <c r="D1070" t="s">
        <v>3162</v>
      </c>
      <c r="E1070" t="s">
        <v>16001</v>
      </c>
      <c r="F1070" s="2">
        <v>106</v>
      </c>
      <c r="G1070" s="1">
        <v>39428</v>
      </c>
      <c r="H1070" s="3">
        <f ca="1">(TODAY()-G1070)/365</f>
        <v>12.208219178082192</v>
      </c>
      <c r="I1070" s="3">
        <f>K1070-J1070</f>
        <v>4592</v>
      </c>
      <c r="J1070">
        <v>72007</v>
      </c>
      <c r="K1070">
        <v>76599</v>
      </c>
      <c r="L1070">
        <f ca="1">$T$32*H1070+$T$33</f>
        <v>8342.5800432744854</v>
      </c>
      <c r="M1070" s="3">
        <f ca="1">I1070-L1070</f>
        <v>-3750.5800432744854</v>
      </c>
      <c r="N1070">
        <f ca="1">IF(ABS(M1070)&gt;2*$T$35,1,0)</f>
        <v>0</v>
      </c>
    </row>
    <row r="1071" spans="1:14">
      <c r="A1071" t="s">
        <v>15822</v>
      </c>
      <c r="B1071" t="s">
        <v>409</v>
      </c>
      <c r="C1071" t="s">
        <v>2552</v>
      </c>
      <c r="D1071" t="s">
        <v>2553</v>
      </c>
      <c r="E1071" t="s">
        <v>16001</v>
      </c>
      <c r="F1071" s="2">
        <v>127</v>
      </c>
      <c r="G1071" s="1">
        <v>39378</v>
      </c>
      <c r="H1071" s="3">
        <f ca="1">(TODAY()-G1071)/365</f>
        <v>12.345205479452055</v>
      </c>
      <c r="I1071" s="3">
        <f>K1071-J1071</f>
        <v>4578.25</v>
      </c>
      <c r="J1071">
        <v>69980</v>
      </c>
      <c r="K1071">
        <v>74558.25</v>
      </c>
      <c r="L1071">
        <f ca="1">$T$32*H1071+$T$33</f>
        <v>8411.94501951852</v>
      </c>
      <c r="M1071" s="3">
        <f ca="1">I1071-L1071</f>
        <v>-3833.69501951852</v>
      </c>
      <c r="N1071">
        <f ca="1">IF(ABS(M1071)&gt;2*$T$35,1,0)</f>
        <v>0</v>
      </c>
    </row>
    <row r="1072" spans="1:14">
      <c r="A1072" t="s">
        <v>10565</v>
      </c>
      <c r="B1072" t="s">
        <v>409</v>
      </c>
      <c r="C1072" t="s">
        <v>37</v>
      </c>
      <c r="D1072" t="s">
        <v>38</v>
      </c>
      <c r="E1072" t="s">
        <v>16001</v>
      </c>
      <c r="F1072" s="2">
        <v>120</v>
      </c>
      <c r="G1072" s="1">
        <v>42802</v>
      </c>
      <c r="H1072" s="3">
        <f ca="1">(TODAY()-G1072)/365</f>
        <v>2.9643835616438357</v>
      </c>
      <c r="I1072" s="3">
        <f>K1072-J1072</f>
        <v>4570.760000000002</v>
      </c>
      <c r="J1072">
        <v>49887</v>
      </c>
      <c r="K1072">
        <v>54457.760000000002</v>
      </c>
      <c r="L1072">
        <f ca="1">$T$32*H1072+$T$33</f>
        <v>3661.8314463269535</v>
      </c>
      <c r="M1072" s="3">
        <f ca="1">I1072-L1072</f>
        <v>908.92855367304855</v>
      </c>
      <c r="N1072">
        <f ca="1">IF(ABS(M1072)&gt;2*$T$35,1,0)</f>
        <v>0</v>
      </c>
    </row>
    <row r="1073" spans="1:14">
      <c r="A1073" t="s">
        <v>9743</v>
      </c>
      <c r="B1073" t="s">
        <v>2804</v>
      </c>
      <c r="C1073" t="s">
        <v>1679</v>
      </c>
      <c r="D1073" t="s">
        <v>1680</v>
      </c>
      <c r="E1073" t="s">
        <v>16001</v>
      </c>
      <c r="F1073" s="2">
        <v>460</v>
      </c>
      <c r="G1073" s="1">
        <v>38796</v>
      </c>
      <c r="H1073" s="3">
        <f ca="1">(TODAY()-G1073)/365</f>
        <v>13.93972602739726</v>
      </c>
      <c r="I1073" s="3">
        <f>K1073-J1073</f>
        <v>4568.4400000000023</v>
      </c>
      <c r="J1073">
        <v>81449</v>
      </c>
      <c r="K1073">
        <v>86017.44</v>
      </c>
      <c r="L1073">
        <f ca="1">$T$32*H1073+$T$33</f>
        <v>9219.3533429990966</v>
      </c>
      <c r="M1073" s="3">
        <f ca="1">I1073-L1073</f>
        <v>-4650.9133429990943</v>
      </c>
      <c r="N1073">
        <f ca="1">IF(ABS(M1073)&gt;2*$T$35,1,0)</f>
        <v>0</v>
      </c>
    </row>
    <row r="1074" spans="1:14">
      <c r="A1074" t="s">
        <v>2901</v>
      </c>
      <c r="B1074" t="s">
        <v>1035</v>
      </c>
      <c r="C1074" t="s">
        <v>2312</v>
      </c>
      <c r="D1074" t="s">
        <v>2313</v>
      </c>
      <c r="E1074" t="s">
        <v>16001</v>
      </c>
      <c r="F1074" s="2">
        <v>140</v>
      </c>
      <c r="G1074" s="1">
        <v>39867</v>
      </c>
      <c r="H1074" s="3">
        <f ca="1">(TODAY()-G1074)/365</f>
        <v>11.005479452054795</v>
      </c>
      <c r="I1074" s="3">
        <f>K1074-J1074</f>
        <v>4489.1900000000023</v>
      </c>
      <c r="J1074">
        <v>81060</v>
      </c>
      <c r="K1074">
        <v>85549.19</v>
      </c>
      <c r="L1074">
        <f ca="1">$T$32*H1074+$T$33</f>
        <v>7733.5555518518513</v>
      </c>
      <c r="M1074" s="3">
        <f ca="1">I1074-L1074</f>
        <v>-3244.365551851849</v>
      </c>
      <c r="N1074">
        <f ca="1">IF(ABS(M1074)&gt;2*$T$35,1,0)</f>
        <v>0</v>
      </c>
    </row>
    <row r="1075" spans="1:14">
      <c r="A1075" t="s">
        <v>15436</v>
      </c>
      <c r="B1075" t="s">
        <v>73</v>
      </c>
      <c r="C1075" t="s">
        <v>74</v>
      </c>
      <c r="D1075" t="s">
        <v>75</v>
      </c>
      <c r="E1075" t="s">
        <v>16001</v>
      </c>
      <c r="F1075" s="2">
        <v>604</v>
      </c>
      <c r="G1075" s="1">
        <v>31663</v>
      </c>
      <c r="H1075" s="3">
        <f ca="1">(TODAY()-G1075)/365</f>
        <v>33.482191780821921</v>
      </c>
      <c r="I1075" s="3">
        <f>K1075-J1075</f>
        <v>4423.6600000000035</v>
      </c>
      <c r="J1075">
        <v>61104</v>
      </c>
      <c r="K1075">
        <v>65527.66</v>
      </c>
      <c r="L1075">
        <f ca="1">$T$32*H1075+$T$33</f>
        <v>19114.960853973236</v>
      </c>
      <c r="M1075" s="3">
        <f ca="1">I1075-L1075</f>
        <v>-14691.300853973233</v>
      </c>
      <c r="N1075">
        <f ca="1">IF(ABS(M1075)&gt;2*$T$35,1,0)</f>
        <v>0</v>
      </c>
    </row>
    <row r="1076" spans="1:14">
      <c r="A1076" t="s">
        <v>1857</v>
      </c>
      <c r="B1076" t="s">
        <v>409</v>
      </c>
      <c r="C1076" t="s">
        <v>1858</v>
      </c>
      <c r="D1076" t="s">
        <v>1859</v>
      </c>
      <c r="E1076" t="s">
        <v>16001</v>
      </c>
      <c r="F1076" s="2">
        <v>151</v>
      </c>
      <c r="G1076" s="1">
        <v>39428</v>
      </c>
      <c r="H1076" s="3">
        <f ca="1">(TODAY()-G1076)/365</f>
        <v>12.208219178082192</v>
      </c>
      <c r="I1076" s="3">
        <f>K1076-J1076</f>
        <v>4420.0299999999988</v>
      </c>
      <c r="J1076">
        <v>69980</v>
      </c>
      <c r="K1076">
        <v>74400.03</v>
      </c>
      <c r="L1076">
        <f ca="1">$T$32*H1076+$T$33</f>
        <v>8342.5800432744854</v>
      </c>
      <c r="M1076" s="3">
        <f ca="1">I1076-L1076</f>
        <v>-3922.5500432744866</v>
      </c>
      <c r="N1076">
        <f ca="1">IF(ABS(M1076)&gt;2*$T$35,1,0)</f>
        <v>0</v>
      </c>
    </row>
    <row r="1077" spans="1:14">
      <c r="A1077" t="s">
        <v>5714</v>
      </c>
      <c r="B1077" t="s">
        <v>193</v>
      </c>
      <c r="C1077" t="s">
        <v>1510</v>
      </c>
      <c r="D1077" t="s">
        <v>1511</v>
      </c>
      <c r="E1077" t="s">
        <v>16001</v>
      </c>
      <c r="F1077" s="2">
        <v>462</v>
      </c>
      <c r="G1077" s="1">
        <v>37536</v>
      </c>
      <c r="H1077" s="3">
        <f ca="1">(TODAY()-G1077)/365</f>
        <v>17.391780821917809</v>
      </c>
      <c r="I1077" s="3">
        <f>K1077-J1077</f>
        <v>4419.75</v>
      </c>
      <c r="J1077">
        <v>75054</v>
      </c>
      <c r="K1077">
        <v>79473.75</v>
      </c>
      <c r="L1077">
        <f ca="1">$T$32*H1077+$T$33</f>
        <v>10967.350744348798</v>
      </c>
      <c r="M1077" s="3">
        <f ca="1">I1077-L1077</f>
        <v>-6547.6007443487979</v>
      </c>
      <c r="N1077">
        <f ca="1">IF(ABS(M1077)&gt;2*$T$35,1,0)</f>
        <v>0</v>
      </c>
    </row>
    <row r="1078" spans="1:14">
      <c r="A1078" t="s">
        <v>11231</v>
      </c>
      <c r="B1078" t="s">
        <v>1035</v>
      </c>
      <c r="C1078" t="s">
        <v>1858</v>
      </c>
      <c r="D1078" t="s">
        <v>1859</v>
      </c>
      <c r="E1078" t="s">
        <v>16001</v>
      </c>
      <c r="F1078" s="2">
        <v>151</v>
      </c>
      <c r="G1078" s="1">
        <v>34387</v>
      </c>
      <c r="H1078" s="3">
        <f ca="1">(TODAY()-G1078)/365</f>
        <v>26.019178082191782</v>
      </c>
      <c r="I1078" s="3">
        <f>K1078-J1078</f>
        <v>4390.1600000000035</v>
      </c>
      <c r="J1078">
        <v>94635</v>
      </c>
      <c r="K1078">
        <v>99025.16</v>
      </c>
      <c r="L1078">
        <f ca="1">$T$32*H1078+$T$33</f>
        <v>15335.956948198171</v>
      </c>
      <c r="M1078" s="3">
        <f ca="1">I1078-L1078</f>
        <v>-10945.796948198167</v>
      </c>
      <c r="N1078">
        <f ca="1">IF(ABS(M1078)&gt;2*$T$35,1,0)</f>
        <v>0</v>
      </c>
    </row>
    <row r="1079" spans="1:14">
      <c r="A1079" t="s">
        <v>15824</v>
      </c>
      <c r="B1079" t="s">
        <v>409</v>
      </c>
      <c r="C1079" t="s">
        <v>538</v>
      </c>
      <c r="D1079" t="s">
        <v>539</v>
      </c>
      <c r="E1079" t="s">
        <v>16001</v>
      </c>
      <c r="F1079" s="2">
        <v>145</v>
      </c>
      <c r="G1079" s="1">
        <v>39867</v>
      </c>
      <c r="H1079" s="3">
        <f ca="1">(TODAY()-G1079)/365</f>
        <v>11.005479452054795</v>
      </c>
      <c r="I1079" s="3">
        <f>K1079-J1079</f>
        <v>4329.0299999999988</v>
      </c>
      <c r="J1079">
        <v>69980</v>
      </c>
      <c r="K1079">
        <v>74309.03</v>
      </c>
      <c r="L1079">
        <f ca="1">$T$32*H1079+$T$33</f>
        <v>7733.5555518518513</v>
      </c>
      <c r="M1079" s="3">
        <f ca="1">I1079-L1079</f>
        <v>-3404.5255518518525</v>
      </c>
      <c r="N1079">
        <f ca="1">IF(ABS(M1079)&gt;2*$T$35,1,0)</f>
        <v>0</v>
      </c>
    </row>
    <row r="1080" spans="1:14">
      <c r="A1080" t="s">
        <v>12346</v>
      </c>
      <c r="B1080" t="s">
        <v>1814</v>
      </c>
      <c r="C1080" t="s">
        <v>2527</v>
      </c>
      <c r="D1080" t="s">
        <v>2528</v>
      </c>
      <c r="E1080" t="s">
        <v>16001</v>
      </c>
      <c r="F1080" s="2">
        <v>216</v>
      </c>
      <c r="G1080" s="1">
        <v>40562</v>
      </c>
      <c r="H1080" s="3">
        <f ca="1">(TODAY()-G1080)/365</f>
        <v>9.1013698630136979</v>
      </c>
      <c r="I1080" s="3">
        <f>K1080-J1080</f>
        <v>4281.570000000007</v>
      </c>
      <c r="J1080">
        <v>69175</v>
      </c>
      <c r="K1080">
        <v>73456.570000000007</v>
      </c>
      <c r="L1080">
        <f ca="1">$T$32*H1080+$T$33</f>
        <v>6769.3823820597545</v>
      </c>
      <c r="M1080" s="3">
        <f ca="1">I1080-L1080</f>
        <v>-2487.8123820597475</v>
      </c>
      <c r="N1080">
        <f ca="1">IF(ABS(M1080)&gt;2*$T$35,1,0)</f>
        <v>0</v>
      </c>
    </row>
    <row r="1081" spans="1:14">
      <c r="A1081" t="s">
        <v>10544</v>
      </c>
      <c r="B1081" t="s">
        <v>73</v>
      </c>
      <c r="C1081" t="s">
        <v>74</v>
      </c>
      <c r="D1081" t="s">
        <v>75</v>
      </c>
      <c r="E1081" t="s">
        <v>16001</v>
      </c>
      <c r="F1081" s="2">
        <v>604</v>
      </c>
      <c r="G1081" s="1">
        <v>43267</v>
      </c>
      <c r="H1081" s="3">
        <f ca="1">(TODAY()-G1081)/365</f>
        <v>1.6904109589041096</v>
      </c>
      <c r="I1081" s="3">
        <f>K1081-J1081</f>
        <v>4262.3700000000026</v>
      </c>
      <c r="J1081">
        <v>43855</v>
      </c>
      <c r="K1081">
        <v>48117.37</v>
      </c>
      <c r="L1081">
        <f ca="1">$T$32*H1081+$T$33</f>
        <v>3016.7371672574213</v>
      </c>
      <c r="M1081" s="3">
        <f ca="1">I1081-L1081</f>
        <v>1245.6328327425813</v>
      </c>
      <c r="N1081">
        <f ca="1">IF(ABS(M1081)&gt;2*$T$35,1,0)</f>
        <v>0</v>
      </c>
    </row>
    <row r="1082" spans="1:14">
      <c r="A1082" t="s">
        <v>11506</v>
      </c>
      <c r="B1082" t="s">
        <v>36</v>
      </c>
      <c r="C1082" t="s">
        <v>344</v>
      </c>
      <c r="D1082" t="s">
        <v>345</v>
      </c>
      <c r="E1082" t="s">
        <v>16001</v>
      </c>
      <c r="F1082" s="2">
        <v>154</v>
      </c>
      <c r="G1082" s="1">
        <v>39378</v>
      </c>
      <c r="H1082" s="3">
        <f ca="1">(TODAY()-G1082)/365</f>
        <v>12.345205479452055</v>
      </c>
      <c r="I1082" s="3">
        <f>K1082-J1082</f>
        <v>4253.5599999999977</v>
      </c>
      <c r="J1082">
        <v>72007</v>
      </c>
      <c r="K1082">
        <v>76260.56</v>
      </c>
      <c r="L1082">
        <f ca="1">$T$32*H1082+$T$33</f>
        <v>8411.94501951852</v>
      </c>
      <c r="M1082" s="3">
        <f ca="1">I1082-L1082</f>
        <v>-4158.3850195185223</v>
      </c>
      <c r="N1082">
        <f ca="1">IF(ABS(M1082)&gt;2*$T$35,1,0)</f>
        <v>0</v>
      </c>
    </row>
    <row r="1083" spans="1:14">
      <c r="A1083" t="s">
        <v>15983</v>
      </c>
      <c r="B1083" t="s">
        <v>409</v>
      </c>
      <c r="C1083" t="s">
        <v>1808</v>
      </c>
      <c r="D1083" t="s">
        <v>1809</v>
      </c>
      <c r="E1083" t="s">
        <v>16001</v>
      </c>
      <c r="F1083" s="2">
        <v>133</v>
      </c>
      <c r="G1083" s="1">
        <v>42802</v>
      </c>
      <c r="H1083" s="3">
        <f ca="1">(TODAY()-G1083)/365</f>
        <v>2.9643835616438357</v>
      </c>
      <c r="I1083" s="3">
        <f>K1083-J1083</f>
        <v>4169.7799999999988</v>
      </c>
      <c r="J1083">
        <v>49887</v>
      </c>
      <c r="K1083">
        <v>54056.78</v>
      </c>
      <c r="L1083">
        <f ca="1">$T$32*H1083+$T$33</f>
        <v>3661.8314463269535</v>
      </c>
      <c r="M1083" s="3">
        <f ca="1">I1083-L1083</f>
        <v>507.94855367304535</v>
      </c>
      <c r="N1083">
        <f ca="1">IF(ABS(M1083)&gt;2*$T$35,1,0)</f>
        <v>0</v>
      </c>
    </row>
    <row r="1084" spans="1:14">
      <c r="A1084" t="s">
        <v>3797</v>
      </c>
      <c r="B1084" t="s">
        <v>1035</v>
      </c>
      <c r="C1084" t="s">
        <v>1191</v>
      </c>
      <c r="D1084" t="s">
        <v>1192</v>
      </c>
      <c r="E1084" t="s">
        <v>16001</v>
      </c>
      <c r="F1084" s="2">
        <v>129</v>
      </c>
      <c r="G1084" s="1">
        <v>39428</v>
      </c>
      <c r="H1084" s="3">
        <f ca="1">(TODAY()-G1084)/365</f>
        <v>12.208219178082192</v>
      </c>
      <c r="I1084" s="3">
        <f>K1084-J1084</f>
        <v>4139.429999999993</v>
      </c>
      <c r="J1084">
        <v>81060</v>
      </c>
      <c r="K1084">
        <v>85199.43</v>
      </c>
      <c r="L1084">
        <f ca="1">$T$32*H1084+$T$33</f>
        <v>8342.5800432744854</v>
      </c>
      <c r="M1084" s="3">
        <f ca="1">I1084-L1084</f>
        <v>-4203.1500432744924</v>
      </c>
      <c r="N1084">
        <f ca="1">IF(ABS(M1084)&gt;2*$T$35,1,0)</f>
        <v>0</v>
      </c>
    </row>
    <row r="1085" spans="1:14">
      <c r="A1085" t="s">
        <v>6726</v>
      </c>
      <c r="B1085" t="s">
        <v>36</v>
      </c>
      <c r="C1085" t="s">
        <v>2588</v>
      </c>
      <c r="D1085" t="s">
        <v>2589</v>
      </c>
      <c r="E1085" t="s">
        <v>16001</v>
      </c>
      <c r="F1085" s="2">
        <v>155</v>
      </c>
      <c r="G1085" s="1">
        <v>40492</v>
      </c>
      <c r="H1085" s="3">
        <f ca="1">(TODAY()-G1085)/365</f>
        <v>9.293150684931506</v>
      </c>
      <c r="I1085" s="3">
        <f>K1085-J1085</f>
        <v>4121.8600000000006</v>
      </c>
      <c r="J1085">
        <v>69595</v>
      </c>
      <c r="K1085">
        <v>73716.86</v>
      </c>
      <c r="L1085">
        <f ca="1">$T$32*H1085+$T$33</f>
        <v>6866.4933488014049</v>
      </c>
      <c r="M1085" s="3">
        <f ca="1">I1085-L1085</f>
        <v>-2744.6333488014043</v>
      </c>
      <c r="N1085">
        <f ca="1">IF(ABS(M1085)&gt;2*$T$35,1,0)</f>
        <v>0</v>
      </c>
    </row>
    <row r="1086" spans="1:14">
      <c r="A1086" t="s">
        <v>12677</v>
      </c>
      <c r="B1086" t="s">
        <v>409</v>
      </c>
      <c r="C1086" t="s">
        <v>1139</v>
      </c>
      <c r="D1086" t="s">
        <v>1140</v>
      </c>
      <c r="E1086" t="s">
        <v>16001</v>
      </c>
      <c r="F1086" s="2">
        <v>130</v>
      </c>
      <c r="G1086" s="1">
        <v>42928</v>
      </c>
      <c r="H1086" s="3">
        <f ca="1">(TODAY()-G1086)/365</f>
        <v>2.6191780821917807</v>
      </c>
      <c r="I1086" s="3">
        <f>K1086-J1086</f>
        <v>4102.8799999999974</v>
      </c>
      <c r="J1086">
        <v>49887</v>
      </c>
      <c r="K1086">
        <v>53989.88</v>
      </c>
      <c r="L1086">
        <f ca="1">$T$32*H1086+$T$33</f>
        <v>3487.0317061919836</v>
      </c>
      <c r="M1086" s="3">
        <f ca="1">I1086-L1086</f>
        <v>615.84829380801375</v>
      </c>
      <c r="N1086">
        <f ca="1">IF(ABS(M1086)&gt;2*$T$35,1,0)</f>
        <v>0</v>
      </c>
    </row>
    <row r="1087" spans="1:14">
      <c r="A1087" t="s">
        <v>13438</v>
      </c>
      <c r="B1087" t="s">
        <v>36</v>
      </c>
      <c r="C1087" t="s">
        <v>1322</v>
      </c>
      <c r="D1087" t="s">
        <v>1323</v>
      </c>
      <c r="E1087" t="s">
        <v>16001</v>
      </c>
      <c r="F1087" s="2">
        <v>146</v>
      </c>
      <c r="G1087" s="1">
        <v>40730</v>
      </c>
      <c r="H1087" s="3">
        <f ca="1">(TODAY()-G1087)/365</f>
        <v>8.6410958904109592</v>
      </c>
      <c r="I1087" s="3">
        <f>K1087-J1087</f>
        <v>4098.5800000000017</v>
      </c>
      <c r="J1087">
        <v>69595</v>
      </c>
      <c r="K1087">
        <v>73693.58</v>
      </c>
      <c r="L1087">
        <f ca="1">$T$32*H1087+$T$33</f>
        <v>6536.3160618797947</v>
      </c>
      <c r="M1087" s="3">
        <f ca="1">I1087-L1087</f>
        <v>-2437.7360618797929</v>
      </c>
      <c r="N1087">
        <f ca="1">IF(ABS(M1087)&gt;2*$T$35,1,0)</f>
        <v>0</v>
      </c>
    </row>
    <row r="1088" spans="1:14">
      <c r="A1088" t="s">
        <v>7497</v>
      </c>
      <c r="B1088" t="s">
        <v>881</v>
      </c>
      <c r="C1088" t="s">
        <v>1466</v>
      </c>
      <c r="D1088" t="s">
        <v>1467</v>
      </c>
      <c r="E1088" t="s">
        <v>16001</v>
      </c>
      <c r="F1088" s="2">
        <v>463</v>
      </c>
      <c r="G1088" s="1">
        <v>42662</v>
      </c>
      <c r="H1088" s="3">
        <f ca="1">(TODAY()-G1088)/365</f>
        <v>3.3479452054794518</v>
      </c>
      <c r="I1088" s="3">
        <f>K1088-J1088</f>
        <v>4094.5400000000009</v>
      </c>
      <c r="J1088">
        <v>54344</v>
      </c>
      <c r="K1088">
        <v>58438.54</v>
      </c>
      <c r="L1088">
        <f ca="1">$T$32*H1088+$T$33</f>
        <v>3856.0533798102538</v>
      </c>
      <c r="M1088" s="3">
        <f ca="1">I1088-L1088</f>
        <v>238.4866201897471</v>
      </c>
      <c r="N1088">
        <f ca="1">IF(ABS(M1088)&gt;2*$T$35,1,0)</f>
        <v>0</v>
      </c>
    </row>
    <row r="1089" spans="1:14">
      <c r="A1089" t="s">
        <v>15229</v>
      </c>
      <c r="B1089" t="s">
        <v>347</v>
      </c>
      <c r="C1089" t="s">
        <v>1466</v>
      </c>
      <c r="D1089" t="s">
        <v>1467</v>
      </c>
      <c r="E1089" t="s">
        <v>16001</v>
      </c>
      <c r="F1089" s="2">
        <v>463</v>
      </c>
      <c r="G1089" s="1">
        <v>39378</v>
      </c>
      <c r="H1089" s="3">
        <f ca="1">(TODAY()-G1089)/365</f>
        <v>12.345205479452055</v>
      </c>
      <c r="I1089" s="3">
        <f>K1089-J1089</f>
        <v>4090.2200000000012</v>
      </c>
      <c r="J1089">
        <v>49046</v>
      </c>
      <c r="K1089">
        <v>53136.22</v>
      </c>
      <c r="L1089">
        <f ca="1">$T$32*H1089+$T$33</f>
        <v>8411.94501951852</v>
      </c>
      <c r="M1089" s="3">
        <f ca="1">I1089-L1089</f>
        <v>-4321.7250195185188</v>
      </c>
      <c r="N1089">
        <f ca="1">IF(ABS(M1089)&gt;2*$T$35,1,0)</f>
        <v>0</v>
      </c>
    </row>
    <row r="1090" spans="1:14">
      <c r="A1090" t="s">
        <v>13696</v>
      </c>
      <c r="B1090" t="s">
        <v>73</v>
      </c>
      <c r="C1090" t="s">
        <v>74</v>
      </c>
      <c r="D1090" t="s">
        <v>75</v>
      </c>
      <c r="E1090" t="s">
        <v>16001</v>
      </c>
      <c r="F1090" s="2">
        <v>604</v>
      </c>
      <c r="G1090" s="1">
        <v>38834</v>
      </c>
      <c r="H1090" s="3">
        <f ca="1">(TODAY()-G1090)/365</f>
        <v>13.835616438356164</v>
      </c>
      <c r="I1090" s="3">
        <f>K1090-J1090</f>
        <v>4077.5400000000009</v>
      </c>
      <c r="J1090">
        <v>54728</v>
      </c>
      <c r="K1090">
        <v>58805.54</v>
      </c>
      <c r="L1090">
        <f ca="1">$T$32*H1090+$T$33</f>
        <v>9166.6359610536292</v>
      </c>
      <c r="M1090" s="3">
        <f ca="1">I1090-L1090</f>
        <v>-5089.0959610536283</v>
      </c>
      <c r="N1090">
        <f ca="1">IF(ABS(M1090)&gt;2*$T$35,1,0)</f>
        <v>0</v>
      </c>
    </row>
    <row r="1091" spans="1:14">
      <c r="A1091" t="s">
        <v>12057</v>
      </c>
      <c r="B1091" t="s">
        <v>1814</v>
      </c>
      <c r="C1091" t="s">
        <v>2147</v>
      </c>
      <c r="D1091" t="s">
        <v>2148</v>
      </c>
      <c r="E1091" t="s">
        <v>16001</v>
      </c>
      <c r="F1091" s="2">
        <v>230</v>
      </c>
      <c r="G1091" s="1">
        <v>33133</v>
      </c>
      <c r="H1091" s="3">
        <f ca="1">(TODAY()-G1091)/365</f>
        <v>29.454794520547946</v>
      </c>
      <c r="I1091" s="3">
        <f>K1091-J1091</f>
        <v>4070.5099999999948</v>
      </c>
      <c r="J1091">
        <v>83557</v>
      </c>
      <c r="K1091">
        <v>87627.51</v>
      </c>
      <c r="L1091">
        <f ca="1">$T$32*H1091+$T$33</f>
        <v>17075.630552398587</v>
      </c>
      <c r="M1091" s="3">
        <f ca="1">I1091-L1091</f>
        <v>-13005.120552398592</v>
      </c>
      <c r="N1091">
        <f ca="1">IF(ABS(M1091)&gt;2*$T$35,1,0)</f>
        <v>0</v>
      </c>
    </row>
    <row r="1092" spans="1:14">
      <c r="A1092" t="s">
        <v>11460</v>
      </c>
      <c r="B1092" t="s">
        <v>409</v>
      </c>
      <c r="C1092" t="s">
        <v>3161</v>
      </c>
      <c r="D1092" t="s">
        <v>3162</v>
      </c>
      <c r="E1092" t="s">
        <v>16001</v>
      </c>
      <c r="F1092" s="2">
        <v>106</v>
      </c>
      <c r="G1092" s="1">
        <v>38306</v>
      </c>
      <c r="H1092" s="3">
        <f ca="1">(TODAY()-G1092)/365</f>
        <v>15.282191780821918</v>
      </c>
      <c r="I1092" s="3">
        <f>K1092-J1092</f>
        <v>4053.3600000000006</v>
      </c>
      <c r="J1092">
        <v>69980</v>
      </c>
      <c r="K1092">
        <v>74033.36</v>
      </c>
      <c r="L1092">
        <f ca="1">$T$32*H1092+$T$33</f>
        <v>9899.1301101906465</v>
      </c>
      <c r="M1092" s="3">
        <f ca="1">I1092-L1092</f>
        <v>-5845.7701101906459</v>
      </c>
      <c r="N1092">
        <f ca="1">IF(ABS(M1092)&gt;2*$T$35,1,0)</f>
        <v>0</v>
      </c>
    </row>
    <row r="1093" spans="1:14">
      <c r="A1093" t="s">
        <v>12054</v>
      </c>
      <c r="B1093" t="s">
        <v>347</v>
      </c>
      <c r="C1093" t="s">
        <v>194</v>
      </c>
      <c r="D1093" t="s">
        <v>195</v>
      </c>
      <c r="E1093" t="s">
        <v>16001</v>
      </c>
      <c r="F1093" s="2">
        <v>466</v>
      </c>
      <c r="G1093" s="1">
        <v>42158</v>
      </c>
      <c r="H1093" s="3">
        <f ca="1">(TODAY()-G1093)/365</f>
        <v>4.7287671232876711</v>
      </c>
      <c r="I1093" s="3">
        <f>K1093-J1093</f>
        <v>4045.1399999999994</v>
      </c>
      <c r="J1093">
        <v>49046</v>
      </c>
      <c r="K1093">
        <v>53091.14</v>
      </c>
      <c r="L1093">
        <f ca="1">$T$32*H1093+$T$33</f>
        <v>4555.2523403501345</v>
      </c>
      <c r="M1093" s="3">
        <f ca="1">I1093-L1093</f>
        <v>-510.11234035013513</v>
      </c>
      <c r="N1093">
        <f ca="1">IF(ABS(M1093)&gt;2*$T$35,1,0)</f>
        <v>0</v>
      </c>
    </row>
    <row r="1094" spans="1:14">
      <c r="A1094" t="s">
        <v>4897</v>
      </c>
      <c r="B1094" t="s">
        <v>73</v>
      </c>
      <c r="C1094" t="s">
        <v>74</v>
      </c>
      <c r="D1094" t="s">
        <v>75</v>
      </c>
      <c r="E1094" t="s">
        <v>16001</v>
      </c>
      <c r="F1094" s="2">
        <v>604</v>
      </c>
      <c r="G1094" s="1">
        <v>41624</v>
      </c>
      <c r="H1094" s="3">
        <f ca="1">(TODAY()-G1094)/365</f>
        <v>6.1917808219178081</v>
      </c>
      <c r="I1094" s="3">
        <f>K1094-J1094</f>
        <v>4038.5699999999997</v>
      </c>
      <c r="J1094">
        <v>53134</v>
      </c>
      <c r="K1094">
        <v>57172.57</v>
      </c>
      <c r="L1094">
        <f ca="1">$T$32*H1094+$T$33</f>
        <v>5296.0702866364354</v>
      </c>
      <c r="M1094" s="3">
        <f ca="1">I1094-L1094</f>
        <v>-1257.5002866364357</v>
      </c>
      <c r="N1094">
        <f ca="1">IF(ABS(M1094)&gt;2*$T$35,1,0)</f>
        <v>0</v>
      </c>
    </row>
    <row r="1095" spans="1:14">
      <c r="A1095" t="s">
        <v>11326</v>
      </c>
      <c r="B1095" t="s">
        <v>36</v>
      </c>
      <c r="C1095" t="s">
        <v>1808</v>
      </c>
      <c r="D1095" t="s">
        <v>1809</v>
      </c>
      <c r="E1095" t="s">
        <v>16001</v>
      </c>
      <c r="F1095" s="2">
        <v>133</v>
      </c>
      <c r="G1095" s="1">
        <v>40835</v>
      </c>
      <c r="H1095" s="3">
        <f ca="1">(TODAY()-G1095)/365</f>
        <v>8.3534246575342461</v>
      </c>
      <c r="I1095" s="3">
        <f>K1095-J1095</f>
        <v>4023.8000000000029</v>
      </c>
      <c r="J1095">
        <v>69595</v>
      </c>
      <c r="K1095">
        <v>73618.8</v>
      </c>
      <c r="L1095">
        <f ca="1">$T$32*H1095+$T$33</f>
        <v>6390.6496117673196</v>
      </c>
      <c r="M1095" s="3">
        <f ca="1">I1095-L1095</f>
        <v>-2366.8496117673167</v>
      </c>
      <c r="N1095">
        <f ca="1">IF(ABS(M1095)&gt;2*$T$35,1,0)</f>
        <v>0</v>
      </c>
    </row>
    <row r="1096" spans="1:14">
      <c r="A1096" t="s">
        <v>5504</v>
      </c>
      <c r="B1096" t="s">
        <v>36</v>
      </c>
      <c r="C1096" t="s">
        <v>1883</v>
      </c>
      <c r="D1096" t="s">
        <v>1884</v>
      </c>
      <c r="E1096" t="s">
        <v>16001</v>
      </c>
      <c r="F1096" s="2">
        <v>123</v>
      </c>
      <c r="G1096" s="1">
        <v>29346</v>
      </c>
      <c r="H1096" s="3">
        <f ca="1">(TODAY()-G1096)/365</f>
        <v>39.830136986301369</v>
      </c>
      <c r="I1096" s="3">
        <f>K1096-J1096</f>
        <v>3963.7799999999988</v>
      </c>
      <c r="J1096">
        <v>84065</v>
      </c>
      <c r="K1096">
        <v>88028.78</v>
      </c>
      <c r="L1096">
        <f ca="1">$T$32*H1096+$T$33</f>
        <v>22329.333853121851</v>
      </c>
      <c r="M1096" s="3">
        <f ca="1">I1096-L1096</f>
        <v>-18365.553853121852</v>
      </c>
      <c r="N1096">
        <f ca="1">IF(ABS(M1096)&gt;2*$T$35,1,0)</f>
        <v>0</v>
      </c>
    </row>
    <row r="1097" spans="1:14">
      <c r="A1097" t="s">
        <v>7984</v>
      </c>
      <c r="B1097" t="s">
        <v>1814</v>
      </c>
      <c r="C1097" t="s">
        <v>1188</v>
      </c>
      <c r="D1097" t="s">
        <v>1189</v>
      </c>
      <c r="E1097" t="s">
        <v>16001</v>
      </c>
      <c r="F1097" s="2">
        <v>229</v>
      </c>
      <c r="G1097" s="1">
        <v>40730</v>
      </c>
      <c r="H1097" s="3">
        <f ca="1">(TODAY()-G1097)/365</f>
        <v>8.6410958904109592</v>
      </c>
      <c r="I1097" s="3">
        <f>K1097-J1097</f>
        <v>3948.8099999999977</v>
      </c>
      <c r="J1097">
        <v>69175</v>
      </c>
      <c r="K1097">
        <v>73123.81</v>
      </c>
      <c r="L1097">
        <f ca="1">$T$32*H1097+$T$33</f>
        <v>6536.3160618797947</v>
      </c>
      <c r="M1097" s="3">
        <f ca="1">I1097-L1097</f>
        <v>-2587.506061879797</v>
      </c>
      <c r="N1097">
        <f ca="1">IF(ABS(M1097)&gt;2*$T$35,1,0)</f>
        <v>0</v>
      </c>
    </row>
    <row r="1098" spans="1:14">
      <c r="A1098" t="s">
        <v>8099</v>
      </c>
      <c r="B1098" t="s">
        <v>409</v>
      </c>
      <c r="C1098" t="s">
        <v>1858</v>
      </c>
      <c r="D1098" t="s">
        <v>1859</v>
      </c>
      <c r="E1098" t="s">
        <v>16001</v>
      </c>
      <c r="F1098" s="2">
        <v>151</v>
      </c>
      <c r="G1098" s="1">
        <v>42270</v>
      </c>
      <c r="H1098" s="3">
        <f ca="1">(TODAY()-G1098)/365</f>
        <v>4.4219178082191783</v>
      </c>
      <c r="I1098" s="3">
        <f>K1098-J1098</f>
        <v>3921.929999999993</v>
      </c>
      <c r="J1098">
        <v>65334</v>
      </c>
      <c r="K1098">
        <v>69255.929999999993</v>
      </c>
      <c r="L1098">
        <f ca="1">$T$32*H1098+$T$33</f>
        <v>4399.8747935634947</v>
      </c>
      <c r="M1098" s="3">
        <f ca="1">I1098-L1098</f>
        <v>-477.94479356350166</v>
      </c>
      <c r="N1098">
        <f ca="1">IF(ABS(M1098)&gt;2*$T$35,1,0)</f>
        <v>0</v>
      </c>
    </row>
    <row r="1099" spans="1:14">
      <c r="A1099" t="s">
        <v>8655</v>
      </c>
      <c r="B1099" t="s">
        <v>73</v>
      </c>
      <c r="C1099" t="s">
        <v>74</v>
      </c>
      <c r="D1099" t="s">
        <v>75</v>
      </c>
      <c r="E1099" t="s">
        <v>16001</v>
      </c>
      <c r="F1099" s="2">
        <v>604</v>
      </c>
      <c r="G1099" s="1">
        <v>34722</v>
      </c>
      <c r="H1099" s="3">
        <f ca="1">(TODAY()-G1099)/365</f>
        <v>25.101369863013698</v>
      </c>
      <c r="I1099" s="3">
        <f>K1099-J1099</f>
        <v>3871.0400000000009</v>
      </c>
      <c r="J1099">
        <v>57916</v>
      </c>
      <c r="K1099">
        <v>61787.040000000001</v>
      </c>
      <c r="L1099">
        <f ca="1">$T$32*H1099+$T$33</f>
        <v>14871.21160736313</v>
      </c>
      <c r="M1099" s="3">
        <f ca="1">I1099-L1099</f>
        <v>-11000.171607363129</v>
      </c>
      <c r="N1099">
        <f ca="1">IF(ABS(M1099)&gt;2*$T$35,1,0)</f>
        <v>0</v>
      </c>
    </row>
    <row r="1100" spans="1:14">
      <c r="A1100" t="s">
        <v>767</v>
      </c>
      <c r="B1100" t="s">
        <v>489</v>
      </c>
      <c r="C1100" t="s">
        <v>768</v>
      </c>
      <c r="D1100" t="s">
        <v>769</v>
      </c>
      <c r="E1100" t="s">
        <v>16001</v>
      </c>
      <c r="F1100" s="2">
        <v>6</v>
      </c>
      <c r="G1100" s="1">
        <v>35296</v>
      </c>
      <c r="H1100" s="3">
        <f ca="1">(TODAY()-G1100)/365</f>
        <v>23.528767123287672</v>
      </c>
      <c r="I1100" s="3">
        <f>K1100-J1100</f>
        <v>3853.2400000000052</v>
      </c>
      <c r="J1100">
        <v>77012</v>
      </c>
      <c r="K1100">
        <v>80865.240000000005</v>
      </c>
      <c r="L1100">
        <f ca="1">$T$32*H1100+$T$33</f>
        <v>14074.901680081599</v>
      </c>
      <c r="M1100" s="3">
        <f ca="1">I1100-L1100</f>
        <v>-10221.661680081594</v>
      </c>
      <c r="N1100">
        <f ca="1">IF(ABS(M1100)&gt;2*$T$35,1,0)</f>
        <v>0</v>
      </c>
    </row>
    <row r="1101" spans="1:14">
      <c r="A1101" t="s">
        <v>5422</v>
      </c>
      <c r="B1101" t="s">
        <v>73</v>
      </c>
      <c r="C1101" t="s">
        <v>74</v>
      </c>
      <c r="D1101" t="s">
        <v>75</v>
      </c>
      <c r="E1101" t="s">
        <v>16001</v>
      </c>
      <c r="F1101" s="2">
        <v>604</v>
      </c>
      <c r="G1101" s="1">
        <v>35467</v>
      </c>
      <c r="H1101" s="3">
        <f ca="1">(TODAY()-G1101)/365</f>
        <v>23.06027397260274</v>
      </c>
      <c r="I1101" s="3">
        <f>K1101-J1101</f>
        <v>3832.3199999999997</v>
      </c>
      <c r="J1101">
        <v>57916</v>
      </c>
      <c r="K1101">
        <v>61748.32</v>
      </c>
      <c r="L1101">
        <f ca="1">$T$32*H1101+$T$33</f>
        <v>13837.673461326998</v>
      </c>
      <c r="M1101" s="3">
        <f ca="1">I1101-L1101</f>
        <v>-10005.353461326999</v>
      </c>
      <c r="N1101">
        <f ca="1">IF(ABS(M1101)&gt;2*$T$35,1,0)</f>
        <v>0</v>
      </c>
    </row>
    <row r="1102" spans="1:14">
      <c r="A1102" t="s">
        <v>8080</v>
      </c>
      <c r="B1102" t="s">
        <v>271</v>
      </c>
      <c r="C1102" t="s">
        <v>180</v>
      </c>
      <c r="D1102" t="s">
        <v>181</v>
      </c>
      <c r="E1102" t="s">
        <v>16001</v>
      </c>
      <c r="F1102" s="2">
        <v>131</v>
      </c>
      <c r="G1102" s="1">
        <v>38614</v>
      </c>
      <c r="H1102" s="3">
        <f ca="1">(TODAY()-G1102)/365</f>
        <v>14.438356164383562</v>
      </c>
      <c r="I1102" s="3">
        <f>K1102-J1102</f>
        <v>3831.6900000000023</v>
      </c>
      <c r="J1102">
        <v>71937</v>
      </c>
      <c r="K1102">
        <v>75768.69</v>
      </c>
      <c r="L1102">
        <f ca="1">$T$32*H1102+$T$33</f>
        <v>9471.841856527386</v>
      </c>
      <c r="M1102" s="3">
        <f ca="1">I1102-L1102</f>
        <v>-5640.1518565273836</v>
      </c>
      <c r="N1102">
        <f ca="1">IF(ABS(M1102)&gt;2*$T$35,1,0)</f>
        <v>0</v>
      </c>
    </row>
    <row r="1103" spans="1:14">
      <c r="A1103" t="s">
        <v>10989</v>
      </c>
      <c r="B1103" t="s">
        <v>409</v>
      </c>
      <c r="C1103" t="s">
        <v>987</v>
      </c>
      <c r="D1103" t="s">
        <v>988</v>
      </c>
      <c r="E1103" t="s">
        <v>16001</v>
      </c>
      <c r="F1103" s="2">
        <v>126</v>
      </c>
      <c r="G1103" s="1">
        <v>39624</v>
      </c>
      <c r="H1103" s="3">
        <f ca="1">(TODAY()-G1103)/365</f>
        <v>11.671232876712329</v>
      </c>
      <c r="I1103" s="3">
        <f>K1103-J1103</f>
        <v>3807.7899999999936</v>
      </c>
      <c r="J1103">
        <v>69980</v>
      </c>
      <c r="K1103">
        <v>73787.789999999994</v>
      </c>
      <c r="L1103">
        <f ca="1">$T$32*H1103+$T$33</f>
        <v>8070.6693363978657</v>
      </c>
      <c r="M1103" s="3">
        <f ca="1">I1103-L1103</f>
        <v>-4262.8793363978721</v>
      </c>
      <c r="N1103">
        <f ca="1">IF(ABS(M1103)&gt;2*$T$35,1,0)</f>
        <v>0</v>
      </c>
    </row>
    <row r="1104" spans="1:14">
      <c r="A1104" t="s">
        <v>10483</v>
      </c>
      <c r="B1104" t="s">
        <v>881</v>
      </c>
      <c r="C1104" t="s">
        <v>549</v>
      </c>
      <c r="D1104" t="s">
        <v>550</v>
      </c>
      <c r="E1104" t="s">
        <v>16001</v>
      </c>
      <c r="F1104" s="2">
        <v>465</v>
      </c>
      <c r="G1104" s="1">
        <v>41871</v>
      </c>
      <c r="H1104" s="3">
        <f ca="1">(TODAY()-G1104)/365</f>
        <v>5.515068493150685</v>
      </c>
      <c r="I1104" s="3">
        <f>K1104-J1104</f>
        <v>3801.7599999999948</v>
      </c>
      <c r="J1104">
        <v>73193</v>
      </c>
      <c r="K1104">
        <v>76994.759999999995</v>
      </c>
      <c r="L1104">
        <f ca="1">$T$32*H1104+$T$33</f>
        <v>4953.4073039908999</v>
      </c>
      <c r="M1104" s="3">
        <f ca="1">I1104-L1104</f>
        <v>-1151.6473039909051</v>
      </c>
      <c r="N1104">
        <f ca="1">IF(ABS(M1104)&gt;2*$T$35,1,0)</f>
        <v>0</v>
      </c>
    </row>
    <row r="1105" spans="1:14">
      <c r="A1105" t="s">
        <v>14553</v>
      </c>
      <c r="B1105" t="s">
        <v>73</v>
      </c>
      <c r="C1105" t="s">
        <v>74</v>
      </c>
      <c r="D1105" t="s">
        <v>75</v>
      </c>
      <c r="E1105" t="s">
        <v>16001</v>
      </c>
      <c r="F1105" s="2">
        <v>604</v>
      </c>
      <c r="G1105" s="1">
        <v>31768</v>
      </c>
      <c r="H1105" s="3">
        <f ca="1">(TODAY()-G1105)/365</f>
        <v>33.194520547945203</v>
      </c>
      <c r="I1105" s="3">
        <f>K1105-J1105</f>
        <v>3793.0999999999985</v>
      </c>
      <c r="J1105">
        <v>61104</v>
      </c>
      <c r="K1105">
        <v>64897.1</v>
      </c>
      <c r="L1105">
        <f ca="1">$T$32*H1105+$T$33</f>
        <v>18969.294403860757</v>
      </c>
      <c r="M1105" s="3">
        <f ca="1">I1105-L1105</f>
        <v>-15176.194403860758</v>
      </c>
      <c r="N1105">
        <f ca="1">IF(ABS(M1105)&gt;2*$T$35,1,0)</f>
        <v>0</v>
      </c>
    </row>
    <row r="1106" spans="1:14">
      <c r="A1106" t="s">
        <v>15733</v>
      </c>
      <c r="B1106" t="s">
        <v>73</v>
      </c>
      <c r="C1106" t="s">
        <v>74</v>
      </c>
      <c r="D1106" t="s">
        <v>75</v>
      </c>
      <c r="E1106" t="s">
        <v>16001</v>
      </c>
      <c r="F1106" s="2">
        <v>604</v>
      </c>
      <c r="G1106" s="1">
        <v>42212</v>
      </c>
      <c r="H1106" s="3">
        <f ca="1">(TODAY()-G1106)/365</f>
        <v>4.580821917808219</v>
      </c>
      <c r="I1106" s="3">
        <f>K1106-J1106</f>
        <v>3783.760000000002</v>
      </c>
      <c r="J1106">
        <v>52268</v>
      </c>
      <c r="K1106">
        <v>56051.76</v>
      </c>
      <c r="L1106">
        <f ca="1">$T$32*H1106+$T$33</f>
        <v>4480.3381660065752</v>
      </c>
      <c r="M1106" s="3">
        <f ca="1">I1106-L1106</f>
        <v>-696.57816600657316</v>
      </c>
      <c r="N1106">
        <f ca="1">IF(ABS(M1106)&gt;2*$T$35,1,0)</f>
        <v>0</v>
      </c>
    </row>
    <row r="1107" spans="1:14">
      <c r="A1107" t="s">
        <v>8242</v>
      </c>
      <c r="B1107" t="s">
        <v>489</v>
      </c>
      <c r="C1107" t="s">
        <v>1892</v>
      </c>
      <c r="D1107" t="s">
        <v>1893</v>
      </c>
      <c r="E1107" t="s">
        <v>16001</v>
      </c>
      <c r="F1107" s="2">
        <v>227</v>
      </c>
      <c r="G1107" s="1">
        <v>34387</v>
      </c>
      <c r="H1107" s="3">
        <f ca="1">(TODAY()-G1107)/365</f>
        <v>26.019178082191782</v>
      </c>
      <c r="I1107" s="3">
        <f>K1107-J1107</f>
        <v>3755.8300000000017</v>
      </c>
      <c r="J1107">
        <v>81700</v>
      </c>
      <c r="K1107">
        <v>85455.83</v>
      </c>
      <c r="L1107">
        <f ca="1">$T$32*H1107+$T$33</f>
        <v>15335.956948198171</v>
      </c>
      <c r="M1107" s="3">
        <f ca="1">I1107-L1107</f>
        <v>-11580.126948198169</v>
      </c>
      <c r="N1107">
        <f ca="1">IF(ABS(M1107)&gt;2*$T$35,1,0)</f>
        <v>0</v>
      </c>
    </row>
    <row r="1108" spans="1:14">
      <c r="A1108" t="s">
        <v>15774</v>
      </c>
      <c r="B1108" t="s">
        <v>347</v>
      </c>
      <c r="C1108" t="s">
        <v>1466</v>
      </c>
      <c r="D1108" t="s">
        <v>1467</v>
      </c>
      <c r="E1108" t="s">
        <v>16001</v>
      </c>
      <c r="F1108" s="2">
        <v>463</v>
      </c>
      <c r="G1108" s="1">
        <v>42928</v>
      </c>
      <c r="H1108" s="3">
        <f ca="1">(TODAY()-G1108)/365</f>
        <v>2.6191780821917807</v>
      </c>
      <c r="I1108" s="3">
        <f>K1108-J1108</f>
        <v>3739.6399999999994</v>
      </c>
      <c r="J1108">
        <v>37728</v>
      </c>
      <c r="K1108">
        <v>41467.64</v>
      </c>
      <c r="L1108">
        <f ca="1">$T$32*H1108+$T$33</f>
        <v>3487.0317061919836</v>
      </c>
      <c r="M1108" s="3">
        <f ca="1">I1108-L1108</f>
        <v>252.60829380801579</v>
      </c>
      <c r="N1108">
        <f ca="1">IF(ABS(M1108)&gt;2*$T$35,1,0)</f>
        <v>0</v>
      </c>
    </row>
    <row r="1109" spans="1:14">
      <c r="A1109" t="s">
        <v>11219</v>
      </c>
      <c r="B1109" t="s">
        <v>409</v>
      </c>
      <c r="C1109" t="s">
        <v>2763</v>
      </c>
      <c r="D1109" t="s">
        <v>2764</v>
      </c>
      <c r="E1109" t="s">
        <v>16001</v>
      </c>
      <c r="F1109" s="2">
        <v>226</v>
      </c>
      <c r="G1109" s="1">
        <v>35303</v>
      </c>
      <c r="H1109" s="3">
        <f ca="1">(TODAY()-G1109)/365</f>
        <v>23.509589041095889</v>
      </c>
      <c r="I1109" s="3">
        <f>K1109-J1109</f>
        <v>3719.6600000000035</v>
      </c>
      <c r="J1109">
        <v>77012</v>
      </c>
      <c r="K1109">
        <v>80731.66</v>
      </c>
      <c r="L1109">
        <f ca="1">$T$32*H1109+$T$33</f>
        <v>14065.190583407435</v>
      </c>
      <c r="M1109" s="3">
        <f ca="1">I1109-L1109</f>
        <v>-10345.530583407432</v>
      </c>
      <c r="N1109">
        <f ca="1">IF(ABS(M1109)&gt;2*$T$35,1,0)</f>
        <v>0</v>
      </c>
    </row>
    <row r="1110" spans="1:14">
      <c r="A1110" t="s">
        <v>9923</v>
      </c>
      <c r="B1110" t="s">
        <v>73</v>
      </c>
      <c r="C1110" t="s">
        <v>74</v>
      </c>
      <c r="D1110" t="s">
        <v>75</v>
      </c>
      <c r="E1110" t="s">
        <v>16001</v>
      </c>
      <c r="F1110" s="2">
        <v>604</v>
      </c>
      <c r="G1110" s="1">
        <v>37130</v>
      </c>
      <c r="H1110" s="3">
        <f ca="1">(TODAY()-G1110)/365</f>
        <v>18.504109589041096</v>
      </c>
      <c r="I1110" s="3">
        <f>K1110-J1110</f>
        <v>3718.3499999999985</v>
      </c>
      <c r="J1110">
        <v>56322</v>
      </c>
      <c r="K1110">
        <v>60040.35</v>
      </c>
      <c r="L1110">
        <f ca="1">$T$32*H1110+$T$33</f>
        <v>11530.594351450367</v>
      </c>
      <c r="M1110" s="3">
        <f ca="1">I1110-L1110</f>
        <v>-7812.2443514503684</v>
      </c>
      <c r="N1110">
        <f ca="1">IF(ABS(M1110)&gt;2*$T$35,1,0)</f>
        <v>0</v>
      </c>
    </row>
    <row r="1111" spans="1:14">
      <c r="A1111" t="s">
        <v>4309</v>
      </c>
      <c r="B1111" t="s">
        <v>36</v>
      </c>
      <c r="C1111" t="s">
        <v>511</v>
      </c>
      <c r="D1111" t="s">
        <v>512</v>
      </c>
      <c r="E1111" t="s">
        <v>16001</v>
      </c>
      <c r="F1111" s="2">
        <v>147</v>
      </c>
      <c r="G1111" s="1">
        <v>31320</v>
      </c>
      <c r="H1111" s="3">
        <f ca="1">(TODAY()-G1111)/365</f>
        <v>34.421917808219177</v>
      </c>
      <c r="I1111" s="3">
        <f>K1111-J1111</f>
        <v>3686.2799999999988</v>
      </c>
      <c r="J1111">
        <v>84065</v>
      </c>
      <c r="K1111">
        <v>87751.28</v>
      </c>
      <c r="L1111">
        <f ca="1">$T$32*H1111+$T$33</f>
        <v>19590.80459100732</v>
      </c>
      <c r="M1111" s="3">
        <f ca="1">I1111-L1111</f>
        <v>-15904.524591007321</v>
      </c>
      <c r="N1111">
        <f ca="1">IF(ABS(M1111)&gt;2*$T$35,1,0)</f>
        <v>0</v>
      </c>
    </row>
    <row r="1112" spans="1:14">
      <c r="A1112" t="s">
        <v>9521</v>
      </c>
      <c r="B1112" t="s">
        <v>347</v>
      </c>
      <c r="C1112" t="s">
        <v>1510</v>
      </c>
      <c r="D1112" t="s">
        <v>1511</v>
      </c>
      <c r="E1112" t="s">
        <v>16001</v>
      </c>
      <c r="F1112" s="2">
        <v>462</v>
      </c>
      <c r="G1112" s="1">
        <v>42270</v>
      </c>
      <c r="H1112" s="3">
        <f ca="1">(TODAY()-G1112)/365</f>
        <v>4.4219178082191783</v>
      </c>
      <c r="I1112" s="3">
        <f>K1112-J1112</f>
        <v>3678.9499999999971</v>
      </c>
      <c r="J1112">
        <v>49046</v>
      </c>
      <c r="K1112">
        <v>52724.95</v>
      </c>
      <c r="L1112">
        <f ca="1">$T$32*H1112+$T$33</f>
        <v>4399.8747935634947</v>
      </c>
      <c r="M1112" s="3">
        <f ca="1">I1112-L1112</f>
        <v>-720.92479356349759</v>
      </c>
      <c r="N1112">
        <f ca="1">IF(ABS(M1112)&gt;2*$T$35,1,0)</f>
        <v>0</v>
      </c>
    </row>
    <row r="1113" spans="1:14">
      <c r="A1113" t="s">
        <v>14182</v>
      </c>
      <c r="B1113" t="s">
        <v>409</v>
      </c>
      <c r="C1113" t="s">
        <v>1036</v>
      </c>
      <c r="D1113" t="s">
        <v>1037</v>
      </c>
      <c r="E1113" t="s">
        <v>16001</v>
      </c>
      <c r="F1113" s="2">
        <v>203</v>
      </c>
      <c r="G1113" s="1">
        <v>39428</v>
      </c>
      <c r="H1113" s="3">
        <f ca="1">(TODAY()-G1113)/365</f>
        <v>12.208219178082192</v>
      </c>
      <c r="I1113" s="3">
        <f>K1113-J1113</f>
        <v>3644.2700000000041</v>
      </c>
      <c r="J1113">
        <v>69980</v>
      </c>
      <c r="K1113">
        <v>73624.27</v>
      </c>
      <c r="L1113">
        <f ca="1">$T$32*H1113+$T$33</f>
        <v>8342.5800432744854</v>
      </c>
      <c r="M1113" s="3">
        <f ca="1">I1113-L1113</f>
        <v>-4698.3100432744814</v>
      </c>
      <c r="N1113">
        <f ca="1">IF(ABS(M1113)&gt;2*$T$35,1,0)</f>
        <v>0</v>
      </c>
    </row>
    <row r="1114" spans="1:14">
      <c r="A1114" t="s">
        <v>9678</v>
      </c>
      <c r="B1114" t="s">
        <v>409</v>
      </c>
      <c r="C1114" t="s">
        <v>2552</v>
      </c>
      <c r="D1114" t="s">
        <v>2553</v>
      </c>
      <c r="E1114" t="s">
        <v>16001</v>
      </c>
      <c r="F1114" s="2">
        <v>127</v>
      </c>
      <c r="G1114" s="1">
        <v>39428</v>
      </c>
      <c r="H1114" s="3">
        <f ca="1">(TODAY()-G1114)/365</f>
        <v>12.208219178082192</v>
      </c>
      <c r="I1114" s="3">
        <f>K1114-J1114</f>
        <v>3633.6300000000047</v>
      </c>
      <c r="J1114">
        <v>69980</v>
      </c>
      <c r="K1114">
        <v>73613.63</v>
      </c>
      <c r="L1114">
        <f ca="1">$T$32*H1114+$T$33</f>
        <v>8342.5800432744854</v>
      </c>
      <c r="M1114" s="3">
        <f ca="1">I1114-L1114</f>
        <v>-4708.9500432744808</v>
      </c>
      <c r="N1114">
        <f ca="1">IF(ABS(M1114)&gt;2*$T$35,1,0)</f>
        <v>0</v>
      </c>
    </row>
    <row r="1115" spans="1:14">
      <c r="A1115" t="s">
        <v>1960</v>
      </c>
      <c r="B1115" t="s">
        <v>881</v>
      </c>
      <c r="C1115" t="s">
        <v>1466</v>
      </c>
      <c r="D1115" t="s">
        <v>1467</v>
      </c>
      <c r="E1115" t="s">
        <v>16001</v>
      </c>
      <c r="F1115" s="2">
        <v>463</v>
      </c>
      <c r="G1115" s="1">
        <v>41871</v>
      </c>
      <c r="H1115" s="3">
        <f ca="1">(TODAY()-G1115)/365</f>
        <v>5.515068493150685</v>
      </c>
      <c r="I1115" s="3">
        <f>K1115-J1115</f>
        <v>3584.6999999999971</v>
      </c>
      <c r="J1115">
        <v>73193</v>
      </c>
      <c r="K1115">
        <v>76777.7</v>
      </c>
      <c r="L1115">
        <f ca="1">$T$32*H1115+$T$33</f>
        <v>4953.4073039908999</v>
      </c>
      <c r="M1115" s="3">
        <f ca="1">I1115-L1115</f>
        <v>-1368.7073039909028</v>
      </c>
      <c r="N1115">
        <f ca="1">IF(ABS(M1115)&gt;2*$T$35,1,0)</f>
        <v>0</v>
      </c>
    </row>
    <row r="1116" spans="1:14">
      <c r="A1116" t="s">
        <v>6681</v>
      </c>
      <c r="B1116" t="s">
        <v>1814</v>
      </c>
      <c r="C1116" t="s">
        <v>1892</v>
      </c>
      <c r="D1116" t="s">
        <v>1893</v>
      </c>
      <c r="E1116" t="s">
        <v>16001</v>
      </c>
      <c r="F1116" s="2">
        <v>227</v>
      </c>
      <c r="G1116" s="1">
        <v>39678</v>
      </c>
      <c r="H1116" s="3">
        <f ca="1">(TODAY()-G1116)/365</f>
        <v>11.523287671232877</v>
      </c>
      <c r="I1116" s="3">
        <f>K1116-J1116</f>
        <v>3567.0800000000017</v>
      </c>
      <c r="J1116">
        <v>71572</v>
      </c>
      <c r="K1116">
        <v>75139.08</v>
      </c>
      <c r="L1116">
        <f ca="1">$T$32*H1116+$T$33</f>
        <v>7995.7551620543072</v>
      </c>
      <c r="M1116" s="3">
        <f ca="1">I1116-L1116</f>
        <v>-4428.6751620543055</v>
      </c>
      <c r="N1116">
        <f ca="1">IF(ABS(M1116)&gt;2*$T$35,1,0)</f>
        <v>0</v>
      </c>
    </row>
    <row r="1117" spans="1:14">
      <c r="A1117" t="s">
        <v>12461</v>
      </c>
      <c r="B1117" t="s">
        <v>409</v>
      </c>
      <c r="C1117" t="s">
        <v>1892</v>
      </c>
      <c r="D1117" t="s">
        <v>1893</v>
      </c>
      <c r="E1117" t="s">
        <v>16001</v>
      </c>
      <c r="F1117" s="2">
        <v>227</v>
      </c>
      <c r="G1117" s="1">
        <v>40835</v>
      </c>
      <c r="H1117" s="3">
        <f ca="1">(TODAY()-G1117)/365</f>
        <v>8.3534246575342461</v>
      </c>
      <c r="I1117" s="3">
        <f>K1117-J1117</f>
        <v>3564.8099999999977</v>
      </c>
      <c r="J1117">
        <v>67636</v>
      </c>
      <c r="K1117">
        <v>71200.81</v>
      </c>
      <c r="L1117">
        <f ca="1">$T$32*H1117+$T$33</f>
        <v>6390.6496117673196</v>
      </c>
      <c r="M1117" s="3">
        <f ca="1">I1117-L1117</f>
        <v>-2825.8396117673219</v>
      </c>
      <c r="N1117">
        <f ca="1">IF(ABS(M1117)&gt;2*$T$35,1,0)</f>
        <v>0</v>
      </c>
    </row>
    <row r="1118" spans="1:14">
      <c r="A1118" t="s">
        <v>14147</v>
      </c>
      <c r="B1118" t="s">
        <v>36</v>
      </c>
      <c r="C1118" t="s">
        <v>1327</v>
      </c>
      <c r="D1118" t="s">
        <v>1328</v>
      </c>
      <c r="E1118" t="s">
        <v>16001</v>
      </c>
      <c r="F1118" s="2">
        <v>108</v>
      </c>
      <c r="G1118" s="1">
        <v>35520</v>
      </c>
      <c r="H1118" s="3">
        <f ca="1">(TODAY()-G1118)/365</f>
        <v>22.915068493150685</v>
      </c>
      <c r="I1118" s="3">
        <f>K1118-J1118</f>
        <v>3546.2400000000052</v>
      </c>
      <c r="J1118">
        <v>79242</v>
      </c>
      <c r="K1118">
        <v>82788.240000000005</v>
      </c>
      <c r="L1118">
        <f ca="1">$T$32*H1118+$T$33</f>
        <v>13764.146586508319</v>
      </c>
      <c r="M1118" s="3">
        <f ca="1">I1118-L1118</f>
        <v>-10217.906586508314</v>
      </c>
      <c r="N1118">
        <f ca="1">IF(ABS(M1118)&gt;2*$T$35,1,0)</f>
        <v>0</v>
      </c>
    </row>
    <row r="1119" spans="1:14">
      <c r="A1119" t="s">
        <v>3080</v>
      </c>
      <c r="B1119" t="s">
        <v>1351</v>
      </c>
      <c r="C1119" t="s">
        <v>1352</v>
      </c>
      <c r="D1119" t="s">
        <v>1353</v>
      </c>
      <c r="E1119" t="s">
        <v>16001</v>
      </c>
      <c r="F1119" s="2">
        <v>603</v>
      </c>
      <c r="G1119" s="1">
        <v>33513</v>
      </c>
      <c r="H1119" s="3">
        <f ca="1">(TODAY()-G1119)/365</f>
        <v>28.413698630136988</v>
      </c>
      <c r="I1119" s="3">
        <f>K1119-J1119</f>
        <v>3488.9199999999983</v>
      </c>
      <c r="J1119">
        <v>63026</v>
      </c>
      <c r="K1119">
        <v>66514.92</v>
      </c>
      <c r="L1119">
        <f ca="1">$T$32*H1119+$T$33</f>
        <v>16548.456732943912</v>
      </c>
      <c r="M1119" s="3">
        <f ca="1">I1119-L1119</f>
        <v>-13059.536732943914</v>
      </c>
      <c r="N1119">
        <f ca="1">IF(ABS(M1119)&gt;2*$T$35,1,0)</f>
        <v>0</v>
      </c>
    </row>
    <row r="1120" spans="1:14">
      <c r="A1120" t="s">
        <v>13364</v>
      </c>
      <c r="B1120" t="s">
        <v>193</v>
      </c>
      <c r="C1120" t="s">
        <v>194</v>
      </c>
      <c r="D1120" t="s">
        <v>195</v>
      </c>
      <c r="E1120" t="s">
        <v>16001</v>
      </c>
      <c r="F1120" s="2">
        <v>466</v>
      </c>
      <c r="G1120" s="1">
        <v>38796</v>
      </c>
      <c r="H1120" s="3">
        <f ca="1">(TODAY()-G1120)/365</f>
        <v>13.93972602739726</v>
      </c>
      <c r="I1120" s="3">
        <f>K1120-J1120</f>
        <v>3482.1199999999953</v>
      </c>
      <c r="J1120">
        <v>72622</v>
      </c>
      <c r="K1120">
        <v>76104.12</v>
      </c>
      <c r="L1120">
        <f ca="1">$T$32*H1120+$T$33</f>
        <v>9219.3533429990966</v>
      </c>
      <c r="M1120" s="3">
        <f ca="1">I1120-L1120</f>
        <v>-5737.2333429991013</v>
      </c>
      <c r="N1120">
        <f ca="1">IF(ABS(M1120)&gt;2*$T$35,1,0)</f>
        <v>0</v>
      </c>
    </row>
    <row r="1121" spans="1:14">
      <c r="A1121" t="s">
        <v>15107</v>
      </c>
      <c r="B1121" t="s">
        <v>1035</v>
      </c>
      <c r="C1121" t="s">
        <v>2936</v>
      </c>
      <c r="D1121" t="s">
        <v>2937</v>
      </c>
      <c r="E1121" t="s">
        <v>16001</v>
      </c>
      <c r="F1121" s="2">
        <v>156</v>
      </c>
      <c r="G1121" s="1">
        <v>40730</v>
      </c>
      <c r="H1121" s="3">
        <f ca="1">(TODAY()-G1121)/365</f>
        <v>8.6410958904109592</v>
      </c>
      <c r="I1121" s="3">
        <f>K1121-J1121</f>
        <v>3476.7200000000012</v>
      </c>
      <c r="J1121">
        <v>78345</v>
      </c>
      <c r="K1121">
        <v>81821.72</v>
      </c>
      <c r="L1121">
        <f ca="1">$T$32*H1121+$T$33</f>
        <v>6536.3160618797947</v>
      </c>
      <c r="M1121" s="3">
        <f ca="1">I1121-L1121</f>
        <v>-3059.5960618797935</v>
      </c>
      <c r="N1121">
        <f ca="1">IF(ABS(M1121)&gt;2*$T$35,1,0)</f>
        <v>0</v>
      </c>
    </row>
    <row r="1122" spans="1:14">
      <c r="A1122" t="s">
        <v>7817</v>
      </c>
      <c r="B1122" t="s">
        <v>73</v>
      </c>
      <c r="C1122" t="s">
        <v>74</v>
      </c>
      <c r="D1122" t="s">
        <v>75</v>
      </c>
      <c r="E1122" t="s">
        <v>16001</v>
      </c>
      <c r="F1122" s="2">
        <v>604</v>
      </c>
      <c r="G1122" s="1">
        <v>38980</v>
      </c>
      <c r="H1122" s="3">
        <f ca="1">(TODAY()-G1122)/365</f>
        <v>13.435616438356165</v>
      </c>
      <c r="I1122" s="3">
        <f>K1122-J1122</f>
        <v>3441.3499999999985</v>
      </c>
      <c r="J1122">
        <v>54728</v>
      </c>
      <c r="K1122">
        <v>58169.35</v>
      </c>
      <c r="L1122">
        <f ca="1">$T$32*H1122+$T$33</f>
        <v>8964.0902304210467</v>
      </c>
      <c r="M1122" s="3">
        <f ca="1">I1122-L1122</f>
        <v>-5522.7402304210482</v>
      </c>
      <c r="N1122">
        <f ca="1">IF(ABS(M1122)&gt;2*$T$35,1,0)</f>
        <v>0</v>
      </c>
    </row>
    <row r="1123" spans="1:14">
      <c r="A1123" t="s">
        <v>6226</v>
      </c>
      <c r="B1123" t="s">
        <v>1035</v>
      </c>
      <c r="C1123" t="s">
        <v>1198</v>
      </c>
      <c r="D1123" t="s">
        <v>1199</v>
      </c>
      <c r="E1123" t="s">
        <v>16001</v>
      </c>
      <c r="F1123" s="2">
        <v>206</v>
      </c>
      <c r="G1123" s="1">
        <v>38042</v>
      </c>
      <c r="H1123" s="3">
        <f ca="1">(TODAY()-G1123)/365</f>
        <v>16.005479452054793</v>
      </c>
      <c r="I1123" s="3">
        <f>K1123-J1123</f>
        <v>3441.0399999999936</v>
      </c>
      <c r="J1123">
        <v>83775</v>
      </c>
      <c r="K1123">
        <v>87216.04</v>
      </c>
      <c r="L1123">
        <f ca="1">$T$32*H1123+$T$33</f>
        <v>10265.377184759156</v>
      </c>
      <c r="M1123" s="3">
        <f ca="1">I1123-L1123</f>
        <v>-6824.3371847591625</v>
      </c>
      <c r="N1123">
        <f ca="1">IF(ABS(M1123)&gt;2*$T$35,1,0)</f>
        <v>0</v>
      </c>
    </row>
    <row r="1124" spans="1:14">
      <c r="A1124" t="s">
        <v>5260</v>
      </c>
      <c r="B1124" t="s">
        <v>409</v>
      </c>
      <c r="C1124" t="s">
        <v>1327</v>
      </c>
      <c r="D1124" t="s">
        <v>1328</v>
      </c>
      <c r="E1124" t="s">
        <v>16001</v>
      </c>
      <c r="F1124" s="2">
        <v>108</v>
      </c>
      <c r="G1124" s="1">
        <v>38042</v>
      </c>
      <c r="H1124" s="3">
        <f ca="1">(TODAY()-G1124)/365</f>
        <v>16.005479452054793</v>
      </c>
      <c r="I1124" s="3">
        <f>K1124-J1124</f>
        <v>3421.9499999999971</v>
      </c>
      <c r="J1124">
        <v>72324</v>
      </c>
      <c r="K1124">
        <v>75745.95</v>
      </c>
      <c r="L1124">
        <f ca="1">$T$32*H1124+$T$33</f>
        <v>10265.377184759156</v>
      </c>
      <c r="M1124" s="3">
        <f ca="1">I1124-L1124</f>
        <v>-6843.427184759159</v>
      </c>
      <c r="N1124">
        <f ca="1">IF(ABS(M1124)&gt;2*$T$35,1,0)</f>
        <v>0</v>
      </c>
    </row>
    <row r="1125" spans="1:14">
      <c r="A1125" t="s">
        <v>15213</v>
      </c>
      <c r="B1125" t="s">
        <v>36</v>
      </c>
      <c r="C1125" t="s">
        <v>2552</v>
      </c>
      <c r="D1125" t="s">
        <v>2553</v>
      </c>
      <c r="E1125" t="s">
        <v>16001</v>
      </c>
      <c r="F1125" s="2">
        <v>127</v>
      </c>
      <c r="G1125" s="1">
        <v>40632</v>
      </c>
      <c r="H1125" s="3">
        <f ca="1">(TODAY()-G1125)/365</f>
        <v>8.9095890410958898</v>
      </c>
      <c r="I1125" s="3">
        <f>K1125-J1125</f>
        <v>3409.0099999999948</v>
      </c>
      <c r="J1125">
        <v>69595</v>
      </c>
      <c r="K1125">
        <v>73004.009999999995</v>
      </c>
      <c r="L1125">
        <f ca="1">$T$32*H1125+$T$33</f>
        <v>6672.2714153181041</v>
      </c>
      <c r="M1125" s="3">
        <f ca="1">I1125-L1125</f>
        <v>-3263.2614153181094</v>
      </c>
      <c r="N1125">
        <f ca="1">IF(ABS(M1125)&gt;2*$T$35,1,0)</f>
        <v>0</v>
      </c>
    </row>
    <row r="1126" spans="1:14">
      <c r="A1126" t="s">
        <v>4578</v>
      </c>
      <c r="B1126" t="s">
        <v>271</v>
      </c>
      <c r="C1126" t="s">
        <v>1766</v>
      </c>
      <c r="D1126" t="s">
        <v>1767</v>
      </c>
      <c r="E1126" t="s">
        <v>16001</v>
      </c>
      <c r="F1126" s="2">
        <v>142</v>
      </c>
      <c r="G1126" s="1">
        <v>37636</v>
      </c>
      <c r="H1126" s="3">
        <f ca="1">(TODAY()-G1126)/365</f>
        <v>17.117808219178084</v>
      </c>
      <c r="I1126" s="3">
        <f>K1126-J1126</f>
        <v>3392.1399999999994</v>
      </c>
      <c r="J1126">
        <v>74346</v>
      </c>
      <c r="K1126">
        <v>77738.14</v>
      </c>
      <c r="L1126">
        <f ca="1">$T$32*H1126+$T$33</f>
        <v>10828.620791860729</v>
      </c>
      <c r="M1126" s="3">
        <f ca="1">I1126-L1126</f>
        <v>-7436.4807918607294</v>
      </c>
      <c r="N1126">
        <f ca="1">IF(ABS(M1126)&gt;2*$T$35,1,0)</f>
        <v>0</v>
      </c>
    </row>
    <row r="1127" spans="1:14">
      <c r="A1127" t="s">
        <v>8634</v>
      </c>
      <c r="B1127" t="s">
        <v>1035</v>
      </c>
      <c r="C1127" t="s">
        <v>2147</v>
      </c>
      <c r="D1127" t="s">
        <v>2148</v>
      </c>
      <c r="E1127" t="s">
        <v>16001</v>
      </c>
      <c r="F1127" s="2">
        <v>230</v>
      </c>
      <c r="G1127" s="1">
        <v>34387</v>
      </c>
      <c r="H1127" s="3">
        <f ca="1">(TODAY()-G1127)/365</f>
        <v>26.019178082191782</v>
      </c>
      <c r="I1127" s="3">
        <f>K1127-J1127</f>
        <v>3386.2599999999948</v>
      </c>
      <c r="J1127">
        <v>94635</v>
      </c>
      <c r="K1127">
        <v>98021.26</v>
      </c>
      <c r="L1127">
        <f ca="1">$T$32*H1127+$T$33</f>
        <v>15335.956948198171</v>
      </c>
      <c r="M1127" s="3">
        <f ca="1">I1127-L1127</f>
        <v>-11949.696948198176</v>
      </c>
      <c r="N1127">
        <f ca="1">IF(ABS(M1127)&gt;2*$T$35,1,0)</f>
        <v>0</v>
      </c>
    </row>
    <row r="1128" spans="1:14">
      <c r="A1128" t="s">
        <v>11233</v>
      </c>
      <c r="B1128" t="s">
        <v>409</v>
      </c>
      <c r="C1128" t="s">
        <v>2147</v>
      </c>
      <c r="D1128" t="s">
        <v>2148</v>
      </c>
      <c r="E1128" t="s">
        <v>16001</v>
      </c>
      <c r="F1128" s="2">
        <v>230</v>
      </c>
      <c r="G1128" s="1">
        <v>42802</v>
      </c>
      <c r="H1128" s="3">
        <f ca="1">(TODAY()-G1128)/365</f>
        <v>2.9643835616438357</v>
      </c>
      <c r="I1128" s="3">
        <f>K1128-J1128</f>
        <v>3361.9800000000032</v>
      </c>
      <c r="J1128">
        <v>49887</v>
      </c>
      <c r="K1128">
        <v>53248.98</v>
      </c>
      <c r="L1128">
        <f ca="1">$T$32*H1128+$T$33</f>
        <v>3661.8314463269535</v>
      </c>
      <c r="M1128" s="3">
        <f ca="1">I1128-L1128</f>
        <v>-299.85144632695028</v>
      </c>
      <c r="N1128">
        <f ca="1">IF(ABS(M1128)&gt;2*$T$35,1,0)</f>
        <v>0</v>
      </c>
    </row>
    <row r="1129" spans="1:14">
      <c r="A1129" t="s">
        <v>770</v>
      </c>
      <c r="B1129" t="s">
        <v>771</v>
      </c>
      <c r="C1129" t="s">
        <v>772</v>
      </c>
      <c r="D1129" t="s">
        <v>773</v>
      </c>
      <c r="E1129" t="s">
        <v>16001</v>
      </c>
      <c r="F1129" s="2">
        <v>208</v>
      </c>
      <c r="G1129" s="1">
        <v>37846</v>
      </c>
      <c r="H1129" s="3">
        <f ca="1">(TODAY()-G1129)/365</f>
        <v>16.542465753424658</v>
      </c>
      <c r="I1129" s="3">
        <f>K1129-J1129</f>
        <v>3354.1600000000035</v>
      </c>
      <c r="J1129">
        <v>75993</v>
      </c>
      <c r="K1129">
        <v>79347.16</v>
      </c>
      <c r="L1129">
        <f ca="1">$T$32*H1129+$T$33</f>
        <v>10537.287891635777</v>
      </c>
      <c r="M1129" s="3">
        <f ca="1">I1129-L1129</f>
        <v>-7183.1278916357733</v>
      </c>
      <c r="N1129">
        <f ca="1">IF(ABS(M1129)&gt;2*$T$35,1,0)</f>
        <v>0</v>
      </c>
    </row>
    <row r="1130" spans="1:14">
      <c r="A1130" t="s">
        <v>11439</v>
      </c>
      <c r="B1130" t="s">
        <v>73</v>
      </c>
      <c r="C1130" t="s">
        <v>74</v>
      </c>
      <c r="D1130" t="s">
        <v>75</v>
      </c>
      <c r="E1130" t="s">
        <v>16001</v>
      </c>
      <c r="F1130" s="2">
        <v>604</v>
      </c>
      <c r="G1130" s="1">
        <v>43267</v>
      </c>
      <c r="H1130" s="3">
        <f ca="1">(TODAY()-G1130)/365</f>
        <v>1.6904109589041096</v>
      </c>
      <c r="I1130" s="3">
        <f>K1130-J1130</f>
        <v>3337.2200000000012</v>
      </c>
      <c r="J1130">
        <v>43855</v>
      </c>
      <c r="K1130">
        <v>47192.22</v>
      </c>
      <c r="L1130">
        <f ca="1">$T$32*H1130+$T$33</f>
        <v>3016.7371672574213</v>
      </c>
      <c r="M1130" s="3">
        <f ca="1">I1130-L1130</f>
        <v>320.48283274257983</v>
      </c>
      <c r="N1130">
        <f ca="1">IF(ABS(M1130)&gt;2*$T$35,1,0)</f>
        <v>0</v>
      </c>
    </row>
    <row r="1131" spans="1:14">
      <c r="A1131" t="s">
        <v>8056</v>
      </c>
      <c r="B1131" t="s">
        <v>1035</v>
      </c>
      <c r="C1131" t="s">
        <v>1892</v>
      </c>
      <c r="D1131" t="s">
        <v>1893</v>
      </c>
      <c r="E1131" t="s">
        <v>16001</v>
      </c>
      <c r="F1131" s="2">
        <v>227</v>
      </c>
      <c r="G1131" s="1">
        <v>40835</v>
      </c>
      <c r="H1131" s="3">
        <f ca="1">(TODAY()-G1131)/365</f>
        <v>8.3534246575342461</v>
      </c>
      <c r="I1131" s="3">
        <f>K1131-J1131</f>
        <v>3333.9100000000035</v>
      </c>
      <c r="J1131">
        <v>78345</v>
      </c>
      <c r="K1131">
        <v>81678.91</v>
      </c>
      <c r="L1131">
        <f ca="1">$T$32*H1131+$T$33</f>
        <v>6390.6496117673196</v>
      </c>
      <c r="M1131" s="3">
        <f ca="1">I1131-L1131</f>
        <v>-3056.7396117673161</v>
      </c>
      <c r="N1131">
        <f ca="1">IF(ABS(M1131)&gt;2*$T$35,1,0)</f>
        <v>0</v>
      </c>
    </row>
    <row r="1132" spans="1:14">
      <c r="A1132" t="s">
        <v>9114</v>
      </c>
      <c r="B1132" t="s">
        <v>409</v>
      </c>
      <c r="C1132" t="s">
        <v>572</v>
      </c>
      <c r="D1132" t="s">
        <v>573</v>
      </c>
      <c r="E1132" t="s">
        <v>16001</v>
      </c>
      <c r="F1132" s="2">
        <v>136</v>
      </c>
      <c r="G1132" s="1">
        <v>42802</v>
      </c>
      <c r="H1132" s="3">
        <f ca="1">(TODAY()-G1132)/365</f>
        <v>2.9643835616438357</v>
      </c>
      <c r="I1132" s="3">
        <f>K1132-J1132</f>
        <v>3332.8199999999997</v>
      </c>
      <c r="J1132">
        <v>49887</v>
      </c>
      <c r="K1132">
        <v>53219.82</v>
      </c>
      <c r="L1132">
        <f ca="1">$T$32*H1132+$T$33</f>
        <v>3661.8314463269535</v>
      </c>
      <c r="M1132" s="3">
        <f ca="1">I1132-L1132</f>
        <v>-329.01144632695377</v>
      </c>
      <c r="N1132">
        <f ca="1">IF(ABS(M1132)&gt;2*$T$35,1,0)</f>
        <v>0</v>
      </c>
    </row>
    <row r="1133" spans="1:14">
      <c r="A1133" t="s">
        <v>12042</v>
      </c>
      <c r="B1133" t="s">
        <v>409</v>
      </c>
      <c r="C1133" t="s">
        <v>1307</v>
      </c>
      <c r="D1133" t="s">
        <v>1308</v>
      </c>
      <c r="E1133" t="s">
        <v>16001</v>
      </c>
      <c r="F1133" s="2">
        <v>223</v>
      </c>
      <c r="G1133" s="1">
        <v>40835</v>
      </c>
      <c r="H1133" s="3">
        <f ca="1">(TODAY()-G1133)/365</f>
        <v>8.3534246575342461</v>
      </c>
      <c r="I1133" s="3">
        <f>K1133-J1133</f>
        <v>3313.1699999999983</v>
      </c>
      <c r="J1133">
        <v>67636</v>
      </c>
      <c r="K1133">
        <v>70949.17</v>
      </c>
      <c r="L1133">
        <f ca="1">$T$32*H1133+$T$33</f>
        <v>6390.6496117673196</v>
      </c>
      <c r="M1133" s="3">
        <f ca="1">I1133-L1133</f>
        <v>-3077.4796117673213</v>
      </c>
      <c r="N1133">
        <f ca="1">IF(ABS(M1133)&gt;2*$T$35,1,0)</f>
        <v>0</v>
      </c>
    </row>
    <row r="1134" spans="1:14">
      <c r="A1134" t="s">
        <v>9794</v>
      </c>
      <c r="B1134" t="s">
        <v>1814</v>
      </c>
      <c r="C1134" t="s">
        <v>2763</v>
      </c>
      <c r="D1134" t="s">
        <v>2764</v>
      </c>
      <c r="E1134" t="s">
        <v>16001</v>
      </c>
      <c r="F1134" s="2">
        <v>226</v>
      </c>
      <c r="G1134" s="1">
        <v>32958</v>
      </c>
      <c r="H1134" s="3">
        <f ca="1">(TODAY()-G1134)/365</f>
        <v>29.934246575342467</v>
      </c>
      <c r="I1134" s="3">
        <f>K1134-J1134</f>
        <v>3295.2899999999936</v>
      </c>
      <c r="J1134">
        <v>83557</v>
      </c>
      <c r="K1134">
        <v>86852.29</v>
      </c>
      <c r="L1134">
        <f ca="1">$T$32*H1134+$T$33</f>
        <v>17318.407969252712</v>
      </c>
      <c r="M1134" s="3">
        <f ca="1">I1134-L1134</f>
        <v>-14023.117969252718</v>
      </c>
      <c r="N1134">
        <f ca="1">IF(ABS(M1134)&gt;2*$T$35,1,0)</f>
        <v>0</v>
      </c>
    </row>
    <row r="1135" spans="1:14">
      <c r="A1135" t="s">
        <v>1693</v>
      </c>
      <c r="B1135" t="s">
        <v>347</v>
      </c>
      <c r="C1135" t="s">
        <v>194</v>
      </c>
      <c r="D1135" t="s">
        <v>195</v>
      </c>
      <c r="E1135" t="s">
        <v>16001</v>
      </c>
      <c r="F1135" s="2">
        <v>466</v>
      </c>
      <c r="G1135" s="1">
        <v>42158</v>
      </c>
      <c r="H1135" s="3">
        <f ca="1">(TODAY()-G1135)/365</f>
        <v>4.7287671232876711</v>
      </c>
      <c r="I1135" s="3">
        <f>K1135-J1135</f>
        <v>3267.4499999999971</v>
      </c>
      <c r="J1135">
        <v>49046</v>
      </c>
      <c r="K1135">
        <v>52313.45</v>
      </c>
      <c r="L1135">
        <f ca="1">$T$32*H1135+$T$33</f>
        <v>4555.2523403501345</v>
      </c>
      <c r="M1135" s="3">
        <f ca="1">I1135-L1135</f>
        <v>-1287.8023403501375</v>
      </c>
      <c r="N1135">
        <f ca="1">IF(ABS(M1135)&gt;2*$T$35,1,0)</f>
        <v>0</v>
      </c>
    </row>
    <row r="1136" spans="1:14">
      <c r="A1136" t="s">
        <v>8004</v>
      </c>
      <c r="B1136" t="s">
        <v>1035</v>
      </c>
      <c r="C1136" t="s">
        <v>1322</v>
      </c>
      <c r="D1136" t="s">
        <v>1323</v>
      </c>
      <c r="E1136" t="s">
        <v>16001</v>
      </c>
      <c r="F1136" s="2">
        <v>146</v>
      </c>
      <c r="G1136" s="1">
        <v>30788</v>
      </c>
      <c r="H1136" s="3">
        <f ca="1">(TODAY()-G1136)/365</f>
        <v>35.87945205479452</v>
      </c>
      <c r="I1136" s="3">
        <f>K1136-J1136</f>
        <v>3252.3699999999953</v>
      </c>
      <c r="J1136">
        <v>94635</v>
      </c>
      <c r="K1136">
        <v>97887.37</v>
      </c>
      <c r="L1136">
        <f ca="1">$T$32*H1136+$T$33</f>
        <v>20328.84793824386</v>
      </c>
      <c r="M1136" s="3">
        <f ca="1">I1136-L1136</f>
        <v>-17076.477938243865</v>
      </c>
      <c r="N1136">
        <f ca="1">IF(ABS(M1136)&gt;2*$T$35,1,0)</f>
        <v>0</v>
      </c>
    </row>
    <row r="1137" spans="1:14">
      <c r="A1137" t="s">
        <v>14603</v>
      </c>
      <c r="B1137" t="s">
        <v>1035</v>
      </c>
      <c r="C1137" t="s">
        <v>344</v>
      </c>
      <c r="D1137" t="s">
        <v>345</v>
      </c>
      <c r="E1137" t="s">
        <v>16001</v>
      </c>
      <c r="F1137" s="2">
        <v>154</v>
      </c>
      <c r="G1137" s="1">
        <v>37263</v>
      </c>
      <c r="H1137" s="3">
        <f ca="1">(TODAY()-G1137)/365</f>
        <v>18.139726027397259</v>
      </c>
      <c r="I1137" s="3">
        <f>K1137-J1137</f>
        <v>3226.3399999999965</v>
      </c>
      <c r="J1137">
        <v>83775</v>
      </c>
      <c r="K1137">
        <v>87001.34</v>
      </c>
      <c r="L1137">
        <f ca="1">$T$32*H1137+$T$33</f>
        <v>11346.083514641232</v>
      </c>
      <c r="M1137" s="3">
        <f ca="1">I1137-L1137</f>
        <v>-8119.7435146412354</v>
      </c>
      <c r="N1137">
        <f ca="1">IF(ABS(M1137)&gt;2*$T$35,1,0)</f>
        <v>0</v>
      </c>
    </row>
    <row r="1138" spans="1:14">
      <c r="A1138" t="s">
        <v>14996</v>
      </c>
      <c r="B1138" t="s">
        <v>271</v>
      </c>
      <c r="C1138" t="s">
        <v>1139</v>
      </c>
      <c r="D1138" t="s">
        <v>1140</v>
      </c>
      <c r="E1138" t="s">
        <v>16001</v>
      </c>
      <c r="F1138" s="2">
        <v>130</v>
      </c>
      <c r="G1138" s="1">
        <v>38306</v>
      </c>
      <c r="H1138" s="3">
        <f ca="1">(TODAY()-G1138)/365</f>
        <v>15.282191780821918</v>
      </c>
      <c r="I1138" s="3">
        <f>K1138-J1138</f>
        <v>3196.0899999999965</v>
      </c>
      <c r="J1138">
        <v>71937</v>
      </c>
      <c r="K1138">
        <v>75133.09</v>
      </c>
      <c r="L1138">
        <f ca="1">$T$32*H1138+$T$33</f>
        <v>9899.1301101906465</v>
      </c>
      <c r="M1138" s="3">
        <f ca="1">I1138-L1138</f>
        <v>-6703.04011019065</v>
      </c>
      <c r="N1138">
        <f ca="1">IF(ABS(M1138)&gt;2*$T$35,1,0)</f>
        <v>0</v>
      </c>
    </row>
    <row r="1139" spans="1:14">
      <c r="A1139" t="s">
        <v>14505</v>
      </c>
      <c r="B1139" t="s">
        <v>218</v>
      </c>
      <c r="C1139" t="s">
        <v>2779</v>
      </c>
      <c r="D1139" t="s">
        <v>2780</v>
      </c>
      <c r="E1139" t="s">
        <v>16001</v>
      </c>
      <c r="F1139" s="2">
        <v>1</v>
      </c>
      <c r="G1139" s="1">
        <v>39342</v>
      </c>
      <c r="H1139" s="3">
        <f ca="1">(TODAY()-G1139)/365</f>
        <v>12.443835616438356</v>
      </c>
      <c r="I1139" s="3">
        <f>K1139-J1139</f>
        <v>3182.8199999999997</v>
      </c>
      <c r="J1139">
        <v>60655</v>
      </c>
      <c r="K1139">
        <v>63837.82</v>
      </c>
      <c r="L1139">
        <f ca="1">$T$32*H1139+$T$33</f>
        <v>8461.8878024142268</v>
      </c>
      <c r="M1139" s="3">
        <f ca="1">I1139-L1139</f>
        <v>-5279.0678024142271</v>
      </c>
      <c r="N1139">
        <f ca="1">IF(ABS(M1139)&gt;2*$T$35,1,0)</f>
        <v>0</v>
      </c>
    </row>
    <row r="1140" spans="1:14">
      <c r="A1140" t="s">
        <v>7562</v>
      </c>
      <c r="B1140" t="s">
        <v>409</v>
      </c>
      <c r="C1140" t="s">
        <v>272</v>
      </c>
      <c r="D1140" t="s">
        <v>273</v>
      </c>
      <c r="E1140" t="s">
        <v>16001</v>
      </c>
      <c r="F1140" s="2">
        <v>225</v>
      </c>
      <c r="G1140" s="1">
        <v>42802</v>
      </c>
      <c r="H1140" s="3">
        <f ca="1">(TODAY()-G1140)/365</f>
        <v>2.9643835616438357</v>
      </c>
      <c r="I1140" s="3">
        <f>K1140-J1140</f>
        <v>3180.3600000000006</v>
      </c>
      <c r="J1140">
        <v>49887</v>
      </c>
      <c r="K1140">
        <v>53067.360000000001</v>
      </c>
      <c r="L1140">
        <f ca="1">$T$32*H1140+$T$33</f>
        <v>3661.8314463269535</v>
      </c>
      <c r="M1140" s="3">
        <f ca="1">I1140-L1140</f>
        <v>-481.4714463269529</v>
      </c>
      <c r="N1140">
        <f ca="1">IF(ABS(M1140)&gt;2*$T$35,1,0)</f>
        <v>0</v>
      </c>
    </row>
    <row r="1141" spans="1:14">
      <c r="A1141" t="s">
        <v>5649</v>
      </c>
      <c r="B1141" t="s">
        <v>1814</v>
      </c>
      <c r="C1141" t="s">
        <v>1567</v>
      </c>
      <c r="D1141" t="s">
        <v>1568</v>
      </c>
      <c r="E1141" t="s">
        <v>16001</v>
      </c>
      <c r="F1141" s="2">
        <v>220</v>
      </c>
      <c r="G1141" s="1">
        <v>35520</v>
      </c>
      <c r="H1141" s="3">
        <f ca="1">(TODAY()-G1141)/365</f>
        <v>22.915068493150685</v>
      </c>
      <c r="I1141" s="3">
        <f>K1141-J1141</f>
        <v>3170.1900000000023</v>
      </c>
      <c r="J1141">
        <v>78763</v>
      </c>
      <c r="K1141">
        <v>81933.19</v>
      </c>
      <c r="L1141">
        <f ca="1">$T$32*H1141+$T$33</f>
        <v>13764.146586508319</v>
      </c>
      <c r="M1141" s="3">
        <f ca="1">I1141-L1141</f>
        <v>-10593.956586508317</v>
      </c>
      <c r="N1141">
        <f ca="1">IF(ABS(M1141)&gt;2*$T$35,1,0)</f>
        <v>0</v>
      </c>
    </row>
    <row r="1142" spans="1:14">
      <c r="A1142" t="s">
        <v>7307</v>
      </c>
      <c r="B1142" t="s">
        <v>7308</v>
      </c>
      <c r="C1142" t="s">
        <v>6709</v>
      </c>
      <c r="D1142" t="s">
        <v>6710</v>
      </c>
      <c r="E1142" t="s">
        <v>16001</v>
      </c>
      <c r="F1142" s="2">
        <v>601</v>
      </c>
      <c r="G1142" s="1">
        <v>37790</v>
      </c>
      <c r="H1142" s="3">
        <f ca="1">(TODAY()-G1142)/365</f>
        <v>16.695890410958903</v>
      </c>
      <c r="I1142" s="3">
        <f>K1142-J1142</f>
        <v>3156.3300000000017</v>
      </c>
      <c r="J1142">
        <v>73182</v>
      </c>
      <c r="K1142">
        <v>76338.33</v>
      </c>
      <c r="L1142">
        <f ca="1">$T$32*H1142+$T$33</f>
        <v>10614.976665029095</v>
      </c>
      <c r="M1142" s="3">
        <f ca="1">I1142-L1142</f>
        <v>-7458.6466650290931</v>
      </c>
      <c r="N1142">
        <f ca="1">IF(ABS(M1142)&gt;2*$T$35,1,0)</f>
        <v>0</v>
      </c>
    </row>
    <row r="1143" spans="1:14">
      <c r="A1143" t="s">
        <v>15092</v>
      </c>
      <c r="B1143" t="s">
        <v>73</v>
      </c>
      <c r="C1143" t="s">
        <v>74</v>
      </c>
      <c r="D1143" t="s">
        <v>75</v>
      </c>
      <c r="E1143" t="s">
        <v>16001</v>
      </c>
      <c r="F1143" s="2">
        <v>604</v>
      </c>
      <c r="G1143" s="1">
        <v>42945</v>
      </c>
      <c r="H1143" s="3">
        <f ca="1">(TODAY()-G1143)/365</f>
        <v>2.5726027397260274</v>
      </c>
      <c r="I1143" s="3">
        <f>K1143-J1143</f>
        <v>3139.2099999999991</v>
      </c>
      <c r="J1143">
        <v>45873</v>
      </c>
      <c r="K1143">
        <v>49012.21</v>
      </c>
      <c r="L1143">
        <f ca="1">$T$32*H1143+$T$33</f>
        <v>3463.4476142690119</v>
      </c>
      <c r="M1143" s="3">
        <f ca="1">I1143-L1143</f>
        <v>-324.23761426901274</v>
      </c>
      <c r="N1143">
        <f ca="1">IF(ABS(M1143)&gt;2*$T$35,1,0)</f>
        <v>0</v>
      </c>
    </row>
    <row r="1144" spans="1:14">
      <c r="A1144" t="s">
        <v>9083</v>
      </c>
      <c r="B1144" t="s">
        <v>1035</v>
      </c>
      <c r="C1144" t="s">
        <v>457</v>
      </c>
      <c r="D1144" t="s">
        <v>458</v>
      </c>
      <c r="E1144" t="s">
        <v>16001</v>
      </c>
      <c r="F1144" s="2">
        <v>114</v>
      </c>
      <c r="G1144" s="1">
        <v>39378</v>
      </c>
      <c r="H1144" s="3">
        <f ca="1">(TODAY()-G1144)/365</f>
        <v>12.345205479452055</v>
      </c>
      <c r="I1144" s="3">
        <f>K1144-J1144</f>
        <v>3034.429999999993</v>
      </c>
      <c r="J1144">
        <v>81060</v>
      </c>
      <c r="K1144">
        <v>84094.43</v>
      </c>
      <c r="L1144">
        <f ca="1">$T$32*H1144+$T$33</f>
        <v>8411.94501951852</v>
      </c>
      <c r="M1144" s="3">
        <f ca="1">I1144-L1144</f>
        <v>-5377.515019518527</v>
      </c>
      <c r="N1144">
        <f ca="1">IF(ABS(M1144)&gt;2*$T$35,1,0)</f>
        <v>0</v>
      </c>
    </row>
    <row r="1145" spans="1:14">
      <c r="A1145" t="s">
        <v>3406</v>
      </c>
      <c r="B1145" t="s">
        <v>179</v>
      </c>
      <c r="C1145" t="s">
        <v>987</v>
      </c>
      <c r="D1145" t="s">
        <v>988</v>
      </c>
      <c r="E1145" t="s">
        <v>16001</v>
      </c>
      <c r="F1145" s="2">
        <v>126</v>
      </c>
      <c r="G1145" s="1">
        <v>38796</v>
      </c>
      <c r="H1145" s="3">
        <f ca="1">(TODAY()-G1145)/365</f>
        <v>13.93972602739726</v>
      </c>
      <c r="I1145" s="3">
        <f>K1145-J1145</f>
        <v>3027.8099999999977</v>
      </c>
      <c r="J1145">
        <v>73964</v>
      </c>
      <c r="K1145">
        <v>76991.81</v>
      </c>
      <c r="L1145">
        <f ca="1">$T$32*H1145+$T$33</f>
        <v>9219.3533429990966</v>
      </c>
      <c r="M1145" s="3">
        <f ca="1">I1145-L1145</f>
        <v>-6191.543342999099</v>
      </c>
      <c r="N1145">
        <f ca="1">IF(ABS(M1145)&gt;2*$T$35,1,0)</f>
        <v>0</v>
      </c>
    </row>
    <row r="1146" spans="1:14">
      <c r="A1146" t="s">
        <v>12203</v>
      </c>
      <c r="B1146" t="s">
        <v>409</v>
      </c>
      <c r="C1146" t="s">
        <v>1995</v>
      </c>
      <c r="D1146" t="s">
        <v>1996</v>
      </c>
      <c r="E1146" t="s">
        <v>16001</v>
      </c>
      <c r="F1146" s="2">
        <v>143</v>
      </c>
      <c r="G1146" s="1">
        <v>42802</v>
      </c>
      <c r="H1146" s="3">
        <f ca="1">(TODAY()-G1146)/365</f>
        <v>2.9643835616438357</v>
      </c>
      <c r="I1146" s="3">
        <f>K1146-J1146</f>
        <v>3025.9199999999983</v>
      </c>
      <c r="J1146">
        <v>49887</v>
      </c>
      <c r="K1146">
        <v>52912.92</v>
      </c>
      <c r="L1146">
        <f ca="1">$T$32*H1146+$T$33</f>
        <v>3661.8314463269535</v>
      </c>
      <c r="M1146" s="3">
        <f ca="1">I1146-L1146</f>
        <v>-635.91144632695523</v>
      </c>
      <c r="N1146">
        <f ca="1">IF(ABS(M1146)&gt;2*$T$35,1,0)</f>
        <v>0</v>
      </c>
    </row>
    <row r="1147" spans="1:14">
      <c r="A1147" t="s">
        <v>2762</v>
      </c>
      <c r="B1147" t="s">
        <v>271</v>
      </c>
      <c r="C1147" t="s">
        <v>2763</v>
      </c>
      <c r="D1147" t="s">
        <v>2764</v>
      </c>
      <c r="E1147" t="s">
        <v>16001</v>
      </c>
      <c r="F1147" s="2">
        <v>226</v>
      </c>
      <c r="G1147" s="1">
        <v>38614</v>
      </c>
      <c r="H1147" s="3">
        <f ca="1">(TODAY()-G1147)/365</f>
        <v>14.438356164383562</v>
      </c>
      <c r="I1147" s="3">
        <f>K1147-J1147</f>
        <v>3011.2400000000052</v>
      </c>
      <c r="J1147">
        <v>71937</v>
      </c>
      <c r="K1147">
        <v>74948.240000000005</v>
      </c>
      <c r="L1147">
        <f ca="1">$T$32*H1147+$T$33</f>
        <v>9471.841856527386</v>
      </c>
      <c r="M1147" s="3">
        <f ca="1">I1147-L1147</f>
        <v>-6460.6018565273807</v>
      </c>
      <c r="N1147">
        <f ca="1">IF(ABS(M1147)&gt;2*$T$35,1,0)</f>
        <v>0</v>
      </c>
    </row>
    <row r="1148" spans="1:14">
      <c r="A1148" t="s">
        <v>13536</v>
      </c>
      <c r="B1148" t="s">
        <v>409</v>
      </c>
      <c r="C1148" t="s">
        <v>3161</v>
      </c>
      <c r="D1148" t="s">
        <v>3162</v>
      </c>
      <c r="E1148" t="s">
        <v>16001</v>
      </c>
      <c r="F1148" s="2">
        <v>106</v>
      </c>
      <c r="G1148" s="1">
        <v>42270</v>
      </c>
      <c r="H1148" s="3">
        <f ca="1">(TODAY()-G1148)/365</f>
        <v>4.4219178082191783</v>
      </c>
      <c r="I1148" s="3">
        <f>K1148-J1148</f>
        <v>3005.8399999999965</v>
      </c>
      <c r="J1148">
        <v>65334</v>
      </c>
      <c r="K1148">
        <v>68339.839999999997</v>
      </c>
      <c r="L1148">
        <f ca="1">$T$32*H1148+$T$33</f>
        <v>4399.8747935634947</v>
      </c>
      <c r="M1148" s="3">
        <f ca="1">I1148-L1148</f>
        <v>-1394.0347935634982</v>
      </c>
      <c r="N1148">
        <f ca="1">IF(ABS(M1148)&gt;2*$T$35,1,0)</f>
        <v>0</v>
      </c>
    </row>
    <row r="1149" spans="1:14">
      <c r="A1149" t="s">
        <v>11622</v>
      </c>
      <c r="B1149" t="s">
        <v>73</v>
      </c>
      <c r="C1149" t="s">
        <v>74</v>
      </c>
      <c r="D1149" t="s">
        <v>75</v>
      </c>
      <c r="E1149" t="s">
        <v>16001</v>
      </c>
      <c r="F1149" s="2">
        <v>604</v>
      </c>
      <c r="G1149" s="1">
        <v>35213</v>
      </c>
      <c r="H1149" s="3">
        <f ca="1">(TODAY()-G1149)/365</f>
        <v>23.756164383561643</v>
      </c>
      <c r="I1149" s="3">
        <f>K1149-J1149</f>
        <v>2994.7099999999991</v>
      </c>
      <c r="J1149">
        <v>57050</v>
      </c>
      <c r="K1149">
        <v>60044.71</v>
      </c>
      <c r="L1149">
        <f ca="1">$T$32*H1149+$T$33</f>
        <v>14190.047540646698</v>
      </c>
      <c r="M1149" s="3">
        <f ca="1">I1149-L1149</f>
        <v>-11195.337540646698</v>
      </c>
      <c r="N1149">
        <f ca="1">IF(ABS(M1149)&gt;2*$T$35,1,0)</f>
        <v>0</v>
      </c>
    </row>
    <row r="1150" spans="1:14">
      <c r="A1150" t="s">
        <v>12834</v>
      </c>
      <c r="B1150" t="s">
        <v>179</v>
      </c>
      <c r="C1150" t="s">
        <v>2588</v>
      </c>
      <c r="D1150" t="s">
        <v>2589</v>
      </c>
      <c r="E1150" t="s">
        <v>16001</v>
      </c>
      <c r="F1150" s="2">
        <v>155</v>
      </c>
      <c r="G1150" s="1">
        <v>37536</v>
      </c>
      <c r="H1150" s="3">
        <f ca="1">(TODAY()-G1150)/365</f>
        <v>17.391780821917809</v>
      </c>
      <c r="I1150" s="3">
        <f>K1150-J1150</f>
        <v>2972.7400000000052</v>
      </c>
      <c r="J1150">
        <v>76441</v>
      </c>
      <c r="K1150">
        <v>79413.740000000005</v>
      </c>
      <c r="L1150">
        <f ca="1">$T$32*H1150+$T$33</f>
        <v>10967.350744348798</v>
      </c>
      <c r="M1150" s="3">
        <f ca="1">I1150-L1150</f>
        <v>-7994.6107443487927</v>
      </c>
      <c r="N1150">
        <f ca="1">IF(ABS(M1150)&gt;2*$T$35,1,0)</f>
        <v>0</v>
      </c>
    </row>
    <row r="1151" spans="1:14">
      <c r="A1151" t="s">
        <v>14878</v>
      </c>
      <c r="B1151" t="s">
        <v>1814</v>
      </c>
      <c r="C1151" t="s">
        <v>1567</v>
      </c>
      <c r="D1151" t="s">
        <v>1568</v>
      </c>
      <c r="E1151" t="s">
        <v>16001</v>
      </c>
      <c r="F1151" s="2">
        <v>220</v>
      </c>
      <c r="G1151" s="1">
        <v>36908</v>
      </c>
      <c r="H1151" s="3">
        <f ca="1">(TODAY()-G1151)/365</f>
        <v>19.112328767123287</v>
      </c>
      <c r="I1151" s="3">
        <f>K1151-J1151</f>
        <v>2957.179999999993</v>
      </c>
      <c r="J1151">
        <v>73969</v>
      </c>
      <c r="K1151">
        <v>76926.179999999993</v>
      </c>
      <c r="L1151">
        <f ca="1">$T$32*H1151+$T$33</f>
        <v>11838.574845973886</v>
      </c>
      <c r="M1151" s="3">
        <f ca="1">I1151-L1151</f>
        <v>-8881.3948459738931</v>
      </c>
      <c r="N1151">
        <f ca="1">IF(ABS(M1151)&gt;2*$T$35,1,0)</f>
        <v>0</v>
      </c>
    </row>
    <row r="1152" spans="1:14">
      <c r="A1152" t="s">
        <v>5826</v>
      </c>
      <c r="B1152" t="s">
        <v>2804</v>
      </c>
      <c r="C1152" t="s">
        <v>1679</v>
      </c>
      <c r="D1152" t="s">
        <v>1680</v>
      </c>
      <c r="E1152" t="s">
        <v>16001</v>
      </c>
      <c r="F1152" s="2">
        <v>460</v>
      </c>
      <c r="G1152" s="1">
        <v>37636</v>
      </c>
      <c r="H1152" s="3">
        <f ca="1">(TODAY()-G1152)/365</f>
        <v>17.117808219178084</v>
      </c>
      <c r="I1152" s="3">
        <f>K1152-J1152</f>
        <v>2932.5</v>
      </c>
      <c r="J1152">
        <v>84177</v>
      </c>
      <c r="K1152">
        <v>87109.5</v>
      </c>
      <c r="L1152">
        <f ca="1">$T$32*H1152+$T$33</f>
        <v>10828.620791860729</v>
      </c>
      <c r="M1152" s="3">
        <f ca="1">I1152-L1152</f>
        <v>-7896.1207918607288</v>
      </c>
      <c r="N1152">
        <f ca="1">IF(ABS(M1152)&gt;2*$T$35,1,0)</f>
        <v>0</v>
      </c>
    </row>
    <row r="1153" spans="1:14">
      <c r="A1153" t="s">
        <v>12474</v>
      </c>
      <c r="B1153" t="s">
        <v>73</v>
      </c>
      <c r="C1153" t="s">
        <v>74</v>
      </c>
      <c r="D1153" t="s">
        <v>75</v>
      </c>
      <c r="E1153" t="s">
        <v>16001</v>
      </c>
      <c r="F1153" s="2">
        <v>604</v>
      </c>
      <c r="G1153" s="1">
        <v>42945</v>
      </c>
      <c r="H1153" s="3">
        <f ca="1">(TODAY()-G1153)/365</f>
        <v>2.5726027397260274</v>
      </c>
      <c r="I1153" s="3">
        <f>K1153-J1153</f>
        <v>2926.5</v>
      </c>
      <c r="J1153">
        <v>45873</v>
      </c>
      <c r="K1153">
        <v>48799.5</v>
      </c>
      <c r="L1153">
        <f ca="1">$T$32*H1153+$T$33</f>
        <v>3463.4476142690119</v>
      </c>
      <c r="M1153" s="3">
        <f ca="1">I1153-L1153</f>
        <v>-536.94761426901186</v>
      </c>
      <c r="N1153">
        <f ca="1">IF(ABS(M1153)&gt;2*$T$35,1,0)</f>
        <v>0</v>
      </c>
    </row>
    <row r="1154" spans="1:14">
      <c r="A1154" t="s">
        <v>13570</v>
      </c>
      <c r="B1154" t="s">
        <v>73</v>
      </c>
      <c r="C1154" t="s">
        <v>74</v>
      </c>
      <c r="D1154" t="s">
        <v>75</v>
      </c>
      <c r="E1154" t="s">
        <v>16001</v>
      </c>
      <c r="F1154" s="2">
        <v>604</v>
      </c>
      <c r="G1154" s="1">
        <v>43267</v>
      </c>
      <c r="H1154" s="3">
        <f ca="1">(TODAY()-G1154)/365</f>
        <v>1.6904109589041096</v>
      </c>
      <c r="I1154" s="3">
        <f>K1154-J1154</f>
        <v>2908.8399999999965</v>
      </c>
      <c r="J1154">
        <v>43856</v>
      </c>
      <c r="K1154">
        <v>46764.84</v>
      </c>
      <c r="L1154">
        <f ca="1">$T$32*H1154+$T$33</f>
        <v>3016.7371672574213</v>
      </c>
      <c r="M1154" s="3">
        <f ca="1">I1154-L1154</f>
        <v>-107.89716725742483</v>
      </c>
      <c r="N1154">
        <f ca="1">IF(ABS(M1154)&gt;2*$T$35,1,0)</f>
        <v>0</v>
      </c>
    </row>
    <row r="1155" spans="1:14">
      <c r="A1155" t="s">
        <v>9406</v>
      </c>
      <c r="B1155" t="s">
        <v>409</v>
      </c>
      <c r="C1155" t="s">
        <v>3194</v>
      </c>
      <c r="D1155" t="s">
        <v>3195</v>
      </c>
      <c r="E1155" t="s">
        <v>16001</v>
      </c>
      <c r="F1155" s="2">
        <v>157</v>
      </c>
      <c r="G1155" s="1">
        <v>43096</v>
      </c>
      <c r="H1155" s="3">
        <f ca="1">(TODAY()-G1155)/365</f>
        <v>2.1589041095890411</v>
      </c>
      <c r="I1155" s="3">
        <f>K1155-J1155</f>
        <v>2881.3799999999974</v>
      </c>
      <c r="J1155">
        <v>49887</v>
      </c>
      <c r="K1155">
        <v>52768.38</v>
      </c>
      <c r="L1155">
        <f ca="1">$T$32*H1155+$T$33</f>
        <v>3253.9653860120234</v>
      </c>
      <c r="M1155" s="3">
        <f ca="1">I1155-L1155</f>
        <v>-372.58538601202599</v>
      </c>
      <c r="N1155">
        <f ca="1">IF(ABS(M1155)&gt;2*$T$35,1,0)</f>
        <v>0</v>
      </c>
    </row>
    <row r="1156" spans="1:14">
      <c r="A1156" t="s">
        <v>7988</v>
      </c>
      <c r="B1156" t="s">
        <v>409</v>
      </c>
      <c r="C1156" t="s">
        <v>3948</v>
      </c>
      <c r="D1156" t="s">
        <v>3949</v>
      </c>
      <c r="E1156" t="s">
        <v>16001</v>
      </c>
      <c r="F1156" s="2">
        <v>150</v>
      </c>
      <c r="G1156" s="1">
        <v>43096</v>
      </c>
      <c r="H1156" s="3">
        <f ca="1">(TODAY()-G1156)/365</f>
        <v>2.1589041095890411</v>
      </c>
      <c r="I1156" s="3">
        <f>K1156-J1156</f>
        <v>2871.5299999999988</v>
      </c>
      <c r="J1156">
        <v>49887</v>
      </c>
      <c r="K1156">
        <v>52758.53</v>
      </c>
      <c r="L1156">
        <f ca="1">$T$32*H1156+$T$33</f>
        <v>3253.9653860120234</v>
      </c>
      <c r="M1156" s="3">
        <f ca="1">I1156-L1156</f>
        <v>-382.43538601202454</v>
      </c>
      <c r="N1156">
        <f ca="1">IF(ABS(M1156)&gt;2*$T$35,1,0)</f>
        <v>0</v>
      </c>
    </row>
    <row r="1157" spans="1:14">
      <c r="A1157" t="s">
        <v>9947</v>
      </c>
      <c r="B1157" t="s">
        <v>1814</v>
      </c>
      <c r="C1157" t="s">
        <v>1172</v>
      </c>
      <c r="D1157" t="s">
        <v>1173</v>
      </c>
      <c r="E1157" t="s">
        <v>16001</v>
      </c>
      <c r="F1157" s="2">
        <v>218</v>
      </c>
      <c r="G1157" s="1">
        <v>40632</v>
      </c>
      <c r="H1157" s="3">
        <f ca="1">(TODAY()-G1157)/365</f>
        <v>8.9095890410958898</v>
      </c>
      <c r="I1157" s="3">
        <f>K1157-J1157</f>
        <v>2828.4100000000035</v>
      </c>
      <c r="J1157">
        <v>69175</v>
      </c>
      <c r="K1157">
        <v>72003.41</v>
      </c>
      <c r="L1157">
        <f ca="1">$T$32*H1157+$T$33</f>
        <v>6672.2714153181041</v>
      </c>
      <c r="M1157" s="3">
        <f ca="1">I1157-L1157</f>
        <v>-3843.8614153181006</v>
      </c>
      <c r="N1157">
        <f ca="1">IF(ABS(M1157)&gt;2*$T$35,1,0)</f>
        <v>0</v>
      </c>
    </row>
    <row r="1158" spans="1:14">
      <c r="A1158" t="s">
        <v>15691</v>
      </c>
      <c r="B1158" t="s">
        <v>73</v>
      </c>
      <c r="C1158" t="s">
        <v>74</v>
      </c>
      <c r="D1158" t="s">
        <v>75</v>
      </c>
      <c r="E1158" t="s">
        <v>16001</v>
      </c>
      <c r="F1158" s="2">
        <v>604</v>
      </c>
      <c r="G1158" s="1">
        <v>41072</v>
      </c>
      <c r="H1158" s="3">
        <f ca="1">(TODAY()-G1158)/365</f>
        <v>7.7041095890410958</v>
      </c>
      <c r="I1158" s="3">
        <f>K1158-J1158</f>
        <v>2825.1600000000035</v>
      </c>
      <c r="J1158">
        <v>43856</v>
      </c>
      <c r="K1158">
        <v>46681.16</v>
      </c>
      <c r="L1158">
        <f ca="1">$T$32*H1158+$T$33</f>
        <v>6061.8596243705906</v>
      </c>
      <c r="M1158" s="3">
        <f ca="1">I1158-L1158</f>
        <v>-3236.6996243705871</v>
      </c>
      <c r="N1158">
        <f ca="1">IF(ABS(M1158)&gt;2*$T$35,1,0)</f>
        <v>0</v>
      </c>
    </row>
    <row r="1159" spans="1:14">
      <c r="A1159" t="s">
        <v>2041</v>
      </c>
      <c r="B1159" t="s">
        <v>489</v>
      </c>
      <c r="C1159" t="s">
        <v>1808</v>
      </c>
      <c r="D1159" t="s">
        <v>1809</v>
      </c>
      <c r="E1159" t="s">
        <v>16001</v>
      </c>
      <c r="F1159" s="2">
        <v>133</v>
      </c>
      <c r="G1159" s="1">
        <v>35296</v>
      </c>
      <c r="H1159" s="3">
        <f ca="1">(TODAY()-G1159)/365</f>
        <v>23.528767123287672</v>
      </c>
      <c r="I1159" s="3">
        <f>K1159-J1159</f>
        <v>2798.1300000000047</v>
      </c>
      <c r="J1159">
        <v>77012</v>
      </c>
      <c r="K1159">
        <v>79810.13</v>
      </c>
      <c r="L1159">
        <f ca="1">$T$32*H1159+$T$33</f>
        <v>14074.901680081599</v>
      </c>
      <c r="M1159" s="3">
        <f ca="1">I1159-L1159</f>
        <v>-11276.771680081594</v>
      </c>
      <c r="N1159">
        <f ca="1">IF(ABS(M1159)&gt;2*$T$35,1,0)</f>
        <v>0</v>
      </c>
    </row>
    <row r="1160" spans="1:14">
      <c r="A1160" t="s">
        <v>10695</v>
      </c>
      <c r="B1160" t="s">
        <v>1663</v>
      </c>
      <c r="C1160" t="s">
        <v>490</v>
      </c>
      <c r="D1160" t="s">
        <v>491</v>
      </c>
      <c r="E1160" t="s">
        <v>16001</v>
      </c>
      <c r="F1160" s="2">
        <v>139</v>
      </c>
      <c r="G1160" s="1">
        <v>31435</v>
      </c>
      <c r="H1160" s="3">
        <f ca="1">(TODAY()-G1160)/365</f>
        <v>34.106849315068494</v>
      </c>
      <c r="I1160" s="3">
        <f>K1160-J1160</f>
        <v>2785.070000000007</v>
      </c>
      <c r="J1160">
        <v>84065</v>
      </c>
      <c r="K1160">
        <v>86850.07</v>
      </c>
      <c r="L1160">
        <f ca="1">$T$32*H1160+$T$33</f>
        <v>19431.265145646037</v>
      </c>
      <c r="M1160" s="3">
        <f ca="1">I1160-L1160</f>
        <v>-16646.19514564603</v>
      </c>
      <c r="N1160">
        <f ca="1">IF(ABS(M1160)&gt;2*$T$35,1,0)</f>
        <v>0</v>
      </c>
    </row>
    <row r="1161" spans="1:14">
      <c r="A1161" t="s">
        <v>12329</v>
      </c>
      <c r="B1161" t="s">
        <v>1814</v>
      </c>
      <c r="C1161" t="s">
        <v>2983</v>
      </c>
      <c r="D1161" t="s">
        <v>2984</v>
      </c>
      <c r="E1161" t="s">
        <v>16001</v>
      </c>
      <c r="F1161" s="2">
        <v>221</v>
      </c>
      <c r="G1161" s="1">
        <v>40632</v>
      </c>
      <c r="H1161" s="3">
        <f ca="1">(TODAY()-G1161)/365</f>
        <v>8.9095890410958898</v>
      </c>
      <c r="I1161" s="3">
        <f>K1161-J1161</f>
        <v>2777.5500000000029</v>
      </c>
      <c r="J1161">
        <v>69175</v>
      </c>
      <c r="K1161">
        <v>71952.55</v>
      </c>
      <c r="L1161">
        <f ca="1">$T$32*H1161+$T$33</f>
        <v>6672.2714153181041</v>
      </c>
      <c r="M1161" s="3">
        <f ca="1">I1161-L1161</f>
        <v>-3894.7214153181012</v>
      </c>
      <c r="N1161">
        <f ca="1">IF(ABS(M1161)&gt;2*$T$35,1,0)</f>
        <v>0</v>
      </c>
    </row>
    <row r="1162" spans="1:14">
      <c r="A1162" t="s">
        <v>9766</v>
      </c>
      <c r="B1162" t="s">
        <v>409</v>
      </c>
      <c r="C1162" t="s">
        <v>2718</v>
      </c>
      <c r="D1162" t="s">
        <v>2719</v>
      </c>
      <c r="E1162" t="s">
        <v>16001</v>
      </c>
      <c r="F1162" s="2">
        <v>104</v>
      </c>
      <c r="G1162" s="1">
        <v>41095</v>
      </c>
      <c r="H1162" s="3">
        <f ca="1">(TODAY()-G1162)/365</f>
        <v>7.6410958904109592</v>
      </c>
      <c r="I1162" s="3">
        <f>K1162-J1162</f>
        <v>2751.1299999999974</v>
      </c>
      <c r="J1162">
        <v>49887</v>
      </c>
      <c r="K1162">
        <v>52638.13</v>
      </c>
      <c r="L1162">
        <f ca="1">$T$32*H1162+$T$33</f>
        <v>6029.9517352983339</v>
      </c>
      <c r="M1162" s="3">
        <f ca="1">I1162-L1162</f>
        <v>-3278.8217352983365</v>
      </c>
      <c r="N1162">
        <f ca="1">IF(ABS(M1162)&gt;2*$T$35,1,0)</f>
        <v>0</v>
      </c>
    </row>
    <row r="1163" spans="1:14">
      <c r="A1163" t="s">
        <v>3265</v>
      </c>
      <c r="B1163" t="s">
        <v>409</v>
      </c>
      <c r="C1163" t="s">
        <v>1883</v>
      </c>
      <c r="D1163" t="s">
        <v>1884</v>
      </c>
      <c r="E1163" t="s">
        <v>16001</v>
      </c>
      <c r="F1163" s="2">
        <v>123</v>
      </c>
      <c r="G1163" s="1">
        <v>42802</v>
      </c>
      <c r="H1163" s="3">
        <f ca="1">(TODAY()-G1163)/365</f>
        <v>2.9643835616438357</v>
      </c>
      <c r="I1163" s="3">
        <f>K1163-J1163</f>
        <v>2718.6299999999974</v>
      </c>
      <c r="J1163">
        <v>49887</v>
      </c>
      <c r="K1163">
        <v>52605.63</v>
      </c>
      <c r="L1163">
        <f ca="1">$T$32*H1163+$T$33</f>
        <v>3661.8314463269535</v>
      </c>
      <c r="M1163" s="3">
        <f ca="1">I1163-L1163</f>
        <v>-943.2014463269561</v>
      </c>
      <c r="N1163">
        <f ca="1">IF(ABS(M1163)&gt;2*$T$35,1,0)</f>
        <v>0</v>
      </c>
    </row>
    <row r="1164" spans="1:14">
      <c r="A1164" t="s">
        <v>8300</v>
      </c>
      <c r="B1164" t="s">
        <v>193</v>
      </c>
      <c r="C1164" t="s">
        <v>1466</v>
      </c>
      <c r="D1164" t="s">
        <v>1467</v>
      </c>
      <c r="E1164" t="s">
        <v>16001</v>
      </c>
      <c r="F1164" s="2">
        <v>463</v>
      </c>
      <c r="G1164" s="1">
        <v>37536</v>
      </c>
      <c r="H1164" s="3">
        <f ca="1">(TODAY()-G1164)/365</f>
        <v>17.391780821917809</v>
      </c>
      <c r="I1164" s="3">
        <f>K1164-J1164</f>
        <v>2714.3600000000006</v>
      </c>
      <c r="J1164">
        <v>75054</v>
      </c>
      <c r="K1164">
        <v>77768.36</v>
      </c>
      <c r="L1164">
        <f ca="1">$T$32*H1164+$T$33</f>
        <v>10967.350744348798</v>
      </c>
      <c r="M1164" s="3">
        <f ca="1">I1164-L1164</f>
        <v>-8252.9907443487973</v>
      </c>
      <c r="N1164">
        <f ca="1">IF(ABS(M1164)&gt;2*$T$35,1,0)</f>
        <v>0</v>
      </c>
    </row>
    <row r="1165" spans="1:14">
      <c r="A1165" t="s">
        <v>14412</v>
      </c>
      <c r="B1165" t="s">
        <v>771</v>
      </c>
      <c r="C1165" t="s">
        <v>410</v>
      </c>
      <c r="D1165" t="s">
        <v>411</v>
      </c>
      <c r="E1165" t="s">
        <v>16001</v>
      </c>
      <c r="F1165" s="2">
        <v>201</v>
      </c>
      <c r="G1165" s="1">
        <v>37263</v>
      </c>
      <c r="H1165" s="3">
        <f ca="1">(TODAY()-G1165)/365</f>
        <v>18.139726027397259</v>
      </c>
      <c r="I1165" s="3">
        <f>K1165-J1165</f>
        <v>2686.7299999999959</v>
      </c>
      <c r="J1165">
        <v>75993</v>
      </c>
      <c r="K1165">
        <v>78679.73</v>
      </c>
      <c r="L1165">
        <f ca="1">$T$32*H1165+$T$33</f>
        <v>11346.083514641232</v>
      </c>
      <c r="M1165" s="3">
        <f ca="1">I1165-L1165</f>
        <v>-8659.353514641236</v>
      </c>
      <c r="N1165">
        <f ca="1">IF(ABS(M1165)&gt;2*$T$35,1,0)</f>
        <v>0</v>
      </c>
    </row>
    <row r="1166" spans="1:14">
      <c r="A1166" t="s">
        <v>8196</v>
      </c>
      <c r="B1166" t="s">
        <v>409</v>
      </c>
      <c r="C1166" t="s">
        <v>3801</v>
      </c>
      <c r="D1166" t="s">
        <v>3802</v>
      </c>
      <c r="E1166" t="s">
        <v>16001</v>
      </c>
      <c r="F1166" s="2">
        <v>144</v>
      </c>
      <c r="G1166" s="1">
        <v>36741</v>
      </c>
      <c r="H1166" s="3">
        <f ca="1">(TODAY()-G1166)/365</f>
        <v>19.56986301369863</v>
      </c>
      <c r="I1166" s="3">
        <f>K1166-J1166</f>
        <v>2684.8899999999994</v>
      </c>
      <c r="J1166">
        <v>72324</v>
      </c>
      <c r="K1166">
        <v>75008.89</v>
      </c>
      <c r="L1166">
        <f ca="1">$T$32*H1166+$T$33</f>
        <v>12070.253866628966</v>
      </c>
      <c r="M1166" s="3">
        <f ca="1">I1166-L1166</f>
        <v>-9385.3638666289662</v>
      </c>
      <c r="N1166">
        <f ca="1">IF(ABS(M1166)&gt;2*$T$35,1,0)</f>
        <v>0</v>
      </c>
    </row>
    <row r="1167" spans="1:14">
      <c r="A1167" t="s">
        <v>14972</v>
      </c>
      <c r="B1167" t="s">
        <v>409</v>
      </c>
      <c r="C1167" t="s">
        <v>465</v>
      </c>
      <c r="D1167" t="s">
        <v>466</v>
      </c>
      <c r="E1167" t="s">
        <v>16001</v>
      </c>
      <c r="F1167" s="2">
        <v>301</v>
      </c>
      <c r="G1167" s="1">
        <v>40632</v>
      </c>
      <c r="H1167" s="3">
        <f ca="1">(TODAY()-G1167)/365</f>
        <v>8.9095890410958898</v>
      </c>
      <c r="I1167" s="3">
        <f>K1167-J1167</f>
        <v>2678.3300000000017</v>
      </c>
      <c r="J1167">
        <v>67636</v>
      </c>
      <c r="K1167">
        <v>70314.33</v>
      </c>
      <c r="L1167">
        <f ca="1">$T$32*H1167+$T$33</f>
        <v>6672.2714153181041</v>
      </c>
      <c r="M1167" s="3">
        <f ca="1">I1167-L1167</f>
        <v>-3993.9414153181024</v>
      </c>
      <c r="N1167">
        <f ca="1">IF(ABS(M1167)&gt;2*$T$35,1,0)</f>
        <v>0</v>
      </c>
    </row>
    <row r="1168" spans="1:14">
      <c r="A1168" t="s">
        <v>9938</v>
      </c>
      <c r="B1168" t="s">
        <v>1814</v>
      </c>
      <c r="C1168" t="s">
        <v>772</v>
      </c>
      <c r="D1168" t="s">
        <v>773</v>
      </c>
      <c r="E1168" t="s">
        <v>16001</v>
      </c>
      <c r="F1168" s="2">
        <v>208</v>
      </c>
      <c r="G1168" s="1">
        <v>40632</v>
      </c>
      <c r="H1168" s="3">
        <f ca="1">(TODAY()-G1168)/365</f>
        <v>8.9095890410958898</v>
      </c>
      <c r="I1168" s="3">
        <f>K1168-J1168</f>
        <v>2635.429999999993</v>
      </c>
      <c r="J1168">
        <v>69175</v>
      </c>
      <c r="K1168">
        <v>71810.429999999993</v>
      </c>
      <c r="L1168">
        <f ca="1">$T$32*H1168+$T$33</f>
        <v>6672.2714153181041</v>
      </c>
      <c r="M1168" s="3">
        <f ca="1">I1168-L1168</f>
        <v>-4036.8414153181111</v>
      </c>
      <c r="N1168">
        <f ca="1">IF(ABS(M1168)&gt;2*$T$35,1,0)</f>
        <v>0</v>
      </c>
    </row>
    <row r="1169" spans="1:14">
      <c r="A1169" t="s">
        <v>14270</v>
      </c>
      <c r="B1169" t="s">
        <v>73</v>
      </c>
      <c r="C1169" t="s">
        <v>74</v>
      </c>
      <c r="D1169" t="s">
        <v>75</v>
      </c>
      <c r="E1169" t="s">
        <v>16001</v>
      </c>
      <c r="F1169" s="2">
        <v>604</v>
      </c>
      <c r="G1169" s="1">
        <v>38636</v>
      </c>
      <c r="H1169" s="3">
        <f ca="1">(TODAY()-G1169)/365</f>
        <v>14.378082191780821</v>
      </c>
      <c r="I1169" s="3">
        <f>K1169-J1169</f>
        <v>2629.5999999999985</v>
      </c>
      <c r="J1169">
        <v>54728</v>
      </c>
      <c r="K1169">
        <v>57357.599999999999</v>
      </c>
      <c r="L1169">
        <f ca="1">$T$32*H1169+$T$33</f>
        <v>9441.3212669800123</v>
      </c>
      <c r="M1169" s="3">
        <f ca="1">I1169-L1169</f>
        <v>-6811.7212669800138</v>
      </c>
      <c r="N1169">
        <f ca="1">IF(ABS(M1169)&gt;2*$T$35,1,0)</f>
        <v>0</v>
      </c>
    </row>
    <row r="1170" spans="1:14">
      <c r="A1170" t="s">
        <v>9713</v>
      </c>
      <c r="B1170" t="s">
        <v>73</v>
      </c>
      <c r="C1170" t="s">
        <v>74</v>
      </c>
      <c r="D1170" t="s">
        <v>75</v>
      </c>
      <c r="E1170" t="s">
        <v>16001</v>
      </c>
      <c r="F1170" s="2">
        <v>604</v>
      </c>
      <c r="G1170" s="1">
        <v>43267</v>
      </c>
      <c r="H1170" s="3">
        <f ca="1">(TODAY()-G1170)/365</f>
        <v>1.6904109589041096</v>
      </c>
      <c r="I1170" s="3">
        <f>K1170-J1170</f>
        <v>2615.6399999999994</v>
      </c>
      <c r="J1170">
        <v>43855</v>
      </c>
      <c r="K1170">
        <v>46470.64</v>
      </c>
      <c r="L1170">
        <f ca="1">$T$32*H1170+$T$33</f>
        <v>3016.7371672574213</v>
      </c>
      <c r="M1170" s="3">
        <f ca="1">I1170-L1170</f>
        <v>-401.09716725742192</v>
      </c>
      <c r="N1170">
        <f ca="1">IF(ABS(M1170)&gt;2*$T$35,1,0)</f>
        <v>0</v>
      </c>
    </row>
    <row r="1171" spans="1:14">
      <c r="A1171" t="s">
        <v>6042</v>
      </c>
      <c r="B1171" t="s">
        <v>152</v>
      </c>
      <c r="C1171" t="s">
        <v>2779</v>
      </c>
      <c r="D1171" t="s">
        <v>2780</v>
      </c>
      <c r="E1171" t="s">
        <v>16001</v>
      </c>
      <c r="F1171" s="2">
        <v>1</v>
      </c>
      <c r="G1171" s="1">
        <v>42984</v>
      </c>
      <c r="H1171" s="3">
        <f ca="1">(TODAY()-G1171)/365</f>
        <v>2.4657534246575343</v>
      </c>
      <c r="I1171" s="3">
        <f>K1171-J1171</f>
        <v>2592.9199999999983</v>
      </c>
      <c r="J1171">
        <v>55994</v>
      </c>
      <c r="K1171">
        <v>58586.92</v>
      </c>
      <c r="L1171">
        <f ca="1">$T$32*H1171+$T$33</f>
        <v>3409.3429327986637</v>
      </c>
      <c r="M1171" s="3">
        <f ca="1">I1171-L1171</f>
        <v>-816.42293279866544</v>
      </c>
      <c r="N1171">
        <f ca="1">IF(ABS(M1171)&gt;2*$T$35,1,0)</f>
        <v>0</v>
      </c>
    </row>
    <row r="1172" spans="1:14">
      <c r="A1172" t="s">
        <v>571</v>
      </c>
      <c r="B1172" t="s">
        <v>409</v>
      </c>
      <c r="C1172" t="s">
        <v>572</v>
      </c>
      <c r="D1172" t="s">
        <v>573</v>
      </c>
      <c r="E1172" t="s">
        <v>16001</v>
      </c>
      <c r="F1172" s="2">
        <v>136</v>
      </c>
      <c r="G1172" s="1">
        <v>42312</v>
      </c>
      <c r="H1172" s="3">
        <f ca="1">(TODAY()-G1172)/365</f>
        <v>4.3068493150684928</v>
      </c>
      <c r="I1172" s="3">
        <f>K1172-J1172</f>
        <v>2581.8000000000029</v>
      </c>
      <c r="J1172">
        <v>49887</v>
      </c>
      <c r="K1172">
        <v>52468.800000000003</v>
      </c>
      <c r="L1172">
        <f ca="1">$T$32*H1172+$T$33</f>
        <v>4341.6082135185043</v>
      </c>
      <c r="M1172" s="3">
        <f ca="1">I1172-L1172</f>
        <v>-1759.8082135185014</v>
      </c>
      <c r="N1172">
        <f ca="1">IF(ABS(M1172)&gt;2*$T$35,1,0)</f>
        <v>0</v>
      </c>
    </row>
    <row r="1173" spans="1:14">
      <c r="A1173" t="s">
        <v>13319</v>
      </c>
      <c r="B1173" t="s">
        <v>409</v>
      </c>
      <c r="C1173" t="s">
        <v>3801</v>
      </c>
      <c r="D1173" t="s">
        <v>3802</v>
      </c>
      <c r="E1173" t="s">
        <v>16001</v>
      </c>
      <c r="F1173" s="2">
        <v>144</v>
      </c>
      <c r="G1173" s="1">
        <v>39678</v>
      </c>
      <c r="H1173" s="3">
        <f ca="1">(TODAY()-G1173)/365</f>
        <v>11.523287671232877</v>
      </c>
      <c r="I1173" s="3">
        <f>K1173-J1173</f>
        <v>2577.8500000000058</v>
      </c>
      <c r="J1173">
        <v>69980</v>
      </c>
      <c r="K1173">
        <v>72557.850000000006</v>
      </c>
      <c r="L1173">
        <f ca="1">$T$32*H1173+$T$33</f>
        <v>7995.7551620543072</v>
      </c>
      <c r="M1173" s="3">
        <f ca="1">I1173-L1173</f>
        <v>-5417.9051620543014</v>
      </c>
      <c r="N1173">
        <f ca="1">IF(ABS(M1173)&gt;2*$T$35,1,0)</f>
        <v>0</v>
      </c>
    </row>
    <row r="1174" spans="1:14">
      <c r="A1174" t="s">
        <v>1891</v>
      </c>
      <c r="B1174" t="s">
        <v>1814</v>
      </c>
      <c r="C1174" t="s">
        <v>1892</v>
      </c>
      <c r="D1174" t="s">
        <v>1893</v>
      </c>
      <c r="E1174" t="s">
        <v>16001</v>
      </c>
      <c r="F1174" s="2">
        <v>227</v>
      </c>
      <c r="G1174" s="1">
        <v>40835</v>
      </c>
      <c r="H1174" s="3">
        <f ca="1">(TODAY()-G1174)/365</f>
        <v>8.3534246575342461</v>
      </c>
      <c r="I1174" s="3">
        <f>K1174-J1174</f>
        <v>2568.6100000000006</v>
      </c>
      <c r="J1174">
        <v>69175</v>
      </c>
      <c r="K1174">
        <v>71743.61</v>
      </c>
      <c r="L1174">
        <f ca="1">$T$32*H1174+$T$33</f>
        <v>6390.6496117673196</v>
      </c>
      <c r="M1174" s="3">
        <f ca="1">I1174-L1174</f>
        <v>-3822.039611767319</v>
      </c>
      <c r="N1174">
        <f ca="1">IF(ABS(M1174)&gt;2*$T$35,1,0)</f>
        <v>0</v>
      </c>
    </row>
    <row r="1175" spans="1:14">
      <c r="A1175" t="s">
        <v>3706</v>
      </c>
      <c r="B1175" t="s">
        <v>1765</v>
      </c>
      <c r="C1175" t="s">
        <v>272</v>
      </c>
      <c r="D1175" t="s">
        <v>273</v>
      </c>
      <c r="E1175" t="s">
        <v>16001</v>
      </c>
      <c r="F1175" s="2">
        <v>225</v>
      </c>
      <c r="G1175" s="1">
        <v>38306</v>
      </c>
      <c r="H1175" s="3">
        <f ca="1">(TODAY()-G1175)/365</f>
        <v>15.282191780821918</v>
      </c>
      <c r="I1175" s="3">
        <f>K1175-J1175</f>
        <v>2566.7100000000064</v>
      </c>
      <c r="J1175">
        <v>83038</v>
      </c>
      <c r="K1175">
        <v>85604.71</v>
      </c>
      <c r="L1175">
        <f ca="1">$T$32*H1175+$T$33</f>
        <v>9899.1301101906465</v>
      </c>
      <c r="M1175" s="3">
        <f ca="1">I1175-L1175</f>
        <v>-7332.4201101906401</v>
      </c>
      <c r="N1175">
        <f ca="1">IF(ABS(M1175)&gt;2*$T$35,1,0)</f>
        <v>0</v>
      </c>
    </row>
    <row r="1176" spans="1:14">
      <c r="A1176" t="s">
        <v>11544</v>
      </c>
      <c r="B1176" t="s">
        <v>347</v>
      </c>
      <c r="C1176" t="s">
        <v>348</v>
      </c>
      <c r="D1176" t="s">
        <v>349</v>
      </c>
      <c r="E1176" t="s">
        <v>16001</v>
      </c>
      <c r="F1176" s="2">
        <v>461</v>
      </c>
      <c r="G1176" s="1">
        <v>42928</v>
      </c>
      <c r="H1176" s="3">
        <f ca="1">(TODAY()-G1176)/365</f>
        <v>2.6191780821917807</v>
      </c>
      <c r="I1176" s="3">
        <f>K1176-J1176</f>
        <v>2551.7799999999988</v>
      </c>
      <c r="J1176">
        <v>37728</v>
      </c>
      <c r="K1176">
        <v>40279.78</v>
      </c>
      <c r="L1176">
        <f ca="1">$T$32*H1176+$T$33</f>
        <v>3487.0317061919836</v>
      </c>
      <c r="M1176" s="3">
        <f ca="1">I1176-L1176</f>
        <v>-935.25170619198479</v>
      </c>
      <c r="N1176">
        <f ca="1">IF(ABS(M1176)&gt;2*$T$35,1,0)</f>
        <v>0</v>
      </c>
    </row>
    <row r="1177" spans="1:14">
      <c r="A1177" t="s">
        <v>5471</v>
      </c>
      <c r="B1177" t="s">
        <v>1814</v>
      </c>
      <c r="C1177" t="s">
        <v>2147</v>
      </c>
      <c r="D1177" t="s">
        <v>2148</v>
      </c>
      <c r="E1177" t="s">
        <v>16001</v>
      </c>
      <c r="F1177" s="2">
        <v>230</v>
      </c>
      <c r="G1177" s="1">
        <v>40730</v>
      </c>
      <c r="H1177" s="3">
        <f ca="1">(TODAY()-G1177)/365</f>
        <v>8.6410958904109592</v>
      </c>
      <c r="I1177" s="3">
        <f>K1177-J1177</f>
        <v>2533.1100000000006</v>
      </c>
      <c r="J1177">
        <v>69175</v>
      </c>
      <c r="K1177">
        <v>71708.11</v>
      </c>
      <c r="L1177">
        <f ca="1">$T$32*H1177+$T$33</f>
        <v>6536.3160618797947</v>
      </c>
      <c r="M1177" s="3">
        <f ca="1">I1177-L1177</f>
        <v>-4003.2060618797941</v>
      </c>
      <c r="N1177">
        <f ca="1">IF(ABS(M1177)&gt;2*$T$35,1,0)</f>
        <v>0</v>
      </c>
    </row>
    <row r="1178" spans="1:14">
      <c r="A1178" t="s">
        <v>5655</v>
      </c>
      <c r="B1178" t="s">
        <v>73</v>
      </c>
      <c r="C1178" t="s">
        <v>74</v>
      </c>
      <c r="D1178" t="s">
        <v>75</v>
      </c>
      <c r="E1178" t="s">
        <v>16001</v>
      </c>
      <c r="F1178" s="2">
        <v>604</v>
      </c>
      <c r="G1178" s="1">
        <v>43267</v>
      </c>
      <c r="H1178" s="3">
        <f ca="1">(TODAY()-G1178)/365</f>
        <v>1.6904109589041096</v>
      </c>
      <c r="I1178" s="3">
        <f>K1178-J1178</f>
        <v>2513.9000000000015</v>
      </c>
      <c r="J1178">
        <v>43856</v>
      </c>
      <c r="K1178">
        <v>46369.9</v>
      </c>
      <c r="L1178">
        <f ca="1">$T$32*H1178+$T$33</f>
        <v>3016.7371672574213</v>
      </c>
      <c r="M1178" s="3">
        <f ca="1">I1178-L1178</f>
        <v>-502.83716725741988</v>
      </c>
      <c r="N1178">
        <f ca="1">IF(ABS(M1178)&gt;2*$T$35,1,0)</f>
        <v>0</v>
      </c>
    </row>
    <row r="1179" spans="1:14">
      <c r="A1179" t="s">
        <v>11835</v>
      </c>
      <c r="B1179" t="s">
        <v>347</v>
      </c>
      <c r="C1179" t="s">
        <v>348</v>
      </c>
      <c r="D1179" t="s">
        <v>349</v>
      </c>
      <c r="E1179" t="s">
        <v>16001</v>
      </c>
      <c r="F1179" s="2">
        <v>461</v>
      </c>
      <c r="G1179" s="1">
        <v>42158</v>
      </c>
      <c r="H1179" s="3">
        <f ca="1">(TODAY()-G1179)/365</f>
        <v>4.7287671232876711</v>
      </c>
      <c r="I1179" s="3">
        <f>K1179-J1179</f>
        <v>2508.8099999999977</v>
      </c>
      <c r="J1179">
        <v>49046</v>
      </c>
      <c r="K1179">
        <v>51554.81</v>
      </c>
      <c r="L1179">
        <f ca="1">$T$32*H1179+$T$33</f>
        <v>4555.2523403501345</v>
      </c>
      <c r="M1179" s="3">
        <f ca="1">I1179-L1179</f>
        <v>-2046.4423403501369</v>
      </c>
      <c r="N1179">
        <f ca="1">IF(ABS(M1179)&gt;2*$T$35,1,0)</f>
        <v>0</v>
      </c>
    </row>
    <row r="1180" spans="1:14">
      <c r="A1180" t="s">
        <v>7296</v>
      </c>
      <c r="B1180" t="s">
        <v>2804</v>
      </c>
      <c r="C1180" t="s">
        <v>549</v>
      </c>
      <c r="D1180" t="s">
        <v>550</v>
      </c>
      <c r="E1180" t="s">
        <v>16001</v>
      </c>
      <c r="F1180" s="2">
        <v>465</v>
      </c>
      <c r="G1180" s="1">
        <v>38796</v>
      </c>
      <c r="H1180" s="3">
        <f ca="1">(TODAY()-G1180)/365</f>
        <v>13.93972602739726</v>
      </c>
      <c r="I1180" s="3">
        <f>K1180-J1180</f>
        <v>2508.2299999999959</v>
      </c>
      <c r="J1180">
        <v>81449</v>
      </c>
      <c r="K1180">
        <v>83957.23</v>
      </c>
      <c r="L1180">
        <f ca="1">$T$32*H1180+$T$33</f>
        <v>9219.3533429990966</v>
      </c>
      <c r="M1180" s="3">
        <f ca="1">I1180-L1180</f>
        <v>-6711.1233429991007</v>
      </c>
      <c r="N1180">
        <f ca="1">IF(ABS(M1180)&gt;2*$T$35,1,0)</f>
        <v>0</v>
      </c>
    </row>
    <row r="1181" spans="1:14">
      <c r="A1181" t="s">
        <v>5848</v>
      </c>
      <c r="B1181" t="s">
        <v>73</v>
      </c>
      <c r="C1181" t="s">
        <v>74</v>
      </c>
      <c r="D1181" t="s">
        <v>75</v>
      </c>
      <c r="E1181" t="s">
        <v>16001</v>
      </c>
      <c r="F1181" s="2">
        <v>604</v>
      </c>
      <c r="G1181" s="1">
        <v>39520</v>
      </c>
      <c r="H1181" s="3">
        <f ca="1">(TODAY()-G1181)/365</f>
        <v>11.956164383561644</v>
      </c>
      <c r="I1181" s="3">
        <f>K1181-J1181</f>
        <v>2493.8000000000029</v>
      </c>
      <c r="J1181">
        <v>52268</v>
      </c>
      <c r="K1181">
        <v>54761.8</v>
      </c>
      <c r="L1181">
        <f ca="1">$T$32*H1181+$T$33</f>
        <v>8214.9484869854605</v>
      </c>
      <c r="M1181" s="3">
        <f ca="1">I1181-L1181</f>
        <v>-5721.1484869854576</v>
      </c>
      <c r="N1181">
        <f ca="1">IF(ABS(M1181)&gt;2*$T$35,1,0)</f>
        <v>0</v>
      </c>
    </row>
    <row r="1182" spans="1:14">
      <c r="A1182" t="s">
        <v>1994</v>
      </c>
      <c r="B1182" t="s">
        <v>489</v>
      </c>
      <c r="C1182" t="s">
        <v>1995</v>
      </c>
      <c r="D1182" t="s">
        <v>1996</v>
      </c>
      <c r="E1182" t="s">
        <v>16001</v>
      </c>
      <c r="F1182" s="2">
        <v>143</v>
      </c>
      <c r="G1182" s="1">
        <v>34043</v>
      </c>
      <c r="H1182" s="3">
        <f ca="1">(TODAY()-G1182)/365</f>
        <v>26.961643835616439</v>
      </c>
      <c r="I1182" s="3">
        <f>K1182-J1182</f>
        <v>2465.1000000000058</v>
      </c>
      <c r="J1182">
        <v>81700</v>
      </c>
      <c r="K1182">
        <v>84165.1</v>
      </c>
      <c r="L1182">
        <f ca="1">$T$32*H1182+$T$33</f>
        <v>15813.187984757136</v>
      </c>
      <c r="M1182" s="3">
        <f ca="1">I1182-L1182</f>
        <v>-13348.08798475713</v>
      </c>
      <c r="N1182">
        <f ca="1">IF(ABS(M1182)&gt;2*$T$35,1,0)</f>
        <v>0</v>
      </c>
    </row>
    <row r="1183" spans="1:14">
      <c r="A1183" t="s">
        <v>13850</v>
      </c>
      <c r="B1183" t="s">
        <v>1035</v>
      </c>
      <c r="C1183" t="s">
        <v>272</v>
      </c>
      <c r="D1183" t="s">
        <v>273</v>
      </c>
      <c r="E1183" t="s">
        <v>16001</v>
      </c>
      <c r="F1183" s="2">
        <v>225</v>
      </c>
      <c r="G1183" s="1">
        <v>31159</v>
      </c>
      <c r="H1183" s="3">
        <f ca="1">(TODAY()-G1183)/365</f>
        <v>34.863013698630134</v>
      </c>
      <c r="I1183" s="3">
        <f>K1183-J1183</f>
        <v>2464.3800000000047</v>
      </c>
      <c r="J1183">
        <v>94635</v>
      </c>
      <c r="K1183">
        <v>97099.38</v>
      </c>
      <c r="L1183">
        <f ca="1">$T$32*H1183+$T$33</f>
        <v>19814.159814513114</v>
      </c>
      <c r="M1183" s="3">
        <f ca="1">I1183-L1183</f>
        <v>-17349.779814513109</v>
      </c>
      <c r="N1183">
        <f ca="1">IF(ABS(M1183)&gt;2*$T$35,1,0)</f>
        <v>0</v>
      </c>
    </row>
    <row r="1184" spans="1:14">
      <c r="A1184" t="s">
        <v>3947</v>
      </c>
      <c r="B1184" t="s">
        <v>36</v>
      </c>
      <c r="C1184" t="s">
        <v>3948</v>
      </c>
      <c r="D1184" t="s">
        <v>3949</v>
      </c>
      <c r="E1184" t="s">
        <v>16001</v>
      </c>
      <c r="F1184" s="2">
        <v>150</v>
      </c>
      <c r="G1184" s="1">
        <v>38042</v>
      </c>
      <c r="H1184" s="3">
        <f ca="1">(TODAY()-G1184)/365</f>
        <v>16.005479452054793</v>
      </c>
      <c r="I1184" s="3">
        <f>K1184-J1184</f>
        <v>2460</v>
      </c>
      <c r="J1184">
        <v>74419</v>
      </c>
      <c r="K1184">
        <v>76879</v>
      </c>
      <c r="L1184">
        <f ca="1">$T$32*H1184+$T$33</f>
        <v>10265.377184759156</v>
      </c>
      <c r="M1184" s="3">
        <f ca="1">I1184-L1184</f>
        <v>-7805.3771847591561</v>
      </c>
      <c r="N1184">
        <f ca="1">IF(ABS(M1184)&gt;2*$T$35,1,0)</f>
        <v>0</v>
      </c>
    </row>
    <row r="1185" spans="1:14">
      <c r="A1185" t="s">
        <v>12472</v>
      </c>
      <c r="B1185" t="s">
        <v>409</v>
      </c>
      <c r="C1185" t="s">
        <v>468</v>
      </c>
      <c r="D1185" t="s">
        <v>469</v>
      </c>
      <c r="E1185" t="s">
        <v>16001</v>
      </c>
      <c r="F1185" s="2">
        <v>135</v>
      </c>
      <c r="G1185" s="1">
        <v>42928</v>
      </c>
      <c r="H1185" s="3">
        <f ca="1">(TODAY()-G1185)/365</f>
        <v>2.6191780821917807</v>
      </c>
      <c r="I1185" s="3">
        <f>K1185-J1185</f>
        <v>2440.9700000000012</v>
      </c>
      <c r="J1185">
        <v>49887</v>
      </c>
      <c r="K1185">
        <v>52327.97</v>
      </c>
      <c r="L1185">
        <f ca="1">$T$32*H1185+$T$33</f>
        <v>3487.0317061919836</v>
      </c>
      <c r="M1185" s="3">
        <f ca="1">I1185-L1185</f>
        <v>-1046.0617061919825</v>
      </c>
      <c r="N1185">
        <f ca="1">IF(ABS(M1185)&gt;2*$T$35,1,0)</f>
        <v>0</v>
      </c>
    </row>
    <row r="1186" spans="1:14">
      <c r="A1186" t="s">
        <v>5852</v>
      </c>
      <c r="B1186" t="s">
        <v>271</v>
      </c>
      <c r="C1186" t="s">
        <v>1327</v>
      </c>
      <c r="D1186" t="s">
        <v>1328</v>
      </c>
      <c r="E1186" t="s">
        <v>16001</v>
      </c>
      <c r="F1186" s="2">
        <v>108</v>
      </c>
      <c r="G1186" s="1">
        <v>38796</v>
      </c>
      <c r="H1186" s="3">
        <f ca="1">(TODAY()-G1186)/365</f>
        <v>13.93972602739726</v>
      </c>
      <c r="I1186" s="3">
        <f>K1186-J1186</f>
        <v>2429.8099999999977</v>
      </c>
      <c r="J1186">
        <v>71937</v>
      </c>
      <c r="K1186">
        <v>74366.81</v>
      </c>
      <c r="L1186">
        <f ca="1">$T$32*H1186+$T$33</f>
        <v>9219.3533429990966</v>
      </c>
      <c r="M1186" s="3">
        <f ca="1">I1186-L1186</f>
        <v>-6789.543342999099</v>
      </c>
      <c r="N1186">
        <f ca="1">IF(ABS(M1186)&gt;2*$T$35,1,0)</f>
        <v>0</v>
      </c>
    </row>
    <row r="1187" spans="1:14">
      <c r="A1187" t="s">
        <v>10965</v>
      </c>
      <c r="B1187" t="s">
        <v>179</v>
      </c>
      <c r="C1187" t="s">
        <v>5767</v>
      </c>
      <c r="D1187" t="s">
        <v>5768</v>
      </c>
      <c r="E1187" t="s">
        <v>16001</v>
      </c>
      <c r="F1187" s="2">
        <v>158</v>
      </c>
      <c r="G1187" s="1">
        <v>37636</v>
      </c>
      <c r="H1187" s="3">
        <f ca="1">(TODAY()-G1187)/365</f>
        <v>17.117808219178084</v>
      </c>
      <c r="I1187" s="3">
        <f>K1187-J1187</f>
        <v>2381.320000000007</v>
      </c>
      <c r="J1187">
        <v>76441</v>
      </c>
      <c r="K1187">
        <v>78822.320000000007</v>
      </c>
      <c r="L1187">
        <f ca="1">$T$32*H1187+$T$33</f>
        <v>10828.620791860729</v>
      </c>
      <c r="M1187" s="3">
        <f ca="1">I1187-L1187</f>
        <v>-8447.3007918607218</v>
      </c>
      <c r="N1187">
        <f ca="1">IF(ABS(M1187)&gt;2*$T$35,1,0)</f>
        <v>0</v>
      </c>
    </row>
    <row r="1188" spans="1:14">
      <c r="A1188" t="s">
        <v>9363</v>
      </c>
      <c r="B1188" t="s">
        <v>983</v>
      </c>
      <c r="C1188" t="s">
        <v>2779</v>
      </c>
      <c r="D1188" t="s">
        <v>2780</v>
      </c>
      <c r="E1188" t="s">
        <v>16001</v>
      </c>
      <c r="F1188" s="2">
        <v>1</v>
      </c>
      <c r="G1188" s="1">
        <v>40070</v>
      </c>
      <c r="H1188" s="3">
        <f ca="1">(TODAY()-G1188)/365</f>
        <v>10.449315068493151</v>
      </c>
      <c r="I1188" s="3">
        <f>K1188-J1188</f>
        <v>2377.7700000000041</v>
      </c>
      <c r="J1188">
        <v>126600</v>
      </c>
      <c r="K1188">
        <v>128977.77</v>
      </c>
      <c r="L1188">
        <f ca="1">$T$32*H1188+$T$33</f>
        <v>7451.9337483010668</v>
      </c>
      <c r="M1188" s="3">
        <f ca="1">I1188-L1188</f>
        <v>-5074.1637483010627</v>
      </c>
      <c r="N1188">
        <f ca="1">IF(ABS(M1188)&gt;2*$T$35,1,0)</f>
        <v>0</v>
      </c>
    </row>
    <row r="1189" spans="1:14">
      <c r="A1189" t="s">
        <v>3169</v>
      </c>
      <c r="B1189" t="s">
        <v>771</v>
      </c>
      <c r="C1189" t="s">
        <v>465</v>
      </c>
      <c r="D1189" t="s">
        <v>466</v>
      </c>
      <c r="E1189" t="s">
        <v>16001</v>
      </c>
      <c r="F1189" s="2">
        <v>301</v>
      </c>
      <c r="G1189" s="1">
        <v>38614</v>
      </c>
      <c r="H1189" s="3">
        <f ca="1">(TODAY()-G1189)/365</f>
        <v>14.438356164383562</v>
      </c>
      <c r="I1189" s="3">
        <f>K1189-J1189</f>
        <v>2375.8600000000006</v>
      </c>
      <c r="J1189">
        <v>73530</v>
      </c>
      <c r="K1189">
        <v>75905.86</v>
      </c>
      <c r="L1189">
        <f ca="1">$T$32*H1189+$T$33</f>
        <v>9471.841856527386</v>
      </c>
      <c r="M1189" s="3">
        <f ca="1">I1189-L1189</f>
        <v>-7095.9818565273854</v>
      </c>
      <c r="N1189">
        <f ca="1">IF(ABS(M1189)&gt;2*$T$35,1,0)</f>
        <v>0</v>
      </c>
    </row>
    <row r="1190" spans="1:14">
      <c r="A1190" t="s">
        <v>3814</v>
      </c>
      <c r="B1190" t="s">
        <v>409</v>
      </c>
      <c r="C1190" t="s">
        <v>2147</v>
      </c>
      <c r="D1190" t="s">
        <v>2148</v>
      </c>
      <c r="E1190" t="s">
        <v>16001</v>
      </c>
      <c r="F1190" s="2">
        <v>230</v>
      </c>
      <c r="G1190" s="1">
        <v>39867</v>
      </c>
      <c r="H1190" s="3">
        <f ca="1">(TODAY()-G1190)/365</f>
        <v>11.005479452054795</v>
      </c>
      <c r="I1190" s="3">
        <f>K1190-J1190</f>
        <v>2361.1699999999983</v>
      </c>
      <c r="J1190">
        <v>69980</v>
      </c>
      <c r="K1190">
        <v>72341.17</v>
      </c>
      <c r="L1190">
        <f ca="1">$T$32*H1190+$T$33</f>
        <v>7733.5555518518513</v>
      </c>
      <c r="M1190" s="3">
        <f ca="1">I1190-L1190</f>
        <v>-5372.3855518518531</v>
      </c>
      <c r="N1190">
        <f ca="1">IF(ABS(M1190)&gt;2*$T$35,1,0)</f>
        <v>0</v>
      </c>
    </row>
    <row r="1191" spans="1:14">
      <c r="A1191" t="s">
        <v>7760</v>
      </c>
      <c r="B1191" t="s">
        <v>409</v>
      </c>
      <c r="C1191" t="s">
        <v>5482</v>
      </c>
      <c r="D1191" t="s">
        <v>5483</v>
      </c>
      <c r="E1191" t="s">
        <v>16001</v>
      </c>
      <c r="F1191" s="2">
        <v>113</v>
      </c>
      <c r="G1191" s="1">
        <v>42508</v>
      </c>
      <c r="H1191" s="3">
        <f ca="1">(TODAY()-G1191)/365</f>
        <v>3.7698630136986302</v>
      </c>
      <c r="I1191" s="3">
        <f>K1191-J1191</f>
        <v>2358.8099999999977</v>
      </c>
      <c r="J1191">
        <v>49887</v>
      </c>
      <c r="K1191">
        <v>52245.81</v>
      </c>
      <c r="L1191">
        <f ca="1">$T$32*H1191+$T$33</f>
        <v>4069.697506641884</v>
      </c>
      <c r="M1191" s="3">
        <f ca="1">I1191-L1191</f>
        <v>-1710.8875066418864</v>
      </c>
      <c r="N1191">
        <f ca="1">IF(ABS(M1191)&gt;2*$T$35,1,0)</f>
        <v>0</v>
      </c>
    </row>
    <row r="1192" spans="1:14">
      <c r="A1192" t="s">
        <v>12950</v>
      </c>
      <c r="B1192" t="s">
        <v>2804</v>
      </c>
      <c r="C1192" t="s">
        <v>549</v>
      </c>
      <c r="D1192" t="s">
        <v>550</v>
      </c>
      <c r="E1192" t="s">
        <v>16001</v>
      </c>
      <c r="F1192" s="2">
        <v>465</v>
      </c>
      <c r="G1192" s="1">
        <v>40296</v>
      </c>
      <c r="H1192" s="3">
        <f ca="1">(TODAY()-G1192)/365</f>
        <v>9.830136986301369</v>
      </c>
      <c r="I1192" s="3">
        <f>K1192-J1192</f>
        <v>2358.3999999999942</v>
      </c>
      <c r="J1192">
        <v>78721</v>
      </c>
      <c r="K1192">
        <v>81079.399999999994</v>
      </c>
      <c r="L1192">
        <f ca="1">$T$32*H1192+$T$33</f>
        <v>7138.4040556780246</v>
      </c>
      <c r="M1192" s="3">
        <f ca="1">I1192-L1192</f>
        <v>-4780.0040556780305</v>
      </c>
      <c r="N1192">
        <f ca="1">IF(ABS(M1192)&gt;2*$T$35,1,0)</f>
        <v>0</v>
      </c>
    </row>
    <row r="1193" spans="1:14">
      <c r="A1193" t="s">
        <v>10040</v>
      </c>
      <c r="B1193" t="s">
        <v>409</v>
      </c>
      <c r="C1193" t="s">
        <v>1139</v>
      </c>
      <c r="D1193" t="s">
        <v>1140</v>
      </c>
      <c r="E1193" t="s">
        <v>16001</v>
      </c>
      <c r="F1193" s="2">
        <v>130</v>
      </c>
      <c r="G1193" s="1">
        <v>39867</v>
      </c>
      <c r="H1193" s="3">
        <f ca="1">(TODAY()-G1193)/365</f>
        <v>11.005479452054795</v>
      </c>
      <c r="I1193" s="3">
        <f>K1193-J1193</f>
        <v>2350.0399999999936</v>
      </c>
      <c r="J1193">
        <v>69980</v>
      </c>
      <c r="K1193">
        <v>72330.039999999994</v>
      </c>
      <c r="L1193">
        <f ca="1">$T$32*H1193+$T$33</f>
        <v>7733.5555518518513</v>
      </c>
      <c r="M1193" s="3">
        <f ca="1">I1193-L1193</f>
        <v>-5383.5155518518577</v>
      </c>
      <c r="N1193">
        <f ca="1">IF(ABS(M1193)&gt;2*$T$35,1,0)</f>
        <v>0</v>
      </c>
    </row>
    <row r="1194" spans="1:14">
      <c r="A1194" t="s">
        <v>12797</v>
      </c>
      <c r="B1194" t="s">
        <v>409</v>
      </c>
      <c r="C1194" t="s">
        <v>2037</v>
      </c>
      <c r="D1194" t="s">
        <v>2038</v>
      </c>
      <c r="E1194" t="s">
        <v>16001</v>
      </c>
      <c r="F1194" s="2">
        <v>105</v>
      </c>
      <c r="G1194" s="1">
        <v>40835</v>
      </c>
      <c r="H1194" s="3">
        <f ca="1">(TODAY()-G1194)/365</f>
        <v>8.3534246575342461</v>
      </c>
      <c r="I1194" s="3">
        <f>K1194-J1194</f>
        <v>2349.6300000000047</v>
      </c>
      <c r="J1194">
        <v>67636</v>
      </c>
      <c r="K1194">
        <v>69985.63</v>
      </c>
      <c r="L1194">
        <f ca="1">$T$32*H1194+$T$33</f>
        <v>6390.6496117673196</v>
      </c>
      <c r="M1194" s="3">
        <f ca="1">I1194-L1194</f>
        <v>-4041.0196117673149</v>
      </c>
      <c r="N1194">
        <f ca="1">IF(ABS(M1194)&gt;2*$T$35,1,0)</f>
        <v>0</v>
      </c>
    </row>
    <row r="1195" spans="1:14">
      <c r="A1195" t="s">
        <v>4447</v>
      </c>
      <c r="B1195" t="s">
        <v>1765</v>
      </c>
      <c r="C1195" t="s">
        <v>1883</v>
      </c>
      <c r="D1195" t="s">
        <v>1884</v>
      </c>
      <c r="E1195" t="s">
        <v>16001</v>
      </c>
      <c r="F1195" s="2">
        <v>123</v>
      </c>
      <c r="G1195" s="1">
        <v>36207</v>
      </c>
      <c r="H1195" s="3">
        <f ca="1">(TODAY()-G1195)/365</f>
        <v>21.032876712328768</v>
      </c>
      <c r="I1195" s="3">
        <f>K1195-J1195</f>
        <v>2319.1999999999971</v>
      </c>
      <c r="J1195">
        <v>91381</v>
      </c>
      <c r="K1195">
        <v>93700.2</v>
      </c>
      <c r="L1195">
        <f ca="1">$T$32*H1195+$T$33</f>
        <v>12811.071812915266</v>
      </c>
      <c r="M1195" s="3">
        <f ca="1">I1195-L1195</f>
        <v>-10491.871812915269</v>
      </c>
      <c r="N1195">
        <f ca="1">IF(ABS(M1195)&gt;2*$T$35,1,0)</f>
        <v>0</v>
      </c>
    </row>
    <row r="1196" spans="1:14">
      <c r="A1196" t="s">
        <v>11046</v>
      </c>
      <c r="B1196" t="s">
        <v>409</v>
      </c>
      <c r="C1196" t="s">
        <v>410</v>
      </c>
      <c r="D1196" t="s">
        <v>411</v>
      </c>
      <c r="E1196" t="s">
        <v>16001</v>
      </c>
      <c r="F1196" s="2">
        <v>201</v>
      </c>
      <c r="G1196" s="1">
        <v>42802</v>
      </c>
      <c r="H1196" s="3">
        <f ca="1">(TODAY()-G1196)/365</f>
        <v>2.9643835616438357</v>
      </c>
      <c r="I1196" s="3">
        <f>K1196-J1196</f>
        <v>2282.9700000000012</v>
      </c>
      <c r="J1196">
        <v>49887</v>
      </c>
      <c r="K1196">
        <v>52169.97</v>
      </c>
      <c r="L1196">
        <f ca="1">$T$32*H1196+$T$33</f>
        <v>3661.8314463269535</v>
      </c>
      <c r="M1196" s="3">
        <f ca="1">I1196-L1196</f>
        <v>-1378.8614463269523</v>
      </c>
      <c r="N1196">
        <f ca="1">IF(ABS(M1196)&gt;2*$T$35,1,0)</f>
        <v>0</v>
      </c>
    </row>
    <row r="1197" spans="1:14">
      <c r="A1197" t="s">
        <v>8123</v>
      </c>
      <c r="B1197" t="s">
        <v>8124</v>
      </c>
      <c r="C1197" t="s">
        <v>6709</v>
      </c>
      <c r="D1197" t="s">
        <v>6710</v>
      </c>
      <c r="E1197" t="s">
        <v>16001</v>
      </c>
      <c r="F1197" s="2">
        <v>601</v>
      </c>
      <c r="G1197" s="1">
        <v>37636</v>
      </c>
      <c r="H1197" s="3">
        <f ca="1">(TODAY()-G1197)/365</f>
        <v>17.117808219178084</v>
      </c>
      <c r="I1197" s="3">
        <f>K1197-J1197</f>
        <v>2275.179999999993</v>
      </c>
      <c r="J1197">
        <v>68887</v>
      </c>
      <c r="K1197">
        <v>71162.179999999993</v>
      </c>
      <c r="L1197">
        <f ca="1">$T$32*H1197+$T$33</f>
        <v>10828.620791860729</v>
      </c>
      <c r="M1197" s="3">
        <f ca="1">I1197-L1197</f>
        <v>-8553.4407918607358</v>
      </c>
      <c r="N1197">
        <f ca="1">IF(ABS(M1197)&gt;2*$T$35,1,0)</f>
        <v>0</v>
      </c>
    </row>
    <row r="1198" spans="1:14">
      <c r="A1198" t="s">
        <v>6875</v>
      </c>
      <c r="B1198" t="s">
        <v>36</v>
      </c>
      <c r="C1198" t="s">
        <v>2312</v>
      </c>
      <c r="D1198" t="s">
        <v>2313</v>
      </c>
      <c r="E1198" t="s">
        <v>16001</v>
      </c>
      <c r="F1198" s="2">
        <v>140</v>
      </c>
      <c r="G1198" s="1">
        <v>32825</v>
      </c>
      <c r="H1198" s="3">
        <f ca="1">(TODAY()-G1198)/365</f>
        <v>30.298630136986301</v>
      </c>
      <c r="I1198" s="3">
        <f>K1198-J1198</f>
        <v>2271.7200000000012</v>
      </c>
      <c r="J1198">
        <v>84065</v>
      </c>
      <c r="K1198">
        <v>86336.72</v>
      </c>
      <c r="L1198">
        <f ca="1">$T$32*H1198+$T$33</f>
        <v>17502.918806061843</v>
      </c>
      <c r="M1198" s="3">
        <f ca="1">I1198-L1198</f>
        <v>-15231.198806061842</v>
      </c>
      <c r="N1198">
        <f ca="1">IF(ABS(M1198)&gt;2*$T$35,1,0)</f>
        <v>0</v>
      </c>
    </row>
    <row r="1199" spans="1:14">
      <c r="A1199" t="s">
        <v>464</v>
      </c>
      <c r="B1199" t="s">
        <v>271</v>
      </c>
      <c r="C1199" t="s">
        <v>465</v>
      </c>
      <c r="D1199" t="s">
        <v>466</v>
      </c>
      <c r="E1199" t="s">
        <v>16001</v>
      </c>
      <c r="F1199" s="2">
        <v>301</v>
      </c>
      <c r="G1199" s="1">
        <v>36908</v>
      </c>
      <c r="H1199" s="3">
        <f ca="1">(TODAY()-G1199)/365</f>
        <v>19.112328767123287</v>
      </c>
      <c r="I1199" s="3">
        <f>K1199-J1199</f>
        <v>2249.5200000000041</v>
      </c>
      <c r="J1199">
        <v>74346</v>
      </c>
      <c r="K1199">
        <v>76595.520000000004</v>
      </c>
      <c r="L1199">
        <f ca="1">$T$32*H1199+$T$33</f>
        <v>11838.574845973886</v>
      </c>
      <c r="M1199" s="3">
        <f ca="1">I1199-L1199</f>
        <v>-9589.054845973882</v>
      </c>
      <c r="N1199">
        <f ca="1">IF(ABS(M1199)&gt;2*$T$35,1,0)</f>
        <v>0</v>
      </c>
    </row>
    <row r="1200" spans="1:14">
      <c r="A1200" t="s">
        <v>10103</v>
      </c>
      <c r="B1200" t="s">
        <v>271</v>
      </c>
      <c r="C1200" t="s">
        <v>1883</v>
      </c>
      <c r="D1200" t="s">
        <v>1884</v>
      </c>
      <c r="E1200" t="s">
        <v>16001</v>
      </c>
      <c r="F1200" s="2">
        <v>123</v>
      </c>
      <c r="G1200" s="1">
        <v>38796</v>
      </c>
      <c r="H1200" s="3">
        <f ca="1">(TODAY()-G1200)/365</f>
        <v>13.93972602739726</v>
      </c>
      <c r="I1200" s="3">
        <f>K1200-J1200</f>
        <v>2248.5800000000017</v>
      </c>
      <c r="J1200">
        <v>71937</v>
      </c>
      <c r="K1200">
        <v>74185.58</v>
      </c>
      <c r="L1200">
        <f ca="1">$T$32*H1200+$T$33</f>
        <v>9219.3533429990966</v>
      </c>
      <c r="M1200" s="3">
        <f ca="1">I1200-L1200</f>
        <v>-6970.7733429990949</v>
      </c>
      <c r="N1200">
        <f ca="1">IF(ABS(M1200)&gt;2*$T$35,1,0)</f>
        <v>0</v>
      </c>
    </row>
    <row r="1201" spans="1:14">
      <c r="A1201" t="s">
        <v>15788</v>
      </c>
      <c r="B1201" t="s">
        <v>12060</v>
      </c>
      <c r="C1201" t="s">
        <v>768</v>
      </c>
      <c r="D1201" t="s">
        <v>769</v>
      </c>
      <c r="E1201" t="s">
        <v>16001</v>
      </c>
      <c r="F1201" s="2">
        <v>6</v>
      </c>
      <c r="G1201" s="1">
        <v>38614</v>
      </c>
      <c r="H1201" s="3">
        <f ca="1">(TODAY()-G1201)/365</f>
        <v>14.438356164383562</v>
      </c>
      <c r="I1201" s="3">
        <f>K1201-J1201</f>
        <v>2213.2400000000052</v>
      </c>
      <c r="J1201">
        <v>75968</v>
      </c>
      <c r="K1201">
        <v>78181.240000000005</v>
      </c>
      <c r="L1201">
        <f ca="1">$T$32*H1201+$T$33</f>
        <v>9471.841856527386</v>
      </c>
      <c r="M1201" s="3">
        <f ca="1">I1201-L1201</f>
        <v>-7258.6018565273807</v>
      </c>
      <c r="N1201">
        <f ca="1">IF(ABS(M1201)&gt;2*$T$35,1,0)</f>
        <v>0</v>
      </c>
    </row>
    <row r="1202" spans="1:14">
      <c r="A1202" t="s">
        <v>5856</v>
      </c>
      <c r="B1202" t="s">
        <v>5857</v>
      </c>
      <c r="C1202" t="s">
        <v>2779</v>
      </c>
      <c r="D1202" t="s">
        <v>2780</v>
      </c>
      <c r="E1202" t="s">
        <v>16001</v>
      </c>
      <c r="F1202" s="2">
        <v>1</v>
      </c>
      <c r="G1202" s="1">
        <v>29829</v>
      </c>
      <c r="H1202" s="3">
        <f ca="1">(TODAY()-G1202)/365</f>
        <v>38.506849315068493</v>
      </c>
      <c r="I1202" s="3">
        <f>K1202-J1202</f>
        <v>2196.1300000000047</v>
      </c>
      <c r="J1202">
        <v>111000</v>
      </c>
      <c r="K1202">
        <v>113196.13</v>
      </c>
      <c r="L1202">
        <f ca="1">$T$32*H1202+$T$33</f>
        <v>21659.268182604465</v>
      </c>
      <c r="M1202" s="3">
        <f ca="1">I1202-L1202</f>
        <v>-19463.13818260446</v>
      </c>
      <c r="N1202">
        <f ca="1">IF(ABS(M1202)&gt;2*$T$35,1,0)</f>
        <v>0</v>
      </c>
    </row>
    <row r="1203" spans="1:14">
      <c r="A1203" t="s">
        <v>13589</v>
      </c>
      <c r="B1203" t="s">
        <v>409</v>
      </c>
      <c r="C1203" t="s">
        <v>272</v>
      </c>
      <c r="D1203" t="s">
        <v>273</v>
      </c>
      <c r="E1203" t="s">
        <v>16001</v>
      </c>
      <c r="F1203" s="2">
        <v>225</v>
      </c>
      <c r="G1203" s="1">
        <v>40835</v>
      </c>
      <c r="H1203" s="3">
        <f ca="1">(TODAY()-G1203)/365</f>
        <v>8.3534246575342461</v>
      </c>
      <c r="I1203" s="3">
        <f>K1203-J1203</f>
        <v>2154.3300000000017</v>
      </c>
      <c r="J1203">
        <v>67636</v>
      </c>
      <c r="K1203">
        <v>69790.33</v>
      </c>
      <c r="L1203">
        <f ca="1">$T$32*H1203+$T$33</f>
        <v>6390.6496117673196</v>
      </c>
      <c r="M1203" s="3">
        <f ca="1">I1203-L1203</f>
        <v>-4236.3196117673178</v>
      </c>
      <c r="N1203">
        <f ca="1">IF(ABS(M1203)&gt;2*$T$35,1,0)</f>
        <v>0</v>
      </c>
    </row>
    <row r="1204" spans="1:14">
      <c r="A1204" t="s">
        <v>9090</v>
      </c>
      <c r="B1204" t="s">
        <v>73</v>
      </c>
      <c r="C1204" t="s">
        <v>74</v>
      </c>
      <c r="D1204" t="s">
        <v>75</v>
      </c>
      <c r="E1204" t="s">
        <v>16001</v>
      </c>
      <c r="F1204" s="2">
        <v>604</v>
      </c>
      <c r="G1204" s="1">
        <v>43267</v>
      </c>
      <c r="H1204" s="3">
        <f ca="1">(TODAY()-G1204)/365</f>
        <v>1.6904109589041096</v>
      </c>
      <c r="I1204" s="3">
        <f>K1204-J1204</f>
        <v>2140.9000000000015</v>
      </c>
      <c r="J1204">
        <v>43855</v>
      </c>
      <c r="K1204">
        <v>45995.9</v>
      </c>
      <c r="L1204">
        <f ca="1">$T$32*H1204+$T$33</f>
        <v>3016.7371672574213</v>
      </c>
      <c r="M1204" s="3">
        <f ca="1">I1204-L1204</f>
        <v>-875.83716725741988</v>
      </c>
      <c r="N1204">
        <f ca="1">IF(ABS(M1204)&gt;2*$T$35,1,0)</f>
        <v>0</v>
      </c>
    </row>
    <row r="1205" spans="1:14">
      <c r="A1205" t="s">
        <v>14174</v>
      </c>
      <c r="B1205" t="s">
        <v>73</v>
      </c>
      <c r="C1205" t="s">
        <v>74</v>
      </c>
      <c r="D1205" t="s">
        <v>75</v>
      </c>
      <c r="E1205" t="s">
        <v>16001</v>
      </c>
      <c r="F1205" s="2">
        <v>604</v>
      </c>
      <c r="G1205" s="1">
        <v>35649</v>
      </c>
      <c r="H1205" s="3">
        <f ca="1">(TODAY()-G1205)/365</f>
        <v>22.561643835616437</v>
      </c>
      <c r="I1205" s="3">
        <f>K1205-J1205</f>
        <v>2121.760000000002</v>
      </c>
      <c r="J1205">
        <v>57916</v>
      </c>
      <c r="K1205">
        <v>60037.760000000002</v>
      </c>
      <c r="L1205">
        <f ca="1">$T$32*H1205+$T$33</f>
        <v>13585.184947798705</v>
      </c>
      <c r="M1205" s="3">
        <f ca="1">I1205-L1205</f>
        <v>-11463.424947798703</v>
      </c>
      <c r="N1205">
        <f ca="1">IF(ABS(M1205)&gt;2*$T$35,1,0)</f>
        <v>0</v>
      </c>
    </row>
    <row r="1206" spans="1:14">
      <c r="A1206" t="s">
        <v>8882</v>
      </c>
      <c r="B1206" t="s">
        <v>1765</v>
      </c>
      <c r="C1206" t="s">
        <v>772</v>
      </c>
      <c r="D1206" t="s">
        <v>773</v>
      </c>
      <c r="E1206" t="s">
        <v>16001</v>
      </c>
      <c r="F1206" s="2">
        <v>208</v>
      </c>
      <c r="G1206" s="1">
        <v>36228</v>
      </c>
      <c r="H1206" s="3">
        <f ca="1">(TODAY()-G1206)/365</f>
        <v>20.975342465753425</v>
      </c>
      <c r="I1206" s="3">
        <f>K1206-J1206</f>
        <v>2106.2899999999936</v>
      </c>
      <c r="J1206">
        <v>91381</v>
      </c>
      <c r="K1206">
        <v>93487.29</v>
      </c>
      <c r="L1206">
        <f ca="1">$T$32*H1206+$T$33</f>
        <v>12781.938522892771</v>
      </c>
      <c r="M1206" s="3">
        <f ca="1">I1206-L1206</f>
        <v>-10675.648522892778</v>
      </c>
      <c r="N1206">
        <f ca="1">IF(ABS(M1206)&gt;2*$T$35,1,0)</f>
        <v>0</v>
      </c>
    </row>
    <row r="1207" spans="1:14">
      <c r="A1207" t="s">
        <v>5003</v>
      </c>
      <c r="B1207" t="s">
        <v>1814</v>
      </c>
      <c r="C1207" t="s">
        <v>2987</v>
      </c>
      <c r="D1207" t="s">
        <v>2988</v>
      </c>
      <c r="E1207" t="s">
        <v>16001</v>
      </c>
      <c r="F1207" s="2">
        <v>212</v>
      </c>
      <c r="G1207" s="1">
        <v>40632</v>
      </c>
      <c r="H1207" s="3">
        <f ca="1">(TODAY()-G1207)/365</f>
        <v>8.9095890410958898</v>
      </c>
      <c r="I1207" s="3">
        <f>K1207-J1207</f>
        <v>2104.8600000000006</v>
      </c>
      <c r="J1207">
        <v>69175</v>
      </c>
      <c r="K1207">
        <v>71279.86</v>
      </c>
      <c r="L1207">
        <f ca="1">$T$32*H1207+$T$33</f>
        <v>6672.2714153181041</v>
      </c>
      <c r="M1207" s="3">
        <f ca="1">I1207-L1207</f>
        <v>-4567.4114153181035</v>
      </c>
      <c r="N1207">
        <f ca="1">IF(ABS(M1207)&gt;2*$T$35,1,0)</f>
        <v>0</v>
      </c>
    </row>
    <row r="1208" spans="1:14">
      <c r="A1208" t="s">
        <v>11123</v>
      </c>
      <c r="B1208" t="s">
        <v>409</v>
      </c>
      <c r="C1208" t="s">
        <v>272</v>
      </c>
      <c r="D1208" t="s">
        <v>273</v>
      </c>
      <c r="E1208" t="s">
        <v>16001</v>
      </c>
      <c r="F1208" s="2">
        <v>225</v>
      </c>
      <c r="G1208" s="1">
        <v>37263</v>
      </c>
      <c r="H1208" s="3">
        <f ca="1">(TODAY()-G1208)/365</f>
        <v>18.139726027397259</v>
      </c>
      <c r="I1208" s="3">
        <f>K1208-J1208</f>
        <v>2096.5099999999948</v>
      </c>
      <c r="J1208">
        <v>72324</v>
      </c>
      <c r="K1208">
        <v>74420.509999999995</v>
      </c>
      <c r="L1208">
        <f ca="1">$T$32*H1208+$T$33</f>
        <v>11346.083514641232</v>
      </c>
      <c r="M1208" s="3">
        <f ca="1">I1208-L1208</f>
        <v>-9249.5735146412371</v>
      </c>
      <c r="N1208">
        <f ca="1">IF(ABS(M1208)&gt;2*$T$35,1,0)</f>
        <v>0</v>
      </c>
    </row>
    <row r="1209" spans="1:14">
      <c r="A1209" t="s">
        <v>5797</v>
      </c>
      <c r="B1209" t="s">
        <v>409</v>
      </c>
      <c r="C1209" t="s">
        <v>180</v>
      </c>
      <c r="D1209" t="s">
        <v>181</v>
      </c>
      <c r="E1209" t="s">
        <v>16001</v>
      </c>
      <c r="F1209" s="2">
        <v>131</v>
      </c>
      <c r="G1209" s="1">
        <v>42928</v>
      </c>
      <c r="H1209" s="3">
        <f ca="1">(TODAY()-G1209)/365</f>
        <v>2.6191780821917807</v>
      </c>
      <c r="I1209" s="3">
        <f>K1209-J1209</f>
        <v>2089.2099999999991</v>
      </c>
      <c r="J1209">
        <v>49887</v>
      </c>
      <c r="K1209">
        <v>51976.21</v>
      </c>
      <c r="L1209">
        <f ca="1">$T$32*H1209+$T$33</f>
        <v>3487.0317061919836</v>
      </c>
      <c r="M1209" s="3">
        <f ca="1">I1209-L1209</f>
        <v>-1397.8217061919845</v>
      </c>
      <c r="N1209">
        <f ca="1">IF(ABS(M1209)&gt;2*$T$35,1,0)</f>
        <v>0</v>
      </c>
    </row>
    <row r="1210" spans="1:14">
      <c r="A1210" t="s">
        <v>14665</v>
      </c>
      <c r="B1210" t="s">
        <v>193</v>
      </c>
      <c r="C1210" t="s">
        <v>194</v>
      </c>
      <c r="D1210" t="s">
        <v>195</v>
      </c>
      <c r="E1210" t="s">
        <v>16001</v>
      </c>
      <c r="F1210" s="2">
        <v>466</v>
      </c>
      <c r="G1210" s="1">
        <v>36857</v>
      </c>
      <c r="H1210" s="3">
        <f ca="1">(TODAY()-G1210)/365</f>
        <v>19.252054794520546</v>
      </c>
      <c r="I1210" s="3">
        <f>K1210-J1210</f>
        <v>2085.6699999999983</v>
      </c>
      <c r="J1210">
        <v>75054</v>
      </c>
      <c r="K1210">
        <v>77139.67</v>
      </c>
      <c r="L1210">
        <f ca="1">$T$32*H1210+$T$33</f>
        <v>11909.327121742801</v>
      </c>
      <c r="M1210" s="3">
        <f ca="1">I1210-L1210</f>
        <v>-9823.6571217428027</v>
      </c>
      <c r="N1210">
        <f ca="1">IF(ABS(M1210)&gt;2*$T$35,1,0)</f>
        <v>0</v>
      </c>
    </row>
    <row r="1211" spans="1:14">
      <c r="A1211" t="s">
        <v>11135</v>
      </c>
      <c r="B1211" t="s">
        <v>409</v>
      </c>
      <c r="C1211" t="s">
        <v>3801</v>
      </c>
      <c r="D1211" t="s">
        <v>3802</v>
      </c>
      <c r="E1211" t="s">
        <v>16001</v>
      </c>
      <c r="F1211" s="2">
        <v>144</v>
      </c>
      <c r="G1211" s="1">
        <v>39678</v>
      </c>
      <c r="H1211" s="3">
        <f ca="1">(TODAY()-G1211)/365</f>
        <v>11.523287671232877</v>
      </c>
      <c r="I1211" s="3">
        <f>K1211-J1211</f>
        <v>2073.070000000007</v>
      </c>
      <c r="J1211">
        <v>69980</v>
      </c>
      <c r="K1211">
        <v>72053.070000000007</v>
      </c>
      <c r="L1211">
        <f ca="1">$T$32*H1211+$T$33</f>
        <v>7995.7551620543072</v>
      </c>
      <c r="M1211" s="3">
        <f ca="1">I1211-L1211</f>
        <v>-5922.6851620543002</v>
      </c>
      <c r="N1211">
        <f ca="1">IF(ABS(M1211)&gt;2*$T$35,1,0)</f>
        <v>0</v>
      </c>
    </row>
    <row r="1212" spans="1:14">
      <c r="A1212" t="s">
        <v>14022</v>
      </c>
      <c r="B1212" t="s">
        <v>881</v>
      </c>
      <c r="C1212" t="s">
        <v>549</v>
      </c>
      <c r="D1212" t="s">
        <v>550</v>
      </c>
      <c r="E1212" t="s">
        <v>16001</v>
      </c>
      <c r="F1212" s="2">
        <v>465</v>
      </c>
      <c r="G1212" s="1">
        <v>42662</v>
      </c>
      <c r="H1212" s="3">
        <f ca="1">(TODAY()-G1212)/365</f>
        <v>3.3479452054794518</v>
      </c>
      <c r="I1212" s="3">
        <f>K1212-J1212</f>
        <v>2071.6299999999974</v>
      </c>
      <c r="J1212">
        <v>54344</v>
      </c>
      <c r="K1212">
        <v>56415.63</v>
      </c>
      <c r="L1212">
        <f ca="1">$T$32*H1212+$T$33</f>
        <v>3856.0533798102538</v>
      </c>
      <c r="M1212" s="3">
        <f ca="1">I1212-L1212</f>
        <v>-1784.4233798102564</v>
      </c>
      <c r="N1212">
        <f ca="1">IF(ABS(M1212)&gt;2*$T$35,1,0)</f>
        <v>0</v>
      </c>
    </row>
    <row r="1213" spans="1:14">
      <c r="A1213" t="s">
        <v>12776</v>
      </c>
      <c r="B1213" t="s">
        <v>193</v>
      </c>
      <c r="C1213" t="s">
        <v>1466</v>
      </c>
      <c r="D1213" t="s">
        <v>1467</v>
      </c>
      <c r="E1213" t="s">
        <v>16001</v>
      </c>
      <c r="F1213" s="2">
        <v>463</v>
      </c>
      <c r="G1213" s="1">
        <v>41871</v>
      </c>
      <c r="H1213" s="3">
        <f ca="1">(TODAY()-G1213)/365</f>
        <v>5.515068493150685</v>
      </c>
      <c r="I1213" s="3">
        <f>K1213-J1213</f>
        <v>2071.429999999993</v>
      </c>
      <c r="J1213">
        <v>70190</v>
      </c>
      <c r="K1213">
        <v>72261.429999999993</v>
      </c>
      <c r="L1213">
        <f ca="1">$T$32*H1213+$T$33</f>
        <v>4953.4073039908999</v>
      </c>
      <c r="M1213" s="3">
        <f ca="1">I1213-L1213</f>
        <v>-2881.9773039909069</v>
      </c>
      <c r="N1213">
        <f ca="1">IF(ABS(M1213)&gt;2*$T$35,1,0)</f>
        <v>0</v>
      </c>
    </row>
    <row r="1214" spans="1:14">
      <c r="A1214" t="s">
        <v>8119</v>
      </c>
      <c r="B1214" t="s">
        <v>1765</v>
      </c>
      <c r="C1214" t="s">
        <v>2552</v>
      </c>
      <c r="D1214" t="s">
        <v>2553</v>
      </c>
      <c r="E1214" t="s">
        <v>16001</v>
      </c>
      <c r="F1214" s="2">
        <v>127</v>
      </c>
      <c r="G1214" s="1">
        <v>38306</v>
      </c>
      <c r="H1214" s="3">
        <f ca="1">(TODAY()-G1214)/365</f>
        <v>15.282191780821918</v>
      </c>
      <c r="I1214" s="3">
        <f>K1214-J1214</f>
        <v>2070.5</v>
      </c>
      <c r="J1214">
        <v>83038</v>
      </c>
      <c r="K1214">
        <v>85108.5</v>
      </c>
      <c r="L1214">
        <f ca="1">$T$32*H1214+$T$33</f>
        <v>9899.1301101906465</v>
      </c>
      <c r="M1214" s="3">
        <f ca="1">I1214-L1214</f>
        <v>-7828.6301101906465</v>
      </c>
      <c r="N1214">
        <f ca="1">IF(ABS(M1214)&gt;2*$T$35,1,0)</f>
        <v>0</v>
      </c>
    </row>
    <row r="1215" spans="1:14">
      <c r="A1215" t="s">
        <v>12759</v>
      </c>
      <c r="B1215" t="s">
        <v>409</v>
      </c>
      <c r="C1215" t="s">
        <v>1892</v>
      </c>
      <c r="D1215" t="s">
        <v>1893</v>
      </c>
      <c r="E1215" t="s">
        <v>16001</v>
      </c>
      <c r="F1215" s="2">
        <v>227</v>
      </c>
      <c r="G1215" s="1">
        <v>42928</v>
      </c>
      <c r="H1215" s="3">
        <f ca="1">(TODAY()-G1215)/365</f>
        <v>2.6191780821917807</v>
      </c>
      <c r="I1215" s="3">
        <f>K1215-J1215</f>
        <v>2038.760000000002</v>
      </c>
      <c r="J1215">
        <v>49887</v>
      </c>
      <c r="K1215">
        <v>51925.760000000002</v>
      </c>
      <c r="L1215">
        <f ca="1">$T$32*H1215+$T$33</f>
        <v>3487.0317061919836</v>
      </c>
      <c r="M1215" s="3">
        <f ca="1">I1215-L1215</f>
        <v>-1448.2717061919816</v>
      </c>
      <c r="N1215">
        <f ca="1">IF(ABS(M1215)&gt;2*$T$35,1,0)</f>
        <v>0</v>
      </c>
    </row>
    <row r="1216" spans="1:14">
      <c r="A1216" t="s">
        <v>5445</v>
      </c>
      <c r="B1216" t="s">
        <v>409</v>
      </c>
      <c r="C1216" t="s">
        <v>1808</v>
      </c>
      <c r="D1216" t="s">
        <v>1809</v>
      </c>
      <c r="E1216" t="s">
        <v>16001</v>
      </c>
      <c r="F1216" s="2">
        <v>133</v>
      </c>
      <c r="G1216" s="1">
        <v>38334</v>
      </c>
      <c r="H1216" s="3">
        <f ca="1">(TODAY()-G1216)/365</f>
        <v>15.205479452054794</v>
      </c>
      <c r="I1216" s="3">
        <f>K1216-J1216</f>
        <v>2011.570000000007</v>
      </c>
      <c r="J1216">
        <v>69980</v>
      </c>
      <c r="K1216">
        <v>71991.570000000007</v>
      </c>
      <c r="L1216">
        <f ca="1">$T$32*H1216+$T$33</f>
        <v>9860.2857234939875</v>
      </c>
      <c r="M1216" s="3">
        <f ca="1">I1216-L1216</f>
        <v>-7848.7157234939805</v>
      </c>
      <c r="N1216">
        <f ca="1">IF(ABS(M1216)&gt;2*$T$35,1,0)</f>
        <v>0</v>
      </c>
    </row>
    <row r="1217" spans="1:14">
      <c r="A1217" t="s">
        <v>10961</v>
      </c>
      <c r="B1217" t="s">
        <v>409</v>
      </c>
      <c r="C1217" t="s">
        <v>465</v>
      </c>
      <c r="D1217" t="s">
        <v>466</v>
      </c>
      <c r="E1217" t="s">
        <v>16001</v>
      </c>
      <c r="F1217" s="2">
        <v>301</v>
      </c>
      <c r="G1217" s="1">
        <v>42929</v>
      </c>
      <c r="H1217" s="3">
        <f ca="1">(TODAY()-G1217)/365</f>
        <v>2.6164383561643834</v>
      </c>
      <c r="I1217" s="3">
        <f>K1217-J1217</f>
        <v>2001.489999999998</v>
      </c>
      <c r="J1217">
        <v>49887</v>
      </c>
      <c r="K1217">
        <v>51888.49</v>
      </c>
      <c r="L1217">
        <f ca="1">$T$32*H1217+$T$33</f>
        <v>3485.6444066671029</v>
      </c>
      <c r="M1217" s="3">
        <f ca="1">I1217-L1217</f>
        <v>-1484.1544066671049</v>
      </c>
      <c r="N1217">
        <f ca="1">IF(ABS(M1217)&gt;2*$T$35,1,0)</f>
        <v>0</v>
      </c>
    </row>
    <row r="1218" spans="1:14">
      <c r="A1218" t="s">
        <v>4916</v>
      </c>
      <c r="B1218" t="s">
        <v>489</v>
      </c>
      <c r="C1218" t="s">
        <v>468</v>
      </c>
      <c r="D1218" t="s">
        <v>469</v>
      </c>
      <c r="E1218" t="s">
        <v>16001</v>
      </c>
      <c r="F1218" s="2">
        <v>135</v>
      </c>
      <c r="G1218" s="1">
        <v>31887</v>
      </c>
      <c r="H1218" s="3">
        <f ca="1">(TODAY()-G1218)/365</f>
        <v>32.868493150684934</v>
      </c>
      <c r="I1218" s="3">
        <f>K1218-J1218</f>
        <v>1995.8800000000047</v>
      </c>
      <c r="J1218">
        <v>81700</v>
      </c>
      <c r="K1218">
        <v>83695.88</v>
      </c>
      <c r="L1218">
        <f ca="1">$T$32*H1218+$T$33</f>
        <v>18804.205760399956</v>
      </c>
      <c r="M1218" s="3">
        <f ca="1">I1218-L1218</f>
        <v>-16808.325760399952</v>
      </c>
      <c r="N1218">
        <f ca="1">IF(ABS(M1218)&gt;2*$T$35,1,0)</f>
        <v>0</v>
      </c>
    </row>
    <row r="1219" spans="1:14">
      <c r="A1219" t="s">
        <v>14711</v>
      </c>
      <c r="B1219" t="s">
        <v>5474</v>
      </c>
      <c r="C1219" t="s">
        <v>1883</v>
      </c>
      <c r="D1219" t="s">
        <v>1884</v>
      </c>
      <c r="E1219" t="s">
        <v>16001</v>
      </c>
      <c r="F1219" s="2">
        <v>123</v>
      </c>
      <c r="G1219" s="1">
        <v>35919</v>
      </c>
      <c r="H1219" s="3">
        <f ca="1">(TODAY()-G1219)/365</f>
        <v>21.82191780821918</v>
      </c>
      <c r="I1219" s="3">
        <f>K1219-J1219</f>
        <v>1991.3099999999977</v>
      </c>
      <c r="J1219">
        <v>118725</v>
      </c>
      <c r="K1219">
        <v>120716.31</v>
      </c>
      <c r="L1219">
        <f ca="1">$T$32*H1219+$T$33</f>
        <v>13210.614076080914</v>
      </c>
      <c r="M1219" s="3">
        <f ca="1">I1219-L1219</f>
        <v>-11219.304076080916</v>
      </c>
      <c r="N1219">
        <f ca="1">IF(ABS(M1219)&gt;2*$T$35,1,0)</f>
        <v>0</v>
      </c>
    </row>
    <row r="1220" spans="1:14">
      <c r="A1220" t="s">
        <v>15816</v>
      </c>
      <c r="B1220" t="s">
        <v>1765</v>
      </c>
      <c r="C1220" t="s">
        <v>2718</v>
      </c>
      <c r="D1220" t="s">
        <v>2719</v>
      </c>
      <c r="E1220" t="s">
        <v>16001</v>
      </c>
      <c r="F1220" s="2">
        <v>104</v>
      </c>
      <c r="G1220" s="1">
        <v>36908</v>
      </c>
      <c r="H1220" s="3">
        <f ca="1">(TODAY()-G1220)/365</f>
        <v>19.112328767123287</v>
      </c>
      <c r="I1220" s="3">
        <f>K1220-J1220</f>
        <v>1985.3899999999994</v>
      </c>
      <c r="J1220">
        <v>85819</v>
      </c>
      <c r="K1220">
        <v>87804.39</v>
      </c>
      <c r="L1220">
        <f ca="1">$T$32*H1220+$T$33</f>
        <v>11838.574845973886</v>
      </c>
      <c r="M1220" s="3">
        <f ca="1">I1220-L1220</f>
        <v>-9853.1848459738867</v>
      </c>
      <c r="N1220">
        <f ca="1">IF(ABS(M1220)&gt;2*$T$35,1,0)</f>
        <v>0</v>
      </c>
    </row>
    <row r="1221" spans="1:14">
      <c r="A1221" t="s">
        <v>14057</v>
      </c>
      <c r="B1221" t="s">
        <v>409</v>
      </c>
      <c r="C1221" t="s">
        <v>410</v>
      </c>
      <c r="D1221" t="s">
        <v>411</v>
      </c>
      <c r="E1221" t="s">
        <v>16001</v>
      </c>
      <c r="F1221" s="2">
        <v>201</v>
      </c>
      <c r="G1221" s="1">
        <v>39867</v>
      </c>
      <c r="H1221" s="3">
        <f ca="1">(TODAY()-G1221)/365</f>
        <v>11.005479452054795</v>
      </c>
      <c r="I1221" s="3">
        <f>K1221-J1221</f>
        <v>1982.7100000000064</v>
      </c>
      <c r="J1221">
        <v>69980</v>
      </c>
      <c r="K1221">
        <v>71962.710000000006</v>
      </c>
      <c r="L1221">
        <f ca="1">$T$32*H1221+$T$33</f>
        <v>7733.5555518518513</v>
      </c>
      <c r="M1221" s="3">
        <f ca="1">I1221-L1221</f>
        <v>-5750.8455518518449</v>
      </c>
      <c r="N1221">
        <f ca="1">IF(ABS(M1221)&gt;2*$T$35,1,0)</f>
        <v>0</v>
      </c>
    </row>
    <row r="1222" spans="1:14">
      <c r="A1222" t="s">
        <v>5096</v>
      </c>
      <c r="B1222" t="s">
        <v>271</v>
      </c>
      <c r="C1222" t="s">
        <v>468</v>
      </c>
      <c r="D1222" t="s">
        <v>469</v>
      </c>
      <c r="E1222" t="s">
        <v>16001</v>
      </c>
      <c r="F1222" s="2">
        <v>135</v>
      </c>
      <c r="G1222" s="1">
        <v>38796</v>
      </c>
      <c r="H1222" s="3">
        <f ca="1">(TODAY()-G1222)/365</f>
        <v>13.93972602739726</v>
      </c>
      <c r="I1222" s="3">
        <f>K1222-J1222</f>
        <v>1964.5800000000017</v>
      </c>
      <c r="J1222">
        <v>71937</v>
      </c>
      <c r="K1222">
        <v>73901.58</v>
      </c>
      <c r="L1222">
        <f ca="1">$T$32*H1222+$T$33</f>
        <v>9219.3533429990966</v>
      </c>
      <c r="M1222" s="3">
        <f ca="1">I1222-L1222</f>
        <v>-7254.7733429990949</v>
      </c>
      <c r="N1222">
        <f ca="1">IF(ABS(M1222)&gt;2*$T$35,1,0)</f>
        <v>0</v>
      </c>
    </row>
    <row r="1223" spans="1:14">
      <c r="A1223" t="s">
        <v>11137</v>
      </c>
      <c r="B1223" t="s">
        <v>73</v>
      </c>
      <c r="C1223" t="s">
        <v>74</v>
      </c>
      <c r="D1223" t="s">
        <v>75</v>
      </c>
      <c r="E1223" t="s">
        <v>16001</v>
      </c>
      <c r="F1223" s="2">
        <v>604</v>
      </c>
      <c r="G1223" s="1">
        <v>36324</v>
      </c>
      <c r="H1223" s="3">
        <f ca="1">(TODAY()-G1223)/365</f>
        <v>20.712328767123289</v>
      </c>
      <c r="I1223" s="3">
        <f>K1223-J1223</f>
        <v>1942.010000000002</v>
      </c>
      <c r="J1223">
        <v>57916</v>
      </c>
      <c r="K1223">
        <v>59858.01</v>
      </c>
      <c r="L1223">
        <f ca="1">$T$32*H1223+$T$33</f>
        <v>12648.757768504223</v>
      </c>
      <c r="M1223" s="3">
        <f ca="1">I1223-L1223</f>
        <v>-10706.747768504221</v>
      </c>
      <c r="N1223">
        <f ca="1">IF(ABS(M1223)&gt;2*$T$35,1,0)</f>
        <v>0</v>
      </c>
    </row>
    <row r="1224" spans="1:14">
      <c r="A1224" t="s">
        <v>9061</v>
      </c>
      <c r="B1224" t="s">
        <v>409</v>
      </c>
      <c r="C1224" t="s">
        <v>457</v>
      </c>
      <c r="D1224" t="s">
        <v>458</v>
      </c>
      <c r="E1224" t="s">
        <v>16001</v>
      </c>
      <c r="F1224" s="2">
        <v>114</v>
      </c>
      <c r="G1224" s="1">
        <v>42802</v>
      </c>
      <c r="H1224" s="3">
        <f ca="1">(TODAY()-G1224)/365</f>
        <v>2.9643835616438357</v>
      </c>
      <c r="I1224" s="3">
        <f>K1224-J1224</f>
        <v>1932.3099999999977</v>
      </c>
      <c r="J1224">
        <v>49887</v>
      </c>
      <c r="K1224">
        <v>51819.31</v>
      </c>
      <c r="L1224">
        <f ca="1">$T$32*H1224+$T$33</f>
        <v>3661.8314463269535</v>
      </c>
      <c r="M1224" s="3">
        <f ca="1">I1224-L1224</f>
        <v>-1729.5214463269558</v>
      </c>
      <c r="N1224">
        <f ca="1">IF(ABS(M1224)&gt;2*$T$35,1,0)</f>
        <v>0</v>
      </c>
    </row>
    <row r="1225" spans="1:14">
      <c r="A1225" t="s">
        <v>7171</v>
      </c>
      <c r="B1225" t="s">
        <v>409</v>
      </c>
      <c r="C1225" t="s">
        <v>3801</v>
      </c>
      <c r="D1225" t="s">
        <v>3802</v>
      </c>
      <c r="E1225" t="s">
        <v>16001</v>
      </c>
      <c r="F1225" s="2">
        <v>144</v>
      </c>
      <c r="G1225" s="1">
        <v>36857</v>
      </c>
      <c r="H1225" s="3">
        <f ca="1">(TODAY()-G1225)/365</f>
        <v>19.252054794520546</v>
      </c>
      <c r="I1225" s="3">
        <f>K1225-J1225</f>
        <v>1920.8099999999977</v>
      </c>
      <c r="J1225">
        <v>72324</v>
      </c>
      <c r="K1225">
        <v>74244.81</v>
      </c>
      <c r="L1225">
        <f ca="1">$T$32*H1225+$T$33</f>
        <v>11909.327121742801</v>
      </c>
      <c r="M1225" s="3">
        <f ca="1">I1225-L1225</f>
        <v>-9988.5171217428033</v>
      </c>
      <c r="N1225">
        <f ca="1">IF(ABS(M1225)&gt;2*$T$35,1,0)</f>
        <v>0</v>
      </c>
    </row>
    <row r="1226" spans="1:14">
      <c r="A1226" t="s">
        <v>6426</v>
      </c>
      <c r="B1226" t="s">
        <v>409</v>
      </c>
      <c r="C1226" t="s">
        <v>1876</v>
      </c>
      <c r="D1226" t="s">
        <v>1877</v>
      </c>
      <c r="E1226" t="s">
        <v>16001</v>
      </c>
      <c r="F1226" s="2">
        <v>210</v>
      </c>
      <c r="G1226" s="1">
        <v>41927</v>
      </c>
      <c r="H1226" s="3">
        <f ca="1">(TODAY()-G1226)/365</f>
        <v>5.3616438356164382</v>
      </c>
      <c r="I1226" s="3">
        <f>K1226-J1226</f>
        <v>1909.1199999999953</v>
      </c>
      <c r="J1226">
        <v>65334</v>
      </c>
      <c r="K1226">
        <v>67243.12</v>
      </c>
      <c r="L1226">
        <f ca="1">$T$32*H1226+$T$33</f>
        <v>4875.718530597579</v>
      </c>
      <c r="M1226" s="3">
        <f ca="1">I1226-L1226</f>
        <v>-2966.5985305975837</v>
      </c>
      <c r="N1226">
        <f ca="1">IF(ABS(M1226)&gt;2*$T$35,1,0)</f>
        <v>0</v>
      </c>
    </row>
    <row r="1227" spans="1:14">
      <c r="A1227" t="s">
        <v>10559</v>
      </c>
      <c r="B1227" t="s">
        <v>409</v>
      </c>
      <c r="C1227" t="s">
        <v>2046</v>
      </c>
      <c r="D1227" t="s">
        <v>2047</v>
      </c>
      <c r="E1227" t="s">
        <v>16001</v>
      </c>
      <c r="F1227" s="2">
        <v>102</v>
      </c>
      <c r="G1227" s="1">
        <v>39867</v>
      </c>
      <c r="H1227" s="3">
        <f ca="1">(TODAY()-G1227)/365</f>
        <v>11.005479452054795</v>
      </c>
      <c r="I1227" s="3">
        <f>K1227-J1227</f>
        <v>1903.5200000000041</v>
      </c>
      <c r="J1227">
        <v>69980</v>
      </c>
      <c r="K1227">
        <v>71883.520000000004</v>
      </c>
      <c r="L1227">
        <f ca="1">$T$32*H1227+$T$33</f>
        <v>7733.5555518518513</v>
      </c>
      <c r="M1227" s="3">
        <f ca="1">I1227-L1227</f>
        <v>-5830.0355518518472</v>
      </c>
      <c r="N1227">
        <f ca="1">IF(ABS(M1227)&gt;2*$T$35,1,0)</f>
        <v>0</v>
      </c>
    </row>
    <row r="1228" spans="1:14">
      <c r="A1228" t="s">
        <v>15572</v>
      </c>
      <c r="B1228" t="s">
        <v>73</v>
      </c>
      <c r="C1228" t="s">
        <v>74</v>
      </c>
      <c r="D1228" t="s">
        <v>75</v>
      </c>
      <c r="E1228" t="s">
        <v>16001</v>
      </c>
      <c r="F1228" s="2">
        <v>604</v>
      </c>
      <c r="G1228" s="1">
        <v>42945</v>
      </c>
      <c r="H1228" s="3">
        <f ca="1">(TODAY()-G1228)/365</f>
        <v>2.5726027397260274</v>
      </c>
      <c r="I1228" s="3">
        <f>K1228-J1228</f>
        <v>1853.0199999999968</v>
      </c>
      <c r="J1228">
        <v>45873</v>
      </c>
      <c r="K1228">
        <v>47726.02</v>
      </c>
      <c r="L1228">
        <f ca="1">$T$32*H1228+$T$33</f>
        <v>3463.4476142690119</v>
      </c>
      <c r="M1228" s="3">
        <f ca="1">I1228-L1228</f>
        <v>-1610.4276142690151</v>
      </c>
      <c r="N1228">
        <f ca="1">IF(ABS(M1228)&gt;2*$T$35,1,0)</f>
        <v>0</v>
      </c>
    </row>
    <row r="1229" spans="1:14">
      <c r="A1229" t="s">
        <v>10290</v>
      </c>
      <c r="B1229" t="s">
        <v>1035</v>
      </c>
      <c r="C1229" t="s">
        <v>3161</v>
      </c>
      <c r="D1229" t="s">
        <v>3162</v>
      </c>
      <c r="E1229" t="s">
        <v>16001</v>
      </c>
      <c r="F1229" s="2">
        <v>106</v>
      </c>
      <c r="G1229" s="1">
        <v>36908</v>
      </c>
      <c r="H1229" s="3">
        <f ca="1">(TODAY()-G1229)/365</f>
        <v>19.112328767123287</v>
      </c>
      <c r="I1229" s="3">
        <f>K1229-J1229</f>
        <v>1852.5399999999936</v>
      </c>
      <c r="J1229">
        <v>83775</v>
      </c>
      <c r="K1229">
        <v>85627.54</v>
      </c>
      <c r="L1229">
        <f ca="1">$T$32*H1229+$T$33</f>
        <v>11838.574845973886</v>
      </c>
      <c r="M1229" s="3">
        <f ca="1">I1229-L1229</f>
        <v>-9986.0348459738925</v>
      </c>
      <c r="N1229">
        <f ca="1">IF(ABS(M1229)&gt;2*$T$35,1,0)</f>
        <v>0</v>
      </c>
    </row>
    <row r="1230" spans="1:14">
      <c r="A1230" t="s">
        <v>5307</v>
      </c>
      <c r="B1230" t="s">
        <v>271</v>
      </c>
      <c r="C1230" t="s">
        <v>1876</v>
      </c>
      <c r="D1230" t="s">
        <v>1877</v>
      </c>
      <c r="E1230" t="s">
        <v>16001</v>
      </c>
      <c r="F1230" s="2">
        <v>210</v>
      </c>
      <c r="G1230" s="1">
        <v>38796</v>
      </c>
      <c r="H1230" s="3">
        <f ca="1">(TODAY()-G1230)/365</f>
        <v>13.93972602739726</v>
      </c>
      <c r="I1230" s="3">
        <f>K1230-J1230</f>
        <v>1833.7599999999948</v>
      </c>
      <c r="J1230">
        <v>71937</v>
      </c>
      <c r="K1230">
        <v>73770.759999999995</v>
      </c>
      <c r="L1230">
        <f ca="1">$T$32*H1230+$T$33</f>
        <v>9219.3533429990966</v>
      </c>
      <c r="M1230" s="3">
        <f ca="1">I1230-L1230</f>
        <v>-7385.5933429991019</v>
      </c>
      <c r="N1230">
        <f ca="1">IF(ABS(M1230)&gt;2*$T$35,1,0)</f>
        <v>0</v>
      </c>
    </row>
    <row r="1231" spans="1:14">
      <c r="A1231" t="s">
        <v>10506</v>
      </c>
      <c r="B1231" t="s">
        <v>271</v>
      </c>
      <c r="C1231" t="s">
        <v>1191</v>
      </c>
      <c r="D1231" t="s">
        <v>1192</v>
      </c>
      <c r="E1231" t="s">
        <v>16001</v>
      </c>
      <c r="F1231" s="2">
        <v>129</v>
      </c>
      <c r="G1231" s="1">
        <v>37855</v>
      </c>
      <c r="H1231" s="3">
        <f ca="1">(TODAY()-G1231)/365</f>
        <v>16.517808219178082</v>
      </c>
      <c r="I1231" s="3">
        <f>K1231-J1231</f>
        <v>1832.9400000000023</v>
      </c>
      <c r="J1231">
        <v>74346</v>
      </c>
      <c r="K1231">
        <v>76178.94</v>
      </c>
      <c r="L1231">
        <f ca="1">$T$32*H1231+$T$33</f>
        <v>10524.802195911849</v>
      </c>
      <c r="M1231" s="3">
        <f ca="1">I1231-L1231</f>
        <v>-8691.8621959118464</v>
      </c>
      <c r="N1231">
        <f ca="1">IF(ABS(M1231)&gt;2*$T$35,1,0)</f>
        <v>0</v>
      </c>
    </row>
    <row r="1232" spans="1:14">
      <c r="A1232" t="s">
        <v>4911</v>
      </c>
      <c r="B1232" t="s">
        <v>771</v>
      </c>
      <c r="C1232" t="s">
        <v>1172</v>
      </c>
      <c r="D1232" t="s">
        <v>1173</v>
      </c>
      <c r="E1232" t="s">
        <v>16001</v>
      </c>
      <c r="F1232" s="2">
        <v>218</v>
      </c>
      <c r="G1232" s="1">
        <v>37263</v>
      </c>
      <c r="H1232" s="3">
        <f ca="1">(TODAY()-G1232)/365</f>
        <v>18.139726027397259</v>
      </c>
      <c r="I1232" s="3">
        <f>K1232-J1232</f>
        <v>1813.6699999999983</v>
      </c>
      <c r="J1232">
        <v>75993</v>
      </c>
      <c r="K1232">
        <v>77806.67</v>
      </c>
      <c r="L1232">
        <f ca="1">$T$32*H1232+$T$33</f>
        <v>11346.083514641232</v>
      </c>
      <c r="M1232" s="3">
        <f ca="1">I1232-L1232</f>
        <v>-9532.4135146412336</v>
      </c>
      <c r="N1232">
        <f ca="1">IF(ABS(M1232)&gt;2*$T$35,1,0)</f>
        <v>0</v>
      </c>
    </row>
    <row r="1233" spans="1:14">
      <c r="A1233" t="s">
        <v>6024</v>
      </c>
      <c r="B1233" t="s">
        <v>73</v>
      </c>
      <c r="C1233" t="s">
        <v>74</v>
      </c>
      <c r="D1233" t="s">
        <v>75</v>
      </c>
      <c r="E1233" t="s">
        <v>16001</v>
      </c>
      <c r="F1233" s="2">
        <v>604</v>
      </c>
      <c r="G1233" s="1">
        <v>43267</v>
      </c>
      <c r="H1233" s="3">
        <f ca="1">(TODAY()-G1233)/365</f>
        <v>1.6904109589041096</v>
      </c>
      <c r="I1233" s="3">
        <f>K1233-J1233</f>
        <v>1788.6399999999994</v>
      </c>
      <c r="J1233">
        <v>43855</v>
      </c>
      <c r="K1233">
        <v>45643.64</v>
      </c>
      <c r="L1233">
        <f ca="1">$T$32*H1233+$T$33</f>
        <v>3016.7371672574213</v>
      </c>
      <c r="M1233" s="3">
        <f ca="1">I1233-L1233</f>
        <v>-1228.0971672574219</v>
      </c>
      <c r="N1233">
        <f ca="1">IF(ABS(M1233)&gt;2*$T$35,1,0)</f>
        <v>0</v>
      </c>
    </row>
    <row r="1234" spans="1:14">
      <c r="A1234" t="s">
        <v>11685</v>
      </c>
      <c r="B1234" t="s">
        <v>73</v>
      </c>
      <c r="C1234" t="s">
        <v>74</v>
      </c>
      <c r="D1234" t="s">
        <v>75</v>
      </c>
      <c r="E1234" t="s">
        <v>16001</v>
      </c>
      <c r="F1234" s="2">
        <v>604</v>
      </c>
      <c r="G1234" s="1">
        <v>34156</v>
      </c>
      <c r="H1234" s="3">
        <f ca="1">(TODAY()-G1234)/365</f>
        <v>26.652054794520549</v>
      </c>
      <c r="I1234" s="3">
        <f>K1234-J1234</f>
        <v>1784.760000000002</v>
      </c>
      <c r="J1234">
        <v>59510</v>
      </c>
      <c r="K1234">
        <v>61294.76</v>
      </c>
      <c r="L1234">
        <f ca="1">$T$32*H1234+$T$33</f>
        <v>15656.423138445614</v>
      </c>
      <c r="M1234" s="3">
        <f ca="1">I1234-L1234</f>
        <v>-13871.663138445612</v>
      </c>
      <c r="N1234">
        <f ca="1">IF(ABS(M1234)&gt;2*$T$35,1,0)</f>
        <v>0</v>
      </c>
    </row>
    <row r="1235" spans="1:14">
      <c r="A1235" t="s">
        <v>8338</v>
      </c>
      <c r="B1235" t="s">
        <v>1035</v>
      </c>
      <c r="C1235" t="s">
        <v>1892</v>
      </c>
      <c r="D1235" t="s">
        <v>1893</v>
      </c>
      <c r="E1235" t="s">
        <v>16001</v>
      </c>
      <c r="F1235" s="2">
        <v>227</v>
      </c>
      <c r="G1235" s="1">
        <v>30774</v>
      </c>
      <c r="H1235" s="3">
        <f ca="1">(TODAY()-G1235)/365</f>
        <v>35.917808219178085</v>
      </c>
      <c r="I1235" s="3">
        <f>K1235-J1235</f>
        <v>1778.0299999999988</v>
      </c>
      <c r="J1235">
        <v>94635</v>
      </c>
      <c r="K1235">
        <v>96413.03</v>
      </c>
      <c r="L1235">
        <f ca="1">$T$32*H1235+$T$33</f>
        <v>20348.270131592191</v>
      </c>
      <c r="M1235" s="3">
        <f ca="1">I1235-L1235</f>
        <v>-18570.240131592192</v>
      </c>
      <c r="N1235">
        <f ca="1">IF(ABS(M1235)&gt;2*$T$35,1,0)</f>
        <v>0</v>
      </c>
    </row>
    <row r="1236" spans="1:14">
      <c r="A1236" t="s">
        <v>6444</v>
      </c>
      <c r="B1236" t="s">
        <v>771</v>
      </c>
      <c r="C1236" t="s">
        <v>2983</v>
      </c>
      <c r="D1236" t="s">
        <v>2984</v>
      </c>
      <c r="E1236" t="s">
        <v>16001</v>
      </c>
      <c r="F1236" s="2">
        <v>221</v>
      </c>
      <c r="G1236" s="1">
        <v>39034</v>
      </c>
      <c r="H1236" s="3">
        <f ca="1">(TODAY()-G1236)/365</f>
        <v>13.287671232876713</v>
      </c>
      <c r="I1236" s="3">
        <f>K1236-J1236</f>
        <v>1772.75</v>
      </c>
      <c r="J1236">
        <v>73530</v>
      </c>
      <c r="K1236">
        <v>75302.75</v>
      </c>
      <c r="L1236">
        <f ca="1">$T$32*H1236+$T$33</f>
        <v>8889.1760560774874</v>
      </c>
      <c r="M1236" s="3">
        <f ca="1">I1236-L1236</f>
        <v>-7116.4260560774874</v>
      </c>
      <c r="N1236">
        <f ca="1">IF(ABS(M1236)&gt;2*$T$35,1,0)</f>
        <v>0</v>
      </c>
    </row>
    <row r="1237" spans="1:14">
      <c r="A1237" t="s">
        <v>11036</v>
      </c>
      <c r="B1237" t="s">
        <v>1035</v>
      </c>
      <c r="C1237" t="s">
        <v>1327</v>
      </c>
      <c r="D1237" t="s">
        <v>1328</v>
      </c>
      <c r="E1237" t="s">
        <v>16001</v>
      </c>
      <c r="F1237" s="2">
        <v>108</v>
      </c>
      <c r="G1237" s="1">
        <v>36122</v>
      </c>
      <c r="H1237" s="3">
        <f ca="1">(TODAY()-G1237)/365</f>
        <v>21.265753424657536</v>
      </c>
      <c r="I1237" s="3">
        <f>K1237-J1237</f>
        <v>1733.5299999999988</v>
      </c>
      <c r="J1237">
        <v>89205</v>
      </c>
      <c r="K1237">
        <v>90938.53</v>
      </c>
      <c r="L1237">
        <f ca="1">$T$32*H1237+$T$33</f>
        <v>12928.992272530129</v>
      </c>
      <c r="M1237" s="3">
        <f ca="1">I1237-L1237</f>
        <v>-11195.462272530131</v>
      </c>
      <c r="N1237">
        <f ca="1">IF(ABS(M1237)&gt;2*$T$35,1,0)</f>
        <v>0</v>
      </c>
    </row>
    <row r="1238" spans="1:14">
      <c r="A1238" t="s">
        <v>10613</v>
      </c>
      <c r="B1238" t="s">
        <v>409</v>
      </c>
      <c r="C1238" t="s">
        <v>1858</v>
      </c>
      <c r="D1238" t="s">
        <v>1859</v>
      </c>
      <c r="E1238" t="s">
        <v>16001</v>
      </c>
      <c r="F1238" s="2">
        <v>151</v>
      </c>
      <c r="G1238" s="1">
        <v>39428</v>
      </c>
      <c r="H1238" s="3">
        <f ca="1">(TODAY()-G1238)/365</f>
        <v>12.208219178082192</v>
      </c>
      <c r="I1238" s="3">
        <f>K1238-J1238</f>
        <v>1727.320000000007</v>
      </c>
      <c r="J1238">
        <v>69980</v>
      </c>
      <c r="K1238">
        <v>71707.320000000007</v>
      </c>
      <c r="L1238">
        <f ca="1">$T$32*H1238+$T$33</f>
        <v>8342.5800432744854</v>
      </c>
      <c r="M1238" s="3">
        <f ca="1">I1238-L1238</f>
        <v>-6615.2600432744784</v>
      </c>
      <c r="N1238">
        <f ca="1">IF(ABS(M1238)&gt;2*$T$35,1,0)</f>
        <v>0</v>
      </c>
    </row>
    <row r="1239" spans="1:14">
      <c r="A1239" t="s">
        <v>4463</v>
      </c>
      <c r="B1239" t="s">
        <v>1765</v>
      </c>
      <c r="C1239" t="s">
        <v>2037</v>
      </c>
      <c r="D1239" t="s">
        <v>2038</v>
      </c>
      <c r="E1239" t="s">
        <v>16001</v>
      </c>
      <c r="F1239" s="2">
        <v>105</v>
      </c>
      <c r="G1239" s="1">
        <v>33357</v>
      </c>
      <c r="H1239" s="3">
        <f ca="1">(TODAY()-G1239)/365</f>
        <v>28.841095890410958</v>
      </c>
      <c r="I1239" s="3">
        <f>K1239-J1239</f>
        <v>1726.7100000000064</v>
      </c>
      <c r="J1239">
        <v>96943</v>
      </c>
      <c r="K1239">
        <v>98669.71</v>
      </c>
      <c r="L1239">
        <f ca="1">$T$32*H1239+$T$33</f>
        <v>16764.875458825303</v>
      </c>
      <c r="M1239" s="3">
        <f ca="1">I1239-L1239</f>
        <v>-15038.165458825297</v>
      </c>
      <c r="N1239">
        <f ca="1">IF(ABS(M1239)&gt;2*$T$35,1,0)</f>
        <v>0</v>
      </c>
    </row>
    <row r="1240" spans="1:14">
      <c r="A1240" t="s">
        <v>3516</v>
      </c>
      <c r="B1240" t="s">
        <v>271</v>
      </c>
      <c r="C1240" t="s">
        <v>1766</v>
      </c>
      <c r="D1240" t="s">
        <v>1767</v>
      </c>
      <c r="E1240" t="s">
        <v>16001</v>
      </c>
      <c r="F1240" s="2">
        <v>142</v>
      </c>
      <c r="G1240" s="1">
        <v>38796</v>
      </c>
      <c r="H1240" s="3">
        <f ca="1">(TODAY()-G1240)/365</f>
        <v>13.93972602739726</v>
      </c>
      <c r="I1240" s="3">
        <f>K1240-J1240</f>
        <v>1721.4700000000012</v>
      </c>
      <c r="J1240">
        <v>71937</v>
      </c>
      <c r="K1240">
        <v>73658.47</v>
      </c>
      <c r="L1240">
        <f ca="1">$T$32*H1240+$T$33</f>
        <v>9219.3533429990966</v>
      </c>
      <c r="M1240" s="3">
        <f ca="1">I1240-L1240</f>
        <v>-7497.8833429990955</v>
      </c>
      <c r="N1240">
        <f ca="1">IF(ABS(M1240)&gt;2*$T$35,1,0)</f>
        <v>0</v>
      </c>
    </row>
    <row r="1241" spans="1:14">
      <c r="A1241" t="s">
        <v>10368</v>
      </c>
      <c r="B1241" t="s">
        <v>347</v>
      </c>
      <c r="C1241" t="s">
        <v>549</v>
      </c>
      <c r="D1241" t="s">
        <v>550</v>
      </c>
      <c r="E1241" t="s">
        <v>16001</v>
      </c>
      <c r="F1241" s="2">
        <v>465</v>
      </c>
      <c r="G1241" s="1">
        <v>42928</v>
      </c>
      <c r="H1241" s="3">
        <f ca="1">(TODAY()-G1241)/365</f>
        <v>2.6191780821917807</v>
      </c>
      <c r="I1241" s="3">
        <f>K1241-J1241</f>
        <v>1717.4599999999991</v>
      </c>
      <c r="J1241">
        <v>37728</v>
      </c>
      <c r="K1241">
        <v>39445.46</v>
      </c>
      <c r="L1241">
        <f ca="1">$T$32*H1241+$T$33</f>
        <v>3487.0317061919836</v>
      </c>
      <c r="M1241" s="3">
        <f ca="1">I1241-L1241</f>
        <v>-1769.5717061919845</v>
      </c>
      <c r="N1241">
        <f ca="1">IF(ABS(M1241)&gt;2*$T$35,1,0)</f>
        <v>0</v>
      </c>
    </row>
    <row r="1242" spans="1:14">
      <c r="A1242" t="s">
        <v>15681</v>
      </c>
      <c r="B1242" t="s">
        <v>36</v>
      </c>
      <c r="C1242" t="s">
        <v>3194</v>
      </c>
      <c r="D1242" t="s">
        <v>3195</v>
      </c>
      <c r="E1242" t="s">
        <v>16001</v>
      </c>
      <c r="F1242" s="2">
        <v>157</v>
      </c>
      <c r="G1242" s="1">
        <v>39678</v>
      </c>
      <c r="H1242" s="3">
        <f ca="1">(TODAY()-G1242)/365</f>
        <v>11.523287671232877</v>
      </c>
      <c r="I1242" s="3">
        <f>K1242-J1242</f>
        <v>1709.1499999999942</v>
      </c>
      <c r="J1242">
        <v>72007</v>
      </c>
      <c r="K1242">
        <v>73716.149999999994</v>
      </c>
      <c r="L1242">
        <f ca="1">$T$32*H1242+$T$33</f>
        <v>7995.7551620543072</v>
      </c>
      <c r="M1242" s="3">
        <f ca="1">I1242-L1242</f>
        <v>-6286.605162054313</v>
      </c>
      <c r="N1242">
        <f ca="1">IF(ABS(M1242)&gt;2*$T$35,1,0)</f>
        <v>0</v>
      </c>
    </row>
    <row r="1243" spans="1:14">
      <c r="A1243" t="s">
        <v>10555</v>
      </c>
      <c r="B1243" t="s">
        <v>409</v>
      </c>
      <c r="C1243" t="s">
        <v>538</v>
      </c>
      <c r="D1243" t="s">
        <v>539</v>
      </c>
      <c r="E1243" t="s">
        <v>16001</v>
      </c>
      <c r="F1243" s="2">
        <v>145</v>
      </c>
      <c r="G1243" s="1">
        <v>42802</v>
      </c>
      <c r="H1243" s="3">
        <f ca="1">(TODAY()-G1243)/365</f>
        <v>2.9643835616438357</v>
      </c>
      <c r="I1243" s="3">
        <f>K1243-J1243</f>
        <v>1679.4400000000023</v>
      </c>
      <c r="J1243">
        <v>49887</v>
      </c>
      <c r="K1243">
        <v>51566.44</v>
      </c>
      <c r="L1243">
        <f ca="1">$T$32*H1243+$T$33</f>
        <v>3661.8314463269535</v>
      </c>
      <c r="M1243" s="3">
        <f ca="1">I1243-L1243</f>
        <v>-1982.3914463269512</v>
      </c>
      <c r="N1243">
        <f ca="1">IF(ABS(M1243)&gt;2*$T$35,1,0)</f>
        <v>0</v>
      </c>
    </row>
    <row r="1244" spans="1:14">
      <c r="A1244" t="s">
        <v>3970</v>
      </c>
      <c r="B1244" t="s">
        <v>409</v>
      </c>
      <c r="C1244" t="s">
        <v>511</v>
      </c>
      <c r="D1244" t="s">
        <v>512</v>
      </c>
      <c r="E1244" t="s">
        <v>16001</v>
      </c>
      <c r="F1244" s="2">
        <v>147</v>
      </c>
      <c r="G1244" s="1">
        <v>43096</v>
      </c>
      <c r="H1244" s="3">
        <f ca="1">(TODAY()-G1244)/365</f>
        <v>2.1589041095890411</v>
      </c>
      <c r="I1244" s="3">
        <f>K1244-J1244</f>
        <v>1678.8300000000017</v>
      </c>
      <c r="J1244">
        <v>49887</v>
      </c>
      <c r="K1244">
        <v>51565.83</v>
      </c>
      <c r="L1244">
        <f ca="1">$T$32*H1244+$T$33</f>
        <v>3253.9653860120234</v>
      </c>
      <c r="M1244" s="3">
        <f ca="1">I1244-L1244</f>
        <v>-1575.1353860120216</v>
      </c>
      <c r="N1244">
        <f ca="1">IF(ABS(M1244)&gt;2*$T$35,1,0)</f>
        <v>0</v>
      </c>
    </row>
    <row r="1245" spans="1:14">
      <c r="A1245" t="s">
        <v>14841</v>
      </c>
      <c r="B1245" t="s">
        <v>3488</v>
      </c>
      <c r="C1245" t="s">
        <v>768</v>
      </c>
      <c r="D1245" t="s">
        <v>769</v>
      </c>
      <c r="E1245" t="s">
        <v>16001</v>
      </c>
      <c r="F1245" s="2">
        <v>6</v>
      </c>
      <c r="G1245" s="1">
        <v>29864</v>
      </c>
      <c r="H1245" s="3">
        <f ca="1">(TODAY()-G1245)/365</f>
        <v>38.410958904109592</v>
      </c>
      <c r="I1245" s="3">
        <f>K1245-J1245</f>
        <v>1669</v>
      </c>
      <c r="J1245">
        <v>144845</v>
      </c>
      <c r="K1245">
        <v>146514</v>
      </c>
      <c r="L1245">
        <f ca="1">$T$32*H1245+$T$33</f>
        <v>21610.712699233642</v>
      </c>
      <c r="M1245" s="3">
        <f ca="1">I1245-L1245</f>
        <v>-19941.712699233642</v>
      </c>
      <c r="N1245">
        <f ca="1">IF(ABS(M1245)&gt;2*$T$35,1,0)</f>
        <v>0</v>
      </c>
    </row>
    <row r="1246" spans="1:14">
      <c r="A1246" t="s">
        <v>14833</v>
      </c>
      <c r="B1246" t="s">
        <v>2804</v>
      </c>
      <c r="C1246" t="s">
        <v>1679</v>
      </c>
      <c r="D1246" t="s">
        <v>1680</v>
      </c>
      <c r="E1246" t="s">
        <v>16001</v>
      </c>
      <c r="F1246" s="2">
        <v>460</v>
      </c>
      <c r="G1246" s="1">
        <v>33042</v>
      </c>
      <c r="H1246" s="3">
        <f ca="1">(TODAY()-G1246)/365</f>
        <v>29.704109589041096</v>
      </c>
      <c r="I1246" s="3">
        <f>K1246-J1246</f>
        <v>1648.2700000000041</v>
      </c>
      <c r="J1246">
        <v>95089</v>
      </c>
      <c r="K1246">
        <v>96737.27</v>
      </c>
      <c r="L1246">
        <f ca="1">$T$32*H1246+$T$33</f>
        <v>17201.874809162731</v>
      </c>
      <c r="M1246" s="3">
        <f ca="1">I1246-L1246</f>
        <v>-15553.604809162727</v>
      </c>
      <c r="N1246">
        <f ca="1">IF(ABS(M1246)&gt;2*$T$35,1,0)</f>
        <v>0</v>
      </c>
    </row>
    <row r="1247" spans="1:14">
      <c r="A1247" t="s">
        <v>10629</v>
      </c>
      <c r="B1247" t="s">
        <v>36</v>
      </c>
      <c r="C1247" t="s">
        <v>1226</v>
      </c>
      <c r="D1247" t="s">
        <v>1227</v>
      </c>
      <c r="E1247" t="s">
        <v>16001</v>
      </c>
      <c r="F1247" s="2">
        <v>121</v>
      </c>
      <c r="G1247" s="1">
        <v>36353</v>
      </c>
      <c r="H1247" s="3">
        <f ca="1">(TODAY()-G1247)/365</f>
        <v>20.632876712328766</v>
      </c>
      <c r="I1247" s="3">
        <f>K1247-J1247</f>
        <v>1640.2100000000064</v>
      </c>
      <c r="J1247">
        <v>79242</v>
      </c>
      <c r="K1247">
        <v>80882.210000000006</v>
      </c>
      <c r="L1247">
        <f ca="1">$T$32*H1247+$T$33</f>
        <v>12608.526082282682</v>
      </c>
      <c r="M1247" s="3">
        <f ca="1">I1247-L1247</f>
        <v>-10968.316082282676</v>
      </c>
      <c r="N1247">
        <f ca="1">IF(ABS(M1247)&gt;2*$T$35,1,0)</f>
        <v>0</v>
      </c>
    </row>
    <row r="1248" spans="1:14">
      <c r="A1248" t="s">
        <v>8166</v>
      </c>
      <c r="B1248" t="s">
        <v>1765</v>
      </c>
      <c r="C1248" t="s">
        <v>1172</v>
      </c>
      <c r="D1248" t="s">
        <v>1173</v>
      </c>
      <c r="E1248" t="s">
        <v>16001</v>
      </c>
      <c r="F1248" s="2">
        <v>218</v>
      </c>
      <c r="G1248" s="1">
        <v>38054</v>
      </c>
      <c r="H1248" s="3">
        <f ca="1">(TODAY()-G1248)/365</f>
        <v>15.972602739726028</v>
      </c>
      <c r="I1248" s="3">
        <f>K1248-J1248</f>
        <v>1606.3800000000047</v>
      </c>
      <c r="J1248">
        <v>85819</v>
      </c>
      <c r="K1248">
        <v>87425.38</v>
      </c>
      <c r="L1248">
        <f ca="1">$T$32*H1248+$T$33</f>
        <v>10248.729590460589</v>
      </c>
      <c r="M1248" s="3">
        <f ca="1">I1248-L1248</f>
        <v>-8642.3495904605843</v>
      </c>
      <c r="N1248">
        <f ca="1">IF(ABS(M1248)&gt;2*$T$35,1,0)</f>
        <v>0</v>
      </c>
    </row>
    <row r="1249" spans="1:14">
      <c r="A1249" t="s">
        <v>12982</v>
      </c>
      <c r="B1249" t="s">
        <v>409</v>
      </c>
      <c r="C1249" t="s">
        <v>2718</v>
      </c>
      <c r="D1249" t="s">
        <v>2719</v>
      </c>
      <c r="E1249" t="s">
        <v>16001</v>
      </c>
      <c r="F1249" s="2">
        <v>104</v>
      </c>
      <c r="G1249" s="1">
        <v>40730</v>
      </c>
      <c r="H1249" s="3">
        <f ca="1">(TODAY()-G1249)/365</f>
        <v>8.6410958904109592</v>
      </c>
      <c r="I1249" s="3">
        <f>K1249-J1249</f>
        <v>1602.6600000000035</v>
      </c>
      <c r="J1249">
        <v>67636</v>
      </c>
      <c r="K1249">
        <v>69238.66</v>
      </c>
      <c r="L1249">
        <f ca="1">$T$32*H1249+$T$33</f>
        <v>6536.3160618797947</v>
      </c>
      <c r="M1249" s="3">
        <f ca="1">I1249-L1249</f>
        <v>-4933.6560618797912</v>
      </c>
      <c r="N1249">
        <f ca="1">IF(ABS(M1249)&gt;2*$T$35,1,0)</f>
        <v>0</v>
      </c>
    </row>
    <row r="1250" spans="1:14">
      <c r="A1250" t="s">
        <v>6118</v>
      </c>
      <c r="B1250" t="s">
        <v>489</v>
      </c>
      <c r="C1250" t="s">
        <v>2987</v>
      </c>
      <c r="D1250" t="s">
        <v>2988</v>
      </c>
      <c r="E1250" t="s">
        <v>16001</v>
      </c>
      <c r="F1250" s="2">
        <v>212</v>
      </c>
      <c r="G1250" s="1">
        <v>33371</v>
      </c>
      <c r="H1250" s="3">
        <f ca="1">(TODAY()-G1250)/365</f>
        <v>28.802739726027397</v>
      </c>
      <c r="I1250" s="3">
        <f>K1250-J1250</f>
        <v>1591.4499999999971</v>
      </c>
      <c r="J1250">
        <v>81700</v>
      </c>
      <c r="K1250">
        <v>83291.45</v>
      </c>
      <c r="L1250">
        <f ca="1">$T$32*H1250+$T$33</f>
        <v>16745.453265476976</v>
      </c>
      <c r="M1250" s="3">
        <f ca="1">I1250-L1250</f>
        <v>-15154.003265476978</v>
      </c>
      <c r="N1250">
        <f ca="1">IF(ABS(M1250)&gt;2*$T$35,1,0)</f>
        <v>0</v>
      </c>
    </row>
    <row r="1251" spans="1:14">
      <c r="A1251" t="s">
        <v>14981</v>
      </c>
      <c r="B1251" t="s">
        <v>1035</v>
      </c>
      <c r="C1251" t="s">
        <v>1191</v>
      </c>
      <c r="D1251" t="s">
        <v>1192</v>
      </c>
      <c r="E1251" t="s">
        <v>16001</v>
      </c>
      <c r="F1251" s="2">
        <v>129</v>
      </c>
      <c r="G1251" s="1">
        <v>29508</v>
      </c>
      <c r="H1251" s="3">
        <f ca="1">(TODAY()-G1251)/365</f>
        <v>39.386301369863013</v>
      </c>
      <c r="I1251" s="3">
        <f>K1251-J1251</f>
        <v>1571.679999999993</v>
      </c>
      <c r="J1251">
        <v>94635</v>
      </c>
      <c r="K1251">
        <v>96206.68</v>
      </c>
      <c r="L1251">
        <f ca="1">$T$32*H1251+$T$33</f>
        <v>22104.591330091174</v>
      </c>
      <c r="M1251" s="3">
        <f ca="1">I1251-L1251</f>
        <v>-20532.911330091181</v>
      </c>
      <c r="N1251">
        <f ca="1">IF(ABS(M1251)&gt;2*$T$35,1,0)</f>
        <v>0</v>
      </c>
    </row>
    <row r="1252" spans="1:14">
      <c r="A1252" t="s">
        <v>15073</v>
      </c>
      <c r="B1252" t="s">
        <v>409</v>
      </c>
      <c r="C1252" t="s">
        <v>2983</v>
      </c>
      <c r="D1252" t="s">
        <v>2984</v>
      </c>
      <c r="E1252" t="s">
        <v>16001</v>
      </c>
      <c r="F1252" s="2">
        <v>221</v>
      </c>
      <c r="G1252" s="1">
        <v>40836</v>
      </c>
      <c r="H1252" s="3">
        <f ca="1">(TODAY()-G1252)/365</f>
        <v>8.3506849315068497</v>
      </c>
      <c r="I1252" s="3">
        <f>K1252-J1252</f>
        <v>1557.2200000000012</v>
      </c>
      <c r="J1252">
        <v>67636</v>
      </c>
      <c r="K1252">
        <v>69193.22</v>
      </c>
      <c r="L1252">
        <f ca="1">$T$32*H1252+$T$33</f>
        <v>6389.2623122424393</v>
      </c>
      <c r="M1252" s="3">
        <f ca="1">I1252-L1252</f>
        <v>-4832.0423122424381</v>
      </c>
      <c r="N1252">
        <f ca="1">IF(ABS(M1252)&gt;2*$T$35,1,0)</f>
        <v>0</v>
      </c>
    </row>
    <row r="1253" spans="1:14">
      <c r="A1253" t="s">
        <v>13959</v>
      </c>
      <c r="B1253" t="s">
        <v>36</v>
      </c>
      <c r="C1253" t="s">
        <v>468</v>
      </c>
      <c r="D1253" t="s">
        <v>469</v>
      </c>
      <c r="E1253" t="s">
        <v>16001</v>
      </c>
      <c r="F1253" s="2">
        <v>135</v>
      </c>
      <c r="G1253" s="1">
        <v>39428</v>
      </c>
      <c r="H1253" s="3">
        <f ca="1">(TODAY()-G1253)/365</f>
        <v>12.208219178082192</v>
      </c>
      <c r="I1253" s="3">
        <f>K1253-J1253</f>
        <v>1552.3800000000047</v>
      </c>
      <c r="J1253">
        <v>72007</v>
      </c>
      <c r="K1253">
        <v>73559.38</v>
      </c>
      <c r="L1253">
        <f ca="1">$T$32*H1253+$T$33</f>
        <v>8342.5800432744854</v>
      </c>
      <c r="M1253" s="3">
        <f ca="1">I1253-L1253</f>
        <v>-6790.2000432744808</v>
      </c>
      <c r="N1253">
        <f ca="1">IF(ABS(M1253)&gt;2*$T$35,1,0)</f>
        <v>0</v>
      </c>
    </row>
    <row r="1254" spans="1:14">
      <c r="A1254" t="s">
        <v>15530</v>
      </c>
      <c r="B1254" t="s">
        <v>73</v>
      </c>
      <c r="C1254" t="s">
        <v>74</v>
      </c>
      <c r="D1254" t="s">
        <v>75</v>
      </c>
      <c r="E1254" t="s">
        <v>16001</v>
      </c>
      <c r="F1254" s="2">
        <v>604</v>
      </c>
      <c r="G1254" s="1">
        <v>42583</v>
      </c>
      <c r="H1254" s="3">
        <f ca="1">(TODAY()-G1254)/365</f>
        <v>3.5643835616438357</v>
      </c>
      <c r="I1254" s="3">
        <f>K1254-J1254</f>
        <v>1550.5800000000017</v>
      </c>
      <c r="J1254">
        <v>52268</v>
      </c>
      <c r="K1254">
        <v>53818.58</v>
      </c>
      <c r="L1254">
        <f ca="1">$T$32*H1254+$T$33</f>
        <v>3965.6500422758304</v>
      </c>
      <c r="M1254" s="3">
        <f ca="1">I1254-L1254</f>
        <v>-2415.0700422758287</v>
      </c>
      <c r="N1254">
        <f ca="1">IF(ABS(M1254)&gt;2*$T$35,1,0)</f>
        <v>0</v>
      </c>
    </row>
    <row r="1255" spans="1:14">
      <c r="A1255" t="s">
        <v>14059</v>
      </c>
      <c r="B1255" t="s">
        <v>771</v>
      </c>
      <c r="C1255" t="s">
        <v>2987</v>
      </c>
      <c r="D1255" t="s">
        <v>2988</v>
      </c>
      <c r="E1255" t="s">
        <v>16001</v>
      </c>
      <c r="F1255" s="2">
        <v>212</v>
      </c>
      <c r="G1255" s="1">
        <v>37412</v>
      </c>
      <c r="H1255" s="3">
        <f ca="1">(TODAY()-G1255)/365</f>
        <v>17.731506849315068</v>
      </c>
      <c r="I1255" s="3">
        <f>K1255-J1255</f>
        <v>1547.6699999999983</v>
      </c>
      <c r="J1255">
        <v>75993</v>
      </c>
      <c r="K1255">
        <v>77540.67</v>
      </c>
      <c r="L1255">
        <f ca="1">$T$32*H1255+$T$33</f>
        <v>11139.375885434005</v>
      </c>
      <c r="M1255" s="3">
        <f ca="1">I1255-L1255</f>
        <v>-9591.7058854340066</v>
      </c>
      <c r="N1255">
        <f ca="1">IF(ABS(M1255)&gt;2*$T$35,1,0)</f>
        <v>0</v>
      </c>
    </row>
    <row r="1256" spans="1:14">
      <c r="A1256" t="s">
        <v>4768</v>
      </c>
      <c r="B1256" t="s">
        <v>73</v>
      </c>
      <c r="C1256" t="s">
        <v>74</v>
      </c>
      <c r="D1256" t="s">
        <v>75</v>
      </c>
      <c r="E1256" t="s">
        <v>16001</v>
      </c>
      <c r="F1256" s="2">
        <v>604</v>
      </c>
      <c r="G1256" s="1">
        <v>43267</v>
      </c>
      <c r="H1256" s="3">
        <f ca="1">(TODAY()-G1256)/365</f>
        <v>1.6904109589041096</v>
      </c>
      <c r="I1256" s="3">
        <f>K1256-J1256</f>
        <v>1536.239999999998</v>
      </c>
      <c r="J1256">
        <v>43856</v>
      </c>
      <c r="K1256">
        <v>45392.24</v>
      </c>
      <c r="L1256">
        <f ca="1">$T$32*H1256+$T$33</f>
        <v>3016.7371672574213</v>
      </c>
      <c r="M1256" s="3">
        <f ca="1">I1256-L1256</f>
        <v>-1480.4971672574234</v>
      </c>
      <c r="N1256">
        <f ca="1">IF(ABS(M1256)&gt;2*$T$35,1,0)</f>
        <v>0</v>
      </c>
    </row>
    <row r="1257" spans="1:14">
      <c r="A1257" t="s">
        <v>8755</v>
      </c>
      <c r="B1257" t="s">
        <v>271</v>
      </c>
      <c r="C1257" t="s">
        <v>1191</v>
      </c>
      <c r="D1257" t="s">
        <v>1192</v>
      </c>
      <c r="E1257" t="s">
        <v>16001</v>
      </c>
      <c r="F1257" s="2">
        <v>129</v>
      </c>
      <c r="G1257" s="1">
        <v>37636</v>
      </c>
      <c r="H1257" s="3">
        <f ca="1">(TODAY()-G1257)/365</f>
        <v>17.117808219178084</v>
      </c>
      <c r="I1257" s="3">
        <f>K1257-J1257</f>
        <v>1497.9700000000012</v>
      </c>
      <c r="J1257">
        <v>74346</v>
      </c>
      <c r="K1257">
        <v>75843.97</v>
      </c>
      <c r="L1257">
        <f ca="1">$T$32*H1257+$T$33</f>
        <v>10828.620791860729</v>
      </c>
      <c r="M1257" s="3">
        <f ca="1">I1257-L1257</f>
        <v>-9330.6507918607276</v>
      </c>
      <c r="N1257">
        <f ca="1">IF(ABS(M1257)&gt;2*$T$35,1,0)</f>
        <v>0</v>
      </c>
    </row>
    <row r="1258" spans="1:14">
      <c r="A1258" t="s">
        <v>2188</v>
      </c>
      <c r="B1258" t="s">
        <v>2189</v>
      </c>
      <c r="C1258" t="s">
        <v>1541</v>
      </c>
      <c r="D1258" t="s">
        <v>1542</v>
      </c>
      <c r="E1258" t="s">
        <v>16001</v>
      </c>
      <c r="F1258" s="2">
        <v>3</v>
      </c>
      <c r="G1258" s="1">
        <v>38796</v>
      </c>
      <c r="H1258" s="3">
        <f ca="1">(TODAY()-G1258)/365</f>
        <v>13.93972602739726</v>
      </c>
      <c r="I1258" s="3">
        <f>K1258-J1258</f>
        <v>1481.6100000000006</v>
      </c>
      <c r="J1258">
        <v>64839</v>
      </c>
      <c r="K1258">
        <v>66320.61</v>
      </c>
      <c r="L1258">
        <f ca="1">$T$32*H1258+$T$33</f>
        <v>9219.3533429990966</v>
      </c>
      <c r="M1258" s="3">
        <f ca="1">I1258-L1258</f>
        <v>-7737.7433429990961</v>
      </c>
      <c r="N1258">
        <f ca="1">IF(ABS(M1258)&gt;2*$T$35,1,0)</f>
        <v>0</v>
      </c>
    </row>
    <row r="1259" spans="1:14">
      <c r="A1259" t="s">
        <v>14849</v>
      </c>
      <c r="B1259" t="s">
        <v>4005</v>
      </c>
      <c r="C1259" t="s">
        <v>768</v>
      </c>
      <c r="D1259" t="s">
        <v>769</v>
      </c>
      <c r="E1259" t="s">
        <v>16001</v>
      </c>
      <c r="F1259" s="2">
        <v>6</v>
      </c>
      <c r="G1259" s="1">
        <v>29773</v>
      </c>
      <c r="H1259" s="3">
        <f ca="1">(TODAY()-G1259)/365</f>
        <v>38.660273972602738</v>
      </c>
      <c r="I1259" s="3">
        <f>K1259-J1259</f>
        <v>1460.679999999993</v>
      </c>
      <c r="J1259">
        <v>157440</v>
      </c>
      <c r="K1259">
        <v>158900.68</v>
      </c>
      <c r="L1259">
        <f ca="1">$T$32*H1259+$T$33</f>
        <v>21736.956955997786</v>
      </c>
      <c r="M1259" s="3">
        <f ca="1">I1259-L1259</f>
        <v>-20276.276955997793</v>
      </c>
      <c r="N1259">
        <f ca="1">IF(ABS(M1259)&gt;2*$T$35,1,0)</f>
        <v>0</v>
      </c>
    </row>
    <row r="1260" spans="1:14">
      <c r="A1260" t="s">
        <v>13794</v>
      </c>
      <c r="B1260" t="s">
        <v>73</v>
      </c>
      <c r="C1260" t="s">
        <v>74</v>
      </c>
      <c r="D1260" t="s">
        <v>75</v>
      </c>
      <c r="E1260" t="s">
        <v>16001</v>
      </c>
      <c r="F1260" s="2">
        <v>604</v>
      </c>
      <c r="G1260" s="1">
        <v>42945</v>
      </c>
      <c r="H1260" s="3">
        <f ca="1">(TODAY()-G1260)/365</f>
        <v>2.5726027397260274</v>
      </c>
      <c r="I1260" s="3">
        <f>K1260-J1260</f>
        <v>1454.1100000000006</v>
      </c>
      <c r="J1260">
        <v>45873</v>
      </c>
      <c r="K1260">
        <v>47327.11</v>
      </c>
      <c r="L1260">
        <f ca="1">$T$32*H1260+$T$33</f>
        <v>3463.4476142690119</v>
      </c>
      <c r="M1260" s="3">
        <f ca="1">I1260-L1260</f>
        <v>-2009.3376142690113</v>
      </c>
      <c r="N1260">
        <f ca="1">IF(ABS(M1260)&gt;2*$T$35,1,0)</f>
        <v>0</v>
      </c>
    </row>
    <row r="1261" spans="1:14">
      <c r="A1261" t="s">
        <v>9542</v>
      </c>
      <c r="B1261" t="s">
        <v>409</v>
      </c>
      <c r="C1261" t="s">
        <v>2552</v>
      </c>
      <c r="D1261" t="s">
        <v>2553</v>
      </c>
      <c r="E1261" t="s">
        <v>16001</v>
      </c>
      <c r="F1261" s="2">
        <v>127</v>
      </c>
      <c r="G1261" s="1">
        <v>40632</v>
      </c>
      <c r="H1261" s="3">
        <f ca="1">(TODAY()-G1261)/365</f>
        <v>8.9095890410958898</v>
      </c>
      <c r="I1261" s="3">
        <f>K1261-J1261</f>
        <v>1437.0200000000041</v>
      </c>
      <c r="J1261">
        <v>67636</v>
      </c>
      <c r="K1261">
        <v>69073.02</v>
      </c>
      <c r="L1261">
        <f ca="1">$T$32*H1261+$T$33</f>
        <v>6672.2714153181041</v>
      </c>
      <c r="M1261" s="3">
        <f ca="1">I1261-L1261</f>
        <v>-5235.2514153181</v>
      </c>
      <c r="N1261">
        <f ca="1">IF(ABS(M1261)&gt;2*$T$35,1,0)</f>
        <v>0</v>
      </c>
    </row>
    <row r="1262" spans="1:14">
      <c r="A1262" t="s">
        <v>3487</v>
      </c>
      <c r="B1262" t="s">
        <v>3488</v>
      </c>
      <c r="C1262" t="s">
        <v>768</v>
      </c>
      <c r="D1262" t="s">
        <v>769</v>
      </c>
      <c r="E1262" t="s">
        <v>16001</v>
      </c>
      <c r="F1262" s="2">
        <v>6</v>
      </c>
      <c r="G1262" s="1">
        <v>35130</v>
      </c>
      <c r="H1262" s="3">
        <f ca="1">(TODAY()-G1262)/365</f>
        <v>23.983561643835618</v>
      </c>
      <c r="I1262" s="3">
        <f>K1262-J1262</f>
        <v>1436.7999999999884</v>
      </c>
      <c r="J1262">
        <v>144845</v>
      </c>
      <c r="K1262">
        <v>146281.79999999999</v>
      </c>
      <c r="L1262">
        <f ca="1">$T$32*H1262+$T$33</f>
        <v>14305.193401211796</v>
      </c>
      <c r="M1262" s="3">
        <f ca="1">I1262-L1262</f>
        <v>-12868.393401211808</v>
      </c>
      <c r="N1262">
        <f ca="1">IF(ABS(M1262)&gt;2*$T$35,1,0)</f>
        <v>0</v>
      </c>
    </row>
    <row r="1263" spans="1:14">
      <c r="A1263" t="s">
        <v>4023</v>
      </c>
      <c r="B1263" t="s">
        <v>409</v>
      </c>
      <c r="C1263" t="s">
        <v>1766</v>
      </c>
      <c r="D1263" t="s">
        <v>1767</v>
      </c>
      <c r="E1263" t="s">
        <v>16001</v>
      </c>
      <c r="F1263" s="2">
        <v>142</v>
      </c>
      <c r="G1263" s="1">
        <v>42928</v>
      </c>
      <c r="H1263" s="3">
        <f ca="1">(TODAY()-G1263)/365</f>
        <v>2.6191780821917807</v>
      </c>
      <c r="I1263" s="3">
        <f>K1263-J1263</f>
        <v>1435.510000000002</v>
      </c>
      <c r="J1263">
        <v>49887</v>
      </c>
      <c r="K1263">
        <v>51322.51</v>
      </c>
      <c r="L1263">
        <f ca="1">$T$32*H1263+$T$33</f>
        <v>3487.0317061919836</v>
      </c>
      <c r="M1263" s="3">
        <f ca="1">I1263-L1263</f>
        <v>-2051.5217061919816</v>
      </c>
      <c r="N1263">
        <f ca="1">IF(ABS(M1263)&gt;2*$T$35,1,0)</f>
        <v>0</v>
      </c>
    </row>
    <row r="1264" spans="1:14">
      <c r="A1264" t="s">
        <v>9417</v>
      </c>
      <c r="B1264" t="s">
        <v>881</v>
      </c>
      <c r="C1264" t="s">
        <v>1510</v>
      </c>
      <c r="D1264" t="s">
        <v>1511</v>
      </c>
      <c r="E1264" t="s">
        <v>16001</v>
      </c>
      <c r="F1264" s="2">
        <v>462</v>
      </c>
      <c r="G1264" s="1">
        <v>42928</v>
      </c>
      <c r="H1264" s="3">
        <f ca="1">(TODAY()-G1264)/365</f>
        <v>2.6191780821917807</v>
      </c>
      <c r="I1264" s="3">
        <f>K1264-J1264</f>
        <v>1433.9400000000023</v>
      </c>
      <c r="J1264">
        <v>47749</v>
      </c>
      <c r="K1264">
        <v>49182.94</v>
      </c>
      <c r="L1264">
        <f ca="1">$T$32*H1264+$T$33</f>
        <v>3487.0317061919836</v>
      </c>
      <c r="M1264" s="3">
        <f ca="1">I1264-L1264</f>
        <v>-2053.0917061919813</v>
      </c>
      <c r="N1264">
        <f ca="1">IF(ABS(M1264)&gt;2*$T$35,1,0)</f>
        <v>0</v>
      </c>
    </row>
    <row r="1265" spans="1:14">
      <c r="A1265" t="s">
        <v>6574</v>
      </c>
      <c r="B1265" t="s">
        <v>73</v>
      </c>
      <c r="C1265" t="s">
        <v>74</v>
      </c>
      <c r="D1265" t="s">
        <v>75</v>
      </c>
      <c r="E1265" t="s">
        <v>16001</v>
      </c>
      <c r="F1265" s="2">
        <v>604</v>
      </c>
      <c r="G1265" s="1">
        <v>37737</v>
      </c>
      <c r="H1265" s="3">
        <f ca="1">(TODAY()-G1265)/365</f>
        <v>16.841095890410958</v>
      </c>
      <c r="I1265" s="3">
        <f>K1265-J1265</f>
        <v>1420.8000000000029</v>
      </c>
      <c r="J1265">
        <v>56322</v>
      </c>
      <c r="K1265">
        <v>57742.8</v>
      </c>
      <c r="L1265">
        <f ca="1">$T$32*H1265+$T$33</f>
        <v>10688.503539847774</v>
      </c>
      <c r="M1265" s="3">
        <f ca="1">I1265-L1265</f>
        <v>-9267.703539847771</v>
      </c>
      <c r="N1265">
        <f ca="1">IF(ABS(M1265)&gt;2*$T$35,1,0)</f>
        <v>0</v>
      </c>
    </row>
    <row r="1266" spans="1:14">
      <c r="A1266" t="s">
        <v>15039</v>
      </c>
      <c r="B1266" t="s">
        <v>409</v>
      </c>
      <c r="C1266" t="s">
        <v>2037</v>
      </c>
      <c r="D1266" t="s">
        <v>2038</v>
      </c>
      <c r="E1266" t="s">
        <v>16001</v>
      </c>
      <c r="F1266" s="2">
        <v>105</v>
      </c>
      <c r="G1266" s="1">
        <v>40492</v>
      </c>
      <c r="H1266" s="3">
        <f ca="1">(TODAY()-G1266)/365</f>
        <v>9.293150684931506</v>
      </c>
      <c r="I1266" s="3">
        <f>K1266-J1266</f>
        <v>1410.4199999999983</v>
      </c>
      <c r="J1266">
        <v>67636</v>
      </c>
      <c r="K1266">
        <v>69046.42</v>
      </c>
      <c r="L1266">
        <f ca="1">$T$32*H1266+$T$33</f>
        <v>6866.4933488014049</v>
      </c>
      <c r="M1266" s="3">
        <f ca="1">I1266-L1266</f>
        <v>-5456.0733488014066</v>
      </c>
      <c r="N1266">
        <f ca="1">IF(ABS(M1266)&gt;2*$T$35,1,0)</f>
        <v>0</v>
      </c>
    </row>
    <row r="1267" spans="1:14">
      <c r="A1267" t="s">
        <v>15737</v>
      </c>
      <c r="B1267" t="s">
        <v>428</v>
      </c>
      <c r="C1267" t="s">
        <v>2779</v>
      </c>
      <c r="D1267" t="s">
        <v>2780</v>
      </c>
      <c r="E1267" t="s">
        <v>16001</v>
      </c>
      <c r="F1267" s="2">
        <v>1</v>
      </c>
      <c r="G1267" s="1">
        <v>42758</v>
      </c>
      <c r="H1267" s="3">
        <f ca="1">(TODAY()-G1267)/365</f>
        <v>3.0849315068493151</v>
      </c>
      <c r="I1267" s="3">
        <f>K1267-J1267</f>
        <v>1378.4400000000023</v>
      </c>
      <c r="J1267">
        <v>122400</v>
      </c>
      <c r="K1267">
        <v>123778.44</v>
      </c>
      <c r="L1267">
        <f ca="1">$T$32*H1267+$T$33</f>
        <v>3722.8726254217054</v>
      </c>
      <c r="M1267" s="3">
        <f ca="1">I1267-L1267</f>
        <v>-2344.4326254217031</v>
      </c>
      <c r="N1267">
        <f ca="1">IF(ABS(M1267)&gt;2*$T$35,1,0)</f>
        <v>0</v>
      </c>
    </row>
    <row r="1268" spans="1:14">
      <c r="A1268" t="s">
        <v>8878</v>
      </c>
      <c r="B1268" t="s">
        <v>1814</v>
      </c>
      <c r="C1268" t="s">
        <v>272</v>
      </c>
      <c r="D1268" t="s">
        <v>273</v>
      </c>
      <c r="E1268" t="s">
        <v>16001</v>
      </c>
      <c r="F1268" s="2">
        <v>225</v>
      </c>
      <c r="G1268" s="1">
        <v>34043</v>
      </c>
      <c r="H1268" s="3">
        <f ca="1">(TODAY()-G1268)/365</f>
        <v>26.961643835616439</v>
      </c>
      <c r="I1268" s="3">
        <f>K1268-J1268</f>
        <v>1369.5599999999977</v>
      </c>
      <c r="J1268">
        <v>83557</v>
      </c>
      <c r="K1268">
        <v>84926.56</v>
      </c>
      <c r="L1268">
        <f ca="1">$T$32*H1268+$T$33</f>
        <v>15813.187984757136</v>
      </c>
      <c r="M1268" s="3">
        <f ca="1">I1268-L1268</f>
        <v>-14443.627984757139</v>
      </c>
      <c r="N1268">
        <f ca="1">IF(ABS(M1268)&gt;2*$T$35,1,0)</f>
        <v>0</v>
      </c>
    </row>
    <row r="1269" spans="1:14">
      <c r="A1269" t="s">
        <v>178</v>
      </c>
      <c r="B1269" t="s">
        <v>179</v>
      </c>
      <c r="C1269" t="s">
        <v>180</v>
      </c>
      <c r="D1269" t="s">
        <v>181</v>
      </c>
      <c r="E1269" t="s">
        <v>16001</v>
      </c>
      <c r="F1269" s="2">
        <v>131</v>
      </c>
      <c r="G1269" s="1">
        <v>37536</v>
      </c>
      <c r="H1269" s="3">
        <f ca="1">(TODAY()-G1269)/365</f>
        <v>17.391780821917809</v>
      </c>
      <c r="I1269" s="3">
        <f>K1269-J1269</f>
        <v>1367.7799999999988</v>
      </c>
      <c r="J1269">
        <v>76441</v>
      </c>
      <c r="K1269">
        <v>77808.78</v>
      </c>
      <c r="L1269">
        <f ca="1">$T$32*H1269+$T$33</f>
        <v>10967.350744348798</v>
      </c>
      <c r="M1269" s="3">
        <f ca="1">I1269-L1269</f>
        <v>-9599.5707443487991</v>
      </c>
      <c r="N1269">
        <f ca="1">IF(ABS(M1269)&gt;2*$T$35,1,0)</f>
        <v>0</v>
      </c>
    </row>
    <row r="1270" spans="1:14">
      <c r="A1270" t="s">
        <v>10420</v>
      </c>
      <c r="B1270" t="s">
        <v>409</v>
      </c>
      <c r="C1270" t="s">
        <v>457</v>
      </c>
      <c r="D1270" t="s">
        <v>458</v>
      </c>
      <c r="E1270" t="s">
        <v>16001</v>
      </c>
      <c r="F1270" s="2">
        <v>114</v>
      </c>
      <c r="G1270" s="1">
        <v>42270</v>
      </c>
      <c r="H1270" s="3">
        <f ca="1">(TODAY()-G1270)/365</f>
        <v>4.4219178082191783</v>
      </c>
      <c r="I1270" s="3">
        <f>K1270-J1270</f>
        <v>1350.1699999999983</v>
      </c>
      <c r="J1270">
        <v>65334</v>
      </c>
      <c r="K1270">
        <v>66684.17</v>
      </c>
      <c r="L1270">
        <f ca="1">$T$32*H1270+$T$33</f>
        <v>4399.8747935634947</v>
      </c>
      <c r="M1270" s="3">
        <f ca="1">I1270-L1270</f>
        <v>-3049.7047935634964</v>
      </c>
      <c r="N1270">
        <f ca="1">IF(ABS(M1270)&gt;2*$T$35,1,0)</f>
        <v>0</v>
      </c>
    </row>
    <row r="1271" spans="1:14">
      <c r="A1271" t="s">
        <v>14512</v>
      </c>
      <c r="B1271" t="s">
        <v>3488</v>
      </c>
      <c r="C1271" t="s">
        <v>768</v>
      </c>
      <c r="D1271" t="s">
        <v>769</v>
      </c>
      <c r="E1271" t="s">
        <v>16001</v>
      </c>
      <c r="F1271" s="2">
        <v>6</v>
      </c>
      <c r="G1271" s="1">
        <v>34960</v>
      </c>
      <c r="H1271" s="3">
        <f ca="1">(TODAY()-G1271)/365</f>
        <v>24.449315068493149</v>
      </c>
      <c r="I1271" s="3">
        <f>K1271-J1271</f>
        <v>1343.9800000000105</v>
      </c>
      <c r="J1271">
        <v>144845</v>
      </c>
      <c r="K1271">
        <v>146188.98000000001</v>
      </c>
      <c r="L1271">
        <f ca="1">$T$32*H1271+$T$33</f>
        <v>14541.034320441519</v>
      </c>
      <c r="M1271" s="3">
        <f ca="1">I1271-L1271</f>
        <v>-13197.054320441508</v>
      </c>
      <c r="N1271">
        <f ca="1">IF(ABS(M1271)&gt;2*$T$35,1,0)</f>
        <v>0</v>
      </c>
    </row>
    <row r="1272" spans="1:14">
      <c r="A1272" t="s">
        <v>14045</v>
      </c>
      <c r="B1272" t="s">
        <v>3488</v>
      </c>
      <c r="C1272" t="s">
        <v>768</v>
      </c>
      <c r="D1272" t="s">
        <v>769</v>
      </c>
      <c r="E1272" t="s">
        <v>16001</v>
      </c>
      <c r="F1272" s="2">
        <v>6</v>
      </c>
      <c r="G1272" s="1">
        <v>29864</v>
      </c>
      <c r="H1272" s="3">
        <f ca="1">(TODAY()-G1272)/365</f>
        <v>38.410958904109592</v>
      </c>
      <c r="I1272" s="3">
        <f>K1272-J1272</f>
        <v>1343.9400000000023</v>
      </c>
      <c r="J1272">
        <v>144845</v>
      </c>
      <c r="K1272">
        <v>146188.94</v>
      </c>
      <c r="L1272">
        <f ca="1">$T$32*H1272+$T$33</f>
        <v>21610.712699233642</v>
      </c>
      <c r="M1272" s="3">
        <f ca="1">I1272-L1272</f>
        <v>-20266.772699233639</v>
      </c>
      <c r="N1272">
        <f ca="1">IF(ABS(M1272)&gt;2*$T$35,1,0)</f>
        <v>0</v>
      </c>
    </row>
    <row r="1273" spans="1:14">
      <c r="A1273" t="s">
        <v>5920</v>
      </c>
      <c r="B1273" t="s">
        <v>3488</v>
      </c>
      <c r="C1273" t="s">
        <v>768</v>
      </c>
      <c r="D1273" t="s">
        <v>769</v>
      </c>
      <c r="E1273" t="s">
        <v>16001</v>
      </c>
      <c r="F1273" s="2">
        <v>6</v>
      </c>
      <c r="G1273" s="1">
        <v>33161</v>
      </c>
      <c r="H1273" s="3">
        <f ca="1">(TODAY()-G1273)/365</f>
        <v>29.378082191780823</v>
      </c>
      <c r="I1273" s="3">
        <f>K1273-J1273</f>
        <v>1343.8699999999953</v>
      </c>
      <c r="J1273">
        <v>144845</v>
      </c>
      <c r="K1273">
        <v>146188.87</v>
      </c>
      <c r="L1273">
        <f ca="1">$T$32*H1273+$T$33</f>
        <v>17036.786165701924</v>
      </c>
      <c r="M1273" s="3">
        <f ca="1">I1273-L1273</f>
        <v>-15692.916165701929</v>
      </c>
      <c r="N1273">
        <f ca="1">IF(ABS(M1273)&gt;2*$T$35,1,0)</f>
        <v>0</v>
      </c>
    </row>
    <row r="1274" spans="1:14">
      <c r="A1274" t="s">
        <v>10928</v>
      </c>
      <c r="B1274" t="s">
        <v>73</v>
      </c>
      <c r="C1274" t="s">
        <v>74</v>
      </c>
      <c r="D1274" t="s">
        <v>75</v>
      </c>
      <c r="E1274" t="s">
        <v>16001</v>
      </c>
      <c r="F1274" s="2">
        <v>604</v>
      </c>
      <c r="G1274" s="1">
        <v>43267</v>
      </c>
      <c r="H1274" s="3">
        <f ca="1">(TODAY()-G1274)/365</f>
        <v>1.6904109589041096</v>
      </c>
      <c r="I1274" s="3">
        <f>K1274-J1274</f>
        <v>1340.4300000000003</v>
      </c>
      <c r="J1274">
        <v>43856</v>
      </c>
      <c r="K1274">
        <v>45196.43</v>
      </c>
      <c r="L1274">
        <f ca="1">$T$32*H1274+$T$33</f>
        <v>3016.7371672574213</v>
      </c>
      <c r="M1274" s="3">
        <f ca="1">I1274-L1274</f>
        <v>-1676.307167257421</v>
      </c>
      <c r="N1274">
        <f ca="1">IF(ABS(M1274)&gt;2*$T$35,1,0)</f>
        <v>0</v>
      </c>
    </row>
    <row r="1275" spans="1:14">
      <c r="A1275" t="s">
        <v>14428</v>
      </c>
      <c r="B1275" t="s">
        <v>409</v>
      </c>
      <c r="C1275" t="s">
        <v>2154</v>
      </c>
      <c r="D1275" t="s">
        <v>2155</v>
      </c>
      <c r="E1275" t="s">
        <v>16001</v>
      </c>
      <c r="F1275" s="2">
        <v>152</v>
      </c>
      <c r="G1275" s="1">
        <v>40492</v>
      </c>
      <c r="H1275" s="3">
        <f ca="1">(TODAY()-G1275)/365</f>
        <v>9.293150684931506</v>
      </c>
      <c r="I1275" s="3">
        <f>K1275-J1275</f>
        <v>1334.7400000000052</v>
      </c>
      <c r="J1275">
        <v>67636</v>
      </c>
      <c r="K1275">
        <v>68970.740000000005</v>
      </c>
      <c r="L1275">
        <f ca="1">$T$32*H1275+$T$33</f>
        <v>6866.4933488014049</v>
      </c>
      <c r="M1275" s="3">
        <f ca="1">I1275-L1275</f>
        <v>-5531.7533488013996</v>
      </c>
      <c r="N1275">
        <f ca="1">IF(ABS(M1275)&gt;2*$T$35,1,0)</f>
        <v>0</v>
      </c>
    </row>
    <row r="1276" spans="1:14">
      <c r="A1276" t="s">
        <v>12521</v>
      </c>
      <c r="B1276" t="s">
        <v>1814</v>
      </c>
      <c r="C1276" t="s">
        <v>2987</v>
      </c>
      <c r="D1276" t="s">
        <v>2988</v>
      </c>
      <c r="E1276" t="s">
        <v>16001</v>
      </c>
      <c r="F1276" s="2">
        <v>212</v>
      </c>
      <c r="G1276" s="1">
        <v>37636</v>
      </c>
      <c r="H1276" s="3">
        <f ca="1">(TODAY()-G1276)/365</f>
        <v>17.117808219178084</v>
      </c>
      <c r="I1276" s="3">
        <f>K1276-J1276</f>
        <v>1334.6699999999983</v>
      </c>
      <c r="J1276">
        <v>73969</v>
      </c>
      <c r="K1276">
        <v>75303.67</v>
      </c>
      <c r="L1276">
        <f ca="1">$T$32*H1276+$T$33</f>
        <v>10828.620791860729</v>
      </c>
      <c r="M1276" s="3">
        <f ca="1">I1276-L1276</f>
        <v>-9493.9507918607305</v>
      </c>
      <c r="N1276">
        <f ca="1">IF(ABS(M1276)&gt;2*$T$35,1,0)</f>
        <v>0</v>
      </c>
    </row>
    <row r="1277" spans="1:14">
      <c r="A1277" t="s">
        <v>9455</v>
      </c>
      <c r="B1277" t="s">
        <v>3842</v>
      </c>
      <c r="C1277" t="s">
        <v>1377</v>
      </c>
      <c r="D1277" t="s">
        <v>1378</v>
      </c>
      <c r="E1277" t="s">
        <v>16001</v>
      </c>
      <c r="F1277" s="2">
        <v>4</v>
      </c>
      <c r="G1277" s="1">
        <v>41480</v>
      </c>
      <c r="H1277" s="3">
        <f ca="1">(TODAY()-G1277)/365</f>
        <v>6.5863013698630137</v>
      </c>
      <c r="I1277" s="3">
        <f>K1277-J1277</f>
        <v>1313.8199999999997</v>
      </c>
      <c r="J1277">
        <v>43285</v>
      </c>
      <c r="K1277">
        <v>44598.82</v>
      </c>
      <c r="L1277">
        <f ca="1">$T$32*H1277+$T$33</f>
        <v>5495.8414182192591</v>
      </c>
      <c r="M1277" s="3">
        <f ca="1">I1277-L1277</f>
        <v>-4182.0214182192594</v>
      </c>
      <c r="N1277">
        <f ca="1">IF(ABS(M1277)&gt;2*$T$35,1,0)</f>
        <v>0</v>
      </c>
    </row>
    <row r="1278" spans="1:14">
      <c r="A1278" t="s">
        <v>9071</v>
      </c>
      <c r="B1278" t="s">
        <v>1157</v>
      </c>
      <c r="C1278" t="s">
        <v>1883</v>
      </c>
      <c r="D1278" t="s">
        <v>1884</v>
      </c>
      <c r="E1278" t="s">
        <v>16001</v>
      </c>
      <c r="F1278" s="2">
        <v>123</v>
      </c>
      <c r="G1278" s="1">
        <v>36908</v>
      </c>
      <c r="H1278" s="3">
        <f ca="1">(TODAY()-G1278)/365</f>
        <v>19.112328767123287</v>
      </c>
      <c r="I1278" s="3">
        <f>K1278-J1278</f>
        <v>1311.8800000000047</v>
      </c>
      <c r="J1278">
        <v>94923</v>
      </c>
      <c r="K1278">
        <v>96234.880000000005</v>
      </c>
      <c r="L1278">
        <f ca="1">$T$32*H1278+$T$33</f>
        <v>11838.574845973886</v>
      </c>
      <c r="M1278" s="3">
        <f ca="1">I1278-L1278</f>
        <v>-10526.694845973881</v>
      </c>
      <c r="N1278">
        <f ca="1">IF(ABS(M1278)&gt;2*$T$35,1,0)</f>
        <v>0</v>
      </c>
    </row>
    <row r="1279" spans="1:14">
      <c r="A1279" t="s">
        <v>11091</v>
      </c>
      <c r="B1279" t="s">
        <v>2040</v>
      </c>
      <c r="C1279" t="s">
        <v>2779</v>
      </c>
      <c r="D1279" t="s">
        <v>2780</v>
      </c>
      <c r="E1279" t="s">
        <v>16001</v>
      </c>
      <c r="F1279" s="2">
        <v>1</v>
      </c>
      <c r="G1279" s="1">
        <v>31894</v>
      </c>
      <c r="H1279" s="3">
        <f ca="1">(TODAY()-G1279)/365</f>
        <v>32.849315068493148</v>
      </c>
      <c r="I1279" s="3">
        <f>K1279-J1279</f>
        <v>1295.570000000007</v>
      </c>
      <c r="J1279">
        <v>72216</v>
      </c>
      <c r="K1279">
        <v>73511.570000000007</v>
      </c>
      <c r="L1279">
        <f ca="1">$T$32*H1279+$T$33</f>
        <v>18794.494663725789</v>
      </c>
      <c r="M1279" s="3">
        <f ca="1">I1279-L1279</f>
        <v>-17498.924663725782</v>
      </c>
      <c r="N1279">
        <f ca="1">IF(ABS(M1279)&gt;2*$T$35,1,0)</f>
        <v>0</v>
      </c>
    </row>
    <row r="1280" spans="1:14">
      <c r="A1280" t="s">
        <v>10579</v>
      </c>
      <c r="B1280" t="s">
        <v>489</v>
      </c>
      <c r="C1280" t="s">
        <v>1172</v>
      </c>
      <c r="D1280" t="s">
        <v>1173</v>
      </c>
      <c r="E1280" t="s">
        <v>16001</v>
      </c>
      <c r="F1280" s="2">
        <v>218</v>
      </c>
      <c r="G1280" s="1">
        <v>32076</v>
      </c>
      <c r="H1280" s="3">
        <f ca="1">(TODAY()-G1280)/365</f>
        <v>32.350684931506848</v>
      </c>
      <c r="I1280" s="3">
        <f>K1280-J1280</f>
        <v>1264.6699999999983</v>
      </c>
      <c r="J1280">
        <v>81700</v>
      </c>
      <c r="K1280">
        <v>82964.67</v>
      </c>
      <c r="L1280">
        <f ca="1">$T$32*H1280+$T$33</f>
        <v>18542.0061501975</v>
      </c>
      <c r="M1280" s="3">
        <f ca="1">I1280-L1280</f>
        <v>-17277.336150197501</v>
      </c>
      <c r="N1280">
        <f ca="1">IF(ABS(M1280)&gt;2*$T$35,1,0)</f>
        <v>0</v>
      </c>
    </row>
    <row r="1281" spans="1:14">
      <c r="A1281" t="s">
        <v>10964</v>
      </c>
      <c r="B1281" t="s">
        <v>1157</v>
      </c>
      <c r="C1281" t="s">
        <v>1995</v>
      </c>
      <c r="D1281" t="s">
        <v>1996</v>
      </c>
      <c r="E1281" t="s">
        <v>16001</v>
      </c>
      <c r="F1281" s="2">
        <v>143</v>
      </c>
      <c r="G1281" s="1">
        <v>36353</v>
      </c>
      <c r="H1281" s="3">
        <f ca="1">(TODAY()-G1281)/365</f>
        <v>20.632876712328766</v>
      </c>
      <c r="I1281" s="3">
        <f>K1281-J1281</f>
        <v>1264.2700000000041</v>
      </c>
      <c r="J1281">
        <v>101075</v>
      </c>
      <c r="K1281">
        <v>102339.27</v>
      </c>
      <c r="L1281">
        <f ca="1">$T$32*H1281+$T$33</f>
        <v>12608.526082282682</v>
      </c>
      <c r="M1281" s="3">
        <f ca="1">I1281-L1281</f>
        <v>-11344.256082282678</v>
      </c>
      <c r="N1281">
        <f ca="1">IF(ABS(M1281)&gt;2*$T$35,1,0)</f>
        <v>0</v>
      </c>
    </row>
    <row r="1282" spans="1:14">
      <c r="A1282" t="s">
        <v>1657</v>
      </c>
      <c r="B1282" t="s">
        <v>271</v>
      </c>
      <c r="C1282" t="s">
        <v>1188</v>
      </c>
      <c r="D1282" t="s">
        <v>1189</v>
      </c>
      <c r="E1282" t="s">
        <v>16001</v>
      </c>
      <c r="F1282" s="2">
        <v>229</v>
      </c>
      <c r="G1282" s="1">
        <v>37636</v>
      </c>
      <c r="H1282" s="3">
        <f ca="1">(TODAY()-G1282)/365</f>
        <v>17.117808219178084</v>
      </c>
      <c r="I1282" s="3">
        <f>K1282-J1282</f>
        <v>1263.7200000000012</v>
      </c>
      <c r="J1282">
        <v>74346</v>
      </c>
      <c r="K1282">
        <v>75609.72</v>
      </c>
      <c r="L1282">
        <f ca="1">$T$32*H1282+$T$33</f>
        <v>10828.620791860729</v>
      </c>
      <c r="M1282" s="3">
        <f ca="1">I1282-L1282</f>
        <v>-9564.9007918607276</v>
      </c>
      <c r="N1282">
        <f ca="1">IF(ABS(M1282)&gt;2*$T$35,1,0)</f>
        <v>0</v>
      </c>
    </row>
    <row r="1283" spans="1:14">
      <c r="A1283" t="s">
        <v>4038</v>
      </c>
      <c r="B1283" t="s">
        <v>4039</v>
      </c>
      <c r="C1283" t="s">
        <v>768</v>
      </c>
      <c r="D1283" t="s">
        <v>769</v>
      </c>
      <c r="E1283" t="s">
        <v>16001</v>
      </c>
      <c r="F1283" s="2">
        <v>6</v>
      </c>
      <c r="G1283" s="1">
        <v>28163</v>
      </c>
      <c r="H1283" s="3">
        <f ca="1">(TODAY()-G1283)/365</f>
        <v>43.07123287671233</v>
      </c>
      <c r="I1283" s="3">
        <f>K1283-J1283</f>
        <v>1250.2799999999988</v>
      </c>
      <c r="J1283">
        <v>134769</v>
      </c>
      <c r="K1283">
        <v>136019.28</v>
      </c>
      <c r="L1283">
        <f ca="1">$T$32*H1283+$T$33</f>
        <v>23970.509191055735</v>
      </c>
      <c r="M1283" s="3">
        <f ca="1">I1283-L1283</f>
        <v>-22720.229191055736</v>
      </c>
      <c r="N1283">
        <f ca="1">IF(ABS(M1283)&gt;2*$T$35,1,0)</f>
        <v>0</v>
      </c>
    </row>
    <row r="1284" spans="1:14">
      <c r="A1284" t="s">
        <v>10199</v>
      </c>
      <c r="B1284" t="s">
        <v>36</v>
      </c>
      <c r="C1284" t="s">
        <v>457</v>
      </c>
      <c r="D1284" t="s">
        <v>458</v>
      </c>
      <c r="E1284" t="s">
        <v>16001</v>
      </c>
      <c r="F1284" s="2">
        <v>114</v>
      </c>
      <c r="G1284" s="1">
        <v>36207</v>
      </c>
      <c r="H1284" s="3">
        <f ca="1">(TODAY()-G1284)/365</f>
        <v>21.032876712328768</v>
      </c>
      <c r="I1284" s="3">
        <f>K1284-J1284</f>
        <v>1237.1100000000006</v>
      </c>
      <c r="J1284">
        <v>79242</v>
      </c>
      <c r="K1284">
        <v>80479.11</v>
      </c>
      <c r="L1284">
        <f ca="1">$T$32*H1284+$T$33</f>
        <v>12811.071812915266</v>
      </c>
      <c r="M1284" s="3">
        <f ca="1">I1284-L1284</f>
        <v>-11573.961812915266</v>
      </c>
      <c r="N1284">
        <f ca="1">IF(ABS(M1284)&gt;2*$T$35,1,0)</f>
        <v>0</v>
      </c>
    </row>
    <row r="1285" spans="1:14">
      <c r="A1285" t="s">
        <v>8357</v>
      </c>
      <c r="B1285" t="s">
        <v>218</v>
      </c>
      <c r="C1285" t="s">
        <v>2779</v>
      </c>
      <c r="D1285" t="s">
        <v>2780</v>
      </c>
      <c r="E1285" t="s">
        <v>16001</v>
      </c>
      <c r="F1285" s="2">
        <v>1</v>
      </c>
      <c r="G1285" s="1">
        <v>37797</v>
      </c>
      <c r="H1285" s="3">
        <f ca="1">(TODAY()-G1285)/365</f>
        <v>16.676712328767124</v>
      </c>
      <c r="I1285" s="3">
        <f>K1285-J1285</f>
        <v>1236.1299999999974</v>
      </c>
      <c r="J1285">
        <v>61302</v>
      </c>
      <c r="K1285">
        <v>62538.13</v>
      </c>
      <c r="L1285">
        <f ca="1">$T$32*H1285+$T$33</f>
        <v>10605.265568354931</v>
      </c>
      <c r="M1285" s="3">
        <f ca="1">I1285-L1285</f>
        <v>-9369.1355683549336</v>
      </c>
      <c r="N1285">
        <f ca="1">IF(ABS(M1285)&gt;2*$T$35,1,0)</f>
        <v>0</v>
      </c>
    </row>
    <row r="1286" spans="1:14">
      <c r="A1286" t="s">
        <v>2806</v>
      </c>
      <c r="B1286" t="s">
        <v>2807</v>
      </c>
      <c r="C1286" t="s">
        <v>2808</v>
      </c>
      <c r="D1286" t="s">
        <v>2809</v>
      </c>
      <c r="E1286" t="s">
        <v>16001</v>
      </c>
      <c r="F1286" s="2">
        <v>645</v>
      </c>
      <c r="G1286" s="1">
        <v>31785</v>
      </c>
      <c r="H1286" s="3">
        <f ca="1">(TODAY()-G1286)/365</f>
        <v>33.147945205479452</v>
      </c>
      <c r="I1286" s="3">
        <f>K1286-J1286</f>
        <v>1203.4400000000023</v>
      </c>
      <c r="J1286">
        <v>61104</v>
      </c>
      <c r="K1286">
        <v>62307.44</v>
      </c>
      <c r="L1286">
        <f ca="1">$T$32*H1286+$T$33</f>
        <v>18945.710311937786</v>
      </c>
      <c r="M1286" s="3">
        <f ca="1">I1286-L1286</f>
        <v>-17742.270311937784</v>
      </c>
      <c r="N1286">
        <f ca="1">IF(ABS(M1286)&gt;2*$T$35,1,0)</f>
        <v>0</v>
      </c>
    </row>
    <row r="1287" spans="1:14">
      <c r="A1287" t="s">
        <v>4527</v>
      </c>
      <c r="B1287" t="s">
        <v>489</v>
      </c>
      <c r="C1287" t="s">
        <v>1567</v>
      </c>
      <c r="D1287" t="s">
        <v>1568</v>
      </c>
      <c r="E1287" t="s">
        <v>16001</v>
      </c>
      <c r="F1287" s="2">
        <v>220</v>
      </c>
      <c r="G1287" s="1">
        <v>34211</v>
      </c>
      <c r="H1287" s="3">
        <f ca="1">(TODAY()-G1287)/365</f>
        <v>26.5013698630137</v>
      </c>
      <c r="I1287" s="3">
        <f>K1287-J1287</f>
        <v>1190.2799999999988</v>
      </c>
      <c r="J1287">
        <v>81700</v>
      </c>
      <c r="K1287">
        <v>82890.28</v>
      </c>
      <c r="L1287">
        <f ca="1">$T$32*H1287+$T$33</f>
        <v>15580.121664577175</v>
      </c>
      <c r="M1287" s="3">
        <f ca="1">I1287-L1287</f>
        <v>-14389.841664577176</v>
      </c>
      <c r="N1287">
        <f ca="1">IF(ABS(M1287)&gt;2*$T$35,1,0)</f>
        <v>0</v>
      </c>
    </row>
    <row r="1288" spans="1:14">
      <c r="A1288" t="s">
        <v>4129</v>
      </c>
      <c r="B1288" t="s">
        <v>2595</v>
      </c>
      <c r="C1288" t="s">
        <v>74</v>
      </c>
      <c r="D1288" t="s">
        <v>75</v>
      </c>
      <c r="E1288" t="s">
        <v>16001</v>
      </c>
      <c r="F1288" s="2">
        <v>604</v>
      </c>
      <c r="G1288" s="1">
        <v>34340</v>
      </c>
      <c r="H1288" s="3">
        <f ca="1">(TODAY()-G1288)/365</f>
        <v>26.147945205479452</v>
      </c>
      <c r="I1288" s="3">
        <f>K1288-J1288</f>
        <v>1174.8700000000026</v>
      </c>
      <c r="J1288">
        <v>62088</v>
      </c>
      <c r="K1288">
        <v>63262.87</v>
      </c>
      <c r="L1288">
        <f ca="1">$T$32*H1288+$T$33</f>
        <v>15401.160025867561</v>
      </c>
      <c r="M1288" s="3">
        <f ca="1">I1288-L1288</f>
        <v>-14226.290025867558</v>
      </c>
      <c r="N1288">
        <f ca="1">IF(ABS(M1288)&gt;2*$T$35,1,0)</f>
        <v>0</v>
      </c>
    </row>
    <row r="1289" spans="1:14">
      <c r="A1289" t="s">
        <v>8766</v>
      </c>
      <c r="B1289" t="s">
        <v>409</v>
      </c>
      <c r="C1289" t="s">
        <v>1307</v>
      </c>
      <c r="D1289" t="s">
        <v>1308</v>
      </c>
      <c r="E1289" t="s">
        <v>16001</v>
      </c>
      <c r="F1289" s="2">
        <v>223</v>
      </c>
      <c r="G1289" s="1">
        <v>42802</v>
      </c>
      <c r="H1289" s="3">
        <f ca="1">(TODAY()-G1289)/365</f>
        <v>2.9643835616438357</v>
      </c>
      <c r="I1289" s="3">
        <f>K1289-J1289</f>
        <v>1168.6399999999994</v>
      </c>
      <c r="J1289">
        <v>49887</v>
      </c>
      <c r="K1289">
        <v>51055.64</v>
      </c>
      <c r="L1289">
        <f ca="1">$T$32*H1289+$T$33</f>
        <v>3661.8314463269535</v>
      </c>
      <c r="M1289" s="3">
        <f ca="1">I1289-L1289</f>
        <v>-2493.1914463269541</v>
      </c>
      <c r="N1289">
        <f ca="1">IF(ABS(M1289)&gt;2*$T$35,1,0)</f>
        <v>0</v>
      </c>
    </row>
    <row r="1290" spans="1:14">
      <c r="A1290" t="s">
        <v>7624</v>
      </c>
      <c r="B1290" t="s">
        <v>347</v>
      </c>
      <c r="C1290" t="s">
        <v>549</v>
      </c>
      <c r="D1290" t="s">
        <v>550</v>
      </c>
      <c r="E1290" t="s">
        <v>16001</v>
      </c>
      <c r="F1290" s="2">
        <v>465</v>
      </c>
      <c r="G1290" s="1">
        <v>42662</v>
      </c>
      <c r="H1290" s="3">
        <f ca="1">(TODAY()-G1290)/365</f>
        <v>3.3479452054794518</v>
      </c>
      <c r="I1290" s="3">
        <f>K1290-J1290</f>
        <v>1167.2699999999968</v>
      </c>
      <c r="J1290">
        <v>37728</v>
      </c>
      <c r="K1290">
        <v>38895.269999999997</v>
      </c>
      <c r="L1290">
        <f ca="1">$T$32*H1290+$T$33</f>
        <v>3856.0533798102538</v>
      </c>
      <c r="M1290" s="3">
        <f ca="1">I1290-L1290</f>
        <v>-2688.783379810257</v>
      </c>
      <c r="N1290">
        <f ca="1">IF(ABS(M1290)&gt;2*$T$35,1,0)</f>
        <v>0</v>
      </c>
    </row>
    <row r="1291" spans="1:14">
      <c r="A1291" t="s">
        <v>5395</v>
      </c>
      <c r="B1291" t="s">
        <v>271</v>
      </c>
      <c r="C1291" t="s">
        <v>2037</v>
      </c>
      <c r="D1291" t="s">
        <v>2038</v>
      </c>
      <c r="E1291" t="s">
        <v>16001</v>
      </c>
      <c r="F1291" s="2">
        <v>105</v>
      </c>
      <c r="G1291" s="1">
        <v>40492</v>
      </c>
      <c r="H1291" s="3">
        <f ca="1">(TODAY()-G1291)/365</f>
        <v>9.293150684931506</v>
      </c>
      <c r="I1291" s="3">
        <f>K1291-J1291</f>
        <v>1162.9700000000012</v>
      </c>
      <c r="J1291">
        <v>51292</v>
      </c>
      <c r="K1291">
        <v>52454.97</v>
      </c>
      <c r="L1291">
        <f ca="1">$T$32*H1291+$T$33</f>
        <v>6866.4933488014049</v>
      </c>
      <c r="M1291" s="3">
        <f ca="1">I1291-L1291</f>
        <v>-5703.5233488014037</v>
      </c>
      <c r="N1291">
        <f ca="1">IF(ABS(M1291)&gt;2*$T$35,1,0)</f>
        <v>0</v>
      </c>
    </row>
    <row r="1292" spans="1:14">
      <c r="A1292" t="s">
        <v>13403</v>
      </c>
      <c r="B1292" t="s">
        <v>271</v>
      </c>
      <c r="C1292" t="s">
        <v>465</v>
      </c>
      <c r="D1292" t="s">
        <v>466</v>
      </c>
      <c r="E1292" t="s">
        <v>16001</v>
      </c>
      <c r="F1292" s="2">
        <v>301</v>
      </c>
      <c r="G1292" s="1">
        <v>37263</v>
      </c>
      <c r="H1292" s="3">
        <f ca="1">(TODAY()-G1292)/365</f>
        <v>18.139726027397259</v>
      </c>
      <c r="I1292" s="3">
        <f>K1292-J1292</f>
        <v>1162.9499999999971</v>
      </c>
      <c r="J1292">
        <v>74346</v>
      </c>
      <c r="K1292">
        <v>75508.95</v>
      </c>
      <c r="L1292">
        <f ca="1">$T$32*H1292+$T$33</f>
        <v>11346.083514641232</v>
      </c>
      <c r="M1292" s="3">
        <f ca="1">I1292-L1292</f>
        <v>-10183.133514641235</v>
      </c>
      <c r="N1292">
        <f ca="1">IF(ABS(M1292)&gt;2*$T$35,1,0)</f>
        <v>0</v>
      </c>
    </row>
    <row r="1293" spans="1:14">
      <c r="A1293" t="s">
        <v>6729</v>
      </c>
      <c r="B1293" t="s">
        <v>409</v>
      </c>
      <c r="C1293" t="s">
        <v>2718</v>
      </c>
      <c r="D1293" t="s">
        <v>2719</v>
      </c>
      <c r="E1293" t="s">
        <v>16001</v>
      </c>
      <c r="F1293" s="2">
        <v>104</v>
      </c>
      <c r="G1293" s="1">
        <v>41927</v>
      </c>
      <c r="H1293" s="3">
        <f ca="1">(TODAY()-G1293)/365</f>
        <v>5.3616438356164382</v>
      </c>
      <c r="I1293" s="3">
        <f>K1293-J1293</f>
        <v>1152.9799999999959</v>
      </c>
      <c r="J1293">
        <v>65334</v>
      </c>
      <c r="K1293">
        <v>66486.98</v>
      </c>
      <c r="L1293">
        <f ca="1">$T$32*H1293+$T$33</f>
        <v>4875.718530597579</v>
      </c>
      <c r="M1293" s="3">
        <f ca="1">I1293-L1293</f>
        <v>-3722.7385305975831</v>
      </c>
      <c r="N1293">
        <f ca="1">IF(ABS(M1293)&gt;2*$T$35,1,0)</f>
        <v>0</v>
      </c>
    </row>
    <row r="1294" spans="1:14">
      <c r="A1294" t="s">
        <v>14346</v>
      </c>
      <c r="B1294" t="s">
        <v>1814</v>
      </c>
      <c r="C1294" t="s">
        <v>1036</v>
      </c>
      <c r="D1294" t="s">
        <v>1037</v>
      </c>
      <c r="E1294" t="s">
        <v>16001</v>
      </c>
      <c r="F1294" s="2">
        <v>203</v>
      </c>
      <c r="G1294" s="1">
        <v>36857</v>
      </c>
      <c r="H1294" s="3">
        <f ca="1">(TODAY()-G1294)/365</f>
        <v>19.252054794520546</v>
      </c>
      <c r="I1294" s="3">
        <f>K1294-J1294</f>
        <v>1133.6699999999983</v>
      </c>
      <c r="J1294">
        <v>73969</v>
      </c>
      <c r="K1294">
        <v>75102.67</v>
      </c>
      <c r="L1294">
        <f ca="1">$T$32*H1294+$T$33</f>
        <v>11909.327121742801</v>
      </c>
      <c r="M1294" s="3">
        <f ca="1">I1294-L1294</f>
        <v>-10775.657121742803</v>
      </c>
      <c r="N1294">
        <f ca="1">IF(ABS(M1294)&gt;2*$T$35,1,0)</f>
        <v>0</v>
      </c>
    </row>
    <row r="1295" spans="1:14">
      <c r="A1295" t="s">
        <v>7144</v>
      </c>
      <c r="B1295" t="s">
        <v>409</v>
      </c>
      <c r="C1295" t="s">
        <v>2037</v>
      </c>
      <c r="D1295" t="s">
        <v>2038</v>
      </c>
      <c r="E1295" t="s">
        <v>16001</v>
      </c>
      <c r="F1295" s="2">
        <v>105</v>
      </c>
      <c r="G1295" s="1">
        <v>39428</v>
      </c>
      <c r="H1295" s="3">
        <f ca="1">(TODAY()-G1295)/365</f>
        <v>12.208219178082192</v>
      </c>
      <c r="I1295" s="3">
        <f>K1295-J1295</f>
        <v>1131.7599999999948</v>
      </c>
      <c r="J1295">
        <v>69980</v>
      </c>
      <c r="K1295">
        <v>71111.759999999995</v>
      </c>
      <c r="L1295">
        <f ca="1">$T$32*H1295+$T$33</f>
        <v>8342.5800432744854</v>
      </c>
      <c r="M1295" s="3">
        <f ca="1">I1295-L1295</f>
        <v>-7210.8200432744907</v>
      </c>
      <c r="N1295">
        <f ca="1">IF(ABS(M1295)&gt;2*$T$35,1,0)</f>
        <v>0</v>
      </c>
    </row>
    <row r="1296" spans="1:14">
      <c r="A1296" t="s">
        <v>13654</v>
      </c>
      <c r="B1296" t="s">
        <v>881</v>
      </c>
      <c r="C1296" t="s">
        <v>1466</v>
      </c>
      <c r="D1296" t="s">
        <v>1467</v>
      </c>
      <c r="E1296" t="s">
        <v>16001</v>
      </c>
      <c r="F1296" s="2">
        <v>463</v>
      </c>
      <c r="G1296" s="1">
        <v>36978</v>
      </c>
      <c r="H1296" s="3">
        <f ca="1">(TODAY()-G1296)/365</f>
        <v>18.920547945205481</v>
      </c>
      <c r="I1296" s="3">
        <f>K1296-J1296</f>
        <v>1115.4400000000023</v>
      </c>
      <c r="J1296">
        <v>78265</v>
      </c>
      <c r="K1296">
        <v>79380.44</v>
      </c>
      <c r="L1296">
        <f ca="1">$T$32*H1296+$T$33</f>
        <v>11741.463879232237</v>
      </c>
      <c r="M1296" s="3">
        <f ca="1">I1296-L1296</f>
        <v>-10626.023879232234</v>
      </c>
      <c r="N1296">
        <f ca="1">IF(ABS(M1296)&gt;2*$T$35,1,0)</f>
        <v>0</v>
      </c>
    </row>
    <row r="1297" spans="1:14">
      <c r="A1297" t="s">
        <v>5450</v>
      </c>
      <c r="B1297" t="s">
        <v>1814</v>
      </c>
      <c r="C1297" t="s">
        <v>1036</v>
      </c>
      <c r="D1297" t="s">
        <v>1037</v>
      </c>
      <c r="E1297" t="s">
        <v>16001</v>
      </c>
      <c r="F1297" s="2">
        <v>203</v>
      </c>
      <c r="G1297" s="1">
        <v>39867</v>
      </c>
      <c r="H1297" s="3">
        <f ca="1">(TODAY()-G1297)/365</f>
        <v>11.005479452054795</v>
      </c>
      <c r="I1297" s="3">
        <f>K1297-J1297</f>
        <v>1110</v>
      </c>
      <c r="J1297">
        <v>71572</v>
      </c>
      <c r="K1297">
        <v>72682</v>
      </c>
      <c r="L1297">
        <f ca="1">$T$32*H1297+$T$33</f>
        <v>7733.5555518518513</v>
      </c>
      <c r="M1297" s="3">
        <f ca="1">I1297-L1297</f>
        <v>-6623.5555518518513</v>
      </c>
      <c r="N1297">
        <f ca="1">IF(ABS(M1297)&gt;2*$T$35,1,0)</f>
        <v>0</v>
      </c>
    </row>
    <row r="1298" spans="1:14">
      <c r="A1298" t="s">
        <v>15016</v>
      </c>
      <c r="B1298" t="s">
        <v>409</v>
      </c>
      <c r="C1298" t="s">
        <v>410</v>
      </c>
      <c r="D1298" t="s">
        <v>411</v>
      </c>
      <c r="E1298" t="s">
        <v>16001</v>
      </c>
      <c r="F1298" s="2">
        <v>201</v>
      </c>
      <c r="G1298" s="1">
        <v>42802</v>
      </c>
      <c r="H1298" s="3">
        <f ca="1">(TODAY()-G1298)/365</f>
        <v>2.9643835616438357</v>
      </c>
      <c r="I1298" s="3">
        <f>K1298-J1298</f>
        <v>1104.9000000000015</v>
      </c>
      <c r="J1298">
        <v>49887</v>
      </c>
      <c r="K1298">
        <v>50991.9</v>
      </c>
      <c r="L1298">
        <f ca="1">$T$32*H1298+$T$33</f>
        <v>3661.8314463269535</v>
      </c>
      <c r="M1298" s="3">
        <f ca="1">I1298-L1298</f>
        <v>-2556.931446326952</v>
      </c>
      <c r="N1298">
        <f ca="1">IF(ABS(M1298)&gt;2*$T$35,1,0)</f>
        <v>0</v>
      </c>
    </row>
    <row r="1299" spans="1:14">
      <c r="A1299" t="s">
        <v>14658</v>
      </c>
      <c r="B1299" t="s">
        <v>881</v>
      </c>
      <c r="C1299" t="s">
        <v>1466</v>
      </c>
      <c r="D1299" t="s">
        <v>1467</v>
      </c>
      <c r="E1299" t="s">
        <v>16001</v>
      </c>
      <c r="F1299" s="2">
        <v>463</v>
      </c>
      <c r="G1299" s="1">
        <v>41871</v>
      </c>
      <c r="H1299" s="3">
        <f ca="1">(TODAY()-G1299)/365</f>
        <v>5.515068493150685</v>
      </c>
      <c r="I1299" s="3">
        <f>K1299-J1299</f>
        <v>1091.1000000000058</v>
      </c>
      <c r="J1299">
        <v>73193</v>
      </c>
      <c r="K1299">
        <v>74284.100000000006</v>
      </c>
      <c r="L1299">
        <f ca="1">$T$32*H1299+$T$33</f>
        <v>4953.4073039908999</v>
      </c>
      <c r="M1299" s="3">
        <f ca="1">I1299-L1299</f>
        <v>-3862.3073039908941</v>
      </c>
      <c r="N1299">
        <f ca="1">IF(ABS(M1299)&gt;2*$T$35,1,0)</f>
        <v>0</v>
      </c>
    </row>
    <row r="1300" spans="1:14">
      <c r="A1300" t="s">
        <v>12073</v>
      </c>
      <c r="B1300" t="s">
        <v>118</v>
      </c>
      <c r="C1300" t="s">
        <v>2779</v>
      </c>
      <c r="D1300" t="s">
        <v>2780</v>
      </c>
      <c r="E1300" t="s">
        <v>16001</v>
      </c>
      <c r="F1300" s="2">
        <v>1</v>
      </c>
      <c r="G1300" s="1">
        <v>35565</v>
      </c>
      <c r="H1300" s="3">
        <f ca="1">(TODAY()-G1300)/365</f>
        <v>22.791780821917808</v>
      </c>
      <c r="I1300" s="3">
        <f>K1300-J1300</f>
        <v>1053.8399999999965</v>
      </c>
      <c r="J1300">
        <v>61302</v>
      </c>
      <c r="K1300">
        <v>62355.839999999997</v>
      </c>
      <c r="L1300">
        <f ca="1">$T$32*H1300+$T$33</f>
        <v>13701.718107888686</v>
      </c>
      <c r="M1300" s="3">
        <f ca="1">I1300-L1300</f>
        <v>-12647.87810788869</v>
      </c>
      <c r="N1300">
        <f ca="1">IF(ABS(M1300)&gt;2*$T$35,1,0)</f>
        <v>0</v>
      </c>
    </row>
    <row r="1301" spans="1:14">
      <c r="A1301" t="s">
        <v>3794</v>
      </c>
      <c r="B1301" t="s">
        <v>1035</v>
      </c>
      <c r="C1301" t="s">
        <v>410</v>
      </c>
      <c r="D1301" t="s">
        <v>411</v>
      </c>
      <c r="E1301" t="s">
        <v>16001</v>
      </c>
      <c r="F1301" s="2">
        <v>201</v>
      </c>
      <c r="G1301" s="1">
        <v>36122</v>
      </c>
      <c r="H1301" s="3">
        <f ca="1">(TODAY()-G1301)/365</f>
        <v>21.265753424657536</v>
      </c>
      <c r="I1301" s="3">
        <f>K1301-J1301</f>
        <v>1043.7299999999959</v>
      </c>
      <c r="J1301">
        <v>89205</v>
      </c>
      <c r="K1301">
        <v>90248.73</v>
      </c>
      <c r="L1301">
        <f ca="1">$T$32*H1301+$T$33</f>
        <v>12928.992272530129</v>
      </c>
      <c r="M1301" s="3">
        <f ca="1">I1301-L1301</f>
        <v>-11885.262272530133</v>
      </c>
      <c r="N1301">
        <f ca="1">IF(ABS(M1301)&gt;2*$T$35,1,0)</f>
        <v>0</v>
      </c>
    </row>
    <row r="1302" spans="1:14">
      <c r="A1302" t="s">
        <v>8794</v>
      </c>
      <c r="B1302" t="s">
        <v>409</v>
      </c>
      <c r="C1302" t="s">
        <v>468</v>
      </c>
      <c r="D1302" t="s">
        <v>469</v>
      </c>
      <c r="E1302" t="s">
        <v>16001</v>
      </c>
      <c r="F1302" s="2">
        <v>135</v>
      </c>
      <c r="G1302" s="1">
        <v>38306</v>
      </c>
      <c r="H1302" s="3">
        <f ca="1">(TODAY()-G1302)/365</f>
        <v>15.282191780821918</v>
      </c>
      <c r="I1302" s="3">
        <f>K1302-J1302</f>
        <v>981.86000000000058</v>
      </c>
      <c r="J1302">
        <v>69980</v>
      </c>
      <c r="K1302">
        <v>70961.86</v>
      </c>
      <c r="L1302">
        <f ca="1">$T$32*H1302+$T$33</f>
        <v>9899.1301101906465</v>
      </c>
      <c r="M1302" s="3">
        <f ca="1">I1302-L1302</f>
        <v>-8917.2701101906459</v>
      </c>
      <c r="N1302">
        <f ca="1">IF(ABS(M1302)&gt;2*$T$35,1,0)</f>
        <v>0</v>
      </c>
    </row>
    <row r="1303" spans="1:14">
      <c r="A1303" t="s">
        <v>6478</v>
      </c>
      <c r="B1303" t="s">
        <v>409</v>
      </c>
      <c r="C1303" t="s">
        <v>1036</v>
      </c>
      <c r="D1303" t="s">
        <v>1037</v>
      </c>
      <c r="E1303" t="s">
        <v>16001</v>
      </c>
      <c r="F1303" s="2">
        <v>203</v>
      </c>
      <c r="G1303" s="1">
        <v>38042</v>
      </c>
      <c r="H1303" s="3">
        <f ca="1">(TODAY()-G1303)/365</f>
        <v>16.005479452054793</v>
      </c>
      <c r="I1303" s="3">
        <f>K1303-J1303</f>
        <v>974.75999999999476</v>
      </c>
      <c r="J1303">
        <v>72324</v>
      </c>
      <c r="K1303">
        <v>73298.759999999995</v>
      </c>
      <c r="L1303">
        <f ca="1">$T$32*H1303+$T$33</f>
        <v>10265.377184759156</v>
      </c>
      <c r="M1303" s="3">
        <f ca="1">I1303-L1303</f>
        <v>-9290.6171847591613</v>
      </c>
      <c r="N1303">
        <f ca="1">IF(ABS(M1303)&gt;2*$T$35,1,0)</f>
        <v>0</v>
      </c>
    </row>
    <row r="1304" spans="1:14">
      <c r="A1304" t="s">
        <v>15080</v>
      </c>
      <c r="B1304" t="s">
        <v>73</v>
      </c>
      <c r="C1304" t="s">
        <v>74</v>
      </c>
      <c r="D1304" t="s">
        <v>75</v>
      </c>
      <c r="E1304" t="s">
        <v>16001</v>
      </c>
      <c r="F1304" s="2">
        <v>604</v>
      </c>
      <c r="G1304" s="1">
        <v>42945</v>
      </c>
      <c r="H1304" s="3">
        <f ca="1">(TODAY()-G1304)/365</f>
        <v>2.5726027397260274</v>
      </c>
      <c r="I1304" s="3">
        <f>K1304-J1304</f>
        <v>964.18000000000029</v>
      </c>
      <c r="J1304">
        <v>45873</v>
      </c>
      <c r="K1304">
        <v>46837.18</v>
      </c>
      <c r="L1304">
        <f ca="1">$T$32*H1304+$T$33</f>
        <v>3463.4476142690119</v>
      </c>
      <c r="M1304" s="3">
        <f ca="1">I1304-L1304</f>
        <v>-2499.2676142690116</v>
      </c>
      <c r="N1304">
        <f ca="1">IF(ABS(M1304)&gt;2*$T$35,1,0)</f>
        <v>0</v>
      </c>
    </row>
    <row r="1305" spans="1:14">
      <c r="A1305" t="s">
        <v>5942</v>
      </c>
      <c r="B1305" t="s">
        <v>271</v>
      </c>
      <c r="C1305" t="s">
        <v>2552</v>
      </c>
      <c r="D1305" t="s">
        <v>2553</v>
      </c>
      <c r="E1305" t="s">
        <v>16001</v>
      </c>
      <c r="F1305" s="2">
        <v>127</v>
      </c>
      <c r="G1305" s="1">
        <v>36207</v>
      </c>
      <c r="H1305" s="3">
        <f ca="1">(TODAY()-G1305)/365</f>
        <v>21.032876712328768</v>
      </c>
      <c r="I1305" s="3">
        <f>K1305-J1305</f>
        <v>940.35000000000582</v>
      </c>
      <c r="J1305">
        <v>79165</v>
      </c>
      <c r="K1305">
        <v>80105.350000000006</v>
      </c>
      <c r="L1305">
        <f ca="1">$T$32*H1305+$T$33</f>
        <v>12811.071812915266</v>
      </c>
      <c r="M1305" s="3">
        <f ca="1">I1305-L1305</f>
        <v>-11870.721812915261</v>
      </c>
      <c r="N1305">
        <f ca="1">IF(ABS(M1305)&gt;2*$T$35,1,0)</f>
        <v>0</v>
      </c>
    </row>
    <row r="1306" spans="1:14">
      <c r="A1306" t="s">
        <v>3511</v>
      </c>
      <c r="B1306" t="s">
        <v>271</v>
      </c>
      <c r="C1306" t="s">
        <v>1766</v>
      </c>
      <c r="D1306" t="s">
        <v>1767</v>
      </c>
      <c r="E1306" t="s">
        <v>16001</v>
      </c>
      <c r="F1306" s="2">
        <v>142</v>
      </c>
      <c r="G1306" s="1">
        <v>37846</v>
      </c>
      <c r="H1306" s="3">
        <f ca="1">(TODAY()-G1306)/365</f>
        <v>16.542465753424658</v>
      </c>
      <c r="I1306" s="3">
        <f>K1306-J1306</f>
        <v>934.30999999999767</v>
      </c>
      <c r="J1306">
        <v>74346</v>
      </c>
      <c r="K1306">
        <v>75280.31</v>
      </c>
      <c r="L1306">
        <f ca="1">$T$32*H1306+$T$33</f>
        <v>10537.287891635777</v>
      </c>
      <c r="M1306" s="3">
        <f ca="1">I1306-L1306</f>
        <v>-9602.9778916357791</v>
      </c>
      <c r="N1306">
        <f ca="1">IF(ABS(M1306)&gt;2*$T$35,1,0)</f>
        <v>0</v>
      </c>
    </row>
    <row r="1307" spans="1:14">
      <c r="A1307" t="s">
        <v>7364</v>
      </c>
      <c r="B1307" t="s">
        <v>3915</v>
      </c>
      <c r="C1307" t="s">
        <v>2779</v>
      </c>
      <c r="D1307" t="s">
        <v>2780</v>
      </c>
      <c r="E1307" t="s">
        <v>16001</v>
      </c>
      <c r="F1307" s="2">
        <v>1</v>
      </c>
      <c r="G1307" s="1">
        <v>35612</v>
      </c>
      <c r="H1307" s="3">
        <f ca="1">(TODAY()-G1307)/365</f>
        <v>22.663013698630138</v>
      </c>
      <c r="I1307" s="3">
        <f>K1307-J1307</f>
        <v>930.80000000000291</v>
      </c>
      <c r="J1307">
        <v>91800</v>
      </c>
      <c r="K1307">
        <v>92730.8</v>
      </c>
      <c r="L1307">
        <f ca="1">$T$32*H1307+$T$33</f>
        <v>13636.515030219292</v>
      </c>
      <c r="M1307" s="3">
        <f ca="1">I1307-L1307</f>
        <v>-12705.715030219289</v>
      </c>
      <c r="N1307">
        <f ca="1">IF(ABS(M1307)&gt;2*$T$35,1,0)</f>
        <v>0</v>
      </c>
    </row>
    <row r="1308" spans="1:14">
      <c r="A1308" t="s">
        <v>14187</v>
      </c>
      <c r="B1308" t="s">
        <v>409</v>
      </c>
      <c r="C1308" t="s">
        <v>344</v>
      </c>
      <c r="D1308" t="s">
        <v>345</v>
      </c>
      <c r="E1308" t="s">
        <v>16001</v>
      </c>
      <c r="F1308" s="2">
        <v>154</v>
      </c>
      <c r="G1308" s="1">
        <v>37866</v>
      </c>
      <c r="H1308" s="3">
        <f ca="1">(TODAY()-G1308)/365</f>
        <v>16.487671232876714</v>
      </c>
      <c r="I1308" s="3">
        <f>K1308-J1308</f>
        <v>909.74000000000524</v>
      </c>
      <c r="J1308">
        <v>72324</v>
      </c>
      <c r="K1308">
        <v>73233.740000000005</v>
      </c>
      <c r="L1308">
        <f ca="1">$T$32*H1308+$T$33</f>
        <v>10509.541901138164</v>
      </c>
      <c r="M1308" s="3">
        <f ca="1">I1308-L1308</f>
        <v>-9599.8019011381584</v>
      </c>
      <c r="N1308">
        <f ca="1">IF(ABS(M1308)&gt;2*$T$35,1,0)</f>
        <v>0</v>
      </c>
    </row>
    <row r="1309" spans="1:14">
      <c r="A1309" t="s">
        <v>15102</v>
      </c>
      <c r="B1309" t="s">
        <v>271</v>
      </c>
      <c r="C1309" t="s">
        <v>2936</v>
      </c>
      <c r="D1309" t="s">
        <v>2937</v>
      </c>
      <c r="E1309" t="s">
        <v>16001</v>
      </c>
      <c r="F1309" s="2">
        <v>156</v>
      </c>
      <c r="G1309" s="1">
        <v>33378</v>
      </c>
      <c r="H1309" s="3">
        <f ca="1">(TODAY()-G1309)/365</f>
        <v>28.783561643835615</v>
      </c>
      <c r="I1309" s="3">
        <f>K1309-J1309</f>
        <v>869.27999999999884</v>
      </c>
      <c r="J1309">
        <v>83984</v>
      </c>
      <c r="K1309">
        <v>84853.28</v>
      </c>
      <c r="L1309">
        <f ca="1">$T$32*H1309+$T$33</f>
        <v>16735.742168802808</v>
      </c>
      <c r="M1309" s="3">
        <f ca="1">I1309-L1309</f>
        <v>-15866.462168802809</v>
      </c>
      <c r="N1309">
        <f ca="1">IF(ABS(M1309)&gt;2*$T$35,1,0)</f>
        <v>0</v>
      </c>
    </row>
    <row r="1310" spans="1:14">
      <c r="A1310" t="s">
        <v>9862</v>
      </c>
      <c r="B1310" t="s">
        <v>1765</v>
      </c>
      <c r="C1310" t="s">
        <v>1188</v>
      </c>
      <c r="D1310" t="s">
        <v>1189</v>
      </c>
      <c r="E1310" t="s">
        <v>16001</v>
      </c>
      <c r="F1310" s="2">
        <v>229</v>
      </c>
      <c r="G1310" s="1">
        <v>38334</v>
      </c>
      <c r="H1310" s="3">
        <f ca="1">(TODAY()-G1310)/365</f>
        <v>15.205479452054794</v>
      </c>
      <c r="I1310" s="3">
        <f>K1310-J1310</f>
        <v>863.60000000000582</v>
      </c>
      <c r="J1310">
        <v>83038</v>
      </c>
      <c r="K1310">
        <v>83901.6</v>
      </c>
      <c r="L1310">
        <f ca="1">$T$32*H1310+$T$33</f>
        <v>9860.2857234939875</v>
      </c>
      <c r="M1310" s="3">
        <f ca="1">I1310-L1310</f>
        <v>-8996.6857234939816</v>
      </c>
      <c r="N1310">
        <f ca="1">IF(ABS(M1310)&gt;2*$T$35,1,0)</f>
        <v>0</v>
      </c>
    </row>
    <row r="1311" spans="1:14">
      <c r="A1311" t="s">
        <v>7623</v>
      </c>
      <c r="B1311" t="s">
        <v>193</v>
      </c>
      <c r="C1311" t="s">
        <v>194</v>
      </c>
      <c r="D1311" t="s">
        <v>195</v>
      </c>
      <c r="E1311" t="s">
        <v>16001</v>
      </c>
      <c r="F1311" s="2">
        <v>466</v>
      </c>
      <c r="G1311" s="1">
        <v>34204</v>
      </c>
      <c r="H1311" s="3">
        <f ca="1">(TODAY()-G1311)/365</f>
        <v>26.520547945205479</v>
      </c>
      <c r="I1311" s="3">
        <f>K1311-J1311</f>
        <v>844.47000000000116</v>
      </c>
      <c r="J1311">
        <v>84784</v>
      </c>
      <c r="K1311">
        <v>85628.47</v>
      </c>
      <c r="L1311">
        <f ca="1">$T$32*H1311+$T$33</f>
        <v>15589.832761251339</v>
      </c>
      <c r="M1311" s="3">
        <f ca="1">I1311-L1311</f>
        <v>-14745.362761251337</v>
      </c>
      <c r="N1311">
        <f ca="1">IF(ABS(M1311)&gt;2*$T$35,1,0)</f>
        <v>0</v>
      </c>
    </row>
    <row r="1312" spans="1:14">
      <c r="A1312" t="s">
        <v>2551</v>
      </c>
      <c r="B1312" t="s">
        <v>36</v>
      </c>
      <c r="C1312" t="s">
        <v>2552</v>
      </c>
      <c r="D1312" t="s">
        <v>2553</v>
      </c>
      <c r="E1312" t="s">
        <v>16001</v>
      </c>
      <c r="F1312" s="2">
        <v>127</v>
      </c>
      <c r="G1312" s="1">
        <v>37846</v>
      </c>
      <c r="H1312" s="3">
        <f ca="1">(TODAY()-G1312)/365</f>
        <v>16.542465753424658</v>
      </c>
      <c r="I1312" s="3">
        <f>K1312-J1312</f>
        <v>815.47999999999593</v>
      </c>
      <c r="J1312">
        <v>74419</v>
      </c>
      <c r="K1312">
        <v>75234.48</v>
      </c>
      <c r="L1312">
        <f ca="1">$T$32*H1312+$T$33</f>
        <v>10537.287891635777</v>
      </c>
      <c r="M1312" s="3">
        <f ca="1">I1312-L1312</f>
        <v>-9721.8078916357808</v>
      </c>
      <c r="N1312">
        <f ca="1">IF(ABS(M1312)&gt;2*$T$35,1,0)</f>
        <v>0</v>
      </c>
    </row>
    <row r="1313" spans="1:14">
      <c r="A1313" t="s">
        <v>13011</v>
      </c>
      <c r="B1313" t="s">
        <v>2150</v>
      </c>
      <c r="C1313" t="s">
        <v>1679</v>
      </c>
      <c r="D1313" t="s">
        <v>1680</v>
      </c>
      <c r="E1313" t="s">
        <v>16001</v>
      </c>
      <c r="F1313" s="2">
        <v>460</v>
      </c>
      <c r="G1313" s="1">
        <v>37230</v>
      </c>
      <c r="H1313" s="3">
        <f ca="1">(TODAY()-G1313)/365</f>
        <v>18.230136986301371</v>
      </c>
      <c r="I1313" s="3">
        <f>K1313-J1313</f>
        <v>785.5</v>
      </c>
      <c r="J1313">
        <v>94303</v>
      </c>
      <c r="K1313">
        <v>95088.5</v>
      </c>
      <c r="L1313">
        <f ca="1">$T$32*H1313+$T$33</f>
        <v>11391.864398962298</v>
      </c>
      <c r="M1313" s="3">
        <f ca="1">I1313-L1313</f>
        <v>-10606.364398962298</v>
      </c>
      <c r="N1313">
        <f ca="1">IF(ABS(M1313)&gt;2*$T$35,1,0)</f>
        <v>0</v>
      </c>
    </row>
    <row r="1314" spans="1:14">
      <c r="A1314" t="s">
        <v>10974</v>
      </c>
      <c r="B1314" t="s">
        <v>409</v>
      </c>
      <c r="C1314" t="s">
        <v>468</v>
      </c>
      <c r="D1314" t="s">
        <v>469</v>
      </c>
      <c r="E1314" t="s">
        <v>16001</v>
      </c>
      <c r="F1314" s="2">
        <v>135</v>
      </c>
      <c r="G1314" s="1">
        <v>42802</v>
      </c>
      <c r="H1314" s="3">
        <f ca="1">(TODAY()-G1314)/365</f>
        <v>2.9643835616438357</v>
      </c>
      <c r="I1314" s="3">
        <f>K1314-J1314</f>
        <v>760.68000000000029</v>
      </c>
      <c r="J1314">
        <v>49887</v>
      </c>
      <c r="K1314">
        <v>50647.68</v>
      </c>
      <c r="L1314">
        <f ca="1">$T$32*H1314+$T$33</f>
        <v>3661.8314463269535</v>
      </c>
      <c r="M1314" s="3">
        <f ca="1">I1314-L1314</f>
        <v>-2901.1514463269532</v>
      </c>
      <c r="N1314">
        <f ca="1">IF(ABS(M1314)&gt;2*$T$35,1,0)</f>
        <v>0</v>
      </c>
    </row>
    <row r="1315" spans="1:14">
      <c r="A1315" t="s">
        <v>10336</v>
      </c>
      <c r="B1315" t="s">
        <v>347</v>
      </c>
      <c r="C1315" t="s">
        <v>194</v>
      </c>
      <c r="D1315" t="s">
        <v>195</v>
      </c>
      <c r="E1315" t="s">
        <v>16001</v>
      </c>
      <c r="F1315" s="2">
        <v>466</v>
      </c>
      <c r="G1315" s="1">
        <v>41435</v>
      </c>
      <c r="H1315" s="3">
        <f ca="1">(TODAY()-G1315)/365</f>
        <v>6.7095890410958905</v>
      </c>
      <c r="I1315" s="3">
        <f>K1315-J1315</f>
        <v>737.72000000000116</v>
      </c>
      <c r="J1315">
        <v>37728</v>
      </c>
      <c r="K1315">
        <v>38465.72</v>
      </c>
      <c r="L1315">
        <f ca="1">$T$32*H1315+$T$33</f>
        <v>5558.2698968388904</v>
      </c>
      <c r="M1315" s="3">
        <f ca="1">I1315-L1315</f>
        <v>-4820.5498968388893</v>
      </c>
      <c r="N1315">
        <f ca="1">IF(ABS(M1315)&gt;2*$T$35,1,0)</f>
        <v>0</v>
      </c>
    </row>
    <row r="1316" spans="1:14">
      <c r="A1316" t="s">
        <v>8239</v>
      </c>
      <c r="B1316" t="s">
        <v>73</v>
      </c>
      <c r="C1316" t="s">
        <v>74</v>
      </c>
      <c r="D1316" t="s">
        <v>75</v>
      </c>
      <c r="E1316" t="s">
        <v>16001</v>
      </c>
      <c r="F1316" s="2">
        <v>604</v>
      </c>
      <c r="G1316" s="1">
        <v>34732</v>
      </c>
      <c r="H1316" s="3">
        <f ca="1">(TODAY()-G1316)/365</f>
        <v>25.073972602739726</v>
      </c>
      <c r="I1316" s="3">
        <f>K1316-J1316</f>
        <v>727.01000000000204</v>
      </c>
      <c r="J1316">
        <v>57916</v>
      </c>
      <c r="K1316">
        <v>58643.01</v>
      </c>
      <c r="L1316">
        <f ca="1">$T$32*H1316+$T$33</f>
        <v>14857.338612114323</v>
      </c>
      <c r="M1316" s="3">
        <f ca="1">I1316-L1316</f>
        <v>-14130.328612114321</v>
      </c>
      <c r="N1316">
        <f ca="1">IF(ABS(M1316)&gt;2*$T$35,1,0)</f>
        <v>0</v>
      </c>
    </row>
    <row r="1317" spans="1:14">
      <c r="A1317" t="s">
        <v>6181</v>
      </c>
      <c r="B1317" t="s">
        <v>1157</v>
      </c>
      <c r="C1317" t="s">
        <v>272</v>
      </c>
      <c r="D1317" t="s">
        <v>273</v>
      </c>
      <c r="E1317" t="s">
        <v>16001</v>
      </c>
      <c r="F1317" s="2">
        <v>225</v>
      </c>
      <c r="G1317" s="1">
        <v>32076</v>
      </c>
      <c r="H1317" s="3">
        <f ca="1">(TODAY()-G1317)/365</f>
        <v>32.350684931506848</v>
      </c>
      <c r="I1317" s="3">
        <f>K1317-J1317</f>
        <v>695.33999999999651</v>
      </c>
      <c r="J1317">
        <v>107227</v>
      </c>
      <c r="K1317">
        <v>107922.34</v>
      </c>
      <c r="L1317">
        <f ca="1">$T$32*H1317+$T$33</f>
        <v>18542.0061501975</v>
      </c>
      <c r="M1317" s="3">
        <f ca="1">I1317-L1317</f>
        <v>-17846.666150197503</v>
      </c>
      <c r="N1317">
        <f ca="1">IF(ABS(M1317)&gt;2*$T$35,1,0)</f>
        <v>0</v>
      </c>
    </row>
    <row r="1318" spans="1:14">
      <c r="A1318" t="s">
        <v>13718</v>
      </c>
      <c r="B1318" t="s">
        <v>409</v>
      </c>
      <c r="C1318" t="s">
        <v>1191</v>
      </c>
      <c r="D1318" t="s">
        <v>1192</v>
      </c>
      <c r="E1318" t="s">
        <v>16001</v>
      </c>
      <c r="F1318" s="2">
        <v>129</v>
      </c>
      <c r="G1318" s="1">
        <v>39428</v>
      </c>
      <c r="H1318" s="3">
        <f ca="1">(TODAY()-G1318)/365</f>
        <v>12.208219178082192</v>
      </c>
      <c r="I1318" s="3">
        <f>K1318-J1318</f>
        <v>688.39999999999418</v>
      </c>
      <c r="J1318">
        <v>69980</v>
      </c>
      <c r="K1318">
        <v>70668.399999999994</v>
      </c>
      <c r="L1318">
        <f ca="1">$T$32*H1318+$T$33</f>
        <v>8342.5800432744854</v>
      </c>
      <c r="M1318" s="3">
        <f ca="1">I1318-L1318</f>
        <v>-7654.1800432744913</v>
      </c>
      <c r="N1318">
        <f ca="1">IF(ABS(M1318)&gt;2*$T$35,1,0)</f>
        <v>0</v>
      </c>
    </row>
    <row r="1319" spans="1:14">
      <c r="A1319" t="s">
        <v>2346</v>
      </c>
      <c r="B1319" t="s">
        <v>1376</v>
      </c>
      <c r="C1319" t="s">
        <v>1377</v>
      </c>
      <c r="D1319" t="s">
        <v>1378</v>
      </c>
      <c r="E1319" t="s">
        <v>16001</v>
      </c>
      <c r="F1319" s="2">
        <v>4</v>
      </c>
      <c r="G1319" s="1">
        <v>33756</v>
      </c>
      <c r="H1319" s="3">
        <f ca="1">(TODAY()-G1319)/365</f>
        <v>27.747945205479454</v>
      </c>
      <c r="I1319" s="3">
        <f>K1319-J1319</f>
        <v>671.55999999999767</v>
      </c>
      <c r="J1319">
        <v>84735</v>
      </c>
      <c r="K1319">
        <v>85406.56</v>
      </c>
      <c r="L1319">
        <f ca="1">$T$32*H1319+$T$33</f>
        <v>16211.342948397902</v>
      </c>
      <c r="M1319" s="3">
        <f ca="1">I1319-L1319</f>
        <v>-15539.782948397904</v>
      </c>
      <c r="N1319">
        <f ca="1">IF(ABS(M1319)&gt;2*$T$35,1,0)</f>
        <v>0</v>
      </c>
    </row>
    <row r="1320" spans="1:14">
      <c r="A1320" t="s">
        <v>11586</v>
      </c>
      <c r="B1320" t="s">
        <v>1814</v>
      </c>
      <c r="C1320" t="s">
        <v>2983</v>
      </c>
      <c r="D1320" t="s">
        <v>2984</v>
      </c>
      <c r="E1320" t="s">
        <v>16001</v>
      </c>
      <c r="F1320" s="2">
        <v>221</v>
      </c>
      <c r="G1320" s="1">
        <v>36908</v>
      </c>
      <c r="H1320" s="3">
        <f ca="1">(TODAY()-G1320)/365</f>
        <v>19.112328767123287</v>
      </c>
      <c r="I1320" s="3">
        <f>K1320-J1320</f>
        <v>618.61999999999534</v>
      </c>
      <c r="J1320">
        <v>73969</v>
      </c>
      <c r="K1320">
        <v>74587.62</v>
      </c>
      <c r="L1320">
        <f ca="1">$T$32*H1320+$T$33</f>
        <v>11838.574845973886</v>
      </c>
      <c r="M1320" s="3">
        <f ca="1">I1320-L1320</f>
        <v>-11219.954845973891</v>
      </c>
      <c r="N1320">
        <f ca="1">IF(ABS(M1320)&gt;2*$T$35,1,0)</f>
        <v>0</v>
      </c>
    </row>
    <row r="1321" spans="1:14">
      <c r="A1321" t="s">
        <v>8838</v>
      </c>
      <c r="B1321" t="s">
        <v>664</v>
      </c>
      <c r="C1321" t="s">
        <v>2779</v>
      </c>
      <c r="D1321" t="s">
        <v>2780</v>
      </c>
      <c r="E1321" t="s">
        <v>16001</v>
      </c>
      <c r="F1321" s="2">
        <v>1</v>
      </c>
      <c r="G1321" s="1">
        <v>38257</v>
      </c>
      <c r="H1321" s="3">
        <f ca="1">(TODAY()-G1321)/365</f>
        <v>15.416438356164383</v>
      </c>
      <c r="I1321" s="3">
        <f>K1321-J1321</f>
        <v>614.94000000000233</v>
      </c>
      <c r="J1321">
        <v>46395</v>
      </c>
      <c r="K1321">
        <v>47009.94</v>
      </c>
      <c r="L1321">
        <f ca="1">$T$32*H1321+$T$33</f>
        <v>9967.1077869098008</v>
      </c>
      <c r="M1321" s="3">
        <f ca="1">I1321-L1321</f>
        <v>-9352.1677869097985</v>
      </c>
      <c r="N1321">
        <f ca="1">IF(ABS(M1321)&gt;2*$T$35,1,0)</f>
        <v>0</v>
      </c>
    </row>
    <row r="1322" spans="1:14">
      <c r="A1322" t="s">
        <v>5067</v>
      </c>
      <c r="B1322" t="s">
        <v>409</v>
      </c>
      <c r="C1322" t="s">
        <v>2552</v>
      </c>
      <c r="D1322" t="s">
        <v>2553</v>
      </c>
      <c r="E1322" t="s">
        <v>16001</v>
      </c>
      <c r="F1322" s="2">
        <v>127</v>
      </c>
      <c r="G1322" s="1">
        <v>43096</v>
      </c>
      <c r="H1322" s="3">
        <f ca="1">(TODAY()-G1322)/365</f>
        <v>2.1589041095890411</v>
      </c>
      <c r="I1322" s="3">
        <f>K1322-J1322</f>
        <v>584.79000000000087</v>
      </c>
      <c r="J1322">
        <v>49887</v>
      </c>
      <c r="K1322">
        <v>50471.79</v>
      </c>
      <c r="L1322">
        <f ca="1">$T$32*H1322+$T$33</f>
        <v>3253.9653860120234</v>
      </c>
      <c r="M1322" s="3">
        <f ca="1">I1322-L1322</f>
        <v>-2669.1753860120225</v>
      </c>
      <c r="N1322">
        <f ca="1">IF(ABS(M1322)&gt;2*$T$35,1,0)</f>
        <v>0</v>
      </c>
    </row>
    <row r="1323" spans="1:14">
      <c r="A1323" t="s">
        <v>8034</v>
      </c>
      <c r="B1323" t="s">
        <v>1035</v>
      </c>
      <c r="C1323" t="s">
        <v>3801</v>
      </c>
      <c r="D1323" t="s">
        <v>3802</v>
      </c>
      <c r="E1323" t="s">
        <v>16001</v>
      </c>
      <c r="F1323" s="2">
        <v>144</v>
      </c>
      <c r="G1323" s="1">
        <v>33049</v>
      </c>
      <c r="H1323" s="3">
        <f ca="1">(TODAY()-G1323)/365</f>
        <v>29.684931506849313</v>
      </c>
      <c r="I1323" s="3">
        <f>K1323-J1323</f>
        <v>567.85000000000582</v>
      </c>
      <c r="J1323">
        <v>94635</v>
      </c>
      <c r="K1323">
        <v>95202.85</v>
      </c>
      <c r="L1323">
        <f ca="1">$T$32*H1323+$T$33</f>
        <v>17192.163712488564</v>
      </c>
      <c r="M1323" s="3">
        <f ca="1">I1323-L1323</f>
        <v>-16624.313712488558</v>
      </c>
      <c r="N1323">
        <f ca="1">IF(ABS(M1323)&gt;2*$T$35,1,0)</f>
        <v>0</v>
      </c>
    </row>
    <row r="1324" spans="1:14">
      <c r="A1324" t="s">
        <v>9280</v>
      </c>
      <c r="B1324" t="s">
        <v>1035</v>
      </c>
      <c r="C1324" t="s">
        <v>2527</v>
      </c>
      <c r="D1324" t="s">
        <v>2528</v>
      </c>
      <c r="E1324" t="s">
        <v>16001</v>
      </c>
      <c r="F1324" s="2">
        <v>216</v>
      </c>
      <c r="G1324" s="1">
        <v>40492</v>
      </c>
      <c r="H1324" s="3">
        <f ca="1">(TODAY()-G1324)/365</f>
        <v>9.293150684931506</v>
      </c>
      <c r="I1324" s="3">
        <f>K1324-J1324</f>
        <v>566.2100000000064</v>
      </c>
      <c r="J1324">
        <v>78345</v>
      </c>
      <c r="K1324">
        <v>78911.210000000006</v>
      </c>
      <c r="L1324">
        <f ca="1">$T$32*H1324+$T$33</f>
        <v>6866.4933488014049</v>
      </c>
      <c r="M1324" s="3">
        <f ca="1">I1324-L1324</f>
        <v>-6300.2833488013985</v>
      </c>
      <c r="N1324">
        <f ca="1">IF(ABS(M1324)&gt;2*$T$35,1,0)</f>
        <v>0</v>
      </c>
    </row>
    <row r="1325" spans="1:14">
      <c r="A1325" t="s">
        <v>8458</v>
      </c>
      <c r="B1325" t="s">
        <v>489</v>
      </c>
      <c r="C1325" t="s">
        <v>1567</v>
      </c>
      <c r="D1325" t="s">
        <v>1568</v>
      </c>
      <c r="E1325" t="s">
        <v>16001</v>
      </c>
      <c r="F1325" s="2">
        <v>220</v>
      </c>
      <c r="G1325" s="1">
        <v>34960</v>
      </c>
      <c r="H1325" s="3">
        <f ca="1">(TODAY()-G1325)/365</f>
        <v>24.449315068493149</v>
      </c>
      <c r="I1325" s="3">
        <f>K1325-J1325</f>
        <v>553.24000000000524</v>
      </c>
      <c r="J1325">
        <v>77012</v>
      </c>
      <c r="K1325">
        <v>77565.240000000005</v>
      </c>
      <c r="L1325">
        <f ca="1">$T$32*H1325+$T$33</f>
        <v>14541.034320441519</v>
      </c>
      <c r="M1325" s="3">
        <f ca="1">I1325-L1325</f>
        <v>-13987.794320441513</v>
      </c>
      <c r="N1325">
        <f ca="1">IF(ABS(M1325)&gt;2*$T$35,1,0)</f>
        <v>0</v>
      </c>
    </row>
    <row r="1326" spans="1:14">
      <c r="A1326" t="s">
        <v>14676</v>
      </c>
      <c r="B1326" t="s">
        <v>271</v>
      </c>
      <c r="C1326" t="s">
        <v>1858</v>
      </c>
      <c r="D1326" t="s">
        <v>1859</v>
      </c>
      <c r="E1326" t="s">
        <v>16001</v>
      </c>
      <c r="F1326" s="2">
        <v>151</v>
      </c>
      <c r="G1326" s="1">
        <v>37230</v>
      </c>
      <c r="H1326" s="3">
        <f ca="1">(TODAY()-G1326)/365</f>
        <v>18.230136986301371</v>
      </c>
      <c r="I1326" s="3">
        <f>K1326-J1326</f>
        <v>536.63000000000466</v>
      </c>
      <c r="J1326">
        <v>74346</v>
      </c>
      <c r="K1326">
        <v>74882.63</v>
      </c>
      <c r="L1326">
        <f ca="1">$T$32*H1326+$T$33</f>
        <v>11391.864398962298</v>
      </c>
      <c r="M1326" s="3">
        <f ca="1">I1326-L1326</f>
        <v>-10855.234398962293</v>
      </c>
      <c r="N1326">
        <f ca="1">IF(ABS(M1326)&gt;2*$T$35,1,0)</f>
        <v>0</v>
      </c>
    </row>
    <row r="1327" spans="1:14">
      <c r="A1327" t="s">
        <v>8495</v>
      </c>
      <c r="B1327" t="s">
        <v>409</v>
      </c>
      <c r="C1327" t="s">
        <v>344</v>
      </c>
      <c r="D1327" t="s">
        <v>345</v>
      </c>
      <c r="E1327" t="s">
        <v>16001</v>
      </c>
      <c r="F1327" s="2">
        <v>154</v>
      </c>
      <c r="G1327" s="1">
        <v>42518</v>
      </c>
      <c r="H1327" s="3">
        <f ca="1">(TODAY()-G1327)/365</f>
        <v>3.7424657534246575</v>
      </c>
      <c r="I1327" s="3">
        <f>K1327-J1327</f>
        <v>512.29000000000087</v>
      </c>
      <c r="J1327">
        <v>49887</v>
      </c>
      <c r="K1327">
        <v>50399.29</v>
      </c>
      <c r="L1327">
        <f ca="1">$T$32*H1327+$T$33</f>
        <v>4055.824511393077</v>
      </c>
      <c r="M1327" s="3">
        <f ca="1">I1327-L1327</f>
        <v>-3543.5345113930762</v>
      </c>
      <c r="N1327">
        <f ca="1">IF(ABS(M1327)&gt;2*$T$35,1,0)</f>
        <v>0</v>
      </c>
    </row>
    <row r="1328" spans="1:14">
      <c r="A1328" t="s">
        <v>10645</v>
      </c>
      <c r="B1328" t="s">
        <v>409</v>
      </c>
      <c r="C1328" t="s">
        <v>5767</v>
      </c>
      <c r="D1328" t="s">
        <v>5768</v>
      </c>
      <c r="E1328" t="s">
        <v>16001</v>
      </c>
      <c r="F1328" s="2">
        <v>158</v>
      </c>
      <c r="G1328" s="1">
        <v>42928</v>
      </c>
      <c r="H1328" s="3">
        <f ca="1">(TODAY()-G1328)/365</f>
        <v>2.6191780821917807</v>
      </c>
      <c r="I1328" s="3">
        <f>K1328-J1328</f>
        <v>486.83000000000175</v>
      </c>
      <c r="J1328">
        <v>49887</v>
      </c>
      <c r="K1328">
        <v>50373.83</v>
      </c>
      <c r="L1328">
        <f ca="1">$T$32*H1328+$T$33</f>
        <v>3487.0317061919836</v>
      </c>
      <c r="M1328" s="3">
        <f ca="1">I1328-L1328</f>
        <v>-3000.2017061919819</v>
      </c>
      <c r="N1328">
        <f ca="1">IF(ABS(M1328)&gt;2*$T$35,1,0)</f>
        <v>0</v>
      </c>
    </row>
    <row r="1329" spans="1:14">
      <c r="A1329" t="s">
        <v>5448</v>
      </c>
      <c r="B1329" t="s">
        <v>409</v>
      </c>
      <c r="C1329" t="s">
        <v>2588</v>
      </c>
      <c r="D1329" t="s">
        <v>2589</v>
      </c>
      <c r="E1329" t="s">
        <v>16001</v>
      </c>
      <c r="F1329" s="2">
        <v>155</v>
      </c>
      <c r="G1329" s="1">
        <v>42928</v>
      </c>
      <c r="H1329" s="3">
        <f ca="1">(TODAY()-G1329)/365</f>
        <v>2.6191780821917807</v>
      </c>
      <c r="I1329" s="3">
        <f>K1329-J1329</f>
        <v>483.51000000000204</v>
      </c>
      <c r="J1329">
        <v>49887</v>
      </c>
      <c r="K1329">
        <v>50370.51</v>
      </c>
      <c r="L1329">
        <f ca="1">$T$32*H1329+$T$33</f>
        <v>3487.0317061919836</v>
      </c>
      <c r="M1329" s="3">
        <f ca="1">I1329-L1329</f>
        <v>-3003.5217061919816</v>
      </c>
      <c r="N1329">
        <f ca="1">IF(ABS(M1329)&gt;2*$T$35,1,0)</f>
        <v>0</v>
      </c>
    </row>
    <row r="1330" spans="1:14">
      <c r="A1330" t="s">
        <v>4787</v>
      </c>
      <c r="B1330" t="s">
        <v>881</v>
      </c>
      <c r="C1330" t="s">
        <v>194</v>
      </c>
      <c r="D1330" t="s">
        <v>195</v>
      </c>
      <c r="E1330" t="s">
        <v>16001</v>
      </c>
      <c r="F1330" s="2">
        <v>466</v>
      </c>
      <c r="G1330" s="1">
        <v>42270</v>
      </c>
      <c r="H1330" s="3">
        <f ca="1">(TODAY()-G1330)/365</f>
        <v>4.4219178082191783</v>
      </c>
      <c r="I1330" s="3">
        <f>K1330-J1330</f>
        <v>478.38999999999942</v>
      </c>
      <c r="J1330">
        <v>70698</v>
      </c>
      <c r="K1330">
        <v>71176.39</v>
      </c>
      <c r="L1330">
        <f ca="1">$T$32*H1330+$T$33</f>
        <v>4399.8747935634947</v>
      </c>
      <c r="M1330" s="3">
        <f ca="1">I1330-L1330</f>
        <v>-3921.4847935634953</v>
      </c>
      <c r="N1330">
        <f ca="1">IF(ABS(M1330)&gt;2*$T$35,1,0)</f>
        <v>0</v>
      </c>
    </row>
    <row r="1331" spans="1:14">
      <c r="A1331" t="s">
        <v>8939</v>
      </c>
      <c r="B1331" t="s">
        <v>347</v>
      </c>
      <c r="C1331" t="s">
        <v>1510</v>
      </c>
      <c r="D1331" t="s">
        <v>1511</v>
      </c>
      <c r="E1331" t="s">
        <v>16001</v>
      </c>
      <c r="F1331" s="2">
        <v>462</v>
      </c>
      <c r="G1331" s="1">
        <v>42662</v>
      </c>
      <c r="H1331" s="3">
        <f ca="1">(TODAY()-G1331)/365</f>
        <v>3.3479452054794518</v>
      </c>
      <c r="I1331" s="3">
        <f>K1331-J1331</f>
        <v>467.62999999999738</v>
      </c>
      <c r="J1331">
        <v>37728</v>
      </c>
      <c r="K1331">
        <v>38195.629999999997</v>
      </c>
      <c r="L1331">
        <f ca="1">$T$32*H1331+$T$33</f>
        <v>3856.0533798102538</v>
      </c>
      <c r="M1331" s="3">
        <f ca="1">I1331-L1331</f>
        <v>-3388.4233798102564</v>
      </c>
      <c r="N1331">
        <f ca="1">IF(ABS(M1331)&gt;2*$T$35,1,0)</f>
        <v>0</v>
      </c>
    </row>
    <row r="1332" spans="1:14">
      <c r="A1332" t="s">
        <v>15880</v>
      </c>
      <c r="B1332" t="s">
        <v>409</v>
      </c>
      <c r="C1332" t="s">
        <v>1327</v>
      </c>
      <c r="D1332" t="s">
        <v>1328</v>
      </c>
      <c r="E1332" t="s">
        <v>16001</v>
      </c>
      <c r="F1332" s="2">
        <v>108</v>
      </c>
      <c r="G1332" s="1">
        <v>42802</v>
      </c>
      <c r="H1332" s="3">
        <f ca="1">(TODAY()-G1332)/365</f>
        <v>2.9643835616438357</v>
      </c>
      <c r="I1332" s="3">
        <f>K1332-J1332</f>
        <v>464.55000000000291</v>
      </c>
      <c r="J1332">
        <v>49887</v>
      </c>
      <c r="K1332">
        <v>50351.55</v>
      </c>
      <c r="L1332">
        <f ca="1">$T$32*H1332+$T$33</f>
        <v>3661.8314463269535</v>
      </c>
      <c r="M1332" s="3">
        <f ca="1">I1332-L1332</f>
        <v>-3197.2814463269506</v>
      </c>
      <c r="N1332">
        <f ca="1">IF(ABS(M1332)&gt;2*$T$35,1,0)</f>
        <v>0</v>
      </c>
    </row>
    <row r="1333" spans="1:14">
      <c r="A1333" t="s">
        <v>13761</v>
      </c>
      <c r="B1333" t="s">
        <v>73</v>
      </c>
      <c r="C1333" t="s">
        <v>74</v>
      </c>
      <c r="D1333" t="s">
        <v>75</v>
      </c>
      <c r="E1333" t="s">
        <v>16001</v>
      </c>
      <c r="F1333" s="2">
        <v>604</v>
      </c>
      <c r="G1333" s="1">
        <v>39772</v>
      </c>
      <c r="H1333" s="3">
        <f ca="1">(TODAY()-G1333)/365</f>
        <v>11.265753424657534</v>
      </c>
      <c r="I1333" s="3">
        <f>K1333-J1333</f>
        <v>464.05999999999767</v>
      </c>
      <c r="J1333">
        <v>54728</v>
      </c>
      <c r="K1333">
        <v>55192.06</v>
      </c>
      <c r="L1333">
        <f ca="1">$T$32*H1333+$T$33</f>
        <v>7865.3490067155199</v>
      </c>
      <c r="M1333" s="3">
        <f ca="1">I1333-L1333</f>
        <v>-7401.2890067155222</v>
      </c>
      <c r="N1333">
        <f ca="1">IF(ABS(M1333)&gt;2*$T$35,1,0)</f>
        <v>0</v>
      </c>
    </row>
    <row r="1334" spans="1:14">
      <c r="A1334" t="s">
        <v>12330</v>
      </c>
      <c r="B1334" t="s">
        <v>1814</v>
      </c>
      <c r="C1334" t="s">
        <v>1307</v>
      </c>
      <c r="D1334" t="s">
        <v>1308</v>
      </c>
      <c r="E1334" t="s">
        <v>16001</v>
      </c>
      <c r="F1334" s="2">
        <v>223</v>
      </c>
      <c r="G1334" s="1">
        <v>39378</v>
      </c>
      <c r="H1334" s="3">
        <f ca="1">(TODAY()-G1334)/365</f>
        <v>12.345205479452055</v>
      </c>
      <c r="I1334" s="3">
        <f>K1334-J1334</f>
        <v>423.02999999999884</v>
      </c>
      <c r="J1334">
        <v>71572</v>
      </c>
      <c r="K1334">
        <v>71995.03</v>
      </c>
      <c r="L1334">
        <f ca="1">$T$32*H1334+$T$33</f>
        <v>8411.94501951852</v>
      </c>
      <c r="M1334" s="3">
        <f ca="1">I1334-L1334</f>
        <v>-7988.9150195185211</v>
      </c>
      <c r="N1334">
        <f ca="1">IF(ABS(M1334)&gt;2*$T$35,1,0)</f>
        <v>0</v>
      </c>
    </row>
    <row r="1335" spans="1:14">
      <c r="A1335" t="s">
        <v>5254</v>
      </c>
      <c r="B1335" t="s">
        <v>664</v>
      </c>
      <c r="C1335" t="s">
        <v>2779</v>
      </c>
      <c r="D1335" t="s">
        <v>2780</v>
      </c>
      <c r="E1335" t="s">
        <v>16001</v>
      </c>
      <c r="F1335" s="2">
        <v>1</v>
      </c>
      <c r="G1335" s="1">
        <v>36437</v>
      </c>
      <c r="H1335" s="3">
        <f ca="1">(TODAY()-G1335)/365</f>
        <v>20.402739726027399</v>
      </c>
      <c r="I1335" s="3">
        <f>K1335-J1335</f>
        <v>418.33000000000175</v>
      </c>
      <c r="J1335">
        <v>47746</v>
      </c>
      <c r="K1335">
        <v>48164.33</v>
      </c>
      <c r="L1335">
        <f ca="1">$T$32*H1335+$T$33</f>
        <v>12491.992922192705</v>
      </c>
      <c r="M1335" s="3">
        <f ca="1">I1335-L1335</f>
        <v>-12073.662922192703</v>
      </c>
      <c r="N1335">
        <f ca="1">IF(ABS(M1335)&gt;2*$T$35,1,0)</f>
        <v>0</v>
      </c>
    </row>
    <row r="1336" spans="1:14">
      <c r="A1336" t="s">
        <v>5818</v>
      </c>
      <c r="B1336" t="s">
        <v>2450</v>
      </c>
      <c r="C1336" t="s">
        <v>2779</v>
      </c>
      <c r="D1336" t="s">
        <v>2780</v>
      </c>
      <c r="E1336" t="s">
        <v>16001</v>
      </c>
      <c r="F1336" s="2">
        <v>1</v>
      </c>
      <c r="G1336" s="1">
        <v>37599</v>
      </c>
      <c r="H1336" s="3">
        <f ca="1">(TODAY()-G1336)/365</f>
        <v>17.219178082191782</v>
      </c>
      <c r="I1336" s="3">
        <f>K1336-J1336</f>
        <v>412.44999999999709</v>
      </c>
      <c r="J1336">
        <v>55456</v>
      </c>
      <c r="K1336">
        <v>55868.45</v>
      </c>
      <c r="L1336">
        <f ca="1">$T$32*H1336+$T$33</f>
        <v>10879.950874281312</v>
      </c>
      <c r="M1336" s="3">
        <f ca="1">I1336-L1336</f>
        <v>-10467.500874281315</v>
      </c>
      <c r="N1336">
        <f ca="1">IF(ABS(M1336)&gt;2*$T$35,1,0)</f>
        <v>0</v>
      </c>
    </row>
    <row r="1337" spans="1:14">
      <c r="A1337" t="s">
        <v>2083</v>
      </c>
      <c r="B1337" t="s">
        <v>409</v>
      </c>
      <c r="C1337" t="s">
        <v>180</v>
      </c>
      <c r="D1337" t="s">
        <v>181</v>
      </c>
      <c r="E1337" t="s">
        <v>16001</v>
      </c>
      <c r="F1337" s="2">
        <v>131</v>
      </c>
      <c r="G1337" s="1">
        <v>40562</v>
      </c>
      <c r="H1337" s="3">
        <f ca="1">(TODAY()-G1337)/365</f>
        <v>9.1013698630136979</v>
      </c>
      <c r="I1337" s="3">
        <f>K1337-J1337</f>
        <v>403.64999999999418</v>
      </c>
      <c r="J1337">
        <v>67636</v>
      </c>
      <c r="K1337">
        <v>68039.649999999994</v>
      </c>
      <c r="L1337">
        <f ca="1">$T$32*H1337+$T$33</f>
        <v>6769.3823820597545</v>
      </c>
      <c r="M1337" s="3">
        <f ca="1">I1337-L1337</f>
        <v>-6365.7323820597603</v>
      </c>
      <c r="N1337">
        <f ca="1">IF(ABS(M1337)&gt;2*$T$35,1,0)</f>
        <v>0</v>
      </c>
    </row>
    <row r="1338" spans="1:14">
      <c r="A1338" t="s">
        <v>9021</v>
      </c>
      <c r="B1338" t="s">
        <v>409</v>
      </c>
      <c r="C1338" t="s">
        <v>2037</v>
      </c>
      <c r="D1338" t="s">
        <v>2038</v>
      </c>
      <c r="E1338" t="s">
        <v>16001</v>
      </c>
      <c r="F1338" s="2">
        <v>105</v>
      </c>
      <c r="G1338" s="1">
        <v>39678</v>
      </c>
      <c r="H1338" s="3">
        <f ca="1">(TODAY()-G1338)/365</f>
        <v>11.523287671232877</v>
      </c>
      <c r="I1338" s="3">
        <f>K1338-J1338</f>
        <v>400.67999999999302</v>
      </c>
      <c r="J1338">
        <v>69980</v>
      </c>
      <c r="K1338">
        <v>70380.679999999993</v>
      </c>
      <c r="L1338">
        <f ca="1">$T$32*H1338+$T$33</f>
        <v>7995.7551620543072</v>
      </c>
      <c r="M1338" s="3">
        <f ca="1">I1338-L1338</f>
        <v>-7595.0751620543142</v>
      </c>
      <c r="N1338">
        <f ca="1">IF(ABS(M1338)&gt;2*$T$35,1,0)</f>
        <v>0</v>
      </c>
    </row>
    <row r="1339" spans="1:14">
      <c r="A1339" t="s">
        <v>13605</v>
      </c>
      <c r="B1339" t="s">
        <v>73</v>
      </c>
      <c r="C1339" t="s">
        <v>74</v>
      </c>
      <c r="D1339" t="s">
        <v>75</v>
      </c>
      <c r="E1339" t="s">
        <v>16001</v>
      </c>
      <c r="F1339" s="2">
        <v>604</v>
      </c>
      <c r="G1339" s="1">
        <v>31097</v>
      </c>
      <c r="H1339" s="3">
        <f ca="1">(TODAY()-G1339)/365</f>
        <v>35.032876712328765</v>
      </c>
      <c r="I1339" s="3">
        <f>K1339-J1339</f>
        <v>391.86000000000058</v>
      </c>
      <c r="J1339">
        <v>61104</v>
      </c>
      <c r="K1339">
        <v>61495.86</v>
      </c>
      <c r="L1339">
        <f ca="1">$T$32*H1339+$T$33</f>
        <v>19900.172385055717</v>
      </c>
      <c r="M1339" s="3">
        <f ca="1">I1339-L1339</f>
        <v>-19508.312385055717</v>
      </c>
      <c r="N1339">
        <f ca="1">IF(ABS(M1339)&gt;2*$T$35,1,0)</f>
        <v>0</v>
      </c>
    </row>
    <row r="1340" spans="1:14">
      <c r="A1340" t="s">
        <v>2153</v>
      </c>
      <c r="B1340" t="s">
        <v>409</v>
      </c>
      <c r="C1340" t="s">
        <v>2154</v>
      </c>
      <c r="D1340" t="s">
        <v>2155</v>
      </c>
      <c r="E1340" t="s">
        <v>16001</v>
      </c>
      <c r="F1340" s="2">
        <v>152</v>
      </c>
      <c r="G1340" s="1">
        <v>40835</v>
      </c>
      <c r="H1340" s="3">
        <f ca="1">(TODAY()-G1340)/365</f>
        <v>8.3534246575342461</v>
      </c>
      <c r="I1340" s="3">
        <f>K1340-J1340</f>
        <v>380.38999999999942</v>
      </c>
      <c r="J1340">
        <v>67636</v>
      </c>
      <c r="K1340">
        <v>68016.39</v>
      </c>
      <c r="L1340">
        <f ca="1">$T$32*H1340+$T$33</f>
        <v>6390.6496117673196</v>
      </c>
      <c r="M1340" s="3">
        <f ca="1">I1340-L1340</f>
        <v>-6010.2596117673202</v>
      </c>
      <c r="N1340">
        <f ca="1">IF(ABS(M1340)&gt;2*$T$35,1,0)</f>
        <v>0</v>
      </c>
    </row>
    <row r="1341" spans="1:14">
      <c r="A1341" t="s">
        <v>6564</v>
      </c>
      <c r="B1341" t="s">
        <v>409</v>
      </c>
      <c r="C1341" t="s">
        <v>2763</v>
      </c>
      <c r="D1341" t="s">
        <v>2764</v>
      </c>
      <c r="E1341" t="s">
        <v>16001</v>
      </c>
      <c r="F1341" s="2">
        <v>226</v>
      </c>
      <c r="G1341" s="1">
        <v>40835</v>
      </c>
      <c r="H1341" s="3">
        <f ca="1">(TODAY()-G1341)/365</f>
        <v>8.3534246575342461</v>
      </c>
      <c r="I1341" s="3">
        <f>K1341-J1341</f>
        <v>379.69000000000233</v>
      </c>
      <c r="J1341">
        <v>67636</v>
      </c>
      <c r="K1341">
        <v>68015.69</v>
      </c>
      <c r="L1341">
        <f ca="1">$T$32*H1341+$T$33</f>
        <v>6390.6496117673196</v>
      </c>
      <c r="M1341" s="3">
        <f ca="1">I1341-L1341</f>
        <v>-6010.9596117673173</v>
      </c>
      <c r="N1341">
        <f ca="1">IF(ABS(M1341)&gt;2*$T$35,1,0)</f>
        <v>0</v>
      </c>
    </row>
    <row r="1342" spans="1:14">
      <c r="A1342" t="s">
        <v>8400</v>
      </c>
      <c r="B1342" t="s">
        <v>409</v>
      </c>
      <c r="C1342" t="s">
        <v>2312</v>
      </c>
      <c r="D1342" t="s">
        <v>2313</v>
      </c>
      <c r="E1342" t="s">
        <v>16001</v>
      </c>
      <c r="F1342" s="2">
        <v>140</v>
      </c>
      <c r="G1342" s="1">
        <v>36654</v>
      </c>
      <c r="H1342" s="3">
        <f ca="1">(TODAY()-G1342)/365</f>
        <v>19.80821917808219</v>
      </c>
      <c r="I1342" s="3">
        <f>K1342-J1342</f>
        <v>365.41999999999825</v>
      </c>
      <c r="J1342">
        <v>72324</v>
      </c>
      <c r="K1342">
        <v>72689.42</v>
      </c>
      <c r="L1342">
        <f ca="1">$T$32*H1342+$T$33</f>
        <v>12190.948925293585</v>
      </c>
      <c r="M1342" s="3">
        <f ca="1">I1342-L1342</f>
        <v>-11825.528925293587</v>
      </c>
      <c r="N1342">
        <f ca="1">IF(ABS(M1342)&gt;2*$T$35,1,0)</f>
        <v>0</v>
      </c>
    </row>
    <row r="1343" spans="1:14">
      <c r="A1343" t="s">
        <v>10512</v>
      </c>
      <c r="B1343" t="s">
        <v>138</v>
      </c>
      <c r="C1343" t="s">
        <v>2779</v>
      </c>
      <c r="D1343" t="s">
        <v>2780</v>
      </c>
      <c r="E1343" t="s">
        <v>16001</v>
      </c>
      <c r="F1343" s="2">
        <v>1</v>
      </c>
      <c r="G1343" s="1">
        <v>42998</v>
      </c>
      <c r="H1343" s="3">
        <f ca="1">(TODAY()-G1343)/365</f>
        <v>2.4273972602739726</v>
      </c>
      <c r="I1343" s="3">
        <f>K1343-J1343</f>
        <v>305.08000000000175</v>
      </c>
      <c r="J1343">
        <v>101000</v>
      </c>
      <c r="K1343">
        <v>101305.08</v>
      </c>
      <c r="L1343">
        <f ca="1">$T$32*H1343+$T$33</f>
        <v>3389.9207394503337</v>
      </c>
      <c r="M1343" s="3">
        <f ca="1">I1343-L1343</f>
        <v>-3084.840739450332</v>
      </c>
      <c r="N1343">
        <f ca="1">IF(ABS(M1343)&gt;2*$T$35,1,0)</f>
        <v>0</v>
      </c>
    </row>
    <row r="1344" spans="1:14">
      <c r="A1344" t="s">
        <v>3775</v>
      </c>
      <c r="B1344" t="s">
        <v>409</v>
      </c>
      <c r="C1344" t="s">
        <v>987</v>
      </c>
      <c r="D1344" t="s">
        <v>988</v>
      </c>
      <c r="E1344" t="s">
        <v>16001</v>
      </c>
      <c r="F1344" s="2">
        <v>126</v>
      </c>
      <c r="G1344" s="1">
        <v>38957</v>
      </c>
      <c r="H1344" s="3">
        <f ca="1">(TODAY()-G1344)/365</f>
        <v>13.498630136986302</v>
      </c>
      <c r="I1344" s="3">
        <f>K1344-J1344</f>
        <v>295.88999999999942</v>
      </c>
      <c r="J1344">
        <v>69980</v>
      </c>
      <c r="K1344">
        <v>70275.89</v>
      </c>
      <c r="L1344">
        <f ca="1">$T$32*H1344+$T$33</f>
        <v>8995.9981194933025</v>
      </c>
      <c r="M1344" s="3">
        <f ca="1">I1344-L1344</f>
        <v>-8700.1081194933031</v>
      </c>
      <c r="N1344">
        <f ca="1">IF(ABS(M1344)&gt;2*$T$35,1,0)</f>
        <v>0</v>
      </c>
    </row>
    <row r="1345" spans="1:14">
      <c r="A1345" t="s">
        <v>10043</v>
      </c>
      <c r="B1345" t="s">
        <v>193</v>
      </c>
      <c r="C1345" t="s">
        <v>1510</v>
      </c>
      <c r="D1345" t="s">
        <v>1511</v>
      </c>
      <c r="E1345" t="s">
        <v>16001</v>
      </c>
      <c r="F1345" s="2">
        <v>462</v>
      </c>
      <c r="G1345" s="1">
        <v>43180</v>
      </c>
      <c r="H1345" s="3">
        <f ca="1">(TODAY()-G1345)/365</f>
        <v>1.9287671232876713</v>
      </c>
      <c r="I1345" s="3">
        <f>K1345-J1345</f>
        <v>258.52999999999884</v>
      </c>
      <c r="J1345">
        <v>45981</v>
      </c>
      <c r="K1345">
        <v>46239.53</v>
      </c>
      <c r="L1345">
        <f ca="1">$T$32*H1345+$T$33</f>
        <v>3137.4322259220435</v>
      </c>
      <c r="M1345" s="3">
        <f ca="1">I1345-L1345</f>
        <v>-2878.9022259220446</v>
      </c>
      <c r="N1345">
        <f ca="1">IF(ABS(M1345)&gt;2*$T$35,1,0)</f>
        <v>0</v>
      </c>
    </row>
    <row r="1346" spans="1:14">
      <c r="A1346" t="s">
        <v>3800</v>
      </c>
      <c r="B1346" t="s">
        <v>1035</v>
      </c>
      <c r="C1346" t="s">
        <v>3801</v>
      </c>
      <c r="D1346" t="s">
        <v>3802</v>
      </c>
      <c r="E1346" t="s">
        <v>16001</v>
      </c>
      <c r="F1346" s="2">
        <v>144</v>
      </c>
      <c r="G1346" s="1">
        <v>33378</v>
      </c>
      <c r="H1346" s="3">
        <f ca="1">(TODAY()-G1346)/365</f>
        <v>28.783561643835615</v>
      </c>
      <c r="I1346" s="3">
        <f>K1346-J1346</f>
        <v>253.63999999999942</v>
      </c>
      <c r="J1346">
        <v>94635</v>
      </c>
      <c r="K1346">
        <v>94888.639999999999</v>
      </c>
      <c r="L1346">
        <f ca="1">$T$32*H1346+$T$33</f>
        <v>16735.742168802808</v>
      </c>
      <c r="M1346" s="3">
        <f ca="1">I1346-L1346</f>
        <v>-16482.102168802809</v>
      </c>
      <c r="N1346">
        <f ca="1">IF(ABS(M1346)&gt;2*$T$35,1,0)</f>
        <v>0</v>
      </c>
    </row>
    <row r="1347" spans="1:14">
      <c r="A1347" t="s">
        <v>5188</v>
      </c>
      <c r="B1347" t="s">
        <v>409</v>
      </c>
      <c r="C1347" t="s">
        <v>3801</v>
      </c>
      <c r="D1347" t="s">
        <v>3802</v>
      </c>
      <c r="E1347" t="s">
        <v>16001</v>
      </c>
      <c r="F1347" s="2">
        <v>144</v>
      </c>
      <c r="G1347" s="1">
        <v>38334</v>
      </c>
      <c r="H1347" s="3">
        <f ca="1">(TODAY()-G1347)/365</f>
        <v>15.205479452054794</v>
      </c>
      <c r="I1347" s="3">
        <f>K1347-J1347</f>
        <v>243.85000000000582</v>
      </c>
      <c r="J1347">
        <v>69980</v>
      </c>
      <c r="K1347">
        <v>70223.850000000006</v>
      </c>
      <c r="L1347">
        <f ca="1">$T$32*H1347+$T$33</f>
        <v>9860.2857234939875</v>
      </c>
      <c r="M1347" s="3">
        <f ca="1">I1347-L1347</f>
        <v>-9616.4357234939816</v>
      </c>
      <c r="N1347">
        <f ca="1">IF(ABS(M1347)&gt;2*$T$35,1,0)</f>
        <v>0</v>
      </c>
    </row>
    <row r="1348" spans="1:14">
      <c r="A1348" t="s">
        <v>11980</v>
      </c>
      <c r="B1348" t="s">
        <v>2807</v>
      </c>
      <c r="C1348" t="s">
        <v>2808</v>
      </c>
      <c r="D1348" t="s">
        <v>2809</v>
      </c>
      <c r="E1348" t="s">
        <v>16001</v>
      </c>
      <c r="F1348" s="2">
        <v>645</v>
      </c>
      <c r="G1348" s="1">
        <v>27694</v>
      </c>
      <c r="H1348" s="3">
        <f ca="1">(TODAY()-G1348)/365</f>
        <v>44.356164383561641</v>
      </c>
      <c r="I1348" s="3">
        <f>K1348-J1348</f>
        <v>222.11000000000058</v>
      </c>
      <c r="J1348">
        <v>62167</v>
      </c>
      <c r="K1348">
        <v>62389.11</v>
      </c>
      <c r="L1348">
        <f ca="1">$T$32*H1348+$T$33</f>
        <v>24621.15266822479</v>
      </c>
      <c r="M1348" s="3">
        <f ca="1">I1348-L1348</f>
        <v>-24399.042668224789</v>
      </c>
      <c r="N1348">
        <f ca="1">IF(ABS(M1348)&gt;2*$T$35,1,0)</f>
        <v>0</v>
      </c>
    </row>
    <row r="1349" spans="1:14">
      <c r="A1349" t="s">
        <v>10376</v>
      </c>
      <c r="B1349" t="s">
        <v>409</v>
      </c>
      <c r="C1349" t="s">
        <v>2718</v>
      </c>
      <c r="D1349" t="s">
        <v>2719</v>
      </c>
      <c r="E1349" t="s">
        <v>16001</v>
      </c>
      <c r="F1349" s="2">
        <v>104</v>
      </c>
      <c r="G1349" s="1">
        <v>40492</v>
      </c>
      <c r="H1349" s="3">
        <f ca="1">(TODAY()-G1349)/365</f>
        <v>9.293150684931506</v>
      </c>
      <c r="I1349" s="3">
        <f>K1349-J1349</f>
        <v>173.57000000000698</v>
      </c>
      <c r="J1349">
        <v>67636</v>
      </c>
      <c r="K1349">
        <v>67809.570000000007</v>
      </c>
      <c r="L1349">
        <f ca="1">$T$32*H1349+$T$33</f>
        <v>6866.4933488014049</v>
      </c>
      <c r="M1349" s="3">
        <f ca="1">I1349-L1349</f>
        <v>-6692.9233488013979</v>
      </c>
      <c r="N1349">
        <f ca="1">IF(ABS(M1349)&gt;2*$T$35,1,0)</f>
        <v>0</v>
      </c>
    </row>
    <row r="1350" spans="1:14">
      <c r="A1350" t="s">
        <v>12801</v>
      </c>
      <c r="B1350" t="s">
        <v>271</v>
      </c>
      <c r="C1350" t="s">
        <v>1036</v>
      </c>
      <c r="D1350" t="s">
        <v>1037</v>
      </c>
      <c r="E1350" t="s">
        <v>16001</v>
      </c>
      <c r="F1350" s="2">
        <v>203</v>
      </c>
      <c r="G1350" s="1">
        <v>38334</v>
      </c>
      <c r="H1350" s="3">
        <f ca="1">(TODAY()-G1350)/365</f>
        <v>15.205479452054794</v>
      </c>
      <c r="I1350" s="3">
        <f>K1350-J1350</f>
        <v>161.97000000000116</v>
      </c>
      <c r="J1350">
        <v>71937</v>
      </c>
      <c r="K1350">
        <v>72098.97</v>
      </c>
      <c r="L1350">
        <f ca="1">$T$32*H1350+$T$33</f>
        <v>9860.2857234939875</v>
      </c>
      <c r="M1350" s="3">
        <f ca="1">I1350-L1350</f>
        <v>-9698.3157234939863</v>
      </c>
      <c r="N1350">
        <f ca="1">IF(ABS(M1350)&gt;2*$T$35,1,0)</f>
        <v>0</v>
      </c>
    </row>
    <row r="1351" spans="1:14">
      <c r="A1351" t="s">
        <v>2271</v>
      </c>
      <c r="B1351" t="s">
        <v>2272</v>
      </c>
      <c r="C1351" t="s">
        <v>768</v>
      </c>
      <c r="D1351" t="s">
        <v>769</v>
      </c>
      <c r="E1351" t="s">
        <v>16001</v>
      </c>
      <c r="F1351" s="2">
        <v>6</v>
      </c>
      <c r="G1351" s="1">
        <v>35080</v>
      </c>
      <c r="H1351" s="3">
        <f ca="1">(TODAY()-G1351)/365</f>
        <v>24.12054794520548</v>
      </c>
      <c r="I1351" s="3">
        <f>K1351-J1351</f>
        <v>157.35000000000582</v>
      </c>
      <c r="J1351">
        <v>109564</v>
      </c>
      <c r="K1351">
        <v>109721.35</v>
      </c>
      <c r="L1351">
        <f ca="1">$T$32*H1351+$T$33</f>
        <v>14374.558377455833</v>
      </c>
      <c r="M1351" s="3">
        <f ca="1">I1351-L1351</f>
        <v>-14217.208377455827</v>
      </c>
      <c r="N1351">
        <f ca="1">IF(ABS(M1351)&gt;2*$T$35,1,0)</f>
        <v>0</v>
      </c>
    </row>
    <row r="1352" spans="1:14">
      <c r="A1352" t="s">
        <v>1034</v>
      </c>
      <c r="B1352" t="s">
        <v>1035</v>
      </c>
      <c r="C1352" t="s">
        <v>1036</v>
      </c>
      <c r="D1352" t="s">
        <v>1037</v>
      </c>
      <c r="E1352" t="s">
        <v>16001</v>
      </c>
      <c r="F1352" s="2">
        <v>203</v>
      </c>
      <c r="G1352" s="1">
        <v>34387</v>
      </c>
      <c r="H1352" s="3">
        <f ca="1">(TODAY()-G1352)/365</f>
        <v>26.019178082191782</v>
      </c>
      <c r="I1352" s="3">
        <f>K1352-J1352</f>
        <v>124.85000000000582</v>
      </c>
      <c r="J1352">
        <v>94635</v>
      </c>
      <c r="K1352">
        <v>94759.85</v>
      </c>
      <c r="L1352">
        <f ca="1">$T$32*H1352+$T$33</f>
        <v>15335.956948198171</v>
      </c>
      <c r="M1352" s="3">
        <f ca="1">I1352-L1352</f>
        <v>-15211.106948198165</v>
      </c>
      <c r="N1352">
        <f ca="1">IF(ABS(M1352)&gt;2*$T$35,1,0)</f>
        <v>0</v>
      </c>
    </row>
    <row r="1353" spans="1:14">
      <c r="A1353" t="s">
        <v>9846</v>
      </c>
      <c r="B1353" t="s">
        <v>409</v>
      </c>
      <c r="C1353" t="s">
        <v>465</v>
      </c>
      <c r="D1353" t="s">
        <v>466</v>
      </c>
      <c r="E1353" t="s">
        <v>16001</v>
      </c>
      <c r="F1353" s="2">
        <v>301</v>
      </c>
      <c r="G1353" s="1">
        <v>39678</v>
      </c>
      <c r="H1353" s="3">
        <f ca="1">(TODAY()-G1353)/365</f>
        <v>11.523287671232877</v>
      </c>
      <c r="I1353" s="3">
        <f>K1353-J1353</f>
        <v>122.27000000000407</v>
      </c>
      <c r="J1353">
        <v>69980</v>
      </c>
      <c r="K1353">
        <v>70102.27</v>
      </c>
      <c r="L1353">
        <f ca="1">$T$32*H1353+$T$33</f>
        <v>7995.7551620543072</v>
      </c>
      <c r="M1353" s="3">
        <f ca="1">I1353-L1353</f>
        <v>-7873.4851620543031</v>
      </c>
      <c r="N1353">
        <f ca="1">IF(ABS(M1353)&gt;2*$T$35,1,0)</f>
        <v>0</v>
      </c>
    </row>
    <row r="1354" spans="1:14">
      <c r="A1354" t="s">
        <v>12650</v>
      </c>
      <c r="B1354" t="s">
        <v>271</v>
      </c>
      <c r="C1354" t="s">
        <v>538</v>
      </c>
      <c r="D1354" t="s">
        <v>539</v>
      </c>
      <c r="E1354" t="s">
        <v>16001</v>
      </c>
      <c r="F1354" s="2">
        <v>145</v>
      </c>
      <c r="G1354" s="1">
        <v>38306</v>
      </c>
      <c r="H1354" s="3">
        <f ca="1">(TODAY()-G1354)/365</f>
        <v>15.282191780821918</v>
      </c>
      <c r="I1354" s="3">
        <f>K1354-J1354</f>
        <v>117.58999999999651</v>
      </c>
      <c r="J1354">
        <v>71937</v>
      </c>
      <c r="K1354">
        <v>72054.59</v>
      </c>
      <c r="L1354">
        <f ca="1">$T$32*H1354+$T$33</f>
        <v>9899.1301101906465</v>
      </c>
      <c r="M1354" s="3">
        <f ca="1">I1354-L1354</f>
        <v>-9781.54011019065</v>
      </c>
      <c r="N1354">
        <f ca="1">IF(ABS(M1354)&gt;2*$T$35,1,0)</f>
        <v>0</v>
      </c>
    </row>
    <row r="1355" spans="1:14">
      <c r="A1355" t="s">
        <v>11636</v>
      </c>
      <c r="B1355" t="s">
        <v>409</v>
      </c>
      <c r="C1355" t="s">
        <v>1808</v>
      </c>
      <c r="D1355" t="s">
        <v>1809</v>
      </c>
      <c r="E1355" t="s">
        <v>16001</v>
      </c>
      <c r="F1355" s="2">
        <v>133</v>
      </c>
      <c r="G1355" s="1">
        <v>38892</v>
      </c>
      <c r="H1355" s="3">
        <f ca="1">(TODAY()-G1355)/365</f>
        <v>13.676712328767124</v>
      </c>
      <c r="I1355" s="3">
        <f>K1355-J1355</f>
        <v>88.539999999993597</v>
      </c>
      <c r="J1355">
        <v>67636</v>
      </c>
      <c r="K1355">
        <v>67724.539999999994</v>
      </c>
      <c r="L1355">
        <f ca="1">$T$32*H1355+$T$33</f>
        <v>9086.1725886105487</v>
      </c>
      <c r="M1355" s="3">
        <f ca="1">I1355-L1355</f>
        <v>-8997.6325886105551</v>
      </c>
      <c r="N1355">
        <f ca="1">IF(ABS(M1355)&gt;2*$T$35,1,0)</f>
        <v>0</v>
      </c>
    </row>
    <row r="1356" spans="1:14">
      <c r="A1356" t="s">
        <v>11508</v>
      </c>
      <c r="B1356" t="s">
        <v>409</v>
      </c>
      <c r="C1356" t="s">
        <v>5482</v>
      </c>
      <c r="D1356" t="s">
        <v>5483</v>
      </c>
      <c r="E1356" t="s">
        <v>16001</v>
      </c>
      <c r="F1356" s="2">
        <v>113</v>
      </c>
      <c r="G1356" s="1">
        <v>39428</v>
      </c>
      <c r="H1356" s="3">
        <f ca="1">(TODAY()-G1356)/365</f>
        <v>12.208219178082192</v>
      </c>
      <c r="I1356" s="3">
        <f>K1356-J1356</f>
        <v>73.05000000000291</v>
      </c>
      <c r="J1356">
        <v>69980</v>
      </c>
      <c r="K1356">
        <v>70053.05</v>
      </c>
      <c r="L1356">
        <f ca="1">$T$32*H1356+$T$33</f>
        <v>8342.5800432744854</v>
      </c>
      <c r="M1356" s="3">
        <f ca="1">I1356-L1356</f>
        <v>-8269.5300432744825</v>
      </c>
      <c r="N1356">
        <f ca="1">IF(ABS(M1356)&gt;2*$T$35,1,0)</f>
        <v>0</v>
      </c>
    </row>
    <row r="1357" spans="1:14">
      <c r="A1357" t="s">
        <v>1204</v>
      </c>
      <c r="B1357" t="s">
        <v>347</v>
      </c>
      <c r="C1357" t="s">
        <v>348</v>
      </c>
      <c r="D1357" t="s">
        <v>349</v>
      </c>
      <c r="E1357" t="s">
        <v>16001</v>
      </c>
      <c r="F1357" s="2">
        <v>461</v>
      </c>
      <c r="G1357" s="1">
        <v>42270</v>
      </c>
      <c r="H1357" s="3">
        <f ca="1">(TODAY()-G1357)/365</f>
        <v>4.4219178082191783</v>
      </c>
      <c r="I1357" s="3">
        <f>K1357-J1357</f>
        <v>69.5</v>
      </c>
      <c r="J1357">
        <v>49046</v>
      </c>
      <c r="K1357">
        <v>49115.5</v>
      </c>
      <c r="L1357">
        <f ca="1">$T$32*H1357+$T$33</f>
        <v>4399.8747935634947</v>
      </c>
      <c r="M1357" s="3">
        <f ca="1">I1357-L1357</f>
        <v>-4330.3747935634947</v>
      </c>
      <c r="N1357">
        <f ca="1">IF(ABS(M1357)&gt;2*$T$35,1,0)</f>
        <v>0</v>
      </c>
    </row>
    <row r="1358" spans="1:14">
      <c r="A1358" t="s">
        <v>488</v>
      </c>
      <c r="B1358" t="s">
        <v>489</v>
      </c>
      <c r="C1358" t="s">
        <v>490</v>
      </c>
      <c r="D1358" t="s">
        <v>491</v>
      </c>
      <c r="E1358" t="s">
        <v>16001</v>
      </c>
      <c r="F1358" s="2">
        <v>139</v>
      </c>
      <c r="G1358" s="1">
        <v>30270</v>
      </c>
      <c r="H1358" s="3">
        <f ca="1">(TODAY()-G1358)/365</f>
        <v>37.298630136986304</v>
      </c>
      <c r="I1358" s="3">
        <f>K1358-J1358</f>
        <v>50.690000000002328</v>
      </c>
      <c r="J1358">
        <v>81700</v>
      </c>
      <c r="K1358">
        <v>81750.69</v>
      </c>
      <c r="L1358">
        <f ca="1">$T$32*H1358+$T$33</f>
        <v>21047.469092132073</v>
      </c>
      <c r="M1358" s="3">
        <f ca="1">I1358-L1358</f>
        <v>-20996.77909213207</v>
      </c>
      <c r="N1358">
        <f ca="1">IF(ABS(M1358)&gt;2*$T$35,1,0)</f>
        <v>0</v>
      </c>
    </row>
    <row r="1359" spans="1:14">
      <c r="A1359" t="s">
        <v>3500</v>
      </c>
      <c r="B1359" t="s">
        <v>3488</v>
      </c>
      <c r="C1359" t="s">
        <v>768</v>
      </c>
      <c r="D1359" t="s">
        <v>769</v>
      </c>
      <c r="E1359" t="s">
        <v>16001</v>
      </c>
      <c r="F1359" s="2">
        <v>6</v>
      </c>
      <c r="G1359" s="1">
        <v>34211</v>
      </c>
      <c r="H1359" s="3">
        <f ca="1">(TODAY()-G1359)/365</f>
        <v>26.5013698630137</v>
      </c>
      <c r="I1359" s="3">
        <f>K1359-J1359</f>
        <v>47.769999999989523</v>
      </c>
      <c r="J1359">
        <v>144845</v>
      </c>
      <c r="K1359">
        <v>144892.76999999999</v>
      </c>
      <c r="L1359">
        <f ca="1">$T$32*H1359+$T$33</f>
        <v>15580.121664577175</v>
      </c>
      <c r="M1359" s="3">
        <f ca="1">I1359-L1359</f>
        <v>-15532.351664577185</v>
      </c>
      <c r="N1359">
        <f ca="1">IF(ABS(M1359)&gt;2*$T$35,1,0)</f>
        <v>0</v>
      </c>
    </row>
    <row r="1360" spans="1:14">
      <c r="A1360" t="s">
        <v>3901</v>
      </c>
      <c r="B1360" t="s">
        <v>489</v>
      </c>
      <c r="C1360" t="s">
        <v>457</v>
      </c>
      <c r="D1360" t="s">
        <v>458</v>
      </c>
      <c r="E1360" t="s">
        <v>16001</v>
      </c>
      <c r="F1360" s="2">
        <v>114</v>
      </c>
      <c r="G1360" s="1">
        <v>34960</v>
      </c>
      <c r="H1360" s="3">
        <f ca="1">(TODAY()-G1360)/365</f>
        <v>24.449315068493149</v>
      </c>
      <c r="I1360" s="3">
        <f>K1360-J1360</f>
        <v>37.630000000004657</v>
      </c>
      <c r="J1360">
        <v>77012</v>
      </c>
      <c r="K1360">
        <v>77049.63</v>
      </c>
      <c r="L1360">
        <f ca="1">$T$32*H1360+$T$33</f>
        <v>14541.034320441519</v>
      </c>
      <c r="M1360" s="3">
        <f ca="1">I1360-L1360</f>
        <v>-14503.404320441514</v>
      </c>
      <c r="N1360">
        <f ca="1">IF(ABS(M1360)&gt;2*$T$35,1,0)</f>
        <v>0</v>
      </c>
    </row>
    <row r="1361" spans="1:14">
      <c r="A1361" t="s">
        <v>10019</v>
      </c>
      <c r="B1361" t="s">
        <v>409</v>
      </c>
      <c r="C1361" t="s">
        <v>1226</v>
      </c>
      <c r="D1361" t="s">
        <v>1227</v>
      </c>
      <c r="E1361" t="s">
        <v>16001</v>
      </c>
      <c r="F1361" s="2">
        <v>121</v>
      </c>
      <c r="G1361" s="1">
        <v>42928</v>
      </c>
      <c r="H1361" s="3">
        <f ca="1">(TODAY()-G1361)/365</f>
        <v>2.6191780821917807</v>
      </c>
      <c r="I1361" s="3">
        <f>K1361-J1361</f>
        <v>32.660000000003492</v>
      </c>
      <c r="J1361">
        <v>49887</v>
      </c>
      <c r="K1361">
        <v>49919.66</v>
      </c>
      <c r="L1361">
        <f ca="1">$T$32*H1361+$T$33</f>
        <v>3487.0317061919836</v>
      </c>
      <c r="M1361" s="3">
        <f ca="1">I1361-L1361</f>
        <v>-3454.3717061919801</v>
      </c>
      <c r="N1361">
        <f ca="1">IF(ABS(M1361)&gt;2*$T$35,1,0)</f>
        <v>0</v>
      </c>
    </row>
    <row r="1362" spans="1:14">
      <c r="A1362" t="s">
        <v>14194</v>
      </c>
      <c r="B1362" t="s">
        <v>409</v>
      </c>
      <c r="C1362" t="s">
        <v>3161</v>
      </c>
      <c r="D1362" t="s">
        <v>3162</v>
      </c>
      <c r="E1362" t="s">
        <v>16001</v>
      </c>
      <c r="F1362" s="2">
        <v>106</v>
      </c>
      <c r="G1362" s="1">
        <v>39678</v>
      </c>
      <c r="H1362" s="3">
        <f ca="1">(TODAY()-G1362)/365</f>
        <v>11.523287671232877</v>
      </c>
      <c r="I1362" s="3">
        <f>K1362-J1362</f>
        <v>28.5</v>
      </c>
      <c r="J1362">
        <v>69980</v>
      </c>
      <c r="K1362">
        <v>70008.5</v>
      </c>
      <c r="L1362">
        <f ca="1">$T$32*H1362+$T$33</f>
        <v>7995.7551620543072</v>
      </c>
      <c r="M1362" s="3">
        <f ca="1">I1362-L1362</f>
        <v>-7967.2551620543072</v>
      </c>
      <c r="N1362">
        <f ca="1">IF(ABS(M1362)&gt;2*$T$35,1,0)</f>
        <v>0</v>
      </c>
    </row>
    <row r="1363" spans="1:14">
      <c r="A1363" t="s">
        <v>7862</v>
      </c>
      <c r="B1363" t="s">
        <v>409</v>
      </c>
      <c r="C1363" t="s">
        <v>180</v>
      </c>
      <c r="D1363" t="s">
        <v>181</v>
      </c>
      <c r="E1363" t="s">
        <v>16001</v>
      </c>
      <c r="F1363" s="2">
        <v>131</v>
      </c>
      <c r="G1363" s="1">
        <v>40632</v>
      </c>
      <c r="H1363" s="3">
        <f ca="1">(TODAY()-G1363)/365</f>
        <v>8.9095890410958898</v>
      </c>
      <c r="I1363" s="3">
        <f>K1363-J1363</f>
        <v>18.809999999997672</v>
      </c>
      <c r="J1363">
        <v>67636</v>
      </c>
      <c r="K1363">
        <v>67654.81</v>
      </c>
      <c r="L1363">
        <f ca="1">$T$32*H1363+$T$33</f>
        <v>6672.2714153181041</v>
      </c>
      <c r="M1363" s="3">
        <f ca="1">I1363-L1363</f>
        <v>-6653.4614153181064</v>
      </c>
      <c r="N1363">
        <f ca="1">IF(ABS(M1363)&gt;2*$T$35,1,0)</f>
        <v>0</v>
      </c>
    </row>
    <row r="1364" spans="1:14">
      <c r="A1364" t="s">
        <v>13449</v>
      </c>
      <c r="B1364" t="s">
        <v>13450</v>
      </c>
      <c r="C1364" t="s">
        <v>2779</v>
      </c>
      <c r="D1364" t="s">
        <v>2780</v>
      </c>
      <c r="E1364" t="s">
        <v>16001</v>
      </c>
      <c r="F1364" s="2">
        <v>1</v>
      </c>
      <c r="G1364" s="1">
        <v>41743</v>
      </c>
      <c r="H1364" s="3">
        <f ca="1">(TODAY()-G1364)/365</f>
        <v>5.8657534246575347</v>
      </c>
      <c r="I1364" s="3">
        <f>K1364-J1364</f>
        <v>0.36000000000058208</v>
      </c>
      <c r="J1364">
        <v>91555</v>
      </c>
      <c r="K1364">
        <v>91555.36</v>
      </c>
      <c r="L1364">
        <f ca="1">$T$32*H1364+$T$33</f>
        <v>5130.9816431756308</v>
      </c>
      <c r="M1364" s="3">
        <f ca="1">I1364-L1364</f>
        <v>-5130.6216431756302</v>
      </c>
      <c r="N1364">
        <f ca="1">IF(ABS(M1364)&gt;2*$T$35,1,0)</f>
        <v>0</v>
      </c>
    </row>
    <row r="1365" spans="1:14">
      <c r="A1365" t="s">
        <v>6925</v>
      </c>
      <c r="B1365" t="s">
        <v>409</v>
      </c>
      <c r="C1365" t="s">
        <v>5767</v>
      </c>
      <c r="D1365" t="s">
        <v>5768</v>
      </c>
      <c r="E1365" t="s">
        <v>16001</v>
      </c>
      <c r="F1365" s="2">
        <v>158</v>
      </c>
      <c r="G1365" s="1">
        <v>39867</v>
      </c>
      <c r="H1365" s="3">
        <f ca="1">(TODAY()-G1365)/365</f>
        <v>11.005479452054795</v>
      </c>
      <c r="I1365" s="3">
        <f>K1365-J1365</f>
        <v>-1.0800000000017462</v>
      </c>
      <c r="J1365">
        <v>69980</v>
      </c>
      <c r="K1365">
        <v>69978.92</v>
      </c>
      <c r="L1365">
        <f ca="1">$T$32*H1365+$T$33</f>
        <v>7733.5555518518513</v>
      </c>
      <c r="M1365" s="3">
        <f ca="1">I1365-L1365</f>
        <v>-7734.6355518518531</v>
      </c>
      <c r="N1365">
        <f ca="1">IF(ABS(M1365)&gt;2*$T$35,1,0)</f>
        <v>0</v>
      </c>
    </row>
    <row r="1366" spans="1:14">
      <c r="A1366" t="s">
        <v>7032</v>
      </c>
      <c r="B1366" t="s">
        <v>36</v>
      </c>
      <c r="C1366" t="s">
        <v>180</v>
      </c>
      <c r="D1366" t="s">
        <v>181</v>
      </c>
      <c r="E1366" t="s">
        <v>16001</v>
      </c>
      <c r="F1366" s="2">
        <v>131</v>
      </c>
      <c r="G1366" s="1">
        <v>38614</v>
      </c>
      <c r="H1366" s="3">
        <f ca="1">(TODAY()-G1366)/365</f>
        <v>14.438356164383562</v>
      </c>
      <c r="I1366" s="3">
        <f>K1366-J1366</f>
        <v>-3.6199999999953434</v>
      </c>
      <c r="J1366">
        <v>72007</v>
      </c>
      <c r="K1366">
        <v>72003.38</v>
      </c>
      <c r="L1366">
        <f ca="1">$T$32*H1366+$T$33</f>
        <v>9471.841856527386</v>
      </c>
      <c r="M1366" s="3">
        <f ca="1">I1366-L1366</f>
        <v>-9475.4618565273813</v>
      </c>
      <c r="N1366">
        <f ca="1">IF(ABS(M1366)&gt;2*$T$35,1,0)</f>
        <v>0</v>
      </c>
    </row>
    <row r="1367" spans="1:14">
      <c r="A1367" t="s">
        <v>3000</v>
      </c>
      <c r="B1367" t="s">
        <v>409</v>
      </c>
      <c r="C1367" t="s">
        <v>1995</v>
      </c>
      <c r="D1367" t="s">
        <v>1996</v>
      </c>
      <c r="E1367" t="s">
        <v>16001</v>
      </c>
      <c r="F1367" s="2">
        <v>143</v>
      </c>
      <c r="G1367" s="1">
        <v>42928</v>
      </c>
      <c r="H1367" s="3">
        <f ca="1">(TODAY()-G1367)/365</f>
        <v>2.6191780821917807</v>
      </c>
      <c r="I1367" s="3">
        <f>K1367-J1367</f>
        <v>-5.3799999999973807</v>
      </c>
      <c r="J1367">
        <v>49887</v>
      </c>
      <c r="K1367">
        <v>49881.62</v>
      </c>
      <c r="L1367">
        <f ca="1">$T$32*H1367+$T$33</f>
        <v>3487.0317061919836</v>
      </c>
      <c r="M1367" s="3">
        <f ca="1">I1367-L1367</f>
        <v>-3492.411706191981</v>
      </c>
      <c r="N1367">
        <f ca="1">IF(ABS(M1367)&gt;2*$T$35,1,0)</f>
        <v>0</v>
      </c>
    </row>
    <row r="1368" spans="1:14">
      <c r="A1368" t="s">
        <v>9213</v>
      </c>
      <c r="B1368" t="s">
        <v>1157</v>
      </c>
      <c r="C1368" t="s">
        <v>1226</v>
      </c>
      <c r="D1368" t="s">
        <v>1227</v>
      </c>
      <c r="E1368" t="s">
        <v>16001</v>
      </c>
      <c r="F1368" s="2">
        <v>121</v>
      </c>
      <c r="G1368" s="1">
        <v>34960</v>
      </c>
      <c r="H1368" s="3">
        <f ca="1">(TODAY()-G1368)/365</f>
        <v>24.449315068493149</v>
      </c>
      <c r="I1368" s="3">
        <f>K1368-J1368</f>
        <v>-9.5299999999988358</v>
      </c>
      <c r="J1368">
        <v>101075</v>
      </c>
      <c r="K1368">
        <v>101065.47</v>
      </c>
      <c r="L1368">
        <f ca="1">$T$32*H1368+$T$33</f>
        <v>14541.034320441519</v>
      </c>
      <c r="M1368" s="3">
        <f ca="1">I1368-L1368</f>
        <v>-14550.564320441517</v>
      </c>
      <c r="N1368">
        <f ca="1">IF(ABS(M1368)&gt;2*$T$35,1,0)</f>
        <v>0</v>
      </c>
    </row>
    <row r="1369" spans="1:14">
      <c r="A1369" t="s">
        <v>11223</v>
      </c>
      <c r="B1369" t="s">
        <v>334</v>
      </c>
      <c r="C1369" t="s">
        <v>1377</v>
      </c>
      <c r="D1369" t="s">
        <v>1378</v>
      </c>
      <c r="E1369" t="s">
        <v>16001</v>
      </c>
      <c r="F1369" s="2">
        <v>4</v>
      </c>
      <c r="G1369" s="1">
        <v>38642</v>
      </c>
      <c r="H1369" s="3">
        <f ca="1">(TODAY()-G1369)/365</f>
        <v>14.361643835616439</v>
      </c>
      <c r="I1369" s="3">
        <f>K1369-J1369</f>
        <v>-26.110000000000582</v>
      </c>
      <c r="J1369">
        <v>34701</v>
      </c>
      <c r="K1369">
        <v>34674.89</v>
      </c>
      <c r="L1369">
        <f ca="1">$T$32*H1369+$T$33</f>
        <v>9432.9974698307269</v>
      </c>
      <c r="M1369" s="3">
        <f ca="1">I1369-L1369</f>
        <v>-9459.1074698307275</v>
      </c>
      <c r="N1369">
        <f ca="1">IF(ABS(M1369)&gt;2*$T$35,1,0)</f>
        <v>0</v>
      </c>
    </row>
    <row r="1370" spans="1:14">
      <c r="A1370" t="s">
        <v>7667</v>
      </c>
      <c r="B1370" t="s">
        <v>409</v>
      </c>
      <c r="C1370" t="s">
        <v>2588</v>
      </c>
      <c r="D1370" t="s">
        <v>2589</v>
      </c>
      <c r="E1370" t="s">
        <v>16001</v>
      </c>
      <c r="F1370" s="2">
        <v>155</v>
      </c>
      <c r="G1370" s="1">
        <v>38614</v>
      </c>
      <c r="H1370" s="3">
        <f ca="1">(TODAY()-G1370)/365</f>
        <v>14.438356164383562</v>
      </c>
      <c r="I1370" s="3">
        <f>K1370-J1370</f>
        <v>-31.759999999994761</v>
      </c>
      <c r="J1370">
        <v>69980</v>
      </c>
      <c r="K1370">
        <v>69948.240000000005</v>
      </c>
      <c r="L1370">
        <f ca="1">$T$32*H1370+$T$33</f>
        <v>9471.841856527386</v>
      </c>
      <c r="M1370" s="3">
        <f ca="1">I1370-L1370</f>
        <v>-9503.6018565273807</v>
      </c>
      <c r="N1370">
        <f ca="1">IF(ABS(M1370)&gt;2*$T$35,1,0)</f>
        <v>0</v>
      </c>
    </row>
    <row r="1371" spans="1:14">
      <c r="A1371" t="s">
        <v>10528</v>
      </c>
      <c r="B1371" t="s">
        <v>409</v>
      </c>
      <c r="C1371" t="s">
        <v>572</v>
      </c>
      <c r="D1371" t="s">
        <v>573</v>
      </c>
      <c r="E1371" t="s">
        <v>16001</v>
      </c>
      <c r="F1371" s="2">
        <v>136</v>
      </c>
      <c r="G1371" s="1">
        <v>42928</v>
      </c>
      <c r="H1371" s="3">
        <f ca="1">(TODAY()-G1371)/365</f>
        <v>2.6191780821917807</v>
      </c>
      <c r="I1371" s="3">
        <f>K1371-J1371</f>
        <v>-49.080000000001746</v>
      </c>
      <c r="J1371">
        <v>49887</v>
      </c>
      <c r="K1371">
        <v>49837.919999999998</v>
      </c>
      <c r="L1371">
        <f ca="1">$T$32*H1371+$T$33</f>
        <v>3487.0317061919836</v>
      </c>
      <c r="M1371" s="3">
        <f ca="1">I1371-L1371</f>
        <v>-3536.1117061919854</v>
      </c>
      <c r="N1371">
        <f ca="1">IF(ABS(M1371)&gt;2*$T$35,1,0)</f>
        <v>0</v>
      </c>
    </row>
    <row r="1372" spans="1:14">
      <c r="A1372" t="s">
        <v>5628</v>
      </c>
      <c r="B1372" t="s">
        <v>1035</v>
      </c>
      <c r="C1372" t="s">
        <v>538</v>
      </c>
      <c r="D1372" t="s">
        <v>539</v>
      </c>
      <c r="E1372" t="s">
        <v>16001</v>
      </c>
      <c r="F1372" s="2">
        <v>145</v>
      </c>
      <c r="G1372" s="1">
        <v>33133</v>
      </c>
      <c r="H1372" s="3">
        <f ca="1">(TODAY()-G1372)/365</f>
        <v>29.454794520547946</v>
      </c>
      <c r="I1372" s="3">
        <f>K1372-J1372</f>
        <v>-56.320000000006985</v>
      </c>
      <c r="J1372">
        <v>94635</v>
      </c>
      <c r="K1372">
        <v>94578.68</v>
      </c>
      <c r="L1372">
        <f ca="1">$T$32*H1372+$T$33</f>
        <v>17075.630552398587</v>
      </c>
      <c r="M1372" s="3">
        <f ca="1">I1372-L1372</f>
        <v>-17131.950552398594</v>
      </c>
      <c r="N1372">
        <f ca="1">IF(ABS(M1372)&gt;2*$T$35,1,0)</f>
        <v>0</v>
      </c>
    </row>
    <row r="1373" spans="1:14">
      <c r="A1373" t="s">
        <v>13990</v>
      </c>
      <c r="B1373" t="s">
        <v>414</v>
      </c>
      <c r="C1373" t="s">
        <v>2779</v>
      </c>
      <c r="D1373" t="s">
        <v>2780</v>
      </c>
      <c r="E1373" t="s">
        <v>16001</v>
      </c>
      <c r="F1373" s="2">
        <v>1</v>
      </c>
      <c r="G1373" s="1">
        <v>43152</v>
      </c>
      <c r="H1373" s="3">
        <f ca="1">(TODAY()-G1373)/365</f>
        <v>2.0054794520547947</v>
      </c>
      <c r="I1373" s="3">
        <f>K1373-J1373</f>
        <v>-61.580000000001746</v>
      </c>
      <c r="J1373">
        <v>81100</v>
      </c>
      <c r="K1373">
        <v>81038.42</v>
      </c>
      <c r="L1373">
        <f ca="1">$T$32*H1373+$T$33</f>
        <v>3176.2766126187034</v>
      </c>
      <c r="M1373" s="3">
        <f ca="1">I1373-L1373</f>
        <v>-3237.8566126187052</v>
      </c>
      <c r="N1373">
        <f ca="1">IF(ABS(M1373)&gt;2*$T$35,1,0)</f>
        <v>0</v>
      </c>
    </row>
    <row r="1374" spans="1:14">
      <c r="A1374" t="s">
        <v>7196</v>
      </c>
      <c r="B1374" t="s">
        <v>1035</v>
      </c>
      <c r="C1374" t="s">
        <v>2831</v>
      </c>
      <c r="D1374" t="s">
        <v>2832</v>
      </c>
      <c r="E1374" t="s">
        <v>16001</v>
      </c>
      <c r="F1374" s="2">
        <v>141</v>
      </c>
      <c r="G1374" s="1">
        <v>35520</v>
      </c>
      <c r="H1374" s="3">
        <f ca="1">(TODAY()-G1374)/365</f>
        <v>22.915068493150685</v>
      </c>
      <c r="I1374" s="3">
        <f>K1374-J1374</f>
        <v>-67.339999999996508</v>
      </c>
      <c r="J1374">
        <v>89205</v>
      </c>
      <c r="K1374">
        <v>89137.66</v>
      </c>
      <c r="L1374">
        <f ca="1">$T$32*H1374+$T$33</f>
        <v>13764.146586508319</v>
      </c>
      <c r="M1374" s="3">
        <f ca="1">I1374-L1374</f>
        <v>-13831.486586508316</v>
      </c>
      <c r="N1374">
        <f ca="1">IF(ABS(M1374)&gt;2*$T$35,1,0)</f>
        <v>0</v>
      </c>
    </row>
    <row r="1375" spans="1:14">
      <c r="A1375" t="s">
        <v>9954</v>
      </c>
      <c r="B1375" t="s">
        <v>409</v>
      </c>
      <c r="C1375" t="s">
        <v>1198</v>
      </c>
      <c r="D1375" t="s">
        <v>1199</v>
      </c>
      <c r="E1375" t="s">
        <v>16001</v>
      </c>
      <c r="F1375" s="2">
        <v>206</v>
      </c>
      <c r="G1375" s="1">
        <v>40492</v>
      </c>
      <c r="H1375" s="3">
        <f ca="1">(TODAY()-G1375)/365</f>
        <v>9.293150684931506</v>
      </c>
      <c r="I1375" s="3">
        <f>K1375-J1375</f>
        <v>-110.33999999999651</v>
      </c>
      <c r="J1375">
        <v>67636</v>
      </c>
      <c r="K1375">
        <v>67525.66</v>
      </c>
      <c r="L1375">
        <f ca="1">$T$32*H1375+$T$33</f>
        <v>6866.4933488014049</v>
      </c>
      <c r="M1375" s="3">
        <f ca="1">I1375-L1375</f>
        <v>-6976.8333488014014</v>
      </c>
      <c r="N1375">
        <f ca="1">IF(ABS(M1375)&gt;2*$T$35,1,0)</f>
        <v>0</v>
      </c>
    </row>
    <row r="1376" spans="1:14">
      <c r="A1376" t="s">
        <v>7889</v>
      </c>
      <c r="B1376" t="s">
        <v>7890</v>
      </c>
      <c r="C1376" t="s">
        <v>768</v>
      </c>
      <c r="D1376" t="s">
        <v>769</v>
      </c>
      <c r="E1376" t="s">
        <v>16001</v>
      </c>
      <c r="F1376" s="2">
        <v>6</v>
      </c>
      <c r="G1376" s="1">
        <v>31159</v>
      </c>
      <c r="H1376" s="3">
        <f ca="1">(TODAY()-G1376)/365</f>
        <v>34.863013698630134</v>
      </c>
      <c r="I1376" s="3">
        <f>K1376-J1376</f>
        <v>-141.32000000000698</v>
      </c>
      <c r="J1376">
        <v>85956</v>
      </c>
      <c r="K1376">
        <v>85814.68</v>
      </c>
      <c r="L1376">
        <f ca="1">$T$32*H1376+$T$33</f>
        <v>19814.159814513114</v>
      </c>
      <c r="M1376" s="3">
        <f ca="1">I1376-L1376</f>
        <v>-19955.479814513121</v>
      </c>
      <c r="N1376">
        <f ca="1">IF(ABS(M1376)&gt;2*$T$35,1,0)</f>
        <v>0</v>
      </c>
    </row>
    <row r="1377" spans="1:14">
      <c r="A1377" t="s">
        <v>6127</v>
      </c>
      <c r="B1377" t="s">
        <v>409</v>
      </c>
      <c r="C1377" t="s">
        <v>410</v>
      </c>
      <c r="D1377" t="s">
        <v>411</v>
      </c>
      <c r="E1377" t="s">
        <v>16001</v>
      </c>
      <c r="F1377" s="2">
        <v>201</v>
      </c>
      <c r="G1377" s="1">
        <v>38614</v>
      </c>
      <c r="H1377" s="3">
        <f ca="1">(TODAY()-G1377)/365</f>
        <v>14.438356164383562</v>
      </c>
      <c r="I1377" s="3">
        <f>K1377-J1377</f>
        <v>-178.7899999999936</v>
      </c>
      <c r="J1377">
        <v>69980</v>
      </c>
      <c r="K1377">
        <v>69801.210000000006</v>
      </c>
      <c r="L1377">
        <f ca="1">$T$32*H1377+$T$33</f>
        <v>9471.841856527386</v>
      </c>
      <c r="M1377" s="3">
        <f ca="1">I1377-L1377</f>
        <v>-9650.6318565273796</v>
      </c>
      <c r="N1377">
        <f ca="1">IF(ABS(M1377)&gt;2*$T$35,1,0)</f>
        <v>0</v>
      </c>
    </row>
    <row r="1378" spans="1:14">
      <c r="A1378" t="s">
        <v>7544</v>
      </c>
      <c r="B1378" t="s">
        <v>409</v>
      </c>
      <c r="C1378" t="s">
        <v>1322</v>
      </c>
      <c r="D1378" t="s">
        <v>1323</v>
      </c>
      <c r="E1378" t="s">
        <v>16001</v>
      </c>
      <c r="F1378" s="2">
        <v>146</v>
      </c>
      <c r="G1378" s="1">
        <v>42928</v>
      </c>
      <c r="H1378" s="3">
        <f ca="1">(TODAY()-G1378)/365</f>
        <v>2.6191780821917807</v>
      </c>
      <c r="I1378" s="3">
        <f>K1378-J1378</f>
        <v>-232.5199999999968</v>
      </c>
      <c r="J1378">
        <v>49887</v>
      </c>
      <c r="K1378">
        <v>49654.48</v>
      </c>
      <c r="L1378">
        <f ca="1">$T$32*H1378+$T$33</f>
        <v>3487.0317061919836</v>
      </c>
      <c r="M1378" s="3">
        <f ca="1">I1378-L1378</f>
        <v>-3719.5517061919804</v>
      </c>
      <c r="N1378">
        <f ca="1">IF(ABS(M1378)&gt;2*$T$35,1,0)</f>
        <v>0</v>
      </c>
    </row>
    <row r="1379" spans="1:14">
      <c r="A1379" t="s">
        <v>5507</v>
      </c>
      <c r="B1379" t="s">
        <v>409</v>
      </c>
      <c r="C1379" t="s">
        <v>538</v>
      </c>
      <c r="D1379" t="s">
        <v>539</v>
      </c>
      <c r="E1379" t="s">
        <v>16001</v>
      </c>
      <c r="F1379" s="2">
        <v>145</v>
      </c>
      <c r="G1379" s="1">
        <v>40730</v>
      </c>
      <c r="H1379" s="3">
        <f ca="1">(TODAY()-G1379)/365</f>
        <v>8.6410958904109592</v>
      </c>
      <c r="I1379" s="3">
        <f>K1379-J1379</f>
        <v>-235.5399999999936</v>
      </c>
      <c r="J1379">
        <v>67636</v>
      </c>
      <c r="K1379">
        <v>67400.460000000006</v>
      </c>
      <c r="L1379">
        <f ca="1">$T$32*H1379+$T$33</f>
        <v>6536.3160618797947</v>
      </c>
      <c r="M1379" s="3">
        <f ca="1">I1379-L1379</f>
        <v>-6771.8560618797883</v>
      </c>
      <c r="N1379">
        <f ca="1">IF(ABS(M1379)&gt;2*$T$35,1,0)</f>
        <v>0</v>
      </c>
    </row>
    <row r="1380" spans="1:14">
      <c r="A1380" t="s">
        <v>11235</v>
      </c>
      <c r="B1380" t="s">
        <v>489</v>
      </c>
      <c r="C1380" t="s">
        <v>1995</v>
      </c>
      <c r="D1380" t="s">
        <v>1996</v>
      </c>
      <c r="E1380" t="s">
        <v>16001</v>
      </c>
      <c r="F1380" s="2">
        <v>143</v>
      </c>
      <c r="G1380" s="1">
        <v>34043</v>
      </c>
      <c r="H1380" s="3">
        <f ca="1">(TODAY()-G1380)/365</f>
        <v>26.961643835616439</v>
      </c>
      <c r="I1380" s="3">
        <f>K1380-J1380</f>
        <v>-237.77000000000407</v>
      </c>
      <c r="J1380">
        <v>81700</v>
      </c>
      <c r="K1380">
        <v>81462.23</v>
      </c>
      <c r="L1380">
        <f ca="1">$T$32*H1380+$T$33</f>
        <v>15813.187984757136</v>
      </c>
      <c r="M1380" s="3">
        <f ca="1">I1380-L1380</f>
        <v>-16050.95798475714</v>
      </c>
      <c r="N1380">
        <f ca="1">IF(ABS(M1380)&gt;2*$T$35,1,0)</f>
        <v>0</v>
      </c>
    </row>
    <row r="1381" spans="1:14">
      <c r="A1381" t="s">
        <v>11246</v>
      </c>
      <c r="B1381" t="s">
        <v>1035</v>
      </c>
      <c r="C1381" t="s">
        <v>3194</v>
      </c>
      <c r="D1381" t="s">
        <v>3195</v>
      </c>
      <c r="E1381" t="s">
        <v>16001</v>
      </c>
      <c r="F1381" s="2">
        <v>157</v>
      </c>
      <c r="G1381" s="1">
        <v>40632</v>
      </c>
      <c r="H1381" s="3">
        <f ca="1">(TODAY()-G1381)/365</f>
        <v>8.9095890410958898</v>
      </c>
      <c r="I1381" s="3">
        <f>K1381-J1381</f>
        <v>-266.16000000000349</v>
      </c>
      <c r="J1381">
        <v>78345</v>
      </c>
      <c r="K1381">
        <v>78078.84</v>
      </c>
      <c r="L1381">
        <f ca="1">$T$32*H1381+$T$33</f>
        <v>6672.2714153181041</v>
      </c>
      <c r="M1381" s="3">
        <f ca="1">I1381-L1381</f>
        <v>-6938.4314153181076</v>
      </c>
      <c r="N1381">
        <f ca="1">IF(ABS(M1381)&gt;2*$T$35,1,0)</f>
        <v>0</v>
      </c>
    </row>
    <row r="1382" spans="1:14">
      <c r="A1382" t="s">
        <v>7892</v>
      </c>
      <c r="B1382" t="s">
        <v>1814</v>
      </c>
      <c r="C1382" t="s">
        <v>1307</v>
      </c>
      <c r="D1382" t="s">
        <v>1308</v>
      </c>
      <c r="E1382" t="s">
        <v>16001</v>
      </c>
      <c r="F1382" s="2">
        <v>223</v>
      </c>
      <c r="G1382" s="1">
        <v>40492</v>
      </c>
      <c r="H1382" s="3">
        <f ca="1">(TODAY()-G1382)/365</f>
        <v>9.293150684931506</v>
      </c>
      <c r="I1382" s="3">
        <f>K1382-J1382</f>
        <v>-270.36999999999534</v>
      </c>
      <c r="J1382">
        <v>69175</v>
      </c>
      <c r="K1382">
        <v>68904.63</v>
      </c>
      <c r="L1382">
        <f ca="1">$T$32*H1382+$T$33</f>
        <v>6866.4933488014049</v>
      </c>
      <c r="M1382" s="3">
        <f ca="1">I1382-L1382</f>
        <v>-7136.8633488014002</v>
      </c>
      <c r="N1382">
        <f ca="1">IF(ABS(M1382)&gt;2*$T$35,1,0)</f>
        <v>0</v>
      </c>
    </row>
    <row r="1383" spans="1:14">
      <c r="A1383" t="s">
        <v>9810</v>
      </c>
      <c r="B1383" t="s">
        <v>409</v>
      </c>
      <c r="C1383" t="s">
        <v>180</v>
      </c>
      <c r="D1383" t="s">
        <v>181</v>
      </c>
      <c r="E1383" t="s">
        <v>16001</v>
      </c>
      <c r="F1383" s="2">
        <v>131</v>
      </c>
      <c r="G1383" s="1">
        <v>39443</v>
      </c>
      <c r="H1383" s="3">
        <f ca="1">(TODAY()-G1383)/365</f>
        <v>12.167123287671233</v>
      </c>
      <c r="I1383" s="3">
        <f>K1383-J1383</f>
        <v>-313.75</v>
      </c>
      <c r="J1383">
        <v>52901</v>
      </c>
      <c r="K1383">
        <v>52587.25</v>
      </c>
      <c r="L1383">
        <f ca="1">$T$32*H1383+$T$33</f>
        <v>8321.7705504012738</v>
      </c>
      <c r="M1383" s="3">
        <f ca="1">I1383-L1383</f>
        <v>-8635.5205504012738</v>
      </c>
      <c r="N1383">
        <f ca="1">IF(ABS(M1383)&gt;2*$T$35,1,0)</f>
        <v>0</v>
      </c>
    </row>
    <row r="1384" spans="1:14">
      <c r="A1384" t="s">
        <v>8519</v>
      </c>
      <c r="B1384" t="s">
        <v>36</v>
      </c>
      <c r="C1384" t="s">
        <v>1139</v>
      </c>
      <c r="D1384" t="s">
        <v>1140</v>
      </c>
      <c r="E1384" t="s">
        <v>16001</v>
      </c>
      <c r="F1384" s="2">
        <v>130</v>
      </c>
      <c r="G1384" s="1">
        <v>36122</v>
      </c>
      <c r="H1384" s="3">
        <f ca="1">(TODAY()-G1384)/365</f>
        <v>21.265753424657536</v>
      </c>
      <c r="I1384" s="3">
        <f>K1384-J1384</f>
        <v>-347.02000000000407</v>
      </c>
      <c r="J1384">
        <v>79242</v>
      </c>
      <c r="K1384">
        <v>78894.98</v>
      </c>
      <c r="L1384">
        <f ca="1">$T$32*H1384+$T$33</f>
        <v>12928.992272530129</v>
      </c>
      <c r="M1384" s="3">
        <f ca="1">I1384-L1384</f>
        <v>-13276.012272530133</v>
      </c>
      <c r="N1384">
        <f ca="1">IF(ABS(M1384)&gt;2*$T$35,1,0)</f>
        <v>0</v>
      </c>
    </row>
    <row r="1385" spans="1:14">
      <c r="A1385" t="s">
        <v>10536</v>
      </c>
      <c r="B1385" t="s">
        <v>409</v>
      </c>
      <c r="C1385" t="s">
        <v>2312</v>
      </c>
      <c r="D1385" t="s">
        <v>2313</v>
      </c>
      <c r="E1385" t="s">
        <v>16001</v>
      </c>
      <c r="F1385" s="2">
        <v>140</v>
      </c>
      <c r="G1385" s="1">
        <v>42802</v>
      </c>
      <c r="H1385" s="3">
        <f ca="1">(TODAY()-G1385)/365</f>
        <v>2.9643835616438357</v>
      </c>
      <c r="I1385" s="3">
        <f>K1385-J1385</f>
        <v>-370.70999999999913</v>
      </c>
      <c r="J1385">
        <v>49887</v>
      </c>
      <c r="K1385">
        <v>49516.29</v>
      </c>
      <c r="L1385">
        <f ca="1">$T$32*H1385+$T$33</f>
        <v>3661.8314463269535</v>
      </c>
      <c r="M1385" s="3">
        <f ca="1">I1385-L1385</f>
        <v>-4032.5414463269526</v>
      </c>
      <c r="N1385">
        <f ca="1">IF(ABS(M1385)&gt;2*$T$35,1,0)</f>
        <v>0</v>
      </c>
    </row>
    <row r="1386" spans="1:14">
      <c r="A1386" t="s">
        <v>4445</v>
      </c>
      <c r="B1386" t="s">
        <v>1814</v>
      </c>
      <c r="C1386" t="s">
        <v>1172</v>
      </c>
      <c r="D1386" t="s">
        <v>1173</v>
      </c>
      <c r="E1386" t="s">
        <v>16001</v>
      </c>
      <c r="F1386" s="2">
        <v>218</v>
      </c>
      <c r="G1386" s="1">
        <v>39378</v>
      </c>
      <c r="H1386" s="3">
        <f ca="1">(TODAY()-G1386)/365</f>
        <v>12.345205479452055</v>
      </c>
      <c r="I1386" s="3">
        <f>K1386-J1386</f>
        <v>-378.05999999999767</v>
      </c>
      <c r="J1386">
        <v>71572</v>
      </c>
      <c r="K1386">
        <v>71193.94</v>
      </c>
      <c r="L1386">
        <f ca="1">$T$32*H1386+$T$33</f>
        <v>8411.94501951852</v>
      </c>
      <c r="M1386" s="3">
        <f ca="1">I1386-L1386</f>
        <v>-8790.0050195185177</v>
      </c>
      <c r="N1386">
        <f ca="1">IF(ABS(M1386)&gt;2*$T$35,1,0)</f>
        <v>0</v>
      </c>
    </row>
    <row r="1387" spans="1:14">
      <c r="A1387" t="s">
        <v>10328</v>
      </c>
      <c r="B1387" t="s">
        <v>409</v>
      </c>
      <c r="C1387" t="s">
        <v>1995</v>
      </c>
      <c r="D1387" t="s">
        <v>1996</v>
      </c>
      <c r="E1387" t="s">
        <v>16001</v>
      </c>
      <c r="F1387" s="2">
        <v>143</v>
      </c>
      <c r="G1387" s="1">
        <v>37263</v>
      </c>
      <c r="H1387" s="3">
        <f ca="1">(TODAY()-G1387)/365</f>
        <v>18.139726027397259</v>
      </c>
      <c r="I1387" s="3">
        <f>K1387-J1387</f>
        <v>-392.5399999999936</v>
      </c>
      <c r="J1387">
        <v>72324</v>
      </c>
      <c r="K1387">
        <v>71931.460000000006</v>
      </c>
      <c r="L1387">
        <f ca="1">$T$32*H1387+$T$33</f>
        <v>11346.083514641232</v>
      </c>
      <c r="M1387" s="3">
        <f ca="1">I1387-L1387</f>
        <v>-11738.623514641225</v>
      </c>
      <c r="N1387">
        <f ca="1">IF(ABS(M1387)&gt;2*$T$35,1,0)</f>
        <v>0</v>
      </c>
    </row>
    <row r="1388" spans="1:14">
      <c r="A1388" t="s">
        <v>6664</v>
      </c>
      <c r="B1388" t="s">
        <v>409</v>
      </c>
      <c r="C1388" t="s">
        <v>2987</v>
      </c>
      <c r="D1388" t="s">
        <v>2988</v>
      </c>
      <c r="E1388" t="s">
        <v>16001</v>
      </c>
      <c r="F1388" s="2">
        <v>212</v>
      </c>
      <c r="G1388" s="1">
        <v>40492</v>
      </c>
      <c r="H1388" s="3">
        <f ca="1">(TODAY()-G1388)/365</f>
        <v>9.293150684931506</v>
      </c>
      <c r="I1388" s="3">
        <f>K1388-J1388</f>
        <v>-409.16999999999825</v>
      </c>
      <c r="J1388">
        <v>67636</v>
      </c>
      <c r="K1388">
        <v>67226.83</v>
      </c>
      <c r="L1388">
        <f ca="1">$T$32*H1388+$T$33</f>
        <v>6866.4933488014049</v>
      </c>
      <c r="M1388" s="3">
        <f ca="1">I1388-L1388</f>
        <v>-7275.6633488014031</v>
      </c>
      <c r="N1388">
        <f ca="1">IF(ABS(M1388)&gt;2*$T$35,1,0)</f>
        <v>0</v>
      </c>
    </row>
    <row r="1389" spans="1:14">
      <c r="A1389" t="s">
        <v>3562</v>
      </c>
      <c r="B1389" t="s">
        <v>409</v>
      </c>
      <c r="C1389" t="s">
        <v>1883</v>
      </c>
      <c r="D1389" t="s">
        <v>1884</v>
      </c>
      <c r="E1389" t="s">
        <v>16001</v>
      </c>
      <c r="F1389" s="2">
        <v>123</v>
      </c>
      <c r="G1389" s="1">
        <v>42158</v>
      </c>
      <c r="H1389" s="3">
        <f ca="1">(TODAY()-G1389)/365</f>
        <v>4.7287671232876711</v>
      </c>
      <c r="I1389" s="3">
        <f>K1389-J1389</f>
        <v>-427.41000000000349</v>
      </c>
      <c r="J1389">
        <v>65334</v>
      </c>
      <c r="K1389">
        <v>64906.59</v>
      </c>
      <c r="L1389">
        <f ca="1">$T$32*H1389+$T$33</f>
        <v>4555.2523403501345</v>
      </c>
      <c r="M1389" s="3">
        <f ca="1">I1389-L1389</f>
        <v>-4982.662340350138</v>
      </c>
      <c r="N1389">
        <f ca="1">IF(ABS(M1389)&gt;2*$T$35,1,0)</f>
        <v>0</v>
      </c>
    </row>
    <row r="1390" spans="1:14">
      <c r="A1390" t="s">
        <v>6422</v>
      </c>
      <c r="B1390" t="s">
        <v>271</v>
      </c>
      <c r="C1390" t="s">
        <v>2154</v>
      </c>
      <c r="D1390" t="s">
        <v>2155</v>
      </c>
      <c r="E1390" t="s">
        <v>16001</v>
      </c>
      <c r="F1390" s="2">
        <v>152</v>
      </c>
      <c r="G1390" s="1">
        <v>36122</v>
      </c>
      <c r="H1390" s="3">
        <f ca="1">(TODAY()-G1390)/365</f>
        <v>21.265753424657536</v>
      </c>
      <c r="I1390" s="3">
        <f>K1390-J1390</f>
        <v>-430.19000000000233</v>
      </c>
      <c r="J1390">
        <v>79165</v>
      </c>
      <c r="K1390">
        <v>78734.81</v>
      </c>
      <c r="L1390">
        <f ca="1">$T$32*H1390+$T$33</f>
        <v>12928.992272530129</v>
      </c>
      <c r="M1390" s="3">
        <f ca="1">I1390-L1390</f>
        <v>-13359.182272530132</v>
      </c>
      <c r="N1390">
        <f ca="1">IF(ABS(M1390)&gt;2*$T$35,1,0)</f>
        <v>0</v>
      </c>
    </row>
    <row r="1391" spans="1:14">
      <c r="A1391" t="s">
        <v>456</v>
      </c>
      <c r="B1391" t="s">
        <v>36</v>
      </c>
      <c r="C1391" t="s">
        <v>457</v>
      </c>
      <c r="D1391" t="s">
        <v>458</v>
      </c>
      <c r="E1391" t="s">
        <v>16001</v>
      </c>
      <c r="F1391" s="2">
        <v>114</v>
      </c>
      <c r="G1391" s="1">
        <v>39428</v>
      </c>
      <c r="H1391" s="3">
        <f ca="1">(TODAY()-G1391)/365</f>
        <v>12.208219178082192</v>
      </c>
      <c r="I1391" s="3">
        <f>K1391-J1391</f>
        <v>-485.30000000000291</v>
      </c>
      <c r="J1391">
        <v>72007</v>
      </c>
      <c r="K1391">
        <v>71521.7</v>
      </c>
      <c r="L1391">
        <f ca="1">$T$32*H1391+$T$33</f>
        <v>8342.5800432744854</v>
      </c>
      <c r="M1391" s="3">
        <f ca="1">I1391-L1391</f>
        <v>-8827.8800432744883</v>
      </c>
      <c r="N1391">
        <f ca="1">IF(ABS(M1391)&gt;2*$T$35,1,0)</f>
        <v>0</v>
      </c>
    </row>
    <row r="1392" spans="1:14">
      <c r="A1392" t="s">
        <v>8917</v>
      </c>
      <c r="B1392" t="s">
        <v>409</v>
      </c>
      <c r="C1392" t="s">
        <v>272</v>
      </c>
      <c r="D1392" t="s">
        <v>273</v>
      </c>
      <c r="E1392" t="s">
        <v>16001</v>
      </c>
      <c r="F1392" s="2">
        <v>225</v>
      </c>
      <c r="G1392" s="1">
        <v>39678</v>
      </c>
      <c r="H1392" s="3">
        <f ca="1">(TODAY()-G1392)/365</f>
        <v>11.523287671232877</v>
      </c>
      <c r="I1392" s="3">
        <f>K1392-J1392</f>
        <v>-493.00999999999476</v>
      </c>
      <c r="J1392">
        <v>69980</v>
      </c>
      <c r="K1392">
        <v>69486.990000000005</v>
      </c>
      <c r="L1392">
        <f ca="1">$T$32*H1392+$T$33</f>
        <v>7995.7551620543072</v>
      </c>
      <c r="M1392" s="3">
        <f ca="1">I1392-L1392</f>
        <v>-8488.765162054302</v>
      </c>
      <c r="N1392">
        <f ca="1">IF(ABS(M1392)&gt;2*$T$35,1,0)</f>
        <v>0</v>
      </c>
    </row>
    <row r="1393" spans="1:14">
      <c r="A1393" t="s">
        <v>8174</v>
      </c>
      <c r="B1393" t="s">
        <v>489</v>
      </c>
      <c r="C1393" t="s">
        <v>2936</v>
      </c>
      <c r="D1393" t="s">
        <v>2937</v>
      </c>
      <c r="E1393" t="s">
        <v>16001</v>
      </c>
      <c r="F1393" s="2">
        <v>156</v>
      </c>
      <c r="G1393" s="1">
        <v>29335</v>
      </c>
      <c r="H1393" s="3">
        <f ca="1">(TODAY()-G1393)/365</f>
        <v>39.860273972602741</v>
      </c>
      <c r="I1393" s="3">
        <f>K1393-J1393</f>
        <v>-508.32000000000698</v>
      </c>
      <c r="J1393">
        <v>81700</v>
      </c>
      <c r="K1393">
        <v>81191.679999999993</v>
      </c>
      <c r="L1393">
        <f ca="1">$T$32*H1393+$T$33</f>
        <v>22344.594147895539</v>
      </c>
      <c r="M1393" s="3">
        <f ca="1">I1393-L1393</f>
        <v>-22852.914147895546</v>
      </c>
      <c r="N1393">
        <f ca="1">IF(ABS(M1393)&gt;2*$T$35,1,0)</f>
        <v>0</v>
      </c>
    </row>
    <row r="1394" spans="1:14">
      <c r="A1394" t="s">
        <v>2194</v>
      </c>
      <c r="B1394" t="s">
        <v>271</v>
      </c>
      <c r="C1394" t="s">
        <v>538</v>
      </c>
      <c r="D1394" t="s">
        <v>539</v>
      </c>
      <c r="E1394" t="s">
        <v>16001</v>
      </c>
      <c r="F1394" s="2">
        <v>145</v>
      </c>
      <c r="G1394" s="1">
        <v>38796</v>
      </c>
      <c r="H1394" s="3">
        <f ca="1">(TODAY()-G1394)/365</f>
        <v>13.93972602739726</v>
      </c>
      <c r="I1394" s="3">
        <f>K1394-J1394</f>
        <v>-531.24000000000524</v>
      </c>
      <c r="J1394">
        <v>71937</v>
      </c>
      <c r="K1394">
        <v>71405.759999999995</v>
      </c>
      <c r="L1394">
        <f ca="1">$T$32*H1394+$T$33</f>
        <v>9219.3533429990966</v>
      </c>
      <c r="M1394" s="3">
        <f ca="1">I1394-L1394</f>
        <v>-9750.5933429991019</v>
      </c>
      <c r="N1394">
        <f ca="1">IF(ABS(M1394)&gt;2*$T$35,1,0)</f>
        <v>0</v>
      </c>
    </row>
    <row r="1395" spans="1:14">
      <c r="A1395" t="s">
        <v>9257</v>
      </c>
      <c r="B1395" t="s">
        <v>489</v>
      </c>
      <c r="C1395" t="s">
        <v>1808</v>
      </c>
      <c r="D1395" t="s">
        <v>1809</v>
      </c>
      <c r="E1395" t="s">
        <v>16001</v>
      </c>
      <c r="F1395" s="2">
        <v>133</v>
      </c>
      <c r="G1395" s="1">
        <v>31418</v>
      </c>
      <c r="H1395" s="3">
        <f ca="1">(TODAY()-G1395)/365</f>
        <v>34.153424657534245</v>
      </c>
      <c r="I1395" s="3">
        <f>K1395-J1395</f>
        <v>-532</v>
      </c>
      <c r="J1395">
        <v>81700</v>
      </c>
      <c r="K1395">
        <v>81168</v>
      </c>
      <c r="L1395">
        <f ca="1">$T$32*H1395+$T$33</f>
        <v>19454.849237569008</v>
      </c>
      <c r="M1395" s="3">
        <f ca="1">I1395-L1395</f>
        <v>-19986.849237569008</v>
      </c>
      <c r="N1395">
        <f ca="1">IF(ABS(M1395)&gt;2*$T$35,1,0)</f>
        <v>0</v>
      </c>
    </row>
    <row r="1396" spans="1:14">
      <c r="A1396" t="s">
        <v>10421</v>
      </c>
      <c r="B1396" t="s">
        <v>6559</v>
      </c>
      <c r="C1396" t="s">
        <v>2779</v>
      </c>
      <c r="D1396" t="s">
        <v>2780</v>
      </c>
      <c r="E1396" t="s">
        <v>16001</v>
      </c>
      <c r="F1396" s="2">
        <v>1</v>
      </c>
      <c r="G1396" s="1">
        <v>40632</v>
      </c>
      <c r="H1396" s="3">
        <f ca="1">(TODAY()-G1396)/365</f>
        <v>8.9095890410958898</v>
      </c>
      <c r="I1396" s="3">
        <f>K1396-J1396</f>
        <v>-540.86999999999534</v>
      </c>
      <c r="J1396">
        <v>132600</v>
      </c>
      <c r="K1396">
        <v>132059.13</v>
      </c>
      <c r="L1396">
        <f ca="1">$T$32*H1396+$T$33</f>
        <v>6672.2714153181041</v>
      </c>
      <c r="M1396" s="3">
        <f ca="1">I1396-L1396</f>
        <v>-7213.1414153180995</v>
      </c>
      <c r="N1396">
        <f ca="1">IF(ABS(M1396)&gt;2*$T$35,1,0)</f>
        <v>0</v>
      </c>
    </row>
    <row r="1397" spans="1:14">
      <c r="A1397" t="s">
        <v>12737</v>
      </c>
      <c r="B1397" t="s">
        <v>489</v>
      </c>
      <c r="C1397" t="s">
        <v>3948</v>
      </c>
      <c r="D1397" t="s">
        <v>3949</v>
      </c>
      <c r="E1397" t="s">
        <v>16001</v>
      </c>
      <c r="F1397" s="2">
        <v>150</v>
      </c>
      <c r="G1397" s="1">
        <v>33371</v>
      </c>
      <c r="H1397" s="3">
        <f ca="1">(TODAY()-G1397)/365</f>
        <v>28.802739726027397</v>
      </c>
      <c r="I1397" s="3">
        <f>K1397-J1397</f>
        <v>-544.52999999999884</v>
      </c>
      <c r="J1397">
        <v>81700</v>
      </c>
      <c r="K1397">
        <v>81155.47</v>
      </c>
      <c r="L1397">
        <f ca="1">$T$32*H1397+$T$33</f>
        <v>16745.453265476976</v>
      </c>
      <c r="M1397" s="3">
        <f ca="1">I1397-L1397</f>
        <v>-17289.983265476974</v>
      </c>
      <c r="N1397">
        <f ca="1">IF(ABS(M1397)&gt;2*$T$35,1,0)</f>
        <v>0</v>
      </c>
    </row>
    <row r="1398" spans="1:14">
      <c r="A1398" t="s">
        <v>10768</v>
      </c>
      <c r="B1398" t="s">
        <v>409</v>
      </c>
      <c r="C1398" t="s">
        <v>572</v>
      </c>
      <c r="D1398" t="s">
        <v>573</v>
      </c>
      <c r="E1398" t="s">
        <v>16001</v>
      </c>
      <c r="F1398" s="2">
        <v>136</v>
      </c>
      <c r="G1398" s="1">
        <v>42802</v>
      </c>
      <c r="H1398" s="3">
        <f ca="1">(TODAY()-G1398)/365</f>
        <v>2.9643835616438357</v>
      </c>
      <c r="I1398" s="3">
        <f>K1398-J1398</f>
        <v>-550.05999999999767</v>
      </c>
      <c r="J1398">
        <v>49887</v>
      </c>
      <c r="K1398">
        <v>49336.94</v>
      </c>
      <c r="L1398">
        <f ca="1">$T$32*H1398+$T$33</f>
        <v>3661.8314463269535</v>
      </c>
      <c r="M1398" s="3">
        <f ca="1">I1398-L1398</f>
        <v>-4211.8914463269512</v>
      </c>
      <c r="N1398">
        <f ca="1">IF(ABS(M1398)&gt;2*$T$35,1,0)</f>
        <v>0</v>
      </c>
    </row>
    <row r="1399" spans="1:14">
      <c r="A1399" t="s">
        <v>5784</v>
      </c>
      <c r="B1399" t="s">
        <v>409</v>
      </c>
      <c r="C1399" t="s">
        <v>1808</v>
      </c>
      <c r="D1399" t="s">
        <v>1809</v>
      </c>
      <c r="E1399" t="s">
        <v>16001</v>
      </c>
      <c r="F1399" s="2">
        <v>133</v>
      </c>
      <c r="G1399" s="1">
        <v>40562</v>
      </c>
      <c r="H1399" s="3">
        <f ca="1">(TODAY()-G1399)/365</f>
        <v>9.1013698630136979</v>
      </c>
      <c r="I1399" s="3">
        <f>K1399-J1399</f>
        <v>-557.97000000000116</v>
      </c>
      <c r="J1399">
        <v>67636</v>
      </c>
      <c r="K1399">
        <v>67078.03</v>
      </c>
      <c r="L1399">
        <f ca="1">$T$32*H1399+$T$33</f>
        <v>6769.3823820597545</v>
      </c>
      <c r="M1399" s="3">
        <f ca="1">I1399-L1399</f>
        <v>-7327.3523820597557</v>
      </c>
      <c r="N1399">
        <f ca="1">IF(ABS(M1399)&gt;2*$T$35,1,0)</f>
        <v>0</v>
      </c>
    </row>
    <row r="1400" spans="1:14">
      <c r="A1400" t="s">
        <v>6510</v>
      </c>
      <c r="B1400" t="s">
        <v>409</v>
      </c>
      <c r="C1400" t="s">
        <v>2983</v>
      </c>
      <c r="D1400" t="s">
        <v>2984</v>
      </c>
      <c r="E1400" t="s">
        <v>16001</v>
      </c>
      <c r="F1400" s="2">
        <v>221</v>
      </c>
      <c r="G1400" s="1">
        <v>38614</v>
      </c>
      <c r="H1400" s="3">
        <f ca="1">(TODAY()-G1400)/365</f>
        <v>14.438356164383562</v>
      </c>
      <c r="I1400" s="3">
        <f>K1400-J1400</f>
        <v>-560.92999999999302</v>
      </c>
      <c r="J1400">
        <v>69980</v>
      </c>
      <c r="K1400">
        <v>69419.070000000007</v>
      </c>
      <c r="L1400">
        <f ca="1">$T$32*H1400+$T$33</f>
        <v>9471.841856527386</v>
      </c>
      <c r="M1400" s="3">
        <f ca="1">I1400-L1400</f>
        <v>-10032.771856527379</v>
      </c>
      <c r="N1400">
        <f ca="1">IF(ABS(M1400)&gt;2*$T$35,1,0)</f>
        <v>0</v>
      </c>
    </row>
    <row r="1401" spans="1:14">
      <c r="A1401" t="s">
        <v>12775</v>
      </c>
      <c r="B1401" t="s">
        <v>1035</v>
      </c>
      <c r="C1401" t="s">
        <v>3948</v>
      </c>
      <c r="D1401" t="s">
        <v>3949</v>
      </c>
      <c r="E1401" t="s">
        <v>16001</v>
      </c>
      <c r="F1401" s="2">
        <v>150</v>
      </c>
      <c r="G1401" s="1">
        <v>39678</v>
      </c>
      <c r="H1401" s="3">
        <f ca="1">(TODAY()-G1401)/365</f>
        <v>11.523287671232877</v>
      </c>
      <c r="I1401" s="3">
        <f>K1401-J1401</f>
        <v>-572.38999999999942</v>
      </c>
      <c r="J1401">
        <v>81060</v>
      </c>
      <c r="K1401">
        <v>80487.61</v>
      </c>
      <c r="L1401">
        <f ca="1">$T$32*H1401+$T$33</f>
        <v>7995.7551620543072</v>
      </c>
      <c r="M1401" s="3">
        <f ca="1">I1401-L1401</f>
        <v>-8568.1451620543066</v>
      </c>
      <c r="N1401">
        <f ca="1">IF(ABS(M1401)&gt;2*$T$35,1,0)</f>
        <v>0</v>
      </c>
    </row>
    <row r="1402" spans="1:14">
      <c r="A1402" t="s">
        <v>14789</v>
      </c>
      <c r="B1402" t="s">
        <v>347</v>
      </c>
      <c r="C1402" t="s">
        <v>1454</v>
      </c>
      <c r="D1402" t="s">
        <v>1455</v>
      </c>
      <c r="E1402" t="s">
        <v>16001</v>
      </c>
      <c r="F1402" s="2">
        <v>464</v>
      </c>
      <c r="G1402" s="1">
        <v>42508</v>
      </c>
      <c r="H1402" s="3">
        <f ca="1">(TODAY()-G1402)/365</f>
        <v>3.7698630136986302</v>
      </c>
      <c r="I1402" s="3">
        <f>K1402-J1402</f>
        <v>-599.16000000000349</v>
      </c>
      <c r="J1402">
        <v>49046</v>
      </c>
      <c r="K1402">
        <v>48446.84</v>
      </c>
      <c r="L1402">
        <f ca="1">$T$32*H1402+$T$33</f>
        <v>4069.697506641884</v>
      </c>
      <c r="M1402" s="3">
        <f ca="1">I1402-L1402</f>
        <v>-4668.8575066418871</v>
      </c>
      <c r="N1402">
        <f ca="1">IF(ABS(M1402)&gt;2*$T$35,1,0)</f>
        <v>0</v>
      </c>
    </row>
    <row r="1403" spans="1:14">
      <c r="A1403" t="s">
        <v>13788</v>
      </c>
      <c r="B1403" t="s">
        <v>409</v>
      </c>
      <c r="C1403" t="s">
        <v>272</v>
      </c>
      <c r="D1403" t="s">
        <v>273</v>
      </c>
      <c r="E1403" t="s">
        <v>16001</v>
      </c>
      <c r="F1403" s="2">
        <v>225</v>
      </c>
      <c r="G1403" s="1">
        <v>38334</v>
      </c>
      <c r="H1403" s="3">
        <f ca="1">(TODAY()-G1403)/365</f>
        <v>15.205479452054794</v>
      </c>
      <c r="I1403" s="3">
        <f>K1403-J1403</f>
        <v>-620.80000000000291</v>
      </c>
      <c r="J1403">
        <v>69980</v>
      </c>
      <c r="K1403">
        <v>69359.199999999997</v>
      </c>
      <c r="L1403">
        <f ca="1">$T$32*H1403+$T$33</f>
        <v>9860.2857234939875</v>
      </c>
      <c r="M1403" s="3">
        <f ca="1">I1403-L1403</f>
        <v>-10481.08572349399</v>
      </c>
      <c r="N1403">
        <f ca="1">IF(ABS(M1403)&gt;2*$T$35,1,0)</f>
        <v>0</v>
      </c>
    </row>
    <row r="1404" spans="1:14">
      <c r="A1404" t="s">
        <v>1171</v>
      </c>
      <c r="B1404" t="s">
        <v>409</v>
      </c>
      <c r="C1404" t="s">
        <v>1172</v>
      </c>
      <c r="D1404" t="s">
        <v>1173</v>
      </c>
      <c r="E1404" t="s">
        <v>16001</v>
      </c>
      <c r="F1404" s="2">
        <v>218</v>
      </c>
      <c r="G1404" s="1">
        <v>37846</v>
      </c>
      <c r="H1404" s="3">
        <f ca="1">(TODAY()-G1404)/365</f>
        <v>16.542465753424658</v>
      </c>
      <c r="I1404" s="3">
        <f>K1404-J1404</f>
        <v>-623.92999999999302</v>
      </c>
      <c r="J1404">
        <v>72324</v>
      </c>
      <c r="K1404">
        <v>71700.070000000007</v>
      </c>
      <c r="L1404">
        <f ca="1">$T$32*H1404+$T$33</f>
        <v>10537.287891635777</v>
      </c>
      <c r="M1404" s="3">
        <f ca="1">I1404-L1404</f>
        <v>-11161.21789163577</v>
      </c>
      <c r="N1404">
        <f ca="1">IF(ABS(M1404)&gt;2*$T$35,1,0)</f>
        <v>0</v>
      </c>
    </row>
    <row r="1405" spans="1:14">
      <c r="A1405" t="s">
        <v>11153</v>
      </c>
      <c r="B1405" t="s">
        <v>1035</v>
      </c>
      <c r="C1405" t="s">
        <v>2718</v>
      </c>
      <c r="D1405" t="s">
        <v>2719</v>
      </c>
      <c r="E1405" t="s">
        <v>16001</v>
      </c>
      <c r="F1405" s="2">
        <v>104</v>
      </c>
      <c r="G1405" s="1">
        <v>40730</v>
      </c>
      <c r="H1405" s="3">
        <f ca="1">(TODAY()-G1405)/365</f>
        <v>8.6410958904109592</v>
      </c>
      <c r="I1405" s="3">
        <f>K1405-J1405</f>
        <v>-647.63999999999942</v>
      </c>
      <c r="J1405">
        <v>69595</v>
      </c>
      <c r="K1405">
        <v>68947.360000000001</v>
      </c>
      <c r="L1405">
        <f ca="1">$T$32*H1405+$T$33</f>
        <v>6536.3160618797947</v>
      </c>
      <c r="M1405" s="3">
        <f ca="1">I1405-L1405</f>
        <v>-7183.9560618797941</v>
      </c>
      <c r="N1405">
        <f ca="1">IF(ABS(M1405)&gt;2*$T$35,1,0)</f>
        <v>0</v>
      </c>
    </row>
    <row r="1406" spans="1:14">
      <c r="A1406" t="s">
        <v>14686</v>
      </c>
      <c r="B1406" t="s">
        <v>409</v>
      </c>
      <c r="C1406" t="s">
        <v>2147</v>
      </c>
      <c r="D1406" t="s">
        <v>2148</v>
      </c>
      <c r="E1406" t="s">
        <v>16001</v>
      </c>
      <c r="F1406" s="2">
        <v>230</v>
      </c>
      <c r="G1406" s="1">
        <v>42802</v>
      </c>
      <c r="H1406" s="3">
        <f ca="1">(TODAY()-G1406)/365</f>
        <v>2.9643835616438357</v>
      </c>
      <c r="I1406" s="3">
        <f>K1406-J1406</f>
        <v>-653.77999999999884</v>
      </c>
      <c r="J1406">
        <v>49887</v>
      </c>
      <c r="K1406">
        <v>49233.22</v>
      </c>
      <c r="L1406">
        <f ca="1">$T$32*H1406+$T$33</f>
        <v>3661.8314463269535</v>
      </c>
      <c r="M1406" s="3">
        <f ca="1">I1406-L1406</f>
        <v>-4315.6114463269523</v>
      </c>
      <c r="N1406">
        <f ca="1">IF(ABS(M1406)&gt;2*$T$35,1,0)</f>
        <v>0</v>
      </c>
    </row>
    <row r="1407" spans="1:14">
      <c r="A1407" t="s">
        <v>4210</v>
      </c>
      <c r="B1407" t="s">
        <v>271</v>
      </c>
      <c r="C1407" t="s">
        <v>465</v>
      </c>
      <c r="D1407" t="s">
        <v>466</v>
      </c>
      <c r="E1407" t="s">
        <v>16001</v>
      </c>
      <c r="F1407" s="2">
        <v>301</v>
      </c>
      <c r="G1407" s="1">
        <v>39034</v>
      </c>
      <c r="H1407" s="3">
        <f ca="1">(TODAY()-G1407)/365</f>
        <v>13.287671232876713</v>
      </c>
      <c r="I1407" s="3">
        <f>K1407-J1407</f>
        <v>-660.55000000000291</v>
      </c>
      <c r="J1407">
        <v>71937</v>
      </c>
      <c r="K1407">
        <v>71276.45</v>
      </c>
      <c r="L1407">
        <f ca="1">$T$32*H1407+$T$33</f>
        <v>8889.1760560774874</v>
      </c>
      <c r="M1407" s="3">
        <f ca="1">I1407-L1407</f>
        <v>-9549.7260560774903</v>
      </c>
      <c r="N1407">
        <f ca="1">IF(ABS(M1407)&gt;2*$T$35,1,0)</f>
        <v>0</v>
      </c>
    </row>
    <row r="1408" spans="1:14">
      <c r="A1408" t="s">
        <v>10977</v>
      </c>
      <c r="B1408" t="s">
        <v>271</v>
      </c>
      <c r="C1408" t="s">
        <v>1191</v>
      </c>
      <c r="D1408" t="s">
        <v>1192</v>
      </c>
      <c r="E1408" t="s">
        <v>16001</v>
      </c>
      <c r="F1408" s="2">
        <v>129</v>
      </c>
      <c r="G1408" s="1">
        <v>38796</v>
      </c>
      <c r="H1408" s="3">
        <f ca="1">(TODAY()-G1408)/365</f>
        <v>13.93972602739726</v>
      </c>
      <c r="I1408" s="3">
        <f>K1408-J1408</f>
        <v>-670.0399999999936</v>
      </c>
      <c r="J1408">
        <v>71937</v>
      </c>
      <c r="K1408">
        <v>71266.960000000006</v>
      </c>
      <c r="L1408">
        <f ca="1">$T$32*H1408+$T$33</f>
        <v>9219.3533429990966</v>
      </c>
      <c r="M1408" s="3">
        <f ca="1">I1408-L1408</f>
        <v>-9889.3933429990902</v>
      </c>
      <c r="N1408">
        <f ca="1">IF(ABS(M1408)&gt;2*$T$35,1,0)</f>
        <v>0</v>
      </c>
    </row>
    <row r="1409" spans="1:14">
      <c r="A1409" t="s">
        <v>7687</v>
      </c>
      <c r="B1409" t="s">
        <v>489</v>
      </c>
      <c r="C1409" t="s">
        <v>2046</v>
      </c>
      <c r="D1409" t="s">
        <v>2047</v>
      </c>
      <c r="E1409" t="s">
        <v>16001</v>
      </c>
      <c r="F1409" s="2">
        <v>102</v>
      </c>
      <c r="G1409" s="1">
        <v>31978</v>
      </c>
      <c r="H1409" s="3">
        <f ca="1">(TODAY()-G1409)/365</f>
        <v>32.61917808219178</v>
      </c>
      <c r="I1409" s="3">
        <f>K1409-J1409</f>
        <v>-672.02000000000407</v>
      </c>
      <c r="J1409">
        <v>81700</v>
      </c>
      <c r="K1409">
        <v>81027.98</v>
      </c>
      <c r="L1409">
        <f ca="1">$T$32*H1409+$T$33</f>
        <v>18677.961503635808</v>
      </c>
      <c r="M1409" s="3">
        <f ca="1">I1409-L1409</f>
        <v>-19349.981503635812</v>
      </c>
      <c r="N1409">
        <f ca="1">IF(ABS(M1409)&gt;2*$T$35,1,0)</f>
        <v>0</v>
      </c>
    </row>
    <row r="1410" spans="1:14">
      <c r="A1410" t="s">
        <v>11394</v>
      </c>
      <c r="B1410" t="s">
        <v>271</v>
      </c>
      <c r="C1410" t="s">
        <v>1766</v>
      </c>
      <c r="D1410" t="s">
        <v>1767</v>
      </c>
      <c r="E1410" t="s">
        <v>16001</v>
      </c>
      <c r="F1410" s="2">
        <v>142</v>
      </c>
      <c r="G1410" s="1">
        <v>37636</v>
      </c>
      <c r="H1410" s="3">
        <f ca="1">(TODAY()-G1410)/365</f>
        <v>17.117808219178084</v>
      </c>
      <c r="I1410" s="3">
        <f>K1410-J1410</f>
        <v>-687.2100000000064</v>
      </c>
      <c r="J1410">
        <v>74346</v>
      </c>
      <c r="K1410">
        <v>73658.789999999994</v>
      </c>
      <c r="L1410">
        <f ca="1">$T$32*H1410+$T$33</f>
        <v>10828.620791860729</v>
      </c>
      <c r="M1410" s="3">
        <f ca="1">I1410-L1410</f>
        <v>-11515.830791860735</v>
      </c>
      <c r="N1410">
        <f ca="1">IF(ABS(M1410)&gt;2*$T$35,1,0)</f>
        <v>0</v>
      </c>
    </row>
    <row r="1411" spans="1:14">
      <c r="A1411" t="s">
        <v>13983</v>
      </c>
      <c r="B1411" t="s">
        <v>409</v>
      </c>
      <c r="C1411" t="s">
        <v>1808</v>
      </c>
      <c r="D1411" t="s">
        <v>1809</v>
      </c>
      <c r="E1411" t="s">
        <v>16001</v>
      </c>
      <c r="F1411" s="2">
        <v>133</v>
      </c>
      <c r="G1411" s="1">
        <v>39378</v>
      </c>
      <c r="H1411" s="3">
        <f ca="1">(TODAY()-G1411)/365</f>
        <v>12.345205479452055</v>
      </c>
      <c r="I1411" s="3">
        <f>K1411-J1411</f>
        <v>-696.92999999999302</v>
      </c>
      <c r="J1411">
        <v>69980</v>
      </c>
      <c r="K1411">
        <v>69283.070000000007</v>
      </c>
      <c r="L1411">
        <f ca="1">$T$32*H1411+$T$33</f>
        <v>8411.94501951852</v>
      </c>
      <c r="M1411" s="3">
        <f ca="1">I1411-L1411</f>
        <v>-9108.875019518513</v>
      </c>
      <c r="N1411">
        <f ca="1">IF(ABS(M1411)&gt;2*$T$35,1,0)</f>
        <v>0</v>
      </c>
    </row>
    <row r="1412" spans="1:14">
      <c r="A1412" t="s">
        <v>7166</v>
      </c>
      <c r="B1412" t="s">
        <v>271</v>
      </c>
      <c r="C1412" t="s">
        <v>1808</v>
      </c>
      <c r="D1412" t="s">
        <v>1809</v>
      </c>
      <c r="E1412" t="s">
        <v>16001</v>
      </c>
      <c r="F1412" s="2">
        <v>133</v>
      </c>
      <c r="G1412" s="1">
        <v>36908</v>
      </c>
      <c r="H1412" s="3">
        <f ca="1">(TODAY()-G1412)/365</f>
        <v>19.112328767123287</v>
      </c>
      <c r="I1412" s="3">
        <f>K1412-J1412</f>
        <v>-716.55999999999767</v>
      </c>
      <c r="J1412">
        <v>74346</v>
      </c>
      <c r="K1412">
        <v>73629.440000000002</v>
      </c>
      <c r="L1412">
        <f ca="1">$T$32*H1412+$T$33</f>
        <v>11838.574845973886</v>
      </c>
      <c r="M1412" s="3">
        <f ca="1">I1412-L1412</f>
        <v>-12555.134845973884</v>
      </c>
      <c r="N1412">
        <f ca="1">IF(ABS(M1412)&gt;2*$T$35,1,0)</f>
        <v>0</v>
      </c>
    </row>
    <row r="1413" spans="1:14">
      <c r="A1413" t="s">
        <v>15350</v>
      </c>
      <c r="B1413" t="s">
        <v>1814</v>
      </c>
      <c r="C1413" t="s">
        <v>1188</v>
      </c>
      <c r="D1413" t="s">
        <v>1189</v>
      </c>
      <c r="E1413" t="s">
        <v>16001</v>
      </c>
      <c r="F1413" s="2">
        <v>229</v>
      </c>
      <c r="G1413" s="1">
        <v>39867</v>
      </c>
      <c r="H1413" s="3">
        <f ca="1">(TODAY()-G1413)/365</f>
        <v>11.005479452054795</v>
      </c>
      <c r="I1413" s="3">
        <f>K1413-J1413</f>
        <v>-728.75</v>
      </c>
      <c r="J1413">
        <v>71572</v>
      </c>
      <c r="K1413">
        <v>70843.25</v>
      </c>
      <c r="L1413">
        <f ca="1">$T$32*H1413+$T$33</f>
        <v>7733.5555518518513</v>
      </c>
      <c r="M1413" s="3">
        <f ca="1">I1413-L1413</f>
        <v>-8462.3055518518522</v>
      </c>
      <c r="N1413">
        <f ca="1">IF(ABS(M1413)&gt;2*$T$35,1,0)</f>
        <v>0</v>
      </c>
    </row>
    <row r="1414" spans="1:14">
      <c r="A1414" t="s">
        <v>14223</v>
      </c>
      <c r="B1414" t="s">
        <v>347</v>
      </c>
      <c r="C1414" t="s">
        <v>549</v>
      </c>
      <c r="D1414" t="s">
        <v>550</v>
      </c>
      <c r="E1414" t="s">
        <v>16001</v>
      </c>
      <c r="F1414" s="2">
        <v>465</v>
      </c>
      <c r="G1414" s="1">
        <v>42928</v>
      </c>
      <c r="H1414" s="3">
        <f ca="1">(TODAY()-G1414)/365</f>
        <v>2.6191780821917807</v>
      </c>
      <c r="I1414" s="3">
        <f>K1414-J1414</f>
        <v>-737.52999999999884</v>
      </c>
      <c r="J1414">
        <v>37728</v>
      </c>
      <c r="K1414">
        <v>36990.47</v>
      </c>
      <c r="L1414">
        <f ca="1">$T$32*H1414+$T$33</f>
        <v>3487.0317061919836</v>
      </c>
      <c r="M1414" s="3">
        <f ca="1">I1414-L1414</f>
        <v>-4224.561706191982</v>
      </c>
      <c r="N1414">
        <f ca="1">IF(ABS(M1414)&gt;2*$T$35,1,0)</f>
        <v>0</v>
      </c>
    </row>
    <row r="1415" spans="1:14">
      <c r="A1415" t="s">
        <v>13091</v>
      </c>
      <c r="B1415" t="s">
        <v>409</v>
      </c>
      <c r="C1415" t="s">
        <v>1198</v>
      </c>
      <c r="D1415" t="s">
        <v>1199</v>
      </c>
      <c r="E1415" t="s">
        <v>16001</v>
      </c>
      <c r="F1415" s="2">
        <v>206</v>
      </c>
      <c r="G1415" s="1">
        <v>35919</v>
      </c>
      <c r="H1415" s="3">
        <f ca="1">(TODAY()-G1415)/365</f>
        <v>21.82191780821918</v>
      </c>
      <c r="I1415" s="3">
        <f>K1415-J1415</f>
        <v>-755.33999999999651</v>
      </c>
      <c r="J1415">
        <v>77012</v>
      </c>
      <c r="K1415">
        <v>76256.66</v>
      </c>
      <c r="L1415">
        <f ca="1">$T$32*H1415+$T$33</f>
        <v>13210.614076080914</v>
      </c>
      <c r="M1415" s="3">
        <f ca="1">I1415-L1415</f>
        <v>-13965.95407608091</v>
      </c>
      <c r="N1415">
        <f ca="1">IF(ABS(M1415)&gt;2*$T$35,1,0)</f>
        <v>0</v>
      </c>
    </row>
    <row r="1416" spans="1:14">
      <c r="A1416" t="s">
        <v>7759</v>
      </c>
      <c r="B1416" t="s">
        <v>409</v>
      </c>
      <c r="C1416" t="s">
        <v>5482</v>
      </c>
      <c r="D1416" t="s">
        <v>5483</v>
      </c>
      <c r="E1416" t="s">
        <v>16001</v>
      </c>
      <c r="F1416" s="2">
        <v>113</v>
      </c>
      <c r="G1416" s="1">
        <v>41927</v>
      </c>
      <c r="H1416" s="3">
        <f ca="1">(TODAY()-G1416)/365</f>
        <v>5.3616438356164382</v>
      </c>
      <c r="I1416" s="3">
        <f>K1416-J1416</f>
        <v>-757.63999999999942</v>
      </c>
      <c r="J1416">
        <v>65334</v>
      </c>
      <c r="K1416">
        <v>64576.36</v>
      </c>
      <c r="L1416">
        <f ca="1">$T$32*H1416+$T$33</f>
        <v>4875.718530597579</v>
      </c>
      <c r="M1416" s="3">
        <f ca="1">I1416-L1416</f>
        <v>-5633.3585305975785</v>
      </c>
      <c r="N1416">
        <f ca="1">IF(ABS(M1416)&gt;2*$T$35,1,0)</f>
        <v>0</v>
      </c>
    </row>
    <row r="1417" spans="1:14">
      <c r="A1417" t="s">
        <v>11030</v>
      </c>
      <c r="B1417" t="s">
        <v>771</v>
      </c>
      <c r="C1417" t="s">
        <v>1307</v>
      </c>
      <c r="D1417" t="s">
        <v>1308</v>
      </c>
      <c r="E1417" t="s">
        <v>16001</v>
      </c>
      <c r="F1417" s="2">
        <v>223</v>
      </c>
      <c r="G1417" s="1">
        <v>38370</v>
      </c>
      <c r="H1417" s="3">
        <f ca="1">(TODAY()-G1417)/365</f>
        <v>15.106849315068493</v>
      </c>
      <c r="I1417" s="3">
        <f>K1417-J1417</f>
        <v>-770.44000000000233</v>
      </c>
      <c r="J1417">
        <v>73530</v>
      </c>
      <c r="K1417">
        <v>72759.56</v>
      </c>
      <c r="L1417">
        <f ca="1">$T$32*H1417+$T$33</f>
        <v>9810.3429405982824</v>
      </c>
      <c r="M1417" s="3">
        <f ca="1">I1417-L1417</f>
        <v>-10580.782940598285</v>
      </c>
      <c r="N1417">
        <f ca="1">IF(ABS(M1417)&gt;2*$T$35,1,0)</f>
        <v>0</v>
      </c>
    </row>
    <row r="1418" spans="1:14">
      <c r="A1418" t="s">
        <v>3876</v>
      </c>
      <c r="B1418" t="s">
        <v>73</v>
      </c>
      <c r="C1418" t="s">
        <v>74</v>
      </c>
      <c r="D1418" t="s">
        <v>75</v>
      </c>
      <c r="E1418" t="s">
        <v>16001</v>
      </c>
      <c r="F1418" s="2">
        <v>604</v>
      </c>
      <c r="G1418" s="1">
        <v>32146</v>
      </c>
      <c r="H1418" s="3">
        <f ca="1">(TODAY()-G1418)/365</f>
        <v>32.158904109589038</v>
      </c>
      <c r="I1418" s="3">
        <f>K1418-J1418</f>
        <v>-799.76000000000204</v>
      </c>
      <c r="J1418">
        <v>61104</v>
      </c>
      <c r="K1418">
        <v>60304.24</v>
      </c>
      <c r="L1418">
        <f ca="1">$T$32*H1418+$T$33</f>
        <v>18444.89518345585</v>
      </c>
      <c r="M1418" s="3">
        <f ca="1">I1418-L1418</f>
        <v>-19244.655183455852</v>
      </c>
      <c r="N1418">
        <f ca="1">IF(ABS(M1418)&gt;2*$T$35,1,0)</f>
        <v>0</v>
      </c>
    </row>
    <row r="1419" spans="1:14">
      <c r="A1419" t="s">
        <v>6086</v>
      </c>
      <c r="B1419" t="s">
        <v>1814</v>
      </c>
      <c r="C1419" t="s">
        <v>2763</v>
      </c>
      <c r="D1419" t="s">
        <v>2764</v>
      </c>
      <c r="E1419" t="s">
        <v>16001</v>
      </c>
      <c r="F1419" s="2">
        <v>226</v>
      </c>
      <c r="G1419" s="1">
        <v>37412</v>
      </c>
      <c r="H1419" s="3">
        <f ca="1">(TODAY()-G1419)/365</f>
        <v>17.731506849315068</v>
      </c>
      <c r="I1419" s="3">
        <f>K1419-J1419</f>
        <v>-804.66000000000349</v>
      </c>
      <c r="J1419">
        <v>73969</v>
      </c>
      <c r="K1419">
        <v>73164.34</v>
      </c>
      <c r="L1419">
        <f ca="1">$T$32*H1419+$T$33</f>
        <v>11139.375885434005</v>
      </c>
      <c r="M1419" s="3">
        <f ca="1">I1419-L1419</f>
        <v>-11944.035885434008</v>
      </c>
      <c r="N1419">
        <f ca="1">IF(ABS(M1419)&gt;2*$T$35,1,0)</f>
        <v>0</v>
      </c>
    </row>
    <row r="1420" spans="1:14">
      <c r="A1420" t="s">
        <v>7942</v>
      </c>
      <c r="B1420" t="s">
        <v>69</v>
      </c>
      <c r="C1420" t="s">
        <v>2779</v>
      </c>
      <c r="D1420" t="s">
        <v>2780</v>
      </c>
      <c r="E1420" t="s">
        <v>16001</v>
      </c>
      <c r="F1420" s="2">
        <v>1</v>
      </c>
      <c r="G1420" s="1">
        <v>42905</v>
      </c>
      <c r="H1420" s="3">
        <f ca="1">(TODAY()-G1420)/365</f>
        <v>2.6821917808219178</v>
      </c>
      <c r="I1420" s="3">
        <f>K1420-J1420</f>
        <v>-805.66999999999825</v>
      </c>
      <c r="J1420">
        <v>32270</v>
      </c>
      <c r="K1420">
        <v>31464.33</v>
      </c>
      <c r="L1420">
        <f ca="1">$T$32*H1420+$T$33</f>
        <v>3518.9395952642399</v>
      </c>
      <c r="M1420" s="3">
        <f ca="1">I1420-L1420</f>
        <v>-4324.6095952642381</v>
      </c>
      <c r="N1420">
        <f ca="1">IF(ABS(M1420)&gt;2*$T$35,1,0)</f>
        <v>0</v>
      </c>
    </row>
    <row r="1421" spans="1:14">
      <c r="A1421" t="s">
        <v>5666</v>
      </c>
      <c r="B1421" t="s">
        <v>36</v>
      </c>
      <c r="C1421" t="s">
        <v>1858</v>
      </c>
      <c r="D1421" t="s">
        <v>1859</v>
      </c>
      <c r="E1421" t="s">
        <v>16001</v>
      </c>
      <c r="F1421" s="2">
        <v>151</v>
      </c>
      <c r="G1421" s="1">
        <v>38334</v>
      </c>
      <c r="H1421" s="3">
        <f ca="1">(TODAY()-G1421)/365</f>
        <v>15.205479452054794</v>
      </c>
      <c r="I1421" s="3">
        <f>K1421-J1421</f>
        <v>-856.64999999999418</v>
      </c>
      <c r="J1421">
        <v>72007</v>
      </c>
      <c r="K1421">
        <v>71150.350000000006</v>
      </c>
      <c r="L1421">
        <f ca="1">$T$32*H1421+$T$33</f>
        <v>9860.2857234939875</v>
      </c>
      <c r="M1421" s="3">
        <f ca="1">I1421-L1421</f>
        <v>-10716.935723493982</v>
      </c>
      <c r="N1421">
        <f ca="1">IF(ABS(M1421)&gt;2*$T$35,1,0)</f>
        <v>0</v>
      </c>
    </row>
    <row r="1422" spans="1:14">
      <c r="A1422" t="s">
        <v>9146</v>
      </c>
      <c r="B1422" t="s">
        <v>409</v>
      </c>
      <c r="C1422" t="s">
        <v>1766</v>
      </c>
      <c r="D1422" t="s">
        <v>1767</v>
      </c>
      <c r="E1422" t="s">
        <v>16001</v>
      </c>
      <c r="F1422" s="2">
        <v>142</v>
      </c>
      <c r="G1422" s="1">
        <v>40835</v>
      </c>
      <c r="H1422" s="3">
        <f ca="1">(TODAY()-G1422)/365</f>
        <v>8.3534246575342461</v>
      </c>
      <c r="I1422" s="3">
        <f>K1422-J1422</f>
        <v>-870.94999999999709</v>
      </c>
      <c r="J1422">
        <v>67636</v>
      </c>
      <c r="K1422">
        <v>66765.05</v>
      </c>
      <c r="L1422">
        <f ca="1">$T$32*H1422+$T$33</f>
        <v>6390.6496117673196</v>
      </c>
      <c r="M1422" s="3">
        <f ca="1">I1422-L1422</f>
        <v>-7261.5996117673167</v>
      </c>
      <c r="N1422">
        <f ca="1">IF(ABS(M1422)&gt;2*$T$35,1,0)</f>
        <v>0</v>
      </c>
    </row>
    <row r="1423" spans="1:14">
      <c r="A1423" t="s">
        <v>15456</v>
      </c>
      <c r="B1423" t="s">
        <v>409</v>
      </c>
      <c r="C1423" t="s">
        <v>2154</v>
      </c>
      <c r="D1423" t="s">
        <v>2155</v>
      </c>
      <c r="E1423" t="s">
        <v>16001</v>
      </c>
      <c r="F1423" s="2">
        <v>152</v>
      </c>
      <c r="G1423" s="1">
        <v>39256</v>
      </c>
      <c r="H1423" s="3">
        <f ca="1">(TODAY()-G1423)/365</f>
        <v>12.67945205479452</v>
      </c>
      <c r="I1423" s="3">
        <f>K1423-J1423</f>
        <v>-874.87999999999738</v>
      </c>
      <c r="J1423">
        <v>49887</v>
      </c>
      <c r="K1423">
        <v>49012.12</v>
      </c>
      <c r="L1423">
        <f ca="1">$T$32*H1423+$T$33</f>
        <v>8581.1955615539682</v>
      </c>
      <c r="M1423" s="3">
        <f ca="1">I1423-L1423</f>
        <v>-9456.0755615539656</v>
      </c>
      <c r="N1423">
        <f ca="1">IF(ABS(M1423)&gt;2*$T$35,1,0)</f>
        <v>0</v>
      </c>
    </row>
    <row r="1424" spans="1:14">
      <c r="A1424" t="s">
        <v>13816</v>
      </c>
      <c r="B1424" t="s">
        <v>489</v>
      </c>
      <c r="C1424" t="s">
        <v>1327</v>
      </c>
      <c r="D1424" t="s">
        <v>1328</v>
      </c>
      <c r="E1424" t="s">
        <v>16001</v>
      </c>
      <c r="F1424" s="2">
        <v>108</v>
      </c>
      <c r="G1424" s="1">
        <v>33049</v>
      </c>
      <c r="H1424" s="3">
        <f ca="1">(TODAY()-G1424)/365</f>
        <v>29.684931506849313</v>
      </c>
      <c r="I1424" s="3">
        <f>K1424-J1424</f>
        <v>-879.33999999999651</v>
      </c>
      <c r="J1424">
        <v>81700</v>
      </c>
      <c r="K1424">
        <v>80820.66</v>
      </c>
      <c r="L1424">
        <f ca="1">$T$32*H1424+$T$33</f>
        <v>17192.163712488564</v>
      </c>
      <c r="M1424" s="3">
        <f ca="1">I1424-L1424</f>
        <v>-18071.50371248856</v>
      </c>
      <c r="N1424">
        <f ca="1">IF(ABS(M1424)&gt;2*$T$35,1,0)</f>
        <v>0</v>
      </c>
    </row>
    <row r="1425" spans="1:14">
      <c r="A1425" t="s">
        <v>15347</v>
      </c>
      <c r="B1425" t="s">
        <v>409</v>
      </c>
      <c r="C1425" t="s">
        <v>1858</v>
      </c>
      <c r="D1425" t="s">
        <v>1859</v>
      </c>
      <c r="E1425" t="s">
        <v>16001</v>
      </c>
      <c r="F1425" s="2">
        <v>151</v>
      </c>
      <c r="G1425" s="1">
        <v>42928</v>
      </c>
      <c r="H1425" s="3">
        <f ca="1">(TODAY()-G1425)/365</f>
        <v>2.6191780821917807</v>
      </c>
      <c r="I1425" s="3">
        <f>K1425-J1425</f>
        <v>-881.94000000000233</v>
      </c>
      <c r="J1425">
        <v>49887</v>
      </c>
      <c r="K1425">
        <v>49005.06</v>
      </c>
      <c r="L1425">
        <f ca="1">$T$32*H1425+$T$33</f>
        <v>3487.0317061919836</v>
      </c>
      <c r="M1425" s="3">
        <f ca="1">I1425-L1425</f>
        <v>-4368.9717061919855</v>
      </c>
      <c r="N1425">
        <f ca="1">IF(ABS(M1425)&gt;2*$T$35,1,0)</f>
        <v>0</v>
      </c>
    </row>
    <row r="1426" spans="1:14">
      <c r="A1426" t="s">
        <v>9466</v>
      </c>
      <c r="B1426" t="s">
        <v>409</v>
      </c>
      <c r="C1426" t="s">
        <v>1226</v>
      </c>
      <c r="D1426" t="s">
        <v>1227</v>
      </c>
      <c r="E1426" t="s">
        <v>16001</v>
      </c>
      <c r="F1426" s="2">
        <v>121</v>
      </c>
      <c r="G1426" s="1">
        <v>40492</v>
      </c>
      <c r="H1426" s="3">
        <f ca="1">(TODAY()-G1426)/365</f>
        <v>9.293150684931506</v>
      </c>
      <c r="I1426" s="3">
        <f>K1426-J1426</f>
        <v>-883.22999999999593</v>
      </c>
      <c r="J1426">
        <v>67636</v>
      </c>
      <c r="K1426">
        <v>66752.77</v>
      </c>
      <c r="L1426">
        <f ca="1">$T$32*H1426+$T$33</f>
        <v>6866.4933488014049</v>
      </c>
      <c r="M1426" s="3">
        <f ca="1">I1426-L1426</f>
        <v>-7749.7233488014008</v>
      </c>
      <c r="N1426">
        <f ca="1">IF(ABS(M1426)&gt;2*$T$35,1,0)</f>
        <v>0</v>
      </c>
    </row>
    <row r="1427" spans="1:14">
      <c r="A1427" t="s">
        <v>8313</v>
      </c>
      <c r="B1427" t="s">
        <v>409</v>
      </c>
      <c r="C1427" t="s">
        <v>1191</v>
      </c>
      <c r="D1427" t="s">
        <v>1192</v>
      </c>
      <c r="E1427" t="s">
        <v>16001</v>
      </c>
      <c r="F1427" s="2">
        <v>129</v>
      </c>
      <c r="G1427" s="1">
        <v>42802</v>
      </c>
      <c r="H1427" s="3">
        <f ca="1">(TODAY()-G1427)/365</f>
        <v>2.9643835616438357</v>
      </c>
      <c r="I1427" s="3">
        <f>K1427-J1427</f>
        <v>-885.5199999999968</v>
      </c>
      <c r="J1427">
        <v>49887</v>
      </c>
      <c r="K1427">
        <v>49001.48</v>
      </c>
      <c r="L1427">
        <f ca="1">$T$32*H1427+$T$33</f>
        <v>3661.8314463269535</v>
      </c>
      <c r="M1427" s="3">
        <f ca="1">I1427-L1427</f>
        <v>-4547.3514463269503</v>
      </c>
      <c r="N1427">
        <f ca="1">IF(ABS(M1427)&gt;2*$T$35,1,0)</f>
        <v>0</v>
      </c>
    </row>
    <row r="1428" spans="1:14">
      <c r="A1428" t="s">
        <v>9180</v>
      </c>
      <c r="B1428" t="s">
        <v>409</v>
      </c>
      <c r="C1428" t="s">
        <v>1307</v>
      </c>
      <c r="D1428" t="s">
        <v>1308</v>
      </c>
      <c r="E1428" t="s">
        <v>16001</v>
      </c>
      <c r="F1428" s="2">
        <v>223</v>
      </c>
      <c r="G1428" s="1">
        <v>42802</v>
      </c>
      <c r="H1428" s="3">
        <f ca="1">(TODAY()-G1428)/365</f>
        <v>2.9643835616438357</v>
      </c>
      <c r="I1428" s="3">
        <f>K1428-J1428</f>
        <v>-984.44999999999709</v>
      </c>
      <c r="J1428">
        <v>49887</v>
      </c>
      <c r="K1428">
        <v>48902.55</v>
      </c>
      <c r="L1428">
        <f ca="1">$T$32*H1428+$T$33</f>
        <v>3661.8314463269535</v>
      </c>
      <c r="M1428" s="3">
        <f ca="1">I1428-L1428</f>
        <v>-4646.2814463269506</v>
      </c>
      <c r="N1428">
        <f ca="1">IF(ABS(M1428)&gt;2*$T$35,1,0)</f>
        <v>0</v>
      </c>
    </row>
    <row r="1429" spans="1:14">
      <c r="A1429" t="s">
        <v>9783</v>
      </c>
      <c r="B1429" t="s">
        <v>409</v>
      </c>
      <c r="C1429" t="s">
        <v>1892</v>
      </c>
      <c r="D1429" t="s">
        <v>1893</v>
      </c>
      <c r="E1429" t="s">
        <v>16001</v>
      </c>
      <c r="F1429" s="2">
        <v>227</v>
      </c>
      <c r="G1429" s="1">
        <v>40492</v>
      </c>
      <c r="H1429" s="3">
        <f ca="1">(TODAY()-G1429)/365</f>
        <v>9.293150684931506</v>
      </c>
      <c r="I1429" s="3">
        <f>K1429-J1429</f>
        <v>-1003.4799999999959</v>
      </c>
      <c r="J1429">
        <v>67636</v>
      </c>
      <c r="K1429">
        <v>66632.52</v>
      </c>
      <c r="L1429">
        <f ca="1">$T$32*H1429+$T$33</f>
        <v>6866.4933488014049</v>
      </c>
      <c r="M1429" s="3">
        <f ca="1">I1429-L1429</f>
        <v>-7869.9733488014008</v>
      </c>
      <c r="N1429">
        <f ca="1">IF(ABS(M1429)&gt;2*$T$35,1,0)</f>
        <v>0</v>
      </c>
    </row>
    <row r="1430" spans="1:14">
      <c r="A1430" t="s">
        <v>1902</v>
      </c>
      <c r="B1430" t="s">
        <v>409</v>
      </c>
      <c r="C1430" t="s">
        <v>465</v>
      </c>
      <c r="D1430" t="s">
        <v>466</v>
      </c>
      <c r="E1430" t="s">
        <v>16001</v>
      </c>
      <c r="F1430" s="2">
        <v>301</v>
      </c>
      <c r="G1430" s="1">
        <v>40730</v>
      </c>
      <c r="H1430" s="3">
        <f ca="1">(TODAY()-G1430)/365</f>
        <v>8.6410958904109592</v>
      </c>
      <c r="I1430" s="3">
        <f>K1430-J1430</f>
        <v>-1017.4100000000035</v>
      </c>
      <c r="J1430">
        <v>67636</v>
      </c>
      <c r="K1430">
        <v>66618.59</v>
      </c>
      <c r="L1430">
        <f ca="1">$T$32*H1430+$T$33</f>
        <v>6536.3160618797947</v>
      </c>
      <c r="M1430" s="3">
        <f ca="1">I1430-L1430</f>
        <v>-7553.7260618797982</v>
      </c>
      <c r="N1430">
        <f ca="1">IF(ABS(M1430)&gt;2*$T$35,1,0)</f>
        <v>0</v>
      </c>
    </row>
    <row r="1431" spans="1:14">
      <c r="A1431" t="s">
        <v>10452</v>
      </c>
      <c r="B1431" t="s">
        <v>7233</v>
      </c>
      <c r="C1431" t="s">
        <v>2779</v>
      </c>
      <c r="D1431" t="s">
        <v>2780</v>
      </c>
      <c r="E1431" t="s">
        <v>16001</v>
      </c>
      <c r="F1431" s="2">
        <v>1</v>
      </c>
      <c r="G1431" s="1">
        <v>39084</v>
      </c>
      <c r="H1431" s="3">
        <f ca="1">(TODAY()-G1431)/365</f>
        <v>13.150684931506849</v>
      </c>
      <c r="I1431" s="3">
        <f>K1431-J1431</f>
        <v>-1053.5299999999988</v>
      </c>
      <c r="J1431">
        <v>47557</v>
      </c>
      <c r="K1431">
        <v>46503.47</v>
      </c>
      <c r="L1431">
        <f ca="1">$T$32*H1431+$T$33</f>
        <v>8819.811079833451</v>
      </c>
      <c r="M1431" s="3">
        <f ca="1">I1431-L1431</f>
        <v>-9873.3410798334498</v>
      </c>
      <c r="N1431">
        <f ca="1">IF(ABS(M1431)&gt;2*$T$35,1,0)</f>
        <v>0</v>
      </c>
    </row>
    <row r="1432" spans="1:14">
      <c r="A1432" t="s">
        <v>9603</v>
      </c>
      <c r="B1432" t="s">
        <v>489</v>
      </c>
      <c r="C1432" t="s">
        <v>5482</v>
      </c>
      <c r="D1432" t="s">
        <v>5483</v>
      </c>
      <c r="E1432" t="s">
        <v>16001</v>
      </c>
      <c r="F1432" s="2">
        <v>113</v>
      </c>
      <c r="G1432" s="1">
        <v>34960</v>
      </c>
      <c r="H1432" s="3">
        <f ca="1">(TODAY()-G1432)/365</f>
        <v>24.449315068493149</v>
      </c>
      <c r="I1432" s="3">
        <f>K1432-J1432</f>
        <v>-1076.9600000000064</v>
      </c>
      <c r="J1432">
        <v>77012</v>
      </c>
      <c r="K1432">
        <v>75935.039999999994</v>
      </c>
      <c r="L1432">
        <f ca="1">$T$32*H1432+$T$33</f>
        <v>14541.034320441519</v>
      </c>
      <c r="M1432" s="3">
        <f ca="1">I1432-L1432</f>
        <v>-15617.994320441525</v>
      </c>
      <c r="N1432">
        <f ca="1">IF(ABS(M1432)&gt;2*$T$35,1,0)</f>
        <v>0</v>
      </c>
    </row>
    <row r="1433" spans="1:14">
      <c r="A1433" t="s">
        <v>13695</v>
      </c>
      <c r="B1433" t="s">
        <v>409</v>
      </c>
      <c r="C1433" t="s">
        <v>465</v>
      </c>
      <c r="D1433" t="s">
        <v>466</v>
      </c>
      <c r="E1433" t="s">
        <v>16001</v>
      </c>
      <c r="F1433" s="2">
        <v>301</v>
      </c>
      <c r="G1433" s="1">
        <v>39867</v>
      </c>
      <c r="H1433" s="3">
        <f ca="1">(TODAY()-G1433)/365</f>
        <v>11.005479452054795</v>
      </c>
      <c r="I1433" s="3">
        <f>K1433-J1433</f>
        <v>-1099.2299999999959</v>
      </c>
      <c r="J1433">
        <v>69980</v>
      </c>
      <c r="K1433">
        <v>68880.77</v>
      </c>
      <c r="L1433">
        <f ca="1">$T$32*H1433+$T$33</f>
        <v>7733.5555518518513</v>
      </c>
      <c r="M1433" s="3">
        <f ca="1">I1433-L1433</f>
        <v>-8832.7855518518481</v>
      </c>
      <c r="N1433">
        <f ca="1">IF(ABS(M1433)&gt;2*$T$35,1,0)</f>
        <v>0</v>
      </c>
    </row>
    <row r="1434" spans="1:14">
      <c r="A1434" t="s">
        <v>4505</v>
      </c>
      <c r="B1434" t="s">
        <v>1035</v>
      </c>
      <c r="C1434" t="s">
        <v>1567</v>
      </c>
      <c r="D1434" t="s">
        <v>1568</v>
      </c>
      <c r="E1434" t="s">
        <v>16001</v>
      </c>
      <c r="F1434" s="2">
        <v>220</v>
      </c>
      <c r="G1434" s="1">
        <v>34211</v>
      </c>
      <c r="H1434" s="3">
        <f ca="1">(TODAY()-G1434)/365</f>
        <v>26.5013698630137</v>
      </c>
      <c r="I1434" s="3">
        <f>K1434-J1434</f>
        <v>-1140.6900000000023</v>
      </c>
      <c r="J1434">
        <v>94635</v>
      </c>
      <c r="K1434">
        <v>93494.31</v>
      </c>
      <c r="L1434">
        <f ca="1">$T$32*H1434+$T$33</f>
        <v>15580.121664577175</v>
      </c>
      <c r="M1434" s="3">
        <f ca="1">I1434-L1434</f>
        <v>-16720.811664577177</v>
      </c>
      <c r="N1434">
        <f ca="1">IF(ABS(M1434)&gt;2*$T$35,1,0)</f>
        <v>0</v>
      </c>
    </row>
    <row r="1435" spans="1:14">
      <c r="A1435" t="s">
        <v>11044</v>
      </c>
      <c r="B1435" t="s">
        <v>409</v>
      </c>
      <c r="C1435" t="s">
        <v>1145</v>
      </c>
      <c r="D1435" t="s">
        <v>1146</v>
      </c>
      <c r="E1435" t="s">
        <v>16001</v>
      </c>
      <c r="F1435" s="2">
        <v>153</v>
      </c>
      <c r="G1435" s="1">
        <v>40730</v>
      </c>
      <c r="H1435" s="3">
        <f ca="1">(TODAY()-G1435)/365</f>
        <v>8.6410958904109592</v>
      </c>
      <c r="I1435" s="3">
        <f>K1435-J1435</f>
        <v>-1210.820000000007</v>
      </c>
      <c r="J1435">
        <v>67636</v>
      </c>
      <c r="K1435">
        <v>66425.179999999993</v>
      </c>
      <c r="L1435">
        <f ca="1">$T$32*H1435+$T$33</f>
        <v>6536.3160618797947</v>
      </c>
      <c r="M1435" s="3">
        <f ca="1">I1435-L1435</f>
        <v>-7747.1360618798017</v>
      </c>
      <c r="N1435">
        <f ca="1">IF(ABS(M1435)&gt;2*$T$35,1,0)</f>
        <v>0</v>
      </c>
    </row>
    <row r="1436" spans="1:14">
      <c r="A1436" t="s">
        <v>2498</v>
      </c>
      <c r="B1436" t="s">
        <v>271</v>
      </c>
      <c r="C1436" t="s">
        <v>1567</v>
      </c>
      <c r="D1436" t="s">
        <v>1568</v>
      </c>
      <c r="E1436" t="s">
        <v>16001</v>
      </c>
      <c r="F1436" s="2">
        <v>220</v>
      </c>
      <c r="G1436" s="1">
        <v>38614</v>
      </c>
      <c r="H1436" s="3">
        <f ca="1">(TODAY()-G1436)/365</f>
        <v>14.438356164383562</v>
      </c>
      <c r="I1436" s="3">
        <f>K1436-J1436</f>
        <v>-1228.8399999999965</v>
      </c>
      <c r="J1436">
        <v>71937</v>
      </c>
      <c r="K1436">
        <v>70708.160000000003</v>
      </c>
      <c r="L1436">
        <f ca="1">$T$32*H1436+$T$33</f>
        <v>9471.841856527386</v>
      </c>
      <c r="M1436" s="3">
        <f ca="1">I1436-L1436</f>
        <v>-10700.681856527382</v>
      </c>
      <c r="N1436">
        <f ca="1">IF(ABS(M1436)&gt;2*$T$35,1,0)</f>
        <v>0</v>
      </c>
    </row>
    <row r="1437" spans="1:14">
      <c r="A1437" t="s">
        <v>7902</v>
      </c>
      <c r="B1437" t="s">
        <v>36</v>
      </c>
      <c r="C1437" t="s">
        <v>5482</v>
      </c>
      <c r="D1437" t="s">
        <v>5483</v>
      </c>
      <c r="E1437" t="s">
        <v>16001</v>
      </c>
      <c r="F1437" s="2">
        <v>113</v>
      </c>
      <c r="G1437" s="1">
        <v>39678</v>
      </c>
      <c r="H1437" s="3">
        <f ca="1">(TODAY()-G1437)/365</f>
        <v>11.523287671232877</v>
      </c>
      <c r="I1437" s="3">
        <f>K1437-J1437</f>
        <v>-1237.0800000000017</v>
      </c>
      <c r="J1437">
        <v>72007</v>
      </c>
      <c r="K1437">
        <v>70769.919999999998</v>
      </c>
      <c r="L1437">
        <f ca="1">$T$32*H1437+$T$33</f>
        <v>7995.7551620543072</v>
      </c>
      <c r="M1437" s="3">
        <f ca="1">I1437-L1437</f>
        <v>-9232.835162054309</v>
      </c>
      <c r="N1437">
        <f ca="1">IF(ABS(M1437)&gt;2*$T$35,1,0)</f>
        <v>0</v>
      </c>
    </row>
    <row r="1438" spans="1:14">
      <c r="A1438" t="s">
        <v>8945</v>
      </c>
      <c r="B1438" t="s">
        <v>409</v>
      </c>
      <c r="C1438" t="s">
        <v>1567</v>
      </c>
      <c r="D1438" t="s">
        <v>1568</v>
      </c>
      <c r="E1438" t="s">
        <v>16001</v>
      </c>
      <c r="F1438" s="2">
        <v>220</v>
      </c>
      <c r="G1438" s="1">
        <v>37636</v>
      </c>
      <c r="H1438" s="3">
        <f ca="1">(TODAY()-G1438)/365</f>
        <v>17.117808219178084</v>
      </c>
      <c r="I1438" s="3">
        <f>K1438-J1438</f>
        <v>-1244.489999999998</v>
      </c>
      <c r="J1438">
        <v>55245</v>
      </c>
      <c r="K1438">
        <v>54000.51</v>
      </c>
      <c r="L1438">
        <f ca="1">$T$32*H1438+$T$33</f>
        <v>10828.620791860729</v>
      </c>
      <c r="M1438" s="3">
        <f ca="1">I1438-L1438</f>
        <v>-12073.110791860727</v>
      </c>
      <c r="N1438">
        <f ca="1">IF(ABS(M1438)&gt;2*$T$35,1,0)</f>
        <v>0</v>
      </c>
    </row>
    <row r="1439" spans="1:14">
      <c r="A1439" t="s">
        <v>2704</v>
      </c>
      <c r="B1439" t="s">
        <v>179</v>
      </c>
      <c r="C1439" t="s">
        <v>1766</v>
      </c>
      <c r="D1439" t="s">
        <v>1767</v>
      </c>
      <c r="E1439" t="s">
        <v>16001</v>
      </c>
      <c r="F1439" s="2">
        <v>142</v>
      </c>
      <c r="G1439" s="1">
        <v>37536</v>
      </c>
      <c r="H1439" s="3">
        <f ca="1">(TODAY()-G1439)/365</f>
        <v>17.391780821917809</v>
      </c>
      <c r="I1439" s="3">
        <f>K1439-J1439</f>
        <v>-1248.8300000000017</v>
      </c>
      <c r="J1439">
        <v>76441</v>
      </c>
      <c r="K1439">
        <v>75192.17</v>
      </c>
      <c r="L1439">
        <f ca="1">$T$32*H1439+$T$33</f>
        <v>10967.350744348798</v>
      </c>
      <c r="M1439" s="3">
        <f ca="1">I1439-L1439</f>
        <v>-12216.1807443488</v>
      </c>
      <c r="N1439">
        <f ca="1">IF(ABS(M1439)&gt;2*$T$35,1,0)</f>
        <v>0</v>
      </c>
    </row>
    <row r="1440" spans="1:14">
      <c r="A1440" t="s">
        <v>4430</v>
      </c>
      <c r="B1440" t="s">
        <v>1814</v>
      </c>
      <c r="C1440" t="s">
        <v>1036</v>
      </c>
      <c r="D1440" t="s">
        <v>1037</v>
      </c>
      <c r="E1440" t="s">
        <v>16001</v>
      </c>
      <c r="F1440" s="2">
        <v>203</v>
      </c>
      <c r="G1440" s="1">
        <v>37263</v>
      </c>
      <c r="H1440" s="3">
        <f ca="1">(TODAY()-G1440)/365</f>
        <v>18.139726027397259</v>
      </c>
      <c r="I1440" s="3">
        <f>K1440-J1440</f>
        <v>-1253.8000000000029</v>
      </c>
      <c r="J1440">
        <v>73969</v>
      </c>
      <c r="K1440">
        <v>72715.199999999997</v>
      </c>
      <c r="L1440">
        <f ca="1">$T$32*H1440+$T$33</f>
        <v>11346.083514641232</v>
      </c>
      <c r="M1440" s="3">
        <f ca="1">I1440-L1440</f>
        <v>-12599.883514641235</v>
      </c>
      <c r="N1440">
        <f ca="1">IF(ABS(M1440)&gt;2*$T$35,1,0)</f>
        <v>0</v>
      </c>
    </row>
    <row r="1441" spans="1:14">
      <c r="A1441" t="s">
        <v>14046</v>
      </c>
      <c r="B1441" t="s">
        <v>1814</v>
      </c>
      <c r="C1441" t="s">
        <v>2763</v>
      </c>
      <c r="D1441" t="s">
        <v>2764</v>
      </c>
      <c r="E1441" t="s">
        <v>16001</v>
      </c>
      <c r="F1441" s="2">
        <v>226</v>
      </c>
      <c r="G1441" s="1">
        <v>40730</v>
      </c>
      <c r="H1441" s="3">
        <f ca="1">(TODAY()-G1441)/365</f>
        <v>8.6410958904109592</v>
      </c>
      <c r="I1441" s="3">
        <f>K1441-J1441</f>
        <v>-1268.7100000000064</v>
      </c>
      <c r="J1441">
        <v>69175</v>
      </c>
      <c r="K1441">
        <v>67906.289999999994</v>
      </c>
      <c r="L1441">
        <f ca="1">$T$32*H1441+$T$33</f>
        <v>6536.3160618797947</v>
      </c>
      <c r="M1441" s="3">
        <f ca="1">I1441-L1441</f>
        <v>-7805.0260618798011</v>
      </c>
      <c r="N1441">
        <f ca="1">IF(ABS(M1441)&gt;2*$T$35,1,0)</f>
        <v>0</v>
      </c>
    </row>
    <row r="1442" spans="1:14">
      <c r="A1442" t="s">
        <v>9217</v>
      </c>
      <c r="B1442" t="s">
        <v>771</v>
      </c>
      <c r="C1442" t="s">
        <v>1307</v>
      </c>
      <c r="D1442" t="s">
        <v>1308</v>
      </c>
      <c r="E1442" t="s">
        <v>16001</v>
      </c>
      <c r="F1442" s="2">
        <v>223</v>
      </c>
      <c r="G1442" s="1">
        <v>36908</v>
      </c>
      <c r="H1442" s="3">
        <f ca="1">(TODAY()-G1442)/365</f>
        <v>19.112328767123287</v>
      </c>
      <c r="I1442" s="3">
        <f>K1442-J1442</f>
        <v>-1269.5299999999988</v>
      </c>
      <c r="J1442">
        <v>75993</v>
      </c>
      <c r="K1442">
        <v>74723.47</v>
      </c>
      <c r="L1442">
        <f ca="1">$T$32*H1442+$T$33</f>
        <v>11838.574845973886</v>
      </c>
      <c r="M1442" s="3">
        <f ca="1">I1442-L1442</f>
        <v>-13108.104845973885</v>
      </c>
      <c r="N1442">
        <f ca="1">IF(ABS(M1442)&gt;2*$T$35,1,0)</f>
        <v>0</v>
      </c>
    </row>
    <row r="1443" spans="1:14">
      <c r="A1443" t="s">
        <v>7843</v>
      </c>
      <c r="B1443" t="s">
        <v>1814</v>
      </c>
      <c r="C1443" t="s">
        <v>2147</v>
      </c>
      <c r="D1443" t="s">
        <v>2148</v>
      </c>
      <c r="E1443" t="s">
        <v>16001</v>
      </c>
      <c r="F1443" s="2">
        <v>230</v>
      </c>
      <c r="G1443" s="1">
        <v>39678</v>
      </c>
      <c r="H1443" s="3">
        <f ca="1">(TODAY()-G1443)/365</f>
        <v>11.523287671232877</v>
      </c>
      <c r="I1443" s="3">
        <f>K1443-J1443</f>
        <v>-1294.5200000000041</v>
      </c>
      <c r="J1443">
        <v>71572</v>
      </c>
      <c r="K1443">
        <v>70277.48</v>
      </c>
      <c r="L1443">
        <f ca="1">$T$32*H1443+$T$33</f>
        <v>7995.7551620543072</v>
      </c>
      <c r="M1443" s="3">
        <f ca="1">I1443-L1443</f>
        <v>-9290.2751620543113</v>
      </c>
      <c r="N1443">
        <f ca="1">IF(ABS(M1443)&gt;2*$T$35,1,0)</f>
        <v>0</v>
      </c>
    </row>
    <row r="1444" spans="1:14">
      <c r="A1444" t="s">
        <v>13493</v>
      </c>
      <c r="B1444" t="s">
        <v>414</v>
      </c>
      <c r="C1444" t="s">
        <v>2779</v>
      </c>
      <c r="D1444" t="s">
        <v>2780</v>
      </c>
      <c r="E1444" t="s">
        <v>16001</v>
      </c>
      <c r="F1444" s="2">
        <v>1</v>
      </c>
      <c r="G1444" s="1">
        <v>41590</v>
      </c>
      <c r="H1444" s="3">
        <f ca="1">(TODAY()-G1444)/365</f>
        <v>6.2849315068493148</v>
      </c>
      <c r="I1444" s="3">
        <f>K1444-J1444</f>
        <v>-1319.3899999999994</v>
      </c>
      <c r="J1444">
        <v>63735</v>
      </c>
      <c r="K1444">
        <v>62415.61</v>
      </c>
      <c r="L1444">
        <f ca="1">$T$32*H1444+$T$33</f>
        <v>5343.2384704823799</v>
      </c>
      <c r="M1444" s="3">
        <f ca="1">I1444-L1444</f>
        <v>-6662.6284704823793</v>
      </c>
      <c r="N1444">
        <f ca="1">IF(ABS(M1444)&gt;2*$T$35,1,0)</f>
        <v>0</v>
      </c>
    </row>
    <row r="1445" spans="1:14">
      <c r="A1445" t="s">
        <v>4339</v>
      </c>
      <c r="B1445" t="s">
        <v>271</v>
      </c>
      <c r="C1445" t="s">
        <v>457</v>
      </c>
      <c r="D1445" t="s">
        <v>458</v>
      </c>
      <c r="E1445" t="s">
        <v>16001</v>
      </c>
      <c r="F1445" s="2">
        <v>114</v>
      </c>
      <c r="G1445" s="1">
        <v>37636</v>
      </c>
      <c r="H1445" s="3">
        <f ca="1">(TODAY()-G1445)/365</f>
        <v>17.117808219178084</v>
      </c>
      <c r="I1445" s="3">
        <f>K1445-J1445</f>
        <v>-1329.8000000000029</v>
      </c>
      <c r="J1445">
        <v>74346</v>
      </c>
      <c r="K1445">
        <v>73016.2</v>
      </c>
      <c r="L1445">
        <f ca="1">$T$32*H1445+$T$33</f>
        <v>10828.620791860729</v>
      </c>
      <c r="M1445" s="3">
        <f ca="1">I1445-L1445</f>
        <v>-12158.420791860732</v>
      </c>
      <c r="N1445">
        <f ca="1">IF(ABS(M1445)&gt;2*$T$35,1,0)</f>
        <v>0</v>
      </c>
    </row>
    <row r="1446" spans="1:14">
      <c r="A1446" t="s">
        <v>10060</v>
      </c>
      <c r="B1446" t="s">
        <v>36</v>
      </c>
      <c r="C1446" t="s">
        <v>2588</v>
      </c>
      <c r="D1446" t="s">
        <v>2589</v>
      </c>
      <c r="E1446" t="s">
        <v>16001</v>
      </c>
      <c r="F1446" s="2">
        <v>155</v>
      </c>
      <c r="G1446" s="1">
        <v>39428</v>
      </c>
      <c r="H1446" s="3">
        <f ca="1">(TODAY()-G1446)/365</f>
        <v>12.208219178082192</v>
      </c>
      <c r="I1446" s="3">
        <f>K1446-J1446</f>
        <v>-1334.6499999999942</v>
      </c>
      <c r="J1446">
        <v>72007</v>
      </c>
      <c r="K1446">
        <v>70672.350000000006</v>
      </c>
      <c r="L1446">
        <f ca="1">$T$32*H1446+$T$33</f>
        <v>8342.5800432744854</v>
      </c>
      <c r="M1446" s="3">
        <f ca="1">I1446-L1446</f>
        <v>-9677.2300432744796</v>
      </c>
      <c r="N1446">
        <f ca="1">IF(ABS(M1446)&gt;2*$T$35,1,0)</f>
        <v>0</v>
      </c>
    </row>
    <row r="1447" spans="1:14">
      <c r="A1447" t="s">
        <v>10893</v>
      </c>
      <c r="B1447" t="s">
        <v>36</v>
      </c>
      <c r="C1447" t="s">
        <v>572</v>
      </c>
      <c r="D1447" t="s">
        <v>573</v>
      </c>
      <c r="E1447" t="s">
        <v>16001</v>
      </c>
      <c r="F1447" s="2">
        <v>136</v>
      </c>
      <c r="G1447" s="1">
        <v>33133</v>
      </c>
      <c r="H1447" s="3">
        <f ca="1">(TODAY()-G1447)/365</f>
        <v>29.454794520547946</v>
      </c>
      <c r="I1447" s="3">
        <f>K1447-J1447</f>
        <v>-1352.2299999999959</v>
      </c>
      <c r="J1447">
        <v>84065</v>
      </c>
      <c r="K1447">
        <v>82712.77</v>
      </c>
      <c r="L1447">
        <f ca="1">$T$32*H1447+$T$33</f>
        <v>17075.630552398587</v>
      </c>
      <c r="M1447" s="3">
        <f ca="1">I1447-L1447</f>
        <v>-18427.860552398583</v>
      </c>
      <c r="N1447">
        <f ca="1">IF(ABS(M1447)&gt;2*$T$35,1,0)</f>
        <v>0</v>
      </c>
    </row>
    <row r="1448" spans="1:14">
      <c r="A1448" t="s">
        <v>12131</v>
      </c>
      <c r="B1448" t="s">
        <v>489</v>
      </c>
      <c r="C1448" t="s">
        <v>3948</v>
      </c>
      <c r="D1448" t="s">
        <v>3949</v>
      </c>
      <c r="E1448" t="s">
        <v>16001</v>
      </c>
      <c r="F1448" s="2">
        <v>150</v>
      </c>
      <c r="G1448" s="1">
        <v>34960</v>
      </c>
      <c r="H1448" s="3">
        <f ca="1">(TODAY()-G1448)/365</f>
        <v>24.449315068493149</v>
      </c>
      <c r="I1448" s="3">
        <f>K1448-J1448</f>
        <v>-1356</v>
      </c>
      <c r="J1448">
        <v>77012</v>
      </c>
      <c r="K1448">
        <v>75656</v>
      </c>
      <c r="L1448">
        <f ca="1">$T$32*H1448+$T$33</f>
        <v>14541.034320441519</v>
      </c>
      <c r="M1448" s="3">
        <f ca="1">I1448-L1448</f>
        <v>-15897.034320441519</v>
      </c>
      <c r="N1448">
        <f ca="1">IF(ABS(M1448)&gt;2*$T$35,1,0)</f>
        <v>0</v>
      </c>
    </row>
    <row r="1449" spans="1:14">
      <c r="A1449" t="s">
        <v>10526</v>
      </c>
      <c r="B1449" t="s">
        <v>36</v>
      </c>
      <c r="C1449" t="s">
        <v>3801</v>
      </c>
      <c r="D1449" t="s">
        <v>3802</v>
      </c>
      <c r="E1449" t="s">
        <v>16001</v>
      </c>
      <c r="F1449" s="2">
        <v>144</v>
      </c>
      <c r="G1449" s="1">
        <v>40835</v>
      </c>
      <c r="H1449" s="3">
        <f ca="1">(TODAY()-G1449)/365</f>
        <v>8.3534246575342461</v>
      </c>
      <c r="I1449" s="3">
        <f>K1449-J1449</f>
        <v>-1372.679999999993</v>
      </c>
      <c r="J1449">
        <v>69595</v>
      </c>
      <c r="K1449">
        <v>68222.320000000007</v>
      </c>
      <c r="L1449">
        <f ca="1">$T$32*H1449+$T$33</f>
        <v>6390.6496117673196</v>
      </c>
      <c r="M1449" s="3">
        <f ca="1">I1449-L1449</f>
        <v>-7763.3296117673126</v>
      </c>
      <c r="N1449">
        <f ca="1">IF(ABS(M1449)&gt;2*$T$35,1,0)</f>
        <v>0</v>
      </c>
    </row>
    <row r="1450" spans="1:14">
      <c r="A1450" t="s">
        <v>13304</v>
      </c>
      <c r="B1450" t="s">
        <v>1814</v>
      </c>
      <c r="C1450" t="s">
        <v>1172</v>
      </c>
      <c r="D1450" t="s">
        <v>1173</v>
      </c>
      <c r="E1450" t="s">
        <v>16001</v>
      </c>
      <c r="F1450" s="2">
        <v>218</v>
      </c>
      <c r="G1450" s="1">
        <v>31887</v>
      </c>
      <c r="H1450" s="3">
        <f ca="1">(TODAY()-G1450)/365</f>
        <v>32.868493150684934</v>
      </c>
      <c r="I1450" s="3">
        <f>K1450-J1450</f>
        <v>-1374.429999999993</v>
      </c>
      <c r="J1450">
        <v>83557</v>
      </c>
      <c r="K1450">
        <v>82182.570000000007</v>
      </c>
      <c r="L1450">
        <f ca="1">$T$32*H1450+$T$33</f>
        <v>18804.205760399956</v>
      </c>
      <c r="M1450" s="3">
        <f ca="1">I1450-L1450</f>
        <v>-20178.63576039995</v>
      </c>
      <c r="N1450">
        <f ca="1">IF(ABS(M1450)&gt;2*$T$35,1,0)</f>
        <v>0</v>
      </c>
    </row>
    <row r="1451" spans="1:14">
      <c r="A1451" t="s">
        <v>2317</v>
      </c>
      <c r="B1451" t="s">
        <v>1814</v>
      </c>
      <c r="C1451" t="s">
        <v>1876</v>
      </c>
      <c r="D1451" t="s">
        <v>1877</v>
      </c>
      <c r="E1451" t="s">
        <v>16001</v>
      </c>
      <c r="F1451" s="2">
        <v>210</v>
      </c>
      <c r="G1451" s="1">
        <v>37263</v>
      </c>
      <c r="H1451" s="3">
        <f ca="1">(TODAY()-G1451)/365</f>
        <v>18.139726027397259</v>
      </c>
      <c r="I1451" s="3">
        <f>K1451-J1451</f>
        <v>-1380.0500000000029</v>
      </c>
      <c r="J1451">
        <v>73969</v>
      </c>
      <c r="K1451">
        <v>72588.95</v>
      </c>
      <c r="L1451">
        <f ca="1">$T$32*H1451+$T$33</f>
        <v>11346.083514641232</v>
      </c>
      <c r="M1451" s="3">
        <f ca="1">I1451-L1451</f>
        <v>-12726.133514641235</v>
      </c>
      <c r="N1451">
        <f ca="1">IF(ABS(M1451)&gt;2*$T$35,1,0)</f>
        <v>0</v>
      </c>
    </row>
    <row r="1452" spans="1:14">
      <c r="A1452" t="s">
        <v>11032</v>
      </c>
      <c r="B1452" t="s">
        <v>36</v>
      </c>
      <c r="C1452" t="s">
        <v>3948</v>
      </c>
      <c r="D1452" t="s">
        <v>3949</v>
      </c>
      <c r="E1452" t="s">
        <v>16001</v>
      </c>
      <c r="F1452" s="2">
        <v>150</v>
      </c>
      <c r="G1452" s="1">
        <v>34043</v>
      </c>
      <c r="H1452" s="3">
        <f ca="1">(TODAY()-G1452)/365</f>
        <v>26.961643835616439</v>
      </c>
      <c r="I1452" s="3">
        <f>K1452-J1452</f>
        <v>-1465.0099999999948</v>
      </c>
      <c r="J1452">
        <v>84065</v>
      </c>
      <c r="K1452">
        <v>82599.990000000005</v>
      </c>
      <c r="L1452">
        <f ca="1">$T$32*H1452+$T$33</f>
        <v>15813.187984757136</v>
      </c>
      <c r="M1452" s="3">
        <f ca="1">I1452-L1452</f>
        <v>-17278.197984757131</v>
      </c>
      <c r="N1452">
        <f ca="1">IF(ABS(M1452)&gt;2*$T$35,1,0)</f>
        <v>0</v>
      </c>
    </row>
    <row r="1453" spans="1:14">
      <c r="A1453" t="s">
        <v>13015</v>
      </c>
      <c r="B1453" t="s">
        <v>771</v>
      </c>
      <c r="C1453" t="s">
        <v>410</v>
      </c>
      <c r="D1453" t="s">
        <v>411</v>
      </c>
      <c r="E1453" t="s">
        <v>16001</v>
      </c>
      <c r="F1453" s="2">
        <v>201</v>
      </c>
      <c r="G1453" s="1">
        <v>36908</v>
      </c>
      <c r="H1453" s="3">
        <f ca="1">(TODAY()-G1453)/365</f>
        <v>19.112328767123287</v>
      </c>
      <c r="I1453" s="3">
        <f>K1453-J1453</f>
        <v>-1465.8699999999953</v>
      </c>
      <c r="J1453">
        <v>75993</v>
      </c>
      <c r="K1453">
        <v>74527.13</v>
      </c>
      <c r="L1453">
        <f ca="1">$T$32*H1453+$T$33</f>
        <v>11838.574845973886</v>
      </c>
      <c r="M1453" s="3">
        <f ca="1">I1453-L1453</f>
        <v>-13304.444845973881</v>
      </c>
      <c r="N1453">
        <f ca="1">IF(ABS(M1453)&gt;2*$T$35,1,0)</f>
        <v>0</v>
      </c>
    </row>
    <row r="1454" spans="1:14">
      <c r="A1454" t="s">
        <v>2939</v>
      </c>
      <c r="B1454" t="s">
        <v>193</v>
      </c>
      <c r="C1454" t="s">
        <v>1466</v>
      </c>
      <c r="D1454" t="s">
        <v>1467</v>
      </c>
      <c r="E1454" t="s">
        <v>16001</v>
      </c>
      <c r="F1454" s="2">
        <v>463</v>
      </c>
      <c r="G1454" s="1">
        <v>39037</v>
      </c>
      <c r="H1454" s="3">
        <f ca="1">(TODAY()-G1454)/365</f>
        <v>13.27945205479452</v>
      </c>
      <c r="I1454" s="3">
        <f>K1454-J1454</f>
        <v>-1477.6999999999971</v>
      </c>
      <c r="J1454">
        <v>72622</v>
      </c>
      <c r="K1454">
        <v>71144.3</v>
      </c>
      <c r="L1454">
        <f ca="1">$T$32*H1454+$T$33</f>
        <v>8885.0141575028447</v>
      </c>
      <c r="M1454" s="3">
        <f ca="1">I1454-L1454</f>
        <v>-10362.714157502842</v>
      </c>
      <c r="N1454">
        <f ca="1">IF(ABS(M1454)&gt;2*$T$35,1,0)</f>
        <v>0</v>
      </c>
    </row>
    <row r="1455" spans="1:14">
      <c r="A1455" t="s">
        <v>9560</v>
      </c>
      <c r="B1455" t="s">
        <v>409</v>
      </c>
      <c r="C1455" t="s">
        <v>2831</v>
      </c>
      <c r="D1455" t="s">
        <v>2832</v>
      </c>
      <c r="E1455" t="s">
        <v>16001</v>
      </c>
      <c r="F1455" s="2">
        <v>141</v>
      </c>
      <c r="G1455" s="1">
        <v>42802</v>
      </c>
      <c r="H1455" s="3">
        <f ca="1">(TODAY()-G1455)/365</f>
        <v>2.9643835616438357</v>
      </c>
      <c r="I1455" s="3">
        <f>K1455-J1455</f>
        <v>-1488.5500000000029</v>
      </c>
      <c r="J1455">
        <v>49887</v>
      </c>
      <c r="K1455">
        <v>48398.45</v>
      </c>
      <c r="L1455">
        <f ca="1">$T$32*H1455+$T$33</f>
        <v>3661.8314463269535</v>
      </c>
      <c r="M1455" s="3">
        <f ca="1">I1455-L1455</f>
        <v>-5150.3814463269564</v>
      </c>
      <c r="N1455">
        <f ca="1">IF(ABS(M1455)&gt;2*$T$35,1,0)</f>
        <v>0</v>
      </c>
    </row>
    <row r="1456" spans="1:14">
      <c r="A1456" t="s">
        <v>7660</v>
      </c>
      <c r="B1456" t="s">
        <v>1814</v>
      </c>
      <c r="C1456" t="s">
        <v>1876</v>
      </c>
      <c r="D1456" t="s">
        <v>1877</v>
      </c>
      <c r="E1456" t="s">
        <v>16001</v>
      </c>
      <c r="F1456" s="2">
        <v>210</v>
      </c>
      <c r="G1456" s="1">
        <v>36857</v>
      </c>
      <c r="H1456" s="3">
        <f ca="1">(TODAY()-G1456)/365</f>
        <v>19.252054794520546</v>
      </c>
      <c r="I1456" s="3">
        <f>K1456-J1456</f>
        <v>-1504.75</v>
      </c>
      <c r="J1456">
        <v>73969</v>
      </c>
      <c r="K1456">
        <v>72464.25</v>
      </c>
      <c r="L1456">
        <f ca="1">$T$32*H1456+$T$33</f>
        <v>11909.327121742801</v>
      </c>
      <c r="M1456" s="3">
        <f ca="1">I1456-L1456</f>
        <v>-13414.077121742801</v>
      </c>
      <c r="N1456">
        <f ca="1">IF(ABS(M1456)&gt;2*$T$35,1,0)</f>
        <v>0</v>
      </c>
    </row>
    <row r="1457" spans="1:14">
      <c r="A1457" t="s">
        <v>6997</v>
      </c>
      <c r="B1457" t="s">
        <v>347</v>
      </c>
      <c r="C1457" t="s">
        <v>1510</v>
      </c>
      <c r="D1457" t="s">
        <v>1511</v>
      </c>
      <c r="E1457" t="s">
        <v>16001</v>
      </c>
      <c r="F1457" s="2">
        <v>462</v>
      </c>
      <c r="G1457" s="1">
        <v>42928</v>
      </c>
      <c r="H1457" s="3">
        <f ca="1">(TODAY()-G1457)/365</f>
        <v>2.6191780821917807</v>
      </c>
      <c r="I1457" s="3">
        <f>K1457-J1457</f>
        <v>-1508.1999999999971</v>
      </c>
      <c r="J1457">
        <v>37728</v>
      </c>
      <c r="K1457">
        <v>36219.800000000003</v>
      </c>
      <c r="L1457">
        <f ca="1">$T$32*H1457+$T$33</f>
        <v>3487.0317061919836</v>
      </c>
      <c r="M1457" s="3">
        <f ca="1">I1457-L1457</f>
        <v>-4995.2317061919803</v>
      </c>
      <c r="N1457">
        <f ca="1">IF(ABS(M1457)&gt;2*$T$35,1,0)</f>
        <v>0</v>
      </c>
    </row>
    <row r="1458" spans="1:14">
      <c r="A1458" t="s">
        <v>2144</v>
      </c>
      <c r="B1458" t="s">
        <v>881</v>
      </c>
      <c r="C1458" t="s">
        <v>1510</v>
      </c>
      <c r="D1458" t="s">
        <v>1511</v>
      </c>
      <c r="E1458" t="s">
        <v>16001</v>
      </c>
      <c r="F1458" s="2">
        <v>462</v>
      </c>
      <c r="G1458" s="1">
        <v>42508</v>
      </c>
      <c r="H1458" s="3">
        <f ca="1">(TODAY()-G1458)/365</f>
        <v>3.7698630136986302</v>
      </c>
      <c r="I1458" s="3">
        <f>K1458-J1458</f>
        <v>-1510.4499999999971</v>
      </c>
      <c r="J1458">
        <v>70698</v>
      </c>
      <c r="K1458">
        <v>69187.55</v>
      </c>
      <c r="L1458">
        <f ca="1">$T$32*H1458+$T$33</f>
        <v>4069.697506641884</v>
      </c>
      <c r="M1458" s="3">
        <f ca="1">I1458-L1458</f>
        <v>-5580.1475066418807</v>
      </c>
      <c r="N1458">
        <f ca="1">IF(ABS(M1458)&gt;2*$T$35,1,0)</f>
        <v>0</v>
      </c>
    </row>
    <row r="1459" spans="1:14">
      <c r="A1459" t="s">
        <v>9154</v>
      </c>
      <c r="B1459" t="s">
        <v>36</v>
      </c>
      <c r="C1459" t="s">
        <v>2831</v>
      </c>
      <c r="D1459" t="s">
        <v>2832</v>
      </c>
      <c r="E1459" t="s">
        <v>16001</v>
      </c>
      <c r="F1459" s="2">
        <v>141</v>
      </c>
      <c r="G1459" s="1">
        <v>36908</v>
      </c>
      <c r="H1459" s="3">
        <f ca="1">(TODAY()-G1459)/365</f>
        <v>19.112328767123287</v>
      </c>
      <c r="I1459" s="3">
        <f>K1459-J1459</f>
        <v>-1513.429999999993</v>
      </c>
      <c r="J1459">
        <v>74419</v>
      </c>
      <c r="K1459">
        <v>72905.570000000007</v>
      </c>
      <c r="L1459">
        <f ca="1">$T$32*H1459+$T$33</f>
        <v>11838.574845973886</v>
      </c>
      <c r="M1459" s="3">
        <f ca="1">I1459-L1459</f>
        <v>-13352.004845973879</v>
      </c>
      <c r="N1459">
        <f ca="1">IF(ABS(M1459)&gt;2*$T$35,1,0)</f>
        <v>0</v>
      </c>
    </row>
    <row r="1460" spans="1:14">
      <c r="A1460" t="s">
        <v>7426</v>
      </c>
      <c r="B1460" t="s">
        <v>334</v>
      </c>
      <c r="C1460" t="s">
        <v>2779</v>
      </c>
      <c r="D1460" t="s">
        <v>2780</v>
      </c>
      <c r="E1460" t="s">
        <v>16001</v>
      </c>
      <c r="F1460" s="2">
        <v>1</v>
      </c>
      <c r="G1460" s="1">
        <v>36432</v>
      </c>
      <c r="H1460" s="3">
        <f ca="1">(TODAY()-G1460)/365</f>
        <v>20.416438356164385</v>
      </c>
      <c r="I1460" s="3">
        <f>K1460-J1460</f>
        <v>-1530.3499999999985</v>
      </c>
      <c r="J1460">
        <v>35712</v>
      </c>
      <c r="K1460">
        <v>34181.65</v>
      </c>
      <c r="L1460">
        <f ca="1">$T$32*H1460+$T$33</f>
        <v>12498.929419817108</v>
      </c>
      <c r="M1460" s="3">
        <f ca="1">I1460-L1460</f>
        <v>-14029.279419817107</v>
      </c>
      <c r="N1460">
        <f ca="1">IF(ABS(M1460)&gt;2*$T$35,1,0)</f>
        <v>0</v>
      </c>
    </row>
    <row r="1461" spans="1:14">
      <c r="A1461" t="s">
        <v>5699</v>
      </c>
      <c r="B1461" t="s">
        <v>36</v>
      </c>
      <c r="C1461" t="s">
        <v>457</v>
      </c>
      <c r="D1461" t="s">
        <v>458</v>
      </c>
      <c r="E1461" t="s">
        <v>16001</v>
      </c>
      <c r="F1461" s="2">
        <v>114</v>
      </c>
      <c r="G1461" s="1">
        <v>35296</v>
      </c>
      <c r="H1461" s="3">
        <f ca="1">(TODAY()-G1461)/365</f>
        <v>23.528767123287672</v>
      </c>
      <c r="I1461" s="3">
        <f>K1461-J1461</f>
        <v>-1533.5500000000029</v>
      </c>
      <c r="J1461">
        <v>79242</v>
      </c>
      <c r="K1461">
        <v>77708.45</v>
      </c>
      <c r="L1461">
        <f ca="1">$T$32*H1461+$T$33</f>
        <v>14074.901680081599</v>
      </c>
      <c r="M1461" s="3">
        <f ca="1">I1461-L1461</f>
        <v>-15608.451680081602</v>
      </c>
      <c r="N1461">
        <f ca="1">IF(ABS(M1461)&gt;2*$T$35,1,0)</f>
        <v>0</v>
      </c>
    </row>
    <row r="1462" spans="1:14">
      <c r="A1462" t="s">
        <v>2986</v>
      </c>
      <c r="B1462" t="s">
        <v>1814</v>
      </c>
      <c r="C1462" t="s">
        <v>2987</v>
      </c>
      <c r="D1462" t="s">
        <v>2988</v>
      </c>
      <c r="E1462" t="s">
        <v>16001</v>
      </c>
      <c r="F1462" s="2">
        <v>212</v>
      </c>
      <c r="G1462" s="1">
        <v>32825</v>
      </c>
      <c r="H1462" s="3">
        <f ca="1">(TODAY()-G1462)/365</f>
        <v>30.298630136986301</v>
      </c>
      <c r="I1462" s="3">
        <f>K1462-J1462</f>
        <v>-1560.7299999999959</v>
      </c>
      <c r="J1462">
        <v>83557</v>
      </c>
      <c r="K1462">
        <v>81996.27</v>
      </c>
      <c r="L1462">
        <f ca="1">$T$32*H1462+$T$33</f>
        <v>17502.918806061843</v>
      </c>
      <c r="M1462" s="3">
        <f ca="1">I1462-L1462</f>
        <v>-19063.648806061839</v>
      </c>
      <c r="N1462">
        <f ca="1">IF(ABS(M1462)&gt;2*$T$35,1,0)</f>
        <v>0</v>
      </c>
    </row>
    <row r="1463" spans="1:14">
      <c r="A1463" t="s">
        <v>163</v>
      </c>
      <c r="B1463" t="s">
        <v>73</v>
      </c>
      <c r="C1463" t="s">
        <v>74</v>
      </c>
      <c r="D1463" t="s">
        <v>75</v>
      </c>
      <c r="E1463" t="s">
        <v>16001</v>
      </c>
      <c r="F1463" s="2">
        <v>604</v>
      </c>
      <c r="G1463" s="1">
        <v>42625</v>
      </c>
      <c r="H1463" s="3">
        <f ca="1">(TODAY()-G1463)/365</f>
        <v>3.4493150684931506</v>
      </c>
      <c r="I1463" s="3">
        <f>K1463-J1463</f>
        <v>-1569.7900000000009</v>
      </c>
      <c r="J1463">
        <v>45872</v>
      </c>
      <c r="K1463">
        <v>44302.21</v>
      </c>
      <c r="L1463">
        <f ca="1">$T$32*H1463+$T$33</f>
        <v>3907.3834622308405</v>
      </c>
      <c r="M1463" s="3">
        <f ca="1">I1463-L1463</f>
        <v>-5477.1734622308413</v>
      </c>
      <c r="N1463">
        <f ca="1">IF(ABS(M1463)&gt;2*$T$35,1,0)</f>
        <v>0</v>
      </c>
    </row>
    <row r="1464" spans="1:14">
      <c r="A1464" t="s">
        <v>10438</v>
      </c>
      <c r="B1464" t="s">
        <v>409</v>
      </c>
      <c r="C1464" t="s">
        <v>987</v>
      </c>
      <c r="D1464" t="s">
        <v>988</v>
      </c>
      <c r="E1464" t="s">
        <v>16001</v>
      </c>
      <c r="F1464" s="2">
        <v>126</v>
      </c>
      <c r="G1464" s="1">
        <v>36353</v>
      </c>
      <c r="H1464" s="3">
        <f ca="1">(TODAY()-G1464)/365</f>
        <v>20.632876712328766</v>
      </c>
      <c r="I1464" s="3">
        <f>K1464-J1464</f>
        <v>-1609.7299999999959</v>
      </c>
      <c r="J1464">
        <v>77012</v>
      </c>
      <c r="K1464">
        <v>75402.27</v>
      </c>
      <c r="L1464">
        <f ca="1">$T$32*H1464+$T$33</f>
        <v>12608.526082282682</v>
      </c>
      <c r="M1464" s="3">
        <f ca="1">I1464-L1464</f>
        <v>-14218.256082282678</v>
      </c>
      <c r="N1464">
        <f ca="1">IF(ABS(M1464)&gt;2*$T$35,1,0)</f>
        <v>0</v>
      </c>
    </row>
    <row r="1465" spans="1:14">
      <c r="A1465" t="s">
        <v>9682</v>
      </c>
      <c r="B1465" t="s">
        <v>409</v>
      </c>
      <c r="C1465" t="s">
        <v>410</v>
      </c>
      <c r="D1465" t="s">
        <v>411</v>
      </c>
      <c r="E1465" t="s">
        <v>16001</v>
      </c>
      <c r="F1465" s="2">
        <v>201</v>
      </c>
      <c r="G1465" s="1">
        <v>43096</v>
      </c>
      <c r="H1465" s="3">
        <f ca="1">(TODAY()-G1465)/365</f>
        <v>2.1589041095890411</v>
      </c>
      <c r="I1465" s="3">
        <f>K1465-J1465</f>
        <v>-1622.1699999999983</v>
      </c>
      <c r="J1465">
        <v>49887</v>
      </c>
      <c r="K1465">
        <v>48264.83</v>
      </c>
      <c r="L1465">
        <f ca="1">$T$32*H1465+$T$33</f>
        <v>3253.9653860120234</v>
      </c>
      <c r="M1465" s="3">
        <f ca="1">I1465-L1465</f>
        <v>-4876.1353860120216</v>
      </c>
      <c r="N1465">
        <f ca="1">IF(ABS(M1465)&gt;2*$T$35,1,0)</f>
        <v>0</v>
      </c>
    </row>
    <row r="1466" spans="1:14">
      <c r="A1466" t="s">
        <v>10411</v>
      </c>
      <c r="B1466" t="s">
        <v>771</v>
      </c>
      <c r="C1466" t="s">
        <v>1172</v>
      </c>
      <c r="D1466" t="s">
        <v>1173</v>
      </c>
      <c r="E1466" t="s">
        <v>16001</v>
      </c>
      <c r="F1466" s="2">
        <v>218</v>
      </c>
      <c r="G1466" s="1">
        <v>37207</v>
      </c>
      <c r="H1466" s="3">
        <f ca="1">(TODAY()-G1466)/365</f>
        <v>18.293150684931508</v>
      </c>
      <c r="I1466" s="3">
        <f>K1466-J1466</f>
        <v>-1646.4600000000064</v>
      </c>
      <c r="J1466">
        <v>75993</v>
      </c>
      <c r="K1466">
        <v>74346.539999999994</v>
      </c>
      <c r="L1466">
        <f ca="1">$T$32*H1466+$T$33</f>
        <v>11423.772288034554</v>
      </c>
      <c r="M1466" s="3">
        <f ca="1">I1466-L1466</f>
        <v>-13070.23228803456</v>
      </c>
      <c r="N1466">
        <f ca="1">IF(ABS(M1466)&gt;2*$T$35,1,0)</f>
        <v>0</v>
      </c>
    </row>
    <row r="1467" spans="1:14">
      <c r="A1467" t="s">
        <v>14532</v>
      </c>
      <c r="B1467" t="s">
        <v>1814</v>
      </c>
      <c r="C1467" t="s">
        <v>1876</v>
      </c>
      <c r="D1467" t="s">
        <v>1877</v>
      </c>
      <c r="E1467" t="s">
        <v>16001</v>
      </c>
      <c r="F1467" s="2">
        <v>210</v>
      </c>
      <c r="G1467" s="1">
        <v>31978</v>
      </c>
      <c r="H1467" s="3">
        <f ca="1">(TODAY()-G1467)/365</f>
        <v>32.61917808219178</v>
      </c>
      <c r="I1467" s="3">
        <f>K1467-J1467</f>
        <v>-1650.6499999999942</v>
      </c>
      <c r="J1467">
        <v>83557</v>
      </c>
      <c r="K1467">
        <v>81906.350000000006</v>
      </c>
      <c r="L1467">
        <f ca="1">$T$32*H1467+$T$33</f>
        <v>18677.961503635808</v>
      </c>
      <c r="M1467" s="3">
        <f ca="1">I1467-L1467</f>
        <v>-20328.611503635802</v>
      </c>
      <c r="N1467">
        <f ca="1">IF(ABS(M1467)&gt;2*$T$35,1,0)</f>
        <v>0</v>
      </c>
    </row>
    <row r="1468" spans="1:14">
      <c r="A1468" t="s">
        <v>14709</v>
      </c>
      <c r="B1468" t="s">
        <v>1035</v>
      </c>
      <c r="C1468" t="s">
        <v>5482</v>
      </c>
      <c r="D1468" t="s">
        <v>5483</v>
      </c>
      <c r="E1468" t="s">
        <v>16001</v>
      </c>
      <c r="F1468" s="2">
        <v>113</v>
      </c>
      <c r="G1468" s="1">
        <v>38042</v>
      </c>
      <c r="H1468" s="3">
        <f ca="1">(TODAY()-G1468)/365</f>
        <v>16.005479452054793</v>
      </c>
      <c r="I1468" s="3">
        <f>K1468-J1468</f>
        <v>-1743.179999999993</v>
      </c>
      <c r="J1468">
        <v>83775</v>
      </c>
      <c r="K1468">
        <v>82031.820000000007</v>
      </c>
      <c r="L1468">
        <f ca="1">$T$32*H1468+$T$33</f>
        <v>10265.377184759156</v>
      </c>
      <c r="M1468" s="3">
        <f ca="1">I1468-L1468</f>
        <v>-12008.557184759149</v>
      </c>
      <c r="N1468">
        <f ca="1">IF(ABS(M1468)&gt;2*$T$35,1,0)</f>
        <v>0</v>
      </c>
    </row>
    <row r="1469" spans="1:14">
      <c r="A1469" t="s">
        <v>2716</v>
      </c>
      <c r="B1469" t="s">
        <v>347</v>
      </c>
      <c r="C1469" t="s">
        <v>1510</v>
      </c>
      <c r="D1469" t="s">
        <v>1511</v>
      </c>
      <c r="E1469" t="s">
        <v>16001</v>
      </c>
      <c r="F1469" s="2">
        <v>462</v>
      </c>
      <c r="G1469" s="1">
        <v>42508</v>
      </c>
      <c r="H1469" s="3">
        <f ca="1">(TODAY()-G1469)/365</f>
        <v>3.7698630136986302</v>
      </c>
      <c r="I1469" s="3">
        <f>K1469-J1469</f>
        <v>-1762.5899999999965</v>
      </c>
      <c r="J1469">
        <v>49046</v>
      </c>
      <c r="K1469">
        <v>47283.41</v>
      </c>
      <c r="L1469">
        <f ca="1">$T$32*H1469+$T$33</f>
        <v>4069.697506641884</v>
      </c>
      <c r="M1469" s="3">
        <f ca="1">I1469-L1469</f>
        <v>-5832.2875066418801</v>
      </c>
      <c r="N1469">
        <f ca="1">IF(ABS(M1469)&gt;2*$T$35,1,0)</f>
        <v>0</v>
      </c>
    </row>
    <row r="1470" spans="1:14">
      <c r="A1470" t="s">
        <v>4935</v>
      </c>
      <c r="B1470" t="s">
        <v>409</v>
      </c>
      <c r="C1470" t="s">
        <v>410</v>
      </c>
      <c r="D1470" t="s">
        <v>411</v>
      </c>
      <c r="E1470" t="s">
        <v>16001</v>
      </c>
      <c r="F1470" s="2">
        <v>201</v>
      </c>
      <c r="G1470" s="1">
        <v>40590</v>
      </c>
      <c r="H1470" s="3">
        <f ca="1">(TODAY()-G1470)/365</f>
        <v>9.0246575342465754</v>
      </c>
      <c r="I1470" s="3">
        <f>K1470-J1470</f>
        <v>-1776.1900000000023</v>
      </c>
      <c r="J1470">
        <v>50557</v>
      </c>
      <c r="K1470">
        <v>48780.81</v>
      </c>
      <c r="L1470">
        <f ca="1">$T$32*H1470+$T$33</f>
        <v>6730.5379953630945</v>
      </c>
      <c r="M1470" s="3">
        <f ca="1">I1470-L1470</f>
        <v>-8506.7279953630969</v>
      </c>
      <c r="N1470">
        <f ca="1">IF(ABS(M1470)&gt;2*$T$35,1,0)</f>
        <v>0</v>
      </c>
    </row>
    <row r="1471" spans="1:14">
      <c r="A1471" t="s">
        <v>11267</v>
      </c>
      <c r="B1471" t="s">
        <v>409</v>
      </c>
      <c r="C1471" t="s">
        <v>2763</v>
      </c>
      <c r="D1471" t="s">
        <v>2764</v>
      </c>
      <c r="E1471" t="s">
        <v>16001</v>
      </c>
      <c r="F1471" s="2">
        <v>226</v>
      </c>
      <c r="G1471" s="1">
        <v>42662</v>
      </c>
      <c r="H1471" s="3">
        <f ca="1">(TODAY()-G1471)/365</f>
        <v>3.3479452054794518</v>
      </c>
      <c r="I1471" s="3">
        <f>K1471-J1471</f>
        <v>-1801.4800000000032</v>
      </c>
      <c r="J1471">
        <v>49887</v>
      </c>
      <c r="K1471">
        <v>48085.52</v>
      </c>
      <c r="L1471">
        <f ca="1">$T$32*H1471+$T$33</f>
        <v>3856.0533798102538</v>
      </c>
      <c r="M1471" s="3">
        <f ca="1">I1471-L1471</f>
        <v>-5657.5333798102565</v>
      </c>
      <c r="N1471">
        <f ca="1">IF(ABS(M1471)&gt;2*$T$35,1,0)</f>
        <v>0</v>
      </c>
    </row>
    <row r="1472" spans="1:14">
      <c r="A1472" t="s">
        <v>11794</v>
      </c>
      <c r="B1472" t="s">
        <v>409</v>
      </c>
      <c r="C1472" t="s">
        <v>2588</v>
      </c>
      <c r="D1472" t="s">
        <v>2589</v>
      </c>
      <c r="E1472" t="s">
        <v>16001</v>
      </c>
      <c r="F1472" s="2">
        <v>155</v>
      </c>
      <c r="G1472" s="1">
        <v>39867</v>
      </c>
      <c r="H1472" s="3">
        <f ca="1">(TODAY()-G1472)/365</f>
        <v>11.005479452054795</v>
      </c>
      <c r="I1472" s="3">
        <f>K1472-J1472</f>
        <v>-1850.820000000007</v>
      </c>
      <c r="J1472">
        <v>69980</v>
      </c>
      <c r="K1472">
        <v>68129.179999999993</v>
      </c>
      <c r="L1472">
        <f ca="1">$T$32*H1472+$T$33</f>
        <v>7733.5555518518513</v>
      </c>
      <c r="M1472" s="3">
        <f ca="1">I1472-L1472</f>
        <v>-9584.3755518518592</v>
      </c>
      <c r="N1472">
        <f ca="1">IF(ABS(M1472)&gt;2*$T$35,1,0)</f>
        <v>0</v>
      </c>
    </row>
    <row r="1473" spans="1:14">
      <c r="A1473" t="s">
        <v>9948</v>
      </c>
      <c r="B1473" t="s">
        <v>409</v>
      </c>
      <c r="C1473" t="s">
        <v>2718</v>
      </c>
      <c r="D1473" t="s">
        <v>2719</v>
      </c>
      <c r="E1473" t="s">
        <v>16001</v>
      </c>
      <c r="F1473" s="2">
        <v>104</v>
      </c>
      <c r="G1473" s="1">
        <v>39678</v>
      </c>
      <c r="H1473" s="3">
        <f ca="1">(TODAY()-G1473)/365</f>
        <v>11.523287671232877</v>
      </c>
      <c r="I1473" s="3">
        <f>K1473-J1473</f>
        <v>-1857.2599999999948</v>
      </c>
      <c r="J1473">
        <v>69980</v>
      </c>
      <c r="K1473">
        <v>68122.740000000005</v>
      </c>
      <c r="L1473">
        <f ca="1">$T$32*H1473+$T$33</f>
        <v>7995.7551620543072</v>
      </c>
      <c r="M1473" s="3">
        <f ca="1">I1473-L1473</f>
        <v>-9853.015162054302</v>
      </c>
      <c r="N1473">
        <f ca="1">IF(ABS(M1473)&gt;2*$T$35,1,0)</f>
        <v>0</v>
      </c>
    </row>
    <row r="1474" spans="1:14">
      <c r="A1474" t="s">
        <v>10531</v>
      </c>
      <c r="B1474" t="s">
        <v>1765</v>
      </c>
      <c r="C1474" t="s">
        <v>2046</v>
      </c>
      <c r="D1474" t="s">
        <v>2047</v>
      </c>
      <c r="E1474" t="s">
        <v>16001</v>
      </c>
      <c r="F1474" s="2">
        <v>102</v>
      </c>
      <c r="G1474" s="1">
        <v>38042</v>
      </c>
      <c r="H1474" s="3">
        <f ca="1">(TODAY()-G1474)/365</f>
        <v>16.005479452054793</v>
      </c>
      <c r="I1474" s="3">
        <f>K1474-J1474</f>
        <v>-1882.429999999993</v>
      </c>
      <c r="J1474">
        <v>85819</v>
      </c>
      <c r="K1474">
        <v>83936.57</v>
      </c>
      <c r="L1474">
        <f ca="1">$T$32*H1474+$T$33</f>
        <v>10265.377184759156</v>
      </c>
      <c r="M1474" s="3">
        <f ca="1">I1474-L1474</f>
        <v>-12147.807184759149</v>
      </c>
      <c r="N1474">
        <f ca="1">IF(ABS(M1474)&gt;2*$T$35,1,0)</f>
        <v>0</v>
      </c>
    </row>
    <row r="1475" spans="1:14">
      <c r="A1475" t="s">
        <v>15251</v>
      </c>
      <c r="B1475" t="s">
        <v>409</v>
      </c>
      <c r="C1475" t="s">
        <v>1541</v>
      </c>
      <c r="D1475" t="s">
        <v>1542</v>
      </c>
      <c r="E1475" t="s">
        <v>16001</v>
      </c>
      <c r="F1475" s="2">
        <v>3</v>
      </c>
      <c r="G1475" s="1">
        <v>43096</v>
      </c>
      <c r="H1475" s="3">
        <f ca="1">(TODAY()-G1475)/365</f>
        <v>2.1589041095890411</v>
      </c>
      <c r="I1475" s="3">
        <f>K1475-J1475</f>
        <v>-1896.9100000000035</v>
      </c>
      <c r="J1475">
        <v>49887</v>
      </c>
      <c r="K1475">
        <v>47990.09</v>
      </c>
      <c r="L1475">
        <f ca="1">$T$32*H1475+$T$33</f>
        <v>3253.9653860120234</v>
      </c>
      <c r="M1475" s="3">
        <f ca="1">I1475-L1475</f>
        <v>-5150.8753860120269</v>
      </c>
      <c r="N1475">
        <f ca="1">IF(ABS(M1475)&gt;2*$T$35,1,0)</f>
        <v>0</v>
      </c>
    </row>
    <row r="1476" spans="1:14">
      <c r="A1476" t="s">
        <v>1954</v>
      </c>
      <c r="B1476" t="s">
        <v>409</v>
      </c>
      <c r="C1476" t="s">
        <v>410</v>
      </c>
      <c r="D1476" t="s">
        <v>411</v>
      </c>
      <c r="E1476" t="s">
        <v>16001</v>
      </c>
      <c r="F1476" s="2">
        <v>201</v>
      </c>
      <c r="G1476" s="1">
        <v>41430</v>
      </c>
      <c r="H1476" s="3">
        <f ca="1">(TODAY()-G1476)/365</f>
        <v>6.7232876712328764</v>
      </c>
      <c r="I1476" s="3">
        <f>K1476-J1476</f>
        <v>-1899.3399999999965</v>
      </c>
      <c r="J1476">
        <v>50557</v>
      </c>
      <c r="K1476">
        <v>48657.66</v>
      </c>
      <c r="L1476">
        <f ca="1">$T$32*H1476+$T$33</f>
        <v>5565.2063944632937</v>
      </c>
      <c r="M1476" s="3">
        <f ca="1">I1476-L1476</f>
        <v>-7464.5463944632902</v>
      </c>
      <c r="N1476">
        <f ca="1">IF(ABS(M1476)&gt;2*$T$35,1,0)</f>
        <v>0</v>
      </c>
    </row>
    <row r="1477" spans="1:14">
      <c r="A1477" t="s">
        <v>5001</v>
      </c>
      <c r="B1477" t="s">
        <v>5002</v>
      </c>
      <c r="C1477" t="s">
        <v>490</v>
      </c>
      <c r="D1477" t="s">
        <v>491</v>
      </c>
      <c r="E1477" t="s">
        <v>16001</v>
      </c>
      <c r="F1477" s="2">
        <v>139</v>
      </c>
      <c r="G1477" s="1">
        <v>34526</v>
      </c>
      <c r="H1477" s="3">
        <f ca="1">(TODAY()-G1477)/365</f>
        <v>25.638356164383563</v>
      </c>
      <c r="I1477" s="3">
        <f>K1477-J1477</f>
        <v>-1910.7700000000041</v>
      </c>
      <c r="J1477">
        <v>95363</v>
      </c>
      <c r="K1477">
        <v>93452.23</v>
      </c>
      <c r="L1477">
        <f ca="1">$T$32*H1477+$T$33</f>
        <v>15143.12231423975</v>
      </c>
      <c r="M1477" s="3">
        <f ca="1">I1477-L1477</f>
        <v>-17053.892314239754</v>
      </c>
      <c r="N1477">
        <f ca="1">IF(ABS(M1477)&gt;2*$T$35,1,0)</f>
        <v>0</v>
      </c>
    </row>
    <row r="1478" spans="1:14">
      <c r="A1478" t="s">
        <v>5570</v>
      </c>
      <c r="B1478" t="s">
        <v>409</v>
      </c>
      <c r="C1478" t="s">
        <v>2312</v>
      </c>
      <c r="D1478" t="s">
        <v>2313</v>
      </c>
      <c r="E1478" t="s">
        <v>16001</v>
      </c>
      <c r="F1478" s="2">
        <v>140</v>
      </c>
      <c r="G1478" s="1">
        <v>42802</v>
      </c>
      <c r="H1478" s="3">
        <f ca="1">(TODAY()-G1478)/365</f>
        <v>2.9643835616438357</v>
      </c>
      <c r="I1478" s="3">
        <f>K1478-J1478</f>
        <v>-1942.3899999999994</v>
      </c>
      <c r="J1478">
        <v>49887</v>
      </c>
      <c r="K1478">
        <v>47944.61</v>
      </c>
      <c r="L1478">
        <f ca="1">$T$32*H1478+$T$33</f>
        <v>3661.8314463269535</v>
      </c>
      <c r="M1478" s="3">
        <f ca="1">I1478-L1478</f>
        <v>-5604.2214463269529</v>
      </c>
      <c r="N1478">
        <f ca="1">IF(ABS(M1478)&gt;2*$T$35,1,0)</f>
        <v>0</v>
      </c>
    </row>
    <row r="1479" spans="1:14">
      <c r="A1479" t="s">
        <v>9528</v>
      </c>
      <c r="B1479" t="s">
        <v>347</v>
      </c>
      <c r="C1479" t="s">
        <v>1510</v>
      </c>
      <c r="D1479" t="s">
        <v>1511</v>
      </c>
      <c r="E1479" t="s">
        <v>16001</v>
      </c>
      <c r="F1479" s="2">
        <v>462</v>
      </c>
      <c r="G1479" s="1">
        <v>42270</v>
      </c>
      <c r="H1479" s="3">
        <f ca="1">(TODAY()-G1479)/365</f>
        <v>4.4219178082191783</v>
      </c>
      <c r="I1479" s="3">
        <f>K1479-J1479</f>
        <v>-1970.1800000000003</v>
      </c>
      <c r="J1479">
        <v>49046</v>
      </c>
      <c r="K1479">
        <v>47075.82</v>
      </c>
      <c r="L1479">
        <f ca="1">$T$32*H1479+$T$33</f>
        <v>4399.8747935634947</v>
      </c>
      <c r="M1479" s="3">
        <f ca="1">I1479-L1479</f>
        <v>-6370.054793563495</v>
      </c>
      <c r="N1479">
        <f ca="1">IF(ABS(M1479)&gt;2*$T$35,1,0)</f>
        <v>0</v>
      </c>
    </row>
    <row r="1480" spans="1:14">
      <c r="A1480" t="s">
        <v>14663</v>
      </c>
      <c r="B1480" t="s">
        <v>271</v>
      </c>
      <c r="C1480" t="s">
        <v>2983</v>
      </c>
      <c r="D1480" t="s">
        <v>2984</v>
      </c>
      <c r="E1480" t="s">
        <v>16001</v>
      </c>
      <c r="F1480" s="2">
        <v>221</v>
      </c>
      <c r="G1480" s="1">
        <v>36353</v>
      </c>
      <c r="H1480" s="3">
        <f ca="1">(TODAY()-G1480)/365</f>
        <v>20.632876712328766</v>
      </c>
      <c r="I1480" s="3">
        <f>K1480-J1480</f>
        <v>-1981.3999999999942</v>
      </c>
      <c r="J1480">
        <v>79165</v>
      </c>
      <c r="K1480">
        <v>77183.600000000006</v>
      </c>
      <c r="L1480">
        <f ca="1">$T$32*H1480+$T$33</f>
        <v>12608.526082282682</v>
      </c>
      <c r="M1480" s="3">
        <f ca="1">I1480-L1480</f>
        <v>-14589.926082282676</v>
      </c>
      <c r="N1480">
        <f ca="1">IF(ABS(M1480)&gt;2*$T$35,1,0)</f>
        <v>0</v>
      </c>
    </row>
    <row r="1481" spans="1:14">
      <c r="A1481" t="s">
        <v>5887</v>
      </c>
      <c r="B1481" t="s">
        <v>409</v>
      </c>
      <c r="C1481" t="s">
        <v>549</v>
      </c>
      <c r="D1481" t="s">
        <v>550</v>
      </c>
      <c r="E1481" t="s">
        <v>16001</v>
      </c>
      <c r="F1481" s="2">
        <v>465</v>
      </c>
      <c r="G1481" s="1">
        <v>38892</v>
      </c>
      <c r="H1481" s="3">
        <f ca="1">(TODAY()-G1481)/365</f>
        <v>13.676712328767124</v>
      </c>
      <c r="I1481" s="3">
        <f>K1481-J1481</f>
        <v>-1986.6900000000023</v>
      </c>
      <c r="J1481">
        <v>50557</v>
      </c>
      <c r="K1481">
        <v>48570.31</v>
      </c>
      <c r="L1481">
        <f ca="1">$T$32*H1481+$T$33</f>
        <v>9086.1725886105487</v>
      </c>
      <c r="M1481" s="3">
        <f ca="1">I1481-L1481</f>
        <v>-11072.862588610551</v>
      </c>
      <c r="N1481">
        <f ca="1">IF(ABS(M1481)&gt;2*$T$35,1,0)</f>
        <v>0</v>
      </c>
    </row>
    <row r="1482" spans="1:14">
      <c r="A1482" t="s">
        <v>8523</v>
      </c>
      <c r="B1482" t="s">
        <v>409</v>
      </c>
      <c r="C1482" t="s">
        <v>538</v>
      </c>
      <c r="D1482" t="s">
        <v>539</v>
      </c>
      <c r="E1482" t="s">
        <v>16001</v>
      </c>
      <c r="F1482" s="2">
        <v>145</v>
      </c>
      <c r="G1482" s="1">
        <v>42802</v>
      </c>
      <c r="H1482" s="3">
        <f ca="1">(TODAY()-G1482)/365</f>
        <v>2.9643835616438357</v>
      </c>
      <c r="I1482" s="3">
        <f>K1482-J1482</f>
        <v>-2025.8000000000029</v>
      </c>
      <c r="J1482">
        <v>49887</v>
      </c>
      <c r="K1482">
        <v>47861.2</v>
      </c>
      <c r="L1482">
        <f ca="1">$T$32*H1482+$T$33</f>
        <v>3661.8314463269535</v>
      </c>
      <c r="M1482" s="3">
        <f ca="1">I1482-L1482</f>
        <v>-5687.6314463269564</v>
      </c>
      <c r="N1482">
        <f ca="1">IF(ABS(M1482)&gt;2*$T$35,1,0)</f>
        <v>0</v>
      </c>
    </row>
    <row r="1483" spans="1:14">
      <c r="A1483" t="s">
        <v>11996</v>
      </c>
      <c r="B1483" t="s">
        <v>409</v>
      </c>
      <c r="C1483" t="s">
        <v>1191</v>
      </c>
      <c r="D1483" t="s">
        <v>1192</v>
      </c>
      <c r="E1483" t="s">
        <v>16001</v>
      </c>
      <c r="F1483" s="2">
        <v>129</v>
      </c>
      <c r="G1483" s="1">
        <v>42158</v>
      </c>
      <c r="H1483" s="3">
        <f ca="1">(TODAY()-G1483)/365</f>
        <v>4.7287671232876711</v>
      </c>
      <c r="I1483" s="3">
        <f>K1483-J1483</f>
        <v>-2037.5599999999977</v>
      </c>
      <c r="J1483">
        <v>65334</v>
      </c>
      <c r="K1483">
        <v>63296.44</v>
      </c>
      <c r="L1483">
        <f ca="1">$T$32*H1483+$T$33</f>
        <v>4555.2523403501345</v>
      </c>
      <c r="M1483" s="3">
        <f ca="1">I1483-L1483</f>
        <v>-6592.8123403501322</v>
      </c>
      <c r="N1483">
        <f ca="1">IF(ABS(M1483)&gt;2*$T$35,1,0)</f>
        <v>0</v>
      </c>
    </row>
    <row r="1484" spans="1:14">
      <c r="A1484" t="s">
        <v>6818</v>
      </c>
      <c r="B1484" t="s">
        <v>1351</v>
      </c>
      <c r="C1484" t="s">
        <v>1352</v>
      </c>
      <c r="D1484" t="s">
        <v>1353</v>
      </c>
      <c r="E1484" t="s">
        <v>16001</v>
      </c>
      <c r="F1484" s="2">
        <v>603</v>
      </c>
      <c r="G1484" s="1">
        <v>41047</v>
      </c>
      <c r="H1484" s="3">
        <f ca="1">(TODAY()-G1484)/365</f>
        <v>7.7726027397260271</v>
      </c>
      <c r="I1484" s="3">
        <f>K1484-J1484</f>
        <v>-2159</v>
      </c>
      <c r="J1484">
        <v>52178</v>
      </c>
      <c r="K1484">
        <v>50019</v>
      </c>
      <c r="L1484">
        <f ca="1">$T$32*H1484+$T$33</f>
        <v>6096.5421124926079</v>
      </c>
      <c r="M1484" s="3">
        <f ca="1">I1484-L1484</f>
        <v>-8255.542112492607</v>
      </c>
      <c r="N1484">
        <f ca="1">IF(ABS(M1484)&gt;2*$T$35,1,0)</f>
        <v>0</v>
      </c>
    </row>
    <row r="1485" spans="1:14">
      <c r="A1485" t="s">
        <v>7054</v>
      </c>
      <c r="B1485" t="s">
        <v>409</v>
      </c>
      <c r="C1485" t="s">
        <v>572</v>
      </c>
      <c r="D1485" t="s">
        <v>573</v>
      </c>
      <c r="E1485" t="s">
        <v>16001</v>
      </c>
      <c r="F1485" s="2">
        <v>136</v>
      </c>
      <c r="G1485" s="1">
        <v>42928</v>
      </c>
      <c r="H1485" s="3">
        <f ca="1">(TODAY()-G1485)/365</f>
        <v>2.6191780821917807</v>
      </c>
      <c r="I1485" s="3">
        <f>K1485-J1485</f>
        <v>-2259.1399999999994</v>
      </c>
      <c r="J1485">
        <v>49887</v>
      </c>
      <c r="K1485">
        <v>47627.86</v>
      </c>
      <c r="L1485">
        <f ca="1">$T$32*H1485+$T$33</f>
        <v>3487.0317061919836</v>
      </c>
      <c r="M1485" s="3">
        <f ca="1">I1485-L1485</f>
        <v>-5746.1717061919826</v>
      </c>
      <c r="N1485">
        <f ca="1">IF(ABS(M1485)&gt;2*$T$35,1,0)</f>
        <v>0</v>
      </c>
    </row>
    <row r="1486" spans="1:14">
      <c r="A1486" t="s">
        <v>10265</v>
      </c>
      <c r="B1486" t="s">
        <v>409</v>
      </c>
      <c r="C1486" t="s">
        <v>2831</v>
      </c>
      <c r="D1486" t="s">
        <v>2832</v>
      </c>
      <c r="E1486" t="s">
        <v>16001</v>
      </c>
      <c r="F1486" s="2">
        <v>141</v>
      </c>
      <c r="G1486" s="1">
        <v>42802</v>
      </c>
      <c r="H1486" s="3">
        <f ca="1">(TODAY()-G1486)/365</f>
        <v>2.9643835616438357</v>
      </c>
      <c r="I1486" s="3">
        <f>K1486-J1486</f>
        <v>-2274.4599999999991</v>
      </c>
      <c r="J1486">
        <v>49887</v>
      </c>
      <c r="K1486">
        <v>47612.54</v>
      </c>
      <c r="L1486">
        <f ca="1">$T$32*H1486+$T$33</f>
        <v>3661.8314463269535</v>
      </c>
      <c r="M1486" s="3">
        <f ca="1">I1486-L1486</f>
        <v>-5936.2914463269526</v>
      </c>
      <c r="N1486">
        <f ca="1">IF(ABS(M1486)&gt;2*$T$35,1,0)</f>
        <v>0</v>
      </c>
    </row>
    <row r="1487" spans="1:14">
      <c r="A1487" t="s">
        <v>11325</v>
      </c>
      <c r="B1487" t="s">
        <v>409</v>
      </c>
      <c r="C1487" t="s">
        <v>37</v>
      </c>
      <c r="D1487" t="s">
        <v>38</v>
      </c>
      <c r="E1487" t="s">
        <v>16001</v>
      </c>
      <c r="F1487" s="2">
        <v>120</v>
      </c>
      <c r="G1487" s="1">
        <v>42802</v>
      </c>
      <c r="H1487" s="3">
        <f ca="1">(TODAY()-G1487)/365</f>
        <v>2.9643835616438357</v>
      </c>
      <c r="I1487" s="3">
        <f>K1487-J1487</f>
        <v>-2293.0299999999988</v>
      </c>
      <c r="J1487">
        <v>49887</v>
      </c>
      <c r="K1487">
        <v>47593.97</v>
      </c>
      <c r="L1487">
        <f ca="1">$T$32*H1487+$T$33</f>
        <v>3661.8314463269535</v>
      </c>
      <c r="M1487" s="3">
        <f ca="1">I1487-L1487</f>
        <v>-5954.8614463269523</v>
      </c>
      <c r="N1487">
        <f ca="1">IF(ABS(M1487)&gt;2*$T$35,1,0)</f>
        <v>0</v>
      </c>
    </row>
    <row r="1488" spans="1:14">
      <c r="A1488" t="s">
        <v>11924</v>
      </c>
      <c r="B1488" t="s">
        <v>489</v>
      </c>
      <c r="C1488" t="s">
        <v>3948</v>
      </c>
      <c r="D1488" t="s">
        <v>3949</v>
      </c>
      <c r="E1488" t="s">
        <v>16001</v>
      </c>
      <c r="F1488" s="2">
        <v>150</v>
      </c>
      <c r="G1488" s="1">
        <v>34211</v>
      </c>
      <c r="H1488" s="3">
        <f ca="1">(TODAY()-G1488)/365</f>
        <v>26.5013698630137</v>
      </c>
      <c r="I1488" s="3">
        <f>K1488-J1488</f>
        <v>-2453.8500000000058</v>
      </c>
      <c r="J1488">
        <v>81700</v>
      </c>
      <c r="K1488">
        <v>79246.149999999994</v>
      </c>
      <c r="L1488">
        <f ca="1">$T$32*H1488+$T$33</f>
        <v>15580.121664577175</v>
      </c>
      <c r="M1488" s="3">
        <f ca="1">I1488-L1488</f>
        <v>-18033.97166457718</v>
      </c>
      <c r="N1488">
        <f ca="1">IF(ABS(M1488)&gt;2*$T$35,1,0)</f>
        <v>0</v>
      </c>
    </row>
    <row r="1489" spans="1:14">
      <c r="A1489" t="s">
        <v>8254</v>
      </c>
      <c r="B1489" t="s">
        <v>409</v>
      </c>
      <c r="C1489" t="s">
        <v>1322</v>
      </c>
      <c r="D1489" t="s">
        <v>1323</v>
      </c>
      <c r="E1489" t="s">
        <v>16001</v>
      </c>
      <c r="F1489" s="2">
        <v>146</v>
      </c>
      <c r="G1489" s="1">
        <v>42928</v>
      </c>
      <c r="H1489" s="3">
        <f ca="1">(TODAY()-G1489)/365</f>
        <v>2.6191780821917807</v>
      </c>
      <c r="I1489" s="3">
        <f>K1489-J1489</f>
        <v>-2476.6500000000015</v>
      </c>
      <c r="J1489">
        <v>49887</v>
      </c>
      <c r="K1489">
        <v>47410.35</v>
      </c>
      <c r="L1489">
        <f ca="1">$T$32*H1489+$T$33</f>
        <v>3487.0317061919836</v>
      </c>
      <c r="M1489" s="3">
        <f ca="1">I1489-L1489</f>
        <v>-5963.6817061919846</v>
      </c>
      <c r="N1489">
        <f ca="1">IF(ABS(M1489)&gt;2*$T$35,1,0)</f>
        <v>0</v>
      </c>
    </row>
    <row r="1490" spans="1:14">
      <c r="A1490" t="s">
        <v>14286</v>
      </c>
      <c r="B1490" t="s">
        <v>409</v>
      </c>
      <c r="C1490" t="s">
        <v>987</v>
      </c>
      <c r="D1490" t="s">
        <v>988</v>
      </c>
      <c r="E1490" t="s">
        <v>16001</v>
      </c>
      <c r="F1490" s="2">
        <v>126</v>
      </c>
      <c r="G1490" s="1">
        <v>36353</v>
      </c>
      <c r="H1490" s="3">
        <f ca="1">(TODAY()-G1490)/365</f>
        <v>20.632876712328766</v>
      </c>
      <c r="I1490" s="3">
        <f>K1490-J1490</f>
        <v>-2496.4400000000023</v>
      </c>
      <c r="J1490">
        <v>77012</v>
      </c>
      <c r="K1490">
        <v>74515.56</v>
      </c>
      <c r="L1490">
        <f ca="1">$T$32*H1490+$T$33</f>
        <v>12608.526082282682</v>
      </c>
      <c r="M1490" s="3">
        <f ca="1">I1490-L1490</f>
        <v>-15104.966082282685</v>
      </c>
      <c r="N1490">
        <f ca="1">IF(ABS(M1490)&gt;2*$T$35,1,0)</f>
        <v>0</v>
      </c>
    </row>
    <row r="1491" spans="1:14">
      <c r="A1491" t="s">
        <v>12260</v>
      </c>
      <c r="B1491" t="s">
        <v>3488</v>
      </c>
      <c r="C1491" t="s">
        <v>768</v>
      </c>
      <c r="D1491" t="s">
        <v>769</v>
      </c>
      <c r="E1491" t="s">
        <v>16001</v>
      </c>
      <c r="F1491" s="2">
        <v>6</v>
      </c>
      <c r="G1491" s="1">
        <v>33133</v>
      </c>
      <c r="H1491" s="3">
        <f ca="1">(TODAY()-G1491)/365</f>
        <v>29.454794520547946</v>
      </c>
      <c r="I1491" s="3">
        <f>K1491-J1491</f>
        <v>-2508.7399999999907</v>
      </c>
      <c r="J1491">
        <v>144845</v>
      </c>
      <c r="K1491">
        <v>142336.26</v>
      </c>
      <c r="L1491">
        <f ca="1">$T$32*H1491+$T$33</f>
        <v>17075.630552398587</v>
      </c>
      <c r="M1491" s="3">
        <f ca="1">I1491-L1491</f>
        <v>-19584.370552398577</v>
      </c>
      <c r="N1491">
        <f ca="1">IF(ABS(M1491)&gt;2*$T$35,1,0)</f>
        <v>0</v>
      </c>
    </row>
    <row r="1492" spans="1:14">
      <c r="A1492" t="s">
        <v>9529</v>
      </c>
      <c r="B1492" t="s">
        <v>1765</v>
      </c>
      <c r="C1492" t="s">
        <v>37</v>
      </c>
      <c r="D1492" t="s">
        <v>38</v>
      </c>
      <c r="E1492" t="s">
        <v>16001</v>
      </c>
      <c r="F1492" s="2">
        <v>120</v>
      </c>
      <c r="G1492" s="1">
        <v>36122</v>
      </c>
      <c r="H1492" s="3">
        <f ca="1">(TODAY()-G1492)/365</f>
        <v>21.265753424657536</v>
      </c>
      <c r="I1492" s="3">
        <f>K1492-J1492</f>
        <v>-2520.3999999999942</v>
      </c>
      <c r="J1492">
        <v>91381</v>
      </c>
      <c r="K1492">
        <v>88860.6</v>
      </c>
      <c r="L1492">
        <f ca="1">$T$32*H1492+$T$33</f>
        <v>12928.992272530129</v>
      </c>
      <c r="M1492" s="3">
        <f ca="1">I1492-L1492</f>
        <v>-15449.392272530124</v>
      </c>
      <c r="N1492">
        <f ca="1">IF(ABS(M1492)&gt;2*$T$35,1,0)</f>
        <v>0</v>
      </c>
    </row>
    <row r="1493" spans="1:14">
      <c r="A1493" t="s">
        <v>7173</v>
      </c>
      <c r="B1493" t="s">
        <v>271</v>
      </c>
      <c r="C1493" t="s">
        <v>987</v>
      </c>
      <c r="D1493" t="s">
        <v>988</v>
      </c>
      <c r="E1493" t="s">
        <v>16001</v>
      </c>
      <c r="F1493" s="2">
        <v>126</v>
      </c>
      <c r="G1493" s="1">
        <v>36122</v>
      </c>
      <c r="H1493" s="3">
        <f ca="1">(TODAY()-G1493)/365</f>
        <v>21.265753424657536</v>
      </c>
      <c r="I1493" s="3">
        <f>K1493-J1493</f>
        <v>-2536.3999999999942</v>
      </c>
      <c r="J1493">
        <v>79165</v>
      </c>
      <c r="K1493">
        <v>76628.600000000006</v>
      </c>
      <c r="L1493">
        <f ca="1">$T$32*H1493+$T$33</f>
        <v>12928.992272530129</v>
      </c>
      <c r="M1493" s="3">
        <f ca="1">I1493-L1493</f>
        <v>-15465.392272530124</v>
      </c>
      <c r="N1493">
        <f ca="1">IF(ABS(M1493)&gt;2*$T$35,1,0)</f>
        <v>0</v>
      </c>
    </row>
    <row r="1494" spans="1:14">
      <c r="A1494" t="s">
        <v>6821</v>
      </c>
      <c r="B1494" t="s">
        <v>409</v>
      </c>
      <c r="C1494" t="s">
        <v>5482</v>
      </c>
      <c r="D1494" t="s">
        <v>5483</v>
      </c>
      <c r="E1494" t="s">
        <v>16001</v>
      </c>
      <c r="F1494" s="2">
        <v>113</v>
      </c>
      <c r="G1494" s="1">
        <v>43096</v>
      </c>
      <c r="H1494" s="3">
        <f ca="1">(TODAY()-G1494)/365</f>
        <v>2.1589041095890411</v>
      </c>
      <c r="I1494" s="3">
        <f>K1494-J1494</f>
        <v>-2566.9300000000003</v>
      </c>
      <c r="J1494">
        <v>49887</v>
      </c>
      <c r="K1494">
        <v>47320.07</v>
      </c>
      <c r="L1494">
        <f ca="1">$T$32*H1494+$T$33</f>
        <v>3253.9653860120234</v>
      </c>
      <c r="M1494" s="3">
        <f ca="1">I1494-L1494</f>
        <v>-5820.8953860120237</v>
      </c>
      <c r="N1494">
        <f ca="1">IF(ABS(M1494)&gt;2*$T$35,1,0)</f>
        <v>0</v>
      </c>
    </row>
    <row r="1495" spans="1:14">
      <c r="A1495" t="s">
        <v>12074</v>
      </c>
      <c r="B1495" t="s">
        <v>73</v>
      </c>
      <c r="C1495" t="s">
        <v>74</v>
      </c>
      <c r="D1495" t="s">
        <v>75</v>
      </c>
      <c r="E1495" t="s">
        <v>16001</v>
      </c>
      <c r="F1495" s="2">
        <v>604</v>
      </c>
      <c r="G1495" s="1">
        <v>38540</v>
      </c>
      <c r="H1495" s="3">
        <f ca="1">(TODAY()-G1495)/365</f>
        <v>14.641095890410959</v>
      </c>
      <c r="I1495" s="3">
        <f>K1495-J1495</f>
        <v>-2568.7799999999988</v>
      </c>
      <c r="J1495">
        <v>54728</v>
      </c>
      <c r="K1495">
        <v>52159.22</v>
      </c>
      <c r="L1495">
        <f ca="1">$T$32*H1495+$T$33</f>
        <v>9574.5020213685602</v>
      </c>
      <c r="M1495" s="3">
        <f ca="1">I1495-L1495</f>
        <v>-12143.282021368559</v>
      </c>
      <c r="N1495">
        <f ca="1">IF(ABS(M1495)&gt;2*$T$35,1,0)</f>
        <v>0</v>
      </c>
    </row>
    <row r="1496" spans="1:14">
      <c r="A1496" t="s">
        <v>72</v>
      </c>
      <c r="B1496" t="s">
        <v>73</v>
      </c>
      <c r="C1496" t="s">
        <v>74</v>
      </c>
      <c r="D1496" t="s">
        <v>75</v>
      </c>
      <c r="E1496" t="s">
        <v>16001</v>
      </c>
      <c r="F1496" s="2">
        <v>604</v>
      </c>
      <c r="G1496" s="1">
        <v>38148</v>
      </c>
      <c r="H1496" s="3">
        <f ca="1">(TODAY()-G1496)/365</f>
        <v>15.715068493150685</v>
      </c>
      <c r="I1496" s="3">
        <f>K1496-J1496</f>
        <v>-2570.1200000000026</v>
      </c>
      <c r="J1496">
        <v>56322</v>
      </c>
      <c r="K1496">
        <v>53751.88</v>
      </c>
      <c r="L1496">
        <f ca="1">$T$32*H1496+$T$33</f>
        <v>10118.323435121802</v>
      </c>
      <c r="M1496" s="3">
        <f ca="1">I1496-L1496</f>
        <v>-12688.443435121804</v>
      </c>
      <c r="N1496">
        <f ca="1">IF(ABS(M1496)&gt;2*$T$35,1,0)</f>
        <v>0</v>
      </c>
    </row>
    <row r="1497" spans="1:14">
      <c r="A1497" t="s">
        <v>13809</v>
      </c>
      <c r="B1497" t="s">
        <v>1882</v>
      </c>
      <c r="C1497" t="s">
        <v>2312</v>
      </c>
      <c r="D1497" t="s">
        <v>2313</v>
      </c>
      <c r="E1497" t="s">
        <v>16001</v>
      </c>
      <c r="F1497" s="2">
        <v>140</v>
      </c>
      <c r="G1497" s="1">
        <v>34387</v>
      </c>
      <c r="H1497" s="3">
        <f ca="1">(TODAY()-G1497)/365</f>
        <v>26.019178082191782</v>
      </c>
      <c r="I1497" s="3">
        <f>K1497-J1497</f>
        <v>-2614.2400000000052</v>
      </c>
      <c r="J1497">
        <v>123642</v>
      </c>
      <c r="K1497">
        <v>121027.76</v>
      </c>
      <c r="L1497">
        <f ca="1">$T$32*H1497+$T$33</f>
        <v>15335.956948198171</v>
      </c>
      <c r="M1497" s="3">
        <f ca="1">I1497-L1497</f>
        <v>-17950.196948198176</v>
      </c>
      <c r="N1497">
        <f ca="1">IF(ABS(M1497)&gt;2*$T$35,1,0)</f>
        <v>0</v>
      </c>
    </row>
    <row r="1498" spans="1:14">
      <c r="A1498" t="s">
        <v>8915</v>
      </c>
      <c r="B1498" t="s">
        <v>36</v>
      </c>
      <c r="C1498" t="s">
        <v>1226</v>
      </c>
      <c r="D1498" t="s">
        <v>1227</v>
      </c>
      <c r="E1498" t="s">
        <v>16001</v>
      </c>
      <c r="F1498" s="2">
        <v>121</v>
      </c>
      <c r="G1498" s="1">
        <v>36122</v>
      </c>
      <c r="H1498" s="3">
        <f ca="1">(TODAY()-G1498)/365</f>
        <v>21.265753424657536</v>
      </c>
      <c r="I1498" s="3">
        <f>K1498-J1498</f>
        <v>-2682.3800000000047</v>
      </c>
      <c r="J1498">
        <v>79242</v>
      </c>
      <c r="K1498">
        <v>76559.62</v>
      </c>
      <c r="L1498">
        <f ca="1">$T$32*H1498+$T$33</f>
        <v>12928.992272530129</v>
      </c>
      <c r="M1498" s="3">
        <f ca="1">I1498-L1498</f>
        <v>-15611.372272530134</v>
      </c>
      <c r="N1498">
        <f ca="1">IF(ABS(M1498)&gt;2*$T$35,1,0)</f>
        <v>0</v>
      </c>
    </row>
    <row r="1499" spans="1:14">
      <c r="A1499" t="s">
        <v>11038</v>
      </c>
      <c r="B1499" t="s">
        <v>1814</v>
      </c>
      <c r="C1499" t="s">
        <v>1188</v>
      </c>
      <c r="D1499" t="s">
        <v>1189</v>
      </c>
      <c r="E1499" t="s">
        <v>16001</v>
      </c>
      <c r="F1499" s="2">
        <v>229</v>
      </c>
      <c r="G1499" s="1">
        <v>38042</v>
      </c>
      <c r="H1499" s="3">
        <f ca="1">(TODAY()-G1499)/365</f>
        <v>16.005479452054793</v>
      </c>
      <c r="I1499" s="3">
        <f>K1499-J1499</f>
        <v>-2708.9499999999971</v>
      </c>
      <c r="J1499">
        <v>73969</v>
      </c>
      <c r="K1499">
        <v>71260.05</v>
      </c>
      <c r="L1499">
        <f ca="1">$T$32*H1499+$T$33</f>
        <v>10265.377184759156</v>
      </c>
      <c r="M1499" s="3">
        <f ca="1">I1499-L1499</f>
        <v>-12974.327184759153</v>
      </c>
      <c r="N1499">
        <f ca="1">IF(ABS(M1499)&gt;2*$T$35,1,0)</f>
        <v>0</v>
      </c>
    </row>
    <row r="1500" spans="1:14">
      <c r="A1500" t="s">
        <v>15615</v>
      </c>
      <c r="B1500" t="s">
        <v>347</v>
      </c>
      <c r="C1500" t="s">
        <v>1466</v>
      </c>
      <c r="D1500" t="s">
        <v>1467</v>
      </c>
      <c r="E1500" t="s">
        <v>16001</v>
      </c>
      <c r="F1500" s="2">
        <v>463</v>
      </c>
      <c r="G1500" s="1">
        <v>42508</v>
      </c>
      <c r="H1500" s="3">
        <f ca="1">(TODAY()-G1500)/365</f>
        <v>3.7698630136986302</v>
      </c>
      <c r="I1500" s="3">
        <f>K1500-J1500</f>
        <v>-2722.8799999999974</v>
      </c>
      <c r="J1500">
        <v>49046</v>
      </c>
      <c r="K1500">
        <v>46323.12</v>
      </c>
      <c r="L1500">
        <f ca="1">$T$32*H1500+$T$33</f>
        <v>4069.697506641884</v>
      </c>
      <c r="M1500" s="3">
        <f ca="1">I1500-L1500</f>
        <v>-6792.577506641881</v>
      </c>
      <c r="N1500">
        <f ca="1">IF(ABS(M1500)&gt;2*$T$35,1,0)</f>
        <v>0</v>
      </c>
    </row>
    <row r="1501" spans="1:14">
      <c r="A1501" t="s">
        <v>13706</v>
      </c>
      <c r="B1501" t="s">
        <v>409</v>
      </c>
      <c r="C1501" t="s">
        <v>2588</v>
      </c>
      <c r="D1501" t="s">
        <v>2589</v>
      </c>
      <c r="E1501" t="s">
        <v>16001</v>
      </c>
      <c r="F1501" s="2">
        <v>155</v>
      </c>
      <c r="G1501" s="1">
        <v>42928</v>
      </c>
      <c r="H1501" s="3">
        <f ca="1">(TODAY()-G1501)/365</f>
        <v>2.6191780821917807</v>
      </c>
      <c r="I1501" s="3">
        <f>K1501-J1501</f>
        <v>-2739.1600000000035</v>
      </c>
      <c r="J1501">
        <v>49887</v>
      </c>
      <c r="K1501">
        <v>47147.839999999997</v>
      </c>
      <c r="L1501">
        <f ca="1">$T$32*H1501+$T$33</f>
        <v>3487.0317061919836</v>
      </c>
      <c r="M1501" s="3">
        <f ca="1">I1501-L1501</f>
        <v>-6226.1917061919867</v>
      </c>
      <c r="N1501">
        <f ca="1">IF(ABS(M1501)&gt;2*$T$35,1,0)</f>
        <v>0</v>
      </c>
    </row>
    <row r="1502" spans="1:14">
      <c r="A1502" t="s">
        <v>8260</v>
      </c>
      <c r="B1502" t="s">
        <v>409</v>
      </c>
      <c r="C1502" t="s">
        <v>2147</v>
      </c>
      <c r="D1502" t="s">
        <v>2148</v>
      </c>
      <c r="E1502" t="s">
        <v>16001</v>
      </c>
      <c r="F1502" s="2">
        <v>230</v>
      </c>
      <c r="G1502" s="1">
        <v>42928</v>
      </c>
      <c r="H1502" s="3">
        <f ca="1">(TODAY()-G1502)/365</f>
        <v>2.6191780821917807</v>
      </c>
      <c r="I1502" s="3">
        <f>K1502-J1502</f>
        <v>-2845.75</v>
      </c>
      <c r="J1502">
        <v>49887</v>
      </c>
      <c r="K1502">
        <v>47041.25</v>
      </c>
      <c r="L1502">
        <f ca="1">$T$32*H1502+$T$33</f>
        <v>3487.0317061919836</v>
      </c>
      <c r="M1502" s="3">
        <f ca="1">I1502-L1502</f>
        <v>-6332.7817061919832</v>
      </c>
      <c r="N1502">
        <f ca="1">IF(ABS(M1502)&gt;2*$T$35,1,0)</f>
        <v>0</v>
      </c>
    </row>
    <row r="1503" spans="1:14">
      <c r="A1503" t="s">
        <v>14644</v>
      </c>
      <c r="B1503" t="s">
        <v>73</v>
      </c>
      <c r="C1503" t="s">
        <v>74</v>
      </c>
      <c r="D1503" t="s">
        <v>75</v>
      </c>
      <c r="E1503" t="s">
        <v>16001</v>
      </c>
      <c r="F1503" s="2">
        <v>604</v>
      </c>
      <c r="G1503" s="1">
        <v>43267</v>
      </c>
      <c r="H1503" s="3">
        <f ca="1">(TODAY()-G1503)/365</f>
        <v>1.6904109589041096</v>
      </c>
      <c r="I1503" s="3">
        <f>K1503-J1503</f>
        <v>-3064.4700000000012</v>
      </c>
      <c r="J1503">
        <v>43856</v>
      </c>
      <c r="K1503">
        <v>40791.53</v>
      </c>
      <c r="L1503">
        <f ca="1">$T$32*H1503+$T$33</f>
        <v>3016.7371672574213</v>
      </c>
      <c r="M1503" s="3">
        <f ca="1">I1503-L1503</f>
        <v>-6081.207167257422</v>
      </c>
      <c r="N1503">
        <f ca="1">IF(ABS(M1503)&gt;2*$T$35,1,0)</f>
        <v>0</v>
      </c>
    </row>
    <row r="1504" spans="1:14">
      <c r="A1504" t="s">
        <v>3098</v>
      </c>
      <c r="B1504" t="s">
        <v>1035</v>
      </c>
      <c r="C1504" t="s">
        <v>2147</v>
      </c>
      <c r="D1504" t="s">
        <v>2148</v>
      </c>
      <c r="E1504" t="s">
        <v>16001</v>
      </c>
      <c r="F1504" s="2">
        <v>230</v>
      </c>
      <c r="G1504" s="1">
        <v>34387</v>
      </c>
      <c r="H1504" s="3">
        <f ca="1">(TODAY()-G1504)/365</f>
        <v>26.019178082191782</v>
      </c>
      <c r="I1504" s="3">
        <f>K1504-J1504</f>
        <v>-3066.8300000000017</v>
      </c>
      <c r="J1504">
        <v>94635</v>
      </c>
      <c r="K1504">
        <v>91568.17</v>
      </c>
      <c r="L1504">
        <f ca="1">$T$32*H1504+$T$33</f>
        <v>15335.956948198171</v>
      </c>
      <c r="M1504" s="3">
        <f ca="1">I1504-L1504</f>
        <v>-18402.786948198172</v>
      </c>
      <c r="N1504">
        <f ca="1">IF(ABS(M1504)&gt;2*$T$35,1,0)</f>
        <v>0</v>
      </c>
    </row>
    <row r="1505" spans="1:14">
      <c r="A1505" t="s">
        <v>4416</v>
      </c>
      <c r="B1505" t="s">
        <v>1814</v>
      </c>
      <c r="C1505" t="s">
        <v>1567</v>
      </c>
      <c r="D1505" t="s">
        <v>1568</v>
      </c>
      <c r="E1505" t="s">
        <v>16001</v>
      </c>
      <c r="F1505" s="2">
        <v>220</v>
      </c>
      <c r="G1505" s="1">
        <v>38042</v>
      </c>
      <c r="H1505" s="3">
        <f ca="1">(TODAY()-G1505)/365</f>
        <v>16.005479452054793</v>
      </c>
      <c r="I1505" s="3">
        <f>K1505-J1505</f>
        <v>-3071.2299999999959</v>
      </c>
      <c r="J1505">
        <v>73969</v>
      </c>
      <c r="K1505">
        <v>70897.77</v>
      </c>
      <c r="L1505">
        <f ca="1">$T$32*H1505+$T$33</f>
        <v>10265.377184759156</v>
      </c>
      <c r="M1505" s="3">
        <f ca="1">I1505-L1505</f>
        <v>-13336.607184759152</v>
      </c>
      <c r="N1505">
        <f ca="1">IF(ABS(M1505)&gt;2*$T$35,1,0)</f>
        <v>0</v>
      </c>
    </row>
    <row r="1506" spans="1:14">
      <c r="A1506" t="s">
        <v>6589</v>
      </c>
      <c r="B1506" t="s">
        <v>73</v>
      </c>
      <c r="C1506" t="s">
        <v>74</v>
      </c>
      <c r="D1506" t="s">
        <v>75</v>
      </c>
      <c r="E1506" t="s">
        <v>16001</v>
      </c>
      <c r="F1506" s="2">
        <v>604</v>
      </c>
      <c r="G1506" s="1">
        <v>42583</v>
      </c>
      <c r="H1506" s="3">
        <f ca="1">(TODAY()-G1506)/365</f>
        <v>3.5643835616438357</v>
      </c>
      <c r="I1506" s="3">
        <f>K1506-J1506</f>
        <v>-3211.0400000000009</v>
      </c>
      <c r="J1506">
        <v>52268</v>
      </c>
      <c r="K1506">
        <v>49056.959999999999</v>
      </c>
      <c r="L1506">
        <f ca="1">$T$32*H1506+$T$33</f>
        <v>3965.6500422758304</v>
      </c>
      <c r="M1506" s="3">
        <f ca="1">I1506-L1506</f>
        <v>-7176.6900422758317</v>
      </c>
      <c r="N1506">
        <f ca="1">IF(ABS(M1506)&gt;2*$T$35,1,0)</f>
        <v>0</v>
      </c>
    </row>
    <row r="1507" spans="1:14">
      <c r="A1507" t="s">
        <v>6644</v>
      </c>
      <c r="B1507" t="s">
        <v>489</v>
      </c>
      <c r="C1507" t="s">
        <v>1226</v>
      </c>
      <c r="D1507" t="s">
        <v>1227</v>
      </c>
      <c r="E1507" t="s">
        <v>16001</v>
      </c>
      <c r="F1507" s="2">
        <v>121</v>
      </c>
      <c r="G1507" s="1">
        <v>34387</v>
      </c>
      <c r="H1507" s="3">
        <f ca="1">(TODAY()-G1507)/365</f>
        <v>26.019178082191782</v>
      </c>
      <c r="I1507" s="3">
        <f>K1507-J1507</f>
        <v>-3284.5599999999977</v>
      </c>
      <c r="J1507">
        <v>81700</v>
      </c>
      <c r="K1507">
        <v>78415.44</v>
      </c>
      <c r="L1507">
        <f ca="1">$T$32*H1507+$T$33</f>
        <v>15335.956948198171</v>
      </c>
      <c r="M1507" s="3">
        <f ca="1">I1507-L1507</f>
        <v>-18620.516948198168</v>
      </c>
      <c r="N1507">
        <f ca="1">IF(ABS(M1507)&gt;2*$T$35,1,0)</f>
        <v>0</v>
      </c>
    </row>
    <row r="1508" spans="1:14">
      <c r="A1508" t="s">
        <v>12163</v>
      </c>
      <c r="B1508" t="s">
        <v>347</v>
      </c>
      <c r="C1508" t="s">
        <v>194</v>
      </c>
      <c r="D1508" t="s">
        <v>195</v>
      </c>
      <c r="E1508" t="s">
        <v>16001</v>
      </c>
      <c r="F1508" s="2">
        <v>466</v>
      </c>
      <c r="G1508" s="1">
        <v>42270</v>
      </c>
      <c r="H1508" s="3">
        <f ca="1">(TODAY()-G1508)/365</f>
        <v>4.4219178082191783</v>
      </c>
      <c r="I1508" s="3">
        <f>K1508-J1508</f>
        <v>-3317.4700000000012</v>
      </c>
      <c r="J1508">
        <v>49046</v>
      </c>
      <c r="K1508">
        <v>45728.53</v>
      </c>
      <c r="L1508">
        <f ca="1">$T$32*H1508+$T$33</f>
        <v>4399.8747935634947</v>
      </c>
      <c r="M1508" s="3">
        <f ca="1">I1508-L1508</f>
        <v>-7717.3447935634958</v>
      </c>
      <c r="N1508">
        <f ca="1">IF(ABS(M1508)&gt;2*$T$35,1,0)</f>
        <v>0</v>
      </c>
    </row>
    <row r="1509" spans="1:14">
      <c r="A1509" t="s">
        <v>6126</v>
      </c>
      <c r="B1509" t="s">
        <v>1035</v>
      </c>
      <c r="C1509" t="s">
        <v>1139</v>
      </c>
      <c r="D1509" t="s">
        <v>1140</v>
      </c>
      <c r="E1509" t="s">
        <v>16001</v>
      </c>
      <c r="F1509" s="2">
        <v>130</v>
      </c>
      <c r="G1509" s="1">
        <v>40562</v>
      </c>
      <c r="H1509" s="3">
        <f ca="1">(TODAY()-G1509)/365</f>
        <v>9.1013698630136979</v>
      </c>
      <c r="I1509" s="3">
        <f>K1509-J1509</f>
        <v>-3429.0200000000041</v>
      </c>
      <c r="J1509">
        <v>78345</v>
      </c>
      <c r="K1509">
        <v>74915.98</v>
      </c>
      <c r="L1509">
        <f ca="1">$T$32*H1509+$T$33</f>
        <v>6769.3823820597545</v>
      </c>
      <c r="M1509" s="3">
        <f ca="1">I1509-L1509</f>
        <v>-10198.402382059758</v>
      </c>
      <c r="N1509">
        <f ca="1">IF(ABS(M1509)&gt;2*$T$35,1,0)</f>
        <v>0</v>
      </c>
    </row>
    <row r="1510" spans="1:14">
      <c r="A1510" t="s">
        <v>5456</v>
      </c>
      <c r="B1510" t="s">
        <v>1091</v>
      </c>
      <c r="C1510" t="s">
        <v>2779</v>
      </c>
      <c r="D1510" t="s">
        <v>2780</v>
      </c>
      <c r="E1510" t="s">
        <v>16001</v>
      </c>
      <c r="F1510" s="2">
        <v>1</v>
      </c>
      <c r="G1510" s="1">
        <v>36115</v>
      </c>
      <c r="H1510" s="3">
        <f ca="1">(TODAY()-G1510)/365</f>
        <v>21.284931506849315</v>
      </c>
      <c r="I1510" s="3">
        <f>K1510-J1510</f>
        <v>-3601.0800000000017</v>
      </c>
      <c r="J1510">
        <v>48376</v>
      </c>
      <c r="K1510">
        <v>44774.92</v>
      </c>
      <c r="L1510">
        <f ca="1">$T$32*H1510+$T$33</f>
        <v>12938.703369204293</v>
      </c>
      <c r="M1510" s="3">
        <f ca="1">I1510-L1510</f>
        <v>-16539.783369204295</v>
      </c>
      <c r="N1510">
        <f ca="1">IF(ABS(M1510)&gt;2*$T$35,1,0)</f>
        <v>0</v>
      </c>
    </row>
    <row r="1511" spans="1:14">
      <c r="A1511" t="s">
        <v>5172</v>
      </c>
      <c r="B1511" t="s">
        <v>36</v>
      </c>
      <c r="C1511" t="s">
        <v>3948</v>
      </c>
      <c r="D1511" t="s">
        <v>3949</v>
      </c>
      <c r="E1511" t="s">
        <v>16001</v>
      </c>
      <c r="F1511" s="2">
        <v>150</v>
      </c>
      <c r="G1511" s="1">
        <v>36207</v>
      </c>
      <c r="H1511" s="3">
        <f ca="1">(TODAY()-G1511)/365</f>
        <v>21.032876712328768</v>
      </c>
      <c r="I1511" s="3">
        <f>K1511-J1511</f>
        <v>-3618.570000000007</v>
      </c>
      <c r="J1511">
        <v>79242</v>
      </c>
      <c r="K1511">
        <v>75623.429999999993</v>
      </c>
      <c r="L1511">
        <f ca="1">$T$32*H1511+$T$33</f>
        <v>12811.071812915266</v>
      </c>
      <c r="M1511" s="3">
        <f ca="1">I1511-L1511</f>
        <v>-16429.641812915273</v>
      </c>
      <c r="N1511">
        <f ca="1">IF(ABS(M1511)&gt;2*$T$35,1,0)</f>
        <v>0</v>
      </c>
    </row>
    <row r="1512" spans="1:14">
      <c r="A1512" t="s">
        <v>15538</v>
      </c>
      <c r="B1512" t="s">
        <v>347</v>
      </c>
      <c r="C1512" t="s">
        <v>194</v>
      </c>
      <c r="D1512" t="s">
        <v>195</v>
      </c>
      <c r="E1512" t="s">
        <v>16001</v>
      </c>
      <c r="F1512" s="2">
        <v>466</v>
      </c>
      <c r="G1512" s="1">
        <v>42508</v>
      </c>
      <c r="H1512" s="3">
        <f ca="1">(TODAY()-G1512)/365</f>
        <v>3.7698630136986302</v>
      </c>
      <c r="I1512" s="3">
        <f>K1512-J1512</f>
        <v>-3636.1299999999974</v>
      </c>
      <c r="J1512">
        <v>49046</v>
      </c>
      <c r="K1512">
        <v>45409.87</v>
      </c>
      <c r="L1512">
        <f ca="1">$T$32*H1512+$T$33</f>
        <v>4069.697506641884</v>
      </c>
      <c r="M1512" s="3">
        <f ca="1">I1512-L1512</f>
        <v>-7705.827506641881</v>
      </c>
      <c r="N1512">
        <f ca="1">IF(ABS(M1512)&gt;2*$T$35,1,0)</f>
        <v>0</v>
      </c>
    </row>
    <row r="1513" spans="1:14">
      <c r="A1513" t="s">
        <v>15717</v>
      </c>
      <c r="B1513" t="s">
        <v>1814</v>
      </c>
      <c r="C1513" t="s">
        <v>1198</v>
      </c>
      <c r="D1513" t="s">
        <v>1199</v>
      </c>
      <c r="E1513" t="s">
        <v>16001</v>
      </c>
      <c r="F1513" s="2">
        <v>206</v>
      </c>
      <c r="G1513" s="1">
        <v>36353</v>
      </c>
      <c r="H1513" s="3">
        <f ca="1">(TODAY()-G1513)/365</f>
        <v>20.632876712328766</v>
      </c>
      <c r="I1513" s="3">
        <f>K1513-J1513</f>
        <v>-3660.5299999999988</v>
      </c>
      <c r="J1513">
        <v>78763</v>
      </c>
      <c r="K1513">
        <v>75102.47</v>
      </c>
      <c r="L1513">
        <f ca="1">$T$32*H1513+$T$33</f>
        <v>12608.526082282682</v>
      </c>
      <c r="M1513" s="3">
        <f ca="1">I1513-L1513</f>
        <v>-16269.056082282681</v>
      </c>
      <c r="N1513">
        <f ca="1">IF(ABS(M1513)&gt;2*$T$35,1,0)</f>
        <v>0</v>
      </c>
    </row>
    <row r="1514" spans="1:14">
      <c r="A1514" t="s">
        <v>9950</v>
      </c>
      <c r="B1514" t="s">
        <v>6281</v>
      </c>
      <c r="C1514" t="s">
        <v>1377</v>
      </c>
      <c r="D1514" t="s">
        <v>1378</v>
      </c>
      <c r="E1514" t="s">
        <v>16001</v>
      </c>
      <c r="F1514" s="2">
        <v>4</v>
      </c>
      <c r="G1514" s="1">
        <v>36122</v>
      </c>
      <c r="H1514" s="3">
        <f ca="1">(TODAY()-G1514)/365</f>
        <v>21.265753424657536</v>
      </c>
      <c r="I1514" s="3">
        <f>K1514-J1514</f>
        <v>-3691.7100000000064</v>
      </c>
      <c r="J1514">
        <v>77925</v>
      </c>
      <c r="K1514">
        <v>74233.289999999994</v>
      </c>
      <c r="L1514">
        <f ca="1">$T$32*H1514+$T$33</f>
        <v>12928.992272530129</v>
      </c>
      <c r="M1514" s="3">
        <f ca="1">I1514-L1514</f>
        <v>-16620.702272530136</v>
      </c>
      <c r="N1514">
        <f ca="1">IF(ABS(M1514)&gt;2*$T$35,1,0)</f>
        <v>0</v>
      </c>
    </row>
    <row r="1515" spans="1:14">
      <c r="A1515" t="s">
        <v>5835</v>
      </c>
      <c r="B1515" t="s">
        <v>409</v>
      </c>
      <c r="C1515" t="s">
        <v>3194</v>
      </c>
      <c r="D1515" t="s">
        <v>3195</v>
      </c>
      <c r="E1515" t="s">
        <v>16001</v>
      </c>
      <c r="F1515" s="2">
        <v>157</v>
      </c>
      <c r="G1515" s="1">
        <v>36353</v>
      </c>
      <c r="H1515" s="3">
        <f ca="1">(TODAY()-G1515)/365</f>
        <v>20.632876712328766</v>
      </c>
      <c r="I1515" s="3">
        <f>K1515-J1515</f>
        <v>-3697.6900000000023</v>
      </c>
      <c r="J1515">
        <v>77012</v>
      </c>
      <c r="K1515">
        <v>73314.31</v>
      </c>
      <c r="L1515">
        <f ca="1">$T$32*H1515+$T$33</f>
        <v>12608.526082282682</v>
      </c>
      <c r="M1515" s="3">
        <f ca="1">I1515-L1515</f>
        <v>-16306.216082282685</v>
      </c>
      <c r="N1515">
        <f ca="1">IF(ABS(M1515)&gt;2*$T$35,1,0)</f>
        <v>0</v>
      </c>
    </row>
    <row r="1516" spans="1:14">
      <c r="A1516" t="s">
        <v>6908</v>
      </c>
      <c r="B1516" t="s">
        <v>409</v>
      </c>
      <c r="C1516" t="s">
        <v>1883</v>
      </c>
      <c r="D1516" t="s">
        <v>1884</v>
      </c>
      <c r="E1516" t="s">
        <v>16001</v>
      </c>
      <c r="F1516" s="2">
        <v>123</v>
      </c>
      <c r="G1516" s="1">
        <v>42928</v>
      </c>
      <c r="H1516" s="3">
        <f ca="1">(TODAY()-G1516)/365</f>
        <v>2.6191780821917807</v>
      </c>
      <c r="I1516" s="3">
        <f>K1516-J1516</f>
        <v>-3715.6200000000026</v>
      </c>
      <c r="J1516">
        <v>49887</v>
      </c>
      <c r="K1516">
        <v>46171.38</v>
      </c>
      <c r="L1516">
        <f ca="1">$T$32*H1516+$T$33</f>
        <v>3487.0317061919836</v>
      </c>
      <c r="M1516" s="3">
        <f ca="1">I1516-L1516</f>
        <v>-7202.6517061919858</v>
      </c>
      <c r="N1516">
        <f ca="1">IF(ABS(M1516)&gt;2*$T$35,1,0)</f>
        <v>0</v>
      </c>
    </row>
    <row r="1517" spans="1:14">
      <c r="A1517" t="s">
        <v>15827</v>
      </c>
      <c r="B1517" t="s">
        <v>1814</v>
      </c>
      <c r="C1517" t="s">
        <v>272</v>
      </c>
      <c r="D1517" t="s">
        <v>273</v>
      </c>
      <c r="E1517" t="s">
        <v>16001</v>
      </c>
      <c r="F1517" s="2">
        <v>225</v>
      </c>
      <c r="G1517" s="1">
        <v>36122</v>
      </c>
      <c r="H1517" s="3">
        <f ca="1">(TODAY()-G1517)/365</f>
        <v>21.265753424657536</v>
      </c>
      <c r="I1517" s="3">
        <f>K1517-J1517</f>
        <v>-3751.0299999999988</v>
      </c>
      <c r="J1517">
        <v>78763</v>
      </c>
      <c r="K1517">
        <v>75011.97</v>
      </c>
      <c r="L1517">
        <f ca="1">$T$32*H1517+$T$33</f>
        <v>12928.992272530129</v>
      </c>
      <c r="M1517" s="3">
        <f ca="1">I1517-L1517</f>
        <v>-16680.022272530128</v>
      </c>
      <c r="N1517">
        <f ca="1">IF(ABS(M1517)&gt;2*$T$35,1,0)</f>
        <v>0</v>
      </c>
    </row>
    <row r="1518" spans="1:14">
      <c r="A1518" t="s">
        <v>1684</v>
      </c>
      <c r="B1518" t="s">
        <v>409</v>
      </c>
      <c r="C1518" t="s">
        <v>1036</v>
      </c>
      <c r="D1518" t="s">
        <v>1037</v>
      </c>
      <c r="E1518" t="s">
        <v>16001</v>
      </c>
      <c r="F1518" s="2">
        <v>203</v>
      </c>
      <c r="G1518" s="1">
        <v>36207</v>
      </c>
      <c r="H1518" s="3">
        <f ca="1">(TODAY()-G1518)/365</f>
        <v>21.032876712328768</v>
      </c>
      <c r="I1518" s="3">
        <f>K1518-J1518</f>
        <v>-3827.0500000000029</v>
      </c>
      <c r="J1518">
        <v>77012</v>
      </c>
      <c r="K1518">
        <v>73184.95</v>
      </c>
      <c r="L1518">
        <f ca="1">$T$32*H1518+$T$33</f>
        <v>12811.071812915266</v>
      </c>
      <c r="M1518" s="3">
        <f ca="1">I1518-L1518</f>
        <v>-16638.121812915269</v>
      </c>
      <c r="N1518">
        <f ca="1">IF(ABS(M1518)&gt;2*$T$35,1,0)</f>
        <v>0</v>
      </c>
    </row>
    <row r="1519" spans="1:14">
      <c r="A1519" t="s">
        <v>13395</v>
      </c>
      <c r="B1519" t="s">
        <v>347</v>
      </c>
      <c r="C1519" t="s">
        <v>1454</v>
      </c>
      <c r="D1519" t="s">
        <v>1455</v>
      </c>
      <c r="E1519" t="s">
        <v>16001</v>
      </c>
      <c r="F1519" s="2">
        <v>464</v>
      </c>
      <c r="G1519" s="1">
        <v>42508</v>
      </c>
      <c r="H1519" s="3">
        <f ca="1">(TODAY()-G1519)/365</f>
        <v>3.7698630136986302</v>
      </c>
      <c r="I1519" s="3">
        <f>K1519-J1519</f>
        <v>-4113.75</v>
      </c>
      <c r="J1519">
        <v>34298</v>
      </c>
      <c r="K1519">
        <v>30184.25</v>
      </c>
      <c r="L1519">
        <f ca="1">$T$32*H1519+$T$33</f>
        <v>4069.697506641884</v>
      </c>
      <c r="M1519" s="3">
        <f ca="1">I1519-L1519</f>
        <v>-8183.4475066418836</v>
      </c>
      <c r="N1519">
        <f ca="1">IF(ABS(M1519)&gt;2*$T$35,1,0)</f>
        <v>0</v>
      </c>
    </row>
    <row r="1520" spans="1:14">
      <c r="A1520" t="s">
        <v>4640</v>
      </c>
      <c r="B1520" t="s">
        <v>409</v>
      </c>
      <c r="C1520" t="s">
        <v>2763</v>
      </c>
      <c r="D1520" t="s">
        <v>2764</v>
      </c>
      <c r="E1520" t="s">
        <v>16001</v>
      </c>
      <c r="F1520" s="2">
        <v>226</v>
      </c>
      <c r="G1520" s="1">
        <v>42662</v>
      </c>
      <c r="H1520" s="3">
        <f ca="1">(TODAY()-G1520)/365</f>
        <v>3.3479452054794518</v>
      </c>
      <c r="I1520" s="3">
        <f>K1520-J1520</f>
        <v>-4135.3899999999994</v>
      </c>
      <c r="J1520">
        <v>49887</v>
      </c>
      <c r="K1520">
        <v>45751.61</v>
      </c>
      <c r="L1520">
        <f ca="1">$T$32*H1520+$T$33</f>
        <v>3856.0533798102538</v>
      </c>
      <c r="M1520" s="3">
        <f ca="1">I1520-L1520</f>
        <v>-7991.4433798102527</v>
      </c>
      <c r="N1520">
        <f ca="1">IF(ABS(M1520)&gt;2*$T$35,1,0)</f>
        <v>0</v>
      </c>
    </row>
    <row r="1521" spans="1:14">
      <c r="A1521" t="s">
        <v>14420</v>
      </c>
      <c r="B1521" t="s">
        <v>7488</v>
      </c>
      <c r="C1521" t="s">
        <v>490</v>
      </c>
      <c r="D1521" t="s">
        <v>491</v>
      </c>
      <c r="E1521" t="s">
        <v>16001</v>
      </c>
      <c r="F1521" s="2">
        <v>139</v>
      </c>
      <c r="G1521" s="1">
        <v>34043</v>
      </c>
      <c r="H1521" s="3">
        <f ca="1">(TODAY()-G1521)/365</f>
        <v>26.961643835616439</v>
      </c>
      <c r="I1521" s="3">
        <f>K1521-J1521</f>
        <v>-4156.3899999999994</v>
      </c>
      <c r="J1521">
        <v>93133</v>
      </c>
      <c r="K1521">
        <v>88976.61</v>
      </c>
      <c r="L1521">
        <f ca="1">$T$32*H1521+$T$33</f>
        <v>15813.187984757136</v>
      </c>
      <c r="M1521" s="3">
        <f ca="1">I1521-L1521</f>
        <v>-19969.577984757136</v>
      </c>
      <c r="N1521">
        <f ca="1">IF(ABS(M1521)&gt;2*$T$35,1,0)</f>
        <v>0</v>
      </c>
    </row>
    <row r="1522" spans="1:14">
      <c r="A1522" t="s">
        <v>7600</v>
      </c>
      <c r="B1522" t="s">
        <v>271</v>
      </c>
      <c r="C1522" t="s">
        <v>344</v>
      </c>
      <c r="D1522" t="s">
        <v>345</v>
      </c>
      <c r="E1522" t="s">
        <v>16001</v>
      </c>
      <c r="F1522" s="2">
        <v>154</v>
      </c>
      <c r="G1522" s="1">
        <v>36207</v>
      </c>
      <c r="H1522" s="3">
        <f ca="1">(TODAY()-G1522)/365</f>
        <v>21.032876712328768</v>
      </c>
      <c r="I1522" s="3">
        <f>K1522-J1522</f>
        <v>-4180.7200000000012</v>
      </c>
      <c r="J1522">
        <v>79165</v>
      </c>
      <c r="K1522">
        <v>74984.28</v>
      </c>
      <c r="L1522">
        <f ca="1">$T$32*H1522+$T$33</f>
        <v>12811.071812915266</v>
      </c>
      <c r="M1522" s="3">
        <f ca="1">I1522-L1522</f>
        <v>-16991.791812915268</v>
      </c>
      <c r="N1522">
        <f ca="1">IF(ABS(M1522)&gt;2*$T$35,1,0)</f>
        <v>0</v>
      </c>
    </row>
    <row r="1523" spans="1:14">
      <c r="A1523" t="s">
        <v>10963</v>
      </c>
      <c r="B1523" t="s">
        <v>1814</v>
      </c>
      <c r="C1523" t="s">
        <v>1188</v>
      </c>
      <c r="D1523" t="s">
        <v>1189</v>
      </c>
      <c r="E1523" t="s">
        <v>16001</v>
      </c>
      <c r="F1523" s="2">
        <v>229</v>
      </c>
      <c r="G1523" s="1">
        <v>39678</v>
      </c>
      <c r="H1523" s="3">
        <f ca="1">(TODAY()-G1523)/365</f>
        <v>11.523287671232877</v>
      </c>
      <c r="I1523" s="3">
        <f>K1523-J1523</f>
        <v>-4280.6900000000023</v>
      </c>
      <c r="J1523">
        <v>71572</v>
      </c>
      <c r="K1523">
        <v>67291.31</v>
      </c>
      <c r="L1523">
        <f ca="1">$T$32*H1523+$T$33</f>
        <v>7995.7551620543072</v>
      </c>
      <c r="M1523" s="3">
        <f ca="1">I1523-L1523</f>
        <v>-12276.44516205431</v>
      </c>
      <c r="N1523">
        <f ca="1">IF(ABS(M1523)&gt;2*$T$35,1,0)</f>
        <v>0</v>
      </c>
    </row>
    <row r="1524" spans="1:14">
      <c r="A1524" t="s">
        <v>7013</v>
      </c>
      <c r="B1524" t="s">
        <v>1035</v>
      </c>
      <c r="C1524" t="s">
        <v>37</v>
      </c>
      <c r="D1524" t="s">
        <v>38</v>
      </c>
      <c r="E1524" t="s">
        <v>16001</v>
      </c>
      <c r="F1524" s="2">
        <v>120</v>
      </c>
      <c r="G1524" s="1">
        <v>34575</v>
      </c>
      <c r="H1524" s="3">
        <f ca="1">(TODAY()-G1524)/365</f>
        <v>25.504109589041096</v>
      </c>
      <c r="I1524" s="3">
        <f>K1524-J1524</f>
        <v>-4423.9700000000012</v>
      </c>
      <c r="J1524">
        <v>94635</v>
      </c>
      <c r="K1524">
        <v>90211.03</v>
      </c>
      <c r="L1524">
        <f ca="1">$T$32*H1524+$T$33</f>
        <v>15075.144637520596</v>
      </c>
      <c r="M1524" s="3">
        <f ca="1">I1524-L1524</f>
        <v>-19499.114637520597</v>
      </c>
      <c r="N1524">
        <f ca="1">IF(ABS(M1524)&gt;2*$T$35,1,0)</f>
        <v>0</v>
      </c>
    </row>
    <row r="1525" spans="1:14">
      <c r="A1525" t="s">
        <v>6451</v>
      </c>
      <c r="B1525" t="s">
        <v>409</v>
      </c>
      <c r="C1525" t="s">
        <v>1995</v>
      </c>
      <c r="D1525" t="s">
        <v>1996</v>
      </c>
      <c r="E1525" t="s">
        <v>16001</v>
      </c>
      <c r="F1525" s="2">
        <v>143</v>
      </c>
      <c r="G1525" s="1">
        <v>39867</v>
      </c>
      <c r="H1525" s="3">
        <f ca="1">(TODAY()-G1525)/365</f>
        <v>11.005479452054795</v>
      </c>
      <c r="I1525" s="3">
        <f>K1525-J1525</f>
        <v>-4605.3499999999985</v>
      </c>
      <c r="J1525">
        <v>49887</v>
      </c>
      <c r="K1525">
        <v>45281.65</v>
      </c>
      <c r="L1525">
        <f ca="1">$T$32*H1525+$T$33</f>
        <v>7733.5555518518513</v>
      </c>
      <c r="M1525" s="3">
        <f ca="1">I1525-L1525</f>
        <v>-12338.905551851851</v>
      </c>
      <c r="N1525">
        <f ca="1">IF(ABS(M1525)&gt;2*$T$35,1,0)</f>
        <v>0</v>
      </c>
    </row>
    <row r="1526" spans="1:14">
      <c r="A1526" t="s">
        <v>5918</v>
      </c>
      <c r="B1526" t="s">
        <v>409</v>
      </c>
      <c r="C1526" t="s">
        <v>37</v>
      </c>
      <c r="D1526" t="s">
        <v>38</v>
      </c>
      <c r="E1526" t="s">
        <v>16001</v>
      </c>
      <c r="F1526" s="2">
        <v>120</v>
      </c>
      <c r="G1526" s="1">
        <v>43096</v>
      </c>
      <c r="H1526" s="3">
        <f ca="1">(TODAY()-G1526)/365</f>
        <v>2.1589041095890411</v>
      </c>
      <c r="I1526" s="3">
        <f>K1526-J1526</f>
        <v>-4641.4400000000023</v>
      </c>
      <c r="J1526">
        <v>49887</v>
      </c>
      <c r="K1526">
        <v>45245.56</v>
      </c>
      <c r="L1526">
        <f ca="1">$T$32*H1526+$T$33</f>
        <v>3253.9653860120234</v>
      </c>
      <c r="M1526" s="3">
        <f ca="1">I1526-L1526</f>
        <v>-7895.4053860120257</v>
      </c>
      <c r="N1526">
        <f ca="1">IF(ABS(M1526)&gt;2*$T$35,1,0)</f>
        <v>0</v>
      </c>
    </row>
    <row r="1527" spans="1:14">
      <c r="A1527" t="s">
        <v>15001</v>
      </c>
      <c r="B1527" t="s">
        <v>1091</v>
      </c>
      <c r="C1527" t="s">
        <v>2779</v>
      </c>
      <c r="D1527" t="s">
        <v>2780</v>
      </c>
      <c r="E1527" t="s">
        <v>16001</v>
      </c>
      <c r="F1527" s="2">
        <v>1</v>
      </c>
      <c r="G1527" s="1">
        <v>38966</v>
      </c>
      <c r="H1527" s="3">
        <f ca="1">(TODAY()-G1527)/365</f>
        <v>13.473972602739726</v>
      </c>
      <c r="I1527" s="3">
        <f>K1527-J1527</f>
        <v>-4661.2900000000009</v>
      </c>
      <c r="J1527">
        <v>46395</v>
      </c>
      <c r="K1527">
        <v>41733.71</v>
      </c>
      <c r="L1527">
        <f ca="1">$T$32*H1527+$T$33</f>
        <v>8983.5124237693744</v>
      </c>
      <c r="M1527" s="3">
        <f ca="1">I1527-L1527</f>
        <v>-13644.802423769375</v>
      </c>
      <c r="N1527">
        <f ca="1">IF(ABS(M1527)&gt;2*$T$35,1,0)</f>
        <v>0</v>
      </c>
    </row>
    <row r="1528" spans="1:14">
      <c r="A1528" t="s">
        <v>4280</v>
      </c>
      <c r="B1528" t="s">
        <v>881</v>
      </c>
      <c r="C1528" t="s">
        <v>348</v>
      </c>
      <c r="D1528" t="s">
        <v>349</v>
      </c>
      <c r="E1528" t="s">
        <v>16001</v>
      </c>
      <c r="F1528" s="2">
        <v>461</v>
      </c>
      <c r="G1528" s="1">
        <v>42158</v>
      </c>
      <c r="H1528" s="3">
        <f ca="1">(TODAY()-G1528)/365</f>
        <v>4.7287671232876711</v>
      </c>
      <c r="I1528" s="3">
        <f>K1528-J1528</f>
        <v>-4772.3699999999953</v>
      </c>
      <c r="J1528">
        <v>70698</v>
      </c>
      <c r="K1528">
        <v>65925.63</v>
      </c>
      <c r="L1528">
        <f ca="1">$T$32*H1528+$T$33</f>
        <v>4555.2523403501345</v>
      </c>
      <c r="M1528" s="3">
        <f ca="1">I1528-L1528</f>
        <v>-9327.6223403501299</v>
      </c>
      <c r="N1528">
        <f ca="1">IF(ABS(M1528)&gt;2*$T$35,1,0)</f>
        <v>0</v>
      </c>
    </row>
    <row r="1529" spans="1:14">
      <c r="A1529" t="s">
        <v>12920</v>
      </c>
      <c r="B1529" t="s">
        <v>347</v>
      </c>
      <c r="C1529" t="s">
        <v>194</v>
      </c>
      <c r="D1529" t="s">
        <v>195</v>
      </c>
      <c r="E1529" t="s">
        <v>16001</v>
      </c>
      <c r="F1529" s="2">
        <v>466</v>
      </c>
      <c r="G1529" s="1">
        <v>43362</v>
      </c>
      <c r="H1529" s="3">
        <f ca="1">(TODAY()-G1529)/365</f>
        <v>1.4301369863013698</v>
      </c>
      <c r="I1529" s="3">
        <f>K1529-J1529</f>
        <v>-4867.5800000000017</v>
      </c>
      <c r="J1529">
        <v>34298</v>
      </c>
      <c r="K1529">
        <v>29430.42</v>
      </c>
      <c r="L1529">
        <f ca="1">$T$32*H1529+$T$33</f>
        <v>2884.9437123937532</v>
      </c>
      <c r="M1529" s="3">
        <f ca="1">I1529-L1529</f>
        <v>-7752.523712393755</v>
      </c>
      <c r="N1529">
        <f ca="1">IF(ABS(M1529)&gt;2*$T$35,1,0)</f>
        <v>0</v>
      </c>
    </row>
    <row r="1530" spans="1:14">
      <c r="A1530" t="s">
        <v>11629</v>
      </c>
      <c r="B1530" t="s">
        <v>881</v>
      </c>
      <c r="C1530" t="s">
        <v>1466</v>
      </c>
      <c r="D1530" t="s">
        <v>1467</v>
      </c>
      <c r="E1530" t="s">
        <v>16001</v>
      </c>
      <c r="F1530" s="2">
        <v>463</v>
      </c>
      <c r="G1530" s="1">
        <v>42508</v>
      </c>
      <c r="H1530" s="3">
        <f ca="1">(TODAY()-G1530)/365</f>
        <v>3.7698630136986302</v>
      </c>
      <c r="I1530" s="3">
        <f>K1530-J1530</f>
        <v>-4910.4900000000052</v>
      </c>
      <c r="J1530">
        <v>70698</v>
      </c>
      <c r="K1530">
        <v>65787.509999999995</v>
      </c>
      <c r="L1530">
        <f ca="1">$T$32*H1530+$T$33</f>
        <v>4069.697506641884</v>
      </c>
      <c r="M1530" s="3">
        <f ca="1">I1530-L1530</f>
        <v>-8980.1875066418888</v>
      </c>
      <c r="N1530">
        <f ca="1">IF(ABS(M1530)&gt;2*$T$35,1,0)</f>
        <v>0</v>
      </c>
    </row>
    <row r="1531" spans="1:14">
      <c r="A1531" t="s">
        <v>2972</v>
      </c>
      <c r="B1531" t="s">
        <v>409</v>
      </c>
      <c r="C1531" t="s">
        <v>37</v>
      </c>
      <c r="D1531" t="s">
        <v>38</v>
      </c>
      <c r="E1531" t="s">
        <v>16001</v>
      </c>
      <c r="F1531" s="2">
        <v>120</v>
      </c>
      <c r="G1531" s="1">
        <v>42662</v>
      </c>
      <c r="H1531" s="3">
        <f ca="1">(TODAY()-G1531)/365</f>
        <v>3.3479452054794518</v>
      </c>
      <c r="I1531" s="3">
        <f>K1531-J1531</f>
        <v>-4913.1399999999994</v>
      </c>
      <c r="J1531">
        <v>49887</v>
      </c>
      <c r="K1531">
        <v>44973.86</v>
      </c>
      <c r="L1531">
        <f ca="1">$T$32*H1531+$T$33</f>
        <v>3856.0533798102538</v>
      </c>
      <c r="M1531" s="3">
        <f ca="1">I1531-L1531</f>
        <v>-8769.1933798102527</v>
      </c>
      <c r="N1531">
        <f ca="1">IF(ABS(M1531)&gt;2*$T$35,1,0)</f>
        <v>0</v>
      </c>
    </row>
    <row r="1532" spans="1:14">
      <c r="A1532" t="s">
        <v>14394</v>
      </c>
      <c r="B1532" t="s">
        <v>193</v>
      </c>
      <c r="C1532" t="s">
        <v>1454</v>
      </c>
      <c r="D1532" t="s">
        <v>1455</v>
      </c>
      <c r="E1532" t="s">
        <v>16001</v>
      </c>
      <c r="F1532" s="2">
        <v>464</v>
      </c>
      <c r="G1532" s="1">
        <v>36207</v>
      </c>
      <c r="H1532" s="3">
        <f ca="1">(TODAY()-G1532)/365</f>
        <v>21.032876712328768</v>
      </c>
      <c r="I1532" s="3">
        <f>K1532-J1532</f>
        <v>-4924.0899999999965</v>
      </c>
      <c r="J1532">
        <v>79919</v>
      </c>
      <c r="K1532">
        <v>74994.91</v>
      </c>
      <c r="L1532">
        <f ca="1">$T$32*H1532+$T$33</f>
        <v>12811.071812915266</v>
      </c>
      <c r="M1532" s="3">
        <f ca="1">I1532-L1532</f>
        <v>-17735.161812915263</v>
      </c>
      <c r="N1532">
        <f ca="1">IF(ABS(M1532)&gt;2*$T$35,1,0)</f>
        <v>0</v>
      </c>
    </row>
    <row r="1533" spans="1:14">
      <c r="A1533" t="s">
        <v>3710</v>
      </c>
      <c r="B1533" t="s">
        <v>409</v>
      </c>
      <c r="C1533" t="s">
        <v>3161</v>
      </c>
      <c r="D1533" t="s">
        <v>3162</v>
      </c>
      <c r="E1533" t="s">
        <v>16001</v>
      </c>
      <c r="F1533" s="2">
        <v>106</v>
      </c>
      <c r="G1533" s="1">
        <v>43096</v>
      </c>
      <c r="H1533" s="3">
        <f ca="1">(TODAY()-G1533)/365</f>
        <v>2.1589041095890411</v>
      </c>
      <c r="I1533" s="3">
        <f>K1533-J1533</f>
        <v>-5051.7799999999988</v>
      </c>
      <c r="J1533">
        <v>49887</v>
      </c>
      <c r="K1533">
        <v>44835.22</v>
      </c>
      <c r="L1533">
        <f ca="1">$T$32*H1533+$T$33</f>
        <v>3253.9653860120234</v>
      </c>
      <c r="M1533" s="3">
        <f ca="1">I1533-L1533</f>
        <v>-8305.7453860120222</v>
      </c>
      <c r="N1533">
        <f ca="1">IF(ABS(M1533)&gt;2*$T$35,1,0)</f>
        <v>0</v>
      </c>
    </row>
    <row r="1534" spans="1:14">
      <c r="A1534" t="s">
        <v>5991</v>
      </c>
      <c r="B1534" t="s">
        <v>347</v>
      </c>
      <c r="C1534" t="s">
        <v>1454</v>
      </c>
      <c r="D1534" t="s">
        <v>1455</v>
      </c>
      <c r="E1534" t="s">
        <v>16001</v>
      </c>
      <c r="F1534" s="2">
        <v>464</v>
      </c>
      <c r="G1534" s="1">
        <v>43040</v>
      </c>
      <c r="H1534" s="3">
        <f ca="1">(TODAY()-G1534)/365</f>
        <v>2.3123287671232875</v>
      </c>
      <c r="I1534" s="3">
        <f>K1534-J1534</f>
        <v>-5260.380000000001</v>
      </c>
      <c r="J1534">
        <v>34298</v>
      </c>
      <c r="K1534">
        <v>29037.62</v>
      </c>
      <c r="L1534">
        <f ca="1">$T$32*H1534+$T$33</f>
        <v>3331.6541594053433</v>
      </c>
      <c r="M1534" s="3">
        <f ca="1">I1534-L1534</f>
        <v>-8592.0341594053443</v>
      </c>
      <c r="N1534">
        <f ca="1">IF(ABS(M1534)&gt;2*$T$35,1,0)</f>
        <v>0</v>
      </c>
    </row>
    <row r="1535" spans="1:14">
      <c r="A1535" t="s">
        <v>7434</v>
      </c>
      <c r="B1535" t="s">
        <v>409</v>
      </c>
      <c r="C1535" t="s">
        <v>2552</v>
      </c>
      <c r="D1535" t="s">
        <v>2553</v>
      </c>
      <c r="E1535" t="s">
        <v>16001</v>
      </c>
      <c r="F1535" s="2">
        <v>127</v>
      </c>
      <c r="G1535" s="1">
        <v>43096</v>
      </c>
      <c r="H1535" s="3">
        <f ca="1">(TODAY()-G1535)/365</f>
        <v>2.1589041095890411</v>
      </c>
      <c r="I1535" s="3">
        <f>K1535-J1535</f>
        <v>-5372.0500000000029</v>
      </c>
      <c r="J1535">
        <v>49887</v>
      </c>
      <c r="K1535">
        <v>44514.95</v>
      </c>
      <c r="L1535">
        <f ca="1">$T$32*H1535+$T$33</f>
        <v>3253.9653860120234</v>
      </c>
      <c r="M1535" s="3">
        <f ca="1">I1535-L1535</f>
        <v>-8626.0153860120263</v>
      </c>
      <c r="N1535">
        <f ca="1">IF(ABS(M1535)&gt;2*$T$35,1,0)</f>
        <v>0</v>
      </c>
    </row>
    <row r="1536" spans="1:14">
      <c r="A1536" t="s">
        <v>6588</v>
      </c>
      <c r="B1536" t="s">
        <v>414</v>
      </c>
      <c r="C1536" t="s">
        <v>2779</v>
      </c>
      <c r="D1536" t="s">
        <v>2780</v>
      </c>
      <c r="E1536" t="s">
        <v>16001</v>
      </c>
      <c r="F1536" s="2">
        <v>1</v>
      </c>
      <c r="G1536" s="1">
        <v>41073</v>
      </c>
      <c r="H1536" s="3">
        <f ca="1">(TODAY()-G1536)/365</f>
        <v>7.7013698630136984</v>
      </c>
      <c r="I1536" s="3">
        <f>K1536-J1536</f>
        <v>-5441.2899999999936</v>
      </c>
      <c r="J1536">
        <v>75000</v>
      </c>
      <c r="K1536">
        <v>69558.710000000006</v>
      </c>
      <c r="L1536">
        <f ca="1">$T$32*H1536+$T$33</f>
        <v>6060.4723248457094</v>
      </c>
      <c r="M1536" s="3">
        <f ca="1">I1536-L1536</f>
        <v>-11501.762324845702</v>
      </c>
      <c r="N1536">
        <f ca="1">IF(ABS(M1536)&gt;2*$T$35,1,0)</f>
        <v>0</v>
      </c>
    </row>
    <row r="1537" spans="1:14">
      <c r="A1537" t="s">
        <v>8477</v>
      </c>
      <c r="B1537" t="s">
        <v>347</v>
      </c>
      <c r="C1537" t="s">
        <v>194</v>
      </c>
      <c r="D1537" t="s">
        <v>195</v>
      </c>
      <c r="E1537" t="s">
        <v>16001</v>
      </c>
      <c r="F1537" s="2">
        <v>466</v>
      </c>
      <c r="G1537" s="1">
        <v>43362</v>
      </c>
      <c r="H1537" s="3">
        <f ca="1">(TODAY()-G1537)/365</f>
        <v>1.4301369863013698</v>
      </c>
      <c r="I1537" s="3">
        <f>K1537-J1537</f>
        <v>-5480.23</v>
      </c>
      <c r="J1537">
        <v>34298</v>
      </c>
      <c r="K1537">
        <v>28817.77</v>
      </c>
      <c r="L1537">
        <f ca="1">$T$32*H1537+$T$33</f>
        <v>2884.9437123937532</v>
      </c>
      <c r="M1537" s="3">
        <f ca="1">I1537-L1537</f>
        <v>-8365.1737123937528</v>
      </c>
      <c r="N1537">
        <f ca="1">IF(ABS(M1537)&gt;2*$T$35,1,0)</f>
        <v>0</v>
      </c>
    </row>
    <row r="1538" spans="1:14">
      <c r="A1538" t="s">
        <v>14113</v>
      </c>
      <c r="B1538" t="s">
        <v>36</v>
      </c>
      <c r="C1538" t="s">
        <v>1327</v>
      </c>
      <c r="D1538" t="s">
        <v>1328</v>
      </c>
      <c r="E1538" t="s">
        <v>16001</v>
      </c>
      <c r="F1538" s="2">
        <v>108</v>
      </c>
      <c r="G1538" s="1">
        <v>36353</v>
      </c>
      <c r="H1538" s="3">
        <f ca="1">(TODAY()-G1538)/365</f>
        <v>20.632876712328766</v>
      </c>
      <c r="I1538" s="3">
        <f>K1538-J1538</f>
        <v>-5507.9799999999959</v>
      </c>
      <c r="J1538">
        <v>79242</v>
      </c>
      <c r="K1538">
        <v>73734.02</v>
      </c>
      <c r="L1538">
        <f ca="1">$T$32*H1538+$T$33</f>
        <v>12608.526082282682</v>
      </c>
      <c r="M1538" s="3">
        <f ca="1">I1538-L1538</f>
        <v>-18116.506082282678</v>
      </c>
      <c r="N1538">
        <f ca="1">IF(ABS(M1538)&gt;2*$T$35,1,0)</f>
        <v>0</v>
      </c>
    </row>
    <row r="1539" spans="1:14">
      <c r="A1539" t="s">
        <v>8937</v>
      </c>
      <c r="B1539" t="s">
        <v>89</v>
      </c>
      <c r="C1539" t="s">
        <v>1541</v>
      </c>
      <c r="D1539" t="s">
        <v>1542</v>
      </c>
      <c r="E1539" t="s">
        <v>16001</v>
      </c>
      <c r="F1539" s="2">
        <v>3</v>
      </c>
      <c r="G1539" s="1">
        <v>42175</v>
      </c>
      <c r="H1539" s="3">
        <f ca="1">(TODAY()-G1539)/365</f>
        <v>4.6821917808219178</v>
      </c>
      <c r="I1539" s="3">
        <f>K1539-J1539</f>
        <v>-5629.619999999999</v>
      </c>
      <c r="J1539">
        <v>22880</v>
      </c>
      <c r="K1539">
        <v>17250.38</v>
      </c>
      <c r="L1539">
        <f ca="1">$T$32*H1539+$T$33</f>
        <v>4531.6682484271623</v>
      </c>
      <c r="M1539" s="3">
        <f ca="1">I1539-L1539</f>
        <v>-10161.288248427161</v>
      </c>
      <c r="N1539">
        <f ca="1">IF(ABS(M1539)&gt;2*$T$35,1,0)</f>
        <v>0</v>
      </c>
    </row>
    <row r="1540" spans="1:14">
      <c r="A1540" t="s">
        <v>10546</v>
      </c>
      <c r="B1540" t="s">
        <v>89</v>
      </c>
      <c r="C1540" t="s">
        <v>1541</v>
      </c>
      <c r="D1540" t="s">
        <v>1542</v>
      </c>
      <c r="E1540" t="s">
        <v>16001</v>
      </c>
      <c r="F1540" s="2">
        <v>3</v>
      </c>
      <c r="G1540" s="1">
        <v>41821</v>
      </c>
      <c r="H1540" s="3">
        <f ca="1">(TODAY()-G1540)/365</f>
        <v>5.6520547945205477</v>
      </c>
      <c r="I1540" s="3">
        <f>K1540-J1540</f>
        <v>-5660.0400000000009</v>
      </c>
      <c r="J1540">
        <v>22880</v>
      </c>
      <c r="K1540">
        <v>17219.96</v>
      </c>
      <c r="L1540">
        <f ca="1">$T$32*H1540+$T$33</f>
        <v>5022.7722802349344</v>
      </c>
      <c r="M1540" s="3">
        <f ca="1">I1540-L1540</f>
        <v>-10682.812280234935</v>
      </c>
      <c r="N1540">
        <f ca="1">IF(ABS(M1540)&gt;2*$T$35,1,0)</f>
        <v>0</v>
      </c>
    </row>
    <row r="1541" spans="1:14">
      <c r="A1541" t="s">
        <v>3177</v>
      </c>
      <c r="B1541" t="s">
        <v>73</v>
      </c>
      <c r="C1541" t="s">
        <v>74</v>
      </c>
      <c r="D1541" t="s">
        <v>75</v>
      </c>
      <c r="E1541" t="s">
        <v>16001</v>
      </c>
      <c r="F1541" s="2">
        <v>604</v>
      </c>
      <c r="G1541" s="1">
        <v>39620</v>
      </c>
      <c r="H1541" s="3">
        <f ca="1">(TODAY()-G1541)/365</f>
        <v>11.682191780821919</v>
      </c>
      <c r="I1541" s="3">
        <f>K1541-J1541</f>
        <v>-5691.1999999999971</v>
      </c>
      <c r="J1541">
        <v>52268</v>
      </c>
      <c r="K1541">
        <v>46576.800000000003</v>
      </c>
      <c r="L1541">
        <f ca="1">$T$32*H1541+$T$33</f>
        <v>8076.2185344973886</v>
      </c>
      <c r="M1541" s="3">
        <f ca="1">I1541-L1541</f>
        <v>-13767.418534497385</v>
      </c>
      <c r="N1541">
        <f ca="1">IF(ABS(M1541)&gt;2*$T$35,1,0)</f>
        <v>0</v>
      </c>
    </row>
    <row r="1542" spans="1:14">
      <c r="A1542" t="s">
        <v>6264</v>
      </c>
      <c r="B1542" t="s">
        <v>193</v>
      </c>
      <c r="C1542" t="s">
        <v>1510</v>
      </c>
      <c r="D1542" t="s">
        <v>1511</v>
      </c>
      <c r="E1542" t="s">
        <v>16001</v>
      </c>
      <c r="F1542" s="2">
        <v>462</v>
      </c>
      <c r="G1542" s="1">
        <v>42158</v>
      </c>
      <c r="H1542" s="3">
        <f ca="1">(TODAY()-G1542)/365</f>
        <v>4.7287671232876711</v>
      </c>
      <c r="I1542" s="3">
        <f>K1542-J1542</f>
        <v>-5721.9499999999971</v>
      </c>
      <c r="J1542">
        <v>70698</v>
      </c>
      <c r="K1542">
        <v>64976.05</v>
      </c>
      <c r="L1542">
        <f ca="1">$T$32*H1542+$T$33</f>
        <v>4555.2523403501345</v>
      </c>
      <c r="M1542" s="3">
        <f ca="1">I1542-L1542</f>
        <v>-10277.202340350132</v>
      </c>
      <c r="N1542">
        <f ca="1">IF(ABS(M1542)&gt;2*$T$35,1,0)</f>
        <v>0</v>
      </c>
    </row>
    <row r="1543" spans="1:14">
      <c r="A1543" t="s">
        <v>346</v>
      </c>
      <c r="B1543" t="s">
        <v>347</v>
      </c>
      <c r="C1543" t="s">
        <v>348</v>
      </c>
      <c r="D1543" t="s">
        <v>349</v>
      </c>
      <c r="E1543" t="s">
        <v>16001</v>
      </c>
      <c r="F1543" s="2">
        <v>461</v>
      </c>
      <c r="G1543" s="1">
        <v>43362</v>
      </c>
      <c r="H1543" s="3">
        <f ca="1">(TODAY()-G1543)/365</f>
        <v>1.4301369863013698</v>
      </c>
      <c r="I1543" s="3">
        <f>K1543-J1543</f>
        <v>-5821.630000000001</v>
      </c>
      <c r="J1543">
        <v>34298</v>
      </c>
      <c r="K1543">
        <v>28476.37</v>
      </c>
      <c r="L1543">
        <f ca="1">$T$32*H1543+$T$33</f>
        <v>2884.9437123937532</v>
      </c>
      <c r="M1543" s="3">
        <f ca="1">I1543-L1543</f>
        <v>-8706.5737123937542</v>
      </c>
      <c r="N1543">
        <f ca="1">IF(ABS(M1543)&gt;2*$T$35,1,0)</f>
        <v>0</v>
      </c>
    </row>
    <row r="1544" spans="1:14">
      <c r="A1544" t="s">
        <v>7999</v>
      </c>
      <c r="B1544" t="s">
        <v>73</v>
      </c>
      <c r="C1544" t="s">
        <v>74</v>
      </c>
      <c r="D1544" t="s">
        <v>75</v>
      </c>
      <c r="E1544" t="s">
        <v>16001</v>
      </c>
      <c r="F1544" s="2">
        <v>604</v>
      </c>
      <c r="G1544" s="1">
        <v>39170</v>
      </c>
      <c r="H1544" s="3">
        <f ca="1">(TODAY()-G1544)/365</f>
        <v>12.915068493150685</v>
      </c>
      <c r="I1544" s="3">
        <f>K1544-J1544</f>
        <v>-5941.3499999999985</v>
      </c>
      <c r="J1544">
        <v>54728</v>
      </c>
      <c r="K1544">
        <v>48786.65</v>
      </c>
      <c r="L1544">
        <f ca="1">$T$32*H1544+$T$33</f>
        <v>8700.5033206937096</v>
      </c>
      <c r="M1544" s="3">
        <f ca="1">I1544-L1544</f>
        <v>-14641.853320693708</v>
      </c>
      <c r="N1544">
        <f ca="1">IF(ABS(M1544)&gt;2*$T$35,1,0)</f>
        <v>0</v>
      </c>
    </row>
    <row r="1545" spans="1:14">
      <c r="A1545" t="s">
        <v>14262</v>
      </c>
      <c r="B1545" t="s">
        <v>89</v>
      </c>
      <c r="C1545" t="s">
        <v>1541</v>
      </c>
      <c r="D1545" t="s">
        <v>1542</v>
      </c>
      <c r="E1545" t="s">
        <v>16001</v>
      </c>
      <c r="F1545" s="2">
        <v>3</v>
      </c>
      <c r="G1545" s="1">
        <v>42155</v>
      </c>
      <c r="H1545" s="3">
        <f ca="1">(TODAY()-G1545)/365</f>
        <v>4.7369863013698632</v>
      </c>
      <c r="I1545" s="3">
        <f>K1545-J1545</f>
        <v>-5971.2400000000016</v>
      </c>
      <c r="J1545">
        <v>22880</v>
      </c>
      <c r="K1545">
        <v>16908.759999999998</v>
      </c>
      <c r="L1545">
        <f ca="1">$T$32*H1545+$T$33</f>
        <v>4559.4142389247763</v>
      </c>
      <c r="M1545" s="3">
        <f ca="1">I1545-L1545</f>
        <v>-10530.654238924777</v>
      </c>
      <c r="N1545">
        <f ca="1">IF(ABS(M1545)&gt;2*$T$35,1,0)</f>
        <v>0</v>
      </c>
    </row>
    <row r="1546" spans="1:14">
      <c r="A1546" t="s">
        <v>6353</v>
      </c>
      <c r="B1546" t="s">
        <v>409</v>
      </c>
      <c r="C1546" t="s">
        <v>511</v>
      </c>
      <c r="D1546" t="s">
        <v>512</v>
      </c>
      <c r="E1546" t="s">
        <v>16001</v>
      </c>
      <c r="F1546" s="2">
        <v>147</v>
      </c>
      <c r="G1546" s="1">
        <v>42802</v>
      </c>
      <c r="H1546" s="3">
        <f ca="1">(TODAY()-G1546)/365</f>
        <v>2.9643835616438357</v>
      </c>
      <c r="I1546" s="3">
        <f>K1546-J1546</f>
        <v>-6081.5999999999985</v>
      </c>
      <c r="J1546">
        <v>49887</v>
      </c>
      <c r="K1546">
        <v>43805.4</v>
      </c>
      <c r="L1546">
        <f ca="1">$T$32*H1546+$T$33</f>
        <v>3661.8314463269535</v>
      </c>
      <c r="M1546" s="3">
        <f ca="1">I1546-L1546</f>
        <v>-9743.4314463269511</v>
      </c>
      <c r="N1546">
        <f ca="1">IF(ABS(M1546)&gt;2*$T$35,1,0)</f>
        <v>0</v>
      </c>
    </row>
    <row r="1547" spans="1:14">
      <c r="A1547" t="s">
        <v>11118</v>
      </c>
      <c r="B1547" t="s">
        <v>881</v>
      </c>
      <c r="C1547" t="s">
        <v>194</v>
      </c>
      <c r="D1547" t="s">
        <v>195</v>
      </c>
      <c r="E1547" t="s">
        <v>16001</v>
      </c>
      <c r="F1547" s="2">
        <v>466</v>
      </c>
      <c r="G1547" s="1">
        <v>42508</v>
      </c>
      <c r="H1547" s="3">
        <f ca="1">(TODAY()-G1547)/365</f>
        <v>3.7698630136986302</v>
      </c>
      <c r="I1547" s="3">
        <f>K1547-J1547</f>
        <v>-6095.6900000000023</v>
      </c>
      <c r="J1547">
        <v>70698</v>
      </c>
      <c r="K1547">
        <v>64602.31</v>
      </c>
      <c r="L1547">
        <f ca="1">$T$32*H1547+$T$33</f>
        <v>4069.697506641884</v>
      </c>
      <c r="M1547" s="3">
        <f ca="1">I1547-L1547</f>
        <v>-10165.387506641886</v>
      </c>
      <c r="N1547">
        <f ca="1">IF(ABS(M1547)&gt;2*$T$35,1,0)</f>
        <v>0</v>
      </c>
    </row>
    <row r="1548" spans="1:14">
      <c r="A1548" t="s">
        <v>4921</v>
      </c>
      <c r="B1548" t="s">
        <v>152</v>
      </c>
      <c r="C1548" t="s">
        <v>2779</v>
      </c>
      <c r="D1548" t="s">
        <v>2780</v>
      </c>
      <c r="E1548" t="s">
        <v>16001</v>
      </c>
      <c r="F1548" s="2">
        <v>1</v>
      </c>
      <c r="G1548" s="1">
        <v>42984</v>
      </c>
      <c r="H1548" s="3">
        <f ca="1">(TODAY()-G1548)/365</f>
        <v>2.4657534246575343</v>
      </c>
      <c r="I1548" s="3">
        <f>K1548-J1548</f>
        <v>-6332.68</v>
      </c>
      <c r="J1548">
        <v>60008</v>
      </c>
      <c r="K1548">
        <v>53675.32</v>
      </c>
      <c r="L1548">
        <f ca="1">$T$32*H1548+$T$33</f>
        <v>3409.3429327986637</v>
      </c>
      <c r="M1548" s="3">
        <f ca="1">I1548-L1548</f>
        <v>-9742.0229327986635</v>
      </c>
      <c r="N1548">
        <f ca="1">IF(ABS(M1548)&gt;2*$T$35,1,0)</f>
        <v>0</v>
      </c>
    </row>
    <row r="1549" spans="1:14">
      <c r="A1549" t="s">
        <v>1144</v>
      </c>
      <c r="B1549" t="s">
        <v>409</v>
      </c>
      <c r="C1549" t="s">
        <v>1145</v>
      </c>
      <c r="D1549" t="s">
        <v>1146</v>
      </c>
      <c r="E1549" t="s">
        <v>16001</v>
      </c>
      <c r="F1549" s="2">
        <v>153</v>
      </c>
      <c r="G1549" s="1">
        <v>43096</v>
      </c>
      <c r="H1549" s="3">
        <f ca="1">(TODAY()-G1549)/365</f>
        <v>2.1589041095890411</v>
      </c>
      <c r="I1549" s="3">
        <f>K1549-J1549</f>
        <v>-6334.8600000000006</v>
      </c>
      <c r="J1549">
        <v>49887</v>
      </c>
      <c r="K1549">
        <v>43552.14</v>
      </c>
      <c r="L1549">
        <f ca="1">$T$32*H1549+$T$33</f>
        <v>3253.9653860120234</v>
      </c>
      <c r="M1549" s="3">
        <f ca="1">I1549-L1549</f>
        <v>-9588.825386012024</v>
      </c>
      <c r="N1549">
        <f ca="1">IF(ABS(M1549)&gt;2*$T$35,1,0)</f>
        <v>0</v>
      </c>
    </row>
    <row r="1550" spans="1:14">
      <c r="A1550" t="s">
        <v>5159</v>
      </c>
      <c r="B1550" t="s">
        <v>409</v>
      </c>
      <c r="C1550" t="s">
        <v>1892</v>
      </c>
      <c r="D1550" t="s">
        <v>1893</v>
      </c>
      <c r="E1550" t="s">
        <v>16001</v>
      </c>
      <c r="F1550" s="2">
        <v>227</v>
      </c>
      <c r="G1550" s="1">
        <v>43096</v>
      </c>
      <c r="H1550" s="3">
        <f ca="1">(TODAY()-G1550)/365</f>
        <v>2.1589041095890411</v>
      </c>
      <c r="I1550" s="3">
        <f>K1550-J1550</f>
        <v>-6361.3899999999994</v>
      </c>
      <c r="J1550">
        <v>49887</v>
      </c>
      <c r="K1550">
        <v>43525.61</v>
      </c>
      <c r="L1550">
        <f ca="1">$T$32*H1550+$T$33</f>
        <v>3253.9653860120234</v>
      </c>
      <c r="M1550" s="3">
        <f ca="1">I1550-L1550</f>
        <v>-9615.3553860120228</v>
      </c>
      <c r="N1550">
        <f ca="1">IF(ABS(M1550)&gt;2*$T$35,1,0)</f>
        <v>0</v>
      </c>
    </row>
    <row r="1551" spans="1:14">
      <c r="A1551" t="s">
        <v>6542</v>
      </c>
      <c r="B1551" t="s">
        <v>409</v>
      </c>
      <c r="C1551" t="s">
        <v>1139</v>
      </c>
      <c r="D1551" t="s">
        <v>1140</v>
      </c>
      <c r="E1551" t="s">
        <v>16001</v>
      </c>
      <c r="F1551" s="2">
        <v>130</v>
      </c>
      <c r="G1551" s="1">
        <v>43096</v>
      </c>
      <c r="H1551" s="3">
        <f ca="1">(TODAY()-G1551)/365</f>
        <v>2.1589041095890411</v>
      </c>
      <c r="I1551" s="3">
        <f>K1551-J1551</f>
        <v>-6364.9400000000023</v>
      </c>
      <c r="J1551">
        <v>49887</v>
      </c>
      <c r="K1551">
        <v>43522.06</v>
      </c>
      <c r="L1551">
        <f ca="1">$T$32*H1551+$T$33</f>
        <v>3253.9653860120234</v>
      </c>
      <c r="M1551" s="3">
        <f ca="1">I1551-L1551</f>
        <v>-9618.9053860120257</v>
      </c>
      <c r="N1551">
        <f ca="1">IF(ABS(M1551)&gt;2*$T$35,1,0)</f>
        <v>0</v>
      </c>
    </row>
    <row r="1552" spans="1:14">
      <c r="A1552" t="s">
        <v>10137</v>
      </c>
      <c r="B1552" t="s">
        <v>881</v>
      </c>
      <c r="C1552" t="s">
        <v>1466</v>
      </c>
      <c r="D1552" t="s">
        <v>1467</v>
      </c>
      <c r="E1552" t="s">
        <v>16001</v>
      </c>
      <c r="F1552" s="2">
        <v>463</v>
      </c>
      <c r="G1552" s="1">
        <v>42928</v>
      </c>
      <c r="H1552" s="3">
        <f ca="1">(TODAY()-G1552)/365</f>
        <v>2.6191780821917807</v>
      </c>
      <c r="I1552" s="3">
        <f>K1552-J1552</f>
        <v>-6432.1900000000023</v>
      </c>
      <c r="J1552">
        <v>54344</v>
      </c>
      <c r="K1552">
        <v>47911.81</v>
      </c>
      <c r="L1552">
        <f ca="1">$T$32*H1552+$T$33</f>
        <v>3487.0317061919836</v>
      </c>
      <c r="M1552" s="3">
        <f ca="1">I1552-L1552</f>
        <v>-9919.2217061919855</v>
      </c>
      <c r="N1552">
        <f ca="1">IF(ABS(M1552)&gt;2*$T$35,1,0)</f>
        <v>0</v>
      </c>
    </row>
    <row r="1553" spans="1:14">
      <c r="A1553" t="s">
        <v>1306</v>
      </c>
      <c r="B1553" t="s">
        <v>409</v>
      </c>
      <c r="C1553" t="s">
        <v>1307</v>
      </c>
      <c r="D1553" t="s">
        <v>1308</v>
      </c>
      <c r="E1553" t="s">
        <v>16001</v>
      </c>
      <c r="F1553" s="2">
        <v>223</v>
      </c>
      <c r="G1553" s="1">
        <v>43096</v>
      </c>
      <c r="H1553" s="3">
        <f ca="1">(TODAY()-G1553)/365</f>
        <v>2.1589041095890411</v>
      </c>
      <c r="I1553" s="3">
        <f>K1553-J1553</f>
        <v>-6435.5999999999985</v>
      </c>
      <c r="J1553">
        <v>49887</v>
      </c>
      <c r="K1553">
        <v>43451.4</v>
      </c>
      <c r="L1553">
        <f ca="1">$T$32*H1553+$T$33</f>
        <v>3253.9653860120234</v>
      </c>
      <c r="M1553" s="3">
        <f ca="1">I1553-L1553</f>
        <v>-9689.5653860120219</v>
      </c>
      <c r="N1553">
        <f ca="1">IF(ABS(M1553)&gt;2*$T$35,1,0)</f>
        <v>0</v>
      </c>
    </row>
    <row r="1554" spans="1:14">
      <c r="A1554" t="s">
        <v>7463</v>
      </c>
      <c r="B1554" t="s">
        <v>1351</v>
      </c>
      <c r="C1554" t="s">
        <v>1352</v>
      </c>
      <c r="D1554" t="s">
        <v>1353</v>
      </c>
      <c r="E1554" t="s">
        <v>16001</v>
      </c>
      <c r="F1554" s="2">
        <v>603</v>
      </c>
      <c r="G1554" s="1">
        <v>35787</v>
      </c>
      <c r="H1554" s="3">
        <f ca="1">(TODAY()-G1554)/365</f>
        <v>22.183561643835617</v>
      </c>
      <c r="I1554" s="3">
        <f>K1554-J1554</f>
        <v>-6549.68</v>
      </c>
      <c r="J1554">
        <v>59410</v>
      </c>
      <c r="K1554">
        <v>52860.32</v>
      </c>
      <c r="L1554">
        <f ca="1">$T$32*H1554+$T$33</f>
        <v>13393.737613365167</v>
      </c>
      <c r="M1554" s="3">
        <f ca="1">I1554-L1554</f>
        <v>-19943.417613365167</v>
      </c>
      <c r="N1554">
        <f ca="1">IF(ABS(M1554)&gt;2*$T$35,1,0)</f>
        <v>0</v>
      </c>
    </row>
    <row r="1555" spans="1:14">
      <c r="A1555" t="s">
        <v>13965</v>
      </c>
      <c r="B1555" t="s">
        <v>1814</v>
      </c>
      <c r="C1555" t="s">
        <v>1883</v>
      </c>
      <c r="D1555" t="s">
        <v>1884</v>
      </c>
      <c r="E1555" t="s">
        <v>16001</v>
      </c>
      <c r="F1555" s="2">
        <v>123</v>
      </c>
      <c r="G1555" s="1">
        <v>34387</v>
      </c>
      <c r="H1555" s="3">
        <f ca="1">(TODAY()-G1555)/365</f>
        <v>26.019178082191782</v>
      </c>
      <c r="I1555" s="3">
        <f>K1555-J1555</f>
        <v>-6562.9499999999971</v>
      </c>
      <c r="J1555">
        <v>83557</v>
      </c>
      <c r="K1555">
        <v>76994.05</v>
      </c>
      <c r="L1555">
        <f ca="1">$T$32*H1555+$T$33</f>
        <v>15335.956948198171</v>
      </c>
      <c r="M1555" s="3">
        <f ca="1">I1555-L1555</f>
        <v>-21898.906948198168</v>
      </c>
      <c r="N1555">
        <f ca="1">IF(ABS(M1555)&gt;2*$T$35,1,0)</f>
        <v>0</v>
      </c>
    </row>
    <row r="1556" spans="1:14">
      <c r="A1556" t="s">
        <v>1540</v>
      </c>
      <c r="B1556" t="s">
        <v>89</v>
      </c>
      <c r="C1556" t="s">
        <v>1541</v>
      </c>
      <c r="D1556" t="s">
        <v>1542</v>
      </c>
      <c r="E1556" t="s">
        <v>16001</v>
      </c>
      <c r="F1556" s="2">
        <v>3</v>
      </c>
      <c r="G1556" s="1">
        <v>42197</v>
      </c>
      <c r="H1556" s="3">
        <f ca="1">(TODAY()-G1556)/365</f>
        <v>4.6219178082191785</v>
      </c>
      <c r="I1556" s="3">
        <f>K1556-J1556</f>
        <v>-6569.3099999999995</v>
      </c>
      <c r="J1556">
        <v>22880</v>
      </c>
      <c r="K1556">
        <v>16310.69</v>
      </c>
      <c r="L1556">
        <f ca="1">$T$32*H1556+$T$33</f>
        <v>4501.1476588797868</v>
      </c>
      <c r="M1556" s="3">
        <f ca="1">I1556-L1556</f>
        <v>-11070.457658879786</v>
      </c>
      <c r="N1556">
        <f ca="1">IF(ABS(M1556)&gt;2*$T$35,1,0)</f>
        <v>0</v>
      </c>
    </row>
    <row r="1557" spans="1:14">
      <c r="A1557" t="s">
        <v>11708</v>
      </c>
      <c r="B1557" t="s">
        <v>89</v>
      </c>
      <c r="C1557" t="s">
        <v>1541</v>
      </c>
      <c r="D1557" t="s">
        <v>1542</v>
      </c>
      <c r="E1557" t="s">
        <v>16001</v>
      </c>
      <c r="F1557" s="2">
        <v>3</v>
      </c>
      <c r="G1557" s="1">
        <v>42854</v>
      </c>
      <c r="H1557" s="3">
        <f ca="1">(TODAY()-G1557)/365</f>
        <v>2.8219178082191783</v>
      </c>
      <c r="I1557" s="3">
        <f>K1557-J1557</f>
        <v>-6649.9400000000005</v>
      </c>
      <c r="J1557">
        <v>22880</v>
      </c>
      <c r="K1557">
        <v>16230.06</v>
      </c>
      <c r="L1557">
        <f ca="1">$T$32*H1557+$T$33</f>
        <v>3589.6918710331565</v>
      </c>
      <c r="M1557" s="3">
        <f ca="1">I1557-L1557</f>
        <v>-10239.631871033158</v>
      </c>
      <c r="N1557">
        <f ca="1">IF(ABS(M1557)&gt;2*$T$35,1,0)</f>
        <v>0</v>
      </c>
    </row>
    <row r="1558" spans="1:14">
      <c r="A1558" t="s">
        <v>1343</v>
      </c>
      <c r="B1558" t="s">
        <v>409</v>
      </c>
      <c r="C1558" t="s">
        <v>572</v>
      </c>
      <c r="D1558" t="s">
        <v>573</v>
      </c>
      <c r="E1558" t="s">
        <v>16001</v>
      </c>
      <c r="F1558" s="2">
        <v>136</v>
      </c>
      <c r="G1558" s="1">
        <v>43096</v>
      </c>
      <c r="H1558" s="3">
        <f ca="1">(TODAY()-G1558)/365</f>
        <v>2.1589041095890411</v>
      </c>
      <c r="I1558" s="3">
        <f>K1558-J1558</f>
        <v>-6813.2200000000012</v>
      </c>
      <c r="J1558">
        <v>49887</v>
      </c>
      <c r="K1558">
        <v>43073.78</v>
      </c>
      <c r="L1558">
        <f ca="1">$T$32*H1558+$T$33</f>
        <v>3253.9653860120234</v>
      </c>
      <c r="M1558" s="3">
        <f ca="1">I1558-L1558</f>
        <v>-10067.185386012025</v>
      </c>
      <c r="N1558">
        <f ca="1">IF(ABS(M1558)&gt;2*$T$35,1,0)</f>
        <v>0</v>
      </c>
    </row>
    <row r="1559" spans="1:14">
      <c r="A1559" t="s">
        <v>8769</v>
      </c>
      <c r="B1559" t="s">
        <v>347</v>
      </c>
      <c r="C1559" t="s">
        <v>1454</v>
      </c>
      <c r="D1559" t="s">
        <v>1455</v>
      </c>
      <c r="E1559" t="s">
        <v>16001</v>
      </c>
      <c r="F1559" s="2">
        <v>464</v>
      </c>
      <c r="G1559" s="1">
        <v>43362</v>
      </c>
      <c r="H1559" s="3">
        <f ca="1">(TODAY()-G1559)/365</f>
        <v>1.4301369863013698</v>
      </c>
      <c r="I1559" s="3">
        <f>K1559-J1559</f>
        <v>-6865.07</v>
      </c>
      <c r="J1559">
        <v>34298</v>
      </c>
      <c r="K1559">
        <v>27432.93</v>
      </c>
      <c r="L1559">
        <f ca="1">$T$32*H1559+$T$33</f>
        <v>2884.9437123937532</v>
      </c>
      <c r="M1559" s="3">
        <f ca="1">I1559-L1559</f>
        <v>-9750.0137123937529</v>
      </c>
      <c r="N1559">
        <f ca="1">IF(ABS(M1559)&gt;2*$T$35,1,0)</f>
        <v>0</v>
      </c>
    </row>
    <row r="1560" spans="1:14">
      <c r="A1560" t="s">
        <v>4843</v>
      </c>
      <c r="B1560" t="s">
        <v>1157</v>
      </c>
      <c r="C1560" t="s">
        <v>1145</v>
      </c>
      <c r="D1560" t="s">
        <v>1146</v>
      </c>
      <c r="E1560" t="s">
        <v>16001</v>
      </c>
      <c r="F1560" s="2">
        <v>153</v>
      </c>
      <c r="G1560" s="1">
        <v>34387</v>
      </c>
      <c r="H1560" s="3">
        <f ca="1">(TODAY()-G1560)/365</f>
        <v>26.019178082191782</v>
      </c>
      <c r="I1560" s="3">
        <f>K1560-J1560</f>
        <v>-6899.5099999999948</v>
      </c>
      <c r="J1560">
        <v>107227</v>
      </c>
      <c r="K1560">
        <v>100327.49</v>
      </c>
      <c r="L1560">
        <f ca="1">$T$32*H1560+$T$33</f>
        <v>15335.956948198171</v>
      </c>
      <c r="M1560" s="3">
        <f ca="1">I1560-L1560</f>
        <v>-22235.466948198165</v>
      </c>
      <c r="N1560">
        <f ca="1">IF(ABS(M1560)&gt;2*$T$35,1,0)</f>
        <v>0</v>
      </c>
    </row>
    <row r="1561" spans="1:14">
      <c r="A1561" t="s">
        <v>2815</v>
      </c>
      <c r="B1561" t="s">
        <v>89</v>
      </c>
      <c r="C1561" t="s">
        <v>1541</v>
      </c>
      <c r="D1561" t="s">
        <v>1542</v>
      </c>
      <c r="E1561" t="s">
        <v>16001</v>
      </c>
      <c r="F1561" s="2">
        <v>3</v>
      </c>
      <c r="G1561" s="1">
        <v>41780</v>
      </c>
      <c r="H1561" s="3">
        <f ca="1">(TODAY()-G1561)/365</f>
        <v>5.7643835616438359</v>
      </c>
      <c r="I1561" s="3">
        <f>K1561-J1561</f>
        <v>-6932.3099999999995</v>
      </c>
      <c r="J1561">
        <v>22880</v>
      </c>
      <c r="K1561">
        <v>15947.69</v>
      </c>
      <c r="L1561">
        <f ca="1">$T$32*H1561+$T$33</f>
        <v>5079.6515607550446</v>
      </c>
      <c r="M1561" s="3">
        <f ca="1">I1561-L1561</f>
        <v>-12011.961560755044</v>
      </c>
      <c r="N1561">
        <f ca="1">IF(ABS(M1561)&gt;2*$T$35,1,0)</f>
        <v>0</v>
      </c>
    </row>
    <row r="1562" spans="1:14">
      <c r="A1562" t="s">
        <v>9968</v>
      </c>
      <c r="B1562" t="s">
        <v>347</v>
      </c>
      <c r="C1562" t="s">
        <v>1454</v>
      </c>
      <c r="D1562" t="s">
        <v>1455</v>
      </c>
      <c r="E1562" t="s">
        <v>16001</v>
      </c>
      <c r="F1562" s="2">
        <v>464</v>
      </c>
      <c r="G1562" s="1">
        <v>43362</v>
      </c>
      <c r="H1562" s="3">
        <f ca="1">(TODAY()-G1562)/365</f>
        <v>1.4301369863013698</v>
      </c>
      <c r="I1562" s="3">
        <f>K1562-J1562</f>
        <v>-6947.8899999999994</v>
      </c>
      <c r="J1562">
        <v>34298</v>
      </c>
      <c r="K1562">
        <v>27350.11</v>
      </c>
      <c r="L1562">
        <f ca="1">$T$32*H1562+$T$33</f>
        <v>2884.9437123937532</v>
      </c>
      <c r="M1562" s="3">
        <f ca="1">I1562-L1562</f>
        <v>-9832.8337123937526</v>
      </c>
      <c r="N1562">
        <f ca="1">IF(ABS(M1562)&gt;2*$T$35,1,0)</f>
        <v>0</v>
      </c>
    </row>
    <row r="1563" spans="1:14">
      <c r="A1563" t="s">
        <v>7996</v>
      </c>
      <c r="B1563" t="s">
        <v>409</v>
      </c>
      <c r="C1563" t="s">
        <v>1198</v>
      </c>
      <c r="D1563" t="s">
        <v>1199</v>
      </c>
      <c r="E1563" t="s">
        <v>16001</v>
      </c>
      <c r="F1563" s="2">
        <v>206</v>
      </c>
      <c r="G1563" s="1">
        <v>43096</v>
      </c>
      <c r="H1563" s="3">
        <f ca="1">(TODAY()-G1563)/365</f>
        <v>2.1589041095890411</v>
      </c>
      <c r="I1563" s="3">
        <f>K1563-J1563</f>
        <v>-7140.2699999999968</v>
      </c>
      <c r="J1563">
        <v>49887</v>
      </c>
      <c r="K1563">
        <v>42746.73</v>
      </c>
      <c r="L1563">
        <f ca="1">$T$32*H1563+$T$33</f>
        <v>3253.9653860120234</v>
      </c>
      <c r="M1563" s="3">
        <f ca="1">I1563-L1563</f>
        <v>-10394.23538601202</v>
      </c>
      <c r="N1563">
        <f ca="1">IF(ABS(M1563)&gt;2*$T$35,1,0)</f>
        <v>0</v>
      </c>
    </row>
    <row r="1564" spans="1:14">
      <c r="A1564" t="s">
        <v>7406</v>
      </c>
      <c r="B1564" t="s">
        <v>409</v>
      </c>
      <c r="C1564" t="s">
        <v>344</v>
      </c>
      <c r="D1564" t="s">
        <v>345</v>
      </c>
      <c r="E1564" t="s">
        <v>16001</v>
      </c>
      <c r="F1564" s="2">
        <v>154</v>
      </c>
      <c r="G1564" s="1">
        <v>42928</v>
      </c>
      <c r="H1564" s="3">
        <f ca="1">(TODAY()-G1564)/365</f>
        <v>2.6191780821917807</v>
      </c>
      <c r="I1564" s="3">
        <f>K1564-J1564</f>
        <v>-7392.2200000000012</v>
      </c>
      <c r="J1564">
        <v>49887</v>
      </c>
      <c r="K1564">
        <v>42494.78</v>
      </c>
      <c r="L1564">
        <f ca="1">$T$32*H1564+$T$33</f>
        <v>3487.0317061919836</v>
      </c>
      <c r="M1564" s="3">
        <f ca="1">I1564-L1564</f>
        <v>-10879.251706191984</v>
      </c>
      <c r="N1564">
        <f ca="1">IF(ABS(M1564)&gt;2*$T$35,1,0)</f>
        <v>0</v>
      </c>
    </row>
    <row r="1565" spans="1:14">
      <c r="A1565" t="s">
        <v>10480</v>
      </c>
      <c r="B1565" t="s">
        <v>409</v>
      </c>
      <c r="C1565" t="s">
        <v>1541</v>
      </c>
      <c r="D1565" t="s">
        <v>1542</v>
      </c>
      <c r="E1565" t="s">
        <v>16001</v>
      </c>
      <c r="F1565" s="2">
        <v>3</v>
      </c>
      <c r="G1565" s="1">
        <v>43096</v>
      </c>
      <c r="H1565" s="3">
        <f ca="1">(TODAY()-G1565)/365</f>
        <v>2.1589041095890411</v>
      </c>
      <c r="I1565" s="3">
        <f>K1565-J1565</f>
        <v>-7562.4700000000012</v>
      </c>
      <c r="J1565">
        <v>49887</v>
      </c>
      <c r="K1565">
        <v>42324.53</v>
      </c>
      <c r="L1565">
        <f ca="1">$T$32*H1565+$T$33</f>
        <v>3253.9653860120234</v>
      </c>
      <c r="M1565" s="3">
        <f ca="1">I1565-L1565</f>
        <v>-10816.435386012025</v>
      </c>
      <c r="N1565">
        <f ca="1">IF(ABS(M1565)&gt;2*$T$35,1,0)</f>
        <v>0</v>
      </c>
    </row>
    <row r="1566" spans="1:14">
      <c r="A1566" t="s">
        <v>4004</v>
      </c>
      <c r="B1566" t="s">
        <v>4005</v>
      </c>
      <c r="C1566" t="s">
        <v>768</v>
      </c>
      <c r="D1566" t="s">
        <v>769</v>
      </c>
      <c r="E1566" t="s">
        <v>16001</v>
      </c>
      <c r="F1566" s="2">
        <v>6</v>
      </c>
      <c r="G1566" s="1">
        <v>35044</v>
      </c>
      <c r="H1566" s="3">
        <f ca="1">(TODAY()-G1566)/365</f>
        <v>24.219178082191782</v>
      </c>
      <c r="I1566" s="3">
        <f>K1566-J1566</f>
        <v>-7790.320000000007</v>
      </c>
      <c r="J1566">
        <v>157440</v>
      </c>
      <c r="K1566">
        <v>149649.68</v>
      </c>
      <c r="L1566">
        <f ca="1">$T$32*H1566+$T$33</f>
        <v>14424.501160351538</v>
      </c>
      <c r="M1566" s="3">
        <f ca="1">I1566-L1566</f>
        <v>-22214.821160351545</v>
      </c>
      <c r="N1566">
        <f ca="1">IF(ABS(M1566)&gt;2*$T$35,1,0)</f>
        <v>0</v>
      </c>
    </row>
    <row r="1567" spans="1:14">
      <c r="A1567" t="s">
        <v>9871</v>
      </c>
      <c r="B1567" t="s">
        <v>152</v>
      </c>
      <c r="C1567" t="s">
        <v>2779</v>
      </c>
      <c r="D1567" t="s">
        <v>2780</v>
      </c>
      <c r="E1567" t="s">
        <v>16001</v>
      </c>
      <c r="F1567" s="2">
        <v>1</v>
      </c>
      <c r="G1567" s="1">
        <v>42984</v>
      </c>
      <c r="H1567" s="3">
        <f ca="1">(TODAY()-G1567)/365</f>
        <v>2.4657534246575343</v>
      </c>
      <c r="I1567" s="3">
        <f>K1567-J1567</f>
        <v>-7802.510000000002</v>
      </c>
      <c r="J1567">
        <v>55994</v>
      </c>
      <c r="K1567">
        <v>48191.49</v>
      </c>
      <c r="L1567">
        <f ca="1">$T$32*H1567+$T$33</f>
        <v>3409.3429327986637</v>
      </c>
      <c r="M1567" s="3">
        <f ca="1">I1567-L1567</f>
        <v>-11211.852932798665</v>
      </c>
      <c r="N1567">
        <f ca="1">IF(ABS(M1567)&gt;2*$T$35,1,0)</f>
        <v>0</v>
      </c>
    </row>
    <row r="1568" spans="1:14">
      <c r="A1568" t="s">
        <v>12266</v>
      </c>
      <c r="B1568" t="s">
        <v>347</v>
      </c>
      <c r="C1568" t="s">
        <v>549</v>
      </c>
      <c r="D1568" t="s">
        <v>550</v>
      </c>
      <c r="E1568" t="s">
        <v>16001</v>
      </c>
      <c r="F1568" s="2">
        <v>465</v>
      </c>
      <c r="G1568" s="1">
        <v>43362</v>
      </c>
      <c r="H1568" s="3">
        <f ca="1">(TODAY()-G1568)/365</f>
        <v>1.4301369863013698</v>
      </c>
      <c r="I1568" s="3">
        <f>K1568-J1568</f>
        <v>-7877.18</v>
      </c>
      <c r="J1568">
        <v>34298</v>
      </c>
      <c r="K1568">
        <v>26420.82</v>
      </c>
      <c r="L1568">
        <f ca="1">$T$32*H1568+$T$33</f>
        <v>2884.9437123937532</v>
      </c>
      <c r="M1568" s="3">
        <f ca="1">I1568-L1568</f>
        <v>-10762.123712393754</v>
      </c>
      <c r="N1568">
        <f ca="1">IF(ABS(M1568)&gt;2*$T$35,1,0)</f>
        <v>0</v>
      </c>
    </row>
    <row r="1569" spans="1:14">
      <c r="A1569" t="s">
        <v>7671</v>
      </c>
      <c r="B1569" t="s">
        <v>152</v>
      </c>
      <c r="C1569" t="s">
        <v>2779</v>
      </c>
      <c r="D1569" t="s">
        <v>2780</v>
      </c>
      <c r="E1569" t="s">
        <v>16001</v>
      </c>
      <c r="F1569" s="2">
        <v>1</v>
      </c>
      <c r="G1569" s="1">
        <v>37875</v>
      </c>
      <c r="H1569" s="3">
        <f ca="1">(TODAY()-G1569)/365</f>
        <v>16.463013698630139</v>
      </c>
      <c r="I1569" s="3">
        <f>K1569-J1569</f>
        <v>-7938.5200000000041</v>
      </c>
      <c r="J1569">
        <v>82680</v>
      </c>
      <c r="K1569">
        <v>74741.48</v>
      </c>
      <c r="L1569">
        <f ca="1">$T$32*H1569+$T$33</f>
        <v>10497.056205414236</v>
      </c>
      <c r="M1569" s="3">
        <f ca="1">I1569-L1569</f>
        <v>-18435.57620541424</v>
      </c>
      <c r="N1569">
        <f ca="1">IF(ABS(M1569)&gt;2*$T$35,1,0)</f>
        <v>0</v>
      </c>
    </row>
    <row r="1570" spans="1:14">
      <c r="A1570" t="s">
        <v>1465</v>
      </c>
      <c r="B1570" t="s">
        <v>347</v>
      </c>
      <c r="C1570" t="s">
        <v>1466</v>
      </c>
      <c r="D1570" t="s">
        <v>1467</v>
      </c>
      <c r="E1570" t="s">
        <v>16001</v>
      </c>
      <c r="F1570" s="2">
        <v>463</v>
      </c>
      <c r="G1570" s="1">
        <v>43362</v>
      </c>
      <c r="H1570" s="3">
        <f ca="1">(TODAY()-G1570)/365</f>
        <v>1.4301369863013698</v>
      </c>
      <c r="I1570" s="3">
        <f>K1570-J1570</f>
        <v>-7968.3499999999985</v>
      </c>
      <c r="J1570">
        <v>34298</v>
      </c>
      <c r="K1570">
        <v>26329.65</v>
      </c>
      <c r="L1570">
        <f ca="1">$T$32*H1570+$T$33</f>
        <v>2884.9437123937532</v>
      </c>
      <c r="M1570" s="3">
        <f ca="1">I1570-L1570</f>
        <v>-10853.293712393752</v>
      </c>
      <c r="N1570">
        <f ca="1">IF(ABS(M1570)&gt;2*$T$35,1,0)</f>
        <v>0</v>
      </c>
    </row>
    <row r="1571" spans="1:14">
      <c r="A1571" t="s">
        <v>11259</v>
      </c>
      <c r="B1571" t="s">
        <v>409</v>
      </c>
      <c r="C1571" t="s">
        <v>468</v>
      </c>
      <c r="D1571" t="s">
        <v>469</v>
      </c>
      <c r="E1571" t="s">
        <v>16001</v>
      </c>
      <c r="F1571" s="2">
        <v>135</v>
      </c>
      <c r="G1571" s="1">
        <v>42928</v>
      </c>
      <c r="H1571" s="3">
        <f ca="1">(TODAY()-G1571)/365</f>
        <v>2.6191780821917807</v>
      </c>
      <c r="I1571" s="3">
        <f>K1571-J1571</f>
        <v>-7983.7900000000009</v>
      </c>
      <c r="J1571">
        <v>49887</v>
      </c>
      <c r="K1571">
        <v>41903.21</v>
      </c>
      <c r="L1571">
        <f ca="1">$T$32*H1571+$T$33</f>
        <v>3487.0317061919836</v>
      </c>
      <c r="M1571" s="3">
        <f ca="1">I1571-L1571</f>
        <v>-11470.821706191984</v>
      </c>
      <c r="N1571">
        <f ca="1">IF(ABS(M1571)&gt;2*$T$35,1,0)</f>
        <v>0</v>
      </c>
    </row>
    <row r="1572" spans="1:14">
      <c r="A1572" t="s">
        <v>10407</v>
      </c>
      <c r="B1572" t="s">
        <v>347</v>
      </c>
      <c r="C1572" t="s">
        <v>1454</v>
      </c>
      <c r="D1572" t="s">
        <v>1455</v>
      </c>
      <c r="E1572" t="s">
        <v>16001</v>
      </c>
      <c r="F1572" s="2">
        <v>464</v>
      </c>
      <c r="G1572" s="1">
        <v>43362</v>
      </c>
      <c r="H1572" s="3">
        <f ca="1">(TODAY()-G1572)/365</f>
        <v>1.4301369863013698</v>
      </c>
      <c r="I1572" s="3">
        <f>K1572-J1572</f>
        <v>-8006.82</v>
      </c>
      <c r="J1572">
        <v>34298</v>
      </c>
      <c r="K1572">
        <v>26291.18</v>
      </c>
      <c r="L1572">
        <f ca="1">$T$32*H1572+$T$33</f>
        <v>2884.9437123937532</v>
      </c>
      <c r="M1572" s="3">
        <f ca="1">I1572-L1572</f>
        <v>-10891.763712393753</v>
      </c>
      <c r="N1572">
        <f ca="1">IF(ABS(M1572)&gt;2*$T$35,1,0)</f>
        <v>0</v>
      </c>
    </row>
    <row r="1573" spans="1:14">
      <c r="A1573" t="s">
        <v>4269</v>
      </c>
      <c r="B1573" t="s">
        <v>347</v>
      </c>
      <c r="C1573" t="s">
        <v>549</v>
      </c>
      <c r="D1573" t="s">
        <v>550</v>
      </c>
      <c r="E1573" t="s">
        <v>16001</v>
      </c>
      <c r="F1573" s="2">
        <v>465</v>
      </c>
      <c r="G1573" s="1">
        <v>43362</v>
      </c>
      <c r="H1573" s="3">
        <f ca="1">(TODAY()-G1573)/365</f>
        <v>1.4301369863013698</v>
      </c>
      <c r="I1573" s="3">
        <f>K1573-J1573</f>
        <v>-8009.1100000000006</v>
      </c>
      <c r="J1573">
        <v>34298</v>
      </c>
      <c r="K1573">
        <v>26288.89</v>
      </c>
      <c r="L1573">
        <f ca="1">$T$32*H1573+$T$33</f>
        <v>2884.9437123937532</v>
      </c>
      <c r="M1573" s="3">
        <f ca="1">I1573-L1573</f>
        <v>-10894.053712393754</v>
      </c>
      <c r="N1573">
        <f ca="1">IF(ABS(M1573)&gt;2*$T$35,1,0)</f>
        <v>0</v>
      </c>
    </row>
    <row r="1574" spans="1:14">
      <c r="A1574" t="s">
        <v>10775</v>
      </c>
      <c r="B1574" t="s">
        <v>347</v>
      </c>
      <c r="C1574" t="s">
        <v>194</v>
      </c>
      <c r="D1574" t="s">
        <v>195</v>
      </c>
      <c r="E1574" t="s">
        <v>16001</v>
      </c>
      <c r="F1574" s="2">
        <v>466</v>
      </c>
      <c r="G1574" s="1">
        <v>43362</v>
      </c>
      <c r="H1574" s="3">
        <f ca="1">(TODAY()-G1574)/365</f>
        <v>1.4301369863013698</v>
      </c>
      <c r="I1574" s="3">
        <f>K1574-J1574</f>
        <v>-8024.0800000000017</v>
      </c>
      <c r="J1574">
        <v>34298</v>
      </c>
      <c r="K1574">
        <v>26273.919999999998</v>
      </c>
      <c r="L1574">
        <f ca="1">$T$32*H1574+$T$33</f>
        <v>2884.9437123937532</v>
      </c>
      <c r="M1574" s="3">
        <f ca="1">I1574-L1574</f>
        <v>-10909.023712393755</v>
      </c>
      <c r="N1574">
        <f ca="1">IF(ABS(M1574)&gt;2*$T$35,1,0)</f>
        <v>0</v>
      </c>
    </row>
    <row r="1575" spans="1:14">
      <c r="A1575" t="s">
        <v>11879</v>
      </c>
      <c r="B1575" t="s">
        <v>347</v>
      </c>
      <c r="C1575" t="s">
        <v>549</v>
      </c>
      <c r="D1575" t="s">
        <v>550</v>
      </c>
      <c r="E1575" t="s">
        <v>16001</v>
      </c>
      <c r="F1575" s="2">
        <v>465</v>
      </c>
      <c r="G1575" s="1">
        <v>43362</v>
      </c>
      <c r="H1575" s="3">
        <f ca="1">(TODAY()-G1575)/365</f>
        <v>1.4301369863013698</v>
      </c>
      <c r="I1575" s="3">
        <f>K1575-J1575</f>
        <v>-8025.9000000000015</v>
      </c>
      <c r="J1575">
        <v>34298</v>
      </c>
      <c r="K1575">
        <v>26272.1</v>
      </c>
      <c r="L1575">
        <f ca="1">$T$32*H1575+$T$33</f>
        <v>2884.9437123937532</v>
      </c>
      <c r="M1575" s="3">
        <f ca="1">I1575-L1575</f>
        <v>-10910.843712393755</v>
      </c>
      <c r="N1575">
        <f ca="1">IF(ABS(M1575)&gt;2*$T$35,1,0)</f>
        <v>0</v>
      </c>
    </row>
    <row r="1576" spans="1:14">
      <c r="A1576" t="s">
        <v>15113</v>
      </c>
      <c r="B1576" t="s">
        <v>347</v>
      </c>
      <c r="C1576" t="s">
        <v>1454</v>
      </c>
      <c r="D1576" t="s">
        <v>1455</v>
      </c>
      <c r="E1576" t="s">
        <v>16001</v>
      </c>
      <c r="F1576" s="2">
        <v>464</v>
      </c>
      <c r="G1576" s="1">
        <v>43362</v>
      </c>
      <c r="H1576" s="3">
        <f ca="1">(TODAY()-G1576)/365</f>
        <v>1.4301369863013698</v>
      </c>
      <c r="I1576" s="3">
        <f>K1576-J1576</f>
        <v>-8094</v>
      </c>
      <c r="J1576">
        <v>34298</v>
      </c>
      <c r="K1576">
        <v>26204</v>
      </c>
      <c r="L1576">
        <f ca="1">$T$32*H1576+$T$33</f>
        <v>2884.9437123937532</v>
      </c>
      <c r="M1576" s="3">
        <f ca="1">I1576-L1576</f>
        <v>-10978.943712393753</v>
      </c>
      <c r="N1576">
        <f ca="1">IF(ABS(M1576)&gt;2*$T$35,1,0)</f>
        <v>0</v>
      </c>
    </row>
    <row r="1577" spans="1:14">
      <c r="A1577" t="s">
        <v>8233</v>
      </c>
      <c r="B1577" t="s">
        <v>347</v>
      </c>
      <c r="C1577" t="s">
        <v>1510</v>
      </c>
      <c r="D1577" t="s">
        <v>1511</v>
      </c>
      <c r="E1577" t="s">
        <v>16001</v>
      </c>
      <c r="F1577" s="2">
        <v>462</v>
      </c>
      <c r="G1577" s="1">
        <v>43362</v>
      </c>
      <c r="H1577" s="3">
        <f ca="1">(TODAY()-G1577)/365</f>
        <v>1.4301369863013698</v>
      </c>
      <c r="I1577" s="3">
        <f>K1577-J1577</f>
        <v>-8106.27</v>
      </c>
      <c r="J1577">
        <v>34298</v>
      </c>
      <c r="K1577">
        <v>26191.73</v>
      </c>
      <c r="L1577">
        <f ca="1">$T$32*H1577+$T$33</f>
        <v>2884.9437123937532</v>
      </c>
      <c r="M1577" s="3">
        <f ca="1">I1577-L1577</f>
        <v>-10991.213712393754</v>
      </c>
      <c r="N1577">
        <f ca="1">IF(ABS(M1577)&gt;2*$T$35,1,0)</f>
        <v>0</v>
      </c>
    </row>
    <row r="1578" spans="1:14">
      <c r="A1578" t="s">
        <v>15991</v>
      </c>
      <c r="B1578" t="s">
        <v>347</v>
      </c>
      <c r="C1578" t="s">
        <v>1510</v>
      </c>
      <c r="D1578" t="s">
        <v>1511</v>
      </c>
      <c r="E1578" t="s">
        <v>16001</v>
      </c>
      <c r="F1578" s="2">
        <v>462</v>
      </c>
      <c r="G1578" s="1">
        <v>43362</v>
      </c>
      <c r="H1578" s="3">
        <f ca="1">(TODAY()-G1578)/365</f>
        <v>1.4301369863013698</v>
      </c>
      <c r="I1578" s="3">
        <f>K1578-J1578</f>
        <v>-8152.2000000000007</v>
      </c>
      <c r="J1578">
        <v>34298</v>
      </c>
      <c r="K1578">
        <v>26145.8</v>
      </c>
      <c r="L1578">
        <f ca="1">$T$32*H1578+$T$33</f>
        <v>2884.9437123937532</v>
      </c>
      <c r="M1578" s="3">
        <f ca="1">I1578-L1578</f>
        <v>-11037.143712393754</v>
      </c>
      <c r="N1578">
        <f ca="1">IF(ABS(M1578)&gt;2*$T$35,1,0)</f>
        <v>0</v>
      </c>
    </row>
    <row r="1579" spans="1:14">
      <c r="A1579" t="s">
        <v>12852</v>
      </c>
      <c r="B1579" t="s">
        <v>347</v>
      </c>
      <c r="C1579" t="s">
        <v>1510</v>
      </c>
      <c r="D1579" t="s">
        <v>1511</v>
      </c>
      <c r="E1579" t="s">
        <v>16001</v>
      </c>
      <c r="F1579" s="2">
        <v>462</v>
      </c>
      <c r="G1579" s="1">
        <v>43362</v>
      </c>
      <c r="H1579" s="3">
        <f ca="1">(TODAY()-G1579)/365</f>
        <v>1.4301369863013698</v>
      </c>
      <c r="I1579" s="3">
        <f>K1579-J1579</f>
        <v>-8186.1100000000006</v>
      </c>
      <c r="J1579">
        <v>34298</v>
      </c>
      <c r="K1579">
        <v>26111.89</v>
      </c>
      <c r="L1579">
        <f ca="1">$T$32*H1579+$T$33</f>
        <v>2884.9437123937532</v>
      </c>
      <c r="M1579" s="3">
        <f ca="1">I1579-L1579</f>
        <v>-11071.053712393754</v>
      </c>
      <c r="N1579">
        <f ca="1">IF(ABS(M1579)&gt;2*$T$35,1,0)</f>
        <v>0</v>
      </c>
    </row>
    <row r="1580" spans="1:14">
      <c r="A1580" t="s">
        <v>5443</v>
      </c>
      <c r="B1580" t="s">
        <v>347</v>
      </c>
      <c r="C1580" t="s">
        <v>1466</v>
      </c>
      <c r="D1580" t="s">
        <v>1467</v>
      </c>
      <c r="E1580" t="s">
        <v>16001</v>
      </c>
      <c r="F1580" s="2">
        <v>463</v>
      </c>
      <c r="G1580" s="1">
        <v>43362</v>
      </c>
      <c r="H1580" s="3">
        <f ca="1">(TODAY()-G1580)/365</f>
        <v>1.4301369863013698</v>
      </c>
      <c r="I1580" s="3">
        <f>K1580-J1580</f>
        <v>-8215.66</v>
      </c>
      <c r="J1580">
        <v>34298</v>
      </c>
      <c r="K1580">
        <v>26082.34</v>
      </c>
      <c r="L1580">
        <f ca="1">$T$32*H1580+$T$33</f>
        <v>2884.9437123937532</v>
      </c>
      <c r="M1580" s="3">
        <f ca="1">I1580-L1580</f>
        <v>-11100.603712393753</v>
      </c>
      <c r="N1580">
        <f ca="1">IF(ABS(M1580)&gt;2*$T$35,1,0)</f>
        <v>0</v>
      </c>
    </row>
    <row r="1581" spans="1:14">
      <c r="A1581" t="s">
        <v>5899</v>
      </c>
      <c r="B1581" t="s">
        <v>347</v>
      </c>
      <c r="C1581" t="s">
        <v>1466</v>
      </c>
      <c r="D1581" t="s">
        <v>1467</v>
      </c>
      <c r="E1581" t="s">
        <v>16001</v>
      </c>
      <c r="F1581" s="2">
        <v>463</v>
      </c>
      <c r="G1581" s="1">
        <v>43362</v>
      </c>
      <c r="H1581" s="3">
        <f ca="1">(TODAY()-G1581)/365</f>
        <v>1.4301369863013698</v>
      </c>
      <c r="I1581" s="3">
        <f>K1581-J1581</f>
        <v>-8402.380000000001</v>
      </c>
      <c r="J1581">
        <v>34298</v>
      </c>
      <c r="K1581">
        <v>25895.62</v>
      </c>
      <c r="L1581">
        <f ca="1">$T$32*H1581+$T$33</f>
        <v>2884.9437123937532</v>
      </c>
      <c r="M1581" s="3">
        <f ca="1">I1581-L1581</f>
        <v>-11287.323712393754</v>
      </c>
      <c r="N1581">
        <f ca="1">IF(ABS(M1581)&gt;2*$T$35,1,0)</f>
        <v>0</v>
      </c>
    </row>
    <row r="1582" spans="1:14">
      <c r="A1582" t="s">
        <v>10453</v>
      </c>
      <c r="B1582" t="s">
        <v>2222</v>
      </c>
      <c r="C1582" t="s">
        <v>1541</v>
      </c>
      <c r="D1582" t="s">
        <v>1542</v>
      </c>
      <c r="E1582" t="s">
        <v>16001</v>
      </c>
      <c r="F1582" s="2">
        <v>3</v>
      </c>
      <c r="G1582" s="1">
        <v>43334</v>
      </c>
      <c r="H1582" s="3">
        <f ca="1">(TODAY()-G1582)/365</f>
        <v>1.5068493150684932</v>
      </c>
      <c r="I1582" s="3">
        <f>K1582-J1582</f>
        <v>-8442.34</v>
      </c>
      <c r="J1582">
        <v>38827</v>
      </c>
      <c r="K1582">
        <v>30384.66</v>
      </c>
      <c r="L1582">
        <f ca="1">$T$32*H1582+$T$33</f>
        <v>2923.7880990904137</v>
      </c>
      <c r="M1582" s="3">
        <f ca="1">I1582-L1582</f>
        <v>-11366.128099090414</v>
      </c>
      <c r="N1582">
        <f ca="1">IF(ABS(M1582)&gt;2*$T$35,1,0)</f>
        <v>0</v>
      </c>
    </row>
    <row r="1583" spans="1:14">
      <c r="A1583" t="s">
        <v>7911</v>
      </c>
      <c r="B1583" t="s">
        <v>347</v>
      </c>
      <c r="C1583" t="s">
        <v>194</v>
      </c>
      <c r="D1583" t="s">
        <v>195</v>
      </c>
      <c r="E1583" t="s">
        <v>16001</v>
      </c>
      <c r="F1583" s="2">
        <v>466</v>
      </c>
      <c r="G1583" s="1">
        <v>40332</v>
      </c>
      <c r="H1583" s="3">
        <f ca="1">(TODAY()-G1583)/365</f>
        <v>9.7315068493150694</v>
      </c>
      <c r="I1583" s="3">
        <f>K1583-J1583</f>
        <v>-8480.2000000000007</v>
      </c>
      <c r="J1583">
        <v>34298</v>
      </c>
      <c r="K1583">
        <v>25817.8</v>
      </c>
      <c r="L1583">
        <f ca="1">$T$32*H1583+$T$33</f>
        <v>7088.4612727823196</v>
      </c>
      <c r="M1583" s="3">
        <f ca="1">I1583-L1583</f>
        <v>-15568.661272782319</v>
      </c>
      <c r="N1583">
        <f ca="1">IF(ABS(M1583)&gt;2*$T$35,1,0)</f>
        <v>0</v>
      </c>
    </row>
    <row r="1584" spans="1:14">
      <c r="A1584" t="s">
        <v>13571</v>
      </c>
      <c r="B1584" t="s">
        <v>347</v>
      </c>
      <c r="C1584" t="s">
        <v>1510</v>
      </c>
      <c r="D1584" t="s">
        <v>1511</v>
      </c>
      <c r="E1584" t="s">
        <v>16001</v>
      </c>
      <c r="F1584" s="2">
        <v>462</v>
      </c>
      <c r="G1584" s="1">
        <v>43362</v>
      </c>
      <c r="H1584" s="3">
        <f ca="1">(TODAY()-G1584)/365</f>
        <v>1.4301369863013698</v>
      </c>
      <c r="I1584" s="3">
        <f>K1584-J1584</f>
        <v>-8548.9900000000016</v>
      </c>
      <c r="J1584">
        <v>34298</v>
      </c>
      <c r="K1584">
        <v>25749.01</v>
      </c>
      <c r="L1584">
        <f ca="1">$T$32*H1584+$T$33</f>
        <v>2884.9437123937532</v>
      </c>
      <c r="M1584" s="3">
        <f ca="1">I1584-L1584</f>
        <v>-11433.933712393755</v>
      </c>
      <c r="N1584">
        <f ca="1">IF(ABS(M1584)&gt;2*$T$35,1,0)</f>
        <v>0</v>
      </c>
    </row>
    <row r="1585" spans="1:14">
      <c r="A1585" t="s">
        <v>12464</v>
      </c>
      <c r="B1585" t="s">
        <v>347</v>
      </c>
      <c r="C1585" t="s">
        <v>1510</v>
      </c>
      <c r="D1585" t="s">
        <v>1511</v>
      </c>
      <c r="E1585" t="s">
        <v>16001</v>
      </c>
      <c r="F1585" s="2">
        <v>462</v>
      </c>
      <c r="G1585" s="1">
        <v>43362</v>
      </c>
      <c r="H1585" s="3">
        <f ca="1">(TODAY()-G1585)/365</f>
        <v>1.4301369863013698</v>
      </c>
      <c r="I1585" s="3">
        <f>K1585-J1585</f>
        <v>-8605.23</v>
      </c>
      <c r="J1585">
        <v>34298</v>
      </c>
      <c r="K1585">
        <v>25692.77</v>
      </c>
      <c r="L1585">
        <f ca="1">$T$32*H1585+$T$33</f>
        <v>2884.9437123937532</v>
      </c>
      <c r="M1585" s="3">
        <f ca="1">I1585-L1585</f>
        <v>-11490.173712393753</v>
      </c>
      <c r="N1585">
        <f ca="1">IF(ABS(M1585)&gt;2*$T$35,1,0)</f>
        <v>0</v>
      </c>
    </row>
    <row r="1586" spans="1:14">
      <c r="A1586" t="s">
        <v>9700</v>
      </c>
      <c r="B1586" t="s">
        <v>347</v>
      </c>
      <c r="C1586" t="s">
        <v>1510</v>
      </c>
      <c r="D1586" t="s">
        <v>1511</v>
      </c>
      <c r="E1586" t="s">
        <v>16001</v>
      </c>
      <c r="F1586" s="2">
        <v>462</v>
      </c>
      <c r="G1586" s="1">
        <v>43362</v>
      </c>
      <c r="H1586" s="3">
        <f ca="1">(TODAY()-G1586)/365</f>
        <v>1.4301369863013698</v>
      </c>
      <c r="I1586" s="3">
        <f>K1586-J1586</f>
        <v>-8613.07</v>
      </c>
      <c r="J1586">
        <v>34298</v>
      </c>
      <c r="K1586">
        <v>25684.93</v>
      </c>
      <c r="L1586">
        <f ca="1">$T$32*H1586+$T$33</f>
        <v>2884.9437123937532</v>
      </c>
      <c r="M1586" s="3">
        <f ca="1">I1586-L1586</f>
        <v>-11498.013712393753</v>
      </c>
      <c r="N1586">
        <f ca="1">IF(ABS(M1586)&gt;2*$T$35,1,0)</f>
        <v>0</v>
      </c>
    </row>
    <row r="1587" spans="1:14">
      <c r="A1587" t="s">
        <v>6358</v>
      </c>
      <c r="B1587" t="s">
        <v>881</v>
      </c>
      <c r="C1587" t="s">
        <v>194</v>
      </c>
      <c r="D1587" t="s">
        <v>195</v>
      </c>
      <c r="E1587" t="s">
        <v>16001</v>
      </c>
      <c r="F1587" s="2">
        <v>466</v>
      </c>
      <c r="G1587" s="1">
        <v>42508</v>
      </c>
      <c r="H1587" s="3">
        <f ca="1">(TODAY()-G1587)/365</f>
        <v>3.7698630136986302</v>
      </c>
      <c r="I1587" s="3">
        <f>K1587-J1587</f>
        <v>-8628.4700000000012</v>
      </c>
      <c r="J1587">
        <v>70698</v>
      </c>
      <c r="K1587">
        <v>62069.53</v>
      </c>
      <c r="L1587">
        <f ca="1">$T$32*H1587+$T$33</f>
        <v>4069.697506641884</v>
      </c>
      <c r="M1587" s="3">
        <f ca="1">I1587-L1587</f>
        <v>-12698.167506641885</v>
      </c>
      <c r="N1587">
        <f ca="1">IF(ABS(M1587)&gt;2*$T$35,1,0)</f>
        <v>0</v>
      </c>
    </row>
    <row r="1588" spans="1:14">
      <c r="A1588" t="s">
        <v>3400</v>
      </c>
      <c r="B1588" t="s">
        <v>347</v>
      </c>
      <c r="C1588" t="s">
        <v>348</v>
      </c>
      <c r="D1588" t="s">
        <v>349</v>
      </c>
      <c r="E1588" t="s">
        <v>16001</v>
      </c>
      <c r="F1588" s="2">
        <v>461</v>
      </c>
      <c r="G1588" s="1">
        <v>42508</v>
      </c>
      <c r="H1588" s="3">
        <f ca="1">(TODAY()-G1588)/365</f>
        <v>3.7698630136986302</v>
      </c>
      <c r="I1588" s="3">
        <f>K1588-J1588</f>
        <v>-8812.739999999998</v>
      </c>
      <c r="J1588">
        <v>49046</v>
      </c>
      <c r="K1588">
        <v>40233.26</v>
      </c>
      <c r="L1588">
        <f ca="1">$T$32*H1588+$T$33</f>
        <v>4069.697506641884</v>
      </c>
      <c r="M1588" s="3">
        <f ca="1">I1588-L1588</f>
        <v>-12882.437506641882</v>
      </c>
      <c r="N1588">
        <f ca="1">IF(ABS(M1588)&gt;2*$T$35,1,0)</f>
        <v>0</v>
      </c>
    </row>
    <row r="1589" spans="1:14">
      <c r="A1589" t="s">
        <v>4121</v>
      </c>
      <c r="B1589" t="s">
        <v>409</v>
      </c>
      <c r="C1589" t="s">
        <v>2987</v>
      </c>
      <c r="D1589" t="s">
        <v>2988</v>
      </c>
      <c r="E1589" t="s">
        <v>16001</v>
      </c>
      <c r="F1589" s="2">
        <v>212</v>
      </c>
      <c r="G1589" s="1">
        <v>42158</v>
      </c>
      <c r="H1589" s="3">
        <f ca="1">(TODAY()-G1589)/365</f>
        <v>4.7287671232876711</v>
      </c>
      <c r="I1589" s="3">
        <f>K1589-J1589</f>
        <v>-8946.6999999999971</v>
      </c>
      <c r="J1589">
        <v>65334</v>
      </c>
      <c r="K1589">
        <v>56387.3</v>
      </c>
      <c r="L1589">
        <f ca="1">$T$32*H1589+$T$33</f>
        <v>4555.2523403501345</v>
      </c>
      <c r="M1589" s="3">
        <f ca="1">I1589-L1589</f>
        <v>-13501.952340350132</v>
      </c>
      <c r="N1589">
        <f ca="1">IF(ABS(M1589)&gt;2*$T$35,1,0)</f>
        <v>0</v>
      </c>
    </row>
    <row r="1590" spans="1:14">
      <c r="A1590" t="s">
        <v>5932</v>
      </c>
      <c r="B1590" t="s">
        <v>409</v>
      </c>
      <c r="C1590" t="s">
        <v>410</v>
      </c>
      <c r="D1590" t="s">
        <v>411</v>
      </c>
      <c r="E1590" t="s">
        <v>16001</v>
      </c>
      <c r="F1590" s="2">
        <v>201</v>
      </c>
      <c r="G1590" s="1">
        <v>41813</v>
      </c>
      <c r="H1590" s="3">
        <f ca="1">(TODAY()-G1590)/365</f>
        <v>5.6739726027397257</v>
      </c>
      <c r="I1590" s="3">
        <f>K1590-J1590</f>
        <v>-9040.0199999999968</v>
      </c>
      <c r="J1590">
        <v>41905</v>
      </c>
      <c r="K1590">
        <v>32864.980000000003</v>
      </c>
      <c r="L1590">
        <f ca="1">$T$32*H1590+$T$33</f>
        <v>5033.8706764339804</v>
      </c>
      <c r="M1590" s="3">
        <f ca="1">I1590-L1590</f>
        <v>-14073.890676433977</v>
      </c>
      <c r="N1590">
        <f ca="1">IF(ABS(M1590)&gt;2*$T$35,1,0)</f>
        <v>0</v>
      </c>
    </row>
    <row r="1591" spans="1:14">
      <c r="A1591" t="s">
        <v>14066</v>
      </c>
      <c r="B1591" t="s">
        <v>409</v>
      </c>
      <c r="C1591" t="s">
        <v>3194</v>
      </c>
      <c r="D1591" t="s">
        <v>3195</v>
      </c>
      <c r="E1591" t="s">
        <v>16001</v>
      </c>
      <c r="F1591" s="2">
        <v>157</v>
      </c>
      <c r="G1591" s="1">
        <v>42158</v>
      </c>
      <c r="H1591" s="3">
        <f ca="1">(TODAY()-G1591)/365</f>
        <v>4.7287671232876711</v>
      </c>
      <c r="I1591" s="3">
        <f>K1591-J1591</f>
        <v>-9097.2900000000009</v>
      </c>
      <c r="J1591">
        <v>65334</v>
      </c>
      <c r="K1591">
        <v>56236.71</v>
      </c>
      <c r="L1591">
        <f ca="1">$T$32*H1591+$T$33</f>
        <v>4555.2523403501345</v>
      </c>
      <c r="M1591" s="3">
        <f ca="1">I1591-L1591</f>
        <v>-13652.542340350135</v>
      </c>
      <c r="N1591">
        <f ca="1">IF(ABS(M1591)&gt;2*$T$35,1,0)</f>
        <v>0</v>
      </c>
    </row>
    <row r="1592" spans="1:14">
      <c r="A1592" t="s">
        <v>7207</v>
      </c>
      <c r="B1592" t="s">
        <v>152</v>
      </c>
      <c r="C1592" t="s">
        <v>2779</v>
      </c>
      <c r="D1592" t="s">
        <v>2780</v>
      </c>
      <c r="E1592" t="s">
        <v>16001</v>
      </c>
      <c r="F1592" s="2">
        <v>1</v>
      </c>
      <c r="G1592" s="1">
        <v>40231</v>
      </c>
      <c r="H1592" s="3">
        <f ca="1">(TODAY()-G1592)/365</f>
        <v>10.008219178082191</v>
      </c>
      <c r="I1592" s="3">
        <f>K1592-J1592</f>
        <v>-9181.75</v>
      </c>
      <c r="J1592">
        <v>53040</v>
      </c>
      <c r="K1592">
        <v>43858.25</v>
      </c>
      <c r="L1592">
        <f ca="1">$T$32*H1592+$T$33</f>
        <v>7228.5785247952708</v>
      </c>
      <c r="M1592" s="3">
        <f ca="1">I1592-L1592</f>
        <v>-16410.32852479527</v>
      </c>
      <c r="N1592">
        <f ca="1">IF(ABS(M1592)&gt;2*$T$35,1,0)</f>
        <v>0</v>
      </c>
    </row>
    <row r="1593" spans="1:14">
      <c r="A1593" t="s">
        <v>4173</v>
      </c>
      <c r="B1593" t="s">
        <v>409</v>
      </c>
      <c r="C1593" t="s">
        <v>410</v>
      </c>
      <c r="D1593" t="s">
        <v>411</v>
      </c>
      <c r="E1593" t="s">
        <v>16001</v>
      </c>
      <c r="F1593" s="2">
        <v>201</v>
      </c>
      <c r="G1593" s="1">
        <v>42270</v>
      </c>
      <c r="H1593" s="3">
        <f ca="1">(TODAY()-G1593)/365</f>
        <v>4.4219178082191783</v>
      </c>
      <c r="I1593" s="3">
        <f>K1593-J1593</f>
        <v>-9313.0299999999988</v>
      </c>
      <c r="J1593">
        <v>65334</v>
      </c>
      <c r="K1593">
        <v>56020.97</v>
      </c>
      <c r="L1593">
        <f ca="1">$T$32*H1593+$T$33</f>
        <v>4399.8747935634947</v>
      </c>
      <c r="M1593" s="3">
        <f ca="1">I1593-L1593</f>
        <v>-13712.904793563494</v>
      </c>
      <c r="N1593">
        <f ca="1">IF(ABS(M1593)&gt;2*$T$35,1,0)</f>
        <v>0</v>
      </c>
    </row>
    <row r="1594" spans="1:14">
      <c r="A1594" t="s">
        <v>6591</v>
      </c>
      <c r="B1594" t="s">
        <v>1628</v>
      </c>
      <c r="C1594" t="s">
        <v>2779</v>
      </c>
      <c r="D1594" t="s">
        <v>2780</v>
      </c>
      <c r="E1594" t="s">
        <v>16001</v>
      </c>
      <c r="F1594" s="2">
        <v>1</v>
      </c>
      <c r="G1594" s="1">
        <v>42919</v>
      </c>
      <c r="H1594" s="3">
        <f ca="1">(TODAY()-G1594)/365</f>
        <v>2.6438356164383561</v>
      </c>
      <c r="I1594" s="3">
        <f>K1594-J1594</f>
        <v>-9519.7200000000012</v>
      </c>
      <c r="J1594">
        <v>29120</v>
      </c>
      <c r="K1594">
        <v>19600.28</v>
      </c>
      <c r="L1594">
        <f ca="1">$T$32*H1594+$T$33</f>
        <v>3499.5174019159103</v>
      </c>
      <c r="M1594" s="3">
        <f ca="1">I1594-L1594</f>
        <v>-13019.237401915911</v>
      </c>
      <c r="N1594">
        <f ca="1">IF(ABS(M1594)&gt;2*$T$35,1,0)</f>
        <v>0</v>
      </c>
    </row>
    <row r="1595" spans="1:14">
      <c r="A1595" t="s">
        <v>14846</v>
      </c>
      <c r="B1595" t="s">
        <v>347</v>
      </c>
      <c r="C1595" t="s">
        <v>194</v>
      </c>
      <c r="D1595" t="s">
        <v>195</v>
      </c>
      <c r="E1595" t="s">
        <v>16001</v>
      </c>
      <c r="F1595" s="2">
        <v>466</v>
      </c>
      <c r="G1595" s="1">
        <v>43362</v>
      </c>
      <c r="H1595" s="3">
        <f ca="1">(TODAY()-G1595)/365</f>
        <v>1.4301369863013698</v>
      </c>
      <c r="I1595" s="3">
        <f>K1595-J1595</f>
        <v>-9553.18</v>
      </c>
      <c r="J1595">
        <v>34298</v>
      </c>
      <c r="K1595">
        <v>24744.82</v>
      </c>
      <c r="L1595">
        <f ca="1">$T$32*H1595+$T$33</f>
        <v>2884.9437123937532</v>
      </c>
      <c r="M1595" s="3">
        <f ca="1">I1595-L1595</f>
        <v>-12438.123712393754</v>
      </c>
      <c r="N1595">
        <f ca="1">IF(ABS(M1595)&gt;2*$T$35,1,0)</f>
        <v>0</v>
      </c>
    </row>
    <row r="1596" spans="1:14">
      <c r="A1596" t="s">
        <v>7784</v>
      </c>
      <c r="B1596" t="s">
        <v>347</v>
      </c>
      <c r="C1596" t="s">
        <v>1466</v>
      </c>
      <c r="D1596" t="s">
        <v>1467</v>
      </c>
      <c r="E1596" t="s">
        <v>16001</v>
      </c>
      <c r="F1596" s="2">
        <v>463</v>
      </c>
      <c r="G1596" s="1">
        <v>43362</v>
      </c>
      <c r="H1596" s="3">
        <f ca="1">(TODAY()-G1596)/365</f>
        <v>1.4301369863013698</v>
      </c>
      <c r="I1596" s="3">
        <f>K1596-J1596</f>
        <v>-9677.4000000000015</v>
      </c>
      <c r="J1596">
        <v>34298</v>
      </c>
      <c r="K1596">
        <v>24620.6</v>
      </c>
      <c r="L1596">
        <f ca="1">$T$32*H1596+$T$33</f>
        <v>2884.9437123937532</v>
      </c>
      <c r="M1596" s="3">
        <f ca="1">I1596-L1596</f>
        <v>-12562.343712393755</v>
      </c>
      <c r="N1596">
        <f ca="1">IF(ABS(M1596)&gt;2*$T$35,1,0)</f>
        <v>0</v>
      </c>
    </row>
    <row r="1597" spans="1:14">
      <c r="A1597" t="s">
        <v>5980</v>
      </c>
      <c r="B1597" t="s">
        <v>2709</v>
      </c>
      <c r="C1597" t="s">
        <v>768</v>
      </c>
      <c r="D1597" t="s">
        <v>769</v>
      </c>
      <c r="E1597" t="s">
        <v>16001</v>
      </c>
      <c r="F1597" s="2">
        <v>6</v>
      </c>
      <c r="G1597" s="1">
        <v>41654</v>
      </c>
      <c r="H1597" s="3">
        <f ca="1">(TODAY()-G1597)/365</f>
        <v>6.1095890410958908</v>
      </c>
      <c r="I1597" s="3">
        <f>K1597-J1597</f>
        <v>-9816.7300000000105</v>
      </c>
      <c r="J1597">
        <v>210000</v>
      </c>
      <c r="K1597">
        <v>200183.27</v>
      </c>
      <c r="L1597">
        <f ca="1">$T$32*H1597+$T$33</f>
        <v>5254.451300890014</v>
      </c>
      <c r="M1597" s="3">
        <f ca="1">I1597-L1597</f>
        <v>-15071.181300890024</v>
      </c>
      <c r="N1597">
        <f ca="1">IF(ABS(M1597)&gt;2*$T$35,1,0)</f>
        <v>0</v>
      </c>
    </row>
    <row r="1598" spans="1:14">
      <c r="A1598" t="s">
        <v>14683</v>
      </c>
      <c r="B1598" t="s">
        <v>409</v>
      </c>
      <c r="C1598" t="s">
        <v>2312</v>
      </c>
      <c r="D1598" t="s">
        <v>2313</v>
      </c>
      <c r="E1598" t="s">
        <v>16001</v>
      </c>
      <c r="F1598" s="2">
        <v>140</v>
      </c>
      <c r="G1598" s="1">
        <v>42523</v>
      </c>
      <c r="H1598" s="3">
        <f ca="1">(TODAY()-G1598)/365</f>
        <v>3.7287671232876711</v>
      </c>
      <c r="I1598" s="3">
        <f>K1598-J1598</f>
        <v>-9913.7099999999991</v>
      </c>
      <c r="J1598">
        <v>41905</v>
      </c>
      <c r="K1598">
        <v>31991.29</v>
      </c>
      <c r="L1598">
        <f ca="1">$T$32*H1598+$T$33</f>
        <v>4048.8880137686729</v>
      </c>
      <c r="M1598" s="3">
        <f ca="1">I1598-L1598</f>
        <v>-13962.598013768671</v>
      </c>
      <c r="N1598">
        <f ca="1">IF(ABS(M1598)&gt;2*$T$35,1,0)</f>
        <v>0</v>
      </c>
    </row>
    <row r="1599" spans="1:14">
      <c r="A1599" t="s">
        <v>4422</v>
      </c>
      <c r="B1599" t="s">
        <v>1035</v>
      </c>
      <c r="C1599" t="s">
        <v>511</v>
      </c>
      <c r="D1599" t="s">
        <v>512</v>
      </c>
      <c r="E1599" t="s">
        <v>16001</v>
      </c>
      <c r="F1599" s="2">
        <v>147</v>
      </c>
      <c r="G1599" s="1">
        <v>39378</v>
      </c>
      <c r="H1599" s="3">
        <f ca="1">(TODAY()-G1599)/365</f>
        <v>12.345205479452055</v>
      </c>
      <c r="I1599" s="3">
        <f>K1599-J1599</f>
        <v>-10215.710000000006</v>
      </c>
      <c r="J1599">
        <v>81060</v>
      </c>
      <c r="K1599">
        <v>70844.289999999994</v>
      </c>
      <c r="L1599">
        <f ca="1">$T$32*H1599+$T$33</f>
        <v>8411.94501951852</v>
      </c>
      <c r="M1599" s="3">
        <f ca="1">I1599-L1599</f>
        <v>-18627.655019518526</v>
      </c>
      <c r="N1599">
        <f ca="1">IF(ABS(M1599)&gt;2*$T$35,1,0)</f>
        <v>0</v>
      </c>
    </row>
    <row r="1600" spans="1:14">
      <c r="A1600" t="s">
        <v>13908</v>
      </c>
      <c r="B1600" t="s">
        <v>409</v>
      </c>
      <c r="C1600" t="s">
        <v>1883</v>
      </c>
      <c r="D1600" t="s">
        <v>1884</v>
      </c>
      <c r="E1600" t="s">
        <v>16001</v>
      </c>
      <c r="F1600" s="2">
        <v>123</v>
      </c>
      <c r="G1600" s="1">
        <v>42270</v>
      </c>
      <c r="H1600" s="3">
        <f ca="1">(TODAY()-G1600)/365</f>
        <v>4.4219178082191783</v>
      </c>
      <c r="I1600" s="3">
        <f>K1600-J1600</f>
        <v>-10381.029999999999</v>
      </c>
      <c r="J1600">
        <v>65334</v>
      </c>
      <c r="K1600">
        <v>54952.97</v>
      </c>
      <c r="L1600">
        <f ca="1">$T$32*H1600+$T$33</f>
        <v>4399.8747935634947</v>
      </c>
      <c r="M1600" s="3">
        <f ca="1">I1600-L1600</f>
        <v>-14780.904793563494</v>
      </c>
      <c r="N1600">
        <f ca="1">IF(ABS(M1600)&gt;2*$T$35,1,0)</f>
        <v>0</v>
      </c>
    </row>
    <row r="1601" spans="1:14">
      <c r="A1601" t="s">
        <v>8213</v>
      </c>
      <c r="B1601" t="s">
        <v>409</v>
      </c>
      <c r="C1601" t="s">
        <v>5767</v>
      </c>
      <c r="D1601" t="s">
        <v>5768</v>
      </c>
      <c r="E1601" t="s">
        <v>16001</v>
      </c>
      <c r="F1601" s="2">
        <v>158</v>
      </c>
      <c r="G1601" s="1">
        <v>40348</v>
      </c>
      <c r="H1601" s="3">
        <f ca="1">(TODAY()-G1601)/365</f>
        <v>9.6876712328767116</v>
      </c>
      <c r="I1601" s="3">
        <f>K1601-J1601</f>
        <v>-10460.02</v>
      </c>
      <c r="J1601">
        <v>41905</v>
      </c>
      <c r="K1601">
        <v>31444.98</v>
      </c>
      <c r="L1601">
        <f ca="1">$T$32*H1601+$T$33</f>
        <v>7066.2644803842277</v>
      </c>
      <c r="M1601" s="3">
        <f ca="1">I1601-L1601</f>
        <v>-17526.284480384227</v>
      </c>
      <c r="N1601">
        <f ca="1">IF(ABS(M1601)&gt;2*$T$35,1,0)</f>
        <v>0</v>
      </c>
    </row>
    <row r="1602" spans="1:14">
      <c r="A1602" t="s">
        <v>7356</v>
      </c>
      <c r="B1602" t="s">
        <v>89</v>
      </c>
      <c r="C1602" t="s">
        <v>1541</v>
      </c>
      <c r="D1602" t="s">
        <v>1542</v>
      </c>
      <c r="E1602" t="s">
        <v>16001</v>
      </c>
      <c r="F1602" s="2">
        <v>3</v>
      </c>
      <c r="G1602" s="1">
        <v>42193</v>
      </c>
      <c r="H1602" s="3">
        <f ca="1">(TODAY()-G1602)/365</f>
        <v>4.6328767123287671</v>
      </c>
      <c r="I1602" s="3">
        <f>K1602-J1602</f>
        <v>-10470.92</v>
      </c>
      <c r="J1602">
        <v>22880</v>
      </c>
      <c r="K1602">
        <v>12409.08</v>
      </c>
      <c r="L1602">
        <f ca="1">$T$32*H1602+$T$33</f>
        <v>4506.6968569793089</v>
      </c>
      <c r="M1602" s="3">
        <f ca="1">I1602-L1602</f>
        <v>-14977.616856979308</v>
      </c>
      <c r="N1602">
        <f ca="1">IF(ABS(M1602)&gt;2*$T$35,1,0)</f>
        <v>0</v>
      </c>
    </row>
    <row r="1603" spans="1:14">
      <c r="A1603" t="s">
        <v>6362</v>
      </c>
      <c r="B1603" t="s">
        <v>409</v>
      </c>
      <c r="C1603" t="s">
        <v>3194</v>
      </c>
      <c r="D1603" t="s">
        <v>3195</v>
      </c>
      <c r="E1603" t="s">
        <v>16001</v>
      </c>
      <c r="F1603" s="2">
        <v>157</v>
      </c>
      <c r="G1603" s="1">
        <v>42270</v>
      </c>
      <c r="H1603" s="3">
        <f ca="1">(TODAY()-G1603)/365</f>
        <v>4.4219178082191783</v>
      </c>
      <c r="I1603" s="3">
        <f>K1603-J1603</f>
        <v>-10553.830000000002</v>
      </c>
      <c r="J1603">
        <v>65334</v>
      </c>
      <c r="K1603">
        <v>54780.17</v>
      </c>
      <c r="L1603">
        <f ca="1">$T$32*H1603+$T$33</f>
        <v>4399.8747935634947</v>
      </c>
      <c r="M1603" s="3">
        <f ca="1">I1603-L1603</f>
        <v>-14953.704793563496</v>
      </c>
      <c r="N1603">
        <f ca="1">IF(ABS(M1603)&gt;2*$T$35,1,0)</f>
        <v>0</v>
      </c>
    </row>
    <row r="1604" spans="1:14">
      <c r="A1604" t="s">
        <v>8638</v>
      </c>
      <c r="B1604" t="s">
        <v>409</v>
      </c>
      <c r="C1604" t="s">
        <v>2154</v>
      </c>
      <c r="D1604" t="s">
        <v>2155</v>
      </c>
      <c r="E1604" t="s">
        <v>16001</v>
      </c>
      <c r="F1604" s="2">
        <v>152</v>
      </c>
      <c r="G1604" s="1">
        <v>42158</v>
      </c>
      <c r="H1604" s="3">
        <f ca="1">(TODAY()-G1604)/365</f>
        <v>4.7287671232876711</v>
      </c>
      <c r="I1604" s="3">
        <f>K1604-J1604</f>
        <v>-10720.449999999997</v>
      </c>
      <c r="J1604">
        <v>65334</v>
      </c>
      <c r="K1604">
        <v>54613.55</v>
      </c>
      <c r="L1604">
        <f ca="1">$T$32*H1604+$T$33</f>
        <v>4555.2523403501345</v>
      </c>
      <c r="M1604" s="3">
        <f ca="1">I1604-L1604</f>
        <v>-15275.702340350132</v>
      </c>
      <c r="N1604">
        <f ca="1">IF(ABS(M1604)&gt;2*$T$35,1,0)</f>
        <v>0</v>
      </c>
    </row>
    <row r="1605" spans="1:14">
      <c r="A1605" t="s">
        <v>12430</v>
      </c>
      <c r="B1605" t="s">
        <v>1608</v>
      </c>
      <c r="C1605" t="s">
        <v>2779</v>
      </c>
      <c r="D1605" t="s">
        <v>2780</v>
      </c>
      <c r="E1605" t="s">
        <v>16001</v>
      </c>
      <c r="F1605" s="2">
        <v>1</v>
      </c>
      <c r="G1605" s="1">
        <v>41995</v>
      </c>
      <c r="H1605" s="3">
        <f ca="1">(TODAY()-G1605)/365</f>
        <v>5.1753424657534248</v>
      </c>
      <c r="I1605" s="3">
        <f>K1605-J1605</f>
        <v>-10772.119999999995</v>
      </c>
      <c r="J1605">
        <v>95977</v>
      </c>
      <c r="K1605">
        <v>85204.88</v>
      </c>
      <c r="L1605">
        <f ca="1">$T$32*H1605+$T$33</f>
        <v>4781.3821629056911</v>
      </c>
      <c r="M1605" s="3">
        <f ca="1">I1605-L1605</f>
        <v>-15553.502162905686</v>
      </c>
      <c r="N1605">
        <f ca="1">IF(ABS(M1605)&gt;2*$T$35,1,0)</f>
        <v>0</v>
      </c>
    </row>
    <row r="1606" spans="1:14">
      <c r="A1606" t="s">
        <v>5288</v>
      </c>
      <c r="B1606" t="s">
        <v>409</v>
      </c>
      <c r="C1606" t="s">
        <v>2588</v>
      </c>
      <c r="D1606" t="s">
        <v>2589</v>
      </c>
      <c r="E1606" t="s">
        <v>16001</v>
      </c>
      <c r="F1606" s="2">
        <v>155</v>
      </c>
      <c r="G1606" s="1">
        <v>43334</v>
      </c>
      <c r="H1606" s="3">
        <f ca="1">(TODAY()-G1606)/365</f>
        <v>1.5068493150684932</v>
      </c>
      <c r="I1606" s="3">
        <f>K1606-J1606</f>
        <v>-10873.8</v>
      </c>
      <c r="J1606">
        <v>41905</v>
      </c>
      <c r="K1606">
        <v>31031.200000000001</v>
      </c>
      <c r="L1606">
        <f ca="1">$T$32*H1606+$T$33</f>
        <v>2923.7880990904137</v>
      </c>
      <c r="M1606" s="3">
        <f ca="1">I1606-L1606</f>
        <v>-13797.588099090413</v>
      </c>
      <c r="N1606">
        <f ca="1">IF(ABS(M1606)&gt;2*$T$35,1,0)</f>
        <v>0</v>
      </c>
    </row>
    <row r="1607" spans="1:14">
      <c r="A1607" t="s">
        <v>13148</v>
      </c>
      <c r="B1607" t="s">
        <v>409</v>
      </c>
      <c r="C1607" t="s">
        <v>2312</v>
      </c>
      <c r="D1607" t="s">
        <v>2313</v>
      </c>
      <c r="E1607" t="s">
        <v>16001</v>
      </c>
      <c r="F1607" s="2">
        <v>140</v>
      </c>
      <c r="G1607" s="1">
        <v>43334</v>
      </c>
      <c r="H1607" s="3">
        <f ca="1">(TODAY()-G1607)/365</f>
        <v>1.5068493150684932</v>
      </c>
      <c r="I1607" s="3">
        <f>K1607-J1607</f>
        <v>-10899.86</v>
      </c>
      <c r="J1607">
        <v>41905</v>
      </c>
      <c r="K1607">
        <v>31005.14</v>
      </c>
      <c r="L1607">
        <f ca="1">$T$32*H1607+$T$33</f>
        <v>2923.7880990904137</v>
      </c>
      <c r="M1607" s="3">
        <f ca="1">I1607-L1607</f>
        <v>-13823.648099090415</v>
      </c>
      <c r="N1607">
        <f ca="1">IF(ABS(M1607)&gt;2*$T$35,1,0)</f>
        <v>0</v>
      </c>
    </row>
    <row r="1608" spans="1:14">
      <c r="A1608" t="s">
        <v>3436</v>
      </c>
      <c r="B1608" t="s">
        <v>409</v>
      </c>
      <c r="C1608" t="s">
        <v>465</v>
      </c>
      <c r="D1608" t="s">
        <v>466</v>
      </c>
      <c r="E1608" t="s">
        <v>16001</v>
      </c>
      <c r="F1608" s="2">
        <v>301</v>
      </c>
      <c r="G1608" s="1">
        <v>43334</v>
      </c>
      <c r="H1608" s="3">
        <f ca="1">(TODAY()-G1608)/365</f>
        <v>1.5068493150684932</v>
      </c>
      <c r="I1608" s="3">
        <f>K1608-J1608</f>
        <v>-10917.18</v>
      </c>
      <c r="J1608">
        <v>41905</v>
      </c>
      <c r="K1608">
        <v>30987.82</v>
      </c>
      <c r="L1608">
        <f ca="1">$T$32*H1608+$T$33</f>
        <v>2923.7880990904137</v>
      </c>
      <c r="M1608" s="3">
        <f ca="1">I1608-L1608</f>
        <v>-13840.968099090414</v>
      </c>
      <c r="N1608">
        <f ca="1">IF(ABS(M1608)&gt;2*$T$35,1,0)</f>
        <v>0</v>
      </c>
    </row>
    <row r="1609" spans="1:14">
      <c r="A1609" t="s">
        <v>1190</v>
      </c>
      <c r="B1609" t="s">
        <v>409</v>
      </c>
      <c r="C1609" t="s">
        <v>1191</v>
      </c>
      <c r="D1609" t="s">
        <v>1192</v>
      </c>
      <c r="E1609" t="s">
        <v>16001</v>
      </c>
      <c r="F1609" s="2">
        <v>129</v>
      </c>
      <c r="G1609" s="1">
        <v>43334</v>
      </c>
      <c r="H1609" s="3">
        <f ca="1">(TODAY()-G1609)/365</f>
        <v>1.5068493150684932</v>
      </c>
      <c r="I1609" s="3">
        <f>K1609-J1609</f>
        <v>-10965.04</v>
      </c>
      <c r="J1609">
        <v>41905</v>
      </c>
      <c r="K1609">
        <v>30939.96</v>
      </c>
      <c r="L1609">
        <f ca="1">$T$32*H1609+$T$33</f>
        <v>2923.7880990904137</v>
      </c>
      <c r="M1609" s="3">
        <f ca="1">I1609-L1609</f>
        <v>-13888.828099090415</v>
      </c>
      <c r="N1609">
        <f ca="1">IF(ABS(M1609)&gt;2*$T$35,1,0)</f>
        <v>0</v>
      </c>
    </row>
    <row r="1610" spans="1:14">
      <c r="A1610" t="s">
        <v>12574</v>
      </c>
      <c r="B1610" t="s">
        <v>409</v>
      </c>
      <c r="C1610" t="s">
        <v>2552</v>
      </c>
      <c r="D1610" t="s">
        <v>2553</v>
      </c>
      <c r="E1610" t="s">
        <v>16001</v>
      </c>
      <c r="F1610" s="2">
        <v>127</v>
      </c>
      <c r="G1610" s="1">
        <v>43334</v>
      </c>
      <c r="H1610" s="3">
        <f ca="1">(TODAY()-G1610)/365</f>
        <v>1.5068493150684932</v>
      </c>
      <c r="I1610" s="3">
        <f>K1610-J1610</f>
        <v>-10965.04</v>
      </c>
      <c r="J1610">
        <v>41905</v>
      </c>
      <c r="K1610">
        <v>30939.96</v>
      </c>
      <c r="L1610">
        <f ca="1">$T$32*H1610+$T$33</f>
        <v>2923.7880990904137</v>
      </c>
      <c r="M1610" s="3">
        <f ca="1">I1610-L1610</f>
        <v>-13888.828099090415</v>
      </c>
      <c r="N1610">
        <f ca="1">IF(ABS(M1610)&gt;2*$T$35,1,0)</f>
        <v>0</v>
      </c>
    </row>
    <row r="1611" spans="1:14">
      <c r="A1611" t="s">
        <v>2837</v>
      </c>
      <c r="B1611" t="s">
        <v>409</v>
      </c>
      <c r="C1611" t="s">
        <v>1322</v>
      </c>
      <c r="D1611" t="s">
        <v>1323</v>
      </c>
      <c r="E1611" t="s">
        <v>16001</v>
      </c>
      <c r="F1611" s="2">
        <v>146</v>
      </c>
      <c r="G1611" s="1">
        <v>43334</v>
      </c>
      <c r="H1611" s="3">
        <f ca="1">(TODAY()-G1611)/365</f>
        <v>1.5068493150684932</v>
      </c>
      <c r="I1611" s="3">
        <f>K1611-J1611</f>
        <v>-10965.05</v>
      </c>
      <c r="J1611">
        <v>41905</v>
      </c>
      <c r="K1611">
        <v>30939.95</v>
      </c>
      <c r="L1611">
        <f ca="1">$T$32*H1611+$T$33</f>
        <v>2923.7880990904137</v>
      </c>
      <c r="M1611" s="3">
        <f ca="1">I1611-L1611</f>
        <v>-13888.838099090413</v>
      </c>
      <c r="N1611">
        <f ca="1">IF(ABS(M1611)&gt;2*$T$35,1,0)</f>
        <v>0</v>
      </c>
    </row>
    <row r="1612" spans="1:14">
      <c r="A1612" t="s">
        <v>8674</v>
      </c>
      <c r="B1612" t="s">
        <v>409</v>
      </c>
      <c r="C1612" t="s">
        <v>2037</v>
      </c>
      <c r="D1612" t="s">
        <v>2038</v>
      </c>
      <c r="E1612" t="s">
        <v>16001</v>
      </c>
      <c r="F1612" s="2">
        <v>105</v>
      </c>
      <c r="G1612" s="1">
        <v>43334</v>
      </c>
      <c r="H1612" s="3">
        <f ca="1">(TODAY()-G1612)/365</f>
        <v>1.5068493150684932</v>
      </c>
      <c r="I1612" s="3">
        <f>K1612-J1612</f>
        <v>-10980.59</v>
      </c>
      <c r="J1612">
        <v>41905</v>
      </c>
      <c r="K1612">
        <v>30924.41</v>
      </c>
      <c r="L1612">
        <f ca="1">$T$32*H1612+$T$33</f>
        <v>2923.7880990904137</v>
      </c>
      <c r="M1612" s="3">
        <f ca="1">I1612-L1612</f>
        <v>-13904.378099090414</v>
      </c>
      <c r="N1612">
        <f ca="1">IF(ABS(M1612)&gt;2*$T$35,1,0)</f>
        <v>0</v>
      </c>
    </row>
    <row r="1613" spans="1:14">
      <c r="A1613" t="s">
        <v>10327</v>
      </c>
      <c r="B1613" t="s">
        <v>409</v>
      </c>
      <c r="C1613" t="s">
        <v>1883</v>
      </c>
      <c r="D1613" t="s">
        <v>1884</v>
      </c>
      <c r="E1613" t="s">
        <v>16001</v>
      </c>
      <c r="F1613" s="2">
        <v>123</v>
      </c>
      <c r="G1613" s="1">
        <v>43334</v>
      </c>
      <c r="H1613" s="3">
        <f ca="1">(TODAY()-G1613)/365</f>
        <v>1.5068493150684932</v>
      </c>
      <c r="I1613" s="3">
        <f>K1613-J1613</f>
        <v>-10991.11</v>
      </c>
      <c r="J1613">
        <v>41905</v>
      </c>
      <c r="K1613">
        <v>30913.89</v>
      </c>
      <c r="L1613">
        <f ca="1">$T$32*H1613+$T$33</f>
        <v>2923.7880990904137</v>
      </c>
      <c r="M1613" s="3">
        <f ca="1">I1613-L1613</f>
        <v>-13914.898099090415</v>
      </c>
      <c r="N1613">
        <f ca="1">IF(ABS(M1613)&gt;2*$T$35,1,0)</f>
        <v>0</v>
      </c>
    </row>
    <row r="1614" spans="1:14">
      <c r="A1614" t="s">
        <v>7371</v>
      </c>
      <c r="B1614" t="s">
        <v>409</v>
      </c>
      <c r="C1614" t="s">
        <v>2987</v>
      </c>
      <c r="D1614" t="s">
        <v>2988</v>
      </c>
      <c r="E1614" t="s">
        <v>16001</v>
      </c>
      <c r="F1614" s="2">
        <v>212</v>
      </c>
      <c r="G1614" s="1">
        <v>43334</v>
      </c>
      <c r="H1614" s="3">
        <f ca="1">(TODAY()-G1614)/365</f>
        <v>1.5068493150684932</v>
      </c>
      <c r="I1614" s="3">
        <f>K1614-J1614</f>
        <v>-11017.18</v>
      </c>
      <c r="J1614">
        <v>41905</v>
      </c>
      <c r="K1614">
        <v>30887.82</v>
      </c>
      <c r="L1614">
        <f ca="1">$T$32*H1614+$T$33</f>
        <v>2923.7880990904137</v>
      </c>
      <c r="M1614" s="3">
        <f ca="1">I1614-L1614</f>
        <v>-13940.968099090414</v>
      </c>
      <c r="N1614">
        <f ca="1">IF(ABS(M1614)&gt;2*$T$35,1,0)</f>
        <v>0</v>
      </c>
    </row>
    <row r="1615" spans="1:14">
      <c r="A1615" t="s">
        <v>10334</v>
      </c>
      <c r="B1615" t="s">
        <v>409</v>
      </c>
      <c r="C1615" t="s">
        <v>1883</v>
      </c>
      <c r="D1615" t="s">
        <v>1884</v>
      </c>
      <c r="E1615" t="s">
        <v>16001</v>
      </c>
      <c r="F1615" s="2">
        <v>123</v>
      </c>
      <c r="G1615" s="1">
        <v>43334</v>
      </c>
      <c r="H1615" s="3">
        <f ca="1">(TODAY()-G1615)/365</f>
        <v>1.5068493150684932</v>
      </c>
      <c r="I1615" s="3">
        <f>K1615-J1615</f>
        <v>-11017.18</v>
      </c>
      <c r="J1615">
        <v>41905</v>
      </c>
      <c r="K1615">
        <v>30887.82</v>
      </c>
      <c r="L1615">
        <f ca="1">$T$32*H1615+$T$33</f>
        <v>2923.7880990904137</v>
      </c>
      <c r="M1615" s="3">
        <f ca="1">I1615-L1615</f>
        <v>-13940.968099090414</v>
      </c>
      <c r="N1615">
        <f ca="1">IF(ABS(M1615)&gt;2*$T$35,1,0)</f>
        <v>0</v>
      </c>
    </row>
    <row r="1616" spans="1:14">
      <c r="A1616" t="s">
        <v>13182</v>
      </c>
      <c r="B1616" t="s">
        <v>409</v>
      </c>
      <c r="C1616" t="s">
        <v>468</v>
      </c>
      <c r="D1616" t="s">
        <v>469</v>
      </c>
      <c r="E1616" t="s">
        <v>16001</v>
      </c>
      <c r="F1616" s="2">
        <v>135</v>
      </c>
      <c r="G1616" s="1">
        <v>43334</v>
      </c>
      <c r="H1616" s="3">
        <f ca="1">(TODAY()-G1616)/365</f>
        <v>1.5068493150684932</v>
      </c>
      <c r="I1616" s="3">
        <f>K1616-J1616</f>
        <v>-11017.18</v>
      </c>
      <c r="J1616">
        <v>41905</v>
      </c>
      <c r="K1616">
        <v>30887.82</v>
      </c>
      <c r="L1616">
        <f ca="1">$T$32*H1616+$T$33</f>
        <v>2923.7880990904137</v>
      </c>
      <c r="M1616" s="3">
        <f ca="1">I1616-L1616</f>
        <v>-13940.968099090414</v>
      </c>
      <c r="N1616">
        <f ca="1">IF(ABS(M1616)&gt;2*$T$35,1,0)</f>
        <v>0</v>
      </c>
    </row>
    <row r="1617" spans="1:14">
      <c r="A1617" t="s">
        <v>14369</v>
      </c>
      <c r="B1617" t="s">
        <v>409</v>
      </c>
      <c r="C1617" t="s">
        <v>2763</v>
      </c>
      <c r="D1617" t="s">
        <v>2764</v>
      </c>
      <c r="E1617" t="s">
        <v>16001</v>
      </c>
      <c r="F1617" s="2">
        <v>226</v>
      </c>
      <c r="G1617" s="1">
        <v>43334</v>
      </c>
      <c r="H1617" s="3">
        <f ca="1">(TODAY()-G1617)/365</f>
        <v>1.5068493150684932</v>
      </c>
      <c r="I1617" s="3">
        <f>K1617-J1617</f>
        <v>-11017.18</v>
      </c>
      <c r="J1617">
        <v>41905</v>
      </c>
      <c r="K1617">
        <v>30887.82</v>
      </c>
      <c r="L1617">
        <f ca="1">$T$32*H1617+$T$33</f>
        <v>2923.7880990904137</v>
      </c>
      <c r="M1617" s="3">
        <f ca="1">I1617-L1617</f>
        <v>-13940.968099090414</v>
      </c>
      <c r="N1617">
        <f ca="1">IF(ABS(M1617)&gt;2*$T$35,1,0)</f>
        <v>0</v>
      </c>
    </row>
    <row r="1618" spans="1:14">
      <c r="A1618" t="s">
        <v>12071</v>
      </c>
      <c r="B1618" t="s">
        <v>409</v>
      </c>
      <c r="C1618" t="s">
        <v>1191</v>
      </c>
      <c r="D1618" t="s">
        <v>1192</v>
      </c>
      <c r="E1618" t="s">
        <v>16001</v>
      </c>
      <c r="F1618" s="2">
        <v>129</v>
      </c>
      <c r="G1618" s="1">
        <v>39975</v>
      </c>
      <c r="H1618" s="3">
        <f ca="1">(TODAY()-G1618)/365</f>
        <v>10.70958904109589</v>
      </c>
      <c r="I1618" s="3">
        <f>K1618-J1618</f>
        <v>-11017.18</v>
      </c>
      <c r="J1618">
        <v>41905</v>
      </c>
      <c r="K1618">
        <v>30887.82</v>
      </c>
      <c r="L1618">
        <f ca="1">$T$32*H1618+$T$33</f>
        <v>7583.7272031647344</v>
      </c>
      <c r="M1618" s="3">
        <f ca="1">I1618-L1618</f>
        <v>-18600.907203164734</v>
      </c>
      <c r="N1618">
        <f ca="1">IF(ABS(M1618)&gt;2*$T$35,1,0)</f>
        <v>0</v>
      </c>
    </row>
    <row r="1619" spans="1:14">
      <c r="A1619" t="s">
        <v>4794</v>
      </c>
      <c r="B1619" t="s">
        <v>409</v>
      </c>
      <c r="C1619" t="s">
        <v>2718</v>
      </c>
      <c r="D1619" t="s">
        <v>2719</v>
      </c>
      <c r="E1619" t="s">
        <v>16001</v>
      </c>
      <c r="F1619" s="2">
        <v>104</v>
      </c>
      <c r="G1619" s="1">
        <v>37139</v>
      </c>
      <c r="H1619" s="3">
        <f ca="1">(TODAY()-G1619)/365</f>
        <v>18.479452054794521</v>
      </c>
      <c r="I1619" s="3">
        <f>K1619-J1619</f>
        <v>-11046.470000000001</v>
      </c>
      <c r="J1619">
        <v>41905</v>
      </c>
      <c r="K1619">
        <v>30858.53</v>
      </c>
      <c r="L1619">
        <f ca="1">$T$32*H1619+$T$33</f>
        <v>11518.108655726443</v>
      </c>
      <c r="M1619" s="3">
        <f ca="1">I1619-L1619</f>
        <v>-22564.578655726444</v>
      </c>
      <c r="N1619">
        <f ca="1">IF(ABS(M1619)&gt;2*$T$35,1,0)</f>
        <v>0</v>
      </c>
    </row>
    <row r="1620" spans="1:14">
      <c r="A1620" t="s">
        <v>4284</v>
      </c>
      <c r="B1620" t="s">
        <v>409</v>
      </c>
      <c r="C1620" t="s">
        <v>410</v>
      </c>
      <c r="D1620" t="s">
        <v>411</v>
      </c>
      <c r="E1620" t="s">
        <v>16001</v>
      </c>
      <c r="F1620" s="2">
        <v>201</v>
      </c>
      <c r="G1620" s="1">
        <v>42523</v>
      </c>
      <c r="H1620" s="3">
        <f ca="1">(TODAY()-G1620)/365</f>
        <v>3.7287671232876711</v>
      </c>
      <c r="I1620" s="3">
        <f>K1620-J1620</f>
        <v>-11222.220000000001</v>
      </c>
      <c r="J1620">
        <v>41905</v>
      </c>
      <c r="K1620">
        <v>30682.78</v>
      </c>
      <c r="L1620">
        <f ca="1">$T$32*H1620+$T$33</f>
        <v>4048.8880137686729</v>
      </c>
      <c r="M1620" s="3">
        <f ca="1">I1620-L1620</f>
        <v>-15271.108013768673</v>
      </c>
      <c r="N1620">
        <f ca="1">IF(ABS(M1620)&gt;2*$T$35,1,0)</f>
        <v>0</v>
      </c>
    </row>
    <row r="1621" spans="1:14">
      <c r="A1621" t="s">
        <v>5833</v>
      </c>
      <c r="B1621" t="s">
        <v>881</v>
      </c>
      <c r="C1621" t="s">
        <v>1454</v>
      </c>
      <c r="D1621" t="s">
        <v>1455</v>
      </c>
      <c r="E1621" t="s">
        <v>16001</v>
      </c>
      <c r="F1621" s="2">
        <v>464</v>
      </c>
      <c r="G1621" s="1">
        <v>41871</v>
      </c>
      <c r="H1621" s="3">
        <f ca="1">(TODAY()-G1621)/365</f>
        <v>5.515068493150685</v>
      </c>
      <c r="I1621" s="3">
        <f>K1621-J1621</f>
        <v>-11347.879999999997</v>
      </c>
      <c r="J1621">
        <v>70698</v>
      </c>
      <c r="K1621">
        <v>59350.12</v>
      </c>
      <c r="L1621">
        <f ca="1">$T$32*H1621+$T$33</f>
        <v>4953.4073039908999</v>
      </c>
      <c r="M1621" s="3">
        <f ca="1">I1621-L1621</f>
        <v>-16301.287303990897</v>
      </c>
      <c r="N1621">
        <f ca="1">IF(ABS(M1621)&gt;2*$T$35,1,0)</f>
        <v>0</v>
      </c>
    </row>
    <row r="1622" spans="1:14">
      <c r="A1622" t="s">
        <v>7135</v>
      </c>
      <c r="B1622" t="s">
        <v>1157</v>
      </c>
      <c r="C1622" t="s">
        <v>1883</v>
      </c>
      <c r="D1622" t="s">
        <v>1884</v>
      </c>
      <c r="E1622" t="s">
        <v>16001</v>
      </c>
      <c r="F1622" s="2">
        <v>123</v>
      </c>
      <c r="G1622" s="1">
        <v>32958</v>
      </c>
      <c r="H1622" s="3">
        <f ca="1">(TODAY()-G1622)/365</f>
        <v>29.934246575342467</v>
      </c>
      <c r="I1622" s="3">
        <f>K1622-J1622</f>
        <v>-11504.949999999997</v>
      </c>
      <c r="J1622">
        <v>107227</v>
      </c>
      <c r="K1622">
        <v>95722.05</v>
      </c>
      <c r="L1622">
        <f ca="1">$T$32*H1622+$T$33</f>
        <v>17318.407969252712</v>
      </c>
      <c r="M1622" s="3">
        <f ca="1">I1622-L1622</f>
        <v>-28823.357969252709</v>
      </c>
      <c r="N1622">
        <f ca="1">IF(ABS(M1622)&gt;2*$T$35,1,0)</f>
        <v>0</v>
      </c>
    </row>
    <row r="1623" spans="1:14">
      <c r="A1623" t="s">
        <v>8721</v>
      </c>
      <c r="B1623" t="s">
        <v>409</v>
      </c>
      <c r="C1623" t="s">
        <v>987</v>
      </c>
      <c r="D1623" t="s">
        <v>988</v>
      </c>
      <c r="E1623" t="s">
        <v>16001</v>
      </c>
      <c r="F1623" s="2">
        <v>126</v>
      </c>
      <c r="G1623" s="1">
        <v>39620</v>
      </c>
      <c r="H1623" s="3">
        <f ca="1">(TODAY()-G1623)/365</f>
        <v>11.682191780821919</v>
      </c>
      <c r="I1623" s="3">
        <f>K1623-J1623</f>
        <v>-11707.480000000003</v>
      </c>
      <c r="J1623">
        <v>49887</v>
      </c>
      <c r="K1623">
        <v>38179.519999999997</v>
      </c>
      <c r="L1623">
        <f ca="1">$T$32*H1623+$T$33</f>
        <v>8076.2185344973886</v>
      </c>
      <c r="M1623" s="3">
        <f ca="1">I1623-L1623</f>
        <v>-19783.698534497391</v>
      </c>
      <c r="N1623">
        <f ca="1">IF(ABS(M1623)&gt;2*$T$35,1,0)</f>
        <v>0</v>
      </c>
    </row>
    <row r="1624" spans="1:14">
      <c r="A1624" t="s">
        <v>8384</v>
      </c>
      <c r="B1624" t="s">
        <v>409</v>
      </c>
      <c r="C1624" t="s">
        <v>2763</v>
      </c>
      <c r="D1624" t="s">
        <v>2764</v>
      </c>
      <c r="E1624" t="s">
        <v>16001</v>
      </c>
      <c r="F1624" s="2">
        <v>226</v>
      </c>
      <c r="G1624" s="1">
        <v>41780</v>
      </c>
      <c r="H1624" s="3">
        <f ca="1">(TODAY()-G1624)/365</f>
        <v>5.7643835616438359</v>
      </c>
      <c r="I1624" s="3">
        <f>K1624-J1624</f>
        <v>-11839.830000000002</v>
      </c>
      <c r="J1624">
        <v>41905</v>
      </c>
      <c r="K1624">
        <v>30065.17</v>
      </c>
      <c r="L1624">
        <f ca="1">$T$32*H1624+$T$33</f>
        <v>5079.6515607550446</v>
      </c>
      <c r="M1624" s="3">
        <f ca="1">I1624-L1624</f>
        <v>-16919.481560755048</v>
      </c>
      <c r="N1624">
        <f ca="1">IF(ABS(M1624)&gt;2*$T$35,1,0)</f>
        <v>0</v>
      </c>
    </row>
    <row r="1625" spans="1:14">
      <c r="A1625" t="s">
        <v>2045</v>
      </c>
      <c r="B1625" t="s">
        <v>409</v>
      </c>
      <c r="C1625" t="s">
        <v>2046</v>
      </c>
      <c r="D1625" t="s">
        <v>2047</v>
      </c>
      <c r="E1625" t="s">
        <v>16001</v>
      </c>
      <c r="F1625" s="2">
        <v>102</v>
      </c>
      <c r="G1625" s="1">
        <v>42270</v>
      </c>
      <c r="H1625" s="3">
        <f ca="1">(TODAY()-G1625)/365</f>
        <v>4.4219178082191783</v>
      </c>
      <c r="I1625" s="3">
        <f>K1625-J1625</f>
        <v>-11928.559999999998</v>
      </c>
      <c r="J1625">
        <v>65334</v>
      </c>
      <c r="K1625">
        <v>53405.440000000002</v>
      </c>
      <c r="L1625">
        <f ca="1">$T$32*H1625+$T$33</f>
        <v>4399.8747935634947</v>
      </c>
      <c r="M1625" s="3">
        <f ca="1">I1625-L1625</f>
        <v>-16328.434793563492</v>
      </c>
      <c r="N1625">
        <f ca="1">IF(ABS(M1625)&gt;2*$T$35,1,0)</f>
        <v>0</v>
      </c>
    </row>
    <row r="1626" spans="1:14">
      <c r="A1626" t="s">
        <v>11026</v>
      </c>
      <c r="B1626" t="s">
        <v>409</v>
      </c>
      <c r="C1626" t="s">
        <v>1883</v>
      </c>
      <c r="D1626" t="s">
        <v>1884</v>
      </c>
      <c r="E1626" t="s">
        <v>16001</v>
      </c>
      <c r="F1626" s="2">
        <v>123</v>
      </c>
      <c r="G1626" s="1">
        <v>42155</v>
      </c>
      <c r="H1626" s="3">
        <f ca="1">(TODAY()-G1626)/365</f>
        <v>4.7369863013698632</v>
      </c>
      <c r="I1626" s="3">
        <f>K1626-J1626</f>
        <v>-12038.259999999998</v>
      </c>
      <c r="J1626">
        <v>41905</v>
      </c>
      <c r="K1626">
        <v>29866.74</v>
      </c>
      <c r="L1626">
        <f ca="1">$T$32*H1626+$T$33</f>
        <v>4559.4142389247763</v>
      </c>
      <c r="M1626" s="3">
        <f ca="1">I1626-L1626</f>
        <v>-16597.674238924774</v>
      </c>
      <c r="N1626">
        <f ca="1">IF(ABS(M1626)&gt;2*$T$35,1,0)</f>
        <v>0</v>
      </c>
    </row>
    <row r="1627" spans="1:14">
      <c r="A1627" t="s">
        <v>15143</v>
      </c>
      <c r="B1627" t="s">
        <v>271</v>
      </c>
      <c r="C1627" t="s">
        <v>987</v>
      </c>
      <c r="D1627" t="s">
        <v>988</v>
      </c>
      <c r="E1627" t="s">
        <v>16001</v>
      </c>
      <c r="F1627" s="2">
        <v>126</v>
      </c>
      <c r="G1627" s="1">
        <v>37636</v>
      </c>
      <c r="H1627" s="3">
        <f ca="1">(TODAY()-G1627)/365</f>
        <v>17.117808219178084</v>
      </c>
      <c r="I1627" s="3">
        <f>K1627-J1627</f>
        <v>-12300.099999999999</v>
      </c>
      <c r="J1627">
        <v>74346</v>
      </c>
      <c r="K1627">
        <v>62045.9</v>
      </c>
      <c r="L1627">
        <f ca="1">$T$32*H1627+$T$33</f>
        <v>10828.620791860729</v>
      </c>
      <c r="M1627" s="3">
        <f ca="1">I1627-L1627</f>
        <v>-23128.720791860727</v>
      </c>
      <c r="N1627">
        <f ca="1">IF(ABS(M1627)&gt;2*$T$35,1,0)</f>
        <v>0</v>
      </c>
    </row>
    <row r="1628" spans="1:14">
      <c r="A1628" t="s">
        <v>8951</v>
      </c>
      <c r="B1628" t="s">
        <v>409</v>
      </c>
      <c r="C1628" t="s">
        <v>5767</v>
      </c>
      <c r="D1628" t="s">
        <v>5768</v>
      </c>
      <c r="E1628" t="s">
        <v>16001</v>
      </c>
      <c r="F1628" s="2">
        <v>158</v>
      </c>
      <c r="G1628" s="1">
        <v>42270</v>
      </c>
      <c r="H1628" s="3">
        <f ca="1">(TODAY()-G1628)/365</f>
        <v>4.4219178082191783</v>
      </c>
      <c r="I1628" s="3">
        <f>K1628-J1628</f>
        <v>-12656.510000000002</v>
      </c>
      <c r="J1628">
        <v>65334</v>
      </c>
      <c r="K1628">
        <v>52677.49</v>
      </c>
      <c r="L1628">
        <f ca="1">$T$32*H1628+$T$33</f>
        <v>4399.8747935634947</v>
      </c>
      <c r="M1628" s="3">
        <f ca="1">I1628-L1628</f>
        <v>-17056.384793563499</v>
      </c>
      <c r="N1628">
        <f ca="1">IF(ABS(M1628)&gt;2*$T$35,1,0)</f>
        <v>0</v>
      </c>
    </row>
    <row r="1629" spans="1:14">
      <c r="A1629" t="s">
        <v>12489</v>
      </c>
      <c r="B1629" t="s">
        <v>409</v>
      </c>
      <c r="C1629" t="s">
        <v>1883</v>
      </c>
      <c r="D1629" t="s">
        <v>1884</v>
      </c>
      <c r="E1629" t="s">
        <v>16001</v>
      </c>
      <c r="F1629" s="2">
        <v>123</v>
      </c>
      <c r="G1629" s="1">
        <v>42270</v>
      </c>
      <c r="H1629" s="3">
        <f ca="1">(TODAY()-G1629)/365</f>
        <v>4.4219178082191783</v>
      </c>
      <c r="I1629" s="3">
        <f>K1629-J1629</f>
        <v>-12804.800000000003</v>
      </c>
      <c r="J1629">
        <v>65334</v>
      </c>
      <c r="K1629">
        <v>52529.2</v>
      </c>
      <c r="L1629">
        <f ca="1">$T$32*H1629+$T$33</f>
        <v>4399.8747935634947</v>
      </c>
      <c r="M1629" s="3">
        <f ca="1">I1629-L1629</f>
        <v>-17204.674793563499</v>
      </c>
      <c r="N1629">
        <f ca="1">IF(ABS(M1629)&gt;2*$T$35,1,0)</f>
        <v>0</v>
      </c>
    </row>
    <row r="1630" spans="1:14">
      <c r="A1630" t="s">
        <v>8068</v>
      </c>
      <c r="B1630" t="s">
        <v>409</v>
      </c>
      <c r="C1630" t="s">
        <v>465</v>
      </c>
      <c r="D1630" t="s">
        <v>466</v>
      </c>
      <c r="E1630" t="s">
        <v>16001</v>
      </c>
      <c r="F1630" s="2">
        <v>301</v>
      </c>
      <c r="G1630" s="1">
        <v>42158</v>
      </c>
      <c r="H1630" s="3">
        <f ca="1">(TODAY()-G1630)/365</f>
        <v>4.7287671232876711</v>
      </c>
      <c r="I1630" s="3">
        <f>K1630-J1630</f>
        <v>-13135.949999999997</v>
      </c>
      <c r="J1630">
        <v>65334</v>
      </c>
      <c r="K1630">
        <v>52198.05</v>
      </c>
      <c r="L1630">
        <f ca="1">$T$32*H1630+$T$33</f>
        <v>4555.2523403501345</v>
      </c>
      <c r="M1630" s="3">
        <f ca="1">I1630-L1630</f>
        <v>-17691.20234035013</v>
      </c>
      <c r="N1630">
        <f ca="1">IF(ABS(M1630)&gt;2*$T$35,1,0)</f>
        <v>0</v>
      </c>
    </row>
    <row r="1631" spans="1:14">
      <c r="A1631" t="s">
        <v>14067</v>
      </c>
      <c r="B1631" t="s">
        <v>152</v>
      </c>
      <c r="C1631" t="s">
        <v>1679</v>
      </c>
      <c r="D1631" t="s">
        <v>1680</v>
      </c>
      <c r="E1631" t="s">
        <v>16001</v>
      </c>
      <c r="F1631" s="2">
        <v>460</v>
      </c>
      <c r="G1631" s="1">
        <v>42752</v>
      </c>
      <c r="H1631" s="3">
        <f ca="1">(TODAY()-G1631)/365</f>
        <v>3.1013698630136988</v>
      </c>
      <c r="I1631" s="3">
        <f>K1631-J1631</f>
        <v>-13145</v>
      </c>
      <c r="J1631">
        <v>63773</v>
      </c>
      <c r="K1631">
        <v>50628</v>
      </c>
      <c r="L1631">
        <f ca="1">$T$32*H1631+$T$33</f>
        <v>3731.1964225709899</v>
      </c>
      <c r="M1631" s="3">
        <f ca="1">I1631-L1631</f>
        <v>-16876.196422570989</v>
      </c>
      <c r="N1631">
        <f ca="1">IF(ABS(M1631)&gt;2*$T$35,1,0)</f>
        <v>0</v>
      </c>
    </row>
    <row r="1632" spans="1:14">
      <c r="A1632" t="s">
        <v>13716</v>
      </c>
      <c r="B1632" t="s">
        <v>409</v>
      </c>
      <c r="C1632" t="s">
        <v>1191</v>
      </c>
      <c r="D1632" t="s">
        <v>1192</v>
      </c>
      <c r="E1632" t="s">
        <v>16001</v>
      </c>
      <c r="F1632" s="2">
        <v>129</v>
      </c>
      <c r="G1632" s="1">
        <v>42270</v>
      </c>
      <c r="H1632" s="3">
        <f ca="1">(TODAY()-G1632)/365</f>
        <v>4.4219178082191783</v>
      </c>
      <c r="I1632" s="3">
        <f>K1632-J1632</f>
        <v>-13157.029999999999</v>
      </c>
      <c r="J1632">
        <v>65334</v>
      </c>
      <c r="K1632">
        <v>52176.97</v>
      </c>
      <c r="L1632">
        <f ca="1">$T$32*H1632+$T$33</f>
        <v>4399.8747935634947</v>
      </c>
      <c r="M1632" s="3">
        <f ca="1">I1632-L1632</f>
        <v>-17556.904793563495</v>
      </c>
      <c r="N1632">
        <f ca="1">IF(ABS(M1632)&gt;2*$T$35,1,0)</f>
        <v>0</v>
      </c>
    </row>
    <row r="1633" spans="1:14">
      <c r="A1633" t="s">
        <v>10178</v>
      </c>
      <c r="B1633" t="s">
        <v>409</v>
      </c>
      <c r="C1633" t="s">
        <v>410</v>
      </c>
      <c r="D1633" t="s">
        <v>411</v>
      </c>
      <c r="E1633" t="s">
        <v>16001</v>
      </c>
      <c r="F1633" s="2">
        <v>201</v>
      </c>
      <c r="G1633" s="1">
        <v>42270</v>
      </c>
      <c r="H1633" s="3">
        <f ca="1">(TODAY()-G1633)/365</f>
        <v>4.4219178082191783</v>
      </c>
      <c r="I1633" s="3">
        <f>K1633-J1633</f>
        <v>-13684.339999999997</v>
      </c>
      <c r="J1633">
        <v>65334</v>
      </c>
      <c r="K1633">
        <v>51649.66</v>
      </c>
      <c r="L1633">
        <f ca="1">$T$32*H1633+$T$33</f>
        <v>4399.8747935634947</v>
      </c>
      <c r="M1633" s="3">
        <f ca="1">I1633-L1633</f>
        <v>-18084.214793563493</v>
      </c>
      <c r="N1633">
        <f ca="1">IF(ABS(M1633)&gt;2*$T$35,1,0)</f>
        <v>0</v>
      </c>
    </row>
    <row r="1634" spans="1:14">
      <c r="A1634" t="s">
        <v>4088</v>
      </c>
      <c r="B1634" t="s">
        <v>1814</v>
      </c>
      <c r="C1634" t="s">
        <v>2147</v>
      </c>
      <c r="D1634" t="s">
        <v>2148</v>
      </c>
      <c r="E1634" t="s">
        <v>16001</v>
      </c>
      <c r="F1634" s="2">
        <v>230</v>
      </c>
      <c r="G1634" s="1">
        <v>39378</v>
      </c>
      <c r="H1634" s="3">
        <f ca="1">(TODAY()-G1634)/365</f>
        <v>12.345205479452055</v>
      </c>
      <c r="I1634" s="3">
        <f>K1634-J1634</f>
        <v>-13784.79</v>
      </c>
      <c r="J1634">
        <v>71572</v>
      </c>
      <c r="K1634">
        <v>57787.21</v>
      </c>
      <c r="L1634">
        <f ca="1">$T$32*H1634+$T$33</f>
        <v>8411.94501951852</v>
      </c>
      <c r="M1634" s="3">
        <f ca="1">I1634-L1634</f>
        <v>-22196.735019518521</v>
      </c>
      <c r="N1634">
        <f ca="1">IF(ABS(M1634)&gt;2*$T$35,1,0)</f>
        <v>0</v>
      </c>
    </row>
    <row r="1635" spans="1:14">
      <c r="A1635" t="s">
        <v>3519</v>
      </c>
      <c r="B1635" t="s">
        <v>881</v>
      </c>
      <c r="C1635" t="s">
        <v>549</v>
      </c>
      <c r="D1635" t="s">
        <v>550</v>
      </c>
      <c r="E1635" t="s">
        <v>16001</v>
      </c>
      <c r="F1635" s="2">
        <v>465</v>
      </c>
      <c r="G1635" s="1">
        <v>43362</v>
      </c>
      <c r="H1635" s="3">
        <f ca="1">(TODAY()-G1635)/365</f>
        <v>1.4301369863013698</v>
      </c>
      <c r="I1635" s="3">
        <f>K1635-J1635</f>
        <v>-14144.160000000003</v>
      </c>
      <c r="J1635">
        <v>47749</v>
      </c>
      <c r="K1635">
        <v>33604.839999999997</v>
      </c>
      <c r="L1635">
        <f ca="1">$T$32*H1635+$T$33</f>
        <v>2884.9437123937532</v>
      </c>
      <c r="M1635" s="3">
        <f ca="1">I1635-L1635</f>
        <v>-17029.103712393757</v>
      </c>
      <c r="N1635">
        <f ca="1">IF(ABS(M1635)&gt;2*$T$35,1,0)</f>
        <v>0</v>
      </c>
    </row>
    <row r="1636" spans="1:14">
      <c r="A1636" t="s">
        <v>14983</v>
      </c>
      <c r="B1636" t="s">
        <v>881</v>
      </c>
      <c r="C1636" t="s">
        <v>194</v>
      </c>
      <c r="D1636" t="s">
        <v>195</v>
      </c>
      <c r="E1636" t="s">
        <v>16001</v>
      </c>
      <c r="F1636" s="2">
        <v>466</v>
      </c>
      <c r="G1636" s="1">
        <v>43362</v>
      </c>
      <c r="H1636" s="3">
        <f ca="1">(TODAY()-G1636)/365</f>
        <v>1.4301369863013698</v>
      </c>
      <c r="I1636" s="3">
        <f>K1636-J1636</f>
        <v>-14296.129999999997</v>
      </c>
      <c r="J1636">
        <v>47749</v>
      </c>
      <c r="K1636">
        <v>33452.870000000003</v>
      </c>
      <c r="L1636">
        <f ca="1">$T$32*H1636+$T$33</f>
        <v>2884.9437123937532</v>
      </c>
      <c r="M1636" s="3">
        <f ca="1">I1636-L1636</f>
        <v>-17181.073712393751</v>
      </c>
      <c r="N1636">
        <f ca="1">IF(ABS(M1636)&gt;2*$T$35,1,0)</f>
        <v>0</v>
      </c>
    </row>
    <row r="1637" spans="1:14">
      <c r="A1637" t="s">
        <v>6397</v>
      </c>
      <c r="B1637" t="s">
        <v>409</v>
      </c>
      <c r="C1637" t="s">
        <v>3161</v>
      </c>
      <c r="D1637" t="s">
        <v>3162</v>
      </c>
      <c r="E1637" t="s">
        <v>16001</v>
      </c>
      <c r="F1637" s="2">
        <v>106</v>
      </c>
      <c r="G1637" s="1">
        <v>42158</v>
      </c>
      <c r="H1637" s="3">
        <f ca="1">(TODAY()-G1637)/365</f>
        <v>4.7287671232876711</v>
      </c>
      <c r="I1637" s="3">
        <f>K1637-J1637</f>
        <v>-14714.61</v>
      </c>
      <c r="J1637">
        <v>65334</v>
      </c>
      <c r="K1637">
        <v>50619.39</v>
      </c>
      <c r="L1637">
        <f ca="1">$T$32*H1637+$T$33</f>
        <v>4555.2523403501345</v>
      </c>
      <c r="M1637" s="3">
        <f ca="1">I1637-L1637</f>
        <v>-19269.862340350133</v>
      </c>
      <c r="N1637">
        <f ca="1">IF(ABS(M1637)&gt;2*$T$35,1,0)</f>
        <v>0</v>
      </c>
    </row>
    <row r="1638" spans="1:14">
      <c r="A1638" t="s">
        <v>13545</v>
      </c>
      <c r="B1638" t="s">
        <v>2640</v>
      </c>
      <c r="C1638" t="s">
        <v>2779</v>
      </c>
      <c r="D1638" t="s">
        <v>2780</v>
      </c>
      <c r="E1638" t="s">
        <v>16001</v>
      </c>
      <c r="F1638" s="2">
        <v>1</v>
      </c>
      <c r="G1638" s="1">
        <v>43432</v>
      </c>
      <c r="H1638" s="3">
        <f ca="1">(TODAY()-G1638)/365</f>
        <v>1.2383561643835617</v>
      </c>
      <c r="I1638" s="3">
        <f>K1638-J1638</f>
        <v>-15274.439999999999</v>
      </c>
      <c r="J1638">
        <v>34039</v>
      </c>
      <c r="K1638">
        <v>18764.560000000001</v>
      </c>
      <c r="L1638">
        <f ca="1">$T$32*H1638+$T$33</f>
        <v>2787.8327456521033</v>
      </c>
      <c r="M1638" s="3">
        <f ca="1">I1638-L1638</f>
        <v>-18062.272745652102</v>
      </c>
      <c r="N1638">
        <f ca="1">IF(ABS(M1638)&gt;2*$T$35,1,0)</f>
        <v>0</v>
      </c>
    </row>
    <row r="1639" spans="1:14">
      <c r="A1639" t="s">
        <v>5169</v>
      </c>
      <c r="B1639" t="s">
        <v>1814</v>
      </c>
      <c r="C1639" t="s">
        <v>1876</v>
      </c>
      <c r="D1639" t="s">
        <v>1877</v>
      </c>
      <c r="E1639" t="s">
        <v>16001</v>
      </c>
      <c r="F1639" s="2">
        <v>210</v>
      </c>
      <c r="G1639" s="1">
        <v>37636</v>
      </c>
      <c r="H1639" s="3">
        <f ca="1">(TODAY()-G1639)/365</f>
        <v>17.117808219178084</v>
      </c>
      <c r="I1639" s="3">
        <f>K1639-J1639</f>
        <v>-15448.18</v>
      </c>
      <c r="J1639">
        <v>73969</v>
      </c>
      <c r="K1639">
        <v>58520.82</v>
      </c>
      <c r="L1639">
        <f ca="1">$T$32*H1639+$T$33</f>
        <v>10828.620791860729</v>
      </c>
      <c r="M1639" s="3">
        <f ca="1">I1639-L1639</f>
        <v>-26276.800791860729</v>
      </c>
      <c r="N1639">
        <f ca="1">IF(ABS(M1639)&gt;2*$T$35,1,0)</f>
        <v>0</v>
      </c>
    </row>
    <row r="1640" spans="1:14">
      <c r="A1640" t="s">
        <v>9070</v>
      </c>
      <c r="B1640" t="s">
        <v>53</v>
      </c>
      <c r="C1640" t="s">
        <v>2779</v>
      </c>
      <c r="D1640" t="s">
        <v>2780</v>
      </c>
      <c r="E1640" t="s">
        <v>16001</v>
      </c>
      <c r="F1640" s="2">
        <v>1</v>
      </c>
      <c r="G1640" s="1">
        <v>43367</v>
      </c>
      <c r="H1640" s="3">
        <f ca="1">(TODAY()-G1640)/365</f>
        <v>1.4164383561643836</v>
      </c>
      <c r="I1640" s="3">
        <f>K1640-J1640</f>
        <v>-15971.230000000003</v>
      </c>
      <c r="J1640">
        <v>56919</v>
      </c>
      <c r="K1640">
        <v>40947.769999999997</v>
      </c>
      <c r="L1640">
        <f ca="1">$T$32*H1640+$T$33</f>
        <v>2878.00721476935</v>
      </c>
      <c r="M1640" s="3">
        <f ca="1">I1640-L1640</f>
        <v>-18849.237214769353</v>
      </c>
      <c r="N1640">
        <f ca="1">IF(ABS(M1640)&gt;2*$T$35,1,0)</f>
        <v>0</v>
      </c>
    </row>
    <row r="1641" spans="1:14">
      <c r="A1641" t="s">
        <v>13517</v>
      </c>
      <c r="B1641" t="s">
        <v>152</v>
      </c>
      <c r="C1641" t="s">
        <v>1679</v>
      </c>
      <c r="D1641" t="s">
        <v>1680</v>
      </c>
      <c r="E1641" t="s">
        <v>16001</v>
      </c>
      <c r="F1641" s="2">
        <v>460</v>
      </c>
      <c r="G1641" s="1">
        <v>43341</v>
      </c>
      <c r="H1641" s="3">
        <f ca="1">(TODAY()-G1641)/365</f>
        <v>1.4876712328767123</v>
      </c>
      <c r="I1641" s="3">
        <f>K1641-J1641</f>
        <v>-19957.599999999999</v>
      </c>
      <c r="J1641">
        <v>21008</v>
      </c>
      <c r="K1641">
        <v>1050.4000000000001</v>
      </c>
      <c r="L1641">
        <f ca="1">$T$32*H1641+$T$33</f>
        <v>2914.0770024162484</v>
      </c>
      <c r="M1641" s="3">
        <f ca="1">I1641-L1641</f>
        <v>-22871.677002416247</v>
      </c>
      <c r="N1641">
        <f ca="1">IF(ABS(M1641)&gt;2*$T$35,1,0)</f>
        <v>0</v>
      </c>
    </row>
    <row r="1642" spans="1:14">
      <c r="A1642" t="s">
        <v>6274</v>
      </c>
      <c r="B1642" t="s">
        <v>152</v>
      </c>
      <c r="C1642" t="s">
        <v>2779</v>
      </c>
      <c r="D1642" t="s">
        <v>2780</v>
      </c>
      <c r="E1642" t="s">
        <v>16001</v>
      </c>
      <c r="F1642" s="2">
        <v>1</v>
      </c>
      <c r="G1642" s="1">
        <v>39181</v>
      </c>
      <c r="H1642" s="3">
        <f ca="1">(TODAY()-G1642)/365</f>
        <v>12.884931506849314</v>
      </c>
      <c r="I1642" s="3">
        <f>K1642-J1642</f>
        <v>-21062.550000000003</v>
      </c>
      <c r="J1642">
        <v>64264</v>
      </c>
      <c r="K1642">
        <v>43201.45</v>
      </c>
      <c r="L1642">
        <f ca="1">$T$32*H1642+$T$33</f>
        <v>8685.2430259200228</v>
      </c>
      <c r="M1642" s="3">
        <f ca="1">I1642-L1642</f>
        <v>-29747.793025920026</v>
      </c>
      <c r="N1642">
        <f ca="1">IF(ABS(M1642)&gt;2*$T$35,1,0)</f>
        <v>1</v>
      </c>
    </row>
    <row r="1643" spans="1:14">
      <c r="A1643" t="s">
        <v>7385</v>
      </c>
      <c r="B1643" t="s">
        <v>409</v>
      </c>
      <c r="C1643" t="s">
        <v>2831</v>
      </c>
      <c r="D1643" t="s">
        <v>2832</v>
      </c>
      <c r="E1643" t="s">
        <v>16001</v>
      </c>
      <c r="F1643" s="2">
        <v>141</v>
      </c>
      <c r="G1643" s="1">
        <v>41869</v>
      </c>
      <c r="H1643" s="3">
        <f ca="1">(TODAY()-G1643)/365</f>
        <v>5.5205479452054798</v>
      </c>
      <c r="I1643" s="3">
        <f>K1643-J1643</f>
        <v>-21220.690000000002</v>
      </c>
      <c r="J1643">
        <v>66004</v>
      </c>
      <c r="K1643">
        <v>44783.31</v>
      </c>
      <c r="L1643">
        <f ca="1">$T$32*H1643+$T$33</f>
        <v>4956.1819030406605</v>
      </c>
      <c r="M1643" s="3">
        <f ca="1">I1643-L1643</f>
        <v>-26176.871903040665</v>
      </c>
      <c r="N1643">
        <f ca="1">IF(ABS(M1643)&gt;2*$T$35,1,0)</f>
        <v>0</v>
      </c>
    </row>
    <row r="1644" spans="1:14">
      <c r="A1644" t="s">
        <v>5858</v>
      </c>
      <c r="B1644" t="s">
        <v>409</v>
      </c>
      <c r="C1644" t="s">
        <v>2987</v>
      </c>
      <c r="D1644" t="s">
        <v>2988</v>
      </c>
      <c r="E1644" t="s">
        <v>16001</v>
      </c>
      <c r="F1644" s="2">
        <v>212</v>
      </c>
      <c r="G1644" s="1">
        <v>42270</v>
      </c>
      <c r="H1644" s="3">
        <f ca="1">(TODAY()-G1644)/365</f>
        <v>4.4219178082191783</v>
      </c>
      <c r="I1644" s="3">
        <f>K1644-J1644</f>
        <v>-21621.85</v>
      </c>
      <c r="J1644">
        <v>65334</v>
      </c>
      <c r="K1644">
        <v>43712.15</v>
      </c>
      <c r="L1644">
        <f ca="1">$T$32*H1644+$T$33</f>
        <v>4399.8747935634947</v>
      </c>
      <c r="M1644" s="3">
        <f ca="1">I1644-L1644</f>
        <v>-26021.724793563495</v>
      </c>
      <c r="N1644">
        <f ca="1">IF(ABS(M1644)&gt;2*$T$35,1,0)</f>
        <v>0</v>
      </c>
    </row>
    <row r="1645" spans="1:14">
      <c r="A1645" t="s">
        <v>5384</v>
      </c>
      <c r="B1645" t="s">
        <v>4039</v>
      </c>
      <c r="C1645" t="s">
        <v>768</v>
      </c>
      <c r="D1645" t="s">
        <v>769</v>
      </c>
      <c r="E1645" t="s">
        <v>16001</v>
      </c>
      <c r="F1645" s="2">
        <v>6</v>
      </c>
      <c r="G1645" s="1">
        <v>43278</v>
      </c>
      <c r="H1645" s="3">
        <f ca="1">(TODAY()-G1645)/365</f>
        <v>1.6602739726027398</v>
      </c>
      <c r="I1645" s="3">
        <f>K1645-J1645</f>
        <v>-24499.839999999997</v>
      </c>
      <c r="J1645">
        <v>134769</v>
      </c>
      <c r="K1645">
        <v>110269.16</v>
      </c>
      <c r="L1645">
        <f ca="1">$T$32*H1645+$T$33</f>
        <v>3001.4768724837336</v>
      </c>
      <c r="M1645" s="3">
        <f ca="1">I1645-L1645</f>
        <v>-27501.316872483731</v>
      </c>
      <c r="N1645">
        <f ca="1">IF(ABS(M1645)&gt;2*$T$35,1,0)</f>
        <v>0</v>
      </c>
    </row>
    <row r="1646" spans="1:14">
      <c r="A1646" t="s">
        <v>4262</v>
      </c>
      <c r="B1646" t="s">
        <v>2222</v>
      </c>
      <c r="C1646" t="s">
        <v>1541</v>
      </c>
      <c r="D1646" t="s">
        <v>1542</v>
      </c>
      <c r="E1646" t="s">
        <v>16001</v>
      </c>
      <c r="F1646" s="2">
        <v>3</v>
      </c>
      <c r="G1646" s="1">
        <v>43516</v>
      </c>
      <c r="H1646" s="3">
        <f ca="1">(TODAY()-G1646)/365</f>
        <v>1.0082191780821919</v>
      </c>
      <c r="I1646" s="3">
        <f>K1646-J1646</f>
        <v>-26914.370000000003</v>
      </c>
      <c r="J1646">
        <v>38827</v>
      </c>
      <c r="K1646">
        <v>11912.63</v>
      </c>
      <c r="L1646">
        <f ca="1">$T$32*H1646+$T$33</f>
        <v>2671.2995855621234</v>
      </c>
      <c r="M1646" s="3">
        <f ca="1">I1646-L1646</f>
        <v>-29585.669585562126</v>
      </c>
      <c r="N1646">
        <f ca="1">IF(ABS(M1646)&gt;2*$T$35,1,0)</f>
        <v>0</v>
      </c>
    </row>
    <row r="1647" spans="1:14">
      <c r="A1647" t="s">
        <v>4250</v>
      </c>
      <c r="B1647" t="s">
        <v>2222</v>
      </c>
      <c r="C1647" t="s">
        <v>1541</v>
      </c>
      <c r="D1647" t="s">
        <v>1542</v>
      </c>
      <c r="E1647" t="s">
        <v>16001</v>
      </c>
      <c r="F1647" s="2">
        <v>3</v>
      </c>
      <c r="G1647" s="1">
        <v>43516</v>
      </c>
      <c r="H1647" s="3">
        <f ca="1">(TODAY()-G1647)/365</f>
        <v>1.0082191780821919</v>
      </c>
      <c r="I1647" s="3">
        <f>K1647-J1647</f>
        <v>-27088.29</v>
      </c>
      <c r="J1647">
        <v>38827</v>
      </c>
      <c r="K1647">
        <v>11738.71</v>
      </c>
      <c r="L1647">
        <f ca="1">$T$32*H1647+$T$33</f>
        <v>2671.2995855621234</v>
      </c>
      <c r="M1647" s="3">
        <f ca="1">I1647-L1647</f>
        <v>-29759.589585562124</v>
      </c>
      <c r="N1647">
        <f ca="1">IF(ABS(M1647)&gt;2*$T$35,1,0)</f>
        <v>1</v>
      </c>
    </row>
    <row r="1648" spans="1:14">
      <c r="A1648" t="s">
        <v>2221</v>
      </c>
      <c r="B1648" t="s">
        <v>2222</v>
      </c>
      <c r="C1648" t="s">
        <v>1541</v>
      </c>
      <c r="D1648" t="s">
        <v>1542</v>
      </c>
      <c r="E1648" t="s">
        <v>16001</v>
      </c>
      <c r="F1648" s="2">
        <v>3</v>
      </c>
      <c r="G1648" s="1">
        <v>43516</v>
      </c>
      <c r="H1648" s="3">
        <f ca="1">(TODAY()-G1648)/365</f>
        <v>1.0082191780821919</v>
      </c>
      <c r="I1648" s="3">
        <f>K1648-J1648</f>
        <v>-27114.36</v>
      </c>
      <c r="J1648">
        <v>38827</v>
      </c>
      <c r="K1648">
        <v>11712.64</v>
      </c>
      <c r="L1648">
        <f ca="1">$T$32*H1648+$T$33</f>
        <v>2671.2995855621234</v>
      </c>
      <c r="M1648" s="3">
        <f ca="1">I1648-L1648</f>
        <v>-29785.659585562124</v>
      </c>
      <c r="N1648">
        <f ca="1">IF(ABS(M1648)&gt;2*$T$35,1,0)</f>
        <v>1</v>
      </c>
    </row>
    <row r="1649" spans="1:14">
      <c r="A1649" t="s">
        <v>2845</v>
      </c>
      <c r="B1649" t="s">
        <v>2222</v>
      </c>
      <c r="C1649" t="s">
        <v>1541</v>
      </c>
      <c r="D1649" t="s">
        <v>1542</v>
      </c>
      <c r="E1649" t="s">
        <v>16001</v>
      </c>
      <c r="F1649" s="2">
        <v>3</v>
      </c>
      <c r="G1649" s="1">
        <v>43516</v>
      </c>
      <c r="H1649" s="3">
        <f ca="1">(TODAY()-G1649)/365</f>
        <v>1.0082191780821919</v>
      </c>
      <c r="I1649" s="3">
        <f>K1649-J1649</f>
        <v>-27114.36</v>
      </c>
      <c r="J1649">
        <v>38827</v>
      </c>
      <c r="K1649">
        <v>11712.64</v>
      </c>
      <c r="L1649">
        <f ca="1">$T$32*H1649+$T$33</f>
        <v>2671.2995855621234</v>
      </c>
      <c r="M1649" s="3">
        <f ca="1">I1649-L1649</f>
        <v>-29785.659585562124</v>
      </c>
      <c r="N1649">
        <f ca="1">IF(ABS(M1649)&gt;2*$T$35,1,0)</f>
        <v>1</v>
      </c>
    </row>
    <row r="1650" spans="1:14">
      <c r="A1650" t="s">
        <v>5189</v>
      </c>
      <c r="B1650" t="s">
        <v>2222</v>
      </c>
      <c r="C1650" t="s">
        <v>1541</v>
      </c>
      <c r="D1650" t="s">
        <v>1542</v>
      </c>
      <c r="E1650" t="s">
        <v>16001</v>
      </c>
      <c r="F1650" s="2">
        <v>3</v>
      </c>
      <c r="G1650" s="1">
        <v>43516</v>
      </c>
      <c r="H1650" s="3">
        <f ca="1">(TODAY()-G1650)/365</f>
        <v>1.0082191780821919</v>
      </c>
      <c r="I1650" s="3">
        <f>K1650-J1650</f>
        <v>-27114.36</v>
      </c>
      <c r="J1650">
        <v>38827</v>
      </c>
      <c r="K1650">
        <v>11712.64</v>
      </c>
      <c r="L1650">
        <f ca="1">$T$32*H1650+$T$33</f>
        <v>2671.2995855621234</v>
      </c>
      <c r="M1650" s="3">
        <f ca="1">I1650-L1650</f>
        <v>-29785.659585562124</v>
      </c>
      <c r="N1650">
        <f ca="1">IF(ABS(M1650)&gt;2*$T$35,1,0)</f>
        <v>1</v>
      </c>
    </row>
    <row r="1651" spans="1:14">
      <c r="A1651" t="s">
        <v>7602</v>
      </c>
      <c r="B1651" t="s">
        <v>2222</v>
      </c>
      <c r="C1651" t="s">
        <v>1541</v>
      </c>
      <c r="D1651" t="s">
        <v>1542</v>
      </c>
      <c r="E1651" t="s">
        <v>16001</v>
      </c>
      <c r="F1651" s="2">
        <v>3</v>
      </c>
      <c r="G1651" s="1">
        <v>43516</v>
      </c>
      <c r="H1651" s="3">
        <f ca="1">(TODAY()-G1651)/365</f>
        <v>1.0082191780821919</v>
      </c>
      <c r="I1651" s="3">
        <f>K1651-J1651</f>
        <v>-27114.36</v>
      </c>
      <c r="J1651">
        <v>38827</v>
      </c>
      <c r="K1651">
        <v>11712.64</v>
      </c>
      <c r="L1651">
        <f ca="1">$T$32*H1651+$T$33</f>
        <v>2671.2995855621234</v>
      </c>
      <c r="M1651" s="3">
        <f ca="1">I1651-L1651</f>
        <v>-29785.659585562124</v>
      </c>
      <c r="N1651">
        <f ca="1">IF(ABS(M1651)&gt;2*$T$35,1,0)</f>
        <v>1</v>
      </c>
    </row>
    <row r="1652" spans="1:14">
      <c r="A1652" t="s">
        <v>7835</v>
      </c>
      <c r="B1652" t="s">
        <v>2222</v>
      </c>
      <c r="C1652" t="s">
        <v>1541</v>
      </c>
      <c r="D1652" t="s">
        <v>1542</v>
      </c>
      <c r="E1652" t="s">
        <v>16001</v>
      </c>
      <c r="F1652" s="2">
        <v>3</v>
      </c>
      <c r="G1652" s="1">
        <v>43516</v>
      </c>
      <c r="H1652" s="3">
        <f ca="1">(TODAY()-G1652)/365</f>
        <v>1.0082191780821919</v>
      </c>
      <c r="I1652" s="3">
        <f>K1652-J1652</f>
        <v>-27114.36</v>
      </c>
      <c r="J1652">
        <v>38827</v>
      </c>
      <c r="K1652">
        <v>11712.64</v>
      </c>
      <c r="L1652">
        <f ca="1">$T$32*H1652+$T$33</f>
        <v>2671.2995855621234</v>
      </c>
      <c r="M1652" s="3">
        <f ca="1">I1652-L1652</f>
        <v>-29785.659585562124</v>
      </c>
      <c r="N1652">
        <f ca="1">IF(ABS(M1652)&gt;2*$T$35,1,0)</f>
        <v>1</v>
      </c>
    </row>
    <row r="1653" spans="1:14">
      <c r="A1653" t="s">
        <v>8722</v>
      </c>
      <c r="B1653" t="s">
        <v>2222</v>
      </c>
      <c r="C1653" t="s">
        <v>1541</v>
      </c>
      <c r="D1653" t="s">
        <v>1542</v>
      </c>
      <c r="E1653" t="s">
        <v>16001</v>
      </c>
      <c r="F1653" s="2">
        <v>3</v>
      </c>
      <c r="G1653" s="1">
        <v>43516</v>
      </c>
      <c r="H1653" s="3">
        <f ca="1">(TODAY()-G1653)/365</f>
        <v>1.0082191780821919</v>
      </c>
      <c r="I1653" s="3">
        <f>K1653-J1653</f>
        <v>-27114.36</v>
      </c>
      <c r="J1653">
        <v>38827</v>
      </c>
      <c r="K1653">
        <v>11712.64</v>
      </c>
      <c r="L1653">
        <f ca="1">$T$32*H1653+$T$33</f>
        <v>2671.2995855621234</v>
      </c>
      <c r="M1653" s="3">
        <f ca="1">I1653-L1653</f>
        <v>-29785.659585562124</v>
      </c>
      <c r="N1653">
        <f ca="1">IF(ABS(M1653)&gt;2*$T$35,1,0)</f>
        <v>1</v>
      </c>
    </row>
    <row r="1654" spans="1:14">
      <c r="A1654" t="s">
        <v>8988</v>
      </c>
      <c r="B1654" t="s">
        <v>2222</v>
      </c>
      <c r="C1654" t="s">
        <v>1541</v>
      </c>
      <c r="D1654" t="s">
        <v>1542</v>
      </c>
      <c r="E1654" t="s">
        <v>16001</v>
      </c>
      <c r="F1654" s="2">
        <v>3</v>
      </c>
      <c r="G1654" s="1">
        <v>43516</v>
      </c>
      <c r="H1654" s="3">
        <f ca="1">(TODAY()-G1654)/365</f>
        <v>1.0082191780821919</v>
      </c>
      <c r="I1654" s="3">
        <f>K1654-J1654</f>
        <v>-27114.36</v>
      </c>
      <c r="J1654">
        <v>38827</v>
      </c>
      <c r="K1654">
        <v>11712.64</v>
      </c>
      <c r="L1654">
        <f ca="1">$T$32*H1654+$T$33</f>
        <v>2671.2995855621234</v>
      </c>
      <c r="M1654" s="3">
        <f ca="1">I1654-L1654</f>
        <v>-29785.659585562124</v>
      </c>
      <c r="N1654">
        <f ca="1">IF(ABS(M1654)&gt;2*$T$35,1,0)</f>
        <v>1</v>
      </c>
    </row>
    <row r="1655" spans="1:14">
      <c r="A1655" t="s">
        <v>10280</v>
      </c>
      <c r="B1655" t="s">
        <v>2222</v>
      </c>
      <c r="C1655" t="s">
        <v>1541</v>
      </c>
      <c r="D1655" t="s">
        <v>1542</v>
      </c>
      <c r="E1655" t="s">
        <v>16001</v>
      </c>
      <c r="F1655" s="2">
        <v>3</v>
      </c>
      <c r="G1655" s="1">
        <v>43516</v>
      </c>
      <c r="H1655" s="3">
        <f ca="1">(TODAY()-G1655)/365</f>
        <v>1.0082191780821919</v>
      </c>
      <c r="I1655" s="3">
        <f>K1655-J1655</f>
        <v>-27114.36</v>
      </c>
      <c r="J1655">
        <v>38827</v>
      </c>
      <c r="K1655">
        <v>11712.64</v>
      </c>
      <c r="L1655">
        <f ca="1">$T$32*H1655+$T$33</f>
        <v>2671.2995855621234</v>
      </c>
      <c r="M1655" s="3">
        <f ca="1">I1655-L1655</f>
        <v>-29785.659585562124</v>
      </c>
      <c r="N1655">
        <f ca="1">IF(ABS(M1655)&gt;2*$T$35,1,0)</f>
        <v>1</v>
      </c>
    </row>
    <row r="1656" spans="1:14">
      <c r="A1656" t="s">
        <v>10365</v>
      </c>
      <c r="B1656" t="s">
        <v>2222</v>
      </c>
      <c r="C1656" t="s">
        <v>1541</v>
      </c>
      <c r="D1656" t="s">
        <v>1542</v>
      </c>
      <c r="E1656" t="s">
        <v>16001</v>
      </c>
      <c r="F1656" s="2">
        <v>3</v>
      </c>
      <c r="G1656" s="1">
        <v>43516</v>
      </c>
      <c r="H1656" s="3">
        <f ca="1">(TODAY()-G1656)/365</f>
        <v>1.0082191780821919</v>
      </c>
      <c r="I1656" s="3">
        <f>K1656-J1656</f>
        <v>-27114.36</v>
      </c>
      <c r="J1656">
        <v>38827</v>
      </c>
      <c r="K1656">
        <v>11712.64</v>
      </c>
      <c r="L1656">
        <f ca="1">$T$32*H1656+$T$33</f>
        <v>2671.2995855621234</v>
      </c>
      <c r="M1656" s="3">
        <f ca="1">I1656-L1656</f>
        <v>-29785.659585562124</v>
      </c>
      <c r="N1656">
        <f ca="1">IF(ABS(M1656)&gt;2*$T$35,1,0)</f>
        <v>1</v>
      </c>
    </row>
    <row r="1657" spans="1:14">
      <c r="A1657" t="s">
        <v>10635</v>
      </c>
      <c r="B1657" t="s">
        <v>2222</v>
      </c>
      <c r="C1657" t="s">
        <v>1541</v>
      </c>
      <c r="D1657" t="s">
        <v>1542</v>
      </c>
      <c r="E1657" t="s">
        <v>16001</v>
      </c>
      <c r="F1657" s="2">
        <v>3</v>
      </c>
      <c r="G1657" s="1">
        <v>43516</v>
      </c>
      <c r="H1657" s="3">
        <f ca="1">(TODAY()-G1657)/365</f>
        <v>1.0082191780821919</v>
      </c>
      <c r="I1657" s="3">
        <f>K1657-J1657</f>
        <v>-27114.36</v>
      </c>
      <c r="J1657">
        <v>38827</v>
      </c>
      <c r="K1657">
        <v>11712.64</v>
      </c>
      <c r="L1657">
        <f ca="1">$T$32*H1657+$T$33</f>
        <v>2671.2995855621234</v>
      </c>
      <c r="M1657" s="3">
        <f ca="1">I1657-L1657</f>
        <v>-29785.659585562124</v>
      </c>
      <c r="N1657">
        <f ca="1">IF(ABS(M1657)&gt;2*$T$35,1,0)</f>
        <v>1</v>
      </c>
    </row>
    <row r="1658" spans="1:14">
      <c r="A1658" t="s">
        <v>10737</v>
      </c>
      <c r="B1658" t="s">
        <v>2222</v>
      </c>
      <c r="C1658" t="s">
        <v>1541</v>
      </c>
      <c r="D1658" t="s">
        <v>1542</v>
      </c>
      <c r="E1658" t="s">
        <v>16001</v>
      </c>
      <c r="F1658" s="2">
        <v>3</v>
      </c>
      <c r="G1658" s="1">
        <v>43516</v>
      </c>
      <c r="H1658" s="3">
        <f ca="1">(TODAY()-G1658)/365</f>
        <v>1.0082191780821919</v>
      </c>
      <c r="I1658" s="3">
        <f>K1658-J1658</f>
        <v>-27114.36</v>
      </c>
      <c r="J1658">
        <v>38827</v>
      </c>
      <c r="K1658">
        <v>11712.64</v>
      </c>
      <c r="L1658">
        <f ca="1">$T$32*H1658+$T$33</f>
        <v>2671.2995855621234</v>
      </c>
      <c r="M1658" s="3">
        <f ca="1">I1658-L1658</f>
        <v>-29785.659585562124</v>
      </c>
      <c r="N1658">
        <f ca="1">IF(ABS(M1658)&gt;2*$T$35,1,0)</f>
        <v>1</v>
      </c>
    </row>
    <row r="1659" spans="1:14">
      <c r="A1659" t="s">
        <v>12466</v>
      </c>
      <c r="B1659" t="s">
        <v>2222</v>
      </c>
      <c r="C1659" t="s">
        <v>1541</v>
      </c>
      <c r="D1659" t="s">
        <v>1542</v>
      </c>
      <c r="E1659" t="s">
        <v>16001</v>
      </c>
      <c r="F1659" s="2">
        <v>3</v>
      </c>
      <c r="G1659" s="1">
        <v>43516</v>
      </c>
      <c r="H1659" s="3">
        <f ca="1">(TODAY()-G1659)/365</f>
        <v>1.0082191780821919</v>
      </c>
      <c r="I1659" s="3">
        <f>K1659-J1659</f>
        <v>-27114.36</v>
      </c>
      <c r="J1659">
        <v>38827</v>
      </c>
      <c r="K1659">
        <v>11712.64</v>
      </c>
      <c r="L1659">
        <f ca="1">$T$32*H1659+$T$33</f>
        <v>2671.2995855621234</v>
      </c>
      <c r="M1659" s="3">
        <f ca="1">I1659-L1659</f>
        <v>-29785.659585562124</v>
      </c>
      <c r="N1659">
        <f ca="1">IF(ABS(M1659)&gt;2*$T$35,1,0)</f>
        <v>1</v>
      </c>
    </row>
    <row r="1660" spans="1:14">
      <c r="A1660" t="s">
        <v>14144</v>
      </c>
      <c r="B1660" t="s">
        <v>2222</v>
      </c>
      <c r="C1660" t="s">
        <v>1541</v>
      </c>
      <c r="D1660" t="s">
        <v>1542</v>
      </c>
      <c r="E1660" t="s">
        <v>16001</v>
      </c>
      <c r="F1660" s="2">
        <v>3</v>
      </c>
      <c r="G1660" s="1">
        <v>43516</v>
      </c>
      <c r="H1660" s="3">
        <f ca="1">(TODAY()-G1660)/365</f>
        <v>1.0082191780821919</v>
      </c>
      <c r="I1660" s="3">
        <f>K1660-J1660</f>
        <v>-27114.36</v>
      </c>
      <c r="J1660">
        <v>38827</v>
      </c>
      <c r="K1660">
        <v>11712.64</v>
      </c>
      <c r="L1660">
        <f ca="1">$T$32*H1660+$T$33</f>
        <v>2671.2995855621234</v>
      </c>
      <c r="M1660" s="3">
        <f ca="1">I1660-L1660</f>
        <v>-29785.659585562124</v>
      </c>
      <c r="N1660">
        <f ca="1">IF(ABS(M1660)&gt;2*$T$35,1,0)</f>
        <v>1</v>
      </c>
    </row>
    <row r="1661" spans="1:14">
      <c r="A1661" t="s">
        <v>14256</v>
      </c>
      <c r="B1661" t="s">
        <v>2222</v>
      </c>
      <c r="C1661" t="s">
        <v>1541</v>
      </c>
      <c r="D1661" t="s">
        <v>1542</v>
      </c>
      <c r="E1661" t="s">
        <v>16001</v>
      </c>
      <c r="F1661" s="2">
        <v>3</v>
      </c>
      <c r="G1661" s="1">
        <v>43516</v>
      </c>
      <c r="H1661" s="3">
        <f ca="1">(TODAY()-G1661)/365</f>
        <v>1.0082191780821919</v>
      </c>
      <c r="I1661" s="3">
        <f>K1661-J1661</f>
        <v>-27114.36</v>
      </c>
      <c r="J1661">
        <v>38827</v>
      </c>
      <c r="K1661">
        <v>11712.64</v>
      </c>
      <c r="L1661">
        <f ca="1">$T$32*H1661+$T$33</f>
        <v>2671.2995855621234</v>
      </c>
      <c r="M1661" s="3">
        <f ca="1">I1661-L1661</f>
        <v>-29785.659585562124</v>
      </c>
      <c r="N1661">
        <f ca="1">IF(ABS(M1661)&gt;2*$T$35,1,0)</f>
        <v>1</v>
      </c>
    </row>
    <row r="1662" spans="1:14">
      <c r="A1662" t="s">
        <v>4802</v>
      </c>
      <c r="B1662" t="s">
        <v>2222</v>
      </c>
      <c r="C1662" t="s">
        <v>1541</v>
      </c>
      <c r="D1662" t="s">
        <v>1542</v>
      </c>
      <c r="E1662" t="s">
        <v>16001</v>
      </c>
      <c r="F1662" s="2">
        <v>3</v>
      </c>
      <c r="G1662" s="1">
        <v>39256</v>
      </c>
      <c r="H1662" s="3">
        <f ca="1">(TODAY()-G1662)/365</f>
        <v>12.67945205479452</v>
      </c>
      <c r="I1662" s="3">
        <f>K1662-J1662</f>
        <v>-27114.36</v>
      </c>
      <c r="J1662">
        <v>38827</v>
      </c>
      <c r="K1662">
        <v>11712.64</v>
      </c>
      <c r="L1662">
        <f ca="1">$T$32*H1662+$T$33</f>
        <v>8581.1955615539682</v>
      </c>
      <c r="M1662" s="3">
        <f ca="1">I1662-L1662</f>
        <v>-35695.555561553971</v>
      </c>
      <c r="N1662">
        <f ca="1">IF(ABS(M1662)&gt;2*$T$35,1,0)</f>
        <v>1</v>
      </c>
    </row>
    <row r="1663" spans="1:14">
      <c r="A1663" t="s">
        <v>14429</v>
      </c>
      <c r="B1663" t="s">
        <v>2222</v>
      </c>
      <c r="C1663" t="s">
        <v>1541</v>
      </c>
      <c r="D1663" t="s">
        <v>1542</v>
      </c>
      <c r="E1663" t="s">
        <v>16001</v>
      </c>
      <c r="F1663" s="2">
        <v>3</v>
      </c>
      <c r="G1663" s="1">
        <v>39256</v>
      </c>
      <c r="H1663" s="3">
        <f ca="1">(TODAY()-G1663)/365</f>
        <v>12.67945205479452</v>
      </c>
      <c r="I1663" s="3">
        <f>K1663-J1663</f>
        <v>-27114.36</v>
      </c>
      <c r="J1663">
        <v>38827</v>
      </c>
      <c r="K1663">
        <v>11712.64</v>
      </c>
      <c r="L1663">
        <f ca="1">$T$32*H1663+$T$33</f>
        <v>8581.1955615539682</v>
      </c>
      <c r="M1663" s="3">
        <f ca="1">I1663-L1663</f>
        <v>-35695.555561553971</v>
      </c>
      <c r="N1663">
        <f ca="1">IF(ABS(M1663)&gt;2*$T$35,1,0)</f>
        <v>1</v>
      </c>
    </row>
    <row r="1664" spans="1:14">
      <c r="A1664" t="s">
        <v>12291</v>
      </c>
      <c r="B1664" t="s">
        <v>2222</v>
      </c>
      <c r="C1664" t="s">
        <v>1541</v>
      </c>
      <c r="D1664" t="s">
        <v>1542</v>
      </c>
      <c r="E1664" t="s">
        <v>16001</v>
      </c>
      <c r="F1664" s="2">
        <v>3</v>
      </c>
      <c r="G1664" s="1">
        <v>43516</v>
      </c>
      <c r="H1664" s="3">
        <f ca="1">(TODAY()-G1664)/365</f>
        <v>1.0082191780821919</v>
      </c>
      <c r="I1664" s="3">
        <f>K1664-J1664</f>
        <v>-27114.370000000003</v>
      </c>
      <c r="J1664">
        <v>38827</v>
      </c>
      <c r="K1664">
        <v>11712.63</v>
      </c>
      <c r="L1664">
        <f ca="1">$T$32*H1664+$T$33</f>
        <v>2671.2995855621234</v>
      </c>
      <c r="M1664" s="3">
        <f ca="1">I1664-L1664</f>
        <v>-29785.669585562126</v>
      </c>
      <c r="N1664">
        <f ca="1">IF(ABS(M1664)&gt;2*$T$35,1,0)</f>
        <v>1</v>
      </c>
    </row>
    <row r="1665" spans="1:14">
      <c r="A1665" t="s">
        <v>7154</v>
      </c>
      <c r="B1665" t="s">
        <v>2222</v>
      </c>
      <c r="C1665" t="s">
        <v>1541</v>
      </c>
      <c r="D1665" t="s">
        <v>1542</v>
      </c>
      <c r="E1665" t="s">
        <v>16001</v>
      </c>
      <c r="F1665" s="2">
        <v>3</v>
      </c>
      <c r="G1665" s="1">
        <v>43516</v>
      </c>
      <c r="H1665" s="3">
        <f ca="1">(TODAY()-G1665)/365</f>
        <v>1.0082191780821919</v>
      </c>
      <c r="I1665" s="3">
        <f>K1665-J1665</f>
        <v>-27131.93</v>
      </c>
      <c r="J1665">
        <v>38827</v>
      </c>
      <c r="K1665">
        <v>11695.07</v>
      </c>
      <c r="L1665">
        <f ca="1">$T$32*H1665+$T$33</f>
        <v>2671.2995855621234</v>
      </c>
      <c r="M1665" s="3">
        <f ca="1">I1665-L1665</f>
        <v>-29803.229585562123</v>
      </c>
      <c r="N1665">
        <f ca="1">IF(ABS(M1665)&gt;2*$T$35,1,0)</f>
        <v>1</v>
      </c>
    </row>
    <row r="1666" spans="1:14">
      <c r="A1666" t="s">
        <v>11836</v>
      </c>
      <c r="B1666" t="s">
        <v>2222</v>
      </c>
      <c r="C1666" t="s">
        <v>1541</v>
      </c>
      <c r="D1666" t="s">
        <v>1542</v>
      </c>
      <c r="E1666" t="s">
        <v>16001</v>
      </c>
      <c r="F1666" s="2">
        <v>3</v>
      </c>
      <c r="G1666" s="1">
        <v>43516</v>
      </c>
      <c r="H1666" s="3">
        <f ca="1">(TODAY()-G1666)/365</f>
        <v>1.0082191780821919</v>
      </c>
      <c r="I1666" s="3">
        <f>K1666-J1666</f>
        <v>-27246.14</v>
      </c>
      <c r="J1666">
        <v>38827</v>
      </c>
      <c r="K1666">
        <v>11580.86</v>
      </c>
      <c r="L1666">
        <f ca="1">$T$32*H1666+$T$33</f>
        <v>2671.2995855621234</v>
      </c>
      <c r="M1666" s="3">
        <f ca="1">I1666-L1666</f>
        <v>-29917.439585562122</v>
      </c>
      <c r="N1666">
        <f ca="1">IF(ABS(M1666)&gt;2*$T$35,1,0)</f>
        <v>1</v>
      </c>
    </row>
    <row r="1667" spans="1:14">
      <c r="A1667" t="s">
        <v>4626</v>
      </c>
      <c r="B1667" t="s">
        <v>4000</v>
      </c>
      <c r="C1667" t="s">
        <v>2779</v>
      </c>
      <c r="D1667" t="s">
        <v>2780</v>
      </c>
      <c r="E1667" t="s">
        <v>16001</v>
      </c>
      <c r="F1667" s="2">
        <v>1</v>
      </c>
      <c r="G1667" s="1">
        <v>39902</v>
      </c>
      <c r="H1667" s="3">
        <f ca="1">(TODAY()-G1667)/365</f>
        <v>10.90958904109589</v>
      </c>
      <c r="I1667" s="3">
        <f>K1667-J1667</f>
        <v>-39115.75</v>
      </c>
      <c r="J1667">
        <v>90000</v>
      </c>
      <c r="K1667">
        <v>50884.25</v>
      </c>
      <c r="L1667">
        <f ca="1">$T$32*H1667+$T$33</f>
        <v>7685.0000684810266</v>
      </c>
      <c r="M1667" s="3">
        <f ca="1">I1667-L1667</f>
        <v>-46800.750068481029</v>
      </c>
      <c r="N1667">
        <f ca="1">IF(ABS(M1667)&gt;2*$T$35,1,0)</f>
        <v>1</v>
      </c>
    </row>
    <row r="1668" spans="1:14">
      <c r="A1668" t="s">
        <v>7876</v>
      </c>
      <c r="B1668" t="s">
        <v>1351</v>
      </c>
      <c r="C1668" t="s">
        <v>1352</v>
      </c>
      <c r="D1668" t="s">
        <v>1353</v>
      </c>
      <c r="E1668" t="s">
        <v>16001</v>
      </c>
      <c r="F1668" s="2">
        <v>603</v>
      </c>
      <c r="G1668" s="1">
        <v>43600</v>
      </c>
      <c r="H1668" s="3">
        <f ca="1">(TODAY()-G1668)/365</f>
        <v>0.77808219178082194</v>
      </c>
      <c r="I1668" s="3">
        <f>K1668-J1668</f>
        <v>-39699.839999999997</v>
      </c>
      <c r="J1668">
        <v>42938</v>
      </c>
      <c r="K1668">
        <v>3238.16</v>
      </c>
      <c r="L1668">
        <f ca="1">$T$32*H1668+$T$33</f>
        <v>2554.7664254721435</v>
      </c>
      <c r="M1668" s="3">
        <f ca="1">I1668-L1668</f>
        <v>-42254.606425472142</v>
      </c>
      <c r="N1668">
        <f ca="1">IF(ABS(M1668)&gt;2*$T$35,1,0)</f>
        <v>1</v>
      </c>
    </row>
    <row r="1669" spans="1:14">
      <c r="A1669" t="s">
        <v>10781</v>
      </c>
      <c r="B1669" t="s">
        <v>1351</v>
      </c>
      <c r="C1669" t="s">
        <v>1352</v>
      </c>
      <c r="D1669" t="s">
        <v>1353</v>
      </c>
      <c r="E1669" t="s">
        <v>16001</v>
      </c>
      <c r="F1669" s="2">
        <v>603</v>
      </c>
      <c r="G1669" s="1">
        <v>43600</v>
      </c>
      <c r="H1669" s="3">
        <f ca="1">(TODAY()-G1669)/365</f>
        <v>0.77808219178082194</v>
      </c>
      <c r="I1669" s="3">
        <f>K1669-J1669</f>
        <v>-39699.839999999997</v>
      </c>
      <c r="J1669">
        <v>42938</v>
      </c>
      <c r="K1669">
        <v>3238.16</v>
      </c>
      <c r="L1669">
        <f ca="1">$T$32*H1669+$T$33</f>
        <v>2554.7664254721435</v>
      </c>
      <c r="M1669" s="3">
        <f ca="1">I1669-L1669</f>
        <v>-42254.606425472142</v>
      </c>
      <c r="N1669">
        <f ca="1">IF(ABS(M1669)&gt;2*$T$35,1,0)</f>
        <v>1</v>
      </c>
    </row>
    <row r="1670" spans="1:14">
      <c r="A1670" t="s">
        <v>11504</v>
      </c>
      <c r="B1670" t="s">
        <v>1351</v>
      </c>
      <c r="C1670" t="s">
        <v>1352</v>
      </c>
      <c r="D1670" t="s">
        <v>1353</v>
      </c>
      <c r="E1670" t="s">
        <v>16001</v>
      </c>
      <c r="F1670" s="2">
        <v>603</v>
      </c>
      <c r="G1670" s="1">
        <v>43600</v>
      </c>
      <c r="H1670" s="3">
        <f ca="1">(TODAY()-G1670)/365</f>
        <v>0.77808219178082194</v>
      </c>
      <c r="I1670" s="3">
        <f>K1670-J1670</f>
        <v>-39699.839999999997</v>
      </c>
      <c r="J1670">
        <v>42938</v>
      </c>
      <c r="K1670">
        <v>3238.16</v>
      </c>
      <c r="L1670">
        <f ca="1">$T$32*H1670+$T$33</f>
        <v>2554.7664254721435</v>
      </c>
      <c r="M1670" s="3">
        <f ca="1">I1670-L1670</f>
        <v>-42254.606425472142</v>
      </c>
      <c r="N1670">
        <f ca="1">IF(ABS(M1670)&gt;2*$T$35,1,0)</f>
        <v>1</v>
      </c>
    </row>
    <row r="1671" spans="1:14">
      <c r="A1671" t="s">
        <v>15648</v>
      </c>
      <c r="B1671" t="s">
        <v>1351</v>
      </c>
      <c r="C1671" t="s">
        <v>1352</v>
      </c>
      <c r="D1671" t="s">
        <v>1353</v>
      </c>
      <c r="E1671" t="s">
        <v>16001</v>
      </c>
      <c r="F1671" s="2">
        <v>603</v>
      </c>
      <c r="G1671" s="1">
        <v>43600</v>
      </c>
      <c r="H1671" s="3">
        <f ca="1">(TODAY()-G1671)/365</f>
        <v>0.77808219178082194</v>
      </c>
      <c r="I1671" s="3">
        <f>K1671-J1671</f>
        <v>-39699.839999999997</v>
      </c>
      <c r="J1671">
        <v>42938</v>
      </c>
      <c r="K1671">
        <v>3238.16</v>
      </c>
      <c r="L1671">
        <f ca="1">$T$32*H1671+$T$33</f>
        <v>2554.7664254721435</v>
      </c>
      <c r="M1671" s="3">
        <f ca="1">I1671-L1671</f>
        <v>-42254.606425472142</v>
      </c>
      <c r="N1671">
        <f ca="1">IF(ABS(M1671)&gt;2*$T$35,1,0)</f>
        <v>1</v>
      </c>
    </row>
    <row r="1672" spans="1:14">
      <c r="A1672" t="s">
        <v>14441</v>
      </c>
      <c r="B1672" t="s">
        <v>1765</v>
      </c>
      <c r="C1672" t="s">
        <v>1322</v>
      </c>
      <c r="D1672" t="s">
        <v>1323</v>
      </c>
      <c r="E1672" t="s">
        <v>16001</v>
      </c>
      <c r="F1672" s="2">
        <v>146</v>
      </c>
      <c r="G1672" s="1">
        <v>38306</v>
      </c>
      <c r="H1672" s="3">
        <f ca="1">(TODAY()-G1672)/365</f>
        <v>15.282191780821918</v>
      </c>
      <c r="I1672" s="3">
        <f>K1672-J1672</f>
        <v>-54799.259999999995</v>
      </c>
      <c r="J1672">
        <v>83038</v>
      </c>
      <c r="K1672">
        <v>28238.74</v>
      </c>
      <c r="L1672">
        <f ca="1">$T$32*H1672+$T$33</f>
        <v>9899.1301101906465</v>
      </c>
      <c r="M1672" s="3">
        <f ca="1">I1672-L1672</f>
        <v>-64698.390110190638</v>
      </c>
      <c r="N1672">
        <f ca="1">IF(ABS(M1672)&gt;2*$T$35,1,0)</f>
        <v>1</v>
      </c>
    </row>
    <row r="1673" spans="1:14">
      <c r="A1673" t="s">
        <v>9232</v>
      </c>
      <c r="B1673" t="s">
        <v>2520</v>
      </c>
      <c r="C1673" t="s">
        <v>465</v>
      </c>
      <c r="D1673" t="s">
        <v>466</v>
      </c>
      <c r="E1673" t="s">
        <v>16001</v>
      </c>
      <c r="F1673" s="2">
        <v>301</v>
      </c>
      <c r="G1673" s="1">
        <v>35732</v>
      </c>
      <c r="H1673" s="3">
        <f ca="1">(TODAY()-G1673)/365</f>
        <v>22.334246575342465</v>
      </c>
      <c r="I1673" s="3">
        <f>K1673-J1673</f>
        <v>-58499.12</v>
      </c>
      <c r="J1673">
        <v>103250</v>
      </c>
      <c r="K1673">
        <v>44750.879999999997</v>
      </c>
      <c r="L1673">
        <f ca="1">$T$32*H1673+$T$33</f>
        <v>13470.039087233607</v>
      </c>
      <c r="M1673" s="3">
        <f ca="1">I1673-L1673</f>
        <v>-71969.159087233609</v>
      </c>
      <c r="N1673">
        <f ca="1">IF(ABS(M1673)&gt;2*$T$35,1,0)</f>
        <v>1</v>
      </c>
    </row>
    <row r="1674" spans="1:14">
      <c r="A1674" t="s">
        <v>12666</v>
      </c>
      <c r="B1674" t="s">
        <v>409</v>
      </c>
      <c r="C1674" t="s">
        <v>457</v>
      </c>
      <c r="D1674" t="s">
        <v>458</v>
      </c>
      <c r="E1674" t="s">
        <v>16001</v>
      </c>
      <c r="F1674" s="2">
        <v>114</v>
      </c>
      <c r="G1674" s="1">
        <v>40562</v>
      </c>
      <c r="H1674" s="3">
        <f ca="1">(TODAY()-G1674)/365</f>
        <v>9.1013698630136979</v>
      </c>
      <c r="I1674" s="3">
        <f>K1674-J1674</f>
        <v>-62494.080000000002</v>
      </c>
      <c r="J1674">
        <v>67636</v>
      </c>
      <c r="K1674">
        <v>5141.92</v>
      </c>
      <c r="L1674">
        <f ca="1">$T$32*H1674+$T$33</f>
        <v>6769.3823820597545</v>
      </c>
      <c r="M1674" s="3">
        <f ca="1">I1674-L1674</f>
        <v>-69263.462382059763</v>
      </c>
      <c r="N1674">
        <f ca="1">IF(ABS(M1674)&gt;2*$T$35,1,0)</f>
        <v>1</v>
      </c>
    </row>
    <row r="1675" spans="1:14">
      <c r="A1675" t="s">
        <v>7523</v>
      </c>
      <c r="B1675" t="s">
        <v>748</v>
      </c>
      <c r="C1675" t="s">
        <v>2779</v>
      </c>
      <c r="D1675" t="s">
        <v>2780</v>
      </c>
      <c r="E1675" t="s">
        <v>16001</v>
      </c>
      <c r="F1675" s="2">
        <v>1</v>
      </c>
      <c r="G1675" s="1">
        <v>26966</v>
      </c>
      <c r="H1675" s="3">
        <f ca="1">(TODAY()-G1675)/365</f>
        <v>46.350684931506848</v>
      </c>
      <c r="I1675" s="3">
        <f>K1675-J1675</f>
        <v>-69012.38</v>
      </c>
      <c r="J1675">
        <v>74069</v>
      </c>
      <c r="K1675">
        <v>5056.62</v>
      </c>
      <c r="L1675">
        <f ca="1">$T$32*H1675+$T$33</f>
        <v>25631.10672233795</v>
      </c>
      <c r="M1675" s="3">
        <f ca="1">I1675-L1675</f>
        <v>-94643.486722337955</v>
      </c>
      <c r="N1675">
        <f ca="1">IF(ABS(M1675)&gt;2*$T$35,1,0)</f>
        <v>1</v>
      </c>
    </row>
    <row r="1676" spans="1:14">
      <c r="A1676" t="s">
        <v>2971</v>
      </c>
      <c r="B1676" t="s">
        <v>32</v>
      </c>
      <c r="C1676" t="s">
        <v>1679</v>
      </c>
      <c r="D1676" t="s">
        <v>1680</v>
      </c>
      <c r="E1676" t="s">
        <v>16001</v>
      </c>
      <c r="F1676" s="2">
        <v>460</v>
      </c>
      <c r="G1676" s="1">
        <v>39620</v>
      </c>
      <c r="H1676" s="3">
        <f ca="1">(TODAY()-G1676)/365</f>
        <v>11.682191780821919</v>
      </c>
      <c r="I1676" s="3">
        <f>K1676-J1676</f>
        <v>-75192.75</v>
      </c>
      <c r="J1676">
        <v>85000</v>
      </c>
      <c r="K1676">
        <v>9807.25</v>
      </c>
      <c r="L1676">
        <f ca="1">$T$32*H1676+$T$33</f>
        <v>8076.2185344973886</v>
      </c>
      <c r="M1676" s="3">
        <f ca="1">I1676-L1676</f>
        <v>-83268.968534497384</v>
      </c>
      <c r="N1676">
        <f ca="1">IF(ABS(M1676)&gt;2*$T$35,1,0)</f>
        <v>1</v>
      </c>
    </row>
    <row r="1677" spans="1:14">
      <c r="H1677" s="3"/>
      <c r="I1677" s="3"/>
      <c r="M1677" s="3"/>
    </row>
    <row r="1678" spans="1:14">
      <c r="H1678" s="3"/>
      <c r="I1678" s="3"/>
      <c r="M1678" s="3"/>
    </row>
    <row r="1679" spans="1:14">
      <c r="H1679" s="3"/>
      <c r="I1679" s="3"/>
      <c r="M1679" s="3"/>
    </row>
    <row r="1680" spans="1:14">
      <c r="H1680" s="3"/>
      <c r="I1680" s="3"/>
      <c r="M1680" s="3"/>
    </row>
    <row r="1681" spans="8:13">
      <c r="H1681" s="3"/>
      <c r="I1681" s="3"/>
      <c r="M1681" s="3"/>
    </row>
    <row r="1682" spans="8:13">
      <c r="H1682" s="3"/>
      <c r="I1682" s="3"/>
      <c r="M1682" s="3"/>
    </row>
    <row r="1683" spans="8:13">
      <c r="H1683" s="3"/>
      <c r="I1683" s="3"/>
      <c r="M1683" s="3"/>
    </row>
    <row r="1684" spans="8:13">
      <c r="H1684" s="3"/>
      <c r="I1684" s="3"/>
      <c r="M1684" s="3"/>
    </row>
    <row r="1685" spans="8:13">
      <c r="H1685" s="3"/>
      <c r="I1685" s="3"/>
      <c r="M1685" s="3"/>
    </row>
    <row r="1686" spans="8:13">
      <c r="H1686" s="3"/>
      <c r="I1686" s="3"/>
      <c r="M1686" s="3"/>
    </row>
    <row r="1687" spans="8:13">
      <c r="H1687" s="3"/>
      <c r="I1687" s="3"/>
      <c r="M1687" s="3"/>
    </row>
    <row r="1688" spans="8:13">
      <c r="H1688" s="3"/>
      <c r="I1688" s="3"/>
      <c r="M1688" s="3"/>
    </row>
    <row r="1689" spans="8:13">
      <c r="H1689" s="3"/>
      <c r="I1689" s="3"/>
      <c r="M1689" s="3"/>
    </row>
    <row r="1690" spans="8:13">
      <c r="H1690" s="3"/>
      <c r="I1690" s="3"/>
      <c r="M1690" s="3"/>
    </row>
    <row r="1691" spans="8:13">
      <c r="H1691" s="3"/>
      <c r="I1691" s="3"/>
      <c r="M1691" s="3"/>
    </row>
    <row r="1692" spans="8:13">
      <c r="H1692" s="3"/>
      <c r="I1692" s="3"/>
      <c r="M1692" s="3"/>
    </row>
    <row r="1693" spans="8:13">
      <c r="H1693" s="3"/>
      <c r="I1693" s="3"/>
      <c r="M1693" s="3"/>
    </row>
    <row r="1694" spans="8:13">
      <c r="H1694" s="3"/>
      <c r="I1694" s="3"/>
      <c r="M1694" s="3"/>
    </row>
    <row r="1695" spans="8:13">
      <c r="H1695" s="3"/>
      <c r="I1695" s="3"/>
      <c r="M1695" s="3"/>
    </row>
    <row r="1696" spans="8:13">
      <c r="H1696" s="3"/>
      <c r="I1696" s="3"/>
      <c r="M1696" s="3"/>
    </row>
    <row r="1697" spans="8:13">
      <c r="H1697" s="3"/>
      <c r="I1697" s="3"/>
      <c r="M1697" s="3"/>
    </row>
    <row r="1698" spans="8:13">
      <c r="H1698" s="3"/>
      <c r="I1698" s="3"/>
      <c r="M1698" s="3"/>
    </row>
    <row r="1699" spans="8:13">
      <c r="H1699" s="3"/>
      <c r="I1699" s="3"/>
      <c r="M1699" s="3"/>
    </row>
    <row r="1700" spans="8:13">
      <c r="H1700" s="3"/>
      <c r="I1700" s="3"/>
      <c r="M1700" s="3"/>
    </row>
    <row r="1701" spans="8:13">
      <c r="H1701" s="3"/>
      <c r="I1701" s="3"/>
      <c r="M1701" s="3"/>
    </row>
    <row r="1702" spans="8:13">
      <c r="H1702" s="3"/>
      <c r="I1702" s="3"/>
      <c r="M1702" s="3"/>
    </row>
    <row r="1703" spans="8:13">
      <c r="H1703" s="3"/>
      <c r="I1703" s="3"/>
      <c r="M1703" s="3"/>
    </row>
    <row r="1704" spans="8:13">
      <c r="H1704" s="3"/>
      <c r="I1704" s="3"/>
      <c r="M1704" s="3"/>
    </row>
    <row r="1705" spans="8:13">
      <c r="H1705" s="3"/>
      <c r="I1705" s="3"/>
      <c r="M1705" s="3"/>
    </row>
    <row r="1706" spans="8:13">
      <c r="H1706" s="3"/>
      <c r="I1706" s="3"/>
      <c r="M1706" s="3"/>
    </row>
    <row r="1707" spans="8:13">
      <c r="H1707" s="3"/>
      <c r="I1707" s="3"/>
      <c r="M1707" s="3"/>
    </row>
    <row r="1708" spans="8:13">
      <c r="H1708" s="3"/>
      <c r="I1708" s="3"/>
      <c r="M1708" s="3"/>
    </row>
    <row r="1709" spans="8:13">
      <c r="H1709" s="3"/>
      <c r="I1709" s="3"/>
      <c r="M1709" s="3"/>
    </row>
    <row r="1710" spans="8:13">
      <c r="H1710" s="3"/>
      <c r="I1710" s="3"/>
      <c r="M1710" s="3"/>
    </row>
    <row r="1711" spans="8:13">
      <c r="H1711" s="3"/>
      <c r="I1711" s="3"/>
      <c r="M1711" s="3"/>
    </row>
    <row r="1712" spans="8:13">
      <c r="H1712" s="3"/>
      <c r="I1712" s="3"/>
      <c r="M1712" s="3"/>
    </row>
    <row r="1713" spans="8:13">
      <c r="H1713" s="3"/>
      <c r="I1713" s="3"/>
      <c r="M1713" s="3"/>
    </row>
    <row r="1714" spans="8:13">
      <c r="H1714" s="3"/>
      <c r="I1714" s="3"/>
      <c r="M1714" s="3"/>
    </row>
    <row r="1715" spans="8:13">
      <c r="H1715" s="3"/>
      <c r="I1715" s="3"/>
      <c r="M1715" s="3"/>
    </row>
    <row r="1716" spans="8:13">
      <c r="H1716" s="3"/>
      <c r="I1716" s="3"/>
      <c r="M1716" s="3"/>
    </row>
    <row r="1717" spans="8:13">
      <c r="H1717" s="3"/>
      <c r="I1717" s="3"/>
      <c r="M1717" s="3"/>
    </row>
    <row r="1718" spans="8:13">
      <c r="H1718" s="3"/>
      <c r="I1718" s="3"/>
      <c r="M1718" s="3"/>
    </row>
    <row r="1719" spans="8:13">
      <c r="H1719" s="3"/>
      <c r="I1719" s="3"/>
      <c r="M1719" s="3"/>
    </row>
    <row r="1720" spans="8:13">
      <c r="H1720" s="3"/>
      <c r="I1720" s="3"/>
      <c r="M1720" s="3"/>
    </row>
    <row r="1721" spans="8:13">
      <c r="H1721" s="3"/>
      <c r="I1721" s="3"/>
      <c r="M1721" s="3"/>
    </row>
    <row r="1722" spans="8:13">
      <c r="H1722" s="3"/>
      <c r="I1722" s="3"/>
      <c r="M1722" s="3"/>
    </row>
    <row r="1723" spans="8:13">
      <c r="H1723" s="3"/>
      <c r="I1723" s="3"/>
      <c r="M1723" s="3"/>
    </row>
    <row r="1724" spans="8:13">
      <c r="H1724" s="3"/>
      <c r="I1724" s="3"/>
      <c r="M1724" s="3"/>
    </row>
    <row r="1725" spans="8:13">
      <c r="H1725" s="3"/>
      <c r="I1725" s="3"/>
      <c r="M1725" s="3"/>
    </row>
    <row r="1726" spans="8:13">
      <c r="H1726" s="3"/>
      <c r="I1726" s="3"/>
      <c r="M1726" s="3"/>
    </row>
    <row r="1727" spans="8:13">
      <c r="H1727" s="3"/>
      <c r="I1727" s="3"/>
      <c r="M1727" s="3"/>
    </row>
    <row r="1728" spans="8:13">
      <c r="H1728" s="3"/>
      <c r="I1728" s="3"/>
      <c r="M1728" s="3"/>
    </row>
    <row r="1729" spans="8:13">
      <c r="H1729" s="3"/>
      <c r="I1729" s="3"/>
      <c r="M1729" s="3"/>
    </row>
    <row r="1730" spans="8:13">
      <c r="H1730" s="3"/>
      <c r="I1730" s="3"/>
      <c r="M1730" s="3"/>
    </row>
    <row r="1731" spans="8:13">
      <c r="H1731" s="3"/>
      <c r="I1731" s="3"/>
      <c r="M1731" s="3"/>
    </row>
    <row r="1732" spans="8:13">
      <c r="H1732" s="3"/>
      <c r="I1732" s="3"/>
      <c r="M1732" s="3"/>
    </row>
    <row r="1733" spans="8:13">
      <c r="H1733" s="3"/>
      <c r="I1733" s="3"/>
      <c r="M1733" s="3"/>
    </row>
    <row r="1734" spans="8:13">
      <c r="H1734" s="3"/>
      <c r="I1734" s="3"/>
      <c r="M1734" s="3"/>
    </row>
    <row r="1735" spans="8:13">
      <c r="H1735" s="3"/>
      <c r="I1735" s="3"/>
      <c r="M1735" s="3"/>
    </row>
    <row r="1736" spans="8:13">
      <c r="H1736" s="3"/>
      <c r="I1736" s="3"/>
      <c r="M1736" s="3"/>
    </row>
    <row r="1737" spans="8:13">
      <c r="H1737" s="3"/>
      <c r="I1737" s="3"/>
      <c r="M1737" s="3"/>
    </row>
    <row r="1738" spans="8:13">
      <c r="H1738" s="3"/>
      <c r="I1738" s="3"/>
      <c r="M1738" s="3"/>
    </row>
    <row r="1739" spans="8:13">
      <c r="H1739" s="3"/>
      <c r="I1739" s="3"/>
      <c r="M1739" s="3"/>
    </row>
    <row r="1740" spans="8:13">
      <c r="H1740" s="3"/>
      <c r="I1740" s="3"/>
      <c r="M1740" s="3"/>
    </row>
    <row r="1741" spans="8:13">
      <c r="H1741" s="3"/>
      <c r="I1741" s="3"/>
      <c r="M1741" s="3"/>
    </row>
    <row r="1742" spans="8:13">
      <c r="H1742" s="3"/>
      <c r="I1742" s="3"/>
      <c r="M1742" s="3"/>
    </row>
    <row r="1743" spans="8:13">
      <c r="H1743" s="3"/>
      <c r="I1743" s="3"/>
      <c r="M1743" s="3"/>
    </row>
    <row r="1744" spans="8:13">
      <c r="H1744" s="3"/>
      <c r="I1744" s="3"/>
      <c r="M1744" s="3"/>
    </row>
    <row r="1745" spans="8:13">
      <c r="H1745" s="3"/>
      <c r="I1745" s="3"/>
      <c r="M1745" s="3"/>
    </row>
    <row r="1746" spans="8:13">
      <c r="H1746" s="3"/>
      <c r="I1746" s="3"/>
      <c r="M1746" s="3"/>
    </row>
    <row r="1747" spans="8:13">
      <c r="H1747" s="3"/>
      <c r="I1747" s="3"/>
      <c r="M1747" s="3"/>
    </row>
    <row r="1748" spans="8:13">
      <c r="H1748" s="3"/>
      <c r="I1748" s="3"/>
      <c r="M1748" s="3"/>
    </row>
    <row r="1749" spans="8:13">
      <c r="H1749" s="3"/>
      <c r="I1749" s="3"/>
      <c r="M1749" s="3"/>
    </row>
    <row r="1750" spans="8:13">
      <c r="H1750" s="3"/>
      <c r="I1750" s="3"/>
      <c r="M1750" s="3"/>
    </row>
    <row r="1751" spans="8:13">
      <c r="H1751" s="3"/>
      <c r="I1751" s="3"/>
      <c r="M1751" s="3"/>
    </row>
    <row r="1752" spans="8:13">
      <c r="H1752" s="3"/>
      <c r="I1752" s="3"/>
      <c r="M1752" s="3"/>
    </row>
    <row r="1753" spans="8:13">
      <c r="H1753" s="3"/>
      <c r="I1753" s="3"/>
      <c r="M1753" s="3"/>
    </row>
    <row r="1754" spans="8:13">
      <c r="H1754" s="3"/>
      <c r="I1754" s="3"/>
      <c r="M1754" s="3"/>
    </row>
    <row r="1755" spans="8:13">
      <c r="H1755" s="3"/>
      <c r="I1755" s="3"/>
      <c r="M1755" s="3"/>
    </row>
    <row r="1756" spans="8:13">
      <c r="H1756" s="3"/>
      <c r="I1756" s="3"/>
      <c r="M1756" s="3"/>
    </row>
    <row r="1757" spans="8:13">
      <c r="H1757" s="3"/>
      <c r="I1757" s="3"/>
      <c r="M1757" s="3"/>
    </row>
    <row r="1758" spans="8:13">
      <c r="H1758" s="3"/>
      <c r="I1758" s="3"/>
      <c r="M1758" s="3"/>
    </row>
    <row r="1759" spans="8:13">
      <c r="H1759" s="3"/>
      <c r="I1759" s="3"/>
      <c r="M1759" s="3"/>
    </row>
    <row r="1760" spans="8:13">
      <c r="H1760" s="3"/>
      <c r="I1760" s="3"/>
      <c r="M1760" s="3"/>
    </row>
    <row r="1761" spans="8:13">
      <c r="H1761" s="3"/>
      <c r="I1761" s="3"/>
      <c r="M1761" s="3"/>
    </row>
    <row r="1762" spans="8:13">
      <c r="H1762" s="3"/>
      <c r="I1762" s="3"/>
      <c r="M1762" s="3"/>
    </row>
    <row r="1763" spans="8:13">
      <c r="H1763" s="3"/>
      <c r="I1763" s="3"/>
      <c r="M1763" s="3"/>
    </row>
    <row r="1764" spans="8:13">
      <c r="H1764" s="3"/>
      <c r="I1764" s="3"/>
      <c r="M1764" s="3"/>
    </row>
    <row r="1765" spans="8:13">
      <c r="H1765" s="3"/>
      <c r="I1765" s="3"/>
      <c r="M1765" s="3"/>
    </row>
    <row r="1766" spans="8:13">
      <c r="H1766" s="3"/>
      <c r="I1766" s="3"/>
      <c r="M1766" s="3"/>
    </row>
    <row r="1767" spans="8:13">
      <c r="H1767" s="3"/>
      <c r="I1767" s="3"/>
      <c r="M1767" s="3"/>
    </row>
    <row r="1768" spans="8:13">
      <c r="H1768" s="3"/>
      <c r="I1768" s="3"/>
      <c r="M1768" s="3"/>
    </row>
    <row r="1769" spans="8:13">
      <c r="H1769" s="3"/>
      <c r="I1769" s="3"/>
      <c r="M1769" s="3"/>
    </row>
    <row r="1770" spans="8:13">
      <c r="H1770" s="3"/>
      <c r="I1770" s="3"/>
      <c r="M1770" s="3"/>
    </row>
    <row r="1771" spans="8:13">
      <c r="H1771" s="3"/>
      <c r="I1771" s="3"/>
      <c r="M1771" s="3"/>
    </row>
    <row r="1772" spans="8:13">
      <c r="H1772" s="3"/>
      <c r="I1772" s="3"/>
      <c r="M1772" s="3"/>
    </row>
    <row r="1773" spans="8:13">
      <c r="H1773" s="3"/>
      <c r="I1773" s="3"/>
      <c r="M1773" s="3"/>
    </row>
    <row r="1774" spans="8:13">
      <c r="H1774" s="3"/>
      <c r="I1774" s="3"/>
      <c r="M1774" s="3"/>
    </row>
    <row r="1775" spans="8:13">
      <c r="H1775" s="3"/>
      <c r="I1775" s="3"/>
      <c r="M1775" s="3"/>
    </row>
    <row r="1776" spans="8:13">
      <c r="H1776" s="3"/>
      <c r="I1776" s="3"/>
      <c r="M1776" s="3"/>
    </row>
    <row r="1777" spans="8:13">
      <c r="H1777" s="3"/>
      <c r="I1777" s="3"/>
      <c r="M1777" s="3"/>
    </row>
    <row r="1778" spans="8:13">
      <c r="H1778" s="3"/>
      <c r="I1778" s="3"/>
      <c r="M1778" s="3"/>
    </row>
    <row r="1779" spans="8:13">
      <c r="H1779" s="3"/>
      <c r="I1779" s="3"/>
      <c r="M1779" s="3"/>
    </row>
    <row r="1780" spans="8:13">
      <c r="H1780" s="3"/>
      <c r="I1780" s="3"/>
      <c r="M1780" s="3"/>
    </row>
    <row r="1781" spans="8:13">
      <c r="H1781" s="3"/>
      <c r="I1781" s="3"/>
      <c r="M1781" s="3"/>
    </row>
    <row r="1782" spans="8:13">
      <c r="H1782" s="3"/>
      <c r="I1782" s="3"/>
      <c r="M1782" s="3"/>
    </row>
    <row r="1783" spans="8:13">
      <c r="H1783" s="3"/>
      <c r="I1783" s="3"/>
      <c r="M1783" s="3"/>
    </row>
    <row r="1784" spans="8:13">
      <c r="H1784" s="3"/>
      <c r="I1784" s="3"/>
      <c r="M1784" s="3"/>
    </row>
    <row r="1785" spans="8:13">
      <c r="H1785" s="3"/>
      <c r="I1785" s="3"/>
      <c r="M1785" s="3"/>
    </row>
    <row r="1786" spans="8:13">
      <c r="H1786" s="3"/>
      <c r="I1786" s="3"/>
      <c r="M1786" s="3"/>
    </row>
    <row r="1787" spans="8:13">
      <c r="H1787" s="3"/>
      <c r="I1787" s="3"/>
      <c r="M1787" s="3"/>
    </row>
    <row r="1788" spans="8:13">
      <c r="H1788" s="3"/>
      <c r="I1788" s="3"/>
      <c r="M1788" s="3"/>
    </row>
    <row r="1789" spans="8:13">
      <c r="H1789" s="3"/>
      <c r="I1789" s="3"/>
      <c r="M1789" s="3"/>
    </row>
    <row r="1790" spans="8:13">
      <c r="H1790" s="3"/>
      <c r="I1790" s="3"/>
      <c r="M1790" s="3"/>
    </row>
    <row r="1791" spans="8:13">
      <c r="H1791" s="3"/>
      <c r="I1791" s="3"/>
      <c r="M1791" s="3"/>
    </row>
    <row r="1792" spans="8:13">
      <c r="H1792" s="3"/>
      <c r="I1792" s="3"/>
      <c r="M1792" s="3"/>
    </row>
    <row r="1793" spans="8:13">
      <c r="H1793" s="3"/>
      <c r="I1793" s="3"/>
      <c r="M1793" s="3"/>
    </row>
    <row r="1794" spans="8:13">
      <c r="H1794" s="3"/>
      <c r="I1794" s="3"/>
      <c r="M1794" s="3"/>
    </row>
    <row r="1795" spans="8:13">
      <c r="H1795" s="3"/>
      <c r="I1795" s="3"/>
      <c r="M1795" s="3"/>
    </row>
    <row r="1796" spans="8:13">
      <c r="H1796" s="3"/>
      <c r="I1796" s="3"/>
      <c r="M1796" s="3"/>
    </row>
    <row r="1797" spans="8:13">
      <c r="H1797" s="3"/>
      <c r="I1797" s="3"/>
      <c r="M1797" s="3"/>
    </row>
    <row r="1798" spans="8:13">
      <c r="H1798" s="3"/>
      <c r="I1798" s="3"/>
      <c r="M1798" s="3"/>
    </row>
    <row r="1799" spans="8:13">
      <c r="H1799" s="3"/>
      <c r="I1799" s="3"/>
      <c r="M1799" s="3"/>
    </row>
    <row r="1800" spans="8:13">
      <c r="H1800" s="3"/>
      <c r="I1800" s="3"/>
      <c r="M1800" s="3"/>
    </row>
    <row r="1801" spans="8:13">
      <c r="H1801" s="3"/>
      <c r="I1801" s="3"/>
      <c r="M1801" s="3"/>
    </row>
    <row r="1802" spans="8:13">
      <c r="H1802" s="3"/>
      <c r="I1802" s="3"/>
      <c r="M1802" s="3"/>
    </row>
    <row r="1803" spans="8:13">
      <c r="H1803" s="3"/>
      <c r="I1803" s="3"/>
      <c r="M1803" s="3"/>
    </row>
    <row r="1804" spans="8:13">
      <c r="H1804" s="3"/>
      <c r="I1804" s="3"/>
      <c r="M1804" s="3"/>
    </row>
    <row r="1805" spans="8:13">
      <c r="H1805" s="3"/>
      <c r="I1805" s="3"/>
      <c r="M1805" s="3"/>
    </row>
    <row r="1806" spans="8:13">
      <c r="H1806" s="3"/>
      <c r="I1806" s="3"/>
      <c r="M1806" s="3"/>
    </row>
    <row r="1807" spans="8:13">
      <c r="H1807" s="3"/>
      <c r="I1807" s="3"/>
      <c r="M1807" s="3"/>
    </row>
    <row r="1808" spans="8:13">
      <c r="H1808" s="3"/>
      <c r="I1808" s="3"/>
      <c r="M1808" s="3"/>
    </row>
    <row r="1809" spans="8:13">
      <c r="H1809" s="3"/>
      <c r="I1809" s="3"/>
      <c r="M1809" s="3"/>
    </row>
    <row r="1810" spans="8:13">
      <c r="H1810" s="3"/>
      <c r="I1810" s="3"/>
      <c r="M1810" s="3"/>
    </row>
    <row r="1811" spans="8:13">
      <c r="H1811" s="3"/>
      <c r="I1811" s="3"/>
      <c r="M1811" s="3"/>
    </row>
    <row r="1812" spans="8:13">
      <c r="H1812" s="3"/>
      <c r="I1812" s="3"/>
      <c r="M1812" s="3"/>
    </row>
    <row r="1813" spans="8:13">
      <c r="H1813" s="3"/>
      <c r="I1813" s="3"/>
      <c r="M1813" s="3"/>
    </row>
    <row r="1814" spans="8:13">
      <c r="H1814" s="3"/>
      <c r="I1814" s="3"/>
      <c r="M1814" s="3"/>
    </row>
    <row r="1815" spans="8:13">
      <c r="H1815" s="3"/>
      <c r="I1815" s="3"/>
      <c r="M1815" s="3"/>
    </row>
    <row r="1816" spans="8:13">
      <c r="H1816" s="3"/>
      <c r="I1816" s="3"/>
      <c r="M1816" s="3"/>
    </row>
    <row r="1817" spans="8:13">
      <c r="H1817" s="3"/>
      <c r="I1817" s="3"/>
      <c r="M1817" s="3"/>
    </row>
    <row r="1818" spans="8:13">
      <c r="H1818" s="3"/>
      <c r="I1818" s="3"/>
      <c r="M1818" s="3"/>
    </row>
    <row r="1819" spans="8:13">
      <c r="H1819" s="3"/>
      <c r="I1819" s="3"/>
      <c r="M1819" s="3"/>
    </row>
    <row r="1820" spans="8:13">
      <c r="H1820" s="3"/>
      <c r="I1820" s="3"/>
      <c r="M1820" s="3"/>
    </row>
    <row r="1821" spans="8:13">
      <c r="H1821" s="3"/>
      <c r="I1821" s="3"/>
      <c r="M1821" s="3"/>
    </row>
    <row r="1822" spans="8:13">
      <c r="H1822" s="3"/>
      <c r="I1822" s="3"/>
      <c r="M1822" s="3"/>
    </row>
    <row r="1823" spans="8:13">
      <c r="H1823" s="3"/>
      <c r="I1823" s="3"/>
      <c r="M1823" s="3"/>
    </row>
    <row r="1824" spans="8:13">
      <c r="H1824" s="3"/>
      <c r="I1824" s="3"/>
      <c r="M1824" s="3"/>
    </row>
    <row r="1825" spans="8:13">
      <c r="H1825" s="3"/>
      <c r="I1825" s="3"/>
      <c r="M1825" s="3"/>
    </row>
    <row r="1826" spans="8:13">
      <c r="H1826" s="3"/>
      <c r="I1826" s="3"/>
      <c r="M1826" s="3"/>
    </row>
    <row r="1827" spans="8:13">
      <c r="H1827" s="3"/>
      <c r="I1827" s="3"/>
      <c r="M1827" s="3"/>
    </row>
    <row r="1828" spans="8:13">
      <c r="H1828" s="3"/>
      <c r="I1828" s="3"/>
      <c r="M1828" s="3"/>
    </row>
    <row r="1829" spans="8:13">
      <c r="H1829" s="3"/>
      <c r="I1829" s="3"/>
      <c r="M1829" s="3"/>
    </row>
    <row r="1830" spans="8:13">
      <c r="H1830" s="3"/>
      <c r="I1830" s="3"/>
      <c r="M1830" s="3"/>
    </row>
    <row r="1831" spans="8:13">
      <c r="H1831" s="3"/>
      <c r="I1831" s="3"/>
      <c r="M1831" s="3"/>
    </row>
    <row r="1832" spans="8:13">
      <c r="H1832" s="3"/>
      <c r="I1832" s="3"/>
      <c r="M1832" s="3"/>
    </row>
    <row r="1833" spans="8:13">
      <c r="H1833" s="3"/>
      <c r="I1833" s="3"/>
      <c r="M1833" s="3"/>
    </row>
    <row r="1834" spans="8:13">
      <c r="H1834" s="3"/>
      <c r="I1834" s="3"/>
      <c r="M1834" s="3"/>
    </row>
    <row r="1835" spans="8:13">
      <c r="H1835" s="3"/>
      <c r="I1835" s="3"/>
      <c r="M1835" s="3"/>
    </row>
    <row r="1836" spans="8:13">
      <c r="H1836" s="3"/>
      <c r="I1836" s="3"/>
      <c r="M1836" s="3"/>
    </row>
    <row r="1837" spans="8:13">
      <c r="H1837" s="3"/>
      <c r="I1837" s="3"/>
      <c r="M1837" s="3"/>
    </row>
    <row r="1838" spans="8:13">
      <c r="H1838" s="3"/>
      <c r="I1838" s="3"/>
      <c r="M1838" s="3"/>
    </row>
    <row r="1839" spans="8:13">
      <c r="H1839" s="3"/>
      <c r="I1839" s="3"/>
      <c r="M1839" s="3"/>
    </row>
    <row r="1840" spans="8:13">
      <c r="H1840" s="3"/>
      <c r="I1840" s="3"/>
      <c r="M1840" s="3"/>
    </row>
    <row r="1841" spans="8:13">
      <c r="H1841" s="3"/>
      <c r="I1841" s="3"/>
      <c r="M1841" s="3"/>
    </row>
    <row r="1842" spans="8:13">
      <c r="H1842" s="3"/>
      <c r="I1842" s="3"/>
      <c r="M1842" s="3"/>
    </row>
    <row r="1843" spans="8:13">
      <c r="H1843" s="3"/>
      <c r="I1843" s="3"/>
      <c r="M1843" s="3"/>
    </row>
    <row r="1844" spans="8:13">
      <c r="H1844" s="3"/>
      <c r="I1844" s="3"/>
      <c r="M1844" s="3"/>
    </row>
    <row r="1845" spans="8:13">
      <c r="H1845" s="3"/>
      <c r="I1845" s="3"/>
      <c r="M1845" s="3"/>
    </row>
    <row r="1846" spans="8:13">
      <c r="H1846" s="3"/>
      <c r="I1846" s="3"/>
      <c r="M1846" s="3"/>
    </row>
    <row r="1847" spans="8:13">
      <c r="H1847" s="3"/>
      <c r="I1847" s="3"/>
      <c r="M1847" s="3"/>
    </row>
    <row r="1848" spans="8:13">
      <c r="H1848" s="3"/>
      <c r="I1848" s="3"/>
      <c r="M1848" s="3"/>
    </row>
    <row r="1849" spans="8:13">
      <c r="H1849" s="3"/>
      <c r="I1849" s="3"/>
      <c r="M1849" s="3"/>
    </row>
    <row r="1850" spans="8:13">
      <c r="H1850" s="3"/>
      <c r="I1850" s="3"/>
      <c r="M1850" s="3"/>
    </row>
    <row r="1851" spans="8:13">
      <c r="H1851" s="3"/>
      <c r="I1851" s="3"/>
      <c r="M1851" s="3"/>
    </row>
    <row r="1852" spans="8:13">
      <c r="H1852" s="3"/>
      <c r="I1852" s="3"/>
      <c r="M1852" s="3"/>
    </row>
    <row r="1853" spans="8:13">
      <c r="H1853" s="3"/>
      <c r="I1853" s="3"/>
      <c r="M1853" s="3"/>
    </row>
    <row r="1854" spans="8:13">
      <c r="H1854" s="3"/>
      <c r="I1854" s="3"/>
      <c r="M1854" s="3"/>
    </row>
    <row r="1855" spans="8:13">
      <c r="H1855" s="3"/>
      <c r="I1855" s="3"/>
      <c r="M1855" s="3"/>
    </row>
    <row r="1856" spans="8:13">
      <c r="H1856" s="3"/>
      <c r="I1856" s="3"/>
      <c r="M1856" s="3"/>
    </row>
    <row r="1857" spans="8:13">
      <c r="H1857" s="3"/>
      <c r="I1857" s="3"/>
      <c r="M1857" s="3"/>
    </row>
    <row r="1858" spans="8:13">
      <c r="H1858" s="3"/>
      <c r="I1858" s="3"/>
      <c r="M1858" s="3"/>
    </row>
    <row r="1859" spans="8:13">
      <c r="H1859" s="3"/>
      <c r="I1859" s="3"/>
      <c r="M1859" s="3"/>
    </row>
    <row r="1860" spans="8:13">
      <c r="H1860" s="3"/>
      <c r="I1860" s="3"/>
      <c r="M1860" s="3"/>
    </row>
    <row r="1861" spans="8:13">
      <c r="H1861" s="3"/>
      <c r="I1861" s="3"/>
      <c r="M1861" s="3"/>
    </row>
    <row r="1862" spans="8:13">
      <c r="H1862" s="3"/>
      <c r="I1862" s="3"/>
      <c r="M1862" s="3"/>
    </row>
    <row r="1863" spans="8:13">
      <c r="H1863" s="3"/>
      <c r="I1863" s="3"/>
      <c r="M1863" s="3"/>
    </row>
    <row r="1864" spans="8:13">
      <c r="H1864" s="3"/>
      <c r="I1864" s="3"/>
      <c r="M1864" s="3"/>
    </row>
    <row r="1865" spans="8:13">
      <c r="H1865" s="3"/>
      <c r="I1865" s="3"/>
      <c r="M1865" s="3"/>
    </row>
    <row r="1866" spans="8:13">
      <c r="H1866" s="3"/>
      <c r="I1866" s="3"/>
      <c r="M1866" s="3"/>
    </row>
    <row r="1867" spans="8:13">
      <c r="H1867" s="3"/>
      <c r="I1867" s="3"/>
      <c r="M1867" s="3"/>
    </row>
    <row r="1868" spans="8:13">
      <c r="H1868" s="3"/>
      <c r="I1868" s="3"/>
      <c r="M1868" s="3"/>
    </row>
    <row r="1869" spans="8:13">
      <c r="H1869" s="3"/>
      <c r="I1869" s="3"/>
      <c r="M1869" s="3"/>
    </row>
    <row r="1870" spans="8:13">
      <c r="H1870" s="3"/>
      <c r="I1870" s="3"/>
      <c r="M1870" s="3"/>
    </row>
    <row r="1871" spans="8:13">
      <c r="H1871" s="3"/>
      <c r="I1871" s="3"/>
      <c r="M1871" s="3"/>
    </row>
    <row r="1872" spans="8:13">
      <c r="H1872" s="3"/>
      <c r="I1872" s="3"/>
      <c r="M1872" s="3"/>
    </row>
    <row r="1873" spans="8:13">
      <c r="H1873" s="3"/>
      <c r="I1873" s="3"/>
      <c r="M1873" s="3"/>
    </row>
    <row r="1874" spans="8:13">
      <c r="H1874" s="3"/>
      <c r="I1874" s="3"/>
      <c r="M1874" s="3"/>
    </row>
    <row r="1875" spans="8:13">
      <c r="H1875" s="3"/>
      <c r="I1875" s="3"/>
      <c r="M1875" s="3"/>
    </row>
    <row r="1876" spans="8:13">
      <c r="H1876" s="3"/>
      <c r="I1876" s="3"/>
      <c r="M1876" s="3"/>
    </row>
    <row r="1877" spans="8:13">
      <c r="H1877" s="3"/>
      <c r="I1877" s="3"/>
      <c r="M1877" s="3"/>
    </row>
    <row r="1878" spans="8:13">
      <c r="H1878" s="3"/>
      <c r="I1878" s="3"/>
      <c r="M1878" s="3"/>
    </row>
    <row r="1879" spans="8:13">
      <c r="H1879" s="3"/>
      <c r="I1879" s="3"/>
      <c r="M1879" s="3"/>
    </row>
    <row r="1880" spans="8:13">
      <c r="H1880" s="3"/>
      <c r="I1880" s="3"/>
      <c r="M1880" s="3"/>
    </row>
    <row r="1881" spans="8:13">
      <c r="H1881" s="3"/>
      <c r="I1881" s="3"/>
      <c r="M1881" s="3"/>
    </row>
    <row r="1882" spans="8:13">
      <c r="H1882" s="3"/>
      <c r="I1882" s="3"/>
      <c r="M1882" s="3"/>
    </row>
    <row r="1883" spans="8:13">
      <c r="H1883" s="3"/>
      <c r="I1883" s="3"/>
      <c r="M1883" s="3"/>
    </row>
    <row r="1884" spans="8:13">
      <c r="H1884" s="3"/>
      <c r="I1884" s="3"/>
      <c r="M1884" s="3"/>
    </row>
    <row r="1885" spans="8:13">
      <c r="H1885" s="3"/>
      <c r="I1885" s="3"/>
      <c r="M1885" s="3"/>
    </row>
    <row r="1886" spans="8:13">
      <c r="H1886" s="3"/>
      <c r="I1886" s="3"/>
      <c r="M1886" s="3"/>
    </row>
    <row r="1887" spans="8:13">
      <c r="H1887" s="3"/>
      <c r="I1887" s="3"/>
      <c r="M1887" s="3"/>
    </row>
    <row r="1888" spans="8:13">
      <c r="H1888" s="3"/>
      <c r="I1888" s="3"/>
      <c r="M1888" s="3"/>
    </row>
    <row r="1889" spans="8:13">
      <c r="H1889" s="3"/>
      <c r="I1889" s="3"/>
      <c r="M1889" s="3"/>
    </row>
    <row r="1890" spans="8:13">
      <c r="H1890" s="3"/>
      <c r="I1890" s="3"/>
      <c r="M1890" s="3"/>
    </row>
    <row r="1891" spans="8:13">
      <c r="H1891" s="3"/>
      <c r="I1891" s="3"/>
      <c r="M1891" s="3"/>
    </row>
    <row r="1892" spans="8:13">
      <c r="H1892" s="3"/>
      <c r="I1892" s="3"/>
      <c r="M1892" s="3"/>
    </row>
    <row r="1893" spans="8:13">
      <c r="H1893" s="3"/>
      <c r="I1893" s="3"/>
      <c r="M1893" s="3"/>
    </row>
    <row r="1894" spans="8:13">
      <c r="H1894" s="3"/>
      <c r="I1894" s="3"/>
      <c r="M1894" s="3"/>
    </row>
    <row r="1895" spans="8:13">
      <c r="H1895" s="3"/>
      <c r="I1895" s="3"/>
      <c r="M1895" s="3"/>
    </row>
    <row r="1896" spans="8:13">
      <c r="H1896" s="3"/>
      <c r="I1896" s="3"/>
      <c r="M1896" s="3"/>
    </row>
    <row r="1897" spans="8:13">
      <c r="H1897" s="3"/>
      <c r="I1897" s="3"/>
      <c r="M1897" s="3"/>
    </row>
    <row r="1898" spans="8:13">
      <c r="H1898" s="3"/>
      <c r="I1898" s="3"/>
      <c r="M1898" s="3"/>
    </row>
    <row r="1899" spans="8:13">
      <c r="H1899" s="3"/>
      <c r="I1899" s="3"/>
      <c r="M1899" s="3"/>
    </row>
    <row r="1900" spans="8:13">
      <c r="H1900" s="3"/>
      <c r="I1900" s="3"/>
      <c r="M1900" s="3"/>
    </row>
    <row r="1901" spans="8:13">
      <c r="H1901" s="3"/>
      <c r="I1901" s="3"/>
      <c r="M1901" s="3"/>
    </row>
    <row r="1902" spans="8:13">
      <c r="H1902" s="3"/>
      <c r="I1902" s="3"/>
      <c r="M1902" s="3"/>
    </row>
    <row r="1903" spans="8:13">
      <c r="H1903" s="3"/>
      <c r="I1903" s="3"/>
      <c r="M1903" s="3"/>
    </row>
    <row r="1904" spans="8:13">
      <c r="H1904" s="3"/>
      <c r="I1904" s="3"/>
      <c r="M1904" s="3"/>
    </row>
    <row r="1905" spans="8:13">
      <c r="H1905" s="3"/>
      <c r="I1905" s="3"/>
      <c r="M1905" s="3"/>
    </row>
    <row r="1906" spans="8:13">
      <c r="H1906" s="3"/>
      <c r="I1906" s="3"/>
      <c r="M1906" s="3"/>
    </row>
    <row r="1907" spans="8:13">
      <c r="H1907" s="3"/>
      <c r="I1907" s="3"/>
      <c r="M1907" s="3"/>
    </row>
    <row r="1908" spans="8:13">
      <c r="H1908" s="3"/>
      <c r="I1908" s="3"/>
      <c r="M1908" s="3"/>
    </row>
    <row r="1909" spans="8:13">
      <c r="H1909" s="3"/>
      <c r="I1909" s="3"/>
      <c r="M1909" s="3"/>
    </row>
    <row r="1910" spans="8:13">
      <c r="H1910" s="3"/>
      <c r="I1910" s="3"/>
      <c r="M1910" s="3"/>
    </row>
    <row r="1911" spans="8:13">
      <c r="H1911" s="3"/>
      <c r="I1911" s="3"/>
      <c r="M1911" s="3"/>
    </row>
    <row r="1912" spans="8:13">
      <c r="H1912" s="3"/>
      <c r="I1912" s="3"/>
      <c r="M1912" s="3"/>
    </row>
    <row r="1913" spans="8:13">
      <c r="H1913" s="3"/>
      <c r="I1913" s="3"/>
      <c r="M1913" s="3"/>
    </row>
    <row r="1914" spans="8:13">
      <c r="H1914" s="3"/>
      <c r="I1914" s="3"/>
      <c r="M1914" s="3"/>
    </row>
    <row r="1915" spans="8:13">
      <c r="H1915" s="3"/>
      <c r="I1915" s="3"/>
      <c r="M1915" s="3"/>
    </row>
    <row r="1916" spans="8:13">
      <c r="H1916" s="3"/>
      <c r="I1916" s="3"/>
      <c r="M1916" s="3"/>
    </row>
    <row r="1917" spans="8:13">
      <c r="H1917" s="3"/>
      <c r="I1917" s="3"/>
      <c r="M1917" s="3"/>
    </row>
    <row r="1918" spans="8:13">
      <c r="H1918" s="3"/>
      <c r="I1918" s="3"/>
      <c r="M1918" s="3"/>
    </row>
    <row r="1919" spans="8:13">
      <c r="H1919" s="3"/>
      <c r="I1919" s="3"/>
      <c r="M1919" s="3"/>
    </row>
    <row r="1920" spans="8:13">
      <c r="H1920" s="3"/>
      <c r="I1920" s="3"/>
      <c r="M1920" s="3"/>
    </row>
    <row r="1921" spans="8:13">
      <c r="H1921" s="3"/>
      <c r="I1921" s="3"/>
      <c r="M1921" s="3"/>
    </row>
    <row r="1922" spans="8:13">
      <c r="H1922" s="3"/>
      <c r="I1922" s="3"/>
      <c r="M1922" s="3"/>
    </row>
    <row r="1923" spans="8:13">
      <c r="H1923" s="3"/>
      <c r="I1923" s="3"/>
      <c r="M1923" s="3"/>
    </row>
    <row r="1924" spans="8:13">
      <c r="H1924" s="3"/>
      <c r="I1924" s="3"/>
      <c r="M1924" s="3"/>
    </row>
    <row r="1925" spans="8:13">
      <c r="H1925" s="3"/>
      <c r="I1925" s="3"/>
      <c r="M1925" s="3"/>
    </row>
    <row r="1926" spans="8:13">
      <c r="H1926" s="3"/>
      <c r="I1926" s="3"/>
      <c r="M1926" s="3"/>
    </row>
    <row r="1927" spans="8:13">
      <c r="H1927" s="3"/>
      <c r="I1927" s="3"/>
      <c r="M1927" s="3"/>
    </row>
    <row r="1928" spans="8:13">
      <c r="H1928" s="3"/>
      <c r="I1928" s="3"/>
      <c r="M1928" s="3"/>
    </row>
    <row r="1929" spans="8:13">
      <c r="H1929" s="3"/>
      <c r="I1929" s="3"/>
      <c r="M1929" s="3"/>
    </row>
    <row r="1930" spans="8:13">
      <c r="H1930" s="3"/>
      <c r="I1930" s="3"/>
      <c r="M1930" s="3"/>
    </row>
    <row r="1931" spans="8:13">
      <c r="H1931" s="3"/>
      <c r="I1931" s="3"/>
      <c r="M1931" s="3"/>
    </row>
    <row r="1932" spans="8:13">
      <c r="H1932" s="3"/>
      <c r="I1932" s="3"/>
      <c r="M1932" s="3"/>
    </row>
    <row r="1933" spans="8:13">
      <c r="H1933" s="3"/>
      <c r="I1933" s="3"/>
      <c r="M1933" s="3"/>
    </row>
    <row r="1934" spans="8:13">
      <c r="H1934" s="3"/>
      <c r="I1934" s="3"/>
      <c r="M1934" s="3"/>
    </row>
    <row r="1935" spans="8:13">
      <c r="H1935" s="3"/>
      <c r="I1935" s="3"/>
      <c r="M1935" s="3"/>
    </row>
    <row r="1936" spans="8:13">
      <c r="H1936" s="3"/>
      <c r="I1936" s="3"/>
      <c r="M1936" s="3"/>
    </row>
    <row r="1937" spans="8:13">
      <c r="H1937" s="3"/>
      <c r="I1937" s="3"/>
      <c r="M1937" s="3"/>
    </row>
    <row r="1938" spans="8:13">
      <c r="H1938" s="3"/>
      <c r="I1938" s="3"/>
      <c r="M1938" s="3"/>
    </row>
    <row r="1939" spans="8:13">
      <c r="H1939" s="3"/>
      <c r="I1939" s="3"/>
      <c r="M1939" s="3"/>
    </row>
    <row r="1940" spans="8:13">
      <c r="H1940" s="3"/>
      <c r="I1940" s="3"/>
      <c r="M1940" s="3"/>
    </row>
    <row r="1941" spans="8:13">
      <c r="H1941" s="3"/>
      <c r="I1941" s="3"/>
      <c r="M1941" s="3"/>
    </row>
    <row r="1942" spans="8:13">
      <c r="H1942" s="3"/>
      <c r="I1942" s="3"/>
      <c r="M1942" s="3"/>
    </row>
    <row r="1943" spans="8:13">
      <c r="H1943" s="3"/>
      <c r="I1943" s="3"/>
      <c r="M1943" s="3"/>
    </row>
    <row r="1944" spans="8:13">
      <c r="H1944" s="3"/>
      <c r="I1944" s="3"/>
      <c r="M1944" s="3"/>
    </row>
    <row r="1945" spans="8:13">
      <c r="H1945" s="3"/>
      <c r="I1945" s="3"/>
      <c r="M1945" s="3"/>
    </row>
    <row r="1946" spans="8:13">
      <c r="H1946" s="3"/>
      <c r="I1946" s="3"/>
      <c r="M1946" s="3"/>
    </row>
    <row r="1947" spans="8:13">
      <c r="H1947" s="3"/>
      <c r="I1947" s="3"/>
      <c r="M1947" s="3"/>
    </row>
    <row r="1948" spans="8:13">
      <c r="H1948" s="3"/>
      <c r="I1948" s="3"/>
      <c r="M1948" s="3"/>
    </row>
    <row r="1949" spans="8:13">
      <c r="H1949" s="3"/>
      <c r="I1949" s="3"/>
      <c r="M1949" s="3"/>
    </row>
    <row r="1950" spans="8:13">
      <c r="H1950" s="3"/>
      <c r="I1950" s="3"/>
      <c r="M1950" s="3"/>
    </row>
    <row r="1951" spans="8:13">
      <c r="H1951" s="3"/>
      <c r="I1951" s="3"/>
      <c r="M1951" s="3"/>
    </row>
    <row r="1952" spans="8:13">
      <c r="H1952" s="3"/>
      <c r="I1952" s="3"/>
      <c r="M1952" s="3"/>
    </row>
    <row r="1953" spans="8:13">
      <c r="H1953" s="3"/>
      <c r="I1953" s="3"/>
      <c r="M1953" s="3"/>
    </row>
    <row r="1954" spans="8:13">
      <c r="H1954" s="3"/>
      <c r="I1954" s="3"/>
      <c r="M1954" s="3"/>
    </row>
    <row r="1955" spans="8:13">
      <c r="H1955" s="3"/>
      <c r="I1955" s="3"/>
      <c r="M1955" s="3"/>
    </row>
    <row r="1956" spans="8:13">
      <c r="H1956" s="3"/>
      <c r="I1956" s="3"/>
      <c r="M1956" s="3"/>
    </row>
    <row r="1957" spans="8:13">
      <c r="H1957" s="3"/>
      <c r="I1957" s="3"/>
      <c r="M1957" s="3"/>
    </row>
    <row r="1958" spans="8:13">
      <c r="H1958" s="3"/>
      <c r="I1958" s="3"/>
      <c r="M1958" s="3"/>
    </row>
    <row r="1959" spans="8:13">
      <c r="H1959" s="3"/>
      <c r="I1959" s="3"/>
      <c r="M1959" s="3"/>
    </row>
    <row r="1960" spans="8:13">
      <c r="H1960" s="3"/>
      <c r="I1960" s="3"/>
      <c r="M1960" s="3"/>
    </row>
    <row r="1961" spans="8:13">
      <c r="H1961" s="3"/>
      <c r="I1961" s="3"/>
      <c r="M1961" s="3"/>
    </row>
    <row r="1962" spans="8:13">
      <c r="H1962" s="3"/>
      <c r="I1962" s="3"/>
      <c r="M1962" s="3"/>
    </row>
    <row r="1963" spans="8:13">
      <c r="H1963" s="3"/>
      <c r="I1963" s="3"/>
      <c r="M1963" s="3"/>
    </row>
    <row r="1964" spans="8:13">
      <c r="H1964" s="3"/>
      <c r="I1964" s="3"/>
      <c r="M1964" s="3"/>
    </row>
    <row r="1965" spans="8:13">
      <c r="H1965" s="3"/>
      <c r="I1965" s="3"/>
      <c r="M1965" s="3"/>
    </row>
    <row r="1966" spans="8:13">
      <c r="H1966" s="3"/>
      <c r="I1966" s="3"/>
      <c r="M1966" s="3"/>
    </row>
    <row r="1967" spans="8:13">
      <c r="H1967" s="3"/>
      <c r="I1967" s="3"/>
      <c r="M1967" s="3"/>
    </row>
    <row r="1968" spans="8:13">
      <c r="H1968" s="3"/>
      <c r="I1968" s="3"/>
      <c r="M1968" s="3"/>
    </row>
    <row r="1969" spans="8:13">
      <c r="H1969" s="3"/>
      <c r="I1969" s="3"/>
      <c r="M1969" s="3"/>
    </row>
    <row r="1970" spans="8:13">
      <c r="H1970" s="3"/>
      <c r="I1970" s="3"/>
      <c r="M1970" s="3"/>
    </row>
    <row r="1971" spans="8:13">
      <c r="H1971" s="3"/>
      <c r="I1971" s="3"/>
      <c r="M1971" s="3"/>
    </row>
    <row r="1972" spans="8:13">
      <c r="H1972" s="3"/>
      <c r="I1972" s="3"/>
      <c r="M1972" s="3"/>
    </row>
    <row r="1973" spans="8:13">
      <c r="H1973" s="3"/>
      <c r="I1973" s="3"/>
      <c r="M1973" s="3"/>
    </row>
    <row r="1974" spans="8:13">
      <c r="H1974" s="3"/>
      <c r="I1974" s="3"/>
      <c r="M1974" s="3"/>
    </row>
    <row r="1975" spans="8:13">
      <c r="H1975" s="3"/>
      <c r="I1975" s="3"/>
      <c r="M1975" s="3"/>
    </row>
    <row r="1976" spans="8:13">
      <c r="H1976" s="3"/>
      <c r="I1976" s="3"/>
      <c r="M1976" s="3"/>
    </row>
    <row r="1977" spans="8:13">
      <c r="H1977" s="3"/>
      <c r="I1977" s="3"/>
      <c r="M1977" s="3"/>
    </row>
    <row r="1978" spans="8:13">
      <c r="H1978" s="3"/>
      <c r="I1978" s="3"/>
      <c r="M1978" s="3"/>
    </row>
    <row r="1979" spans="8:13">
      <c r="H1979" s="3"/>
      <c r="I1979" s="3"/>
      <c r="M1979" s="3"/>
    </row>
    <row r="1980" spans="8:13">
      <c r="H1980" s="3"/>
      <c r="I1980" s="3"/>
      <c r="M1980" s="3"/>
    </row>
    <row r="1981" spans="8:13">
      <c r="H1981" s="3"/>
      <c r="I1981" s="3"/>
      <c r="M1981" s="3"/>
    </row>
    <row r="1982" spans="8:13">
      <c r="H1982" s="3"/>
      <c r="I1982" s="3"/>
      <c r="M1982" s="3"/>
    </row>
    <row r="1983" spans="8:13">
      <c r="H1983" s="3"/>
      <c r="I1983" s="3"/>
      <c r="M1983" s="3"/>
    </row>
    <row r="1984" spans="8:13">
      <c r="H1984" s="3"/>
      <c r="I1984" s="3"/>
      <c r="M1984" s="3"/>
    </row>
    <row r="1985" spans="8:13">
      <c r="H1985" s="3"/>
      <c r="I1985" s="3"/>
      <c r="M1985" s="3"/>
    </row>
    <row r="1986" spans="8:13">
      <c r="H1986" s="3"/>
      <c r="I1986" s="3"/>
      <c r="M1986" s="3"/>
    </row>
    <row r="1987" spans="8:13">
      <c r="H1987" s="3"/>
      <c r="I1987" s="3"/>
      <c r="M1987" s="3"/>
    </row>
    <row r="1988" spans="8:13">
      <c r="H1988" s="3"/>
      <c r="I1988" s="3"/>
      <c r="M1988" s="3"/>
    </row>
    <row r="1989" spans="8:13">
      <c r="H1989" s="3"/>
      <c r="I1989" s="3"/>
      <c r="M1989" s="3"/>
    </row>
    <row r="1990" spans="8:13">
      <c r="H1990" s="3"/>
      <c r="I1990" s="3"/>
      <c r="M1990" s="3"/>
    </row>
    <row r="1991" spans="8:13">
      <c r="H1991" s="3"/>
      <c r="I1991" s="3"/>
      <c r="M1991" s="3"/>
    </row>
    <row r="1992" spans="8:13">
      <c r="H1992" s="3"/>
      <c r="I1992" s="3"/>
      <c r="M1992" s="3"/>
    </row>
    <row r="1993" spans="8:13">
      <c r="H1993" s="3"/>
      <c r="I1993" s="3"/>
      <c r="M1993" s="3"/>
    </row>
    <row r="1994" spans="8:13">
      <c r="H1994" s="3"/>
      <c r="I1994" s="3"/>
      <c r="M1994" s="3"/>
    </row>
    <row r="1995" spans="8:13">
      <c r="H1995" s="3"/>
      <c r="I1995" s="3"/>
      <c r="M1995" s="3"/>
    </row>
    <row r="1996" spans="8:13">
      <c r="H1996" s="3"/>
      <c r="I1996" s="3"/>
      <c r="M1996" s="3"/>
    </row>
    <row r="1997" spans="8:13">
      <c r="H1997" s="3"/>
      <c r="I1997" s="3"/>
      <c r="M1997" s="3"/>
    </row>
    <row r="1998" spans="8:13">
      <c r="H1998" s="3"/>
      <c r="I1998" s="3"/>
      <c r="M1998" s="3"/>
    </row>
    <row r="1999" spans="8:13">
      <c r="H1999" s="3"/>
      <c r="I1999" s="3"/>
      <c r="M1999" s="3"/>
    </row>
    <row r="2000" spans="8:13">
      <c r="H2000" s="3"/>
      <c r="I2000" s="3"/>
      <c r="M2000" s="3"/>
    </row>
    <row r="2001" spans="8:13">
      <c r="H2001" s="3"/>
      <c r="I2001" s="3"/>
      <c r="M2001" s="3"/>
    </row>
    <row r="2002" spans="8:13">
      <c r="H2002" s="3"/>
      <c r="I2002" s="3"/>
      <c r="M2002" s="3"/>
    </row>
    <row r="2003" spans="8:13">
      <c r="H2003" s="3"/>
      <c r="I2003" s="3"/>
      <c r="M2003" s="3"/>
    </row>
    <row r="2004" spans="8:13">
      <c r="H2004" s="3"/>
      <c r="I2004" s="3"/>
      <c r="M2004" s="3"/>
    </row>
    <row r="2005" spans="8:13">
      <c r="H2005" s="3"/>
      <c r="I2005" s="3"/>
      <c r="M2005" s="3"/>
    </row>
    <row r="2006" spans="8:13">
      <c r="H2006" s="3"/>
      <c r="I2006" s="3"/>
      <c r="M2006" s="3"/>
    </row>
    <row r="2007" spans="8:13">
      <c r="H2007" s="3"/>
      <c r="I2007" s="3"/>
      <c r="M2007" s="3"/>
    </row>
    <row r="2008" spans="8:13">
      <c r="H2008" s="3"/>
      <c r="I2008" s="3"/>
      <c r="M2008" s="3"/>
    </row>
    <row r="2009" spans="8:13">
      <c r="H2009" s="3"/>
      <c r="I2009" s="3"/>
      <c r="M2009" s="3"/>
    </row>
    <row r="2010" spans="8:13">
      <c r="H2010" s="3"/>
      <c r="I2010" s="3"/>
      <c r="M2010" s="3"/>
    </row>
    <row r="2011" spans="8:13">
      <c r="H2011" s="3"/>
      <c r="I2011" s="3"/>
      <c r="M2011" s="3"/>
    </row>
    <row r="2012" spans="8:13">
      <c r="H2012" s="3"/>
      <c r="I2012" s="3"/>
      <c r="M2012" s="3"/>
    </row>
    <row r="2013" spans="8:13">
      <c r="H2013" s="3"/>
      <c r="I2013" s="3"/>
      <c r="M2013" s="3"/>
    </row>
    <row r="2014" spans="8:13">
      <c r="H2014" s="3"/>
      <c r="I2014" s="3"/>
      <c r="M2014" s="3"/>
    </row>
    <row r="2015" spans="8:13">
      <c r="H2015" s="3"/>
      <c r="I2015" s="3"/>
      <c r="M2015" s="3"/>
    </row>
    <row r="2016" spans="8:13">
      <c r="H2016" s="3"/>
      <c r="I2016" s="3"/>
      <c r="M2016" s="3"/>
    </row>
    <row r="2017" spans="8:13">
      <c r="H2017" s="3"/>
      <c r="I2017" s="3"/>
      <c r="M2017" s="3"/>
    </row>
    <row r="2018" spans="8:13">
      <c r="H2018" s="3"/>
      <c r="I2018" s="3"/>
      <c r="M2018" s="3"/>
    </row>
    <row r="2019" spans="8:13">
      <c r="H2019" s="3"/>
      <c r="I2019" s="3"/>
      <c r="M2019" s="3"/>
    </row>
    <row r="2020" spans="8:13">
      <c r="H2020" s="3"/>
      <c r="I2020" s="3"/>
      <c r="M2020" s="3"/>
    </row>
    <row r="2021" spans="8:13">
      <c r="H2021" s="3"/>
      <c r="I2021" s="3"/>
      <c r="M2021" s="3"/>
    </row>
    <row r="2022" spans="8:13">
      <c r="H2022" s="3"/>
      <c r="I2022" s="3"/>
      <c r="M2022" s="3"/>
    </row>
    <row r="2023" spans="8:13">
      <c r="H2023" s="3"/>
      <c r="I2023" s="3"/>
      <c r="M2023" s="3"/>
    </row>
    <row r="2024" spans="8:13">
      <c r="H2024" s="3"/>
      <c r="I2024" s="3"/>
      <c r="M2024" s="3"/>
    </row>
    <row r="2025" spans="8:13">
      <c r="H2025" s="3"/>
      <c r="I2025" s="3"/>
      <c r="M2025" s="3"/>
    </row>
    <row r="2026" spans="8:13">
      <c r="H2026" s="3"/>
      <c r="I2026" s="3"/>
      <c r="M2026" s="3"/>
    </row>
    <row r="2027" spans="8:13">
      <c r="H2027" s="3"/>
      <c r="I2027" s="3"/>
      <c r="M2027" s="3"/>
    </row>
    <row r="2028" spans="8:13">
      <c r="H2028" s="3"/>
      <c r="I2028" s="3"/>
      <c r="M2028" s="3"/>
    </row>
    <row r="2029" spans="8:13">
      <c r="H2029" s="3"/>
      <c r="I2029" s="3"/>
      <c r="M2029" s="3"/>
    </row>
    <row r="2030" spans="8:13">
      <c r="H2030" s="3"/>
      <c r="I2030" s="3"/>
      <c r="M2030" s="3"/>
    </row>
    <row r="2031" spans="8:13">
      <c r="H2031" s="3"/>
      <c r="I2031" s="3"/>
      <c r="M2031" s="3"/>
    </row>
    <row r="2032" spans="8:13">
      <c r="H2032" s="3"/>
      <c r="I2032" s="3"/>
      <c r="M2032" s="3"/>
    </row>
    <row r="2033" spans="8:13">
      <c r="H2033" s="3"/>
      <c r="I2033" s="3"/>
      <c r="M2033" s="3"/>
    </row>
    <row r="2034" spans="8:13">
      <c r="H2034" s="3"/>
      <c r="I2034" s="3"/>
      <c r="M2034" s="3"/>
    </row>
    <row r="2035" spans="8:13">
      <c r="H2035" s="3"/>
      <c r="I2035" s="3"/>
      <c r="M2035" s="3"/>
    </row>
    <row r="2036" spans="8:13">
      <c r="H2036" s="3"/>
      <c r="I2036" s="3"/>
      <c r="M2036" s="3"/>
    </row>
    <row r="2037" spans="8:13">
      <c r="H2037" s="3"/>
      <c r="I2037" s="3"/>
      <c r="M2037" s="3"/>
    </row>
    <row r="2038" spans="8:13">
      <c r="H2038" s="3"/>
      <c r="I2038" s="3"/>
      <c r="M2038" s="3"/>
    </row>
    <row r="2039" spans="8:13">
      <c r="H2039" s="3"/>
      <c r="I2039" s="3"/>
      <c r="M2039" s="3"/>
    </row>
    <row r="2040" spans="8:13">
      <c r="H2040" s="3"/>
      <c r="I2040" s="3"/>
      <c r="M2040" s="3"/>
    </row>
    <row r="2041" spans="8:13">
      <c r="H2041" s="3"/>
      <c r="I2041" s="3"/>
      <c r="M2041" s="3"/>
    </row>
    <row r="2042" spans="8:13">
      <c r="H2042" s="3"/>
      <c r="I2042" s="3"/>
      <c r="M2042" s="3"/>
    </row>
    <row r="2043" spans="8:13">
      <c r="H2043" s="3"/>
      <c r="I2043" s="3"/>
      <c r="M2043" s="3"/>
    </row>
    <row r="2044" spans="8:13">
      <c r="H2044" s="3"/>
      <c r="I2044" s="3"/>
      <c r="M2044" s="3"/>
    </row>
    <row r="2045" spans="8:13">
      <c r="H2045" s="3"/>
      <c r="I2045" s="3"/>
      <c r="M2045" s="3"/>
    </row>
    <row r="2046" spans="8:13">
      <c r="H2046" s="3"/>
      <c r="I2046" s="3"/>
      <c r="M2046" s="3"/>
    </row>
    <row r="2047" spans="8:13">
      <c r="H2047" s="3"/>
      <c r="I2047" s="3"/>
      <c r="M2047" s="3"/>
    </row>
    <row r="2048" spans="8:13">
      <c r="H2048" s="3"/>
      <c r="I2048" s="3"/>
      <c r="M2048" s="3"/>
    </row>
    <row r="2049" spans="8:13">
      <c r="H2049" s="3"/>
      <c r="I2049" s="3"/>
      <c r="M2049" s="3"/>
    </row>
    <row r="2050" spans="8:13">
      <c r="H2050" s="3"/>
      <c r="I2050" s="3"/>
      <c r="M2050" s="3"/>
    </row>
    <row r="2051" spans="8:13">
      <c r="H2051" s="3"/>
      <c r="I2051" s="3"/>
      <c r="M2051" s="3"/>
    </row>
    <row r="2052" spans="8:13">
      <c r="H2052" s="3"/>
      <c r="I2052" s="3"/>
      <c r="M2052" s="3"/>
    </row>
    <row r="2053" spans="8:13">
      <c r="H2053" s="3"/>
      <c r="I2053" s="3"/>
      <c r="M2053" s="3"/>
    </row>
    <row r="2054" spans="8:13">
      <c r="H2054" s="3"/>
      <c r="I2054" s="3"/>
      <c r="M2054" s="3"/>
    </row>
    <row r="2055" spans="8:13">
      <c r="H2055" s="3"/>
      <c r="I2055" s="3"/>
      <c r="M2055" s="3"/>
    </row>
    <row r="2056" spans="8:13">
      <c r="H2056" s="3"/>
      <c r="I2056" s="3"/>
      <c r="M2056" s="3"/>
    </row>
    <row r="2057" spans="8:13">
      <c r="H2057" s="3"/>
      <c r="I2057" s="3"/>
      <c r="M2057" s="3"/>
    </row>
    <row r="2058" spans="8:13">
      <c r="H2058" s="3"/>
      <c r="I2058" s="3"/>
      <c r="M2058" s="3"/>
    </row>
    <row r="2059" spans="8:13">
      <c r="H2059" s="3"/>
      <c r="I2059" s="3"/>
      <c r="M2059" s="3"/>
    </row>
    <row r="2060" spans="8:13">
      <c r="H2060" s="3"/>
      <c r="I2060" s="3"/>
      <c r="M2060" s="3"/>
    </row>
    <row r="2061" spans="8:13">
      <c r="H2061" s="3"/>
      <c r="I2061" s="3"/>
      <c r="M2061" s="3"/>
    </row>
    <row r="2062" spans="8:13">
      <c r="H2062" s="3"/>
      <c r="I2062" s="3"/>
      <c r="M2062" s="3"/>
    </row>
    <row r="2063" spans="8:13">
      <c r="H2063" s="3"/>
      <c r="I2063" s="3"/>
      <c r="M2063" s="3"/>
    </row>
    <row r="2064" spans="8:13">
      <c r="H2064" s="3"/>
      <c r="I2064" s="3"/>
      <c r="M2064" s="3"/>
    </row>
    <row r="2065" spans="8:13">
      <c r="H2065" s="3"/>
      <c r="I2065" s="3"/>
      <c r="M2065" s="3"/>
    </row>
    <row r="2066" spans="8:13">
      <c r="H2066" s="3"/>
      <c r="I2066" s="3"/>
      <c r="M2066" s="3"/>
    </row>
    <row r="2067" spans="8:13">
      <c r="H2067" s="3"/>
      <c r="I2067" s="3"/>
      <c r="M2067" s="3"/>
    </row>
    <row r="2068" spans="8:13">
      <c r="H2068" s="3"/>
      <c r="I2068" s="3"/>
      <c r="M2068" s="3"/>
    </row>
    <row r="2069" spans="8:13">
      <c r="H2069" s="3"/>
      <c r="I2069" s="3"/>
      <c r="M2069" s="3"/>
    </row>
    <row r="2070" spans="8:13">
      <c r="H2070" s="3"/>
      <c r="I2070" s="3"/>
      <c r="M2070" s="3"/>
    </row>
    <row r="2071" spans="8:13">
      <c r="H2071" s="3"/>
      <c r="I2071" s="3"/>
      <c r="M2071" s="3"/>
    </row>
    <row r="2072" spans="8:13">
      <c r="H2072" s="3"/>
      <c r="I2072" s="3"/>
      <c r="M2072" s="3"/>
    </row>
    <row r="2073" spans="8:13">
      <c r="H2073" s="3"/>
      <c r="I2073" s="3"/>
      <c r="M2073" s="3"/>
    </row>
    <row r="2074" spans="8:13">
      <c r="H2074" s="3"/>
      <c r="I2074" s="3"/>
      <c r="M2074" s="3"/>
    </row>
    <row r="2075" spans="8:13">
      <c r="H2075" s="3"/>
      <c r="I2075" s="3"/>
      <c r="M2075" s="3"/>
    </row>
    <row r="2076" spans="8:13">
      <c r="H2076" s="3"/>
      <c r="I2076" s="3"/>
      <c r="M2076" s="3"/>
    </row>
    <row r="2077" spans="8:13">
      <c r="H2077" s="3"/>
      <c r="I2077" s="3"/>
      <c r="M2077" s="3"/>
    </row>
    <row r="2078" spans="8:13">
      <c r="H2078" s="3"/>
      <c r="I2078" s="3"/>
      <c r="M2078" s="3"/>
    </row>
    <row r="2079" spans="8:13">
      <c r="H2079" s="3"/>
      <c r="I2079" s="3"/>
      <c r="M2079" s="3"/>
    </row>
    <row r="2080" spans="8:13">
      <c r="H2080" s="3"/>
      <c r="I2080" s="3"/>
      <c r="M2080" s="3"/>
    </row>
    <row r="2081" spans="8:13">
      <c r="H2081" s="3"/>
      <c r="I2081" s="3"/>
      <c r="M2081" s="3"/>
    </row>
    <row r="2082" spans="8:13">
      <c r="H2082" s="3"/>
      <c r="I2082" s="3"/>
      <c r="M2082" s="3"/>
    </row>
    <row r="2083" spans="8:13">
      <c r="H2083" s="3"/>
      <c r="I2083" s="3"/>
      <c r="M2083" s="3"/>
    </row>
    <row r="2084" spans="8:13">
      <c r="H2084" s="3"/>
      <c r="I2084" s="3"/>
      <c r="M2084" s="3"/>
    </row>
    <row r="2085" spans="8:13">
      <c r="H2085" s="3"/>
      <c r="I2085" s="3"/>
      <c r="M2085" s="3"/>
    </row>
    <row r="2086" spans="8:13">
      <c r="H2086" s="3"/>
      <c r="I2086" s="3"/>
      <c r="M2086" s="3"/>
    </row>
    <row r="2087" spans="8:13">
      <c r="H2087" s="3"/>
      <c r="I2087" s="3"/>
      <c r="M2087" s="3"/>
    </row>
    <row r="2088" spans="8:13">
      <c r="H2088" s="3"/>
      <c r="I2088" s="3"/>
      <c r="M2088" s="3"/>
    </row>
    <row r="2089" spans="8:13">
      <c r="H2089" s="3"/>
      <c r="I2089" s="3"/>
      <c r="M2089" s="3"/>
    </row>
    <row r="2090" spans="8:13">
      <c r="H2090" s="3"/>
      <c r="I2090" s="3"/>
      <c r="M2090" s="3"/>
    </row>
    <row r="2091" spans="8:13">
      <c r="H2091" s="3"/>
      <c r="I2091" s="3"/>
      <c r="M2091" s="3"/>
    </row>
    <row r="2092" spans="8:13">
      <c r="H2092" s="3"/>
      <c r="I2092" s="3"/>
      <c r="M2092" s="3"/>
    </row>
    <row r="2093" spans="8:13">
      <c r="H2093" s="3"/>
      <c r="I2093" s="3"/>
      <c r="M2093" s="3"/>
    </row>
    <row r="2094" spans="8:13">
      <c r="H2094" s="3"/>
      <c r="I2094" s="3"/>
      <c r="M2094" s="3"/>
    </row>
    <row r="2095" spans="8:13">
      <c r="H2095" s="3"/>
      <c r="I2095" s="3"/>
      <c r="M2095" s="3"/>
    </row>
    <row r="2096" spans="8:13">
      <c r="H2096" s="3"/>
      <c r="I2096" s="3"/>
      <c r="M2096" s="3"/>
    </row>
    <row r="2097" spans="8:13">
      <c r="H2097" s="3"/>
      <c r="I2097" s="3"/>
      <c r="M2097" s="3"/>
    </row>
    <row r="2098" spans="8:13">
      <c r="H2098" s="3"/>
      <c r="I2098" s="3"/>
      <c r="M2098" s="3"/>
    </row>
    <row r="2099" spans="8:13">
      <c r="H2099" s="3"/>
      <c r="I2099" s="3"/>
      <c r="M2099" s="3"/>
    </row>
    <row r="2100" spans="8:13">
      <c r="H2100" s="3"/>
      <c r="I2100" s="3"/>
      <c r="M2100" s="3"/>
    </row>
    <row r="2101" spans="8:13">
      <c r="H2101" s="3"/>
      <c r="I2101" s="3"/>
      <c r="M2101" s="3"/>
    </row>
    <row r="2102" spans="8:13">
      <c r="H2102" s="3"/>
      <c r="I2102" s="3"/>
      <c r="M2102" s="3"/>
    </row>
    <row r="2103" spans="8:13">
      <c r="H2103" s="3"/>
      <c r="I2103" s="3"/>
      <c r="M2103" s="3"/>
    </row>
    <row r="2104" spans="8:13">
      <c r="H2104" s="3"/>
      <c r="I2104" s="3"/>
      <c r="M2104" s="3"/>
    </row>
    <row r="2105" spans="8:13">
      <c r="H2105" s="3"/>
      <c r="I2105" s="3"/>
      <c r="M2105" s="3"/>
    </row>
    <row r="2106" spans="8:13">
      <c r="H2106" s="3"/>
      <c r="I2106" s="3"/>
      <c r="M2106" s="3"/>
    </row>
    <row r="2107" spans="8:13">
      <c r="H2107" s="3"/>
      <c r="I2107" s="3"/>
      <c r="M2107" s="3"/>
    </row>
    <row r="2108" spans="8:13">
      <c r="H2108" s="3"/>
      <c r="I2108" s="3"/>
      <c r="M2108" s="3"/>
    </row>
    <row r="2109" spans="8:13">
      <c r="H2109" s="3"/>
      <c r="I2109" s="3"/>
      <c r="M2109" s="3"/>
    </row>
    <row r="2110" spans="8:13">
      <c r="H2110" s="3"/>
      <c r="I2110" s="3"/>
      <c r="M2110" s="3"/>
    </row>
    <row r="2111" spans="8:13">
      <c r="H2111" s="3"/>
      <c r="I2111" s="3"/>
      <c r="M2111" s="3"/>
    </row>
    <row r="2112" spans="8:13">
      <c r="H2112" s="3"/>
      <c r="I2112" s="3"/>
      <c r="M2112" s="3"/>
    </row>
    <row r="2113" spans="8:13">
      <c r="H2113" s="3"/>
      <c r="I2113" s="3"/>
      <c r="M2113" s="3"/>
    </row>
    <row r="2114" spans="8:13">
      <c r="H2114" s="3"/>
      <c r="I2114" s="3"/>
      <c r="M2114" s="3"/>
    </row>
    <row r="2115" spans="8:13">
      <c r="H2115" s="3"/>
      <c r="I2115" s="3"/>
      <c r="M2115" s="3"/>
    </row>
    <row r="2116" spans="8:13">
      <c r="H2116" s="3"/>
      <c r="I2116" s="3"/>
      <c r="M2116" s="3"/>
    </row>
    <row r="2117" spans="8:13">
      <c r="H2117" s="3"/>
      <c r="I2117" s="3"/>
      <c r="M2117" s="3"/>
    </row>
    <row r="2118" spans="8:13">
      <c r="H2118" s="3"/>
      <c r="I2118" s="3"/>
      <c r="M2118" s="3"/>
    </row>
    <row r="2119" spans="8:13">
      <c r="H2119" s="3"/>
      <c r="I2119" s="3"/>
      <c r="M2119" s="3"/>
    </row>
    <row r="2120" spans="8:13">
      <c r="H2120" s="3"/>
      <c r="I2120" s="3"/>
      <c r="M2120" s="3"/>
    </row>
    <row r="2121" spans="8:13">
      <c r="H2121" s="3"/>
      <c r="I2121" s="3"/>
      <c r="M2121" s="3"/>
    </row>
    <row r="2122" spans="8:13">
      <c r="H2122" s="3"/>
      <c r="I2122" s="3"/>
      <c r="M2122" s="3"/>
    </row>
    <row r="2123" spans="8:13">
      <c r="H2123" s="3"/>
      <c r="I2123" s="3"/>
      <c r="M2123" s="3"/>
    </row>
    <row r="2124" spans="8:13">
      <c r="H2124" s="3"/>
      <c r="I2124" s="3"/>
      <c r="M2124" s="3"/>
    </row>
    <row r="2125" spans="8:13">
      <c r="H2125" s="3"/>
      <c r="I2125" s="3"/>
      <c r="M2125" s="3"/>
    </row>
    <row r="2126" spans="8:13">
      <c r="H2126" s="3"/>
      <c r="I2126" s="3"/>
      <c r="M2126" s="3"/>
    </row>
    <row r="2127" spans="8:13">
      <c r="H2127" s="3"/>
      <c r="I2127" s="3"/>
      <c r="M2127" s="3"/>
    </row>
    <row r="2128" spans="8:13">
      <c r="H2128" s="3"/>
      <c r="I2128" s="3"/>
      <c r="M2128" s="3"/>
    </row>
    <row r="2129" spans="8:13">
      <c r="H2129" s="3"/>
      <c r="I2129" s="3"/>
      <c r="M2129" s="3"/>
    </row>
    <row r="2130" spans="8:13">
      <c r="H2130" s="3"/>
      <c r="I2130" s="3"/>
      <c r="M2130" s="3"/>
    </row>
    <row r="2131" spans="8:13">
      <c r="H2131" s="3"/>
      <c r="I2131" s="3"/>
      <c r="M2131" s="3"/>
    </row>
    <row r="2132" spans="8:13">
      <c r="H2132" s="3"/>
      <c r="I2132" s="3"/>
      <c r="M2132" s="3"/>
    </row>
    <row r="2133" spans="8:13">
      <c r="H2133" s="3"/>
      <c r="I2133" s="3"/>
      <c r="M2133" s="3"/>
    </row>
    <row r="2134" spans="8:13">
      <c r="H2134" s="3"/>
      <c r="I2134" s="3"/>
      <c r="M2134" s="3"/>
    </row>
    <row r="2135" spans="8:13">
      <c r="H2135" s="3"/>
      <c r="I2135" s="3"/>
      <c r="M2135" s="3"/>
    </row>
    <row r="2136" spans="8:13">
      <c r="H2136" s="3"/>
      <c r="I2136" s="3"/>
      <c r="M2136" s="3"/>
    </row>
    <row r="2137" spans="8:13">
      <c r="H2137" s="3"/>
      <c r="I2137" s="3"/>
      <c r="M2137" s="3"/>
    </row>
    <row r="2138" spans="8:13">
      <c r="H2138" s="3"/>
      <c r="I2138" s="3"/>
      <c r="M2138" s="3"/>
    </row>
    <row r="2139" spans="8:13">
      <c r="H2139" s="3"/>
      <c r="I2139" s="3"/>
      <c r="M2139" s="3"/>
    </row>
    <row r="2140" spans="8:13">
      <c r="H2140" s="3"/>
      <c r="I2140" s="3"/>
      <c r="M2140" s="3"/>
    </row>
    <row r="2141" spans="8:13">
      <c r="H2141" s="3"/>
      <c r="I2141" s="3"/>
      <c r="M2141" s="3"/>
    </row>
    <row r="2142" spans="8:13">
      <c r="H2142" s="3"/>
      <c r="I2142" s="3"/>
      <c r="M2142" s="3"/>
    </row>
    <row r="2143" spans="8:13">
      <c r="H2143" s="3"/>
      <c r="I2143" s="3"/>
      <c r="M2143" s="3"/>
    </row>
    <row r="2144" spans="8:13">
      <c r="H2144" s="3"/>
      <c r="I2144" s="3"/>
      <c r="M2144" s="3"/>
    </row>
    <row r="2145" spans="8:13">
      <c r="H2145" s="3"/>
      <c r="I2145" s="3"/>
      <c r="M2145" s="3"/>
    </row>
    <row r="2146" spans="8:13">
      <c r="H2146" s="3"/>
      <c r="I2146" s="3"/>
      <c r="M2146" s="3"/>
    </row>
    <row r="2147" spans="8:13">
      <c r="H2147" s="3"/>
      <c r="I2147" s="3"/>
      <c r="M2147" s="3"/>
    </row>
    <row r="2148" spans="8:13">
      <c r="H2148" s="3"/>
      <c r="I2148" s="3"/>
      <c r="M2148" s="3"/>
    </row>
    <row r="2149" spans="8:13">
      <c r="H2149" s="3"/>
      <c r="I2149" s="3"/>
      <c r="M2149" s="3"/>
    </row>
    <row r="2150" spans="8:13">
      <c r="H2150" s="3"/>
      <c r="I2150" s="3"/>
      <c r="M2150" s="3"/>
    </row>
    <row r="2151" spans="8:13">
      <c r="H2151" s="3"/>
      <c r="I2151" s="3"/>
      <c r="M2151" s="3"/>
    </row>
    <row r="2152" spans="8:13">
      <c r="H2152" s="3"/>
      <c r="I2152" s="3"/>
      <c r="M2152" s="3"/>
    </row>
    <row r="2153" spans="8:13">
      <c r="H2153" s="3"/>
      <c r="I2153" s="3"/>
      <c r="M2153" s="3"/>
    </row>
    <row r="2154" spans="8:13">
      <c r="H2154" s="3"/>
      <c r="I2154" s="3"/>
      <c r="M2154" s="3"/>
    </row>
    <row r="2155" spans="8:13">
      <c r="H2155" s="3"/>
      <c r="I2155" s="3"/>
      <c r="M2155" s="3"/>
    </row>
    <row r="2156" spans="8:13">
      <c r="H2156" s="3"/>
      <c r="I2156" s="3"/>
      <c r="M2156" s="3"/>
    </row>
    <row r="2157" spans="8:13">
      <c r="H2157" s="3"/>
      <c r="I2157" s="3"/>
      <c r="M2157" s="3"/>
    </row>
    <row r="2158" spans="8:13">
      <c r="H2158" s="3"/>
      <c r="I2158" s="3"/>
      <c r="M2158" s="3"/>
    </row>
    <row r="2159" spans="8:13">
      <c r="H2159" s="3"/>
      <c r="I2159" s="3"/>
      <c r="M2159" s="3"/>
    </row>
    <row r="2160" spans="8:13">
      <c r="H2160" s="3"/>
      <c r="I2160" s="3"/>
      <c r="M2160" s="3"/>
    </row>
    <row r="2161" spans="8:13">
      <c r="H2161" s="3"/>
      <c r="I2161" s="3"/>
      <c r="M2161" s="3"/>
    </row>
    <row r="2162" spans="8:13">
      <c r="H2162" s="3"/>
      <c r="I2162" s="3"/>
      <c r="M2162" s="3"/>
    </row>
    <row r="2163" spans="8:13">
      <c r="H2163" s="3"/>
      <c r="I2163" s="3"/>
      <c r="M2163" s="3"/>
    </row>
    <row r="2164" spans="8:13">
      <c r="H2164" s="3"/>
      <c r="I2164" s="3"/>
      <c r="M2164" s="3"/>
    </row>
    <row r="2165" spans="8:13">
      <c r="H2165" s="3"/>
      <c r="I2165" s="3"/>
      <c r="M2165" s="3"/>
    </row>
    <row r="2166" spans="8:13">
      <c r="H2166" s="3"/>
      <c r="I2166" s="3"/>
      <c r="M2166" s="3"/>
    </row>
    <row r="2167" spans="8:13">
      <c r="H2167" s="3"/>
      <c r="I2167" s="3"/>
      <c r="M2167" s="3"/>
    </row>
    <row r="2168" spans="8:13">
      <c r="H2168" s="3"/>
      <c r="I2168" s="3"/>
      <c r="M2168" s="3"/>
    </row>
    <row r="2169" spans="8:13">
      <c r="H2169" s="3"/>
      <c r="I2169" s="3"/>
      <c r="M2169" s="3"/>
    </row>
    <row r="2170" spans="8:13">
      <c r="H2170" s="3"/>
      <c r="I2170" s="3"/>
      <c r="M2170" s="3"/>
    </row>
    <row r="2171" spans="8:13">
      <c r="H2171" s="3"/>
      <c r="I2171" s="3"/>
      <c r="M2171" s="3"/>
    </row>
    <row r="2172" spans="8:13">
      <c r="H2172" s="3"/>
      <c r="I2172" s="3"/>
      <c r="M2172" s="3"/>
    </row>
    <row r="2173" spans="8:13">
      <c r="H2173" s="3"/>
      <c r="I2173" s="3"/>
      <c r="M2173" s="3"/>
    </row>
    <row r="2174" spans="8:13">
      <c r="H2174" s="3"/>
      <c r="I2174" s="3"/>
      <c r="M2174" s="3"/>
    </row>
    <row r="2175" spans="8:13">
      <c r="H2175" s="3"/>
      <c r="I2175" s="3"/>
      <c r="M2175" s="3"/>
    </row>
    <row r="2176" spans="8:13">
      <c r="H2176" s="3"/>
      <c r="I2176" s="3"/>
      <c r="M2176" s="3"/>
    </row>
    <row r="2177" spans="8:13">
      <c r="H2177" s="3"/>
      <c r="I2177" s="3"/>
      <c r="M2177" s="3"/>
    </row>
    <row r="2178" spans="8:13">
      <c r="H2178" s="3"/>
      <c r="I2178" s="3"/>
      <c r="M2178" s="3"/>
    </row>
    <row r="2179" spans="8:13">
      <c r="H2179" s="3"/>
      <c r="I2179" s="3"/>
      <c r="M2179" s="3"/>
    </row>
    <row r="2180" spans="8:13">
      <c r="H2180" s="3"/>
      <c r="I2180" s="3"/>
      <c r="M2180" s="3"/>
    </row>
    <row r="2181" spans="8:13">
      <c r="H2181" s="3"/>
      <c r="I2181" s="3"/>
      <c r="M2181" s="3"/>
    </row>
    <row r="2182" spans="8:13">
      <c r="H2182" s="3"/>
      <c r="I2182" s="3"/>
      <c r="M2182" s="3"/>
    </row>
    <row r="2183" spans="8:13">
      <c r="H2183" s="3"/>
      <c r="I2183" s="3"/>
      <c r="M2183" s="3"/>
    </row>
    <row r="2184" spans="8:13">
      <c r="H2184" s="3"/>
      <c r="I2184" s="3"/>
      <c r="M2184" s="3"/>
    </row>
    <row r="2185" spans="8:13">
      <c r="H2185" s="3"/>
      <c r="I2185" s="3"/>
      <c r="M2185" s="3"/>
    </row>
    <row r="2186" spans="8:13">
      <c r="H2186" s="3"/>
      <c r="I2186" s="3"/>
      <c r="M2186" s="3"/>
    </row>
    <row r="2187" spans="8:13">
      <c r="H2187" s="3"/>
      <c r="I2187" s="3"/>
      <c r="M2187" s="3"/>
    </row>
    <row r="2188" spans="8:13">
      <c r="H2188" s="3"/>
      <c r="I2188" s="3"/>
      <c r="M2188" s="3"/>
    </row>
    <row r="2189" spans="8:13">
      <c r="H2189" s="3"/>
      <c r="I2189" s="3"/>
      <c r="M2189" s="3"/>
    </row>
    <row r="2190" spans="8:13">
      <c r="H2190" s="3"/>
      <c r="I2190" s="3"/>
      <c r="M2190" s="3"/>
    </row>
    <row r="2191" spans="8:13">
      <c r="H2191" s="3"/>
      <c r="I2191" s="3"/>
      <c r="M2191" s="3"/>
    </row>
    <row r="2192" spans="8:13">
      <c r="H2192" s="3"/>
      <c r="I2192" s="3"/>
      <c r="M2192" s="3"/>
    </row>
    <row r="2193" spans="8:13">
      <c r="H2193" s="3"/>
      <c r="I2193" s="3"/>
      <c r="M2193" s="3"/>
    </row>
    <row r="2194" spans="8:13">
      <c r="H2194" s="3"/>
      <c r="I2194" s="3"/>
      <c r="M2194" s="3"/>
    </row>
    <row r="2195" spans="8:13">
      <c r="H2195" s="3"/>
      <c r="I2195" s="3"/>
      <c r="M2195" s="3"/>
    </row>
    <row r="2196" spans="8:13">
      <c r="H2196" s="3"/>
      <c r="I2196" s="3"/>
      <c r="M2196" s="3"/>
    </row>
    <row r="2197" spans="8:13">
      <c r="H2197" s="3"/>
      <c r="I2197" s="3"/>
      <c r="M2197" s="3"/>
    </row>
    <row r="2198" spans="8:13">
      <c r="H2198" s="3"/>
      <c r="I2198" s="3"/>
      <c r="M2198" s="3"/>
    </row>
    <row r="2199" spans="8:13">
      <c r="H2199" s="3"/>
      <c r="I2199" s="3"/>
      <c r="M2199" s="3"/>
    </row>
    <row r="2200" spans="8:13">
      <c r="H2200" s="3"/>
      <c r="I2200" s="3"/>
      <c r="M2200" s="3"/>
    </row>
    <row r="2201" spans="8:13">
      <c r="H2201" s="3"/>
      <c r="I2201" s="3"/>
      <c r="M2201" s="3"/>
    </row>
    <row r="2202" spans="8:13">
      <c r="H2202" s="3"/>
      <c r="I2202" s="3"/>
      <c r="M2202" s="3"/>
    </row>
    <row r="2203" spans="8:13">
      <c r="H2203" s="3"/>
      <c r="I2203" s="3"/>
      <c r="M2203" s="3"/>
    </row>
    <row r="2204" spans="8:13">
      <c r="H2204" s="3"/>
      <c r="I2204" s="3"/>
      <c r="M2204" s="3"/>
    </row>
    <row r="2205" spans="8:13">
      <c r="H2205" s="3"/>
      <c r="I2205" s="3"/>
      <c r="M2205" s="3"/>
    </row>
    <row r="2206" spans="8:13">
      <c r="H2206" s="3"/>
      <c r="I2206" s="3"/>
      <c r="M2206" s="3"/>
    </row>
    <row r="2207" spans="8:13">
      <c r="H2207" s="3"/>
      <c r="I2207" s="3"/>
      <c r="M2207" s="3"/>
    </row>
    <row r="2208" spans="8:13">
      <c r="H2208" s="3"/>
      <c r="I2208" s="3"/>
      <c r="M2208" s="3"/>
    </row>
    <row r="2209" spans="8:13">
      <c r="H2209" s="3"/>
      <c r="I2209" s="3"/>
      <c r="M2209" s="3"/>
    </row>
    <row r="2210" spans="8:13">
      <c r="H2210" s="3"/>
      <c r="I2210" s="3"/>
      <c r="M2210" s="3"/>
    </row>
    <row r="2211" spans="8:13">
      <c r="H2211" s="3"/>
      <c r="I2211" s="3"/>
      <c r="M2211" s="3"/>
    </row>
    <row r="2212" spans="8:13">
      <c r="H2212" s="3"/>
      <c r="I2212" s="3"/>
      <c r="M2212" s="3"/>
    </row>
    <row r="2213" spans="8:13">
      <c r="H2213" s="3"/>
      <c r="I2213" s="3"/>
      <c r="M2213" s="3"/>
    </row>
    <row r="2214" spans="8:13">
      <c r="H2214" s="3"/>
      <c r="I2214" s="3"/>
      <c r="M2214" s="3"/>
    </row>
    <row r="2215" spans="8:13">
      <c r="H2215" s="3"/>
      <c r="I2215" s="3"/>
      <c r="M2215" s="3"/>
    </row>
    <row r="2216" spans="8:13">
      <c r="H2216" s="3"/>
      <c r="I2216" s="3"/>
      <c r="M2216" s="3"/>
    </row>
    <row r="2217" spans="8:13">
      <c r="H2217" s="3"/>
      <c r="I2217" s="3"/>
      <c r="M2217" s="3"/>
    </row>
    <row r="2218" spans="8:13">
      <c r="H2218" s="3"/>
      <c r="I2218" s="3"/>
      <c r="M2218" s="3"/>
    </row>
    <row r="2219" spans="8:13">
      <c r="H2219" s="3"/>
      <c r="I2219" s="3"/>
      <c r="M2219" s="3"/>
    </row>
    <row r="2220" spans="8:13">
      <c r="H2220" s="3"/>
      <c r="I2220" s="3"/>
      <c r="M2220" s="3"/>
    </row>
    <row r="2221" spans="8:13">
      <c r="H2221" s="3"/>
      <c r="I2221" s="3"/>
      <c r="M2221" s="3"/>
    </row>
    <row r="2222" spans="8:13">
      <c r="H2222" s="3"/>
      <c r="I2222" s="3"/>
      <c r="M2222" s="3"/>
    </row>
    <row r="2223" spans="8:13">
      <c r="H2223" s="3"/>
      <c r="I2223" s="3"/>
      <c r="M2223" s="3"/>
    </row>
    <row r="2224" spans="8:13">
      <c r="H2224" s="3"/>
      <c r="I2224" s="3"/>
      <c r="M2224" s="3"/>
    </row>
    <row r="2225" spans="8:13">
      <c r="H2225" s="3"/>
      <c r="I2225" s="3"/>
      <c r="M2225" s="3"/>
    </row>
    <row r="2226" spans="8:13">
      <c r="H2226" s="3"/>
      <c r="I2226" s="3"/>
      <c r="M2226" s="3"/>
    </row>
    <row r="2227" spans="8:13">
      <c r="H2227" s="3"/>
      <c r="I2227" s="3"/>
      <c r="M2227" s="3"/>
    </row>
    <row r="2228" spans="8:13">
      <c r="H2228" s="3"/>
      <c r="I2228" s="3"/>
      <c r="M2228" s="3"/>
    </row>
    <row r="2229" spans="8:13">
      <c r="H2229" s="3"/>
      <c r="I2229" s="3"/>
      <c r="M2229" s="3"/>
    </row>
    <row r="2230" spans="8:13">
      <c r="H2230" s="3"/>
      <c r="I2230" s="3"/>
      <c r="M2230" s="3"/>
    </row>
    <row r="2231" spans="8:13">
      <c r="H2231" s="3"/>
      <c r="I2231" s="3"/>
      <c r="M2231" s="3"/>
    </row>
    <row r="2232" spans="8:13">
      <c r="H2232" s="3"/>
      <c r="I2232" s="3"/>
      <c r="M2232" s="3"/>
    </row>
    <row r="2233" spans="8:13">
      <c r="H2233" s="3"/>
      <c r="I2233" s="3"/>
      <c r="M2233" s="3"/>
    </row>
    <row r="2234" spans="8:13">
      <c r="H2234" s="3"/>
      <c r="I2234" s="3"/>
      <c r="M2234" s="3"/>
    </row>
    <row r="2235" spans="8:13">
      <c r="H2235" s="3"/>
      <c r="I2235" s="3"/>
      <c r="M2235" s="3"/>
    </row>
    <row r="2236" spans="8:13">
      <c r="H2236" s="3"/>
      <c r="I2236" s="3"/>
      <c r="M2236" s="3"/>
    </row>
    <row r="2237" spans="8:13">
      <c r="H2237" s="3"/>
      <c r="I2237" s="3"/>
      <c r="M2237" s="3"/>
    </row>
    <row r="2238" spans="8:13">
      <c r="H2238" s="3"/>
      <c r="I2238" s="3"/>
      <c r="M2238" s="3"/>
    </row>
    <row r="2239" spans="8:13">
      <c r="H2239" s="3"/>
      <c r="I2239" s="3"/>
      <c r="M2239" s="3"/>
    </row>
    <row r="2240" spans="8:13">
      <c r="H2240" s="3"/>
      <c r="I2240" s="3"/>
      <c r="M2240" s="3"/>
    </row>
    <row r="2241" spans="8:13">
      <c r="H2241" s="3"/>
      <c r="I2241" s="3"/>
      <c r="M2241" s="3"/>
    </row>
    <row r="2242" spans="8:13">
      <c r="H2242" s="3"/>
      <c r="I2242" s="3"/>
      <c r="M2242" s="3"/>
    </row>
    <row r="2243" spans="8:13">
      <c r="H2243" s="3"/>
      <c r="I2243" s="3"/>
      <c r="M2243" s="3"/>
    </row>
    <row r="2244" spans="8:13">
      <c r="H2244" s="3"/>
      <c r="I2244" s="3"/>
      <c r="M2244" s="3"/>
    </row>
    <row r="2245" spans="8:13">
      <c r="H2245" s="3"/>
      <c r="I2245" s="3"/>
      <c r="M2245" s="3"/>
    </row>
    <row r="2246" spans="8:13">
      <c r="H2246" s="3"/>
      <c r="I2246" s="3"/>
      <c r="M2246" s="3"/>
    </row>
    <row r="2247" spans="8:13">
      <c r="H2247" s="3"/>
      <c r="I2247" s="3"/>
      <c r="M2247" s="3"/>
    </row>
    <row r="2248" spans="8:13">
      <c r="H2248" s="3"/>
      <c r="I2248" s="3"/>
      <c r="M2248" s="3"/>
    </row>
    <row r="2249" spans="8:13">
      <c r="H2249" s="3"/>
      <c r="I2249" s="3"/>
      <c r="M2249" s="3"/>
    </row>
    <row r="2250" spans="8:13">
      <c r="H2250" s="3"/>
      <c r="I2250" s="3"/>
      <c r="M2250" s="3"/>
    </row>
    <row r="2251" spans="8:13">
      <c r="H2251" s="3"/>
      <c r="I2251" s="3"/>
      <c r="M2251" s="3"/>
    </row>
    <row r="2252" spans="8:13">
      <c r="H2252" s="3"/>
      <c r="I2252" s="3"/>
      <c r="M2252" s="3"/>
    </row>
    <row r="2253" spans="8:13">
      <c r="H2253" s="3"/>
      <c r="I2253" s="3"/>
      <c r="M2253" s="3"/>
    </row>
    <row r="2254" spans="8:13">
      <c r="H2254" s="3"/>
      <c r="I2254" s="3"/>
      <c r="M2254" s="3"/>
    </row>
    <row r="2255" spans="8:13">
      <c r="H2255" s="3"/>
      <c r="I2255" s="3"/>
      <c r="M2255" s="3"/>
    </row>
    <row r="2256" spans="8:13">
      <c r="H2256" s="3"/>
      <c r="I2256" s="3"/>
      <c r="M2256" s="3"/>
    </row>
    <row r="2257" spans="8:13">
      <c r="H2257" s="3"/>
      <c r="I2257" s="3"/>
      <c r="M2257" s="3"/>
    </row>
    <row r="2258" spans="8:13">
      <c r="H2258" s="3"/>
      <c r="I2258" s="3"/>
      <c r="M2258" s="3"/>
    </row>
    <row r="2259" spans="8:13">
      <c r="H2259" s="3"/>
      <c r="I2259" s="3"/>
      <c r="M2259" s="3"/>
    </row>
    <row r="2260" spans="8:13">
      <c r="H2260" s="3"/>
      <c r="I2260" s="3"/>
      <c r="M2260" s="3"/>
    </row>
    <row r="2261" spans="8:13">
      <c r="H2261" s="3"/>
      <c r="I2261" s="3"/>
      <c r="M2261" s="3"/>
    </row>
    <row r="2262" spans="8:13">
      <c r="H2262" s="3"/>
      <c r="I2262" s="3"/>
      <c r="M2262" s="3"/>
    </row>
    <row r="2263" spans="8:13">
      <c r="H2263" s="3"/>
      <c r="I2263" s="3"/>
      <c r="M2263" s="3"/>
    </row>
    <row r="2264" spans="8:13">
      <c r="H2264" s="3"/>
      <c r="I2264" s="3"/>
      <c r="M2264" s="3"/>
    </row>
    <row r="2265" spans="8:13">
      <c r="H2265" s="3"/>
      <c r="I2265" s="3"/>
      <c r="M2265" s="3"/>
    </row>
    <row r="2266" spans="8:13">
      <c r="H2266" s="3"/>
      <c r="I2266" s="3"/>
      <c r="M2266" s="3"/>
    </row>
    <row r="2267" spans="8:13">
      <c r="H2267" s="3"/>
      <c r="I2267" s="3"/>
      <c r="M2267" s="3"/>
    </row>
    <row r="2268" spans="8:13">
      <c r="H2268" s="3"/>
      <c r="I2268" s="3"/>
      <c r="M2268" s="3"/>
    </row>
    <row r="2269" spans="8:13">
      <c r="H2269" s="3"/>
      <c r="I2269" s="3"/>
      <c r="M2269" s="3"/>
    </row>
    <row r="2270" spans="8:13">
      <c r="H2270" s="3"/>
      <c r="I2270" s="3"/>
      <c r="M2270" s="3"/>
    </row>
    <row r="2271" spans="8:13">
      <c r="H2271" s="3"/>
      <c r="I2271" s="3"/>
      <c r="M2271" s="3"/>
    </row>
    <row r="2272" spans="8:13">
      <c r="H2272" s="3"/>
      <c r="I2272" s="3"/>
      <c r="M2272" s="3"/>
    </row>
    <row r="2273" spans="8:13">
      <c r="H2273" s="3"/>
      <c r="I2273" s="3"/>
      <c r="M2273" s="3"/>
    </row>
    <row r="2274" spans="8:13">
      <c r="H2274" s="3"/>
      <c r="I2274" s="3"/>
      <c r="M2274" s="3"/>
    </row>
    <row r="2275" spans="8:13">
      <c r="H2275" s="3"/>
      <c r="I2275" s="3"/>
      <c r="M2275" s="3"/>
    </row>
    <row r="2276" spans="8:13">
      <c r="H2276" s="3"/>
      <c r="I2276" s="3"/>
      <c r="M2276" s="3"/>
    </row>
    <row r="2277" spans="8:13">
      <c r="H2277" s="3"/>
      <c r="I2277" s="3"/>
      <c r="M2277" s="3"/>
    </row>
    <row r="2278" spans="8:13">
      <c r="H2278" s="3"/>
      <c r="I2278" s="3"/>
      <c r="M2278" s="3"/>
    </row>
    <row r="2279" spans="8:13">
      <c r="H2279" s="3"/>
      <c r="I2279" s="3"/>
      <c r="M2279" s="3"/>
    </row>
    <row r="2280" spans="8:13">
      <c r="H2280" s="3"/>
      <c r="I2280" s="3"/>
      <c r="M2280" s="3"/>
    </row>
    <row r="2281" spans="8:13">
      <c r="H2281" s="3"/>
      <c r="I2281" s="3"/>
      <c r="M2281" s="3"/>
    </row>
    <row r="2282" spans="8:13">
      <c r="H2282" s="3"/>
      <c r="I2282" s="3"/>
      <c r="M2282" s="3"/>
    </row>
    <row r="2283" spans="8:13">
      <c r="H2283" s="3"/>
      <c r="I2283" s="3"/>
      <c r="M2283" s="3"/>
    </row>
    <row r="2284" spans="8:13">
      <c r="H2284" s="3"/>
      <c r="I2284" s="3"/>
      <c r="M2284" s="3"/>
    </row>
    <row r="2285" spans="8:13">
      <c r="H2285" s="3"/>
      <c r="I2285" s="3"/>
      <c r="M2285" s="3"/>
    </row>
    <row r="2286" spans="8:13">
      <c r="H2286" s="3"/>
      <c r="I2286" s="3"/>
      <c r="M2286" s="3"/>
    </row>
    <row r="2287" spans="8:13">
      <c r="H2287" s="3"/>
      <c r="I2287" s="3"/>
      <c r="M2287" s="3"/>
    </row>
    <row r="2288" spans="8:13">
      <c r="H2288" s="3"/>
      <c r="I2288" s="3"/>
      <c r="M2288" s="3"/>
    </row>
    <row r="2289" spans="8:13">
      <c r="H2289" s="3"/>
      <c r="I2289" s="3"/>
      <c r="M2289" s="3"/>
    </row>
    <row r="2290" spans="8:13">
      <c r="H2290" s="3"/>
      <c r="I2290" s="3"/>
      <c r="M2290" s="3"/>
    </row>
    <row r="2291" spans="8:13">
      <c r="H2291" s="3"/>
      <c r="I2291" s="3"/>
      <c r="M2291" s="3"/>
    </row>
    <row r="2292" spans="8:13">
      <c r="H2292" s="3"/>
      <c r="I2292" s="3"/>
      <c r="M2292" s="3"/>
    </row>
    <row r="2293" spans="8:13">
      <c r="H2293" s="3"/>
      <c r="I2293" s="3"/>
      <c r="M2293" s="3"/>
    </row>
    <row r="2294" spans="8:13">
      <c r="H2294" s="3"/>
      <c r="I2294" s="3"/>
      <c r="M2294" s="3"/>
    </row>
    <row r="2295" spans="8:13">
      <c r="H2295" s="3"/>
      <c r="I2295" s="3"/>
      <c r="M2295" s="3"/>
    </row>
    <row r="2296" spans="8:13">
      <c r="H2296" s="3"/>
      <c r="I2296" s="3"/>
      <c r="M2296" s="3"/>
    </row>
    <row r="2297" spans="8:13">
      <c r="H2297" s="3"/>
      <c r="I2297" s="3"/>
      <c r="M2297" s="3"/>
    </row>
    <row r="2298" spans="8:13">
      <c r="H2298" s="3"/>
      <c r="I2298" s="3"/>
      <c r="M2298" s="3"/>
    </row>
    <row r="2299" spans="8:13">
      <c r="H2299" s="3"/>
      <c r="I2299" s="3"/>
      <c r="M2299" s="3"/>
    </row>
    <row r="2300" spans="8:13">
      <c r="H2300" s="3"/>
      <c r="I2300" s="3"/>
      <c r="M2300" s="3"/>
    </row>
    <row r="2301" spans="8:13">
      <c r="H2301" s="3"/>
      <c r="I2301" s="3"/>
      <c r="M2301" s="3"/>
    </row>
    <row r="2302" spans="8:13">
      <c r="H2302" s="3"/>
      <c r="I2302" s="3"/>
      <c r="M2302" s="3"/>
    </row>
    <row r="2303" spans="8:13">
      <c r="H2303" s="3"/>
      <c r="I2303" s="3"/>
      <c r="M2303" s="3"/>
    </row>
    <row r="2304" spans="8:13">
      <c r="H2304" s="3"/>
      <c r="I2304" s="3"/>
      <c r="M2304" s="3"/>
    </row>
    <row r="2305" spans="8:13">
      <c r="H2305" s="3"/>
      <c r="I2305" s="3"/>
      <c r="M2305" s="3"/>
    </row>
    <row r="2306" spans="8:13">
      <c r="H2306" s="3"/>
      <c r="I2306" s="3"/>
      <c r="M2306" s="3"/>
    </row>
    <row r="2307" spans="8:13">
      <c r="H2307" s="3"/>
      <c r="I2307" s="3"/>
      <c r="M2307" s="3"/>
    </row>
    <row r="2308" spans="8:13">
      <c r="H2308" s="3"/>
      <c r="I2308" s="3"/>
      <c r="M2308" s="3"/>
    </row>
    <row r="2309" spans="8:13">
      <c r="H2309" s="3"/>
      <c r="I2309" s="3"/>
      <c r="M2309" s="3"/>
    </row>
    <row r="2310" spans="8:13">
      <c r="H2310" s="3"/>
      <c r="I2310" s="3"/>
      <c r="M2310" s="3"/>
    </row>
    <row r="2311" spans="8:13">
      <c r="H2311" s="3"/>
      <c r="I2311" s="3"/>
      <c r="M2311" s="3"/>
    </row>
    <row r="2312" spans="8:13">
      <c r="H2312" s="3"/>
      <c r="I2312" s="3"/>
      <c r="M2312" s="3"/>
    </row>
    <row r="2313" spans="8:13">
      <c r="H2313" s="3"/>
      <c r="I2313" s="3"/>
      <c r="M2313" s="3"/>
    </row>
    <row r="2314" spans="8:13">
      <c r="H2314" s="3"/>
      <c r="I2314" s="3"/>
      <c r="M2314" s="3"/>
    </row>
    <row r="2315" spans="8:13">
      <c r="H2315" s="3"/>
      <c r="I2315" s="3"/>
      <c r="M2315" s="3"/>
    </row>
    <row r="2316" spans="8:13">
      <c r="H2316" s="3"/>
      <c r="I2316" s="3"/>
      <c r="M2316" s="3"/>
    </row>
    <row r="2317" spans="8:13">
      <c r="H2317" s="3"/>
      <c r="I2317" s="3"/>
      <c r="M2317" s="3"/>
    </row>
    <row r="2318" spans="8:13">
      <c r="H2318" s="3"/>
      <c r="I2318" s="3"/>
      <c r="M2318" s="3"/>
    </row>
    <row r="2319" spans="8:13">
      <c r="H2319" s="3"/>
      <c r="I2319" s="3"/>
      <c r="M2319" s="3"/>
    </row>
    <row r="2320" spans="8:13">
      <c r="H2320" s="3"/>
      <c r="I2320" s="3"/>
      <c r="M2320" s="3"/>
    </row>
    <row r="2321" spans="8:13">
      <c r="H2321" s="3"/>
      <c r="I2321" s="3"/>
      <c r="M2321" s="3"/>
    </row>
    <row r="2322" spans="8:13">
      <c r="H2322" s="3"/>
      <c r="I2322" s="3"/>
      <c r="M2322" s="3"/>
    </row>
    <row r="2323" spans="8:13">
      <c r="H2323" s="3"/>
      <c r="I2323" s="3"/>
      <c r="M2323" s="3"/>
    </row>
    <row r="2324" spans="8:13">
      <c r="H2324" s="3"/>
      <c r="I2324" s="3"/>
      <c r="M2324" s="3"/>
    </row>
    <row r="2325" spans="8:13">
      <c r="H2325" s="3"/>
      <c r="I2325" s="3"/>
      <c r="M2325" s="3"/>
    </row>
    <row r="2326" spans="8:13">
      <c r="H2326" s="3"/>
      <c r="I2326" s="3"/>
      <c r="M2326" s="3"/>
    </row>
    <row r="2327" spans="8:13">
      <c r="H2327" s="3"/>
      <c r="I2327" s="3"/>
      <c r="M2327" s="3"/>
    </row>
    <row r="2328" spans="8:13">
      <c r="H2328" s="3"/>
      <c r="I2328" s="3"/>
      <c r="M2328" s="3"/>
    </row>
    <row r="2329" spans="8:13">
      <c r="H2329" s="3"/>
      <c r="I2329" s="3"/>
      <c r="M2329" s="3"/>
    </row>
    <row r="2330" spans="8:13">
      <c r="H2330" s="3"/>
      <c r="I2330" s="3"/>
      <c r="M2330" s="3"/>
    </row>
    <row r="2331" spans="8:13">
      <c r="H2331" s="3"/>
      <c r="I2331" s="3"/>
      <c r="M2331" s="3"/>
    </row>
    <row r="2332" spans="8:13">
      <c r="H2332" s="3"/>
      <c r="I2332" s="3"/>
      <c r="M2332" s="3"/>
    </row>
    <row r="2333" spans="8:13">
      <c r="H2333" s="3"/>
      <c r="I2333" s="3"/>
      <c r="M2333" s="3"/>
    </row>
    <row r="2334" spans="8:13">
      <c r="H2334" s="3"/>
      <c r="I2334" s="3"/>
      <c r="M2334" s="3"/>
    </row>
    <row r="2335" spans="8:13">
      <c r="H2335" s="3"/>
      <c r="I2335" s="3"/>
      <c r="M2335" s="3"/>
    </row>
    <row r="2336" spans="8:13">
      <c r="H2336" s="3"/>
      <c r="I2336" s="3"/>
      <c r="M2336" s="3"/>
    </row>
    <row r="2337" spans="8:13">
      <c r="H2337" s="3"/>
      <c r="I2337" s="3"/>
      <c r="M2337" s="3"/>
    </row>
    <row r="2338" spans="8:13">
      <c r="H2338" s="3"/>
      <c r="I2338" s="3"/>
      <c r="M2338" s="3"/>
    </row>
    <row r="2339" spans="8:13">
      <c r="H2339" s="3"/>
      <c r="I2339" s="3"/>
      <c r="M2339" s="3"/>
    </row>
    <row r="2340" spans="8:13">
      <c r="H2340" s="3"/>
      <c r="I2340" s="3"/>
      <c r="M2340" s="3"/>
    </row>
    <row r="2341" spans="8:13">
      <c r="H2341" s="3"/>
      <c r="I2341" s="3"/>
      <c r="M2341" s="3"/>
    </row>
    <row r="2342" spans="8:13">
      <c r="H2342" s="3"/>
      <c r="I2342" s="3"/>
      <c r="M2342" s="3"/>
    </row>
    <row r="2343" spans="8:13">
      <c r="H2343" s="3"/>
      <c r="I2343" s="3"/>
      <c r="M2343" s="3"/>
    </row>
    <row r="2344" spans="8:13">
      <c r="H2344" s="3"/>
      <c r="I2344" s="3"/>
      <c r="M2344" s="3"/>
    </row>
    <row r="2345" spans="8:13">
      <c r="H2345" s="3"/>
      <c r="I2345" s="3"/>
      <c r="M2345" s="3"/>
    </row>
    <row r="2346" spans="8:13">
      <c r="H2346" s="3"/>
      <c r="I2346" s="3"/>
      <c r="M2346" s="3"/>
    </row>
    <row r="2347" spans="8:13">
      <c r="H2347" s="3"/>
      <c r="I2347" s="3"/>
      <c r="M2347" s="3"/>
    </row>
    <row r="2348" spans="8:13">
      <c r="H2348" s="3"/>
      <c r="I2348" s="3"/>
      <c r="M2348" s="3"/>
    </row>
    <row r="2349" spans="8:13">
      <c r="H2349" s="3"/>
      <c r="I2349" s="3"/>
      <c r="M2349" s="3"/>
    </row>
    <row r="2350" spans="8:13">
      <c r="H2350" s="3"/>
      <c r="I2350" s="3"/>
      <c r="M2350" s="3"/>
    </row>
    <row r="2351" spans="8:13">
      <c r="H2351" s="3"/>
      <c r="I2351" s="3"/>
      <c r="M2351" s="3"/>
    </row>
    <row r="2352" spans="8:13">
      <c r="H2352" s="3"/>
      <c r="I2352" s="3"/>
      <c r="M2352" s="3"/>
    </row>
    <row r="2353" spans="8:13">
      <c r="H2353" s="3"/>
      <c r="I2353" s="3"/>
      <c r="M2353" s="3"/>
    </row>
    <row r="2354" spans="8:13">
      <c r="H2354" s="3"/>
      <c r="I2354" s="3"/>
      <c r="M2354" s="3"/>
    </row>
    <row r="2355" spans="8:13">
      <c r="H2355" s="3"/>
      <c r="I2355" s="3"/>
      <c r="M2355" s="3"/>
    </row>
    <row r="2356" spans="8:13">
      <c r="H2356" s="3"/>
      <c r="I2356" s="3"/>
      <c r="M2356" s="3"/>
    </row>
    <row r="2357" spans="8:13">
      <c r="H2357" s="3"/>
      <c r="I2357" s="3"/>
      <c r="M2357" s="3"/>
    </row>
    <row r="2358" spans="8:13">
      <c r="H2358" s="3"/>
      <c r="I2358" s="3"/>
      <c r="M2358" s="3"/>
    </row>
    <row r="2359" spans="8:13">
      <c r="H2359" s="3"/>
      <c r="I2359" s="3"/>
      <c r="M2359" s="3"/>
    </row>
    <row r="2360" spans="8:13">
      <c r="H2360" s="3"/>
      <c r="I2360" s="3"/>
      <c r="M2360" s="3"/>
    </row>
    <row r="2361" spans="8:13">
      <c r="H2361" s="3"/>
      <c r="I2361" s="3"/>
      <c r="M2361" s="3"/>
    </row>
    <row r="2362" spans="8:13">
      <c r="H2362" s="3"/>
      <c r="I2362" s="3"/>
      <c r="M2362" s="3"/>
    </row>
    <row r="2363" spans="8:13">
      <c r="H2363" s="3"/>
      <c r="I2363" s="3"/>
      <c r="M2363" s="3"/>
    </row>
    <row r="2364" spans="8:13">
      <c r="H2364" s="3"/>
      <c r="I2364" s="3"/>
      <c r="M2364" s="3"/>
    </row>
    <row r="2365" spans="8:13">
      <c r="H2365" s="3"/>
      <c r="I2365" s="3"/>
      <c r="M2365" s="3"/>
    </row>
    <row r="2366" spans="8:13">
      <c r="H2366" s="3"/>
      <c r="I2366" s="3"/>
      <c r="M2366" s="3"/>
    </row>
    <row r="2367" spans="8:13">
      <c r="H2367" s="3"/>
      <c r="I2367" s="3"/>
      <c r="M2367" s="3"/>
    </row>
    <row r="2368" spans="8:13">
      <c r="H2368" s="3"/>
      <c r="I2368" s="3"/>
      <c r="M2368" s="3"/>
    </row>
    <row r="2369" spans="8:13">
      <c r="H2369" s="3"/>
      <c r="I2369" s="3"/>
      <c r="M2369" s="3"/>
    </row>
    <row r="2370" spans="8:13">
      <c r="H2370" s="3"/>
      <c r="I2370" s="3"/>
      <c r="M2370" s="3"/>
    </row>
    <row r="2371" spans="8:13">
      <c r="H2371" s="3"/>
      <c r="I2371" s="3"/>
      <c r="M2371" s="3"/>
    </row>
    <row r="2372" spans="8:13">
      <c r="H2372" s="3"/>
      <c r="I2372" s="3"/>
      <c r="M2372" s="3"/>
    </row>
    <row r="2373" spans="8:13">
      <c r="H2373" s="3"/>
      <c r="I2373" s="3"/>
      <c r="M2373" s="3"/>
    </row>
    <row r="2374" spans="8:13">
      <c r="H2374" s="3"/>
      <c r="I2374" s="3"/>
      <c r="M2374" s="3"/>
    </row>
    <row r="2375" spans="8:13">
      <c r="H2375" s="3"/>
      <c r="I2375" s="3"/>
      <c r="M2375" s="3"/>
    </row>
    <row r="2376" spans="8:13">
      <c r="H2376" s="3"/>
      <c r="I2376" s="3"/>
      <c r="M2376" s="3"/>
    </row>
    <row r="2377" spans="8:13">
      <c r="H2377" s="3"/>
      <c r="I2377" s="3"/>
      <c r="M2377" s="3"/>
    </row>
    <row r="2378" spans="8:13">
      <c r="H2378" s="3"/>
      <c r="I2378" s="3"/>
      <c r="M2378" s="3"/>
    </row>
    <row r="2379" spans="8:13">
      <c r="H2379" s="3"/>
      <c r="I2379" s="3"/>
      <c r="M2379" s="3"/>
    </row>
    <row r="2380" spans="8:13">
      <c r="H2380" s="3"/>
      <c r="I2380" s="3"/>
      <c r="M2380" s="3"/>
    </row>
    <row r="2381" spans="8:13">
      <c r="H2381" s="3"/>
      <c r="I2381" s="3"/>
      <c r="M2381" s="3"/>
    </row>
    <row r="2382" spans="8:13">
      <c r="H2382" s="3"/>
      <c r="I2382" s="3"/>
      <c r="M2382" s="3"/>
    </row>
    <row r="2383" spans="8:13">
      <c r="H2383" s="3"/>
      <c r="I2383" s="3"/>
      <c r="M2383" s="3"/>
    </row>
    <row r="2384" spans="8:13">
      <c r="H2384" s="3"/>
      <c r="I2384" s="3"/>
      <c r="M2384" s="3"/>
    </row>
    <row r="2385" spans="8:13">
      <c r="H2385" s="3"/>
      <c r="I2385" s="3"/>
      <c r="M2385" s="3"/>
    </row>
    <row r="2386" spans="8:13">
      <c r="H2386" s="3"/>
      <c r="I2386" s="3"/>
      <c r="M2386" s="3"/>
    </row>
    <row r="2387" spans="8:13">
      <c r="H2387" s="3"/>
      <c r="I2387" s="3"/>
      <c r="M2387" s="3"/>
    </row>
    <row r="2388" spans="8:13">
      <c r="H2388" s="3"/>
      <c r="I2388" s="3"/>
      <c r="M2388" s="3"/>
    </row>
    <row r="2389" spans="8:13">
      <c r="H2389" s="3"/>
      <c r="I2389" s="3"/>
      <c r="M2389" s="3"/>
    </row>
    <row r="2390" spans="8:13">
      <c r="H2390" s="3"/>
      <c r="I2390" s="3"/>
      <c r="M2390" s="3"/>
    </row>
    <row r="2391" spans="8:13">
      <c r="H2391" s="3"/>
      <c r="I2391" s="3"/>
      <c r="M2391" s="3"/>
    </row>
    <row r="2392" spans="8:13">
      <c r="H2392" s="3"/>
      <c r="I2392" s="3"/>
      <c r="M2392" s="3"/>
    </row>
    <row r="2393" spans="8:13">
      <c r="H2393" s="3"/>
      <c r="I2393" s="3"/>
      <c r="M2393" s="3"/>
    </row>
    <row r="2394" spans="8:13">
      <c r="H2394" s="3"/>
      <c r="I2394" s="3"/>
      <c r="M2394" s="3"/>
    </row>
    <row r="2395" spans="8:13">
      <c r="H2395" s="3"/>
      <c r="I2395" s="3"/>
      <c r="M2395" s="3"/>
    </row>
    <row r="2396" spans="8:13">
      <c r="H2396" s="3"/>
      <c r="I2396" s="3"/>
      <c r="M2396" s="3"/>
    </row>
    <row r="2397" spans="8:13">
      <c r="H2397" s="3"/>
      <c r="I2397" s="3"/>
      <c r="M2397" s="3"/>
    </row>
    <row r="2398" spans="8:13">
      <c r="H2398" s="3"/>
      <c r="I2398" s="3"/>
      <c r="M2398" s="3"/>
    </row>
    <row r="2399" spans="8:13">
      <c r="H2399" s="3"/>
      <c r="I2399" s="3"/>
      <c r="M2399" s="3"/>
    </row>
    <row r="2400" spans="8:13">
      <c r="H2400" s="3"/>
      <c r="I2400" s="3"/>
      <c r="M2400" s="3"/>
    </row>
    <row r="2401" spans="8:13">
      <c r="H2401" s="3"/>
      <c r="I2401" s="3"/>
      <c r="M2401" s="3"/>
    </row>
    <row r="2402" spans="8:13">
      <c r="H2402" s="3"/>
      <c r="I2402" s="3"/>
      <c r="M2402" s="3"/>
    </row>
    <row r="2403" spans="8:13">
      <c r="H2403" s="3"/>
      <c r="I2403" s="3"/>
      <c r="M2403" s="3"/>
    </row>
    <row r="2404" spans="8:13">
      <c r="H2404" s="3"/>
      <c r="I2404" s="3"/>
      <c r="M2404" s="3"/>
    </row>
    <row r="2405" spans="8:13">
      <c r="H2405" s="3"/>
      <c r="I2405" s="3"/>
      <c r="M2405" s="3"/>
    </row>
    <row r="2406" spans="8:13">
      <c r="H2406" s="3"/>
      <c r="I2406" s="3"/>
      <c r="M2406" s="3"/>
    </row>
    <row r="2407" spans="8:13">
      <c r="H2407" s="3"/>
      <c r="I2407" s="3"/>
      <c r="M2407" s="3"/>
    </row>
    <row r="2408" spans="8:13">
      <c r="H2408" s="3"/>
      <c r="I2408" s="3"/>
      <c r="M2408" s="3"/>
    </row>
    <row r="2409" spans="8:13">
      <c r="H2409" s="3"/>
      <c r="I2409" s="3"/>
      <c r="M2409" s="3"/>
    </row>
    <row r="2410" spans="8:13">
      <c r="H2410" s="3"/>
      <c r="I2410" s="3"/>
      <c r="M2410" s="3"/>
    </row>
    <row r="2411" spans="8:13">
      <c r="H2411" s="3"/>
      <c r="I2411" s="3"/>
      <c r="M2411" s="3"/>
    </row>
    <row r="2412" spans="8:13">
      <c r="H2412" s="3"/>
      <c r="I2412" s="3"/>
      <c r="M2412" s="3"/>
    </row>
    <row r="2413" spans="8:13">
      <c r="H2413" s="3"/>
      <c r="I2413" s="3"/>
      <c r="M2413" s="3"/>
    </row>
    <row r="2414" spans="8:13">
      <c r="H2414" s="3"/>
      <c r="I2414" s="3"/>
      <c r="M2414" s="3"/>
    </row>
    <row r="2415" spans="8:13">
      <c r="H2415" s="3"/>
      <c r="I2415" s="3"/>
      <c r="M2415" s="3"/>
    </row>
    <row r="2416" spans="8:13">
      <c r="H2416" s="3"/>
      <c r="I2416" s="3"/>
      <c r="M2416" s="3"/>
    </row>
    <row r="2417" spans="8:13">
      <c r="H2417" s="3"/>
      <c r="I2417" s="3"/>
      <c r="M2417" s="3"/>
    </row>
    <row r="2418" spans="8:13">
      <c r="H2418" s="3"/>
      <c r="I2418" s="3"/>
      <c r="M2418" s="3"/>
    </row>
    <row r="2419" spans="8:13">
      <c r="H2419" s="3"/>
      <c r="I2419" s="3"/>
      <c r="M2419" s="3"/>
    </row>
    <row r="2420" spans="8:13">
      <c r="H2420" s="3"/>
      <c r="I2420" s="3"/>
      <c r="M2420" s="3"/>
    </row>
    <row r="2421" spans="8:13">
      <c r="H2421" s="3"/>
      <c r="I2421" s="3"/>
      <c r="M2421" s="3"/>
    </row>
    <row r="2422" spans="8:13">
      <c r="H2422" s="3"/>
      <c r="I2422" s="3"/>
      <c r="M2422" s="3"/>
    </row>
    <row r="2423" spans="8:13">
      <c r="H2423" s="3"/>
      <c r="I2423" s="3"/>
      <c r="M2423" s="3"/>
    </row>
    <row r="2424" spans="8:13">
      <c r="H2424" s="3"/>
      <c r="I2424" s="3"/>
      <c r="M2424" s="3"/>
    </row>
    <row r="2425" spans="8:13">
      <c r="H2425" s="3"/>
      <c r="I2425" s="3"/>
      <c r="M2425" s="3"/>
    </row>
    <row r="2426" spans="8:13">
      <c r="H2426" s="3"/>
      <c r="I2426" s="3"/>
      <c r="M2426" s="3"/>
    </row>
    <row r="2427" spans="8:13">
      <c r="H2427" s="3"/>
      <c r="I2427" s="3"/>
      <c r="M2427" s="3"/>
    </row>
    <row r="2428" spans="8:13">
      <c r="H2428" s="3"/>
      <c r="I2428" s="3"/>
      <c r="M2428" s="3"/>
    </row>
    <row r="2429" spans="8:13">
      <c r="H2429" s="3"/>
      <c r="I2429" s="3"/>
      <c r="M2429" s="3"/>
    </row>
    <row r="2430" spans="8:13">
      <c r="H2430" s="3"/>
      <c r="I2430" s="3"/>
      <c r="M2430" s="3"/>
    </row>
    <row r="2431" spans="8:13">
      <c r="H2431" s="3"/>
      <c r="I2431" s="3"/>
      <c r="M2431" s="3"/>
    </row>
    <row r="2432" spans="8:13">
      <c r="H2432" s="3"/>
      <c r="I2432" s="3"/>
      <c r="M2432" s="3"/>
    </row>
    <row r="2433" spans="8:13">
      <c r="H2433" s="3"/>
      <c r="I2433" s="3"/>
      <c r="M2433" s="3"/>
    </row>
    <row r="2434" spans="8:13">
      <c r="H2434" s="3"/>
      <c r="I2434" s="3"/>
      <c r="M2434" s="3"/>
    </row>
    <row r="2435" spans="8:13">
      <c r="H2435" s="3"/>
      <c r="I2435" s="3"/>
      <c r="M2435" s="3"/>
    </row>
    <row r="2436" spans="8:13">
      <c r="H2436" s="3"/>
      <c r="I2436" s="3"/>
      <c r="M2436" s="3"/>
    </row>
    <row r="2437" spans="8:13">
      <c r="H2437" s="3"/>
      <c r="I2437" s="3"/>
      <c r="M2437" s="3"/>
    </row>
    <row r="2438" spans="8:13">
      <c r="H2438" s="3"/>
      <c r="I2438" s="3"/>
      <c r="M2438" s="3"/>
    </row>
    <row r="2439" spans="8:13">
      <c r="H2439" s="3"/>
      <c r="I2439" s="3"/>
      <c r="M2439" s="3"/>
    </row>
    <row r="2440" spans="8:13">
      <c r="H2440" s="3"/>
      <c r="I2440" s="3"/>
      <c r="M2440" s="3"/>
    </row>
    <row r="2441" spans="8:13">
      <c r="H2441" s="3"/>
      <c r="I2441" s="3"/>
      <c r="M2441" s="3"/>
    </row>
    <row r="2442" spans="8:13">
      <c r="H2442" s="3"/>
      <c r="I2442" s="3"/>
      <c r="M2442" s="3"/>
    </row>
    <row r="2443" spans="8:13">
      <c r="H2443" s="3"/>
      <c r="I2443" s="3"/>
      <c r="M2443" s="3"/>
    </row>
    <row r="2444" spans="8:13">
      <c r="H2444" s="3"/>
      <c r="I2444" s="3"/>
      <c r="M2444" s="3"/>
    </row>
    <row r="2445" spans="8:13">
      <c r="H2445" s="3"/>
      <c r="I2445" s="3"/>
      <c r="M2445" s="3"/>
    </row>
    <row r="2446" spans="8:13">
      <c r="H2446" s="3"/>
      <c r="I2446" s="3"/>
      <c r="M2446" s="3"/>
    </row>
    <row r="2447" spans="8:13">
      <c r="H2447" s="3"/>
      <c r="I2447" s="3"/>
      <c r="M2447" s="3"/>
    </row>
    <row r="2448" spans="8:13">
      <c r="H2448" s="3"/>
      <c r="I2448" s="3"/>
      <c r="M2448" s="3"/>
    </row>
    <row r="2449" spans="8:13">
      <c r="H2449" s="3"/>
      <c r="I2449" s="3"/>
      <c r="M2449" s="3"/>
    </row>
    <row r="2450" spans="8:13">
      <c r="H2450" s="3"/>
      <c r="I2450" s="3"/>
      <c r="M2450" s="3"/>
    </row>
    <row r="2451" spans="8:13">
      <c r="H2451" s="3"/>
      <c r="I2451" s="3"/>
      <c r="M2451" s="3"/>
    </row>
    <row r="2452" spans="8:13">
      <c r="H2452" s="3"/>
      <c r="I2452" s="3"/>
      <c r="M2452" s="3"/>
    </row>
    <row r="2453" spans="8:13">
      <c r="H2453" s="3"/>
      <c r="I2453" s="3"/>
      <c r="M2453" s="3"/>
    </row>
    <row r="2454" spans="8:13">
      <c r="H2454" s="3"/>
      <c r="I2454" s="3"/>
      <c r="M2454" s="3"/>
    </row>
    <row r="2455" spans="8:13">
      <c r="H2455" s="3"/>
      <c r="I2455" s="3"/>
      <c r="M2455" s="3"/>
    </row>
    <row r="2456" spans="8:13">
      <c r="H2456" s="3"/>
      <c r="I2456" s="3"/>
      <c r="M2456" s="3"/>
    </row>
    <row r="2457" spans="8:13">
      <c r="H2457" s="3"/>
      <c r="I2457" s="3"/>
      <c r="M2457" s="3"/>
    </row>
    <row r="2458" spans="8:13">
      <c r="H2458" s="3"/>
      <c r="I2458" s="3"/>
      <c r="M2458" s="3"/>
    </row>
    <row r="2459" spans="8:13">
      <c r="H2459" s="3"/>
      <c r="I2459" s="3"/>
      <c r="M2459" s="3"/>
    </row>
    <row r="2460" spans="8:13">
      <c r="H2460" s="3"/>
      <c r="I2460" s="3"/>
      <c r="M2460" s="3"/>
    </row>
    <row r="2461" spans="8:13">
      <c r="H2461" s="3"/>
      <c r="I2461" s="3"/>
      <c r="M2461" s="3"/>
    </row>
    <row r="2462" spans="8:13">
      <c r="H2462" s="3"/>
      <c r="I2462" s="3"/>
      <c r="M2462" s="3"/>
    </row>
    <row r="2463" spans="8:13">
      <c r="H2463" s="3"/>
      <c r="I2463" s="3"/>
      <c r="M2463" s="3"/>
    </row>
    <row r="2464" spans="8:13">
      <c r="H2464" s="3"/>
      <c r="I2464" s="3"/>
      <c r="M2464" s="3"/>
    </row>
    <row r="2465" spans="8:13">
      <c r="H2465" s="3"/>
      <c r="I2465" s="3"/>
      <c r="M2465" s="3"/>
    </row>
    <row r="2466" spans="8:13">
      <c r="H2466" s="3"/>
      <c r="I2466" s="3"/>
      <c r="M2466" s="3"/>
    </row>
    <row r="2467" spans="8:13">
      <c r="H2467" s="3"/>
      <c r="I2467" s="3"/>
      <c r="M2467" s="3"/>
    </row>
    <row r="2468" spans="8:13">
      <c r="H2468" s="3"/>
      <c r="I2468" s="3"/>
      <c r="M2468" s="3"/>
    </row>
    <row r="2469" spans="8:13">
      <c r="H2469" s="3"/>
      <c r="I2469" s="3"/>
      <c r="M2469" s="3"/>
    </row>
    <row r="2470" spans="8:13">
      <c r="H2470" s="3"/>
      <c r="I2470" s="3"/>
      <c r="M2470" s="3"/>
    </row>
    <row r="2471" spans="8:13">
      <c r="H2471" s="3"/>
      <c r="I2471" s="3"/>
      <c r="M2471" s="3"/>
    </row>
    <row r="2472" spans="8:13">
      <c r="H2472" s="3"/>
      <c r="I2472" s="3"/>
      <c r="M2472" s="3"/>
    </row>
    <row r="2473" spans="8:13">
      <c r="H2473" s="3"/>
      <c r="I2473" s="3"/>
      <c r="M2473" s="3"/>
    </row>
    <row r="2474" spans="8:13">
      <c r="H2474" s="3"/>
      <c r="I2474" s="3"/>
      <c r="M2474" s="3"/>
    </row>
    <row r="2475" spans="8:13">
      <c r="H2475" s="3"/>
      <c r="I2475" s="3"/>
      <c r="M2475" s="3"/>
    </row>
    <row r="2476" spans="8:13">
      <c r="H2476" s="3"/>
      <c r="I2476" s="3"/>
      <c r="M2476" s="3"/>
    </row>
    <row r="2477" spans="8:13">
      <c r="H2477" s="3"/>
      <c r="I2477" s="3"/>
      <c r="M2477" s="3"/>
    </row>
    <row r="2478" spans="8:13">
      <c r="H2478" s="3"/>
      <c r="I2478" s="3"/>
      <c r="M2478" s="3"/>
    </row>
    <row r="2479" spans="8:13">
      <c r="H2479" s="3"/>
      <c r="I2479" s="3"/>
      <c r="M2479" s="3"/>
    </row>
    <row r="2480" spans="8:13">
      <c r="H2480" s="3"/>
      <c r="I2480" s="3"/>
      <c r="M2480" s="3"/>
    </row>
    <row r="2481" spans="8:13">
      <c r="H2481" s="3"/>
      <c r="I2481" s="3"/>
      <c r="M2481" s="3"/>
    </row>
    <row r="2482" spans="8:13">
      <c r="H2482" s="3"/>
      <c r="I2482" s="3"/>
      <c r="M2482" s="3"/>
    </row>
    <row r="2483" spans="8:13">
      <c r="H2483" s="3"/>
      <c r="I2483" s="3"/>
      <c r="M2483" s="3"/>
    </row>
    <row r="2484" spans="8:13">
      <c r="H2484" s="3"/>
      <c r="I2484" s="3"/>
      <c r="M2484" s="3"/>
    </row>
    <row r="2485" spans="8:13">
      <c r="H2485" s="3"/>
      <c r="I2485" s="3"/>
      <c r="M2485" s="3"/>
    </row>
    <row r="2486" spans="8:13">
      <c r="H2486" s="3"/>
      <c r="I2486" s="3"/>
      <c r="M2486" s="3"/>
    </row>
    <row r="2487" spans="8:13">
      <c r="H2487" s="3"/>
      <c r="I2487" s="3"/>
      <c r="M2487" s="3"/>
    </row>
    <row r="2488" spans="8:13">
      <c r="H2488" s="3"/>
      <c r="I2488" s="3"/>
      <c r="M2488" s="3"/>
    </row>
    <row r="2489" spans="8:13">
      <c r="H2489" s="3"/>
      <c r="I2489" s="3"/>
      <c r="M2489" s="3"/>
    </row>
    <row r="2490" spans="8:13">
      <c r="H2490" s="3"/>
      <c r="I2490" s="3"/>
      <c r="M2490" s="3"/>
    </row>
    <row r="2491" spans="8:13">
      <c r="H2491" s="3"/>
      <c r="I2491" s="3"/>
      <c r="M2491" s="3"/>
    </row>
    <row r="2492" spans="8:13">
      <c r="H2492" s="3"/>
      <c r="I2492" s="3"/>
      <c r="M2492" s="3"/>
    </row>
    <row r="2493" spans="8:13">
      <c r="H2493" s="3"/>
      <c r="I2493" s="3"/>
      <c r="M2493" s="3"/>
    </row>
    <row r="2494" spans="8:13">
      <c r="H2494" s="3"/>
      <c r="I2494" s="3"/>
      <c r="M2494" s="3"/>
    </row>
    <row r="2495" spans="8:13">
      <c r="H2495" s="3"/>
      <c r="I2495" s="3"/>
      <c r="M2495" s="3"/>
    </row>
    <row r="2496" spans="8:13">
      <c r="H2496" s="3"/>
      <c r="I2496" s="3"/>
      <c r="M2496" s="3"/>
    </row>
    <row r="2497" spans="8:13">
      <c r="H2497" s="3"/>
      <c r="I2497" s="3"/>
      <c r="M2497" s="3"/>
    </row>
    <row r="2498" spans="8:13">
      <c r="H2498" s="3"/>
      <c r="I2498" s="3"/>
      <c r="M2498" s="3"/>
    </row>
    <row r="2499" spans="8:13">
      <c r="H2499" s="3"/>
      <c r="I2499" s="3"/>
      <c r="M2499" s="3"/>
    </row>
    <row r="2500" spans="8:13">
      <c r="H2500" s="3"/>
      <c r="I2500" s="3"/>
      <c r="M2500" s="3"/>
    </row>
    <row r="2501" spans="8:13">
      <c r="H2501" s="3"/>
      <c r="I2501" s="3"/>
      <c r="M2501" s="3"/>
    </row>
    <row r="2502" spans="8:13">
      <c r="H2502" s="3"/>
      <c r="I2502" s="3"/>
      <c r="M2502" s="3"/>
    </row>
    <row r="2503" spans="8:13">
      <c r="H2503" s="3"/>
      <c r="I2503" s="3"/>
      <c r="M2503" s="3"/>
    </row>
    <row r="2504" spans="8:13">
      <c r="H2504" s="3"/>
      <c r="I2504" s="3"/>
      <c r="M2504" s="3"/>
    </row>
    <row r="2505" spans="8:13">
      <c r="H2505" s="3"/>
      <c r="I2505" s="3"/>
      <c r="M2505" s="3"/>
    </row>
    <row r="2506" spans="8:13">
      <c r="H2506" s="3"/>
      <c r="I2506" s="3"/>
      <c r="M2506" s="3"/>
    </row>
    <row r="2507" spans="8:13">
      <c r="H2507" s="3"/>
      <c r="I2507" s="3"/>
      <c r="M2507" s="3"/>
    </row>
    <row r="2508" spans="8:13">
      <c r="H2508" s="3"/>
      <c r="I2508" s="3"/>
      <c r="M2508" s="3"/>
    </row>
    <row r="2509" spans="8:13">
      <c r="H2509" s="3"/>
      <c r="I2509" s="3"/>
      <c r="M2509" s="3"/>
    </row>
    <row r="2510" spans="8:13">
      <c r="H2510" s="3"/>
      <c r="I2510" s="3"/>
      <c r="M2510" s="3"/>
    </row>
    <row r="2511" spans="8:13">
      <c r="H2511" s="3"/>
      <c r="I2511" s="3"/>
      <c r="M2511" s="3"/>
    </row>
    <row r="2512" spans="8:13">
      <c r="H2512" s="3"/>
      <c r="I2512" s="3"/>
      <c r="M2512" s="3"/>
    </row>
    <row r="2513" spans="8:13">
      <c r="H2513" s="3"/>
      <c r="I2513" s="3"/>
      <c r="M2513" s="3"/>
    </row>
    <row r="2514" spans="8:13">
      <c r="H2514" s="3"/>
      <c r="I2514" s="3"/>
      <c r="M2514" s="3"/>
    </row>
    <row r="2515" spans="8:13">
      <c r="H2515" s="3"/>
      <c r="I2515" s="3"/>
      <c r="M2515" s="3"/>
    </row>
    <row r="2516" spans="8:13">
      <c r="H2516" s="3"/>
      <c r="I2516" s="3"/>
      <c r="M2516" s="3"/>
    </row>
    <row r="2517" spans="8:13">
      <c r="H2517" s="3"/>
      <c r="I2517" s="3"/>
      <c r="M2517" s="3"/>
    </row>
    <row r="2518" spans="8:13">
      <c r="H2518" s="3"/>
      <c r="I2518" s="3"/>
      <c r="M2518" s="3"/>
    </row>
    <row r="2519" spans="8:13">
      <c r="H2519" s="3"/>
      <c r="I2519" s="3"/>
      <c r="M2519" s="3"/>
    </row>
    <row r="2520" spans="8:13">
      <c r="H2520" s="3"/>
      <c r="I2520" s="3"/>
      <c r="M2520" s="3"/>
    </row>
    <row r="2521" spans="8:13">
      <c r="H2521" s="3"/>
      <c r="I2521" s="3"/>
      <c r="M2521" s="3"/>
    </row>
    <row r="2522" spans="8:13">
      <c r="H2522" s="3"/>
      <c r="I2522" s="3"/>
      <c r="M2522" s="3"/>
    </row>
    <row r="2523" spans="8:13">
      <c r="H2523" s="3"/>
      <c r="I2523" s="3"/>
      <c r="M2523" s="3"/>
    </row>
    <row r="2524" spans="8:13">
      <c r="H2524" s="3"/>
      <c r="I2524" s="3"/>
      <c r="M2524" s="3"/>
    </row>
    <row r="2525" spans="8:13">
      <c r="H2525" s="3"/>
      <c r="I2525" s="3"/>
      <c r="M2525" s="3"/>
    </row>
    <row r="2526" spans="8:13">
      <c r="H2526" s="3"/>
      <c r="I2526" s="3"/>
      <c r="M2526" s="3"/>
    </row>
    <row r="2527" spans="8:13">
      <c r="H2527" s="3"/>
      <c r="I2527" s="3"/>
      <c r="M2527" s="3"/>
    </row>
    <row r="2528" spans="8:13">
      <c r="H2528" s="3"/>
      <c r="I2528" s="3"/>
      <c r="M2528" s="3"/>
    </row>
    <row r="2529" spans="8:13">
      <c r="H2529" s="3"/>
      <c r="I2529" s="3"/>
      <c r="M2529" s="3"/>
    </row>
    <row r="2530" spans="8:13">
      <c r="H2530" s="3"/>
      <c r="I2530" s="3"/>
      <c r="M2530" s="3"/>
    </row>
    <row r="2531" spans="8:13">
      <c r="H2531" s="3"/>
      <c r="I2531" s="3"/>
      <c r="M2531" s="3"/>
    </row>
    <row r="2532" spans="8:13">
      <c r="H2532" s="3"/>
      <c r="I2532" s="3"/>
      <c r="M2532" s="3"/>
    </row>
    <row r="2533" spans="8:13">
      <c r="H2533" s="3"/>
      <c r="I2533" s="3"/>
      <c r="M2533" s="3"/>
    </row>
    <row r="2534" spans="8:13">
      <c r="H2534" s="3"/>
      <c r="I2534" s="3"/>
      <c r="M2534" s="3"/>
    </row>
    <row r="2535" spans="8:13">
      <c r="H2535" s="3"/>
      <c r="I2535" s="3"/>
      <c r="M2535" s="3"/>
    </row>
    <row r="2536" spans="8:13">
      <c r="H2536" s="3"/>
      <c r="I2536" s="3"/>
      <c r="M2536" s="3"/>
    </row>
    <row r="2537" spans="8:13">
      <c r="H2537" s="3"/>
      <c r="I2537" s="3"/>
      <c r="M2537" s="3"/>
    </row>
    <row r="2538" spans="8:13">
      <c r="H2538" s="3"/>
      <c r="I2538" s="3"/>
      <c r="M2538" s="3"/>
    </row>
    <row r="2539" spans="8:13">
      <c r="H2539" s="3"/>
      <c r="I2539" s="3"/>
      <c r="M2539" s="3"/>
    </row>
    <row r="2540" spans="8:13">
      <c r="H2540" s="3"/>
      <c r="I2540" s="3"/>
      <c r="M2540" s="3"/>
    </row>
    <row r="2541" spans="8:13">
      <c r="H2541" s="3"/>
      <c r="I2541" s="3"/>
      <c r="M2541" s="3"/>
    </row>
    <row r="2542" spans="8:13">
      <c r="H2542" s="3"/>
      <c r="I2542" s="3"/>
      <c r="M2542" s="3"/>
    </row>
    <row r="2543" spans="8:13">
      <c r="H2543" s="3"/>
      <c r="I2543" s="3"/>
      <c r="M2543" s="3"/>
    </row>
    <row r="2544" spans="8:13">
      <c r="H2544" s="3"/>
      <c r="I2544" s="3"/>
      <c r="M2544" s="3"/>
    </row>
    <row r="2545" spans="8:13">
      <c r="H2545" s="3"/>
      <c r="I2545" s="3"/>
      <c r="M2545" s="3"/>
    </row>
    <row r="2546" spans="8:13">
      <c r="H2546" s="3"/>
      <c r="I2546" s="3"/>
      <c r="M2546" s="3"/>
    </row>
    <row r="2547" spans="8:13">
      <c r="H2547" s="3"/>
      <c r="I2547" s="3"/>
      <c r="M2547" s="3"/>
    </row>
    <row r="2548" spans="8:13">
      <c r="H2548" s="3"/>
      <c r="I2548" s="3"/>
      <c r="M2548" s="3"/>
    </row>
    <row r="2549" spans="8:13">
      <c r="H2549" s="3"/>
      <c r="I2549" s="3"/>
      <c r="M2549" s="3"/>
    </row>
    <row r="2550" spans="8:13">
      <c r="H2550" s="3"/>
      <c r="I2550" s="3"/>
      <c r="M2550" s="3"/>
    </row>
    <row r="2551" spans="8:13">
      <c r="H2551" s="3"/>
      <c r="I2551" s="3"/>
      <c r="M2551" s="3"/>
    </row>
    <row r="2552" spans="8:13">
      <c r="H2552" s="3"/>
      <c r="I2552" s="3"/>
      <c r="M2552" s="3"/>
    </row>
    <row r="2553" spans="8:13">
      <c r="H2553" s="3"/>
      <c r="I2553" s="3"/>
      <c r="M2553" s="3"/>
    </row>
    <row r="2554" spans="8:13">
      <c r="H2554" s="3"/>
      <c r="I2554" s="3"/>
      <c r="M2554" s="3"/>
    </row>
    <row r="2555" spans="8:13">
      <c r="H2555" s="3"/>
      <c r="I2555" s="3"/>
      <c r="M2555" s="3"/>
    </row>
    <row r="2556" spans="8:13">
      <c r="H2556" s="3"/>
      <c r="I2556" s="3"/>
      <c r="M2556" s="3"/>
    </row>
    <row r="2557" spans="8:13">
      <c r="H2557" s="3"/>
      <c r="I2557" s="3"/>
      <c r="M2557" s="3"/>
    </row>
    <row r="2558" spans="8:13">
      <c r="H2558" s="3"/>
      <c r="I2558" s="3"/>
      <c r="M2558" s="3"/>
    </row>
    <row r="2559" spans="8:13">
      <c r="H2559" s="3"/>
      <c r="I2559" s="3"/>
      <c r="M2559" s="3"/>
    </row>
    <row r="2560" spans="8:13">
      <c r="H2560" s="3"/>
      <c r="I2560" s="3"/>
      <c r="M2560" s="3"/>
    </row>
    <row r="2561" spans="8:13">
      <c r="H2561" s="3"/>
      <c r="I2561" s="3"/>
      <c r="M2561" s="3"/>
    </row>
    <row r="2562" spans="8:13">
      <c r="H2562" s="3"/>
      <c r="I2562" s="3"/>
      <c r="M2562" s="3"/>
    </row>
    <row r="2563" spans="8:13">
      <c r="H2563" s="3"/>
      <c r="I2563" s="3"/>
      <c r="M2563" s="3"/>
    </row>
    <row r="2564" spans="8:13">
      <c r="H2564" s="3"/>
      <c r="I2564" s="3"/>
      <c r="M2564" s="3"/>
    </row>
    <row r="2565" spans="8:13">
      <c r="H2565" s="3"/>
      <c r="I2565" s="3"/>
      <c r="M2565" s="3"/>
    </row>
    <row r="2566" spans="8:13">
      <c r="H2566" s="3"/>
      <c r="I2566" s="3"/>
      <c r="M2566" s="3"/>
    </row>
    <row r="2567" spans="8:13">
      <c r="H2567" s="3"/>
      <c r="I2567" s="3"/>
      <c r="M2567" s="3"/>
    </row>
    <row r="2568" spans="8:13">
      <c r="H2568" s="3"/>
      <c r="I2568" s="3"/>
      <c r="M2568" s="3"/>
    </row>
    <row r="2569" spans="8:13">
      <c r="H2569" s="3"/>
      <c r="I2569" s="3"/>
      <c r="M2569" s="3"/>
    </row>
    <row r="2570" spans="8:13">
      <c r="H2570" s="3"/>
      <c r="I2570" s="3"/>
      <c r="M2570" s="3"/>
    </row>
    <row r="2571" spans="8:13">
      <c r="H2571" s="3"/>
      <c r="I2571" s="3"/>
      <c r="M2571" s="3"/>
    </row>
    <row r="2572" spans="8:13">
      <c r="H2572" s="3"/>
      <c r="I2572" s="3"/>
      <c r="M2572" s="3"/>
    </row>
    <row r="2573" spans="8:13">
      <c r="H2573" s="3"/>
      <c r="I2573" s="3"/>
      <c r="M2573" s="3"/>
    </row>
    <row r="2574" spans="8:13">
      <c r="H2574" s="3"/>
      <c r="I2574" s="3"/>
      <c r="M2574" s="3"/>
    </row>
    <row r="2575" spans="8:13">
      <c r="H2575" s="3"/>
      <c r="I2575" s="3"/>
      <c r="M2575" s="3"/>
    </row>
    <row r="2576" spans="8:13">
      <c r="H2576" s="3"/>
      <c r="I2576" s="3"/>
      <c r="M2576" s="3"/>
    </row>
    <row r="2577" spans="8:13">
      <c r="H2577" s="3"/>
      <c r="I2577" s="3"/>
      <c r="M2577" s="3"/>
    </row>
    <row r="2578" spans="8:13">
      <c r="H2578" s="3"/>
      <c r="I2578" s="3"/>
      <c r="M2578" s="3"/>
    </row>
    <row r="2579" spans="8:13">
      <c r="H2579" s="3"/>
      <c r="I2579" s="3"/>
      <c r="M2579" s="3"/>
    </row>
    <row r="2580" spans="8:13">
      <c r="H2580" s="3"/>
      <c r="I2580" s="3"/>
      <c r="M2580" s="3"/>
    </row>
    <row r="2581" spans="8:13">
      <c r="H2581" s="3"/>
      <c r="I2581" s="3"/>
      <c r="M2581" s="3"/>
    </row>
    <row r="2582" spans="8:13">
      <c r="H2582" s="3"/>
      <c r="I2582" s="3"/>
      <c r="M2582" s="3"/>
    </row>
    <row r="2583" spans="8:13">
      <c r="H2583" s="3"/>
      <c r="I2583" s="3"/>
      <c r="M2583" s="3"/>
    </row>
    <row r="2584" spans="8:13">
      <c r="H2584" s="3"/>
      <c r="I2584" s="3"/>
      <c r="M2584" s="3"/>
    </row>
    <row r="2585" spans="8:13">
      <c r="H2585" s="3"/>
      <c r="I2585" s="3"/>
      <c r="M2585" s="3"/>
    </row>
    <row r="2586" spans="8:13">
      <c r="H2586" s="3"/>
      <c r="I2586" s="3"/>
      <c r="M2586" s="3"/>
    </row>
    <row r="2587" spans="8:13">
      <c r="H2587" s="3"/>
      <c r="I2587" s="3"/>
      <c r="M2587" s="3"/>
    </row>
    <row r="2588" spans="8:13">
      <c r="H2588" s="3"/>
      <c r="I2588" s="3"/>
      <c r="M2588" s="3"/>
    </row>
    <row r="2589" spans="8:13">
      <c r="H2589" s="3"/>
      <c r="I2589" s="3"/>
      <c r="M2589" s="3"/>
    </row>
    <row r="2590" spans="8:13">
      <c r="H2590" s="3"/>
      <c r="I2590" s="3"/>
      <c r="M2590" s="3"/>
    </row>
    <row r="2591" spans="8:13">
      <c r="H2591" s="3"/>
      <c r="I2591" s="3"/>
      <c r="M2591" s="3"/>
    </row>
    <row r="2592" spans="8:13">
      <c r="H2592" s="3"/>
      <c r="I2592" s="3"/>
      <c r="M2592" s="3"/>
    </row>
    <row r="2593" spans="8:13">
      <c r="H2593" s="3"/>
      <c r="I2593" s="3"/>
      <c r="M2593" s="3"/>
    </row>
    <row r="2594" spans="8:13">
      <c r="H2594" s="3"/>
      <c r="I2594" s="3"/>
      <c r="M2594" s="3"/>
    </row>
    <row r="2595" spans="8:13">
      <c r="H2595" s="3"/>
      <c r="I2595" s="3"/>
      <c r="M2595" s="3"/>
    </row>
    <row r="2596" spans="8:13">
      <c r="H2596" s="3"/>
      <c r="I2596" s="3"/>
      <c r="M2596" s="3"/>
    </row>
    <row r="2597" spans="8:13">
      <c r="H2597" s="3"/>
      <c r="I2597" s="3"/>
      <c r="M2597" s="3"/>
    </row>
    <row r="2598" spans="8:13">
      <c r="H2598" s="3"/>
      <c r="I2598" s="3"/>
      <c r="M2598" s="3"/>
    </row>
    <row r="2599" spans="8:13">
      <c r="H2599" s="3"/>
      <c r="I2599" s="3"/>
      <c r="M2599" s="3"/>
    </row>
    <row r="2600" spans="8:13">
      <c r="H2600" s="3"/>
      <c r="I2600" s="3"/>
      <c r="M2600" s="3"/>
    </row>
    <row r="2601" spans="8:13">
      <c r="H2601" s="3"/>
      <c r="I2601" s="3"/>
      <c r="M2601" s="3"/>
    </row>
    <row r="2602" spans="8:13">
      <c r="H2602" s="3"/>
      <c r="I2602" s="3"/>
      <c r="M2602" s="3"/>
    </row>
    <row r="2603" spans="8:13">
      <c r="H2603" s="3"/>
      <c r="I2603" s="3"/>
      <c r="M2603" s="3"/>
    </row>
    <row r="2604" spans="8:13">
      <c r="H2604" s="3"/>
      <c r="I2604" s="3"/>
      <c r="M2604" s="3"/>
    </row>
    <row r="2605" spans="8:13">
      <c r="H2605" s="3"/>
      <c r="I2605" s="3"/>
      <c r="M2605" s="3"/>
    </row>
    <row r="2606" spans="8:13">
      <c r="H2606" s="3"/>
      <c r="I2606" s="3"/>
      <c r="M2606" s="3"/>
    </row>
    <row r="2607" spans="8:13">
      <c r="H2607" s="3"/>
      <c r="I2607" s="3"/>
      <c r="M2607" s="3"/>
    </row>
    <row r="2608" spans="8:13">
      <c r="H2608" s="3"/>
      <c r="I2608" s="3"/>
      <c r="M2608" s="3"/>
    </row>
    <row r="2609" spans="8:13">
      <c r="H2609" s="3"/>
      <c r="I2609" s="3"/>
      <c r="M2609" s="3"/>
    </row>
    <row r="2610" spans="8:13">
      <c r="H2610" s="3"/>
      <c r="I2610" s="3"/>
      <c r="M2610" s="3"/>
    </row>
    <row r="2611" spans="8:13">
      <c r="H2611" s="3"/>
      <c r="I2611" s="3"/>
      <c r="M2611" s="3"/>
    </row>
    <row r="2612" spans="8:13">
      <c r="H2612" s="3"/>
      <c r="I2612" s="3"/>
      <c r="M2612" s="3"/>
    </row>
    <row r="2613" spans="8:13">
      <c r="H2613" s="3"/>
      <c r="I2613" s="3"/>
      <c r="M2613" s="3"/>
    </row>
    <row r="2614" spans="8:13">
      <c r="H2614" s="3"/>
      <c r="I2614" s="3"/>
      <c r="M2614" s="3"/>
    </row>
    <row r="2615" spans="8:13">
      <c r="H2615" s="3"/>
      <c r="I2615" s="3"/>
      <c r="M2615" s="3"/>
    </row>
    <row r="2616" spans="8:13">
      <c r="H2616" s="3"/>
      <c r="I2616" s="3"/>
      <c r="M2616" s="3"/>
    </row>
    <row r="2617" spans="8:13">
      <c r="H2617" s="3"/>
      <c r="I2617" s="3"/>
      <c r="M2617" s="3"/>
    </row>
    <row r="2618" spans="8:13">
      <c r="H2618" s="3"/>
      <c r="I2618" s="3"/>
      <c r="M2618" s="3"/>
    </row>
    <row r="2619" spans="8:13">
      <c r="H2619" s="3"/>
      <c r="I2619" s="3"/>
      <c r="M2619" s="3"/>
    </row>
    <row r="2620" spans="8:13">
      <c r="H2620" s="3"/>
      <c r="I2620" s="3"/>
      <c r="M2620" s="3"/>
    </row>
    <row r="2621" spans="8:13">
      <c r="H2621" s="3"/>
      <c r="I2621" s="3"/>
      <c r="M2621" s="3"/>
    </row>
    <row r="2622" spans="8:13">
      <c r="H2622" s="3"/>
      <c r="I2622" s="3"/>
      <c r="M2622" s="3"/>
    </row>
    <row r="2623" spans="8:13">
      <c r="H2623" s="3"/>
      <c r="I2623" s="3"/>
      <c r="M2623" s="3"/>
    </row>
    <row r="2624" spans="8:13">
      <c r="H2624" s="3"/>
      <c r="I2624" s="3"/>
      <c r="M2624" s="3"/>
    </row>
    <row r="2625" spans="8:13">
      <c r="H2625" s="3"/>
      <c r="I2625" s="3"/>
      <c r="M2625" s="3"/>
    </row>
    <row r="2626" spans="8:13">
      <c r="H2626" s="3"/>
      <c r="I2626" s="3"/>
      <c r="M2626" s="3"/>
    </row>
    <row r="2627" spans="8:13">
      <c r="H2627" s="3"/>
      <c r="I2627" s="3"/>
      <c r="M2627" s="3"/>
    </row>
    <row r="2628" spans="8:13">
      <c r="H2628" s="3"/>
      <c r="I2628" s="3"/>
      <c r="M2628" s="3"/>
    </row>
    <row r="2629" spans="8:13">
      <c r="H2629" s="3"/>
      <c r="I2629" s="3"/>
      <c r="M2629" s="3"/>
    </row>
    <row r="2630" spans="8:13">
      <c r="H2630" s="3"/>
      <c r="I2630" s="3"/>
      <c r="M2630" s="3"/>
    </row>
    <row r="2631" spans="8:13">
      <c r="H2631" s="3"/>
      <c r="I2631" s="3"/>
      <c r="M2631" s="3"/>
    </row>
    <row r="2632" spans="8:13">
      <c r="H2632" s="3"/>
      <c r="I2632" s="3"/>
      <c r="M2632" s="3"/>
    </row>
    <row r="2633" spans="8:13">
      <c r="H2633" s="3"/>
      <c r="I2633" s="3"/>
      <c r="M2633" s="3"/>
    </row>
    <row r="2634" spans="8:13">
      <c r="H2634" s="3"/>
      <c r="I2634" s="3"/>
      <c r="M2634" s="3"/>
    </row>
    <row r="2635" spans="8:13">
      <c r="H2635" s="3"/>
      <c r="I2635" s="3"/>
      <c r="M2635" s="3"/>
    </row>
    <row r="2636" spans="8:13">
      <c r="H2636" s="3"/>
      <c r="I2636" s="3"/>
      <c r="M2636" s="3"/>
    </row>
    <row r="2637" spans="8:13">
      <c r="H2637" s="3"/>
      <c r="I2637" s="3"/>
      <c r="M2637" s="3"/>
    </row>
    <row r="2638" spans="8:13">
      <c r="H2638" s="3"/>
      <c r="I2638" s="3"/>
      <c r="M2638" s="3"/>
    </row>
    <row r="2639" spans="8:13">
      <c r="H2639" s="3"/>
      <c r="I2639" s="3"/>
      <c r="M2639" s="3"/>
    </row>
    <row r="2640" spans="8:13">
      <c r="H2640" s="3"/>
      <c r="I2640" s="3"/>
      <c r="M2640" s="3"/>
    </row>
    <row r="2641" spans="8:13">
      <c r="H2641" s="3"/>
      <c r="I2641" s="3"/>
      <c r="M2641" s="3"/>
    </row>
    <row r="2642" spans="8:13">
      <c r="H2642" s="3"/>
      <c r="I2642" s="3"/>
      <c r="M2642" s="3"/>
    </row>
    <row r="2643" spans="8:13">
      <c r="H2643" s="3"/>
      <c r="I2643" s="3"/>
      <c r="M2643" s="3"/>
    </row>
    <row r="2644" spans="8:13">
      <c r="H2644" s="3"/>
      <c r="I2644" s="3"/>
      <c r="M2644" s="3"/>
    </row>
    <row r="2645" spans="8:13">
      <c r="H2645" s="3"/>
      <c r="I2645" s="3"/>
      <c r="M2645" s="3"/>
    </row>
    <row r="2646" spans="8:13">
      <c r="H2646" s="3"/>
      <c r="I2646" s="3"/>
      <c r="M2646" s="3"/>
    </row>
    <row r="2647" spans="8:13">
      <c r="H2647" s="3"/>
      <c r="I2647" s="3"/>
      <c r="M2647" s="3"/>
    </row>
    <row r="2648" spans="8:13">
      <c r="H2648" s="3"/>
      <c r="I2648" s="3"/>
      <c r="M2648" s="3"/>
    </row>
    <row r="2649" spans="8:13">
      <c r="H2649" s="3"/>
      <c r="I2649" s="3"/>
      <c r="M2649" s="3"/>
    </row>
    <row r="2650" spans="8:13">
      <c r="H2650" s="3"/>
      <c r="I2650" s="3"/>
      <c r="M2650" s="3"/>
    </row>
    <row r="2651" spans="8:13">
      <c r="H2651" s="3"/>
      <c r="I2651" s="3"/>
      <c r="M2651" s="3"/>
    </row>
    <row r="2652" spans="8:13">
      <c r="H2652" s="3"/>
      <c r="I2652" s="3"/>
      <c r="M2652" s="3"/>
    </row>
    <row r="2653" spans="8:13">
      <c r="H2653" s="3"/>
      <c r="I2653" s="3"/>
      <c r="M2653" s="3"/>
    </row>
    <row r="2654" spans="8:13">
      <c r="H2654" s="3"/>
      <c r="I2654" s="3"/>
      <c r="M2654" s="3"/>
    </row>
    <row r="2655" spans="8:13">
      <c r="H2655" s="3"/>
      <c r="I2655" s="3"/>
      <c r="M2655" s="3"/>
    </row>
    <row r="2656" spans="8:13">
      <c r="H2656" s="3"/>
      <c r="I2656" s="3"/>
      <c r="M2656" s="3"/>
    </row>
    <row r="2657" spans="8:13">
      <c r="H2657" s="3"/>
      <c r="I2657" s="3"/>
      <c r="M2657" s="3"/>
    </row>
    <row r="2658" spans="8:13">
      <c r="H2658" s="3"/>
      <c r="I2658" s="3"/>
      <c r="M2658" s="3"/>
    </row>
    <row r="2659" spans="8:13">
      <c r="H2659" s="3"/>
      <c r="I2659" s="3"/>
      <c r="M2659" s="3"/>
    </row>
    <row r="2660" spans="8:13">
      <c r="H2660" s="3"/>
      <c r="I2660" s="3"/>
      <c r="M2660" s="3"/>
    </row>
    <row r="2661" spans="8:13">
      <c r="H2661" s="3"/>
      <c r="I2661" s="3"/>
      <c r="M2661" s="3"/>
    </row>
    <row r="2662" spans="8:13">
      <c r="H2662" s="3"/>
      <c r="I2662" s="3"/>
      <c r="M2662" s="3"/>
    </row>
    <row r="2663" spans="8:13">
      <c r="H2663" s="3"/>
      <c r="I2663" s="3"/>
      <c r="M2663" s="3"/>
    </row>
    <row r="2664" spans="8:13">
      <c r="H2664" s="3"/>
      <c r="I2664" s="3"/>
      <c r="M2664" s="3"/>
    </row>
    <row r="2665" spans="8:13">
      <c r="H2665" s="3"/>
      <c r="I2665" s="3"/>
      <c r="M2665" s="3"/>
    </row>
    <row r="2666" spans="8:13">
      <c r="H2666" s="3"/>
      <c r="I2666" s="3"/>
      <c r="M2666" s="3"/>
    </row>
    <row r="2667" spans="8:13">
      <c r="H2667" s="3"/>
      <c r="I2667" s="3"/>
      <c r="M2667" s="3"/>
    </row>
    <row r="2668" spans="8:13">
      <c r="H2668" s="3"/>
      <c r="I2668" s="3"/>
      <c r="M2668" s="3"/>
    </row>
    <row r="2669" spans="8:13">
      <c r="H2669" s="3"/>
      <c r="I2669" s="3"/>
      <c r="M2669" s="3"/>
    </row>
    <row r="2670" spans="8:13">
      <c r="H2670" s="3"/>
      <c r="I2670" s="3"/>
      <c r="M2670" s="3"/>
    </row>
    <row r="2671" spans="8:13">
      <c r="H2671" s="3"/>
      <c r="I2671" s="3"/>
      <c r="M2671" s="3"/>
    </row>
    <row r="2672" spans="8:13">
      <c r="H2672" s="3"/>
      <c r="I2672" s="3"/>
      <c r="M2672" s="3"/>
    </row>
    <row r="2673" spans="8:13">
      <c r="H2673" s="3"/>
      <c r="I2673" s="3"/>
      <c r="M2673" s="3"/>
    </row>
    <row r="2674" spans="8:13">
      <c r="H2674" s="3"/>
      <c r="I2674" s="3"/>
      <c r="M2674" s="3"/>
    </row>
    <row r="2675" spans="8:13">
      <c r="H2675" s="3"/>
      <c r="I2675" s="3"/>
      <c r="M2675" s="3"/>
    </row>
    <row r="2676" spans="8:13">
      <c r="H2676" s="3"/>
      <c r="I2676" s="3"/>
      <c r="M2676" s="3"/>
    </row>
    <row r="2677" spans="8:13">
      <c r="H2677" s="3"/>
      <c r="I2677" s="3"/>
      <c r="M2677" s="3"/>
    </row>
    <row r="2678" spans="8:13">
      <c r="H2678" s="3"/>
      <c r="I2678" s="3"/>
      <c r="M2678" s="3"/>
    </row>
    <row r="2679" spans="8:13">
      <c r="H2679" s="3"/>
      <c r="I2679" s="3"/>
      <c r="M2679" s="3"/>
    </row>
    <row r="2680" spans="8:13">
      <c r="H2680" s="3"/>
      <c r="I2680" s="3"/>
      <c r="M2680" s="3"/>
    </row>
    <row r="2681" spans="8:13">
      <c r="H2681" s="3"/>
      <c r="I2681" s="3"/>
      <c r="M2681" s="3"/>
    </row>
    <row r="2682" spans="8:13">
      <c r="H2682" s="3"/>
      <c r="I2682" s="3"/>
      <c r="M2682" s="3"/>
    </row>
    <row r="2683" spans="8:13">
      <c r="H2683" s="3"/>
      <c r="I2683" s="3"/>
      <c r="M2683" s="3"/>
    </row>
    <row r="2684" spans="8:13">
      <c r="H2684" s="3"/>
      <c r="I2684" s="3"/>
      <c r="M2684" s="3"/>
    </row>
    <row r="2685" spans="8:13">
      <c r="H2685" s="3"/>
      <c r="I2685" s="3"/>
      <c r="M2685" s="3"/>
    </row>
    <row r="2686" spans="8:13">
      <c r="H2686" s="3"/>
      <c r="I2686" s="3"/>
      <c r="M2686" s="3"/>
    </row>
    <row r="2687" spans="8:13">
      <c r="H2687" s="3"/>
      <c r="I2687" s="3"/>
      <c r="M2687" s="3"/>
    </row>
    <row r="2688" spans="8:13">
      <c r="H2688" s="3"/>
      <c r="I2688" s="3"/>
      <c r="M2688" s="3"/>
    </row>
    <row r="2689" spans="8:13">
      <c r="H2689" s="3"/>
      <c r="I2689" s="3"/>
      <c r="M2689" s="3"/>
    </row>
    <row r="2690" spans="8:13">
      <c r="H2690" s="3"/>
      <c r="I2690" s="3"/>
      <c r="M2690" s="3"/>
    </row>
    <row r="2691" spans="8:13">
      <c r="H2691" s="3"/>
      <c r="I2691" s="3"/>
      <c r="M2691" s="3"/>
    </row>
    <row r="2692" spans="8:13">
      <c r="H2692" s="3"/>
      <c r="I2692" s="3"/>
      <c r="M2692" s="3"/>
    </row>
    <row r="2693" spans="8:13">
      <c r="H2693" s="3"/>
      <c r="I2693" s="3"/>
      <c r="M2693" s="3"/>
    </row>
    <row r="2694" spans="8:13">
      <c r="H2694" s="3"/>
      <c r="I2694" s="3"/>
      <c r="M2694" s="3"/>
    </row>
    <row r="2695" spans="8:13">
      <c r="H2695" s="3"/>
      <c r="I2695" s="3"/>
      <c r="M2695" s="3"/>
    </row>
    <row r="2696" spans="8:13">
      <c r="H2696" s="3"/>
      <c r="I2696" s="3"/>
      <c r="M2696" s="3"/>
    </row>
    <row r="2697" spans="8:13">
      <c r="H2697" s="3"/>
      <c r="I2697" s="3"/>
      <c r="M2697" s="3"/>
    </row>
    <row r="2698" spans="8:13">
      <c r="H2698" s="3"/>
      <c r="I2698" s="3"/>
      <c r="M2698" s="3"/>
    </row>
    <row r="2699" spans="8:13">
      <c r="H2699" s="3"/>
      <c r="I2699" s="3"/>
      <c r="M2699" s="3"/>
    </row>
    <row r="2700" spans="8:13">
      <c r="H2700" s="3"/>
      <c r="I2700" s="3"/>
      <c r="M2700" s="3"/>
    </row>
    <row r="2701" spans="8:13">
      <c r="H2701" s="3"/>
      <c r="I2701" s="3"/>
      <c r="M2701" s="3"/>
    </row>
    <row r="2702" spans="8:13">
      <c r="H2702" s="3"/>
      <c r="I2702" s="3"/>
      <c r="M2702" s="3"/>
    </row>
    <row r="2703" spans="8:13">
      <c r="H2703" s="3"/>
      <c r="I2703" s="3"/>
      <c r="M2703" s="3"/>
    </row>
    <row r="2704" spans="8:13">
      <c r="H2704" s="3"/>
      <c r="I2704" s="3"/>
      <c r="M2704" s="3"/>
    </row>
    <row r="2705" spans="8:13">
      <c r="H2705" s="3"/>
      <c r="I2705" s="3"/>
      <c r="M2705" s="3"/>
    </row>
    <row r="2706" spans="8:13">
      <c r="H2706" s="3"/>
      <c r="I2706" s="3"/>
      <c r="M2706" s="3"/>
    </row>
    <row r="2707" spans="8:13">
      <c r="H2707" s="3"/>
      <c r="I2707" s="3"/>
      <c r="M2707" s="3"/>
    </row>
    <row r="2708" spans="8:13">
      <c r="H2708" s="3"/>
      <c r="I2708" s="3"/>
      <c r="M2708" s="3"/>
    </row>
    <row r="2709" spans="8:13">
      <c r="H2709" s="3"/>
      <c r="I2709" s="3"/>
      <c r="M2709" s="3"/>
    </row>
    <row r="2710" spans="8:13">
      <c r="H2710" s="3"/>
      <c r="I2710" s="3"/>
      <c r="M2710" s="3"/>
    </row>
    <row r="2711" spans="8:13">
      <c r="H2711" s="3"/>
      <c r="I2711" s="3"/>
      <c r="M2711" s="3"/>
    </row>
    <row r="2712" spans="8:13">
      <c r="H2712" s="3"/>
      <c r="I2712" s="3"/>
      <c r="M2712" s="3"/>
    </row>
    <row r="2713" spans="8:13">
      <c r="H2713" s="3"/>
      <c r="I2713" s="3"/>
      <c r="M2713" s="3"/>
    </row>
    <row r="2714" spans="8:13">
      <c r="H2714" s="3"/>
      <c r="I2714" s="3"/>
      <c r="M2714" s="3"/>
    </row>
    <row r="2715" spans="8:13">
      <c r="H2715" s="3"/>
      <c r="I2715" s="3"/>
      <c r="M2715" s="3"/>
    </row>
    <row r="2716" spans="8:13">
      <c r="H2716" s="3"/>
      <c r="I2716" s="3"/>
      <c r="M2716" s="3"/>
    </row>
    <row r="2717" spans="8:13">
      <c r="H2717" s="3"/>
      <c r="I2717" s="3"/>
      <c r="M2717" s="3"/>
    </row>
    <row r="2718" spans="8:13">
      <c r="H2718" s="3"/>
      <c r="I2718" s="3"/>
      <c r="M2718" s="3"/>
    </row>
    <row r="2719" spans="8:13">
      <c r="H2719" s="3"/>
      <c r="I2719" s="3"/>
      <c r="M2719" s="3"/>
    </row>
    <row r="2720" spans="8:13">
      <c r="H2720" s="3"/>
      <c r="I2720" s="3"/>
      <c r="M2720" s="3"/>
    </row>
    <row r="2721" spans="8:13">
      <c r="H2721" s="3"/>
      <c r="I2721" s="3"/>
      <c r="M2721" s="3"/>
    </row>
    <row r="2722" spans="8:13">
      <c r="H2722" s="3"/>
      <c r="I2722" s="3"/>
      <c r="M2722" s="3"/>
    </row>
    <row r="2723" spans="8:13">
      <c r="H2723" s="3"/>
      <c r="I2723" s="3"/>
      <c r="M2723" s="3"/>
    </row>
    <row r="2724" spans="8:13">
      <c r="H2724" s="3"/>
      <c r="I2724" s="3"/>
      <c r="M2724" s="3"/>
    </row>
    <row r="2725" spans="8:13">
      <c r="H2725" s="3"/>
      <c r="I2725" s="3"/>
      <c r="M2725" s="3"/>
    </row>
    <row r="2726" spans="8:13">
      <c r="H2726" s="3"/>
      <c r="I2726" s="3"/>
      <c r="M2726" s="3"/>
    </row>
    <row r="2727" spans="8:13">
      <c r="H2727" s="3"/>
      <c r="I2727" s="3"/>
      <c r="M2727" s="3"/>
    </row>
    <row r="2728" spans="8:13">
      <c r="H2728" s="3"/>
      <c r="I2728" s="3"/>
      <c r="M2728" s="3"/>
    </row>
    <row r="2729" spans="8:13">
      <c r="H2729" s="3"/>
      <c r="I2729" s="3"/>
      <c r="M2729" s="3"/>
    </row>
    <row r="2730" spans="8:13">
      <c r="H2730" s="3"/>
      <c r="I2730" s="3"/>
      <c r="M2730" s="3"/>
    </row>
    <row r="2731" spans="8:13">
      <c r="H2731" s="3"/>
      <c r="I2731" s="3"/>
      <c r="M2731" s="3"/>
    </row>
    <row r="2732" spans="8:13">
      <c r="H2732" s="3"/>
      <c r="I2732" s="3"/>
      <c r="M2732" s="3"/>
    </row>
    <row r="2733" spans="8:13">
      <c r="H2733" s="3"/>
      <c r="I2733" s="3"/>
      <c r="M2733" s="3"/>
    </row>
    <row r="2734" spans="8:13">
      <c r="H2734" s="3"/>
      <c r="I2734" s="3"/>
      <c r="M2734" s="3"/>
    </row>
    <row r="2735" spans="8:13">
      <c r="H2735" s="3"/>
      <c r="I2735" s="3"/>
      <c r="M2735" s="3"/>
    </row>
    <row r="2736" spans="8:13">
      <c r="H2736" s="3"/>
      <c r="I2736" s="3"/>
      <c r="M2736" s="3"/>
    </row>
    <row r="2737" spans="8:13">
      <c r="H2737" s="3"/>
      <c r="I2737" s="3"/>
      <c r="M2737" s="3"/>
    </row>
    <row r="2738" spans="8:13">
      <c r="H2738" s="3"/>
      <c r="I2738" s="3"/>
      <c r="M2738" s="3"/>
    </row>
    <row r="2739" spans="8:13">
      <c r="H2739" s="3"/>
      <c r="I2739" s="3"/>
      <c r="M2739" s="3"/>
    </row>
    <row r="2740" spans="8:13">
      <c r="H2740" s="3"/>
      <c r="I2740" s="3"/>
      <c r="M2740" s="3"/>
    </row>
    <row r="2741" spans="8:13">
      <c r="H2741" s="3"/>
      <c r="I2741" s="3"/>
      <c r="M2741" s="3"/>
    </row>
    <row r="2742" spans="8:13">
      <c r="H2742" s="3"/>
      <c r="I2742" s="3"/>
      <c r="M2742" s="3"/>
    </row>
    <row r="2743" spans="8:13">
      <c r="H2743" s="3"/>
      <c r="I2743" s="3"/>
      <c r="M2743" s="3"/>
    </row>
    <row r="2744" spans="8:13">
      <c r="H2744" s="3"/>
      <c r="I2744" s="3"/>
      <c r="M2744" s="3"/>
    </row>
    <row r="2745" spans="8:13">
      <c r="H2745" s="3"/>
      <c r="I2745" s="3"/>
      <c r="M2745" s="3"/>
    </row>
    <row r="2746" spans="8:13">
      <c r="H2746" s="3"/>
      <c r="I2746" s="3"/>
      <c r="M2746" s="3"/>
    </row>
    <row r="2747" spans="8:13">
      <c r="H2747" s="3"/>
      <c r="I2747" s="3"/>
      <c r="M2747" s="3"/>
    </row>
    <row r="2748" spans="8:13">
      <c r="H2748" s="3"/>
      <c r="I2748" s="3"/>
      <c r="M2748" s="3"/>
    </row>
    <row r="2749" spans="8:13">
      <c r="H2749" s="3"/>
      <c r="I2749" s="3"/>
      <c r="M2749" s="3"/>
    </row>
    <row r="2750" spans="8:13">
      <c r="H2750" s="3"/>
      <c r="I2750" s="3"/>
      <c r="M2750" s="3"/>
    </row>
    <row r="2751" spans="8:13">
      <c r="H2751" s="3"/>
      <c r="I2751" s="3"/>
      <c r="M2751" s="3"/>
    </row>
    <row r="2752" spans="8:13">
      <c r="H2752" s="3"/>
      <c r="I2752" s="3"/>
      <c r="M2752" s="3"/>
    </row>
    <row r="2753" spans="8:13">
      <c r="H2753" s="3"/>
      <c r="I2753" s="3"/>
      <c r="M2753" s="3"/>
    </row>
    <row r="2754" spans="8:13">
      <c r="H2754" s="3"/>
      <c r="I2754" s="3"/>
      <c r="M2754" s="3"/>
    </row>
    <row r="2755" spans="8:13">
      <c r="H2755" s="3"/>
      <c r="I2755" s="3"/>
      <c r="M2755" s="3"/>
    </row>
    <row r="2756" spans="8:13">
      <c r="H2756" s="3"/>
      <c r="I2756" s="3"/>
      <c r="M2756" s="3"/>
    </row>
    <row r="2757" spans="8:13">
      <c r="H2757" s="3"/>
      <c r="I2757" s="3"/>
      <c r="M2757" s="3"/>
    </row>
    <row r="2758" spans="8:13">
      <c r="H2758" s="3"/>
      <c r="I2758" s="3"/>
      <c r="M2758" s="3"/>
    </row>
    <row r="2759" spans="8:13">
      <c r="H2759" s="3"/>
      <c r="I2759" s="3"/>
      <c r="M2759" s="3"/>
    </row>
    <row r="2760" spans="8:13">
      <c r="H2760" s="3"/>
      <c r="I2760" s="3"/>
      <c r="M2760" s="3"/>
    </row>
    <row r="2761" spans="8:13">
      <c r="H2761" s="3"/>
      <c r="I2761" s="3"/>
      <c r="M2761" s="3"/>
    </row>
    <row r="2762" spans="8:13">
      <c r="H2762" s="3"/>
      <c r="I2762" s="3"/>
      <c r="M2762" s="3"/>
    </row>
    <row r="2763" spans="8:13">
      <c r="H2763" s="3"/>
      <c r="I2763" s="3"/>
      <c r="M2763" s="3"/>
    </row>
    <row r="2764" spans="8:13">
      <c r="H2764" s="3"/>
      <c r="I2764" s="3"/>
      <c r="M2764" s="3"/>
    </row>
    <row r="2765" spans="8:13">
      <c r="H2765" s="3"/>
      <c r="I2765" s="3"/>
      <c r="M2765" s="3"/>
    </row>
    <row r="2766" spans="8:13">
      <c r="H2766" s="3"/>
      <c r="I2766" s="3"/>
      <c r="M2766" s="3"/>
    </row>
    <row r="2767" spans="8:13">
      <c r="H2767" s="3"/>
      <c r="I2767" s="3"/>
      <c r="M2767" s="3"/>
    </row>
    <row r="2768" spans="8:13">
      <c r="H2768" s="3"/>
      <c r="I2768" s="3"/>
      <c r="M2768" s="3"/>
    </row>
    <row r="2769" spans="8:13">
      <c r="H2769" s="3"/>
      <c r="I2769" s="3"/>
      <c r="M2769" s="3"/>
    </row>
    <row r="2770" spans="8:13">
      <c r="H2770" s="3"/>
      <c r="I2770" s="3"/>
      <c r="M2770" s="3"/>
    </row>
    <row r="2771" spans="8:13">
      <c r="H2771" s="3"/>
      <c r="I2771" s="3"/>
      <c r="M2771" s="3"/>
    </row>
    <row r="2772" spans="8:13">
      <c r="H2772" s="3"/>
      <c r="I2772" s="3"/>
      <c r="M2772" s="3"/>
    </row>
    <row r="2773" spans="8:13">
      <c r="H2773" s="3"/>
      <c r="I2773" s="3"/>
      <c r="M2773" s="3"/>
    </row>
    <row r="2774" spans="8:13">
      <c r="H2774" s="3"/>
      <c r="I2774" s="3"/>
      <c r="M2774" s="3"/>
    </row>
    <row r="2775" spans="8:13">
      <c r="H2775" s="3"/>
      <c r="I2775" s="3"/>
      <c r="M2775" s="3"/>
    </row>
    <row r="2776" spans="8:13">
      <c r="H2776" s="3"/>
      <c r="I2776" s="3"/>
      <c r="M2776" s="3"/>
    </row>
    <row r="2777" spans="8:13">
      <c r="H2777" s="3"/>
      <c r="I2777" s="3"/>
      <c r="M2777" s="3"/>
    </row>
    <row r="2778" spans="8:13">
      <c r="H2778" s="3"/>
      <c r="I2778" s="3"/>
      <c r="M2778" s="3"/>
    </row>
    <row r="2779" spans="8:13">
      <c r="H2779" s="3"/>
      <c r="I2779" s="3"/>
      <c r="M2779" s="3"/>
    </row>
    <row r="2780" spans="8:13">
      <c r="H2780" s="3"/>
      <c r="I2780" s="3"/>
      <c r="M2780" s="3"/>
    </row>
    <row r="2781" spans="8:13">
      <c r="H2781" s="3"/>
      <c r="I2781" s="3"/>
      <c r="M2781" s="3"/>
    </row>
    <row r="2782" spans="8:13">
      <c r="H2782" s="3"/>
      <c r="I2782" s="3"/>
      <c r="M2782" s="3"/>
    </row>
    <row r="2783" spans="8:13">
      <c r="H2783" s="3"/>
      <c r="I2783" s="3"/>
      <c r="M2783" s="3"/>
    </row>
    <row r="2784" spans="8:13">
      <c r="H2784" s="3"/>
      <c r="I2784" s="3"/>
      <c r="M2784" s="3"/>
    </row>
    <row r="2785" spans="8:13">
      <c r="H2785" s="3"/>
      <c r="I2785" s="3"/>
      <c r="M2785" s="3"/>
    </row>
    <row r="2786" spans="8:13">
      <c r="H2786" s="3"/>
      <c r="I2786" s="3"/>
      <c r="M2786" s="3"/>
    </row>
    <row r="2787" spans="8:13">
      <c r="H2787" s="3"/>
      <c r="I2787" s="3"/>
      <c r="M2787" s="3"/>
    </row>
    <row r="2788" spans="8:13">
      <c r="H2788" s="3"/>
      <c r="I2788" s="3"/>
      <c r="M2788" s="3"/>
    </row>
    <row r="2789" spans="8:13">
      <c r="H2789" s="3"/>
      <c r="I2789" s="3"/>
      <c r="M2789" s="3"/>
    </row>
    <row r="2790" spans="8:13">
      <c r="H2790" s="3"/>
      <c r="I2790" s="3"/>
      <c r="M2790" s="3"/>
    </row>
    <row r="2791" spans="8:13">
      <c r="H2791" s="3"/>
      <c r="I2791" s="3"/>
      <c r="M2791" s="3"/>
    </row>
    <row r="2792" spans="8:13">
      <c r="H2792" s="3"/>
      <c r="I2792" s="3"/>
      <c r="M2792" s="3"/>
    </row>
    <row r="2793" spans="8:13">
      <c r="H2793" s="3"/>
      <c r="I2793" s="3"/>
      <c r="M2793" s="3"/>
    </row>
    <row r="2794" spans="8:13">
      <c r="H2794" s="3"/>
      <c r="I2794" s="3"/>
      <c r="M2794" s="3"/>
    </row>
    <row r="2795" spans="8:13">
      <c r="H2795" s="3"/>
      <c r="I2795" s="3"/>
      <c r="M2795" s="3"/>
    </row>
    <row r="2796" spans="8:13">
      <c r="H2796" s="3"/>
      <c r="I2796" s="3"/>
      <c r="M2796" s="3"/>
    </row>
    <row r="2797" spans="8:13">
      <c r="H2797" s="3"/>
      <c r="I2797" s="3"/>
      <c r="M2797" s="3"/>
    </row>
    <row r="2798" spans="8:13">
      <c r="H2798" s="3"/>
      <c r="I2798" s="3"/>
      <c r="M2798" s="3"/>
    </row>
    <row r="2799" spans="8:13">
      <c r="H2799" s="3"/>
      <c r="I2799" s="3"/>
      <c r="M2799" s="3"/>
    </row>
    <row r="2800" spans="8:13">
      <c r="H2800" s="3"/>
      <c r="I2800" s="3"/>
      <c r="M2800" s="3"/>
    </row>
    <row r="2801" spans="8:13">
      <c r="H2801" s="3"/>
      <c r="I2801" s="3"/>
      <c r="M2801" s="3"/>
    </row>
    <row r="2802" spans="8:13">
      <c r="H2802" s="3"/>
      <c r="I2802" s="3"/>
      <c r="M2802" s="3"/>
    </row>
    <row r="2803" spans="8:13">
      <c r="H2803" s="3"/>
      <c r="I2803" s="3"/>
      <c r="M2803" s="3"/>
    </row>
    <row r="2804" spans="8:13">
      <c r="H2804" s="3"/>
      <c r="I2804" s="3"/>
      <c r="M2804" s="3"/>
    </row>
    <row r="2805" spans="8:13">
      <c r="H2805" s="3"/>
      <c r="I2805" s="3"/>
      <c r="M2805" s="3"/>
    </row>
    <row r="2806" spans="8:13">
      <c r="H2806" s="3"/>
      <c r="I2806" s="3"/>
      <c r="M2806" s="3"/>
    </row>
    <row r="2807" spans="8:13">
      <c r="H2807" s="3"/>
      <c r="I2807" s="3"/>
      <c r="M2807" s="3"/>
    </row>
    <row r="2808" spans="8:13">
      <c r="H2808" s="3"/>
      <c r="I2808" s="3"/>
      <c r="M2808" s="3"/>
    </row>
    <row r="2809" spans="8:13">
      <c r="H2809" s="3"/>
      <c r="I2809" s="3"/>
      <c r="M2809" s="3"/>
    </row>
    <row r="2810" spans="8:13">
      <c r="H2810" s="3"/>
      <c r="I2810" s="3"/>
      <c r="M2810" s="3"/>
    </row>
    <row r="2811" spans="8:13">
      <c r="H2811" s="3"/>
      <c r="I2811" s="3"/>
      <c r="M2811" s="3"/>
    </row>
    <row r="2812" spans="8:13">
      <c r="H2812" s="3"/>
      <c r="I2812" s="3"/>
      <c r="M2812" s="3"/>
    </row>
    <row r="2813" spans="8:13">
      <c r="H2813" s="3"/>
      <c r="I2813" s="3"/>
      <c r="M2813" s="3"/>
    </row>
    <row r="2814" spans="8:13">
      <c r="H2814" s="3"/>
      <c r="I2814" s="3"/>
      <c r="M2814" s="3"/>
    </row>
    <row r="2815" spans="8:13">
      <c r="H2815" s="3"/>
      <c r="I2815" s="3"/>
      <c r="M2815" s="3"/>
    </row>
    <row r="2816" spans="8:13">
      <c r="H2816" s="3"/>
      <c r="I2816" s="3"/>
      <c r="M2816" s="3"/>
    </row>
    <row r="2817" spans="8:13">
      <c r="H2817" s="3"/>
      <c r="I2817" s="3"/>
      <c r="M2817" s="3"/>
    </row>
    <row r="2818" spans="8:13">
      <c r="H2818" s="3"/>
      <c r="I2818" s="3"/>
      <c r="M2818" s="3"/>
    </row>
    <row r="2819" spans="8:13">
      <c r="H2819" s="3"/>
      <c r="I2819" s="3"/>
      <c r="M2819" s="3"/>
    </row>
    <row r="2820" spans="8:13">
      <c r="H2820" s="3"/>
      <c r="I2820" s="3"/>
      <c r="M2820" s="3"/>
    </row>
    <row r="2821" spans="8:13">
      <c r="H2821" s="3"/>
      <c r="I2821" s="3"/>
      <c r="M2821" s="3"/>
    </row>
    <row r="2822" spans="8:13">
      <c r="H2822" s="3"/>
      <c r="I2822" s="3"/>
      <c r="M2822" s="3"/>
    </row>
    <row r="2823" spans="8:13">
      <c r="H2823" s="3"/>
      <c r="I2823" s="3"/>
      <c r="M2823" s="3"/>
    </row>
    <row r="2824" spans="8:13">
      <c r="H2824" s="3"/>
      <c r="I2824" s="3"/>
      <c r="M2824" s="3"/>
    </row>
    <row r="2825" spans="8:13">
      <c r="H2825" s="3"/>
      <c r="I2825" s="3"/>
      <c r="M2825" s="3"/>
    </row>
    <row r="2826" spans="8:13">
      <c r="H2826" s="3"/>
      <c r="I2826" s="3"/>
      <c r="M2826" s="3"/>
    </row>
    <row r="2827" spans="8:13">
      <c r="H2827" s="3"/>
      <c r="I2827" s="3"/>
      <c r="M2827" s="3"/>
    </row>
    <row r="2828" spans="8:13">
      <c r="H2828" s="3"/>
      <c r="I2828" s="3"/>
      <c r="M2828" s="3"/>
    </row>
    <row r="2829" spans="8:13">
      <c r="H2829" s="3"/>
      <c r="I2829" s="3"/>
      <c r="M2829" s="3"/>
    </row>
    <row r="2830" spans="8:13">
      <c r="H2830" s="3"/>
      <c r="I2830" s="3"/>
      <c r="M2830" s="3"/>
    </row>
    <row r="2831" spans="8:13">
      <c r="H2831" s="3"/>
      <c r="I2831" s="3"/>
      <c r="M2831" s="3"/>
    </row>
    <row r="2832" spans="8:13">
      <c r="H2832" s="3"/>
      <c r="I2832" s="3"/>
      <c r="M2832" s="3"/>
    </row>
    <row r="2833" spans="8:13">
      <c r="H2833" s="3"/>
      <c r="I2833" s="3"/>
      <c r="M2833" s="3"/>
    </row>
    <row r="2834" spans="8:13">
      <c r="H2834" s="3"/>
      <c r="I2834" s="3"/>
      <c r="M2834" s="3"/>
    </row>
    <row r="2835" spans="8:13">
      <c r="H2835" s="3"/>
      <c r="I2835" s="3"/>
      <c r="M2835" s="3"/>
    </row>
    <row r="2836" spans="8:13">
      <c r="H2836" s="3"/>
      <c r="I2836" s="3"/>
      <c r="M2836" s="3"/>
    </row>
    <row r="2837" spans="8:13">
      <c r="H2837" s="3"/>
      <c r="I2837" s="3"/>
      <c r="M2837" s="3"/>
    </row>
    <row r="2838" spans="8:13">
      <c r="H2838" s="3"/>
      <c r="I2838" s="3"/>
      <c r="M2838" s="3"/>
    </row>
    <row r="2839" spans="8:13">
      <c r="H2839" s="3"/>
      <c r="I2839" s="3"/>
      <c r="M2839" s="3"/>
    </row>
    <row r="2840" spans="8:13">
      <c r="H2840" s="3"/>
      <c r="I2840" s="3"/>
      <c r="M2840" s="3"/>
    </row>
    <row r="2841" spans="8:13">
      <c r="H2841" s="3"/>
      <c r="I2841" s="3"/>
      <c r="M2841" s="3"/>
    </row>
    <row r="2842" spans="8:13">
      <c r="H2842" s="3"/>
      <c r="I2842" s="3"/>
      <c r="M2842" s="3"/>
    </row>
    <row r="2843" spans="8:13">
      <c r="H2843" s="3"/>
      <c r="I2843" s="3"/>
      <c r="M2843" s="3"/>
    </row>
    <row r="2844" spans="8:13">
      <c r="H2844" s="3"/>
      <c r="I2844" s="3"/>
      <c r="M2844" s="3"/>
    </row>
    <row r="2845" spans="8:13">
      <c r="H2845" s="3"/>
      <c r="I2845" s="3"/>
      <c r="M2845" s="3"/>
    </row>
    <row r="2846" spans="8:13">
      <c r="H2846" s="3"/>
      <c r="I2846" s="3"/>
      <c r="M2846" s="3"/>
    </row>
    <row r="2847" spans="8:13">
      <c r="H2847" s="3"/>
      <c r="I2847" s="3"/>
      <c r="M2847" s="3"/>
    </row>
    <row r="2848" spans="8:13">
      <c r="H2848" s="3"/>
      <c r="I2848" s="3"/>
      <c r="M2848" s="3"/>
    </row>
    <row r="2849" spans="8:13">
      <c r="H2849" s="3"/>
      <c r="I2849" s="3"/>
      <c r="M2849" s="3"/>
    </row>
    <row r="2850" spans="8:13">
      <c r="H2850" s="3"/>
      <c r="I2850" s="3"/>
      <c r="M2850" s="3"/>
    </row>
    <row r="2851" spans="8:13">
      <c r="H2851" s="3"/>
      <c r="I2851" s="3"/>
      <c r="M2851" s="3"/>
    </row>
    <row r="2852" spans="8:13">
      <c r="H2852" s="3"/>
      <c r="I2852" s="3"/>
      <c r="M2852" s="3"/>
    </row>
    <row r="2853" spans="8:13">
      <c r="H2853" s="3"/>
      <c r="I2853" s="3"/>
      <c r="M2853" s="3"/>
    </row>
    <row r="2854" spans="8:13">
      <c r="H2854" s="3"/>
      <c r="I2854" s="3"/>
      <c r="M2854" s="3"/>
    </row>
    <row r="2855" spans="8:13">
      <c r="H2855" s="3"/>
      <c r="I2855" s="3"/>
      <c r="M2855" s="3"/>
    </row>
    <row r="2856" spans="8:13">
      <c r="H2856" s="3"/>
      <c r="I2856" s="3"/>
      <c r="M2856" s="3"/>
    </row>
    <row r="2857" spans="8:13">
      <c r="H2857" s="3"/>
      <c r="I2857" s="3"/>
      <c r="M2857" s="3"/>
    </row>
    <row r="2858" spans="8:13">
      <c r="H2858" s="3"/>
      <c r="I2858" s="3"/>
      <c r="M2858" s="3"/>
    </row>
    <row r="2859" spans="8:13">
      <c r="H2859" s="3"/>
      <c r="I2859" s="3"/>
      <c r="M2859" s="3"/>
    </row>
    <row r="2860" spans="8:13">
      <c r="H2860" s="3"/>
      <c r="I2860" s="3"/>
      <c r="M2860" s="3"/>
    </row>
    <row r="2861" spans="8:13">
      <c r="H2861" s="3"/>
      <c r="I2861" s="3"/>
      <c r="M2861" s="3"/>
    </row>
    <row r="2862" spans="8:13">
      <c r="H2862" s="3"/>
      <c r="I2862" s="3"/>
      <c r="M2862" s="3"/>
    </row>
    <row r="2863" spans="8:13">
      <c r="H2863" s="3"/>
      <c r="I2863" s="3"/>
      <c r="M2863" s="3"/>
    </row>
    <row r="2864" spans="8:13">
      <c r="H2864" s="3"/>
      <c r="I2864" s="3"/>
      <c r="M2864" s="3"/>
    </row>
    <row r="2865" spans="8:13">
      <c r="H2865" s="3"/>
      <c r="I2865" s="3"/>
      <c r="M2865" s="3"/>
    </row>
    <row r="2866" spans="8:13">
      <c r="H2866" s="3"/>
      <c r="I2866" s="3"/>
      <c r="M2866" s="3"/>
    </row>
    <row r="2867" spans="8:13">
      <c r="H2867" s="3"/>
      <c r="I2867" s="3"/>
      <c r="M2867" s="3"/>
    </row>
    <row r="2868" spans="8:13">
      <c r="H2868" s="3"/>
      <c r="I2868" s="3"/>
      <c r="M2868" s="3"/>
    </row>
    <row r="2869" spans="8:13">
      <c r="H2869" s="3"/>
      <c r="I2869" s="3"/>
      <c r="M2869" s="3"/>
    </row>
    <row r="2870" spans="8:13">
      <c r="H2870" s="3"/>
      <c r="I2870" s="3"/>
      <c r="M2870" s="3"/>
    </row>
    <row r="2871" spans="8:13">
      <c r="H2871" s="3"/>
      <c r="I2871" s="3"/>
      <c r="M2871" s="3"/>
    </row>
    <row r="2872" spans="8:13">
      <c r="H2872" s="3"/>
      <c r="I2872" s="3"/>
      <c r="M2872" s="3"/>
    </row>
    <row r="2873" spans="8:13">
      <c r="H2873" s="3"/>
      <c r="I2873" s="3"/>
      <c r="M2873" s="3"/>
    </row>
    <row r="2874" spans="8:13">
      <c r="H2874" s="3"/>
      <c r="I2874" s="3"/>
      <c r="M2874" s="3"/>
    </row>
    <row r="2875" spans="8:13">
      <c r="H2875" s="3"/>
      <c r="I2875" s="3"/>
      <c r="M2875" s="3"/>
    </row>
    <row r="2876" spans="8:13">
      <c r="H2876" s="3"/>
      <c r="I2876" s="3"/>
      <c r="M2876" s="3"/>
    </row>
    <row r="2877" spans="8:13">
      <c r="H2877" s="3"/>
      <c r="I2877" s="3"/>
      <c r="M2877" s="3"/>
    </row>
    <row r="2878" spans="8:13">
      <c r="H2878" s="3"/>
      <c r="I2878" s="3"/>
      <c r="M2878" s="3"/>
    </row>
    <row r="2879" spans="8:13">
      <c r="H2879" s="3"/>
      <c r="I2879" s="3"/>
      <c r="M2879" s="3"/>
    </row>
    <row r="2880" spans="8:13">
      <c r="H2880" s="3"/>
      <c r="I2880" s="3"/>
      <c r="M2880" s="3"/>
    </row>
    <row r="2881" spans="8:13">
      <c r="H2881" s="3"/>
      <c r="I2881" s="3"/>
      <c r="M2881" s="3"/>
    </row>
    <row r="2882" spans="8:13">
      <c r="H2882" s="3"/>
      <c r="I2882" s="3"/>
      <c r="M2882" s="3"/>
    </row>
    <row r="2883" spans="8:13">
      <c r="H2883" s="3"/>
      <c r="I2883" s="3"/>
      <c r="M2883" s="3"/>
    </row>
    <row r="2884" spans="8:13">
      <c r="H2884" s="3"/>
      <c r="I2884" s="3"/>
      <c r="M2884" s="3"/>
    </row>
    <row r="2885" spans="8:13">
      <c r="H2885" s="3"/>
      <c r="I2885" s="3"/>
      <c r="M2885" s="3"/>
    </row>
    <row r="2886" spans="8:13">
      <c r="H2886" s="3"/>
      <c r="I2886" s="3"/>
      <c r="M2886" s="3"/>
    </row>
    <row r="2887" spans="8:13">
      <c r="H2887" s="3"/>
      <c r="I2887" s="3"/>
      <c r="M2887" s="3"/>
    </row>
    <row r="2888" spans="8:13">
      <c r="H2888" s="3"/>
      <c r="I2888" s="3"/>
      <c r="M2888" s="3"/>
    </row>
    <row r="2889" spans="8:13">
      <c r="H2889" s="3"/>
      <c r="I2889" s="3"/>
      <c r="M2889" s="3"/>
    </row>
    <row r="2890" spans="8:13">
      <c r="H2890" s="3"/>
      <c r="I2890" s="3"/>
      <c r="M2890" s="3"/>
    </row>
    <row r="2891" spans="8:13">
      <c r="H2891" s="3"/>
      <c r="I2891" s="3"/>
      <c r="M2891" s="3"/>
    </row>
    <row r="2892" spans="8:13">
      <c r="H2892" s="3"/>
      <c r="I2892" s="3"/>
      <c r="M2892" s="3"/>
    </row>
    <row r="2893" spans="8:13">
      <c r="H2893" s="3"/>
      <c r="I2893" s="3"/>
      <c r="M2893" s="3"/>
    </row>
    <row r="2894" spans="8:13">
      <c r="H2894" s="3"/>
      <c r="I2894" s="3"/>
      <c r="M2894" s="3"/>
    </row>
    <row r="2895" spans="8:13">
      <c r="H2895" s="3"/>
      <c r="I2895" s="3"/>
      <c r="M2895" s="3"/>
    </row>
    <row r="2896" spans="8:13">
      <c r="H2896" s="3"/>
      <c r="I2896" s="3"/>
      <c r="M2896" s="3"/>
    </row>
    <row r="2897" spans="8:13">
      <c r="H2897" s="3"/>
      <c r="I2897" s="3"/>
      <c r="M2897" s="3"/>
    </row>
    <row r="2898" spans="8:13">
      <c r="H2898" s="3"/>
      <c r="I2898" s="3"/>
      <c r="M2898" s="3"/>
    </row>
    <row r="2899" spans="8:13">
      <c r="H2899" s="3"/>
      <c r="I2899" s="3"/>
      <c r="M2899" s="3"/>
    </row>
    <row r="2900" spans="8:13">
      <c r="H2900" s="3"/>
      <c r="I2900" s="3"/>
      <c r="M2900" s="3"/>
    </row>
    <row r="2901" spans="8:13">
      <c r="H2901" s="3"/>
      <c r="I2901" s="3"/>
      <c r="M2901" s="3"/>
    </row>
    <row r="2902" spans="8:13">
      <c r="H2902" s="3"/>
      <c r="I2902" s="3"/>
      <c r="M2902" s="3"/>
    </row>
    <row r="2903" spans="8:13">
      <c r="H2903" s="3"/>
      <c r="I2903" s="3"/>
      <c r="M2903" s="3"/>
    </row>
    <row r="2904" spans="8:13">
      <c r="H2904" s="3"/>
      <c r="I2904" s="3"/>
      <c r="M2904" s="3"/>
    </row>
    <row r="2905" spans="8:13">
      <c r="H2905" s="3"/>
      <c r="I2905" s="3"/>
      <c r="M2905" s="3"/>
    </row>
    <row r="2906" spans="8:13">
      <c r="H2906" s="3"/>
      <c r="I2906" s="3"/>
      <c r="M2906" s="3"/>
    </row>
    <row r="2907" spans="8:13">
      <c r="H2907" s="3"/>
      <c r="I2907" s="3"/>
      <c r="M2907" s="3"/>
    </row>
    <row r="2908" spans="8:13">
      <c r="H2908" s="3"/>
      <c r="I2908" s="3"/>
      <c r="M2908" s="3"/>
    </row>
    <row r="2909" spans="8:13">
      <c r="H2909" s="3"/>
      <c r="I2909" s="3"/>
      <c r="M2909" s="3"/>
    </row>
    <row r="2910" spans="8:13">
      <c r="H2910" s="3"/>
      <c r="I2910" s="3"/>
      <c r="M2910" s="3"/>
    </row>
    <row r="2911" spans="8:13">
      <c r="H2911" s="3"/>
      <c r="I2911" s="3"/>
      <c r="M2911" s="3"/>
    </row>
    <row r="2912" spans="8:13">
      <c r="H2912" s="3"/>
      <c r="I2912" s="3"/>
      <c r="M2912" s="3"/>
    </row>
    <row r="2913" spans="8:13">
      <c r="H2913" s="3"/>
      <c r="I2913" s="3"/>
      <c r="M2913" s="3"/>
    </row>
    <row r="2914" spans="8:13">
      <c r="H2914" s="3"/>
      <c r="I2914" s="3"/>
      <c r="M2914" s="3"/>
    </row>
    <row r="2915" spans="8:13">
      <c r="H2915" s="3"/>
      <c r="I2915" s="3"/>
      <c r="M2915" s="3"/>
    </row>
    <row r="2916" spans="8:13">
      <c r="H2916" s="3"/>
      <c r="I2916" s="3"/>
      <c r="M2916" s="3"/>
    </row>
    <row r="2917" spans="8:13">
      <c r="H2917" s="3"/>
      <c r="I2917" s="3"/>
      <c r="M2917" s="3"/>
    </row>
    <row r="2918" spans="8:13">
      <c r="H2918" s="3"/>
      <c r="I2918" s="3"/>
      <c r="M2918" s="3"/>
    </row>
    <row r="2919" spans="8:13">
      <c r="H2919" s="3"/>
      <c r="I2919" s="3"/>
      <c r="M2919" s="3"/>
    </row>
    <row r="2920" spans="8:13">
      <c r="H2920" s="3"/>
      <c r="I2920" s="3"/>
      <c r="M2920" s="3"/>
    </row>
    <row r="2921" spans="8:13">
      <c r="H2921" s="3"/>
      <c r="I2921" s="3"/>
      <c r="M2921" s="3"/>
    </row>
    <row r="2922" spans="8:13">
      <c r="H2922" s="3"/>
      <c r="I2922" s="3"/>
      <c r="M2922" s="3"/>
    </row>
    <row r="2923" spans="8:13">
      <c r="H2923" s="3"/>
      <c r="I2923" s="3"/>
      <c r="M2923" s="3"/>
    </row>
    <row r="2924" spans="8:13">
      <c r="H2924" s="3"/>
      <c r="I2924" s="3"/>
      <c r="M2924" s="3"/>
    </row>
    <row r="2925" spans="8:13">
      <c r="H2925" s="3"/>
      <c r="I2925" s="3"/>
      <c r="M2925" s="3"/>
    </row>
    <row r="2926" spans="8:13">
      <c r="H2926" s="3"/>
      <c r="I2926" s="3"/>
      <c r="M2926" s="3"/>
    </row>
    <row r="2927" spans="8:13">
      <c r="H2927" s="3"/>
      <c r="I2927" s="3"/>
      <c r="M2927" s="3"/>
    </row>
    <row r="2928" spans="8:13">
      <c r="H2928" s="3"/>
      <c r="I2928" s="3"/>
      <c r="M2928" s="3"/>
    </row>
    <row r="2929" spans="8:13">
      <c r="H2929" s="3"/>
      <c r="I2929" s="3"/>
      <c r="M2929" s="3"/>
    </row>
    <row r="2930" spans="8:13">
      <c r="H2930" s="3"/>
      <c r="I2930" s="3"/>
      <c r="M2930" s="3"/>
    </row>
    <row r="2931" spans="8:13">
      <c r="H2931" s="3"/>
      <c r="I2931" s="3"/>
      <c r="M2931" s="3"/>
    </row>
    <row r="2932" spans="8:13">
      <c r="H2932" s="3"/>
      <c r="I2932" s="3"/>
      <c r="M2932" s="3"/>
    </row>
    <row r="2933" spans="8:13">
      <c r="H2933" s="3"/>
      <c r="I2933" s="3"/>
      <c r="M2933" s="3"/>
    </row>
    <row r="2934" spans="8:13">
      <c r="H2934" s="3"/>
      <c r="I2934" s="3"/>
      <c r="M2934" s="3"/>
    </row>
    <row r="2935" spans="8:13">
      <c r="H2935" s="3"/>
      <c r="I2935" s="3"/>
      <c r="M2935" s="3"/>
    </row>
    <row r="2936" spans="8:13">
      <c r="H2936" s="3"/>
      <c r="I2936" s="3"/>
      <c r="M2936" s="3"/>
    </row>
    <row r="2937" spans="8:13">
      <c r="H2937" s="3"/>
      <c r="I2937" s="3"/>
      <c r="M2937" s="3"/>
    </row>
    <row r="2938" spans="8:13">
      <c r="H2938" s="3"/>
      <c r="I2938" s="3"/>
      <c r="M2938" s="3"/>
    </row>
    <row r="2939" spans="8:13">
      <c r="H2939" s="3"/>
      <c r="I2939" s="3"/>
      <c r="M2939" s="3"/>
    </row>
    <row r="2940" spans="8:13">
      <c r="H2940" s="3"/>
      <c r="I2940" s="3"/>
      <c r="M2940" s="3"/>
    </row>
    <row r="2941" spans="8:13">
      <c r="H2941" s="3"/>
      <c r="I2941" s="3"/>
      <c r="M2941" s="3"/>
    </row>
    <row r="2942" spans="8:13">
      <c r="H2942" s="3"/>
      <c r="I2942" s="3"/>
      <c r="M2942" s="3"/>
    </row>
    <row r="2943" spans="8:13">
      <c r="H2943" s="3"/>
      <c r="I2943" s="3"/>
      <c r="M2943" s="3"/>
    </row>
    <row r="2944" spans="8:13">
      <c r="H2944" s="3"/>
      <c r="I2944" s="3"/>
      <c r="M2944" s="3"/>
    </row>
    <row r="2945" spans="8:13">
      <c r="H2945" s="3"/>
      <c r="I2945" s="3"/>
      <c r="M2945" s="3"/>
    </row>
    <row r="2946" spans="8:13">
      <c r="H2946" s="3"/>
      <c r="I2946" s="3"/>
      <c r="M2946" s="3"/>
    </row>
    <row r="2947" spans="8:13">
      <c r="H2947" s="3"/>
      <c r="I2947" s="3"/>
      <c r="M2947" s="3"/>
    </row>
    <row r="2948" spans="8:13">
      <c r="H2948" s="3"/>
      <c r="I2948" s="3"/>
      <c r="M2948" s="3"/>
    </row>
    <row r="2949" spans="8:13">
      <c r="H2949" s="3"/>
      <c r="I2949" s="3"/>
      <c r="M2949" s="3"/>
    </row>
    <row r="2950" spans="8:13">
      <c r="H2950" s="3"/>
      <c r="I2950" s="3"/>
      <c r="M2950" s="3"/>
    </row>
    <row r="2951" spans="8:13">
      <c r="H2951" s="3"/>
      <c r="I2951" s="3"/>
      <c r="M2951" s="3"/>
    </row>
    <row r="2952" spans="8:13">
      <c r="H2952" s="3"/>
      <c r="I2952" s="3"/>
      <c r="M2952" s="3"/>
    </row>
    <row r="2953" spans="8:13">
      <c r="H2953" s="3"/>
      <c r="I2953" s="3"/>
      <c r="M2953" s="3"/>
    </row>
    <row r="2954" spans="8:13">
      <c r="H2954" s="3"/>
      <c r="I2954" s="3"/>
      <c r="M2954" s="3"/>
    </row>
    <row r="2955" spans="8:13">
      <c r="H2955" s="3"/>
      <c r="I2955" s="3"/>
      <c r="M2955" s="3"/>
    </row>
    <row r="2956" spans="8:13">
      <c r="H2956" s="3"/>
      <c r="I2956" s="3"/>
      <c r="M2956" s="3"/>
    </row>
    <row r="2957" spans="8:13">
      <c r="H2957" s="3"/>
      <c r="I2957" s="3"/>
      <c r="M2957" s="3"/>
    </row>
    <row r="2958" spans="8:13">
      <c r="H2958" s="3"/>
      <c r="I2958" s="3"/>
      <c r="M2958" s="3"/>
    </row>
    <row r="2959" spans="8:13">
      <c r="H2959" s="3"/>
      <c r="I2959" s="3"/>
      <c r="M2959" s="3"/>
    </row>
    <row r="2960" spans="8:13">
      <c r="H2960" s="3"/>
      <c r="I2960" s="3"/>
      <c r="M2960" s="3"/>
    </row>
    <row r="2961" spans="8:13">
      <c r="H2961" s="3"/>
      <c r="I2961" s="3"/>
      <c r="M2961" s="3"/>
    </row>
    <row r="2962" spans="8:13">
      <c r="H2962" s="3"/>
      <c r="I2962" s="3"/>
      <c r="M2962" s="3"/>
    </row>
    <row r="2963" spans="8:13">
      <c r="H2963" s="3"/>
      <c r="I2963" s="3"/>
      <c r="M2963" s="3"/>
    </row>
    <row r="2964" spans="8:13">
      <c r="H2964" s="3"/>
      <c r="I2964" s="3"/>
      <c r="M2964" s="3"/>
    </row>
    <row r="2965" spans="8:13">
      <c r="H2965" s="3"/>
      <c r="I2965" s="3"/>
      <c r="M2965" s="3"/>
    </row>
    <row r="2966" spans="8:13">
      <c r="H2966" s="3"/>
      <c r="I2966" s="3"/>
      <c r="M2966" s="3"/>
    </row>
    <row r="2967" spans="8:13">
      <c r="H2967" s="3"/>
      <c r="I2967" s="3"/>
      <c r="M2967" s="3"/>
    </row>
    <row r="2968" spans="8:13">
      <c r="H2968" s="3"/>
      <c r="I2968" s="3"/>
      <c r="M2968" s="3"/>
    </row>
    <row r="2969" spans="8:13">
      <c r="H2969" s="3"/>
      <c r="I2969" s="3"/>
      <c r="M2969" s="3"/>
    </row>
    <row r="2970" spans="8:13">
      <c r="H2970" s="3"/>
      <c r="I2970" s="3"/>
      <c r="M2970" s="3"/>
    </row>
    <row r="2971" spans="8:13">
      <c r="H2971" s="3"/>
      <c r="I2971" s="3"/>
      <c r="M2971" s="3"/>
    </row>
    <row r="2972" spans="8:13">
      <c r="H2972" s="3"/>
      <c r="I2972" s="3"/>
      <c r="M2972" s="3"/>
    </row>
    <row r="2973" spans="8:13">
      <c r="H2973" s="3"/>
      <c r="I2973" s="3"/>
      <c r="M2973" s="3"/>
    </row>
    <row r="2974" spans="8:13">
      <c r="H2974" s="3"/>
      <c r="I2974" s="3"/>
      <c r="M2974" s="3"/>
    </row>
    <row r="2975" spans="8:13">
      <c r="H2975" s="3"/>
      <c r="I2975" s="3"/>
      <c r="M2975" s="3"/>
    </row>
    <row r="2976" spans="8:13">
      <c r="H2976" s="3"/>
      <c r="I2976" s="3"/>
      <c r="M2976" s="3"/>
    </row>
    <row r="2977" spans="8:13">
      <c r="H2977" s="3"/>
      <c r="I2977" s="3"/>
      <c r="M2977" s="3"/>
    </row>
    <row r="2978" spans="8:13">
      <c r="H2978" s="3"/>
      <c r="I2978" s="3"/>
      <c r="M2978" s="3"/>
    </row>
    <row r="2979" spans="8:13">
      <c r="H2979" s="3"/>
      <c r="I2979" s="3"/>
      <c r="M2979" s="3"/>
    </row>
    <row r="2980" spans="8:13">
      <c r="H2980" s="3"/>
      <c r="I2980" s="3"/>
      <c r="M2980" s="3"/>
    </row>
    <row r="2981" spans="8:13">
      <c r="H2981" s="3"/>
      <c r="I2981" s="3"/>
      <c r="M2981" s="3"/>
    </row>
    <row r="2982" spans="8:13">
      <c r="H2982" s="3"/>
      <c r="I2982" s="3"/>
      <c r="M2982" s="3"/>
    </row>
    <row r="2983" spans="8:13">
      <c r="H2983" s="3"/>
      <c r="I2983" s="3"/>
      <c r="M2983" s="3"/>
    </row>
    <row r="2984" spans="8:13">
      <c r="H2984" s="3"/>
      <c r="I2984" s="3"/>
      <c r="M2984" s="3"/>
    </row>
    <row r="2985" spans="8:13">
      <c r="H2985" s="3"/>
      <c r="I2985" s="3"/>
      <c r="M2985" s="3"/>
    </row>
    <row r="2986" spans="8:13">
      <c r="H2986" s="3"/>
      <c r="I2986" s="3"/>
      <c r="M2986" s="3"/>
    </row>
    <row r="2987" spans="8:13">
      <c r="H2987" s="3"/>
      <c r="I2987" s="3"/>
      <c r="M2987" s="3"/>
    </row>
    <row r="2988" spans="8:13">
      <c r="H2988" s="3"/>
      <c r="I2988" s="3"/>
      <c r="M2988" s="3"/>
    </row>
  </sheetData>
  <autoFilter ref="A1:N2988">
    <sortState xmlns:xlrd2="http://schemas.microsoft.com/office/spreadsheetml/2017/richdata2" ref="A2:N2988">
      <sortCondition descending="1" ref="I1:I2988"/>
    </sortState>
  </autoFilter>
  <sortState xmlns:xlrd2="http://schemas.microsoft.com/office/spreadsheetml/2017/richdata2" ref="A2:K2988">
    <sortCondition ref="H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88"/>
  <sheetViews>
    <sheetView topLeftCell="K3" workbookViewId="0">
      <selection activeCell="S33" sqref="S33"/>
    </sheetView>
  </sheetViews>
  <sheetFormatPr baseColWidth="10" defaultRowHeight="16"/>
  <cols>
    <col min="1" max="1" width="25.5" bestFit="1" customWidth="1"/>
    <col min="2" max="2" width="28.33203125" bestFit="1" customWidth="1"/>
    <col min="4" max="4" width="19.6640625" bestFit="1" customWidth="1"/>
    <col min="5" max="5" width="14.6640625" bestFit="1" customWidth="1"/>
    <col min="7" max="7" width="12.83203125" bestFit="1" customWidth="1"/>
    <col min="8" max="8" width="12.83203125" customWidth="1"/>
    <col min="10" max="10" width="17.83203125" bestFit="1" customWidth="1"/>
    <col min="11" max="14" width="17.83203125" customWidth="1"/>
    <col min="16" max="16" width="10.83203125" customWidth="1"/>
    <col min="17" max="17" width="24.83203125" bestFit="1" customWidth="1"/>
    <col min="18" max="18" width="10.83203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15993</v>
      </c>
      <c r="F1" t="s">
        <v>15992</v>
      </c>
      <c r="G1" t="s">
        <v>4</v>
      </c>
      <c r="H1" t="s">
        <v>16053</v>
      </c>
      <c r="I1" t="s">
        <v>6</v>
      </c>
      <c r="J1" t="s">
        <v>16059</v>
      </c>
      <c r="K1" t="s">
        <v>16060</v>
      </c>
      <c r="L1" t="s">
        <v>16062</v>
      </c>
    </row>
    <row r="2" spans="1:12">
      <c r="A2" t="s">
        <v>13518</v>
      </c>
      <c r="B2" t="s">
        <v>152</v>
      </c>
      <c r="C2" t="s">
        <v>2779</v>
      </c>
      <c r="D2" t="s">
        <v>2780</v>
      </c>
      <c r="E2" t="s">
        <v>16001</v>
      </c>
      <c r="F2" s="2">
        <v>1</v>
      </c>
      <c r="G2" s="1">
        <v>34605</v>
      </c>
      <c r="H2" s="3">
        <f ca="1">(TODAY()-G2)/365</f>
        <v>25.421917808219177</v>
      </c>
      <c r="I2">
        <v>243747.3</v>
      </c>
      <c r="J2">
        <f ca="1">$R$32*H2+$R$33</f>
        <v>101400.62407767501</v>
      </c>
      <c r="K2" s="3">
        <f ca="1">I2-J2</f>
        <v>142346.675922325</v>
      </c>
      <c r="L2">
        <f ca="1">IF(ABS(K2)&gt;2*$R$35,1,0)</f>
        <v>1</v>
      </c>
    </row>
    <row r="3" spans="1:12">
      <c r="A3" t="s">
        <v>8559</v>
      </c>
      <c r="B3" t="s">
        <v>881</v>
      </c>
      <c r="C3" t="s">
        <v>1454</v>
      </c>
      <c r="D3" t="s">
        <v>1455</v>
      </c>
      <c r="E3" t="s">
        <v>16001</v>
      </c>
      <c r="F3" s="2">
        <v>464</v>
      </c>
      <c r="G3" s="1">
        <v>33042</v>
      </c>
      <c r="H3" s="3">
        <f ca="1">(TODAY()-G3)/365</f>
        <v>29.704109589041096</v>
      </c>
      <c r="I3">
        <v>188086.16</v>
      </c>
      <c r="J3">
        <f ca="1">$R$32*H3+$R$33</f>
        <v>109499.90409112618</v>
      </c>
      <c r="K3" s="3">
        <f t="shared" ref="K3:K66" ca="1" si="0">I3-J3</f>
        <v>78586.25590887382</v>
      </c>
      <c r="L3">
        <f t="shared" ref="L3:L66" ca="1" si="1">IF(ABS(K3)&gt;2*$R$35,1,0)</f>
        <v>1</v>
      </c>
    </row>
    <row r="4" spans="1:12">
      <c r="A4" t="s">
        <v>13036</v>
      </c>
      <c r="B4" t="s">
        <v>881</v>
      </c>
      <c r="C4" t="s">
        <v>1510</v>
      </c>
      <c r="D4" t="s">
        <v>1511</v>
      </c>
      <c r="E4" t="s">
        <v>16001</v>
      </c>
      <c r="F4" s="2">
        <v>462</v>
      </c>
      <c r="G4" s="1">
        <v>32496</v>
      </c>
      <c r="H4" s="3">
        <f ca="1">(TODAY()-G4)/365</f>
        <v>31.2</v>
      </c>
      <c r="I4">
        <v>181980.08</v>
      </c>
      <c r="J4">
        <f ca="1">$R$32*H4+$R$33</f>
        <v>112329.21112077708</v>
      </c>
      <c r="K4" s="3">
        <f t="shared" ca="1" si="0"/>
        <v>69650.868879222908</v>
      </c>
      <c r="L4">
        <f t="shared" ca="1" si="1"/>
        <v>1</v>
      </c>
    </row>
    <row r="5" spans="1:12">
      <c r="A5" t="s">
        <v>8473</v>
      </c>
      <c r="B5" t="s">
        <v>271</v>
      </c>
      <c r="C5" t="s">
        <v>3194</v>
      </c>
      <c r="D5" t="s">
        <v>3195</v>
      </c>
      <c r="E5" t="s">
        <v>16001</v>
      </c>
      <c r="F5" s="2">
        <v>157</v>
      </c>
      <c r="G5" s="1">
        <v>37235</v>
      </c>
      <c r="H5" s="3">
        <f ca="1">(TODAY()-G5)/365</f>
        <v>18.216438356164385</v>
      </c>
      <c r="I5">
        <v>164897.54999999999</v>
      </c>
      <c r="J5">
        <f ca="1">$R$32*H5+$R$33</f>
        <v>87772.277030089201</v>
      </c>
      <c r="K5" s="3">
        <f t="shared" ca="1" si="0"/>
        <v>77125.272969910788</v>
      </c>
      <c r="L5">
        <f t="shared" ca="1" si="1"/>
        <v>1</v>
      </c>
    </row>
    <row r="6" spans="1:12">
      <c r="A6" t="s">
        <v>1186</v>
      </c>
      <c r="B6" t="s">
        <v>881</v>
      </c>
      <c r="C6" t="s">
        <v>549</v>
      </c>
      <c r="D6" t="s">
        <v>550</v>
      </c>
      <c r="E6" t="s">
        <v>16001</v>
      </c>
      <c r="F6" s="2">
        <v>465</v>
      </c>
      <c r="G6" s="1">
        <v>37636</v>
      </c>
      <c r="H6" s="3">
        <f ca="1">(TODAY()-G6)/365</f>
        <v>17.117808219178084</v>
      </c>
      <c r="I6">
        <v>164543.79999999999</v>
      </c>
      <c r="J6">
        <f ca="1">$R$32*H6+$R$33</f>
        <v>85694.34274640787</v>
      </c>
      <c r="K6" s="3">
        <f t="shared" ca="1" si="0"/>
        <v>78849.457253592118</v>
      </c>
      <c r="L6">
        <f t="shared" ca="1" si="1"/>
        <v>1</v>
      </c>
    </row>
    <row r="7" spans="1:12">
      <c r="A7" t="s">
        <v>8856</v>
      </c>
      <c r="B7" t="s">
        <v>6281</v>
      </c>
      <c r="C7" t="s">
        <v>1377</v>
      </c>
      <c r="D7" t="s">
        <v>1378</v>
      </c>
      <c r="E7" t="s">
        <v>16001</v>
      </c>
      <c r="F7" s="2">
        <v>4</v>
      </c>
      <c r="G7" s="1">
        <v>29045</v>
      </c>
      <c r="H7" s="3">
        <f ca="1">(TODAY()-G7)/365</f>
        <v>40.654794520547945</v>
      </c>
      <c r="I7">
        <v>167022.95000000001</v>
      </c>
      <c r="J7">
        <f ca="1">$R$32*H7+$R$33</f>
        <v>130211.88247485259</v>
      </c>
      <c r="K7" s="3">
        <f t="shared" ca="1" si="0"/>
        <v>36811.067525147417</v>
      </c>
      <c r="L7">
        <f t="shared" ca="1" si="1"/>
        <v>0</v>
      </c>
    </row>
    <row r="8" spans="1:12">
      <c r="A8" t="s">
        <v>3868</v>
      </c>
      <c r="B8" t="s">
        <v>271</v>
      </c>
      <c r="C8" t="s">
        <v>468</v>
      </c>
      <c r="D8" t="s">
        <v>469</v>
      </c>
      <c r="E8" t="s">
        <v>16001</v>
      </c>
      <c r="F8" s="2">
        <v>135</v>
      </c>
      <c r="G8" s="1">
        <v>36122</v>
      </c>
      <c r="H8" s="3">
        <f ca="1">(TODAY()-G8)/365</f>
        <v>21.265753424657536</v>
      </c>
      <c r="I8">
        <v>163315.60999999999</v>
      </c>
      <c r="J8">
        <f ca="1">$R$32*H8+$R$33</f>
        <v>93539.710590531409</v>
      </c>
      <c r="K8" s="3">
        <f t="shared" ca="1" si="0"/>
        <v>69775.899409468577</v>
      </c>
      <c r="L8">
        <f t="shared" ca="1" si="1"/>
        <v>1</v>
      </c>
    </row>
    <row r="9" spans="1:12">
      <c r="A9" t="s">
        <v>9748</v>
      </c>
      <c r="B9" t="s">
        <v>881</v>
      </c>
      <c r="C9" t="s">
        <v>1510</v>
      </c>
      <c r="D9" t="s">
        <v>1511</v>
      </c>
      <c r="E9" t="s">
        <v>16001</v>
      </c>
      <c r="F9" s="2">
        <v>462</v>
      </c>
      <c r="G9" s="1">
        <v>37636</v>
      </c>
      <c r="H9" s="3">
        <f ca="1">(TODAY()-G9)/365</f>
        <v>17.117808219178084</v>
      </c>
      <c r="I9">
        <v>159263.32</v>
      </c>
      <c r="J9">
        <f ca="1">$R$32*H9+$R$33</f>
        <v>85694.34274640787</v>
      </c>
      <c r="K9" s="3">
        <f t="shared" ca="1" si="0"/>
        <v>73568.977253592137</v>
      </c>
      <c r="L9">
        <f t="shared" ca="1" si="1"/>
        <v>1</v>
      </c>
    </row>
    <row r="10" spans="1:12">
      <c r="A10" t="s">
        <v>4208</v>
      </c>
      <c r="B10" t="s">
        <v>193</v>
      </c>
      <c r="C10" t="s">
        <v>549</v>
      </c>
      <c r="D10" t="s">
        <v>550</v>
      </c>
      <c r="E10" t="s">
        <v>16001</v>
      </c>
      <c r="F10" s="2">
        <v>465</v>
      </c>
      <c r="G10" s="1">
        <v>32965</v>
      </c>
      <c r="H10" s="3">
        <f ca="1">(TODAY()-G10)/365</f>
        <v>29.915068493150685</v>
      </c>
      <c r="I10">
        <v>164445.14000000001</v>
      </c>
      <c r="J10">
        <f ca="1">$R$32*H10+$R$33</f>
        <v>109898.90892864106</v>
      </c>
      <c r="K10" s="3">
        <f t="shared" ca="1" si="0"/>
        <v>54546.231071358954</v>
      </c>
      <c r="L10">
        <f t="shared" ca="1" si="1"/>
        <v>1</v>
      </c>
    </row>
    <row r="11" spans="1:12">
      <c r="A11" t="s">
        <v>14416</v>
      </c>
      <c r="B11" t="s">
        <v>193</v>
      </c>
      <c r="C11" t="s">
        <v>1454</v>
      </c>
      <c r="D11" t="s">
        <v>1455</v>
      </c>
      <c r="E11" t="s">
        <v>16001</v>
      </c>
      <c r="F11" s="2">
        <v>464</v>
      </c>
      <c r="G11" s="1">
        <v>39034</v>
      </c>
      <c r="H11" s="3">
        <f ca="1">(TODAY()-G11)/365</f>
        <v>13.287671232876713</v>
      </c>
      <c r="I11">
        <v>150808.59</v>
      </c>
      <c r="J11">
        <f ca="1">$R$32*H11+$R$33</f>
        <v>78450.073099059984</v>
      </c>
      <c r="K11" s="3">
        <f t="shared" ca="1" si="0"/>
        <v>72358.516900940012</v>
      </c>
      <c r="L11">
        <f t="shared" ca="1" si="1"/>
        <v>1</v>
      </c>
    </row>
    <row r="12" spans="1:12">
      <c r="A12" t="s">
        <v>12718</v>
      </c>
      <c r="B12" t="s">
        <v>881</v>
      </c>
      <c r="C12" t="s">
        <v>348</v>
      </c>
      <c r="D12" t="s">
        <v>349</v>
      </c>
      <c r="E12" t="s">
        <v>16001</v>
      </c>
      <c r="F12" s="2">
        <v>461</v>
      </c>
      <c r="G12" s="1">
        <v>39034</v>
      </c>
      <c r="H12" s="3">
        <f ca="1">(TODAY()-G12)/365</f>
        <v>13.287671232876713</v>
      </c>
      <c r="I12">
        <v>151772.91</v>
      </c>
      <c r="J12">
        <f ca="1">$R$32*H12+$R$33</f>
        <v>78450.073099059984</v>
      </c>
      <c r="K12" s="3">
        <f t="shared" ca="1" si="0"/>
        <v>73322.836900940019</v>
      </c>
      <c r="L12">
        <f t="shared" ca="1" si="1"/>
        <v>1</v>
      </c>
    </row>
    <row r="13" spans="1:12">
      <c r="A13" t="s">
        <v>12103</v>
      </c>
      <c r="B13" t="s">
        <v>5377</v>
      </c>
      <c r="C13" t="s">
        <v>1377</v>
      </c>
      <c r="D13" t="s">
        <v>1378</v>
      </c>
      <c r="E13" t="s">
        <v>16001</v>
      </c>
      <c r="F13" s="2">
        <v>4</v>
      </c>
      <c r="G13" s="1">
        <v>34211</v>
      </c>
      <c r="H13" s="3">
        <f ca="1">(TODAY()-G13)/365</f>
        <v>26.5013698630137</v>
      </c>
      <c r="I13">
        <v>172500.13</v>
      </c>
      <c r="J13">
        <f ca="1">$R$32*H13+$R$33</f>
        <v>103442.28519430954</v>
      </c>
      <c r="K13" s="3">
        <f t="shared" ca="1" si="0"/>
        <v>69057.84480569046</v>
      </c>
      <c r="L13">
        <f t="shared" ca="1" si="1"/>
        <v>1</v>
      </c>
    </row>
    <row r="14" spans="1:12">
      <c r="A14" t="s">
        <v>8394</v>
      </c>
      <c r="B14" t="s">
        <v>193</v>
      </c>
      <c r="C14" t="s">
        <v>348</v>
      </c>
      <c r="D14" t="s">
        <v>349</v>
      </c>
      <c r="E14" t="s">
        <v>16001</v>
      </c>
      <c r="F14" s="2">
        <v>461</v>
      </c>
      <c r="G14" s="1">
        <v>39034</v>
      </c>
      <c r="H14" s="3">
        <f ca="1">(TODAY()-G14)/365</f>
        <v>13.287671232876713</v>
      </c>
      <c r="I14">
        <v>146824.81</v>
      </c>
      <c r="J14">
        <f ca="1">$R$32*H14+$R$33</f>
        <v>78450.073099059984</v>
      </c>
      <c r="K14" s="3">
        <f t="shared" ca="1" si="0"/>
        <v>68374.736900940014</v>
      </c>
      <c r="L14">
        <f t="shared" ca="1" si="1"/>
        <v>1</v>
      </c>
    </row>
    <row r="15" spans="1:12">
      <c r="A15" t="s">
        <v>14638</v>
      </c>
      <c r="B15" t="s">
        <v>193</v>
      </c>
      <c r="C15" t="s">
        <v>549</v>
      </c>
      <c r="D15" t="s">
        <v>550</v>
      </c>
      <c r="E15" t="s">
        <v>16001</v>
      </c>
      <c r="F15" s="2">
        <v>465</v>
      </c>
      <c r="G15" s="1">
        <v>38306</v>
      </c>
      <c r="H15" s="3">
        <f ca="1">(TODAY()-G15)/365</f>
        <v>15.282191780821918</v>
      </c>
      <c r="I15">
        <v>146453.66</v>
      </c>
      <c r="J15">
        <f ca="1">$R$32*H15+$R$33</f>
        <v>82222.48247192784</v>
      </c>
      <c r="K15" s="3">
        <f t="shared" ca="1" si="0"/>
        <v>64231.177528072163</v>
      </c>
      <c r="L15">
        <f t="shared" ca="1" si="1"/>
        <v>1</v>
      </c>
    </row>
    <row r="16" spans="1:12">
      <c r="A16" t="s">
        <v>8700</v>
      </c>
      <c r="B16" t="s">
        <v>193</v>
      </c>
      <c r="C16" t="s">
        <v>194</v>
      </c>
      <c r="D16" t="s">
        <v>195</v>
      </c>
      <c r="E16" t="s">
        <v>16001</v>
      </c>
      <c r="F16" s="2">
        <v>466</v>
      </c>
      <c r="G16" s="1">
        <v>37636</v>
      </c>
      <c r="H16" s="3">
        <f ca="1">(TODAY()-G16)/365</f>
        <v>17.117808219178084</v>
      </c>
      <c r="I16">
        <v>147874.56</v>
      </c>
      <c r="J16">
        <f ca="1">$R$32*H16+$R$33</f>
        <v>85694.34274640787</v>
      </c>
      <c r="K16" s="3">
        <f t="shared" ca="1" si="0"/>
        <v>62180.217253592127</v>
      </c>
      <c r="L16">
        <f t="shared" ca="1" si="1"/>
        <v>1</v>
      </c>
    </row>
    <row r="17" spans="1:18">
      <c r="A17" t="s">
        <v>6406</v>
      </c>
      <c r="B17" t="s">
        <v>193</v>
      </c>
      <c r="C17" t="s">
        <v>1454</v>
      </c>
      <c r="D17" t="s">
        <v>1455</v>
      </c>
      <c r="E17" t="s">
        <v>16001</v>
      </c>
      <c r="F17" s="2">
        <v>464</v>
      </c>
      <c r="G17" s="1">
        <v>39034</v>
      </c>
      <c r="H17" s="3">
        <f ca="1">(TODAY()-G17)/365</f>
        <v>13.287671232876713</v>
      </c>
      <c r="I17">
        <v>142926.29999999999</v>
      </c>
      <c r="J17">
        <f ca="1">$R$32*H17+$R$33</f>
        <v>78450.073099059984</v>
      </c>
      <c r="K17" s="3">
        <f t="shared" ca="1" si="0"/>
        <v>64476.226900940004</v>
      </c>
      <c r="L17">
        <f t="shared" ca="1" si="1"/>
        <v>1</v>
      </c>
    </row>
    <row r="18" spans="1:18">
      <c r="A18" t="s">
        <v>5151</v>
      </c>
      <c r="B18" t="s">
        <v>2804</v>
      </c>
      <c r="C18" t="s">
        <v>1466</v>
      </c>
      <c r="D18" t="s">
        <v>1467</v>
      </c>
      <c r="E18" t="s">
        <v>16001</v>
      </c>
      <c r="F18" s="2">
        <v>463</v>
      </c>
      <c r="G18" s="1">
        <v>35919</v>
      </c>
      <c r="H18" s="3">
        <f ca="1">(TODAY()-G18)/365</f>
        <v>21.82191780821918</v>
      </c>
      <c r="I18">
        <v>154316.35</v>
      </c>
      <c r="J18">
        <f ca="1">$R$32*H18+$R$33</f>
        <v>94591.632434888801</v>
      </c>
      <c r="K18" s="3">
        <f t="shared" ca="1" si="0"/>
        <v>59724.717565111205</v>
      </c>
      <c r="L18">
        <f t="shared" ca="1" si="1"/>
        <v>1</v>
      </c>
    </row>
    <row r="19" spans="1:18">
      <c r="A19" t="s">
        <v>14053</v>
      </c>
      <c r="B19" t="s">
        <v>881</v>
      </c>
      <c r="C19" t="s">
        <v>549</v>
      </c>
      <c r="D19" t="s">
        <v>550</v>
      </c>
      <c r="E19" t="s">
        <v>16001</v>
      </c>
      <c r="F19" s="2">
        <v>465</v>
      </c>
      <c r="G19" s="1">
        <v>41871</v>
      </c>
      <c r="H19" s="3">
        <f ca="1">(TODAY()-G19)/365</f>
        <v>5.515068493150685</v>
      </c>
      <c r="I19">
        <v>134270.93</v>
      </c>
      <c r="J19">
        <f ca="1">$R$32*H19+$R$33</f>
        <v>63749.076683090054</v>
      </c>
      <c r="K19" s="3">
        <f t="shared" ca="1" si="0"/>
        <v>70521.853316909939</v>
      </c>
      <c r="L19">
        <f t="shared" ca="1" si="1"/>
        <v>1</v>
      </c>
    </row>
    <row r="20" spans="1:18">
      <c r="A20" t="s">
        <v>2446</v>
      </c>
      <c r="B20" t="s">
        <v>2447</v>
      </c>
      <c r="C20" t="s">
        <v>1377</v>
      </c>
      <c r="D20" t="s">
        <v>1378</v>
      </c>
      <c r="E20" t="s">
        <v>16001</v>
      </c>
      <c r="F20" s="2">
        <v>4</v>
      </c>
      <c r="G20" s="1">
        <v>34043</v>
      </c>
      <c r="H20" s="3">
        <f ca="1">(TODAY()-G20)/365</f>
        <v>26.961643835616439</v>
      </c>
      <c r="I20">
        <v>146709.54</v>
      </c>
      <c r="J20">
        <f ca="1">$R$32*H20+$R$33</f>
        <v>104312.84120343288</v>
      </c>
      <c r="K20" s="3">
        <f t="shared" ca="1" si="0"/>
        <v>42396.698796567129</v>
      </c>
      <c r="L20">
        <f t="shared" ca="1" si="1"/>
        <v>0</v>
      </c>
    </row>
    <row r="21" spans="1:18">
      <c r="A21" t="s">
        <v>2828</v>
      </c>
      <c r="B21" t="s">
        <v>2829</v>
      </c>
      <c r="C21" t="s">
        <v>1541</v>
      </c>
      <c r="D21" t="s">
        <v>1542</v>
      </c>
      <c r="E21" t="s">
        <v>16001</v>
      </c>
      <c r="F21" s="2">
        <v>3</v>
      </c>
      <c r="G21" s="1">
        <v>32118</v>
      </c>
      <c r="H21" s="3">
        <f ca="1">(TODAY()-G21)/365</f>
        <v>32.235616438356168</v>
      </c>
      <c r="I21">
        <v>156622.68</v>
      </c>
      <c r="J21">
        <f ca="1">$R$32*H21+$R$33</f>
        <v>114287.96214130463</v>
      </c>
      <c r="K21" s="3">
        <f t="shared" ca="1" si="0"/>
        <v>42334.717858695367</v>
      </c>
      <c r="L21">
        <f t="shared" ca="1" si="1"/>
        <v>0</v>
      </c>
    </row>
    <row r="22" spans="1:18">
      <c r="A22" t="s">
        <v>9837</v>
      </c>
      <c r="B22" t="s">
        <v>271</v>
      </c>
      <c r="C22" t="s">
        <v>2312</v>
      </c>
      <c r="D22" t="s">
        <v>2313</v>
      </c>
      <c r="E22" t="s">
        <v>16001</v>
      </c>
      <c r="F22" s="2">
        <v>140</v>
      </c>
      <c r="G22" s="1">
        <v>38306</v>
      </c>
      <c r="H22" s="3">
        <f ca="1">(TODAY()-G22)/365</f>
        <v>15.282191780821918</v>
      </c>
      <c r="I22">
        <v>130123.16</v>
      </c>
      <c r="J22">
        <f ca="1">$R$32*H22+$R$33</f>
        <v>82222.48247192784</v>
      </c>
      <c r="K22" s="3">
        <f t="shared" ca="1" si="0"/>
        <v>47900.677528072163</v>
      </c>
      <c r="L22">
        <f t="shared" ca="1" si="1"/>
        <v>1</v>
      </c>
    </row>
    <row r="23" spans="1:18">
      <c r="A23" t="s">
        <v>12570</v>
      </c>
      <c r="B23" t="s">
        <v>2751</v>
      </c>
      <c r="C23" t="s">
        <v>768</v>
      </c>
      <c r="D23" t="s">
        <v>769</v>
      </c>
      <c r="E23" t="s">
        <v>16001</v>
      </c>
      <c r="F23" s="2">
        <v>6</v>
      </c>
      <c r="G23" s="1">
        <v>39034</v>
      </c>
      <c r="H23" s="3">
        <f ca="1">(TODAY()-G23)/365</f>
        <v>13.287671232876713</v>
      </c>
      <c r="I23">
        <v>130097.29</v>
      </c>
      <c r="J23">
        <f ca="1">$R$32*H23+$R$33</f>
        <v>78450.073099059984</v>
      </c>
      <c r="K23" s="3">
        <f t="shared" ca="1" si="0"/>
        <v>51647.21690094001</v>
      </c>
      <c r="L23">
        <f t="shared" ca="1" si="1"/>
        <v>1</v>
      </c>
    </row>
    <row r="24" spans="1:18">
      <c r="A24" t="s">
        <v>8539</v>
      </c>
      <c r="B24" t="s">
        <v>5377</v>
      </c>
      <c r="C24" t="s">
        <v>1377</v>
      </c>
      <c r="D24" t="s">
        <v>1378</v>
      </c>
      <c r="E24" t="s">
        <v>16001</v>
      </c>
      <c r="F24" s="2">
        <v>4</v>
      </c>
      <c r="G24" s="1">
        <v>30270</v>
      </c>
      <c r="H24" s="3">
        <f ca="1">(TODAY()-G24)/365</f>
        <v>37.298630136986304</v>
      </c>
      <c r="I24">
        <v>153554.20000000001</v>
      </c>
      <c r="J24">
        <f ca="1">$R$32*H24+$R$33</f>
        <v>123864.0782416615</v>
      </c>
      <c r="K24" s="3">
        <f t="shared" ca="1" si="0"/>
        <v>29690.121758338515</v>
      </c>
      <c r="L24">
        <f t="shared" ca="1" si="1"/>
        <v>0</v>
      </c>
    </row>
    <row r="25" spans="1:18">
      <c r="A25" t="s">
        <v>8015</v>
      </c>
      <c r="B25" t="s">
        <v>8016</v>
      </c>
      <c r="C25" t="s">
        <v>1541</v>
      </c>
      <c r="D25" t="s">
        <v>1542</v>
      </c>
      <c r="E25" t="s">
        <v>16001</v>
      </c>
      <c r="F25" s="2">
        <v>3</v>
      </c>
      <c r="G25" s="1">
        <v>40492</v>
      </c>
      <c r="H25" s="3">
        <f ca="1">(TODAY()-G25)/365</f>
        <v>9.293150684931506</v>
      </c>
      <c r="I25">
        <v>135691.5</v>
      </c>
      <c r="J25">
        <f ca="1">$R$32*H25+$R$33</f>
        <v>70894.89059131089</v>
      </c>
      <c r="K25" s="3">
        <f t="shared" ca="1" si="0"/>
        <v>64796.60940868911</v>
      </c>
      <c r="L25">
        <f t="shared" ca="1" si="1"/>
        <v>1</v>
      </c>
    </row>
    <row r="26" spans="1:18">
      <c r="A26" t="s">
        <v>2789</v>
      </c>
      <c r="B26" t="s">
        <v>2790</v>
      </c>
      <c r="C26" t="s">
        <v>768</v>
      </c>
      <c r="D26" t="s">
        <v>769</v>
      </c>
      <c r="E26" t="s">
        <v>16001</v>
      </c>
      <c r="F26" s="2">
        <v>6</v>
      </c>
      <c r="G26" s="1">
        <v>37790</v>
      </c>
      <c r="H26" s="3">
        <f ca="1">(TODAY()-G26)/365</f>
        <v>16.695890410958903</v>
      </c>
      <c r="I26">
        <v>143006.09</v>
      </c>
      <c r="J26">
        <f ca="1">$R$32*H26+$R$33</f>
        <v>84896.333071378132</v>
      </c>
      <c r="K26" s="3">
        <f t="shared" ca="1" si="0"/>
        <v>58109.756928621864</v>
      </c>
      <c r="L26">
        <f t="shared" ca="1" si="1"/>
        <v>1</v>
      </c>
    </row>
    <row r="27" spans="1:18">
      <c r="A27" t="s">
        <v>9040</v>
      </c>
      <c r="B27" t="s">
        <v>1351</v>
      </c>
      <c r="C27" t="s">
        <v>1352</v>
      </c>
      <c r="D27" t="s">
        <v>1353</v>
      </c>
      <c r="E27" t="s">
        <v>16001</v>
      </c>
      <c r="F27" s="2">
        <v>603</v>
      </c>
      <c r="G27" s="1">
        <v>37188</v>
      </c>
      <c r="H27" s="3">
        <f ca="1">(TODAY()-G27)/365</f>
        <v>18.345205479452055</v>
      </c>
      <c r="I27">
        <v>110076.19</v>
      </c>
      <c r="J27">
        <f ca="1">$R$32*H27+$R$33</f>
        <v>88015.825437403473</v>
      </c>
      <c r="K27" s="3">
        <f t="shared" ca="1" si="0"/>
        <v>22060.364562596529</v>
      </c>
      <c r="L27">
        <f t="shared" ca="1" si="1"/>
        <v>0</v>
      </c>
    </row>
    <row r="28" spans="1:18">
      <c r="A28" t="s">
        <v>15740</v>
      </c>
      <c r="B28" t="s">
        <v>881</v>
      </c>
      <c r="C28" t="s">
        <v>194</v>
      </c>
      <c r="D28" t="s">
        <v>195</v>
      </c>
      <c r="E28" t="s">
        <v>16001</v>
      </c>
      <c r="F28" s="2">
        <v>466</v>
      </c>
      <c r="G28" s="1">
        <v>37636</v>
      </c>
      <c r="H28" s="3">
        <f ca="1">(TODAY()-G28)/365</f>
        <v>17.117808219178084</v>
      </c>
      <c r="I28">
        <v>132322.21</v>
      </c>
      <c r="J28">
        <f ca="1">$R$32*H28+$R$33</f>
        <v>85694.34274640787</v>
      </c>
      <c r="K28" s="3">
        <f t="shared" ca="1" si="0"/>
        <v>46627.867253592121</v>
      </c>
      <c r="L28">
        <f t="shared" ca="1" si="1"/>
        <v>1</v>
      </c>
    </row>
    <row r="29" spans="1:18">
      <c r="A29" t="s">
        <v>3160</v>
      </c>
      <c r="B29" t="s">
        <v>1882</v>
      </c>
      <c r="C29" t="s">
        <v>3161</v>
      </c>
      <c r="D29" t="s">
        <v>3162</v>
      </c>
      <c r="E29" t="s">
        <v>16001</v>
      </c>
      <c r="F29" s="2">
        <v>106</v>
      </c>
      <c r="G29" s="1">
        <v>25769</v>
      </c>
      <c r="H29" s="3">
        <f ca="1">(TODAY()-G29)/365</f>
        <v>49.630136986301373</v>
      </c>
      <c r="I29">
        <v>176796.82</v>
      </c>
      <c r="J29">
        <f ca="1">$R$32*H29+$R$33</f>
        <v>147187.72465275796</v>
      </c>
      <c r="K29" s="3">
        <f t="shared" ca="1" si="0"/>
        <v>29609.095347242052</v>
      </c>
      <c r="L29">
        <f t="shared" ca="1" si="1"/>
        <v>0</v>
      </c>
    </row>
    <row r="30" spans="1:18">
      <c r="A30" t="s">
        <v>7430</v>
      </c>
      <c r="B30" t="s">
        <v>1376</v>
      </c>
      <c r="C30" t="s">
        <v>1377</v>
      </c>
      <c r="D30" t="s">
        <v>1378</v>
      </c>
      <c r="E30" t="s">
        <v>16001</v>
      </c>
      <c r="F30" s="2">
        <v>4</v>
      </c>
      <c r="G30" s="1">
        <v>38614</v>
      </c>
      <c r="H30" s="3">
        <f ca="1">(TODAY()-G30)/365</f>
        <v>14.438356164383562</v>
      </c>
      <c r="I30">
        <v>125600.9</v>
      </c>
      <c r="J30">
        <f ca="1">$R$32*H30+$R$33</f>
        <v>80626.463121868364</v>
      </c>
      <c r="K30" s="3">
        <f t="shared" ca="1" si="0"/>
        <v>44974.43687813163</v>
      </c>
      <c r="L30">
        <f t="shared" ca="1" si="1"/>
        <v>1</v>
      </c>
    </row>
    <row r="31" spans="1:18">
      <c r="A31" t="s">
        <v>3776</v>
      </c>
      <c r="B31" t="s">
        <v>3777</v>
      </c>
      <c r="C31" t="s">
        <v>768</v>
      </c>
      <c r="D31" t="s">
        <v>769</v>
      </c>
      <c r="E31" t="s">
        <v>16001</v>
      </c>
      <c r="F31" s="2">
        <v>6</v>
      </c>
      <c r="G31" s="1">
        <v>38614</v>
      </c>
      <c r="H31" s="3">
        <f ca="1">(TODAY()-G31)/365</f>
        <v>14.438356164383562</v>
      </c>
      <c r="I31">
        <v>124565.07</v>
      </c>
      <c r="J31">
        <f ca="1">$R$32*H31+$R$33</f>
        <v>80626.463121868364</v>
      </c>
      <c r="K31" s="3">
        <f t="shared" ca="1" si="0"/>
        <v>43938.606878131643</v>
      </c>
      <c r="L31">
        <f t="shared" ca="1" si="1"/>
        <v>1</v>
      </c>
      <c r="Q31" t="s">
        <v>16055</v>
      </c>
    </row>
    <row r="32" spans="1:18">
      <c r="A32" t="s">
        <v>13300</v>
      </c>
      <c r="B32" t="s">
        <v>1678</v>
      </c>
      <c r="C32" t="s">
        <v>1679</v>
      </c>
      <c r="D32" t="s">
        <v>1680</v>
      </c>
      <c r="E32" t="s">
        <v>16001</v>
      </c>
      <c r="F32" s="2">
        <v>460</v>
      </c>
      <c r="G32" s="1">
        <v>30347</v>
      </c>
      <c r="H32" s="3">
        <f ca="1">(TODAY()-G32)/365</f>
        <v>37.087671232876716</v>
      </c>
      <c r="I32">
        <v>172249.53</v>
      </c>
      <c r="J32">
        <f ca="1">$R$32*H32+$R$33</f>
        <v>123465.07340414662</v>
      </c>
      <c r="K32" s="3">
        <f t="shared" ca="1" si="0"/>
        <v>48784.456595853379</v>
      </c>
      <c r="L32">
        <f t="shared" ca="1" si="1"/>
        <v>1</v>
      </c>
      <c r="Q32" t="s">
        <v>16056</v>
      </c>
      <c r="R32">
        <f ca="1">SLOPE(I2:I1676,H2:H1676)</f>
        <v>1891.386567440615</v>
      </c>
    </row>
    <row r="33" spans="1:18">
      <c r="A33" t="s">
        <v>2794</v>
      </c>
      <c r="B33" t="s">
        <v>193</v>
      </c>
      <c r="C33" t="s">
        <v>1454</v>
      </c>
      <c r="D33" t="s">
        <v>1455</v>
      </c>
      <c r="E33" t="s">
        <v>16001</v>
      </c>
      <c r="F33" s="2">
        <v>464</v>
      </c>
      <c r="G33" s="1">
        <v>39378</v>
      </c>
      <c r="H33" s="3">
        <f ca="1">(TODAY()-G33)/365</f>
        <v>12.345205479452055</v>
      </c>
      <c r="I33">
        <v>122980.23</v>
      </c>
      <c r="J33">
        <f ca="1">$R$32*H33+$R$33</f>
        <v>76667.506032759789</v>
      </c>
      <c r="K33" s="3">
        <f t="shared" ca="1" si="0"/>
        <v>46312.723967240207</v>
      </c>
      <c r="L33">
        <f t="shared" ca="1" si="1"/>
        <v>1</v>
      </c>
      <c r="Q33" t="s">
        <v>16057</v>
      </c>
      <c r="R33">
        <f ca="1">INTERCEPT(I2:I1676,H2:H1676)</f>
        <v>53317.950216629892</v>
      </c>
    </row>
    <row r="34" spans="1:18">
      <c r="A34" t="s">
        <v>13929</v>
      </c>
      <c r="B34" t="s">
        <v>193</v>
      </c>
      <c r="C34" t="s">
        <v>194</v>
      </c>
      <c r="D34" t="s">
        <v>195</v>
      </c>
      <c r="E34" t="s">
        <v>16001</v>
      </c>
      <c r="F34" s="2">
        <v>466</v>
      </c>
      <c r="G34" s="1">
        <v>38306</v>
      </c>
      <c r="H34" s="3">
        <f ca="1">(TODAY()-G34)/365</f>
        <v>15.282191780821918</v>
      </c>
      <c r="I34">
        <v>121503.57</v>
      </c>
      <c r="J34">
        <f ca="1">$R$32*H34+$R$33</f>
        <v>82222.48247192784</v>
      </c>
      <c r="K34" s="3">
        <f t="shared" ca="1" si="0"/>
        <v>39281.087528072167</v>
      </c>
      <c r="L34">
        <f t="shared" ca="1" si="1"/>
        <v>0</v>
      </c>
      <c r="Q34" t="s">
        <v>16058</v>
      </c>
      <c r="R34">
        <f ca="1">RSQ(I2:I1676,H2:H1676)</f>
        <v>0.41363685369195707</v>
      </c>
    </row>
    <row r="35" spans="1:18">
      <c r="A35" t="s">
        <v>13579</v>
      </c>
      <c r="B35" t="s">
        <v>1157</v>
      </c>
      <c r="C35" t="s">
        <v>2831</v>
      </c>
      <c r="D35" t="s">
        <v>2832</v>
      </c>
      <c r="E35" t="s">
        <v>16001</v>
      </c>
      <c r="F35" s="2">
        <v>141</v>
      </c>
      <c r="G35" s="1">
        <v>32825</v>
      </c>
      <c r="H35" s="3">
        <f ca="1">(TODAY()-G35)/365</f>
        <v>30.298630136986301</v>
      </c>
      <c r="I35">
        <v>155998.03</v>
      </c>
      <c r="J35">
        <f ca="1">$R$32*H35+$R$33</f>
        <v>110624.37226957717</v>
      </c>
      <c r="K35" s="3">
        <f t="shared" ca="1" si="0"/>
        <v>45373.657730422827</v>
      </c>
      <c r="L35">
        <f t="shared" ca="1" si="1"/>
        <v>1</v>
      </c>
      <c r="Q35" t="s">
        <v>16061</v>
      </c>
      <c r="R35">
        <f ca="1">STEYX(I2:I1676,H2:H1676)</f>
        <v>21810.272444273731</v>
      </c>
    </row>
    <row r="36" spans="1:18">
      <c r="A36" t="s">
        <v>6551</v>
      </c>
      <c r="B36" t="s">
        <v>1882</v>
      </c>
      <c r="C36" t="s">
        <v>2831</v>
      </c>
      <c r="D36" t="s">
        <v>2832</v>
      </c>
      <c r="E36" t="s">
        <v>16001</v>
      </c>
      <c r="F36" s="2">
        <v>141</v>
      </c>
      <c r="G36" s="1">
        <v>31775</v>
      </c>
      <c r="H36" s="3">
        <f ca="1">(TODAY()-G36)/365</f>
        <v>33.175342465753424</v>
      </c>
      <c r="I36">
        <v>172297.21</v>
      </c>
      <c r="J36">
        <f ca="1">$R$32*H36+$R$33</f>
        <v>116065.34732659813</v>
      </c>
      <c r="K36" s="3">
        <f t="shared" ca="1" si="0"/>
        <v>56231.862673401862</v>
      </c>
      <c r="L36">
        <f t="shared" ca="1" si="1"/>
        <v>1</v>
      </c>
    </row>
    <row r="37" spans="1:18">
      <c r="A37" t="s">
        <v>9669</v>
      </c>
      <c r="B37" t="s">
        <v>193</v>
      </c>
      <c r="C37" t="s">
        <v>348</v>
      </c>
      <c r="D37" t="s">
        <v>349</v>
      </c>
      <c r="E37" t="s">
        <v>16001</v>
      </c>
      <c r="F37" s="2">
        <v>461</v>
      </c>
      <c r="G37" s="1">
        <v>39034</v>
      </c>
      <c r="H37" s="3">
        <f ca="1">(TODAY()-G37)/365</f>
        <v>13.287671232876713</v>
      </c>
      <c r="I37">
        <v>121201.44</v>
      </c>
      <c r="J37">
        <f ca="1">$R$32*H37+$R$33</f>
        <v>78450.073099059984</v>
      </c>
      <c r="K37" s="3">
        <f t="shared" ca="1" si="0"/>
        <v>42751.366900940018</v>
      </c>
      <c r="L37">
        <f t="shared" ca="1" si="1"/>
        <v>0</v>
      </c>
    </row>
    <row r="38" spans="1:18">
      <c r="A38" t="s">
        <v>9045</v>
      </c>
      <c r="B38" t="s">
        <v>5698</v>
      </c>
      <c r="C38" t="s">
        <v>1541</v>
      </c>
      <c r="D38" t="s">
        <v>1542</v>
      </c>
      <c r="E38" t="s">
        <v>16001</v>
      </c>
      <c r="F38" s="2">
        <v>3</v>
      </c>
      <c r="G38" s="1">
        <v>32028</v>
      </c>
      <c r="H38" s="3">
        <f ca="1">(TODAY()-G38)/365</f>
        <v>32.482191780821921</v>
      </c>
      <c r="I38">
        <v>136461.13</v>
      </c>
      <c r="J38">
        <f ca="1">$R$32*H38+$R$33</f>
        <v>114754.33143190642</v>
      </c>
      <c r="K38" s="3">
        <f t="shared" ca="1" si="0"/>
        <v>21706.798568093582</v>
      </c>
      <c r="L38">
        <f t="shared" ca="1" si="1"/>
        <v>0</v>
      </c>
    </row>
    <row r="39" spans="1:18">
      <c r="A39" t="s">
        <v>11552</v>
      </c>
      <c r="B39" t="s">
        <v>193</v>
      </c>
      <c r="C39" t="s">
        <v>1466</v>
      </c>
      <c r="D39" t="s">
        <v>1467</v>
      </c>
      <c r="E39" t="s">
        <v>16001</v>
      </c>
      <c r="F39" s="2">
        <v>463</v>
      </c>
      <c r="G39" s="1">
        <v>38614</v>
      </c>
      <c r="H39" s="3">
        <f ca="1">(TODAY()-G39)/365</f>
        <v>14.438356164383562</v>
      </c>
      <c r="I39">
        <v>120498.64</v>
      </c>
      <c r="J39">
        <f ca="1">$R$32*H39+$R$33</f>
        <v>80626.463121868364</v>
      </c>
      <c r="K39" s="3">
        <f t="shared" ca="1" si="0"/>
        <v>39872.176878131635</v>
      </c>
      <c r="L39">
        <f t="shared" ca="1" si="1"/>
        <v>0</v>
      </c>
    </row>
    <row r="40" spans="1:18">
      <c r="A40" t="s">
        <v>7530</v>
      </c>
      <c r="B40" t="s">
        <v>1351</v>
      </c>
      <c r="C40" t="s">
        <v>1352</v>
      </c>
      <c r="D40" t="s">
        <v>1353</v>
      </c>
      <c r="E40" t="s">
        <v>16001</v>
      </c>
      <c r="F40" s="2">
        <v>603</v>
      </c>
      <c r="G40" s="1">
        <v>34522</v>
      </c>
      <c r="H40" s="3">
        <f ca="1">(TODAY()-G40)/365</f>
        <v>25.649315068493152</v>
      </c>
      <c r="I40">
        <v>110275.46</v>
      </c>
      <c r="J40">
        <f ca="1">$R$32*H40+$R$33</f>
        <v>101830.72020123</v>
      </c>
      <c r="K40" s="3">
        <f t="shared" ca="1" si="0"/>
        <v>8444.7397987700097</v>
      </c>
      <c r="L40">
        <f t="shared" ca="1" si="1"/>
        <v>0</v>
      </c>
    </row>
    <row r="41" spans="1:18">
      <c r="A41" t="s">
        <v>6132</v>
      </c>
      <c r="B41" t="s">
        <v>347</v>
      </c>
      <c r="C41" t="s">
        <v>1510</v>
      </c>
      <c r="D41" t="s">
        <v>1511</v>
      </c>
      <c r="E41" t="s">
        <v>16001</v>
      </c>
      <c r="F41" s="2">
        <v>462</v>
      </c>
      <c r="G41" s="1">
        <v>42158</v>
      </c>
      <c r="H41" s="3">
        <f ca="1">(TODAY()-G41)/365</f>
        <v>4.7287671232876711</v>
      </c>
      <c r="I41">
        <v>96219.76</v>
      </c>
      <c r="J41">
        <f ca="1">$R$32*H41+$R$33</f>
        <v>62261.876834170995</v>
      </c>
      <c r="K41" s="3">
        <f t="shared" ca="1" si="0"/>
        <v>33957.883165829</v>
      </c>
      <c r="L41">
        <f t="shared" ca="1" si="1"/>
        <v>0</v>
      </c>
    </row>
    <row r="42" spans="1:18">
      <c r="A42" t="s">
        <v>8496</v>
      </c>
      <c r="B42" t="s">
        <v>1678</v>
      </c>
      <c r="C42" t="s">
        <v>1679</v>
      </c>
      <c r="D42" t="s">
        <v>1680</v>
      </c>
      <c r="E42" t="s">
        <v>16001</v>
      </c>
      <c r="F42" s="2">
        <v>460</v>
      </c>
      <c r="G42" s="1">
        <v>36353</v>
      </c>
      <c r="H42" s="3">
        <f ca="1">(TODAY()-G42)/365</f>
        <v>20.632876712328766</v>
      </c>
      <c r="I42">
        <v>161133.68</v>
      </c>
      <c r="J42">
        <f ca="1">$R$32*H42+$R$33</f>
        <v>92342.696077986795</v>
      </c>
      <c r="K42" s="3">
        <f t="shared" ca="1" si="0"/>
        <v>68790.983922013198</v>
      </c>
      <c r="L42">
        <f t="shared" ca="1" si="1"/>
        <v>1</v>
      </c>
    </row>
    <row r="43" spans="1:18">
      <c r="A43" t="s">
        <v>11951</v>
      </c>
      <c r="B43" t="s">
        <v>3488</v>
      </c>
      <c r="C43" t="s">
        <v>768</v>
      </c>
      <c r="D43" t="s">
        <v>769</v>
      </c>
      <c r="E43" t="s">
        <v>16001</v>
      </c>
      <c r="F43" s="2">
        <v>6</v>
      </c>
      <c r="G43" s="1">
        <v>32160</v>
      </c>
      <c r="H43" s="3">
        <f ca="1">(TODAY()-G43)/365</f>
        <v>32.12054794520548</v>
      </c>
      <c r="I43">
        <v>191347.62</v>
      </c>
      <c r="J43">
        <f ca="1">$R$32*H43+$R$33</f>
        <v>114070.32313902379</v>
      </c>
      <c r="K43" s="3">
        <f t="shared" ca="1" si="0"/>
        <v>77277.296860976203</v>
      </c>
      <c r="L43">
        <f t="shared" ca="1" si="1"/>
        <v>1</v>
      </c>
    </row>
    <row r="44" spans="1:18">
      <c r="A44" t="s">
        <v>14306</v>
      </c>
      <c r="B44" t="s">
        <v>1882</v>
      </c>
      <c r="C44" t="s">
        <v>2831</v>
      </c>
      <c r="D44" t="s">
        <v>2832</v>
      </c>
      <c r="E44" t="s">
        <v>16001</v>
      </c>
      <c r="F44" s="2">
        <v>141</v>
      </c>
      <c r="G44" s="1">
        <v>34960</v>
      </c>
      <c r="H44" s="3">
        <f ca="1">(TODAY()-G44)/365</f>
        <v>24.449315068493149</v>
      </c>
      <c r="I44">
        <v>162736.26</v>
      </c>
      <c r="J44">
        <f ca="1">$R$32*H44+$R$33</f>
        <v>99561.056320301257</v>
      </c>
      <c r="K44" s="3">
        <f t="shared" ca="1" si="0"/>
        <v>63175.203679698752</v>
      </c>
      <c r="L44">
        <f t="shared" ca="1" si="1"/>
        <v>1</v>
      </c>
    </row>
    <row r="45" spans="1:18">
      <c r="A45" t="s">
        <v>12624</v>
      </c>
      <c r="B45" t="s">
        <v>193</v>
      </c>
      <c r="C45" t="s">
        <v>1454</v>
      </c>
      <c r="D45" t="s">
        <v>1455</v>
      </c>
      <c r="E45" t="s">
        <v>16001</v>
      </c>
      <c r="F45" s="2">
        <v>464</v>
      </c>
      <c r="G45" s="1">
        <v>39245</v>
      </c>
      <c r="H45" s="3">
        <f ca="1">(TODAY()-G45)/365</f>
        <v>12.70958904109589</v>
      </c>
      <c r="I45">
        <v>125915.52</v>
      </c>
      <c r="J45">
        <f ca="1">$R$32*H45+$R$33</f>
        <v>77356.696206649096</v>
      </c>
      <c r="K45" s="3">
        <f t="shared" ca="1" si="0"/>
        <v>48558.823793350908</v>
      </c>
      <c r="L45">
        <f t="shared" ca="1" si="1"/>
        <v>1</v>
      </c>
    </row>
    <row r="46" spans="1:18">
      <c r="A46" t="s">
        <v>11382</v>
      </c>
      <c r="B46" t="s">
        <v>1157</v>
      </c>
      <c r="C46" t="s">
        <v>1198</v>
      </c>
      <c r="D46" t="s">
        <v>1199</v>
      </c>
      <c r="E46" t="s">
        <v>16001</v>
      </c>
      <c r="F46" s="2">
        <v>206</v>
      </c>
      <c r="G46" s="1">
        <v>31978</v>
      </c>
      <c r="H46" s="3">
        <f ca="1">(TODAY()-G46)/365</f>
        <v>32.61917808219178</v>
      </c>
      <c r="I46">
        <v>152846.57</v>
      </c>
      <c r="J46">
        <f ca="1">$R$32*H46+$R$33</f>
        <v>115013.42548224074</v>
      </c>
      <c r="K46" s="3">
        <f t="shared" ca="1" si="0"/>
        <v>37833.144517759269</v>
      </c>
      <c r="L46">
        <f t="shared" ca="1" si="1"/>
        <v>0</v>
      </c>
    </row>
    <row r="47" spans="1:18">
      <c r="A47" t="s">
        <v>13510</v>
      </c>
      <c r="B47" t="s">
        <v>193</v>
      </c>
      <c r="C47" t="s">
        <v>1466</v>
      </c>
      <c r="D47" t="s">
        <v>1467</v>
      </c>
      <c r="E47" t="s">
        <v>16001</v>
      </c>
      <c r="F47" s="2">
        <v>463</v>
      </c>
      <c r="G47" s="1">
        <v>40296</v>
      </c>
      <c r="H47" s="3">
        <f ca="1">(TODAY()-G47)/365</f>
        <v>9.830136986301369</v>
      </c>
      <c r="I47">
        <v>115167.75</v>
      </c>
      <c r="J47">
        <f ca="1">$R$32*H47+$R$33</f>
        <v>71910.539268621476</v>
      </c>
      <c r="K47" s="3">
        <f t="shared" ca="1" si="0"/>
        <v>43257.210731378524</v>
      </c>
      <c r="L47">
        <f t="shared" ca="1" si="1"/>
        <v>0</v>
      </c>
    </row>
    <row r="48" spans="1:18">
      <c r="A48" t="s">
        <v>15567</v>
      </c>
      <c r="B48" t="s">
        <v>2804</v>
      </c>
      <c r="C48" t="s">
        <v>1454</v>
      </c>
      <c r="D48" t="s">
        <v>1455</v>
      </c>
      <c r="E48" t="s">
        <v>16001</v>
      </c>
      <c r="F48" s="2">
        <v>464</v>
      </c>
      <c r="G48" s="1">
        <v>33105</v>
      </c>
      <c r="H48" s="3">
        <f ca="1">(TODAY()-G48)/365</f>
        <v>29.531506849315068</v>
      </c>
      <c r="I48">
        <v>139764.07999999999</v>
      </c>
      <c r="J48">
        <f ca="1">$R$32*H48+$R$33</f>
        <v>109173.44558770492</v>
      </c>
      <c r="K48" s="3">
        <f t="shared" ca="1" si="0"/>
        <v>30590.634412295069</v>
      </c>
      <c r="L48">
        <f t="shared" ca="1" si="1"/>
        <v>0</v>
      </c>
    </row>
    <row r="49" spans="1:12">
      <c r="A49" t="s">
        <v>14980</v>
      </c>
      <c r="B49" t="s">
        <v>881</v>
      </c>
      <c r="C49" t="s">
        <v>1466</v>
      </c>
      <c r="D49" t="s">
        <v>1467</v>
      </c>
      <c r="E49" t="s">
        <v>16001</v>
      </c>
      <c r="F49" s="2">
        <v>463</v>
      </c>
      <c r="G49" s="1">
        <v>36978</v>
      </c>
      <c r="H49" s="3">
        <f ca="1">(TODAY()-G49)/365</f>
        <v>18.920547945205481</v>
      </c>
      <c r="I49">
        <v>122766.1</v>
      </c>
      <c r="J49">
        <f ca="1">$R$32*H49+$R$33</f>
        <v>89104.020448807656</v>
      </c>
      <c r="K49" s="3">
        <f t="shared" ca="1" si="0"/>
        <v>33662.07955119235</v>
      </c>
      <c r="L49">
        <f t="shared" ca="1" si="1"/>
        <v>0</v>
      </c>
    </row>
    <row r="50" spans="1:12">
      <c r="A50" t="s">
        <v>7487</v>
      </c>
      <c r="B50" t="s">
        <v>7488</v>
      </c>
      <c r="C50" t="s">
        <v>490</v>
      </c>
      <c r="D50" t="s">
        <v>491</v>
      </c>
      <c r="E50" t="s">
        <v>16001</v>
      </c>
      <c r="F50" s="2">
        <v>139</v>
      </c>
      <c r="G50" s="1">
        <v>33371</v>
      </c>
      <c r="H50" s="3">
        <f ca="1">(TODAY()-G50)/365</f>
        <v>28.802739726027397</v>
      </c>
      <c r="I50">
        <v>137143.74</v>
      </c>
      <c r="J50">
        <f ca="1">$R$32*H50+$R$33</f>
        <v>107795.06523992629</v>
      </c>
      <c r="K50" s="3">
        <f t="shared" ca="1" si="0"/>
        <v>29348.6747600737</v>
      </c>
      <c r="L50">
        <f t="shared" ca="1" si="1"/>
        <v>0</v>
      </c>
    </row>
    <row r="51" spans="1:12">
      <c r="A51" t="s">
        <v>8445</v>
      </c>
      <c r="B51" t="s">
        <v>193</v>
      </c>
      <c r="C51" t="s">
        <v>348</v>
      </c>
      <c r="D51" t="s">
        <v>349</v>
      </c>
      <c r="E51" t="s">
        <v>16001</v>
      </c>
      <c r="F51" s="2">
        <v>461</v>
      </c>
      <c r="G51" s="1">
        <v>38642</v>
      </c>
      <c r="H51" s="3">
        <f ca="1">(TODAY()-G51)/365</f>
        <v>14.361643835616439</v>
      </c>
      <c r="I51">
        <v>116558.39999999999</v>
      </c>
      <c r="J51">
        <f ca="1">$R$32*H51+$R$33</f>
        <v>80481.370453681127</v>
      </c>
      <c r="K51" s="3">
        <f t="shared" ca="1" si="0"/>
        <v>36077.029546318867</v>
      </c>
      <c r="L51">
        <f t="shared" ca="1" si="1"/>
        <v>0</v>
      </c>
    </row>
    <row r="52" spans="1:12">
      <c r="A52" t="s">
        <v>2646</v>
      </c>
      <c r="B52" t="s">
        <v>1351</v>
      </c>
      <c r="C52" t="s">
        <v>1352</v>
      </c>
      <c r="D52" t="s">
        <v>1353</v>
      </c>
      <c r="E52" t="s">
        <v>16001</v>
      </c>
      <c r="F52" s="2">
        <v>603</v>
      </c>
      <c r="G52" s="1">
        <v>37608</v>
      </c>
      <c r="H52" s="3">
        <f ca="1">(TODAY()-G52)/365</f>
        <v>17.194520547945206</v>
      </c>
      <c r="I52">
        <v>99134.9</v>
      </c>
      <c r="J52">
        <f ca="1">$R$32*H52+$R$33</f>
        <v>85839.435414595093</v>
      </c>
      <c r="K52" s="3">
        <f t="shared" ca="1" si="0"/>
        <v>13295.464585404901</v>
      </c>
      <c r="L52">
        <f t="shared" ca="1" si="1"/>
        <v>0</v>
      </c>
    </row>
    <row r="53" spans="1:12">
      <c r="A53" t="s">
        <v>14097</v>
      </c>
      <c r="B53" t="s">
        <v>1882</v>
      </c>
      <c r="C53" t="s">
        <v>2312</v>
      </c>
      <c r="D53" t="s">
        <v>2313</v>
      </c>
      <c r="E53" t="s">
        <v>16001</v>
      </c>
      <c r="F53" s="2">
        <v>140</v>
      </c>
      <c r="G53" s="1">
        <v>32958</v>
      </c>
      <c r="H53" s="3">
        <f ca="1">(TODAY()-G53)/365</f>
        <v>29.934246575342467</v>
      </c>
      <c r="I53">
        <v>166592.39000000001</v>
      </c>
      <c r="J53">
        <f ca="1">$R$32*H53+$R$33</f>
        <v>109935.18209568787</v>
      </c>
      <c r="K53" s="3">
        <f t="shared" ca="1" si="0"/>
        <v>56657.207904312148</v>
      </c>
      <c r="L53">
        <f t="shared" ca="1" si="1"/>
        <v>1</v>
      </c>
    </row>
    <row r="54" spans="1:12">
      <c r="A54" t="s">
        <v>2797</v>
      </c>
      <c r="B54" t="s">
        <v>881</v>
      </c>
      <c r="C54" t="s">
        <v>1454</v>
      </c>
      <c r="D54" t="s">
        <v>1455</v>
      </c>
      <c r="E54" t="s">
        <v>16001</v>
      </c>
      <c r="F54" s="2">
        <v>464</v>
      </c>
      <c r="G54" s="1">
        <v>37230</v>
      </c>
      <c r="H54" s="3">
        <f ca="1">(TODAY()-G54)/365</f>
        <v>18.230136986301371</v>
      </c>
      <c r="I54">
        <v>121015.61</v>
      </c>
      <c r="J54">
        <f ca="1">$R$32*H54+$R$33</f>
        <v>87798.18643512264</v>
      </c>
      <c r="K54" s="3">
        <f t="shared" ca="1" si="0"/>
        <v>33217.423564877361</v>
      </c>
      <c r="L54">
        <f t="shared" ca="1" si="1"/>
        <v>0</v>
      </c>
    </row>
    <row r="55" spans="1:12">
      <c r="A55" t="s">
        <v>8234</v>
      </c>
      <c r="B55" t="s">
        <v>4859</v>
      </c>
      <c r="C55" t="s">
        <v>1377</v>
      </c>
      <c r="D55" t="s">
        <v>1378</v>
      </c>
      <c r="E55" t="s">
        <v>16001</v>
      </c>
      <c r="F55" s="2">
        <v>4</v>
      </c>
      <c r="G55" s="1">
        <v>39678</v>
      </c>
      <c r="H55" s="3">
        <f ca="1">(TODAY()-G55)/365</f>
        <v>11.523287671232877</v>
      </c>
      <c r="I55">
        <v>116373.02</v>
      </c>
      <c r="J55">
        <f ca="1">$R$32*H55+$R$33</f>
        <v>75112.94173075381</v>
      </c>
      <c r="K55" s="3">
        <f t="shared" ca="1" si="0"/>
        <v>41260.078269246194</v>
      </c>
      <c r="L55">
        <f t="shared" ca="1" si="1"/>
        <v>0</v>
      </c>
    </row>
    <row r="56" spans="1:12">
      <c r="A56" t="s">
        <v>6280</v>
      </c>
      <c r="B56" t="s">
        <v>6281</v>
      </c>
      <c r="C56" t="s">
        <v>1377</v>
      </c>
      <c r="D56" t="s">
        <v>1378</v>
      </c>
      <c r="E56" t="s">
        <v>16001</v>
      </c>
      <c r="F56" s="2">
        <v>4</v>
      </c>
      <c r="G56" s="1">
        <v>38796</v>
      </c>
      <c r="H56" s="3">
        <f ca="1">(TODAY()-G56)/365</f>
        <v>13.93972602739726</v>
      </c>
      <c r="I56">
        <v>113354.34</v>
      </c>
      <c r="J56">
        <f ca="1">$R$32*H56+$R$33</f>
        <v>79683.360778651389</v>
      </c>
      <c r="K56" s="3">
        <f t="shared" ca="1" si="0"/>
        <v>33670.979221348607</v>
      </c>
      <c r="L56">
        <f t="shared" ca="1" si="1"/>
        <v>0</v>
      </c>
    </row>
    <row r="57" spans="1:12">
      <c r="A57" t="s">
        <v>10425</v>
      </c>
      <c r="B57" t="s">
        <v>10426</v>
      </c>
      <c r="C57" t="s">
        <v>1541</v>
      </c>
      <c r="D57" t="s">
        <v>1542</v>
      </c>
      <c r="E57" t="s">
        <v>16001</v>
      </c>
      <c r="F57" s="2">
        <v>3</v>
      </c>
      <c r="G57" s="1">
        <v>31978</v>
      </c>
      <c r="H57" s="3">
        <f ca="1">(TODAY()-G57)/365</f>
        <v>32.61917808219178</v>
      </c>
      <c r="I57">
        <v>128333.77</v>
      </c>
      <c r="J57">
        <f ca="1">$R$32*H57+$R$33</f>
        <v>115013.42548224074</v>
      </c>
      <c r="K57" s="3">
        <f t="shared" ca="1" si="0"/>
        <v>13320.344517759266</v>
      </c>
      <c r="L57">
        <f t="shared" ca="1" si="1"/>
        <v>0</v>
      </c>
    </row>
    <row r="58" spans="1:12">
      <c r="A58" t="s">
        <v>3567</v>
      </c>
      <c r="B58" t="s">
        <v>271</v>
      </c>
      <c r="C58" t="s">
        <v>2831</v>
      </c>
      <c r="D58" t="s">
        <v>2832</v>
      </c>
      <c r="E58" t="s">
        <v>16001</v>
      </c>
      <c r="F58" s="2">
        <v>141</v>
      </c>
      <c r="G58" s="1">
        <v>37263</v>
      </c>
      <c r="H58" s="3">
        <f ca="1">(TODAY()-G58)/365</f>
        <v>18.139726027397259</v>
      </c>
      <c r="I58">
        <v>116662.8</v>
      </c>
      <c r="J58">
        <f ca="1">$R$32*H58+$R$33</f>
        <v>87627.184361901978</v>
      </c>
      <c r="K58" s="3">
        <f t="shared" ca="1" si="0"/>
        <v>29035.615638098025</v>
      </c>
      <c r="L58">
        <f t="shared" ca="1" si="1"/>
        <v>0</v>
      </c>
    </row>
    <row r="59" spans="1:12">
      <c r="A59" t="s">
        <v>13472</v>
      </c>
      <c r="B59" t="s">
        <v>193</v>
      </c>
      <c r="C59" t="s">
        <v>1454</v>
      </c>
      <c r="D59" t="s">
        <v>1455</v>
      </c>
      <c r="E59" t="s">
        <v>16001</v>
      </c>
      <c r="F59" s="2">
        <v>464</v>
      </c>
      <c r="G59" s="1">
        <v>38306</v>
      </c>
      <c r="H59" s="3">
        <f ca="1">(TODAY()-G59)/365</f>
        <v>15.282191780821918</v>
      </c>
      <c r="I59">
        <v>114859.56</v>
      </c>
      <c r="J59">
        <f ca="1">$R$32*H59+$R$33</f>
        <v>82222.48247192784</v>
      </c>
      <c r="K59" s="3">
        <f t="shared" ca="1" si="0"/>
        <v>32637.077528072157</v>
      </c>
      <c r="L59">
        <f t="shared" ca="1" si="1"/>
        <v>0</v>
      </c>
    </row>
    <row r="60" spans="1:12">
      <c r="A60" t="s">
        <v>11109</v>
      </c>
      <c r="B60" t="s">
        <v>2150</v>
      </c>
      <c r="C60" t="s">
        <v>1466</v>
      </c>
      <c r="D60" t="s">
        <v>1467</v>
      </c>
      <c r="E60" t="s">
        <v>16001</v>
      </c>
      <c r="F60" s="2">
        <v>463</v>
      </c>
      <c r="G60" s="1">
        <v>36978</v>
      </c>
      <c r="H60" s="3">
        <f ca="1">(TODAY()-G60)/365</f>
        <v>18.920547945205481</v>
      </c>
      <c r="I60">
        <v>136359.69</v>
      </c>
      <c r="J60">
        <f ca="1">$R$32*H60+$R$33</f>
        <v>89104.020448807656</v>
      </c>
      <c r="K60" s="3">
        <f t="shared" ca="1" si="0"/>
        <v>47255.669551192346</v>
      </c>
      <c r="L60">
        <f t="shared" ca="1" si="1"/>
        <v>1</v>
      </c>
    </row>
    <row r="61" spans="1:12">
      <c r="A61" t="s">
        <v>13051</v>
      </c>
      <c r="B61" t="s">
        <v>409</v>
      </c>
      <c r="C61" t="s">
        <v>2527</v>
      </c>
      <c r="D61" t="s">
        <v>2528</v>
      </c>
      <c r="E61" t="s">
        <v>16001</v>
      </c>
      <c r="F61" s="2">
        <v>216</v>
      </c>
      <c r="G61" s="1">
        <v>40304</v>
      </c>
      <c r="H61" s="3">
        <f ca="1">(TODAY()-G61)/365</f>
        <v>9.8082191780821919</v>
      </c>
      <c r="I61">
        <v>109376.04</v>
      </c>
      <c r="J61">
        <f ca="1">$R$32*H61+$R$33</f>
        <v>71869.08422056798</v>
      </c>
      <c r="K61" s="3">
        <f t="shared" ca="1" si="0"/>
        <v>37506.955779432014</v>
      </c>
      <c r="L61">
        <f t="shared" ca="1" si="1"/>
        <v>0</v>
      </c>
    </row>
    <row r="62" spans="1:12">
      <c r="A62" t="s">
        <v>1509</v>
      </c>
      <c r="B62" t="s">
        <v>193</v>
      </c>
      <c r="C62" t="s">
        <v>1510</v>
      </c>
      <c r="D62" t="s">
        <v>1511</v>
      </c>
      <c r="E62" t="s">
        <v>16001</v>
      </c>
      <c r="F62" s="2">
        <v>462</v>
      </c>
      <c r="G62" s="1">
        <v>38796</v>
      </c>
      <c r="H62" s="3">
        <f ca="1">(TODAY()-G62)/365</f>
        <v>13.93972602739726</v>
      </c>
      <c r="I62">
        <v>114234.28</v>
      </c>
      <c r="J62">
        <f ca="1">$R$32*H62+$R$33</f>
        <v>79683.360778651389</v>
      </c>
      <c r="K62" s="3">
        <f t="shared" ca="1" si="0"/>
        <v>34550.919221348609</v>
      </c>
      <c r="L62">
        <f t="shared" ca="1" si="1"/>
        <v>0</v>
      </c>
    </row>
    <row r="63" spans="1:12">
      <c r="A63" t="s">
        <v>13902</v>
      </c>
      <c r="B63" t="s">
        <v>3488</v>
      </c>
      <c r="C63" t="s">
        <v>768</v>
      </c>
      <c r="D63" t="s">
        <v>769</v>
      </c>
      <c r="E63" t="s">
        <v>16001</v>
      </c>
      <c r="F63" s="2">
        <v>6</v>
      </c>
      <c r="G63" s="1">
        <v>33847</v>
      </c>
      <c r="H63" s="3">
        <f ca="1">(TODAY()-G63)/365</f>
        <v>27.4986301369863</v>
      </c>
      <c r="I63">
        <v>186017.42</v>
      </c>
      <c r="J63">
        <f ca="1">$R$32*H63+$R$33</f>
        <v>105328.48988074347</v>
      </c>
      <c r="K63" s="3">
        <f t="shared" ca="1" si="0"/>
        <v>80688.930119256547</v>
      </c>
      <c r="L63">
        <f t="shared" ca="1" si="1"/>
        <v>1</v>
      </c>
    </row>
    <row r="64" spans="1:12">
      <c r="A64" t="s">
        <v>10986</v>
      </c>
      <c r="B64" t="s">
        <v>193</v>
      </c>
      <c r="C64" t="s">
        <v>1466</v>
      </c>
      <c r="D64" t="s">
        <v>1467</v>
      </c>
      <c r="E64" t="s">
        <v>16001</v>
      </c>
      <c r="F64" s="2">
        <v>463</v>
      </c>
      <c r="G64" s="1">
        <v>39378</v>
      </c>
      <c r="H64" s="3">
        <f ca="1">(TODAY()-G64)/365</f>
        <v>12.345205479452055</v>
      </c>
      <c r="I64">
        <v>113537.46</v>
      </c>
      <c r="J64">
        <f ca="1">$R$32*H64+$R$33</f>
        <v>76667.506032759789</v>
      </c>
      <c r="K64" s="3">
        <f t="shared" ca="1" si="0"/>
        <v>36869.953967240217</v>
      </c>
      <c r="L64">
        <f t="shared" ca="1" si="1"/>
        <v>0</v>
      </c>
    </row>
    <row r="65" spans="1:12">
      <c r="A65" t="s">
        <v>12641</v>
      </c>
      <c r="B65" t="s">
        <v>1157</v>
      </c>
      <c r="C65" t="s">
        <v>2037</v>
      </c>
      <c r="D65" t="s">
        <v>2038</v>
      </c>
      <c r="E65" t="s">
        <v>16001</v>
      </c>
      <c r="F65" s="2">
        <v>105</v>
      </c>
      <c r="G65" s="1">
        <v>33049</v>
      </c>
      <c r="H65" s="3">
        <f ca="1">(TODAY()-G65)/365</f>
        <v>29.684931506849313</v>
      </c>
      <c r="I65">
        <v>147971.35999999999</v>
      </c>
      <c r="J65">
        <f ca="1">$R$32*H65+$R$33</f>
        <v>109463.63092407938</v>
      </c>
      <c r="K65" s="3">
        <f t="shared" ca="1" si="0"/>
        <v>38507.729075920608</v>
      </c>
      <c r="L65">
        <f t="shared" ca="1" si="1"/>
        <v>0</v>
      </c>
    </row>
    <row r="66" spans="1:12">
      <c r="A66" t="s">
        <v>14913</v>
      </c>
      <c r="B66" t="s">
        <v>409</v>
      </c>
      <c r="C66" t="s">
        <v>1191</v>
      </c>
      <c r="D66" t="s">
        <v>1192</v>
      </c>
      <c r="E66" t="s">
        <v>16001</v>
      </c>
      <c r="F66" s="2">
        <v>129</v>
      </c>
      <c r="G66" s="1">
        <v>38034</v>
      </c>
      <c r="H66" s="3">
        <f ca="1">(TODAY()-G66)/365</f>
        <v>16.027397260273972</v>
      </c>
      <c r="I66">
        <v>111872.27</v>
      </c>
      <c r="J66">
        <f ca="1">$R$32*H66+$R$33</f>
        <v>83631.954105746598</v>
      </c>
      <c r="K66" s="3">
        <f t="shared" ca="1" si="0"/>
        <v>28240.315894253406</v>
      </c>
      <c r="L66">
        <f t="shared" ca="1" si="1"/>
        <v>0</v>
      </c>
    </row>
    <row r="67" spans="1:12">
      <c r="A67" t="s">
        <v>7768</v>
      </c>
      <c r="B67" t="s">
        <v>1157</v>
      </c>
      <c r="C67" t="s">
        <v>3161</v>
      </c>
      <c r="D67" t="s">
        <v>3162</v>
      </c>
      <c r="E67" t="s">
        <v>16001</v>
      </c>
      <c r="F67" s="2">
        <v>106</v>
      </c>
      <c r="G67" s="1">
        <v>40730</v>
      </c>
      <c r="H67" s="3">
        <f ca="1">(TODAY()-G67)/365</f>
        <v>8.6410958904109592</v>
      </c>
      <c r="I67">
        <v>127878.5</v>
      </c>
      <c r="J67">
        <f ca="1">$R$32*H67+$R$33</f>
        <v>69661.602911719485</v>
      </c>
      <c r="K67" s="3">
        <f t="shared" ref="K67:K130" ca="1" si="2">I67-J67</f>
        <v>58216.897088280515</v>
      </c>
      <c r="L67">
        <f t="shared" ref="L67:L130" ca="1" si="3">IF(ABS(K67)&gt;2*$R$35,1,0)</f>
        <v>1</v>
      </c>
    </row>
    <row r="68" spans="1:12">
      <c r="A68" t="s">
        <v>12807</v>
      </c>
      <c r="B68" t="s">
        <v>1882</v>
      </c>
      <c r="C68" t="s">
        <v>1327</v>
      </c>
      <c r="D68" t="s">
        <v>1328</v>
      </c>
      <c r="E68" t="s">
        <v>16001</v>
      </c>
      <c r="F68" s="2">
        <v>108</v>
      </c>
      <c r="G68" s="1">
        <v>35919</v>
      </c>
      <c r="H68" s="3">
        <f ca="1">(TODAY()-G68)/365</f>
        <v>21.82191780821918</v>
      </c>
      <c r="I68">
        <v>155361.26</v>
      </c>
      <c r="J68">
        <f ca="1">$R$32*H68+$R$33</f>
        <v>94591.632434888801</v>
      </c>
      <c r="K68" s="3">
        <f t="shared" ca="1" si="2"/>
        <v>60769.627565111208</v>
      </c>
      <c r="L68">
        <f t="shared" ca="1" si="3"/>
        <v>1</v>
      </c>
    </row>
    <row r="69" spans="1:12">
      <c r="A69" t="s">
        <v>5375</v>
      </c>
      <c r="B69" t="s">
        <v>2150</v>
      </c>
      <c r="C69" t="s">
        <v>348</v>
      </c>
      <c r="D69" t="s">
        <v>349</v>
      </c>
      <c r="E69" t="s">
        <v>16001</v>
      </c>
      <c r="F69" s="2">
        <v>461</v>
      </c>
      <c r="G69" s="1">
        <v>35919</v>
      </c>
      <c r="H69" s="3">
        <f ca="1">(TODAY()-G69)/365</f>
        <v>21.82191780821918</v>
      </c>
      <c r="I69">
        <v>139138.06</v>
      </c>
      <c r="J69">
        <f ca="1">$R$32*H69+$R$33</f>
        <v>94591.632434888801</v>
      </c>
      <c r="K69" s="3">
        <f t="shared" ca="1" si="2"/>
        <v>44546.427565111197</v>
      </c>
      <c r="L69">
        <f t="shared" ca="1" si="3"/>
        <v>1</v>
      </c>
    </row>
    <row r="70" spans="1:12">
      <c r="A70" t="s">
        <v>4166</v>
      </c>
      <c r="B70" t="s">
        <v>1351</v>
      </c>
      <c r="C70" t="s">
        <v>1352</v>
      </c>
      <c r="D70" t="s">
        <v>1353</v>
      </c>
      <c r="E70" t="s">
        <v>16001</v>
      </c>
      <c r="F70" s="2">
        <v>603</v>
      </c>
      <c r="G70" s="1">
        <v>37557</v>
      </c>
      <c r="H70" s="3">
        <f ca="1">(TODAY()-G70)/365</f>
        <v>17.334246575342465</v>
      </c>
      <c r="I70">
        <v>94436.04</v>
      </c>
      <c r="J70">
        <f ca="1">$R$32*H70+$R$33</f>
        <v>86103.711345936114</v>
      </c>
      <c r="K70" s="3">
        <f t="shared" ca="1" si="2"/>
        <v>8332.3286540638801</v>
      </c>
      <c r="L70">
        <f t="shared" ca="1" si="3"/>
        <v>0</v>
      </c>
    </row>
    <row r="71" spans="1:12">
      <c r="A71" t="s">
        <v>5548</v>
      </c>
      <c r="B71" t="s">
        <v>193</v>
      </c>
      <c r="C71" t="s">
        <v>549</v>
      </c>
      <c r="D71" t="s">
        <v>550</v>
      </c>
      <c r="E71" t="s">
        <v>16001</v>
      </c>
      <c r="F71" s="2">
        <v>465</v>
      </c>
      <c r="G71" s="1">
        <v>38054</v>
      </c>
      <c r="H71" s="3">
        <f ca="1">(TODAY()-G71)/365</f>
        <v>15.972602739726028</v>
      </c>
      <c r="I71">
        <v>113660.39</v>
      </c>
      <c r="J71">
        <f ca="1">$R$32*H71+$R$33</f>
        <v>83528.316485612871</v>
      </c>
      <c r="K71" s="3">
        <f t="shared" ca="1" si="2"/>
        <v>30132.073514387128</v>
      </c>
      <c r="L71">
        <f t="shared" ca="1" si="3"/>
        <v>0</v>
      </c>
    </row>
    <row r="72" spans="1:12">
      <c r="A72" t="s">
        <v>5363</v>
      </c>
      <c r="B72" t="s">
        <v>271</v>
      </c>
      <c r="C72" t="s">
        <v>3291</v>
      </c>
      <c r="D72" t="s">
        <v>3292</v>
      </c>
      <c r="E72" t="s">
        <v>16001</v>
      </c>
      <c r="F72" s="2">
        <v>205</v>
      </c>
      <c r="G72" s="1">
        <v>39378</v>
      </c>
      <c r="H72" s="3">
        <f ca="1">(TODAY()-G72)/365</f>
        <v>12.345205479452055</v>
      </c>
      <c r="I72">
        <v>110386.54</v>
      </c>
      <c r="J72">
        <f ca="1">$R$32*H72+$R$33</f>
        <v>76667.506032759789</v>
      </c>
      <c r="K72" s="3">
        <f t="shared" ca="1" si="2"/>
        <v>33719.033967240204</v>
      </c>
      <c r="L72">
        <f t="shared" ca="1" si="3"/>
        <v>0</v>
      </c>
    </row>
    <row r="73" spans="1:12">
      <c r="A73" t="s">
        <v>14365</v>
      </c>
      <c r="B73" t="s">
        <v>2520</v>
      </c>
      <c r="C73" t="s">
        <v>2588</v>
      </c>
      <c r="D73" t="s">
        <v>2589</v>
      </c>
      <c r="E73" t="s">
        <v>16001</v>
      </c>
      <c r="F73" s="2">
        <v>155</v>
      </c>
      <c r="G73" s="1">
        <v>38796</v>
      </c>
      <c r="H73" s="3">
        <f ca="1">(TODAY()-G73)/365</f>
        <v>13.93972602739726</v>
      </c>
      <c r="I73">
        <v>132058.99</v>
      </c>
      <c r="J73">
        <f ca="1">$R$32*H73+$R$33</f>
        <v>79683.360778651389</v>
      </c>
      <c r="K73" s="3">
        <f t="shared" ca="1" si="2"/>
        <v>52375.629221348601</v>
      </c>
      <c r="L73">
        <f t="shared" ca="1" si="3"/>
        <v>1</v>
      </c>
    </row>
    <row r="74" spans="1:12">
      <c r="A74" t="s">
        <v>8714</v>
      </c>
      <c r="B74" t="s">
        <v>193</v>
      </c>
      <c r="C74" t="s">
        <v>1510</v>
      </c>
      <c r="D74" t="s">
        <v>1511</v>
      </c>
      <c r="E74" t="s">
        <v>16001</v>
      </c>
      <c r="F74" s="2">
        <v>462</v>
      </c>
      <c r="G74" s="1">
        <v>38306</v>
      </c>
      <c r="H74" s="3">
        <f ca="1">(TODAY()-G74)/365</f>
        <v>15.282191780821918</v>
      </c>
      <c r="I74">
        <v>110414.79</v>
      </c>
      <c r="J74">
        <f ca="1">$R$32*H74+$R$33</f>
        <v>82222.48247192784</v>
      </c>
      <c r="K74" s="3">
        <f t="shared" ca="1" si="2"/>
        <v>28192.307528072153</v>
      </c>
      <c r="L74">
        <f t="shared" ca="1" si="3"/>
        <v>0</v>
      </c>
    </row>
    <row r="75" spans="1:12">
      <c r="A75" t="s">
        <v>1453</v>
      </c>
      <c r="B75" t="s">
        <v>881</v>
      </c>
      <c r="C75" t="s">
        <v>1454</v>
      </c>
      <c r="D75" t="s">
        <v>1455</v>
      </c>
      <c r="E75" t="s">
        <v>16001</v>
      </c>
      <c r="F75" s="2">
        <v>464</v>
      </c>
      <c r="G75" s="1">
        <v>41871</v>
      </c>
      <c r="H75" s="3">
        <f ca="1">(TODAY()-G75)/365</f>
        <v>5.515068493150685</v>
      </c>
      <c r="I75">
        <v>110979.33</v>
      </c>
      <c r="J75">
        <f ca="1">$R$32*H75+$R$33</f>
        <v>63749.076683090054</v>
      </c>
      <c r="K75" s="3">
        <f t="shared" ca="1" si="2"/>
        <v>47230.253316909948</v>
      </c>
      <c r="L75">
        <f t="shared" ca="1" si="3"/>
        <v>1</v>
      </c>
    </row>
    <row r="76" spans="1:12">
      <c r="A76" t="s">
        <v>10715</v>
      </c>
      <c r="B76" t="s">
        <v>271</v>
      </c>
      <c r="C76" t="s">
        <v>2936</v>
      </c>
      <c r="D76" t="s">
        <v>2937</v>
      </c>
      <c r="E76" t="s">
        <v>16001</v>
      </c>
      <c r="F76" s="2">
        <v>156</v>
      </c>
      <c r="G76" s="1">
        <v>37536</v>
      </c>
      <c r="H76" s="3">
        <f ca="1">(TODAY()-G76)/365</f>
        <v>17.391780821917809</v>
      </c>
      <c r="I76">
        <v>112016.29</v>
      </c>
      <c r="J76">
        <f ca="1">$R$32*H76+$R$33</f>
        <v>86212.53084707653</v>
      </c>
      <c r="K76" s="3">
        <f t="shared" ca="1" si="2"/>
        <v>25803.759152923463</v>
      </c>
      <c r="L76">
        <f t="shared" ca="1" si="3"/>
        <v>0</v>
      </c>
    </row>
    <row r="77" spans="1:12">
      <c r="A77" t="s">
        <v>2489</v>
      </c>
      <c r="B77" t="s">
        <v>193</v>
      </c>
      <c r="C77" t="s">
        <v>348</v>
      </c>
      <c r="D77" t="s">
        <v>349</v>
      </c>
      <c r="E77" t="s">
        <v>16001</v>
      </c>
      <c r="F77" s="2">
        <v>461</v>
      </c>
      <c r="G77" s="1">
        <v>38334</v>
      </c>
      <c r="H77" s="3">
        <f ca="1">(TODAY()-G77)/365</f>
        <v>15.205479452054794</v>
      </c>
      <c r="I77">
        <v>109451.69</v>
      </c>
      <c r="J77">
        <f ca="1">$R$32*H77+$R$33</f>
        <v>82077.389803740603</v>
      </c>
      <c r="K77" s="3">
        <f t="shared" ca="1" si="2"/>
        <v>27374.300196259399</v>
      </c>
      <c r="L77">
        <f t="shared" ca="1" si="3"/>
        <v>0</v>
      </c>
    </row>
    <row r="78" spans="1:12">
      <c r="A78" t="s">
        <v>12132</v>
      </c>
      <c r="B78" t="s">
        <v>1157</v>
      </c>
      <c r="C78" t="s">
        <v>410</v>
      </c>
      <c r="D78" t="s">
        <v>411</v>
      </c>
      <c r="E78" t="s">
        <v>16001</v>
      </c>
      <c r="F78" s="2">
        <v>201</v>
      </c>
      <c r="G78" s="1">
        <v>33133</v>
      </c>
      <c r="H78" s="3">
        <f ca="1">(TODAY()-G78)/365</f>
        <v>29.454794520547946</v>
      </c>
      <c r="I78">
        <v>144038.23000000001</v>
      </c>
      <c r="J78">
        <f ca="1">$R$32*H78+$R$33</f>
        <v>109028.3529195177</v>
      </c>
      <c r="K78" s="3">
        <f t="shared" ca="1" si="2"/>
        <v>35009.877080482314</v>
      </c>
      <c r="L78">
        <f t="shared" ca="1" si="3"/>
        <v>0</v>
      </c>
    </row>
    <row r="79" spans="1:12">
      <c r="A79" t="s">
        <v>13470</v>
      </c>
      <c r="B79" t="s">
        <v>881</v>
      </c>
      <c r="C79" t="s">
        <v>1510</v>
      </c>
      <c r="D79" t="s">
        <v>1511</v>
      </c>
      <c r="E79" t="s">
        <v>16001</v>
      </c>
      <c r="F79" s="2">
        <v>462</v>
      </c>
      <c r="G79" s="1">
        <v>41871</v>
      </c>
      <c r="H79" s="3">
        <f ca="1">(TODAY()-G79)/365</f>
        <v>5.515068493150685</v>
      </c>
      <c r="I79">
        <v>109897.98</v>
      </c>
      <c r="J79">
        <f ca="1">$R$32*H79+$R$33</f>
        <v>63749.076683090054</v>
      </c>
      <c r="K79" s="3">
        <f t="shared" ca="1" si="2"/>
        <v>46148.903316909942</v>
      </c>
      <c r="L79">
        <f t="shared" ca="1" si="3"/>
        <v>1</v>
      </c>
    </row>
    <row r="80" spans="1:12">
      <c r="A80" t="s">
        <v>10107</v>
      </c>
      <c r="B80" t="s">
        <v>1678</v>
      </c>
      <c r="C80" t="s">
        <v>1679</v>
      </c>
      <c r="D80" t="s">
        <v>1680</v>
      </c>
      <c r="E80" t="s">
        <v>16001</v>
      </c>
      <c r="F80" s="2">
        <v>460</v>
      </c>
      <c r="G80" s="1">
        <v>35415</v>
      </c>
      <c r="H80" s="3">
        <f ca="1">(TODAY()-G80)/365</f>
        <v>23.202739726027396</v>
      </c>
      <c r="I80">
        <v>150986.54</v>
      </c>
      <c r="J80">
        <f ca="1">$R$32*H80+$R$33</f>
        <v>97203.300462258834</v>
      </c>
      <c r="K80" s="3">
        <f t="shared" ca="1" si="2"/>
        <v>53783.239537741174</v>
      </c>
      <c r="L80">
        <f t="shared" ca="1" si="3"/>
        <v>1</v>
      </c>
    </row>
    <row r="81" spans="1:12">
      <c r="A81" t="s">
        <v>13110</v>
      </c>
      <c r="B81" t="s">
        <v>193</v>
      </c>
      <c r="C81" t="s">
        <v>348</v>
      </c>
      <c r="D81" t="s">
        <v>349</v>
      </c>
      <c r="E81" t="s">
        <v>16001</v>
      </c>
      <c r="F81" s="2">
        <v>461</v>
      </c>
      <c r="G81" s="1">
        <v>38796</v>
      </c>
      <c r="H81" s="3">
        <f ca="1">(TODAY()-G81)/365</f>
        <v>13.93972602739726</v>
      </c>
      <c r="I81">
        <v>108934.66</v>
      </c>
      <c r="J81">
        <f ca="1">$R$32*H81+$R$33</f>
        <v>79683.360778651389</v>
      </c>
      <c r="K81" s="3">
        <f t="shared" ca="1" si="2"/>
        <v>29251.299221348614</v>
      </c>
      <c r="L81">
        <f t="shared" ca="1" si="3"/>
        <v>0</v>
      </c>
    </row>
    <row r="82" spans="1:12">
      <c r="A82" t="s">
        <v>12841</v>
      </c>
      <c r="B82" t="s">
        <v>4133</v>
      </c>
      <c r="C82" t="s">
        <v>490</v>
      </c>
      <c r="D82" t="s">
        <v>491</v>
      </c>
      <c r="E82" t="s">
        <v>16001</v>
      </c>
      <c r="F82" s="2">
        <v>139</v>
      </c>
      <c r="G82" s="1">
        <v>37846</v>
      </c>
      <c r="H82" s="3">
        <f ca="1">(TODAY()-G82)/365</f>
        <v>16.542465753424658</v>
      </c>
      <c r="I82">
        <v>120720.57</v>
      </c>
      <c r="J82">
        <f ca="1">$R$32*H82+$R$33</f>
        <v>84606.147735003673</v>
      </c>
      <c r="K82" s="3">
        <f t="shared" ca="1" si="2"/>
        <v>36114.422264996334</v>
      </c>
      <c r="L82">
        <f t="shared" ca="1" si="3"/>
        <v>0</v>
      </c>
    </row>
    <row r="83" spans="1:12">
      <c r="A83" t="s">
        <v>7856</v>
      </c>
      <c r="B83" t="s">
        <v>2150</v>
      </c>
      <c r="C83" t="s">
        <v>1679</v>
      </c>
      <c r="D83" t="s">
        <v>1680</v>
      </c>
      <c r="E83" t="s">
        <v>16001</v>
      </c>
      <c r="F83" s="2">
        <v>460</v>
      </c>
      <c r="G83" s="1">
        <v>36978</v>
      </c>
      <c r="H83" s="3">
        <f ca="1">(TODAY()-G83)/365</f>
        <v>18.920547945205481</v>
      </c>
      <c r="I83">
        <v>130557.66</v>
      </c>
      <c r="J83">
        <f ca="1">$R$32*H83+$R$33</f>
        <v>89104.020448807656</v>
      </c>
      <c r="K83" s="3">
        <f t="shared" ca="1" si="2"/>
        <v>41453.639551192347</v>
      </c>
      <c r="L83">
        <f t="shared" ca="1" si="3"/>
        <v>0</v>
      </c>
    </row>
    <row r="84" spans="1:12">
      <c r="A84" t="s">
        <v>3700</v>
      </c>
      <c r="B84" t="s">
        <v>881</v>
      </c>
      <c r="C84" t="s">
        <v>1454</v>
      </c>
      <c r="D84" t="s">
        <v>1455</v>
      </c>
      <c r="E84" t="s">
        <v>16001</v>
      </c>
      <c r="F84" s="2">
        <v>464</v>
      </c>
      <c r="G84" s="1">
        <v>38334</v>
      </c>
      <c r="H84" s="3">
        <f ca="1">(TODAY()-G84)/365</f>
        <v>15.205479452054794</v>
      </c>
      <c r="I84">
        <v>111593.64</v>
      </c>
      <c r="J84">
        <f ca="1">$R$32*H84+$R$33</f>
        <v>82077.389803740603</v>
      </c>
      <c r="K84" s="3">
        <f t="shared" ca="1" si="2"/>
        <v>29516.250196259396</v>
      </c>
      <c r="L84">
        <f t="shared" ca="1" si="3"/>
        <v>0</v>
      </c>
    </row>
    <row r="85" spans="1:12">
      <c r="A85" t="s">
        <v>5157</v>
      </c>
      <c r="B85" t="s">
        <v>5158</v>
      </c>
      <c r="C85" t="s">
        <v>1352</v>
      </c>
      <c r="D85" t="s">
        <v>1353</v>
      </c>
      <c r="E85" t="s">
        <v>16001</v>
      </c>
      <c r="F85" s="2">
        <v>603</v>
      </c>
      <c r="G85" s="1">
        <v>33471</v>
      </c>
      <c r="H85" s="3">
        <f ca="1">(TODAY()-G85)/365</f>
        <v>28.528767123287672</v>
      </c>
      <c r="I85">
        <v>121552.04</v>
      </c>
      <c r="J85">
        <f ca="1">$R$32*H85+$R$33</f>
        <v>107276.87713925763</v>
      </c>
      <c r="K85" s="3">
        <f t="shared" ca="1" si="2"/>
        <v>14275.162860742363</v>
      </c>
      <c r="L85">
        <f t="shared" ca="1" si="3"/>
        <v>0</v>
      </c>
    </row>
    <row r="86" spans="1:12">
      <c r="A86" t="s">
        <v>10809</v>
      </c>
      <c r="B86" t="s">
        <v>73</v>
      </c>
      <c r="C86" t="s">
        <v>74</v>
      </c>
      <c r="D86" t="s">
        <v>75</v>
      </c>
      <c r="E86" t="s">
        <v>16001</v>
      </c>
      <c r="F86" s="2">
        <v>604</v>
      </c>
      <c r="G86" s="1">
        <v>38980</v>
      </c>
      <c r="H86" s="3">
        <f ca="1">(TODAY()-G86)/365</f>
        <v>13.435616438356165</v>
      </c>
      <c r="I86">
        <v>90320.67</v>
      </c>
      <c r="J86">
        <f ca="1">$R$32*H86+$R$33</f>
        <v>78729.894673421062</v>
      </c>
      <c r="K86" s="3">
        <f t="shared" ca="1" si="2"/>
        <v>11590.775326578936</v>
      </c>
      <c r="L86">
        <f t="shared" ca="1" si="3"/>
        <v>0</v>
      </c>
    </row>
    <row r="87" spans="1:12">
      <c r="A87" t="s">
        <v>11291</v>
      </c>
      <c r="B87" t="s">
        <v>1157</v>
      </c>
      <c r="C87" t="s">
        <v>2147</v>
      </c>
      <c r="D87" t="s">
        <v>2148</v>
      </c>
      <c r="E87" t="s">
        <v>16001</v>
      </c>
      <c r="F87" s="2">
        <v>230</v>
      </c>
      <c r="G87" s="1">
        <v>27001</v>
      </c>
      <c r="H87" s="3">
        <f ca="1">(TODAY()-G87)/365</f>
        <v>46.254794520547946</v>
      </c>
      <c r="I87">
        <v>142789.84</v>
      </c>
      <c r="J87">
        <f ca="1">$R$32*H87+$R$33</f>
        <v>140803.64725252002</v>
      </c>
      <c r="K87" s="3">
        <f t="shared" ca="1" si="2"/>
        <v>1986.1927474799741</v>
      </c>
      <c r="L87">
        <f t="shared" ca="1" si="3"/>
        <v>0</v>
      </c>
    </row>
    <row r="88" spans="1:12">
      <c r="A88" t="s">
        <v>7230</v>
      </c>
      <c r="B88" t="s">
        <v>1678</v>
      </c>
      <c r="C88" t="s">
        <v>1679</v>
      </c>
      <c r="D88" t="s">
        <v>1680</v>
      </c>
      <c r="E88" t="s">
        <v>16001</v>
      </c>
      <c r="F88" s="2">
        <v>460</v>
      </c>
      <c r="G88" s="1">
        <v>33378</v>
      </c>
      <c r="H88" s="3">
        <f ca="1">(TODAY()-G88)/365</f>
        <v>28.783561643835615</v>
      </c>
      <c r="I88">
        <v>156870.82999999999</v>
      </c>
      <c r="J88">
        <f ca="1">$R$32*H88+$R$33</f>
        <v>107758.79207287947</v>
      </c>
      <c r="K88" s="3">
        <f t="shared" ca="1" si="2"/>
        <v>49112.037927120517</v>
      </c>
      <c r="L88">
        <f t="shared" ca="1" si="3"/>
        <v>1</v>
      </c>
    </row>
    <row r="89" spans="1:12">
      <c r="A89" t="s">
        <v>7820</v>
      </c>
      <c r="B89" t="s">
        <v>1376</v>
      </c>
      <c r="C89" t="s">
        <v>1377</v>
      </c>
      <c r="D89" t="s">
        <v>1378</v>
      </c>
      <c r="E89" t="s">
        <v>16001</v>
      </c>
      <c r="F89" s="2">
        <v>4</v>
      </c>
      <c r="G89" s="1">
        <v>36353</v>
      </c>
      <c r="H89" s="3">
        <f ca="1">(TODAY()-G89)/365</f>
        <v>20.632876712328766</v>
      </c>
      <c r="I89">
        <v>115204.43</v>
      </c>
      <c r="J89">
        <f ca="1">$R$32*H89+$R$33</f>
        <v>92342.696077986795</v>
      </c>
      <c r="K89" s="3">
        <f t="shared" ca="1" si="2"/>
        <v>22861.733922013198</v>
      </c>
      <c r="L89">
        <f t="shared" ca="1" si="3"/>
        <v>0</v>
      </c>
    </row>
    <row r="90" spans="1:12">
      <c r="A90" t="s">
        <v>15718</v>
      </c>
      <c r="B90" t="s">
        <v>2520</v>
      </c>
      <c r="C90" t="s">
        <v>772</v>
      </c>
      <c r="D90" t="s">
        <v>773</v>
      </c>
      <c r="E90" t="s">
        <v>16001</v>
      </c>
      <c r="F90" s="2">
        <v>208</v>
      </c>
      <c r="G90" s="1">
        <v>36908</v>
      </c>
      <c r="H90" s="3">
        <f ca="1">(TODAY()-G90)/365</f>
        <v>19.112328767123287</v>
      </c>
      <c r="I90">
        <v>132152</v>
      </c>
      <c r="J90">
        <f ca="1">$R$32*H90+$R$33</f>
        <v>89466.752119275727</v>
      </c>
      <c r="K90" s="3">
        <f t="shared" ca="1" si="2"/>
        <v>42685.247880724273</v>
      </c>
      <c r="L90">
        <f t="shared" ca="1" si="3"/>
        <v>0</v>
      </c>
    </row>
    <row r="91" spans="1:12">
      <c r="A91" t="s">
        <v>11403</v>
      </c>
      <c r="B91" t="s">
        <v>1157</v>
      </c>
      <c r="C91" t="s">
        <v>5767</v>
      </c>
      <c r="D91" t="s">
        <v>5768</v>
      </c>
      <c r="E91" t="s">
        <v>16001</v>
      </c>
      <c r="F91" s="2">
        <v>158</v>
      </c>
      <c r="G91" s="1">
        <v>31418</v>
      </c>
      <c r="H91" s="3">
        <f ca="1">(TODAY()-G91)/365</f>
        <v>34.153424657534245</v>
      </c>
      <c r="I91">
        <v>142267.47</v>
      </c>
      <c r="J91">
        <f ca="1">$R$32*H91+$R$33</f>
        <v>117915.27884598525</v>
      </c>
      <c r="K91" s="3">
        <f t="shared" ca="1" si="2"/>
        <v>24352.191154014756</v>
      </c>
      <c r="L91">
        <f t="shared" ca="1" si="3"/>
        <v>0</v>
      </c>
    </row>
    <row r="92" spans="1:12">
      <c r="A92" t="s">
        <v>10010</v>
      </c>
      <c r="B92" t="s">
        <v>881</v>
      </c>
      <c r="C92" t="s">
        <v>1510</v>
      </c>
      <c r="D92" t="s">
        <v>1511</v>
      </c>
      <c r="E92" t="s">
        <v>16001</v>
      </c>
      <c r="F92" s="2">
        <v>462</v>
      </c>
      <c r="G92" s="1">
        <v>42662</v>
      </c>
      <c r="H92" s="3">
        <f ca="1">(TODAY()-G92)/365</f>
        <v>3.3479452054794518</v>
      </c>
      <c r="I92">
        <v>89227.09</v>
      </c>
      <c r="J92">
        <f ca="1">$R$32*H92+$R$33</f>
        <v>59650.208806800933</v>
      </c>
      <c r="K92" s="3">
        <f t="shared" ca="1" si="2"/>
        <v>29576.881193199064</v>
      </c>
      <c r="L92">
        <f t="shared" ca="1" si="3"/>
        <v>0</v>
      </c>
    </row>
    <row r="93" spans="1:12">
      <c r="A93" t="s">
        <v>7011</v>
      </c>
      <c r="B93" t="s">
        <v>1882</v>
      </c>
      <c r="C93" t="s">
        <v>1766</v>
      </c>
      <c r="D93" t="s">
        <v>1767</v>
      </c>
      <c r="E93" t="s">
        <v>16001</v>
      </c>
      <c r="F93" s="2">
        <v>142</v>
      </c>
      <c r="G93" s="1">
        <v>30172</v>
      </c>
      <c r="H93" s="3">
        <f ca="1">(TODAY()-G93)/365</f>
        <v>37.56712328767123</v>
      </c>
      <c r="I93">
        <v>157886.37</v>
      </c>
      <c r="J93">
        <f ca="1">$R$32*H93+$R$33</f>
        <v>124371.90258031678</v>
      </c>
      <c r="K93" s="3">
        <f t="shared" ca="1" si="2"/>
        <v>33514.46741968322</v>
      </c>
      <c r="L93">
        <f t="shared" ca="1" si="3"/>
        <v>0</v>
      </c>
    </row>
    <row r="94" spans="1:12">
      <c r="A94" t="s">
        <v>10247</v>
      </c>
      <c r="B94" t="s">
        <v>193</v>
      </c>
      <c r="C94" t="s">
        <v>194</v>
      </c>
      <c r="D94" t="s">
        <v>195</v>
      </c>
      <c r="E94" t="s">
        <v>16001</v>
      </c>
      <c r="F94" s="2">
        <v>466</v>
      </c>
      <c r="G94" s="1">
        <v>38614</v>
      </c>
      <c r="H94" s="3">
        <f ca="1">(TODAY()-G94)/365</f>
        <v>14.438356164383562</v>
      </c>
      <c r="I94">
        <v>106533.82</v>
      </c>
      <c r="J94">
        <f ca="1">$R$32*H94+$R$33</f>
        <v>80626.463121868364</v>
      </c>
      <c r="K94" s="3">
        <f t="shared" ca="1" si="2"/>
        <v>25907.356878131643</v>
      </c>
      <c r="L94">
        <f t="shared" ca="1" si="3"/>
        <v>0</v>
      </c>
    </row>
    <row r="95" spans="1:12">
      <c r="A95" t="s">
        <v>3587</v>
      </c>
      <c r="B95" t="s">
        <v>1882</v>
      </c>
      <c r="C95" t="s">
        <v>3161</v>
      </c>
      <c r="D95" t="s">
        <v>3162</v>
      </c>
      <c r="E95" t="s">
        <v>16001</v>
      </c>
      <c r="F95" s="2">
        <v>106</v>
      </c>
      <c r="G95" s="1">
        <v>27344</v>
      </c>
      <c r="H95" s="3">
        <f ca="1">(TODAY()-G95)/365</f>
        <v>45.315068493150683</v>
      </c>
      <c r="I95">
        <v>157379.16</v>
      </c>
      <c r="J95">
        <f ca="1">$R$32*H95+$R$33</f>
        <v>139026.26206722652</v>
      </c>
      <c r="K95" s="3">
        <f t="shared" ca="1" si="2"/>
        <v>18352.897932773485</v>
      </c>
      <c r="L95">
        <f t="shared" ca="1" si="3"/>
        <v>0</v>
      </c>
    </row>
    <row r="96" spans="1:12">
      <c r="A96" t="s">
        <v>13213</v>
      </c>
      <c r="B96" t="s">
        <v>1765</v>
      </c>
      <c r="C96" t="s">
        <v>987</v>
      </c>
      <c r="D96" t="s">
        <v>988</v>
      </c>
      <c r="E96" t="s">
        <v>16001</v>
      </c>
      <c r="F96" s="2">
        <v>126</v>
      </c>
      <c r="G96" s="1">
        <v>36908</v>
      </c>
      <c r="H96" s="3">
        <f ca="1">(TODAY()-G96)/365</f>
        <v>19.112328767123287</v>
      </c>
      <c r="I96">
        <v>119544.15</v>
      </c>
      <c r="J96">
        <f ca="1">$R$32*H96+$R$33</f>
        <v>89466.752119275727</v>
      </c>
      <c r="K96" s="3">
        <f t="shared" ca="1" si="2"/>
        <v>30077.397880724267</v>
      </c>
      <c r="L96">
        <f t="shared" ca="1" si="3"/>
        <v>0</v>
      </c>
    </row>
    <row r="97" spans="1:12">
      <c r="A97" t="s">
        <v>12267</v>
      </c>
      <c r="B97" t="s">
        <v>4859</v>
      </c>
      <c r="C97" t="s">
        <v>1377</v>
      </c>
      <c r="D97" t="s">
        <v>1378</v>
      </c>
      <c r="E97" t="s">
        <v>16001</v>
      </c>
      <c r="F97" s="2">
        <v>4</v>
      </c>
      <c r="G97" s="1">
        <v>35296</v>
      </c>
      <c r="H97" s="3">
        <f ca="1">(TODAY()-G97)/365</f>
        <v>23.528767123287672</v>
      </c>
      <c r="I97">
        <v>114637.25</v>
      </c>
      <c r="J97">
        <f ca="1">$R$32*H97+$R$33</f>
        <v>97819.944302054559</v>
      </c>
      <c r="K97" s="3">
        <f t="shared" ca="1" si="2"/>
        <v>16817.305697945441</v>
      </c>
      <c r="L97">
        <f t="shared" ca="1" si="3"/>
        <v>0</v>
      </c>
    </row>
    <row r="98" spans="1:12">
      <c r="A98" t="s">
        <v>5262</v>
      </c>
      <c r="B98" t="s">
        <v>5263</v>
      </c>
      <c r="C98" t="s">
        <v>1541</v>
      </c>
      <c r="D98" t="s">
        <v>1542</v>
      </c>
      <c r="E98" t="s">
        <v>16001</v>
      </c>
      <c r="F98" s="2">
        <v>3</v>
      </c>
      <c r="G98" s="1">
        <v>31978</v>
      </c>
      <c r="H98" s="3">
        <f ca="1">(TODAY()-G98)/365</f>
        <v>32.61917808219178</v>
      </c>
      <c r="I98">
        <v>119435.66</v>
      </c>
      <c r="J98">
        <f ca="1">$R$32*H98+$R$33</f>
        <v>115013.42548224074</v>
      </c>
      <c r="K98" s="3">
        <f t="shared" ca="1" si="2"/>
        <v>4422.2345177592651</v>
      </c>
      <c r="L98">
        <f t="shared" ca="1" si="3"/>
        <v>0</v>
      </c>
    </row>
    <row r="99" spans="1:12">
      <c r="A99" t="s">
        <v>15700</v>
      </c>
      <c r="B99" t="s">
        <v>881</v>
      </c>
      <c r="C99" t="s">
        <v>1466</v>
      </c>
      <c r="D99" t="s">
        <v>1467</v>
      </c>
      <c r="E99" t="s">
        <v>16001</v>
      </c>
      <c r="F99" s="2">
        <v>463</v>
      </c>
      <c r="G99" s="1">
        <v>36654</v>
      </c>
      <c r="H99" s="3">
        <f ca="1">(TODAY()-G99)/365</f>
        <v>19.80821917808219</v>
      </c>
      <c r="I99">
        <v>111542.03</v>
      </c>
      <c r="J99">
        <f ca="1">$R$32*H99+$R$33</f>
        <v>90782.949894974125</v>
      </c>
      <c r="K99" s="3">
        <f t="shared" ca="1" si="2"/>
        <v>20759.080105025874</v>
      </c>
      <c r="L99">
        <f t="shared" ca="1" si="3"/>
        <v>0</v>
      </c>
    </row>
    <row r="100" spans="1:12">
      <c r="A100" t="s">
        <v>3290</v>
      </c>
      <c r="B100" t="s">
        <v>1814</v>
      </c>
      <c r="C100" t="s">
        <v>3291</v>
      </c>
      <c r="D100" t="s">
        <v>3292</v>
      </c>
      <c r="E100" t="s">
        <v>16001</v>
      </c>
      <c r="F100" s="2">
        <v>205</v>
      </c>
      <c r="G100" s="1">
        <v>33371</v>
      </c>
      <c r="H100" s="3">
        <f ca="1">(TODAY()-G100)/365</f>
        <v>28.802739726027397</v>
      </c>
      <c r="I100">
        <v>116654.92</v>
      </c>
      <c r="J100">
        <f ca="1">$R$32*H100+$R$33</f>
        <v>107795.06523992629</v>
      </c>
      <c r="K100" s="3">
        <f t="shared" ca="1" si="2"/>
        <v>8859.8547600737074</v>
      </c>
      <c r="L100">
        <f t="shared" ca="1" si="3"/>
        <v>0</v>
      </c>
    </row>
    <row r="101" spans="1:12">
      <c r="A101" t="s">
        <v>2803</v>
      </c>
      <c r="B101" t="s">
        <v>2804</v>
      </c>
      <c r="C101" t="s">
        <v>1466</v>
      </c>
      <c r="D101" t="s">
        <v>1467</v>
      </c>
      <c r="E101" t="s">
        <v>16001</v>
      </c>
      <c r="F101" s="2">
        <v>463</v>
      </c>
      <c r="G101" s="1">
        <v>37790</v>
      </c>
      <c r="H101" s="3">
        <f ca="1">(TODAY()-G101)/365</f>
        <v>16.695890410958903</v>
      </c>
      <c r="I101">
        <v>117239.47</v>
      </c>
      <c r="J101">
        <f ca="1">$R$32*H101+$R$33</f>
        <v>84896.333071378132</v>
      </c>
      <c r="K101" s="3">
        <f t="shared" ca="1" si="2"/>
        <v>32343.136928621869</v>
      </c>
      <c r="L101">
        <f t="shared" ca="1" si="3"/>
        <v>0</v>
      </c>
    </row>
    <row r="102" spans="1:12">
      <c r="A102" t="s">
        <v>4174</v>
      </c>
      <c r="B102" t="s">
        <v>1351</v>
      </c>
      <c r="C102" t="s">
        <v>1352</v>
      </c>
      <c r="D102" t="s">
        <v>1353</v>
      </c>
      <c r="E102" t="s">
        <v>16001</v>
      </c>
      <c r="F102" s="2">
        <v>603</v>
      </c>
      <c r="G102" s="1">
        <v>38628</v>
      </c>
      <c r="H102" s="3">
        <f ca="1">(TODAY()-G102)/365</f>
        <v>14.4</v>
      </c>
      <c r="I102">
        <v>86790.79</v>
      </c>
      <c r="J102">
        <f ca="1">$R$32*H102+$R$33</f>
        <v>80553.916787774739</v>
      </c>
      <c r="K102" s="3">
        <f t="shared" ca="1" si="2"/>
        <v>6236.873212225255</v>
      </c>
      <c r="L102">
        <f t="shared" ca="1" si="3"/>
        <v>0</v>
      </c>
    </row>
    <row r="103" spans="1:12">
      <c r="A103" t="s">
        <v>8290</v>
      </c>
      <c r="B103" t="s">
        <v>2829</v>
      </c>
      <c r="C103" t="s">
        <v>1377</v>
      </c>
      <c r="D103" t="s">
        <v>1378</v>
      </c>
      <c r="E103" t="s">
        <v>16001</v>
      </c>
      <c r="F103" s="2">
        <v>4</v>
      </c>
      <c r="G103" s="1">
        <v>36654</v>
      </c>
      <c r="H103" s="3">
        <f ca="1">(TODAY()-G103)/365</f>
        <v>19.80821917808219</v>
      </c>
      <c r="I103">
        <v>120879.18</v>
      </c>
      <c r="J103">
        <f ca="1">$R$32*H103+$R$33</f>
        <v>90782.949894974125</v>
      </c>
      <c r="K103" s="3">
        <f t="shared" ca="1" si="2"/>
        <v>30096.230105025868</v>
      </c>
      <c r="L103">
        <f t="shared" ca="1" si="3"/>
        <v>0</v>
      </c>
    </row>
    <row r="104" spans="1:12">
      <c r="A104" t="s">
        <v>11284</v>
      </c>
      <c r="B104" t="s">
        <v>179</v>
      </c>
      <c r="C104" t="s">
        <v>5482</v>
      </c>
      <c r="D104" t="s">
        <v>5483</v>
      </c>
      <c r="E104" t="s">
        <v>16001</v>
      </c>
      <c r="F104" s="2">
        <v>113</v>
      </c>
      <c r="G104" s="1">
        <v>36857</v>
      </c>
      <c r="H104" s="3">
        <f ca="1">(TODAY()-G104)/365</f>
        <v>19.252054794520546</v>
      </c>
      <c r="I104">
        <v>109236.09</v>
      </c>
      <c r="J104">
        <f ca="1">$R$32*H104+$R$33</f>
        <v>89731.028050616733</v>
      </c>
      <c r="K104" s="3">
        <f t="shared" ca="1" si="2"/>
        <v>19505.061949383264</v>
      </c>
      <c r="L104">
        <f t="shared" ca="1" si="3"/>
        <v>0</v>
      </c>
    </row>
    <row r="105" spans="1:12">
      <c r="A105" t="s">
        <v>14546</v>
      </c>
      <c r="B105" t="s">
        <v>2804</v>
      </c>
      <c r="C105" t="s">
        <v>1510</v>
      </c>
      <c r="D105" t="s">
        <v>1511</v>
      </c>
      <c r="E105" t="s">
        <v>16001</v>
      </c>
      <c r="F105" s="2">
        <v>462</v>
      </c>
      <c r="G105" s="1">
        <v>38628</v>
      </c>
      <c r="H105" s="3">
        <f ca="1">(TODAY()-G105)/365</f>
        <v>14.4</v>
      </c>
      <c r="I105">
        <v>114068.09</v>
      </c>
      <c r="J105">
        <f ca="1">$R$32*H105+$R$33</f>
        <v>80553.916787774739</v>
      </c>
      <c r="K105" s="3">
        <f t="shared" ca="1" si="2"/>
        <v>33514.173212225258</v>
      </c>
      <c r="L105">
        <f t="shared" ca="1" si="3"/>
        <v>0</v>
      </c>
    </row>
    <row r="106" spans="1:12">
      <c r="A106" t="s">
        <v>4013</v>
      </c>
      <c r="B106" t="s">
        <v>271</v>
      </c>
      <c r="C106" t="s">
        <v>2936</v>
      </c>
      <c r="D106" t="s">
        <v>2937</v>
      </c>
      <c r="E106" t="s">
        <v>16001</v>
      </c>
      <c r="F106" s="2">
        <v>156</v>
      </c>
      <c r="G106" s="1">
        <v>37855</v>
      </c>
      <c r="H106" s="3">
        <f ca="1">(TODAY()-G106)/365</f>
        <v>16.517808219178082</v>
      </c>
      <c r="I106">
        <v>106948.47</v>
      </c>
      <c r="J106">
        <f ca="1">$R$32*H106+$R$33</f>
        <v>84559.510805943501</v>
      </c>
      <c r="K106" s="3">
        <f t="shared" ca="1" si="2"/>
        <v>22388.959194056501</v>
      </c>
      <c r="L106">
        <f t="shared" ca="1" si="3"/>
        <v>0</v>
      </c>
    </row>
    <row r="107" spans="1:12">
      <c r="A107" t="s">
        <v>5071</v>
      </c>
      <c r="B107" t="s">
        <v>409</v>
      </c>
      <c r="C107" t="s">
        <v>1567</v>
      </c>
      <c r="D107" t="s">
        <v>1568</v>
      </c>
      <c r="E107" t="s">
        <v>16001</v>
      </c>
      <c r="F107" s="2">
        <v>220</v>
      </c>
      <c r="G107" s="1">
        <v>39428</v>
      </c>
      <c r="H107" s="3">
        <f ca="1">(TODAY()-G107)/365</f>
        <v>12.208219178082192</v>
      </c>
      <c r="I107">
        <v>102525.97</v>
      </c>
      <c r="J107">
        <f ca="1">$R$32*H107+$R$33</f>
        <v>76408.411982425459</v>
      </c>
      <c r="K107" s="3">
        <f t="shared" ca="1" si="2"/>
        <v>26117.558017574542</v>
      </c>
      <c r="L107">
        <f t="shared" ca="1" si="3"/>
        <v>0</v>
      </c>
    </row>
    <row r="108" spans="1:12">
      <c r="A108" t="s">
        <v>15842</v>
      </c>
      <c r="B108" t="s">
        <v>2804</v>
      </c>
      <c r="C108" t="s">
        <v>1454</v>
      </c>
      <c r="D108" t="s">
        <v>1455</v>
      </c>
      <c r="E108" t="s">
        <v>16001</v>
      </c>
      <c r="F108" s="2">
        <v>464</v>
      </c>
      <c r="G108" s="1">
        <v>38796</v>
      </c>
      <c r="H108" s="3">
        <f ca="1">(TODAY()-G108)/365</f>
        <v>13.93972602739726</v>
      </c>
      <c r="I108">
        <v>113703.73</v>
      </c>
      <c r="J108">
        <f ca="1">$R$32*H108+$R$33</f>
        <v>79683.360778651389</v>
      </c>
      <c r="K108" s="3">
        <f t="shared" ca="1" si="2"/>
        <v>34020.369221348607</v>
      </c>
      <c r="L108">
        <f t="shared" ca="1" si="3"/>
        <v>0</v>
      </c>
    </row>
    <row r="109" spans="1:12">
      <c r="A109" t="s">
        <v>15637</v>
      </c>
      <c r="B109" t="s">
        <v>881</v>
      </c>
      <c r="C109" t="s">
        <v>549</v>
      </c>
      <c r="D109" t="s">
        <v>550</v>
      </c>
      <c r="E109" t="s">
        <v>16001</v>
      </c>
      <c r="F109" s="2">
        <v>465</v>
      </c>
      <c r="G109" s="1">
        <v>36353</v>
      </c>
      <c r="H109" s="3">
        <f ca="1">(TODAY()-G109)/365</f>
        <v>20.632876712328766</v>
      </c>
      <c r="I109">
        <v>115572.89</v>
      </c>
      <c r="J109">
        <f ca="1">$R$32*H109+$R$33</f>
        <v>92342.696077986795</v>
      </c>
      <c r="K109" s="3">
        <f t="shared" ca="1" si="2"/>
        <v>23230.193922013204</v>
      </c>
      <c r="L109">
        <f t="shared" ca="1" si="3"/>
        <v>0</v>
      </c>
    </row>
    <row r="110" spans="1:12">
      <c r="A110" t="s">
        <v>13758</v>
      </c>
      <c r="B110" t="s">
        <v>193</v>
      </c>
      <c r="C110" t="s">
        <v>194</v>
      </c>
      <c r="D110" t="s">
        <v>195</v>
      </c>
      <c r="E110" t="s">
        <v>16001</v>
      </c>
      <c r="F110" s="2">
        <v>466</v>
      </c>
      <c r="G110" s="1">
        <v>38370</v>
      </c>
      <c r="H110" s="3">
        <f ca="1">(TODAY()-G110)/365</f>
        <v>15.106849315068493</v>
      </c>
      <c r="I110">
        <v>104846.27</v>
      </c>
      <c r="J110">
        <f ca="1">$R$32*H110+$R$33</f>
        <v>81890.842087499885</v>
      </c>
      <c r="K110" s="3">
        <f t="shared" ca="1" si="2"/>
        <v>22955.427912500119</v>
      </c>
      <c r="L110">
        <f t="shared" ca="1" si="3"/>
        <v>0</v>
      </c>
    </row>
    <row r="111" spans="1:12">
      <c r="A111" t="s">
        <v>5149</v>
      </c>
      <c r="B111" t="s">
        <v>1882</v>
      </c>
      <c r="C111" t="s">
        <v>2312</v>
      </c>
      <c r="D111" t="s">
        <v>2313</v>
      </c>
      <c r="E111" t="s">
        <v>16001</v>
      </c>
      <c r="F111" s="2">
        <v>140</v>
      </c>
      <c r="G111" s="1">
        <v>34043</v>
      </c>
      <c r="H111" s="3">
        <f ca="1">(TODAY()-G111)/365</f>
        <v>26.961643835616439</v>
      </c>
      <c r="I111">
        <v>155589.71</v>
      </c>
      <c r="J111">
        <f ca="1">$R$32*H111+$R$33</f>
        <v>104312.84120343288</v>
      </c>
      <c r="K111" s="3">
        <f t="shared" ca="1" si="2"/>
        <v>51276.868796567112</v>
      </c>
      <c r="L111">
        <f t="shared" ca="1" si="3"/>
        <v>1</v>
      </c>
    </row>
    <row r="112" spans="1:12">
      <c r="A112" t="s">
        <v>8518</v>
      </c>
      <c r="B112" t="s">
        <v>409</v>
      </c>
      <c r="C112" t="s">
        <v>344</v>
      </c>
      <c r="D112" t="s">
        <v>345</v>
      </c>
      <c r="E112" t="s">
        <v>16001</v>
      </c>
      <c r="F112" s="2">
        <v>154</v>
      </c>
      <c r="G112" s="1">
        <v>35919</v>
      </c>
      <c r="H112" s="3">
        <f ca="1">(TODAY()-G112)/365</f>
        <v>21.82191780821918</v>
      </c>
      <c r="I112">
        <v>108915.84</v>
      </c>
      <c r="J112">
        <f ca="1">$R$32*H112+$R$33</f>
        <v>94591.632434888801</v>
      </c>
      <c r="K112" s="3">
        <f t="shared" ca="1" si="2"/>
        <v>14324.207565111195</v>
      </c>
      <c r="L112">
        <f t="shared" ca="1" si="3"/>
        <v>0</v>
      </c>
    </row>
    <row r="113" spans="1:12">
      <c r="A113" t="s">
        <v>4858</v>
      </c>
      <c r="B113" t="s">
        <v>4859</v>
      </c>
      <c r="C113" t="s">
        <v>1377</v>
      </c>
      <c r="D113" t="s">
        <v>1378</v>
      </c>
      <c r="E113" t="s">
        <v>16001</v>
      </c>
      <c r="F113" s="2">
        <v>4</v>
      </c>
      <c r="G113" s="1">
        <v>38042</v>
      </c>
      <c r="H113" s="3">
        <f ca="1">(TODAY()-G113)/365</f>
        <v>16.005479452054793</v>
      </c>
      <c r="I113">
        <v>107791.61</v>
      </c>
      <c r="J113">
        <f ca="1">$R$32*H113+$R$33</f>
        <v>83590.499057693101</v>
      </c>
      <c r="K113" s="3">
        <f t="shared" ca="1" si="2"/>
        <v>24201.110942306899</v>
      </c>
      <c r="L113">
        <f t="shared" ca="1" si="3"/>
        <v>0</v>
      </c>
    </row>
    <row r="114" spans="1:12">
      <c r="A114" t="s">
        <v>10817</v>
      </c>
      <c r="B114" t="s">
        <v>3861</v>
      </c>
      <c r="C114" t="s">
        <v>1352</v>
      </c>
      <c r="D114" t="s">
        <v>1353</v>
      </c>
      <c r="E114" t="s">
        <v>16001</v>
      </c>
      <c r="F114" s="2">
        <v>603</v>
      </c>
      <c r="G114" s="1">
        <v>37048</v>
      </c>
      <c r="H114" s="3">
        <f ca="1">(TODAY()-G114)/365</f>
        <v>18.728767123287671</v>
      </c>
      <c r="I114">
        <v>107701.49</v>
      </c>
      <c r="J114">
        <f ca="1">$R$32*H114+$R$33</f>
        <v>88741.2887783396</v>
      </c>
      <c r="K114" s="3">
        <f t="shared" ca="1" si="2"/>
        <v>18960.201221660405</v>
      </c>
      <c r="L114">
        <f t="shared" ca="1" si="3"/>
        <v>0</v>
      </c>
    </row>
    <row r="115" spans="1:12">
      <c r="A115" t="s">
        <v>15858</v>
      </c>
      <c r="B115" t="s">
        <v>1765</v>
      </c>
      <c r="C115" t="s">
        <v>2936</v>
      </c>
      <c r="D115" t="s">
        <v>2937</v>
      </c>
      <c r="E115" t="s">
        <v>16001</v>
      </c>
      <c r="F115" s="2">
        <v>156</v>
      </c>
      <c r="G115" s="1">
        <v>38370</v>
      </c>
      <c r="H115" s="3">
        <f ca="1">(TODAY()-G115)/365</f>
        <v>15.106849315068493</v>
      </c>
      <c r="I115">
        <v>114430.96</v>
      </c>
      <c r="J115">
        <f ca="1">$R$32*H115+$R$33</f>
        <v>81890.842087499885</v>
      </c>
      <c r="K115" s="3">
        <f t="shared" ca="1" si="2"/>
        <v>32540.117912500122</v>
      </c>
      <c r="L115">
        <f t="shared" ca="1" si="3"/>
        <v>0</v>
      </c>
    </row>
    <row r="116" spans="1:12">
      <c r="A116" t="s">
        <v>7829</v>
      </c>
      <c r="B116" t="s">
        <v>193</v>
      </c>
      <c r="C116" t="s">
        <v>1510</v>
      </c>
      <c r="D116" t="s">
        <v>1511</v>
      </c>
      <c r="E116" t="s">
        <v>16001</v>
      </c>
      <c r="F116" s="2">
        <v>462</v>
      </c>
      <c r="G116" s="1">
        <v>36654</v>
      </c>
      <c r="H116" s="3">
        <f ca="1">(TODAY()-G116)/365</f>
        <v>19.80821917808219</v>
      </c>
      <c r="I116">
        <v>106361.71</v>
      </c>
      <c r="J116">
        <f ca="1">$R$32*H116+$R$33</f>
        <v>90782.949894974125</v>
      </c>
      <c r="K116" s="3">
        <f t="shared" ca="1" si="2"/>
        <v>15578.760105025882</v>
      </c>
      <c r="L116">
        <f t="shared" ca="1" si="3"/>
        <v>0</v>
      </c>
    </row>
    <row r="117" spans="1:12">
      <c r="A117" t="s">
        <v>14436</v>
      </c>
      <c r="B117" t="s">
        <v>193</v>
      </c>
      <c r="C117" t="s">
        <v>348</v>
      </c>
      <c r="D117" t="s">
        <v>349</v>
      </c>
      <c r="E117" t="s">
        <v>16001</v>
      </c>
      <c r="F117" s="2">
        <v>461</v>
      </c>
      <c r="G117" s="1">
        <v>36927</v>
      </c>
      <c r="H117" s="3">
        <f ca="1">(TODAY()-G117)/365</f>
        <v>19.06027397260274</v>
      </c>
      <c r="I117">
        <v>106120.31</v>
      </c>
      <c r="J117">
        <f ca="1">$R$32*H117+$R$33</f>
        <v>89368.296380148677</v>
      </c>
      <c r="K117" s="3">
        <f t="shared" ca="1" si="2"/>
        <v>16752.013619851321</v>
      </c>
      <c r="L117">
        <f t="shared" ca="1" si="3"/>
        <v>0</v>
      </c>
    </row>
    <row r="118" spans="1:12">
      <c r="A118" t="s">
        <v>5435</v>
      </c>
      <c r="B118" t="s">
        <v>1814</v>
      </c>
      <c r="C118" t="s">
        <v>3291</v>
      </c>
      <c r="D118" t="s">
        <v>3292</v>
      </c>
      <c r="E118" t="s">
        <v>16001</v>
      </c>
      <c r="F118" s="2">
        <v>205</v>
      </c>
      <c r="G118" s="1">
        <v>33133</v>
      </c>
      <c r="H118" s="3">
        <f ca="1">(TODAY()-G118)/365</f>
        <v>29.454794520547946</v>
      </c>
      <c r="I118">
        <v>114620.73</v>
      </c>
      <c r="J118">
        <f ca="1">$R$32*H118+$R$33</f>
        <v>109028.3529195177</v>
      </c>
      <c r="K118" s="3">
        <f t="shared" ca="1" si="2"/>
        <v>5592.3770804822998</v>
      </c>
      <c r="L118">
        <f t="shared" ca="1" si="3"/>
        <v>0</v>
      </c>
    </row>
    <row r="119" spans="1:12">
      <c r="A119" t="s">
        <v>11541</v>
      </c>
      <c r="B119" t="s">
        <v>489</v>
      </c>
      <c r="C119" t="s">
        <v>3194</v>
      </c>
      <c r="D119" t="s">
        <v>3195</v>
      </c>
      <c r="E119" t="s">
        <v>16001</v>
      </c>
      <c r="F119" s="2">
        <v>157</v>
      </c>
      <c r="G119" s="1">
        <v>35296</v>
      </c>
      <c r="H119" s="3">
        <f ca="1">(TODAY()-G119)/365</f>
        <v>23.528767123287672</v>
      </c>
      <c r="I119">
        <v>107822.66</v>
      </c>
      <c r="J119">
        <f ca="1">$R$32*H119+$R$33</f>
        <v>97819.944302054559</v>
      </c>
      <c r="K119" s="3">
        <f t="shared" ca="1" si="2"/>
        <v>10002.715697945445</v>
      </c>
      <c r="L119">
        <f t="shared" ca="1" si="3"/>
        <v>0</v>
      </c>
    </row>
    <row r="120" spans="1:12">
      <c r="A120" t="s">
        <v>11344</v>
      </c>
      <c r="B120" t="s">
        <v>193</v>
      </c>
      <c r="C120" t="s">
        <v>348</v>
      </c>
      <c r="D120" t="s">
        <v>349</v>
      </c>
      <c r="E120" t="s">
        <v>16001</v>
      </c>
      <c r="F120" s="2">
        <v>461</v>
      </c>
      <c r="G120" s="1">
        <v>38614</v>
      </c>
      <c r="H120" s="3">
        <f ca="1">(TODAY()-G120)/365</f>
        <v>14.438356164383562</v>
      </c>
      <c r="I120">
        <v>103015.15</v>
      </c>
      <c r="J120">
        <f ca="1">$R$32*H120+$R$33</f>
        <v>80626.463121868364</v>
      </c>
      <c r="K120" s="3">
        <f t="shared" ca="1" si="2"/>
        <v>22388.68687813163</v>
      </c>
      <c r="L120">
        <f t="shared" ca="1" si="3"/>
        <v>0</v>
      </c>
    </row>
    <row r="121" spans="1:12">
      <c r="A121" t="s">
        <v>15086</v>
      </c>
      <c r="B121" t="s">
        <v>1035</v>
      </c>
      <c r="C121" t="s">
        <v>2936</v>
      </c>
      <c r="D121" t="s">
        <v>2937</v>
      </c>
      <c r="E121" t="s">
        <v>16001</v>
      </c>
      <c r="F121" s="2">
        <v>156</v>
      </c>
      <c r="G121" s="1">
        <v>39428</v>
      </c>
      <c r="H121" s="3">
        <f ca="1">(TODAY()-G121)/365</f>
        <v>12.208219178082192</v>
      </c>
      <c r="I121">
        <v>111346.33</v>
      </c>
      <c r="J121">
        <f ca="1">$R$32*H121+$R$33</f>
        <v>76408.411982425459</v>
      </c>
      <c r="K121" s="3">
        <f t="shared" ca="1" si="2"/>
        <v>34937.918017574542</v>
      </c>
      <c r="L121">
        <f t="shared" ca="1" si="3"/>
        <v>0</v>
      </c>
    </row>
    <row r="122" spans="1:12">
      <c r="A122" t="s">
        <v>8116</v>
      </c>
      <c r="B122" t="s">
        <v>2804</v>
      </c>
      <c r="C122" t="s">
        <v>194</v>
      </c>
      <c r="D122" t="s">
        <v>195</v>
      </c>
      <c r="E122" t="s">
        <v>16001</v>
      </c>
      <c r="F122" s="2">
        <v>466</v>
      </c>
      <c r="G122" s="1">
        <v>40296</v>
      </c>
      <c r="H122" s="3">
        <f ca="1">(TODAY()-G122)/365</f>
        <v>9.830136986301369</v>
      </c>
      <c r="I122">
        <v>108977.12</v>
      </c>
      <c r="J122">
        <f ca="1">$R$32*H122+$R$33</f>
        <v>71910.539268621476</v>
      </c>
      <c r="K122" s="3">
        <f t="shared" ca="1" si="2"/>
        <v>37066.580731378519</v>
      </c>
      <c r="L122">
        <f t="shared" ca="1" si="3"/>
        <v>0</v>
      </c>
    </row>
    <row r="123" spans="1:12">
      <c r="A123" t="s">
        <v>11538</v>
      </c>
      <c r="B123" t="s">
        <v>1882</v>
      </c>
      <c r="C123" t="s">
        <v>1995</v>
      </c>
      <c r="D123" t="s">
        <v>1996</v>
      </c>
      <c r="E123" t="s">
        <v>16001</v>
      </c>
      <c r="F123" s="2">
        <v>143</v>
      </c>
      <c r="G123" s="1">
        <v>34387</v>
      </c>
      <c r="H123" s="3">
        <f ca="1">(TODAY()-G123)/365</f>
        <v>26.019178082191782</v>
      </c>
      <c r="I123">
        <v>127074.69</v>
      </c>
      <c r="J123">
        <f ca="1">$R$32*H123+$R$33</f>
        <v>102530.27413713268</v>
      </c>
      <c r="K123" s="3">
        <f t="shared" ca="1" si="2"/>
        <v>24544.415862867318</v>
      </c>
      <c r="L123">
        <f t="shared" ca="1" si="3"/>
        <v>0</v>
      </c>
    </row>
    <row r="124" spans="1:12">
      <c r="A124" t="s">
        <v>11270</v>
      </c>
      <c r="B124" t="s">
        <v>5244</v>
      </c>
      <c r="C124" t="s">
        <v>490</v>
      </c>
      <c r="D124" t="s">
        <v>491</v>
      </c>
      <c r="E124" t="s">
        <v>16001</v>
      </c>
      <c r="F124" s="2">
        <v>139</v>
      </c>
      <c r="G124" s="1">
        <v>34751</v>
      </c>
      <c r="H124" s="3">
        <f ca="1">(TODAY()-G124)/365</f>
        <v>25.021917808219179</v>
      </c>
      <c r="I124">
        <v>110650.85</v>
      </c>
      <c r="J124">
        <f ca="1">$R$32*H124+$R$33</f>
        <v>100644.06945069876</v>
      </c>
      <c r="K124" s="3">
        <f t="shared" ca="1" si="2"/>
        <v>10006.780549301242</v>
      </c>
      <c r="L124">
        <f t="shared" ca="1" si="3"/>
        <v>0</v>
      </c>
    </row>
    <row r="125" spans="1:12">
      <c r="A125" t="s">
        <v>15684</v>
      </c>
      <c r="B125" t="s">
        <v>1157</v>
      </c>
      <c r="C125" t="s">
        <v>2154</v>
      </c>
      <c r="D125" t="s">
        <v>2155</v>
      </c>
      <c r="E125" t="s">
        <v>16001</v>
      </c>
      <c r="F125" s="2">
        <v>152</v>
      </c>
      <c r="G125" s="1">
        <v>35772</v>
      </c>
      <c r="H125" s="3">
        <f ca="1">(TODAY()-G125)/365</f>
        <v>22.224657534246575</v>
      </c>
      <c r="I125">
        <v>130309.9</v>
      </c>
      <c r="J125">
        <f ca="1">$R$32*H125+$R$33</f>
        <v>95353.368942871719</v>
      </c>
      <c r="K125" s="3">
        <f t="shared" ca="1" si="2"/>
        <v>34956.531057128275</v>
      </c>
      <c r="L125">
        <f t="shared" ca="1" si="3"/>
        <v>0</v>
      </c>
    </row>
    <row r="126" spans="1:12">
      <c r="A126" t="s">
        <v>1633</v>
      </c>
      <c r="B126" t="s">
        <v>193</v>
      </c>
      <c r="C126" t="s">
        <v>1454</v>
      </c>
      <c r="D126" t="s">
        <v>1455</v>
      </c>
      <c r="E126" t="s">
        <v>16001</v>
      </c>
      <c r="F126" s="2">
        <v>464</v>
      </c>
      <c r="G126" s="1">
        <v>38796</v>
      </c>
      <c r="H126" s="3">
        <f ca="1">(TODAY()-G126)/365</f>
        <v>13.93972602739726</v>
      </c>
      <c r="I126">
        <v>101721.09</v>
      </c>
      <c r="J126">
        <f ca="1">$R$32*H126+$R$33</f>
        <v>79683.360778651389</v>
      </c>
      <c r="K126" s="3">
        <f t="shared" ca="1" si="2"/>
        <v>22037.729221348607</v>
      </c>
      <c r="L126">
        <f t="shared" ca="1" si="3"/>
        <v>0</v>
      </c>
    </row>
    <row r="127" spans="1:12">
      <c r="A127" t="s">
        <v>13027</v>
      </c>
      <c r="B127" t="s">
        <v>409</v>
      </c>
      <c r="C127" t="s">
        <v>1876</v>
      </c>
      <c r="D127" t="s">
        <v>1877</v>
      </c>
      <c r="E127" t="s">
        <v>16001</v>
      </c>
      <c r="F127" s="2">
        <v>210</v>
      </c>
      <c r="G127" s="1">
        <v>40632</v>
      </c>
      <c r="H127" s="3">
        <f ca="1">(TODAY()-G127)/365</f>
        <v>8.9095890410958898</v>
      </c>
      <c r="I127">
        <v>96724.41</v>
      </c>
      <c r="J127">
        <f ca="1">$R$32*H127+$R$33</f>
        <v>70169.427250374763</v>
      </c>
      <c r="K127" s="3">
        <f t="shared" ca="1" si="2"/>
        <v>26554.98274962524</v>
      </c>
      <c r="L127">
        <f t="shared" ca="1" si="3"/>
        <v>0</v>
      </c>
    </row>
    <row r="128" spans="1:12">
      <c r="A128" t="s">
        <v>4908</v>
      </c>
      <c r="B128" t="s">
        <v>1035</v>
      </c>
      <c r="C128" t="s">
        <v>3161</v>
      </c>
      <c r="D128" t="s">
        <v>3162</v>
      </c>
      <c r="E128" t="s">
        <v>16001</v>
      </c>
      <c r="F128" s="2">
        <v>106</v>
      </c>
      <c r="G128" s="1">
        <v>33049</v>
      </c>
      <c r="H128" s="3">
        <f ca="1">(TODAY()-G128)/365</f>
        <v>29.684931506849313</v>
      </c>
      <c r="I128">
        <v>123692.43</v>
      </c>
      <c r="J128">
        <f ca="1">$R$32*H128+$R$33</f>
        <v>109463.63092407938</v>
      </c>
      <c r="K128" s="3">
        <f t="shared" ca="1" si="2"/>
        <v>14228.799075920615</v>
      </c>
      <c r="L128">
        <f t="shared" ca="1" si="3"/>
        <v>0</v>
      </c>
    </row>
    <row r="129" spans="1:12">
      <c r="A129" t="s">
        <v>7806</v>
      </c>
      <c r="B129" t="s">
        <v>1376</v>
      </c>
      <c r="C129" t="s">
        <v>1377</v>
      </c>
      <c r="D129" t="s">
        <v>1378</v>
      </c>
      <c r="E129" t="s">
        <v>16001</v>
      </c>
      <c r="F129" s="2">
        <v>4</v>
      </c>
      <c r="G129" s="1">
        <v>37263</v>
      </c>
      <c r="H129" s="3">
        <f ca="1">(TODAY()-G129)/365</f>
        <v>18.139726027397259</v>
      </c>
      <c r="I129">
        <v>103716.59</v>
      </c>
      <c r="J129">
        <f ca="1">$R$32*H129+$R$33</f>
        <v>87627.184361901978</v>
      </c>
      <c r="K129" s="3">
        <f t="shared" ca="1" si="2"/>
        <v>16089.405638098018</v>
      </c>
      <c r="L129">
        <f t="shared" ca="1" si="3"/>
        <v>0</v>
      </c>
    </row>
    <row r="130" spans="1:12">
      <c r="A130" t="s">
        <v>15580</v>
      </c>
      <c r="B130" t="s">
        <v>1035</v>
      </c>
      <c r="C130" t="s">
        <v>2552</v>
      </c>
      <c r="D130" t="s">
        <v>2553</v>
      </c>
      <c r="E130" t="s">
        <v>16001</v>
      </c>
      <c r="F130" s="2">
        <v>127</v>
      </c>
      <c r="G130" s="1">
        <v>37846</v>
      </c>
      <c r="H130" s="3">
        <f ca="1">(TODAY()-G130)/365</f>
        <v>16.542465753424658</v>
      </c>
      <c r="I130">
        <v>112440.04</v>
      </c>
      <c r="J130">
        <f ca="1">$R$32*H130+$R$33</f>
        <v>84606.147735003673</v>
      </c>
      <c r="K130" s="3">
        <f t="shared" ca="1" si="2"/>
        <v>27833.892264996321</v>
      </c>
      <c r="L130">
        <f t="shared" ca="1" si="3"/>
        <v>0</v>
      </c>
    </row>
    <row r="131" spans="1:12">
      <c r="A131" t="s">
        <v>5300</v>
      </c>
      <c r="B131" t="s">
        <v>1765</v>
      </c>
      <c r="C131" t="s">
        <v>457</v>
      </c>
      <c r="D131" t="s">
        <v>458</v>
      </c>
      <c r="E131" t="s">
        <v>16001</v>
      </c>
      <c r="F131" s="2">
        <v>114</v>
      </c>
      <c r="G131" s="1">
        <v>39428</v>
      </c>
      <c r="H131" s="3">
        <f ca="1">(TODAY()-G131)/365</f>
        <v>12.208219178082192</v>
      </c>
      <c r="I131">
        <v>111645.07</v>
      </c>
      <c r="J131">
        <f ca="1">$R$32*H131+$R$33</f>
        <v>76408.411982425459</v>
      </c>
      <c r="K131" s="3">
        <f t="shared" ref="K131:K194" ca="1" si="4">I131-J131</f>
        <v>35236.658017574548</v>
      </c>
      <c r="L131">
        <f t="shared" ref="L131:L194" ca="1" si="5">IF(ABS(K131)&gt;2*$R$35,1,0)</f>
        <v>0</v>
      </c>
    </row>
    <row r="132" spans="1:12">
      <c r="A132" t="s">
        <v>11334</v>
      </c>
      <c r="B132" t="s">
        <v>1361</v>
      </c>
      <c r="C132" t="s">
        <v>2779</v>
      </c>
      <c r="D132" t="s">
        <v>2780</v>
      </c>
      <c r="E132" t="s">
        <v>16001</v>
      </c>
      <c r="F132" s="2">
        <v>1</v>
      </c>
      <c r="G132" s="1">
        <v>28282</v>
      </c>
      <c r="H132" s="3">
        <f ca="1">(TODAY()-G132)/365</f>
        <v>42.745205479452054</v>
      </c>
      <c r="I132">
        <v>87982.31</v>
      </c>
      <c r="J132">
        <f ca="1">$R$32*H132+$R$33</f>
        <v>134165.65768295448</v>
      </c>
      <c r="K132" s="3">
        <f t="shared" ca="1" si="4"/>
        <v>-46183.347682954482</v>
      </c>
      <c r="L132">
        <f t="shared" ca="1" si="5"/>
        <v>1</v>
      </c>
    </row>
    <row r="133" spans="1:12">
      <c r="A133" t="s">
        <v>8583</v>
      </c>
      <c r="B133" t="s">
        <v>193</v>
      </c>
      <c r="C133" t="s">
        <v>1454</v>
      </c>
      <c r="D133" t="s">
        <v>1455</v>
      </c>
      <c r="E133" t="s">
        <v>16001</v>
      </c>
      <c r="F133" s="2">
        <v>464</v>
      </c>
      <c r="G133" s="1">
        <v>38307</v>
      </c>
      <c r="H133" s="3">
        <f ca="1">(TODAY()-G133)/365</f>
        <v>15.27945205479452</v>
      </c>
      <c r="I133">
        <v>100834.09</v>
      </c>
      <c r="J133">
        <f ca="1">$R$32*H133+$R$33</f>
        <v>82217.30059092115</v>
      </c>
      <c r="K133" s="3">
        <f t="shared" ca="1" si="4"/>
        <v>18616.789409078847</v>
      </c>
      <c r="L133">
        <f t="shared" ca="1" si="5"/>
        <v>0</v>
      </c>
    </row>
    <row r="134" spans="1:12">
      <c r="A134" t="s">
        <v>7031</v>
      </c>
      <c r="B134" t="s">
        <v>1035</v>
      </c>
      <c r="C134" t="s">
        <v>2552</v>
      </c>
      <c r="D134" t="s">
        <v>2553</v>
      </c>
      <c r="E134" t="s">
        <v>16001</v>
      </c>
      <c r="F134" s="2">
        <v>127</v>
      </c>
      <c r="G134" s="1">
        <v>35296</v>
      </c>
      <c r="H134" s="3">
        <f ca="1">(TODAY()-G134)/365</f>
        <v>23.528767123287672</v>
      </c>
      <c r="I134">
        <v>117321.94</v>
      </c>
      <c r="J134">
        <f ca="1">$R$32*H134+$R$33</f>
        <v>97819.944302054559</v>
      </c>
      <c r="K134" s="3">
        <f t="shared" ca="1" si="4"/>
        <v>19501.995697945444</v>
      </c>
      <c r="L134">
        <f t="shared" ca="1" si="5"/>
        <v>0</v>
      </c>
    </row>
    <row r="135" spans="1:12">
      <c r="A135" t="s">
        <v>5945</v>
      </c>
      <c r="B135" t="s">
        <v>1157</v>
      </c>
      <c r="C135" t="s">
        <v>2552</v>
      </c>
      <c r="D135" t="s">
        <v>2553</v>
      </c>
      <c r="E135" t="s">
        <v>16001</v>
      </c>
      <c r="F135" s="2">
        <v>127</v>
      </c>
      <c r="G135" s="1">
        <v>33049</v>
      </c>
      <c r="H135" s="3">
        <f ca="1">(TODAY()-G135)/365</f>
        <v>29.684931506849313</v>
      </c>
      <c r="I135">
        <v>135328.48000000001</v>
      </c>
      <c r="J135">
        <f ca="1">$R$32*H135+$R$33</f>
        <v>109463.63092407938</v>
      </c>
      <c r="K135" s="3">
        <f t="shared" ca="1" si="4"/>
        <v>25864.849075920632</v>
      </c>
      <c r="L135">
        <f t="shared" ca="1" si="5"/>
        <v>0</v>
      </c>
    </row>
    <row r="136" spans="1:12">
      <c r="A136" t="s">
        <v>2345</v>
      </c>
      <c r="B136" t="s">
        <v>1035</v>
      </c>
      <c r="C136" t="s">
        <v>768</v>
      </c>
      <c r="D136" t="s">
        <v>769</v>
      </c>
      <c r="E136" t="s">
        <v>16001</v>
      </c>
      <c r="F136" s="2">
        <v>6</v>
      </c>
      <c r="G136" s="1">
        <v>32958</v>
      </c>
      <c r="H136" s="3">
        <f ca="1">(TODAY()-G136)/365</f>
        <v>29.934246575342467</v>
      </c>
      <c r="I136">
        <v>122676.16</v>
      </c>
      <c r="J136">
        <f ca="1">$R$32*H136+$R$33</f>
        <v>109935.18209568787</v>
      </c>
      <c r="K136" s="3">
        <f t="shared" ca="1" si="4"/>
        <v>12740.977904312138</v>
      </c>
      <c r="L136">
        <f t="shared" ca="1" si="5"/>
        <v>0</v>
      </c>
    </row>
    <row r="137" spans="1:12">
      <c r="A137" t="s">
        <v>2519</v>
      </c>
      <c r="B137" t="s">
        <v>2520</v>
      </c>
      <c r="C137" t="s">
        <v>987</v>
      </c>
      <c r="D137" t="s">
        <v>988</v>
      </c>
      <c r="E137" t="s">
        <v>16001</v>
      </c>
      <c r="F137" s="2">
        <v>126</v>
      </c>
      <c r="G137" s="1">
        <v>34624</v>
      </c>
      <c r="H137" s="3">
        <f ca="1">(TODAY()-G137)/365</f>
        <v>25.36986301369863</v>
      </c>
      <c r="I137">
        <v>131210.35999999999</v>
      </c>
      <c r="J137">
        <f ca="1">$R$32*H137+$R$33</f>
        <v>101302.16833854796</v>
      </c>
      <c r="K137" s="3">
        <f t="shared" ca="1" si="4"/>
        <v>29908.191661452031</v>
      </c>
      <c r="L137">
        <f t="shared" ca="1" si="5"/>
        <v>0</v>
      </c>
    </row>
    <row r="138" spans="1:12">
      <c r="A138" t="s">
        <v>6557</v>
      </c>
      <c r="B138" t="s">
        <v>1035</v>
      </c>
      <c r="C138" t="s">
        <v>1766</v>
      </c>
      <c r="D138" t="s">
        <v>1767</v>
      </c>
      <c r="E138" t="s">
        <v>16001</v>
      </c>
      <c r="F138" s="2">
        <v>142</v>
      </c>
      <c r="G138" s="1">
        <v>40562</v>
      </c>
      <c r="H138" s="3">
        <f ca="1">(TODAY()-G138)/365</f>
        <v>9.1013698630136979</v>
      </c>
      <c r="I138">
        <v>106275.87</v>
      </c>
      <c r="J138">
        <f ca="1">$R$32*H138+$R$33</f>
        <v>70532.158920842834</v>
      </c>
      <c r="K138" s="3">
        <f t="shared" ca="1" si="4"/>
        <v>35743.711079157161</v>
      </c>
      <c r="L138">
        <f t="shared" ca="1" si="5"/>
        <v>0</v>
      </c>
    </row>
    <row r="139" spans="1:12">
      <c r="A139" t="s">
        <v>4152</v>
      </c>
      <c r="B139" t="s">
        <v>2804</v>
      </c>
      <c r="C139" t="s">
        <v>1454</v>
      </c>
      <c r="D139" t="s">
        <v>1455</v>
      </c>
      <c r="E139" t="s">
        <v>16001</v>
      </c>
      <c r="F139" s="2">
        <v>464</v>
      </c>
      <c r="G139" s="1">
        <v>38628</v>
      </c>
      <c r="H139" s="3">
        <f ca="1">(TODAY()-G139)/365</f>
        <v>14.4</v>
      </c>
      <c r="I139">
        <v>109324.98</v>
      </c>
      <c r="J139">
        <f ca="1">$R$32*H139+$R$33</f>
        <v>80553.916787774739</v>
      </c>
      <c r="K139" s="3">
        <f t="shared" ca="1" si="4"/>
        <v>28771.063212225257</v>
      </c>
      <c r="L139">
        <f t="shared" ca="1" si="5"/>
        <v>0</v>
      </c>
    </row>
    <row r="140" spans="1:12">
      <c r="A140" t="s">
        <v>10348</v>
      </c>
      <c r="B140" t="s">
        <v>36</v>
      </c>
      <c r="C140" t="s">
        <v>2831</v>
      </c>
      <c r="D140" t="s">
        <v>2832</v>
      </c>
      <c r="E140" t="s">
        <v>16001</v>
      </c>
      <c r="F140" s="2">
        <v>141</v>
      </c>
      <c r="G140" s="1">
        <v>32825</v>
      </c>
      <c r="H140" s="3">
        <f ca="1">(TODAY()-G140)/365</f>
        <v>30.298630136986301</v>
      </c>
      <c r="I140">
        <v>111917.08</v>
      </c>
      <c r="J140">
        <f ca="1">$R$32*H140+$R$33</f>
        <v>110624.37226957717</v>
      </c>
      <c r="K140" s="3">
        <f t="shared" ca="1" si="4"/>
        <v>1292.7077304228296</v>
      </c>
      <c r="L140">
        <f t="shared" ca="1" si="5"/>
        <v>0</v>
      </c>
    </row>
    <row r="141" spans="1:12">
      <c r="A141" t="s">
        <v>7719</v>
      </c>
      <c r="B141" t="s">
        <v>1376</v>
      </c>
      <c r="C141" t="s">
        <v>1377</v>
      </c>
      <c r="D141" t="s">
        <v>1378</v>
      </c>
      <c r="E141" t="s">
        <v>16001</v>
      </c>
      <c r="F141" s="2">
        <v>4</v>
      </c>
      <c r="G141" s="1">
        <v>36360</v>
      </c>
      <c r="H141" s="3">
        <f ca="1">(TODAY()-G141)/365</f>
        <v>20.613698630136987</v>
      </c>
      <c r="I141">
        <v>107583.95</v>
      </c>
      <c r="J141">
        <f ca="1">$R$32*H141+$R$33</f>
        <v>92306.422910939989</v>
      </c>
      <c r="K141" s="3">
        <f t="shared" ca="1" si="4"/>
        <v>15277.527089060008</v>
      </c>
      <c r="L141">
        <f t="shared" ca="1" si="5"/>
        <v>0</v>
      </c>
    </row>
    <row r="142" spans="1:12">
      <c r="A142" t="s">
        <v>10628</v>
      </c>
      <c r="B142" t="s">
        <v>5377</v>
      </c>
      <c r="C142" t="s">
        <v>1377</v>
      </c>
      <c r="D142" t="s">
        <v>1378</v>
      </c>
      <c r="E142" t="s">
        <v>16001</v>
      </c>
      <c r="F142" s="2">
        <v>4</v>
      </c>
      <c r="G142" s="1">
        <v>34387</v>
      </c>
      <c r="H142" s="3">
        <f ca="1">(TODAY()-G142)/365</f>
        <v>26.019178082191782</v>
      </c>
      <c r="I142">
        <v>125029.28</v>
      </c>
      <c r="J142">
        <f ca="1">$R$32*H142+$R$33</f>
        <v>102530.27413713268</v>
      </c>
      <c r="K142" s="3">
        <f t="shared" ca="1" si="4"/>
        <v>22499.005862867314</v>
      </c>
      <c r="L142">
        <f t="shared" ca="1" si="5"/>
        <v>0</v>
      </c>
    </row>
    <row r="143" spans="1:12">
      <c r="A143" t="s">
        <v>7421</v>
      </c>
      <c r="B143" t="s">
        <v>4859</v>
      </c>
      <c r="C143" t="s">
        <v>1377</v>
      </c>
      <c r="D143" t="s">
        <v>1378</v>
      </c>
      <c r="E143" t="s">
        <v>16001</v>
      </c>
      <c r="F143" s="2">
        <v>4</v>
      </c>
      <c r="G143" s="1">
        <v>38306</v>
      </c>
      <c r="H143" s="3">
        <f ca="1">(TODAY()-G143)/365</f>
        <v>15.282191780821918</v>
      </c>
      <c r="I143">
        <v>101213.7</v>
      </c>
      <c r="J143">
        <f ca="1">$R$32*H143+$R$33</f>
        <v>82222.48247192784</v>
      </c>
      <c r="K143" s="3">
        <f t="shared" ca="1" si="4"/>
        <v>18991.217528072157</v>
      </c>
      <c r="L143">
        <f t="shared" ca="1" si="5"/>
        <v>0</v>
      </c>
    </row>
    <row r="144" spans="1:12">
      <c r="A144" t="s">
        <v>10567</v>
      </c>
      <c r="B144" t="s">
        <v>1035</v>
      </c>
      <c r="C144" t="s">
        <v>1327</v>
      </c>
      <c r="D144" t="s">
        <v>1328</v>
      </c>
      <c r="E144" t="s">
        <v>16001</v>
      </c>
      <c r="F144" s="2">
        <v>108</v>
      </c>
      <c r="G144" s="1">
        <v>33518</v>
      </c>
      <c r="H144" s="3">
        <f ca="1">(TODAY()-G144)/365</f>
        <v>28.4</v>
      </c>
      <c r="I144">
        <v>122203.02</v>
      </c>
      <c r="J144">
        <f ca="1">$R$32*H144+$R$33</f>
        <v>107033.32873194336</v>
      </c>
      <c r="K144" s="3">
        <f t="shared" ca="1" si="4"/>
        <v>15169.691268056646</v>
      </c>
      <c r="L144">
        <f t="shared" ca="1" si="5"/>
        <v>0</v>
      </c>
    </row>
    <row r="145" spans="1:12">
      <c r="A145" t="s">
        <v>15044</v>
      </c>
      <c r="B145" t="s">
        <v>409</v>
      </c>
      <c r="C145" t="s">
        <v>549</v>
      </c>
      <c r="D145" t="s">
        <v>550</v>
      </c>
      <c r="E145" t="s">
        <v>16001</v>
      </c>
      <c r="F145" s="2">
        <v>465</v>
      </c>
      <c r="G145" s="1">
        <v>40835</v>
      </c>
      <c r="H145" s="3">
        <f ca="1">(TODAY()-G145)/365</f>
        <v>8.3534246575342461</v>
      </c>
      <c r="I145">
        <v>95201.84</v>
      </c>
      <c r="J145">
        <f ca="1">$R$32*H145+$R$33</f>
        <v>69117.505406017386</v>
      </c>
      <c r="K145" s="3">
        <f t="shared" ca="1" si="4"/>
        <v>26084.33459398261</v>
      </c>
      <c r="L145">
        <f t="shared" ca="1" si="5"/>
        <v>0</v>
      </c>
    </row>
    <row r="146" spans="1:12">
      <c r="A146" t="s">
        <v>5165</v>
      </c>
      <c r="B146" t="s">
        <v>2804</v>
      </c>
      <c r="C146" t="s">
        <v>1510</v>
      </c>
      <c r="D146" t="s">
        <v>1511</v>
      </c>
      <c r="E146" t="s">
        <v>16001</v>
      </c>
      <c r="F146" s="2">
        <v>462</v>
      </c>
      <c r="G146" s="1">
        <v>40492</v>
      </c>
      <c r="H146" s="3">
        <f ca="1">(TODAY()-G146)/365</f>
        <v>9.293150684931506</v>
      </c>
      <c r="I146">
        <v>106175.31</v>
      </c>
      <c r="J146">
        <f ca="1">$R$32*H146+$R$33</f>
        <v>70894.89059131089</v>
      </c>
      <c r="K146" s="3">
        <f t="shared" ca="1" si="4"/>
        <v>35280.419408689108</v>
      </c>
      <c r="L146">
        <f t="shared" ca="1" si="5"/>
        <v>0</v>
      </c>
    </row>
    <row r="147" spans="1:12">
      <c r="A147" t="s">
        <v>1503</v>
      </c>
      <c r="B147" t="s">
        <v>1504</v>
      </c>
      <c r="C147" t="s">
        <v>1377</v>
      </c>
      <c r="D147" t="s">
        <v>1378</v>
      </c>
      <c r="E147" t="s">
        <v>16001</v>
      </c>
      <c r="F147" s="2">
        <v>4</v>
      </c>
      <c r="G147" s="1">
        <v>38796</v>
      </c>
      <c r="H147" s="3">
        <f ca="1">(TODAY()-G147)/365</f>
        <v>13.93972602739726</v>
      </c>
      <c r="I147">
        <v>102837.3</v>
      </c>
      <c r="J147">
        <f ca="1">$R$32*H147+$R$33</f>
        <v>79683.360778651389</v>
      </c>
      <c r="K147" s="3">
        <f t="shared" ca="1" si="4"/>
        <v>23153.939221348614</v>
      </c>
      <c r="L147">
        <f t="shared" ca="1" si="5"/>
        <v>0</v>
      </c>
    </row>
    <row r="148" spans="1:12">
      <c r="A148" t="s">
        <v>6707</v>
      </c>
      <c r="B148" t="s">
        <v>6708</v>
      </c>
      <c r="C148" t="s">
        <v>6709</v>
      </c>
      <c r="D148" t="s">
        <v>6710</v>
      </c>
      <c r="E148" t="s">
        <v>16001</v>
      </c>
      <c r="F148" s="2">
        <v>601</v>
      </c>
      <c r="G148" s="1">
        <v>39034</v>
      </c>
      <c r="H148" s="3">
        <f ca="1">(TODAY()-G148)/365</f>
        <v>13.287671232876713</v>
      </c>
      <c r="I148">
        <v>126913.87</v>
      </c>
      <c r="J148">
        <f ca="1">$R$32*H148+$R$33</f>
        <v>78450.073099059984</v>
      </c>
      <c r="K148" s="3">
        <f t="shared" ca="1" si="4"/>
        <v>48463.796900940011</v>
      </c>
      <c r="L148">
        <f t="shared" ca="1" si="5"/>
        <v>1</v>
      </c>
    </row>
    <row r="149" spans="1:12">
      <c r="A149" t="s">
        <v>9128</v>
      </c>
      <c r="B149" t="s">
        <v>1157</v>
      </c>
      <c r="C149" t="s">
        <v>2983</v>
      </c>
      <c r="D149" t="s">
        <v>2984</v>
      </c>
      <c r="E149" t="s">
        <v>16001</v>
      </c>
      <c r="F149" s="2">
        <v>221</v>
      </c>
      <c r="G149" s="1">
        <v>33371</v>
      </c>
      <c r="H149" s="3">
        <f ca="1">(TODAY()-G149)/365</f>
        <v>28.802739726027397</v>
      </c>
      <c r="I149">
        <v>134472.4</v>
      </c>
      <c r="J149">
        <f ca="1">$R$32*H149+$R$33</f>
        <v>107795.06523992629</v>
      </c>
      <c r="K149" s="3">
        <f t="shared" ca="1" si="4"/>
        <v>26677.334760073703</v>
      </c>
      <c r="L149">
        <f t="shared" ca="1" si="5"/>
        <v>0</v>
      </c>
    </row>
    <row r="150" spans="1:12">
      <c r="A150" t="s">
        <v>13317</v>
      </c>
      <c r="B150" t="s">
        <v>2520</v>
      </c>
      <c r="C150" t="s">
        <v>1172</v>
      </c>
      <c r="D150" t="s">
        <v>1173</v>
      </c>
      <c r="E150" t="s">
        <v>16001</v>
      </c>
      <c r="F150" s="2">
        <v>218</v>
      </c>
      <c r="G150" s="1">
        <v>33161</v>
      </c>
      <c r="H150" s="3">
        <f ca="1">(TODAY()-G150)/365</f>
        <v>29.378082191780823</v>
      </c>
      <c r="I150">
        <v>136758.79999999999</v>
      </c>
      <c r="J150">
        <f ca="1">$R$32*H150+$R$33</f>
        <v>108883.26025133047</v>
      </c>
      <c r="K150" s="3">
        <f t="shared" ca="1" si="4"/>
        <v>27875.539748669515</v>
      </c>
      <c r="L150">
        <f t="shared" ca="1" si="5"/>
        <v>0</v>
      </c>
    </row>
    <row r="151" spans="1:12">
      <c r="A151" t="s">
        <v>2897</v>
      </c>
      <c r="B151" t="s">
        <v>2150</v>
      </c>
      <c r="C151" t="s">
        <v>194</v>
      </c>
      <c r="D151" t="s">
        <v>195</v>
      </c>
      <c r="E151" t="s">
        <v>16001</v>
      </c>
      <c r="F151" s="2">
        <v>466</v>
      </c>
      <c r="G151" s="1">
        <v>36908</v>
      </c>
      <c r="H151" s="3">
        <f ca="1">(TODAY()-G151)/365</f>
        <v>19.112328767123287</v>
      </c>
      <c r="I151">
        <v>121471.66</v>
      </c>
      <c r="J151">
        <f ca="1">$R$32*H151+$R$33</f>
        <v>89466.752119275727</v>
      </c>
      <c r="K151" s="3">
        <f t="shared" ca="1" si="4"/>
        <v>32004.907880724277</v>
      </c>
      <c r="L151">
        <f t="shared" ca="1" si="5"/>
        <v>0</v>
      </c>
    </row>
    <row r="152" spans="1:12">
      <c r="A152" t="s">
        <v>9599</v>
      </c>
      <c r="B152" t="s">
        <v>193</v>
      </c>
      <c r="C152" t="s">
        <v>194</v>
      </c>
      <c r="D152" t="s">
        <v>195</v>
      </c>
      <c r="E152" t="s">
        <v>16001</v>
      </c>
      <c r="F152" s="2">
        <v>466</v>
      </c>
      <c r="G152" s="1">
        <v>37636</v>
      </c>
      <c r="H152" s="3">
        <f ca="1">(TODAY()-G152)/365</f>
        <v>17.117808219178084</v>
      </c>
      <c r="I152">
        <v>102218.28</v>
      </c>
      <c r="J152">
        <f ca="1">$R$32*H152+$R$33</f>
        <v>85694.34274640787</v>
      </c>
      <c r="K152" s="3">
        <f t="shared" ca="1" si="4"/>
        <v>16523.937253592128</v>
      </c>
      <c r="L152">
        <f t="shared" ca="1" si="5"/>
        <v>0</v>
      </c>
    </row>
    <row r="153" spans="1:12">
      <c r="A153" t="s">
        <v>4725</v>
      </c>
      <c r="B153" t="s">
        <v>2520</v>
      </c>
      <c r="C153" t="s">
        <v>1191</v>
      </c>
      <c r="D153" t="s">
        <v>1192</v>
      </c>
      <c r="E153" t="s">
        <v>16001</v>
      </c>
      <c r="F153" s="2">
        <v>129</v>
      </c>
      <c r="G153" s="1">
        <v>36908</v>
      </c>
      <c r="H153" s="3">
        <f ca="1">(TODAY()-G153)/365</f>
        <v>19.112328767123287</v>
      </c>
      <c r="I153">
        <v>124116.08</v>
      </c>
      <c r="J153">
        <f ca="1">$R$32*H153+$R$33</f>
        <v>89466.752119275727</v>
      </c>
      <c r="K153" s="3">
        <f t="shared" ca="1" si="4"/>
        <v>34649.327880724275</v>
      </c>
      <c r="L153">
        <f t="shared" ca="1" si="5"/>
        <v>0</v>
      </c>
    </row>
    <row r="154" spans="1:12">
      <c r="A154" t="s">
        <v>1412</v>
      </c>
      <c r="B154" t="s">
        <v>193</v>
      </c>
      <c r="C154" t="s">
        <v>194</v>
      </c>
      <c r="D154" t="s">
        <v>195</v>
      </c>
      <c r="E154" t="s">
        <v>16001</v>
      </c>
      <c r="F154" s="2">
        <v>466</v>
      </c>
      <c r="G154" s="1">
        <v>36586</v>
      </c>
      <c r="H154" s="3">
        <f ca="1">(TODAY()-G154)/365</f>
        <v>19.994520547945207</v>
      </c>
      <c r="I154">
        <v>102053.63</v>
      </c>
      <c r="J154">
        <f ca="1">$R$32*H154+$R$33</f>
        <v>91135.317803428828</v>
      </c>
      <c r="K154" s="3">
        <f t="shared" ca="1" si="4"/>
        <v>10918.312196571176</v>
      </c>
      <c r="L154">
        <f t="shared" ca="1" si="5"/>
        <v>0</v>
      </c>
    </row>
    <row r="155" spans="1:12">
      <c r="A155" t="s">
        <v>5936</v>
      </c>
      <c r="B155" t="s">
        <v>771</v>
      </c>
      <c r="C155" t="s">
        <v>2983</v>
      </c>
      <c r="D155" t="s">
        <v>2984</v>
      </c>
      <c r="E155" t="s">
        <v>16001</v>
      </c>
      <c r="F155" s="2">
        <v>221</v>
      </c>
      <c r="G155" s="1">
        <v>36641</v>
      </c>
      <c r="H155" s="3">
        <f ca="1">(TODAY()-G155)/365</f>
        <v>19.843835616438355</v>
      </c>
      <c r="I155">
        <v>107857.46</v>
      </c>
      <c r="J155">
        <f ca="1">$R$32*H155+$R$33</f>
        <v>90850.314348061045</v>
      </c>
      <c r="K155" s="3">
        <f t="shared" ca="1" si="4"/>
        <v>17007.145651938961</v>
      </c>
      <c r="L155">
        <f t="shared" ca="1" si="5"/>
        <v>0</v>
      </c>
    </row>
    <row r="156" spans="1:12">
      <c r="A156" t="s">
        <v>8118</v>
      </c>
      <c r="B156" t="s">
        <v>1035</v>
      </c>
      <c r="C156" t="s">
        <v>2983</v>
      </c>
      <c r="D156" t="s">
        <v>2984</v>
      </c>
      <c r="E156" t="s">
        <v>16001</v>
      </c>
      <c r="F156" s="2">
        <v>221</v>
      </c>
      <c r="G156" s="1">
        <v>37846</v>
      </c>
      <c r="H156" s="3">
        <f ca="1">(TODAY()-G156)/365</f>
        <v>16.542465753424658</v>
      </c>
      <c r="I156">
        <v>110563.87</v>
      </c>
      <c r="J156">
        <f ca="1">$R$32*H156+$R$33</f>
        <v>84606.147735003673</v>
      </c>
      <c r="K156" s="3">
        <f t="shared" ca="1" si="4"/>
        <v>25957.722264996322</v>
      </c>
      <c r="L156">
        <f t="shared" ca="1" si="5"/>
        <v>0</v>
      </c>
    </row>
    <row r="157" spans="1:12">
      <c r="A157" t="s">
        <v>13368</v>
      </c>
      <c r="B157" t="s">
        <v>1765</v>
      </c>
      <c r="C157" t="s">
        <v>468</v>
      </c>
      <c r="D157" t="s">
        <v>469</v>
      </c>
      <c r="E157" t="s">
        <v>16001</v>
      </c>
      <c r="F157" s="2">
        <v>135</v>
      </c>
      <c r="G157" s="1">
        <v>35520</v>
      </c>
      <c r="H157" s="3">
        <f ca="1">(TODAY()-G157)/365</f>
        <v>22.915068493150685</v>
      </c>
      <c r="I157">
        <v>117995.29</v>
      </c>
      <c r="J157">
        <f ca="1">$R$32*H157+$R$33</f>
        <v>96659.20295655675</v>
      </c>
      <c r="K157" s="3">
        <f t="shared" ca="1" si="4"/>
        <v>21336.087043443244</v>
      </c>
      <c r="L157">
        <f t="shared" ca="1" si="5"/>
        <v>0</v>
      </c>
    </row>
    <row r="158" spans="1:12">
      <c r="A158" t="s">
        <v>5697</v>
      </c>
      <c r="B158" t="s">
        <v>5698</v>
      </c>
      <c r="C158" t="s">
        <v>1541</v>
      </c>
      <c r="D158" t="s">
        <v>1542</v>
      </c>
      <c r="E158" t="s">
        <v>16001</v>
      </c>
      <c r="F158" s="2">
        <v>3</v>
      </c>
      <c r="G158" s="1">
        <v>31985</v>
      </c>
      <c r="H158" s="3">
        <f ca="1">(TODAY()-G158)/365</f>
        <v>32.6</v>
      </c>
      <c r="I158">
        <v>114927.65</v>
      </c>
      <c r="J158">
        <f ca="1">$R$32*H158+$R$33</f>
        <v>114977.15231519393</v>
      </c>
      <c r="K158" s="3">
        <f t="shared" ca="1" si="4"/>
        <v>-49.502315193938557</v>
      </c>
      <c r="L158">
        <f t="shared" ca="1" si="5"/>
        <v>0</v>
      </c>
    </row>
    <row r="159" spans="1:12">
      <c r="A159" t="s">
        <v>7715</v>
      </c>
      <c r="B159" t="s">
        <v>1035</v>
      </c>
      <c r="C159" t="s">
        <v>538</v>
      </c>
      <c r="D159" t="s">
        <v>539</v>
      </c>
      <c r="E159" t="s">
        <v>16001</v>
      </c>
      <c r="F159" s="2">
        <v>145</v>
      </c>
      <c r="G159" s="1">
        <v>32825</v>
      </c>
      <c r="H159" s="3">
        <f ca="1">(TODAY()-G159)/365</f>
        <v>30.298630136986301</v>
      </c>
      <c r="I159">
        <v>121108.73</v>
      </c>
      <c r="J159">
        <f ca="1">$R$32*H159+$R$33</f>
        <v>110624.37226957717</v>
      </c>
      <c r="K159" s="3">
        <f t="shared" ca="1" si="4"/>
        <v>10484.357730422824</v>
      </c>
      <c r="L159">
        <f t="shared" ca="1" si="5"/>
        <v>0</v>
      </c>
    </row>
    <row r="160" spans="1:12">
      <c r="A160" t="s">
        <v>7783</v>
      </c>
      <c r="B160" t="s">
        <v>271</v>
      </c>
      <c r="C160" t="s">
        <v>2987</v>
      </c>
      <c r="D160" t="s">
        <v>2988</v>
      </c>
      <c r="E160" t="s">
        <v>16001</v>
      </c>
      <c r="F160" s="2">
        <v>212</v>
      </c>
      <c r="G160" s="1">
        <v>38796</v>
      </c>
      <c r="H160" s="3">
        <f ca="1">(TODAY()-G160)/365</f>
        <v>13.93972602739726</v>
      </c>
      <c r="I160">
        <v>98348.26</v>
      </c>
      <c r="J160">
        <f ca="1">$R$32*H160+$R$33</f>
        <v>79683.360778651389</v>
      </c>
      <c r="K160" s="3">
        <f t="shared" ca="1" si="4"/>
        <v>18664.899221348605</v>
      </c>
      <c r="L160">
        <f t="shared" ca="1" si="5"/>
        <v>0</v>
      </c>
    </row>
    <row r="161" spans="1:12">
      <c r="A161" t="s">
        <v>10761</v>
      </c>
      <c r="B161" t="s">
        <v>409</v>
      </c>
      <c r="C161" t="s">
        <v>3801</v>
      </c>
      <c r="D161" t="s">
        <v>3802</v>
      </c>
      <c r="E161" t="s">
        <v>16001</v>
      </c>
      <c r="F161" s="2">
        <v>144</v>
      </c>
      <c r="G161" s="1">
        <v>40730</v>
      </c>
      <c r="H161" s="3">
        <f ca="1">(TODAY()-G161)/365</f>
        <v>8.6410958904109592</v>
      </c>
      <c r="I161">
        <v>94017.77</v>
      </c>
      <c r="J161">
        <f ca="1">$R$32*H161+$R$33</f>
        <v>69661.602911719485</v>
      </c>
      <c r="K161" s="3">
        <f t="shared" ca="1" si="4"/>
        <v>24356.167088280519</v>
      </c>
      <c r="L161">
        <f t="shared" ca="1" si="5"/>
        <v>0</v>
      </c>
    </row>
    <row r="162" spans="1:12">
      <c r="A162" t="s">
        <v>3843</v>
      </c>
      <c r="B162" t="s">
        <v>1351</v>
      </c>
      <c r="C162" t="s">
        <v>1352</v>
      </c>
      <c r="D162" t="s">
        <v>1353</v>
      </c>
      <c r="E162" t="s">
        <v>16001</v>
      </c>
      <c r="F162" s="2">
        <v>603</v>
      </c>
      <c r="G162" s="1">
        <v>37608</v>
      </c>
      <c r="H162" s="3">
        <f ca="1">(TODAY()-G162)/365</f>
        <v>17.194520547945206</v>
      </c>
      <c r="I162">
        <v>82105.990000000005</v>
      </c>
      <c r="J162">
        <f ca="1">$R$32*H162+$R$33</f>
        <v>85839.435414595093</v>
      </c>
      <c r="K162" s="3">
        <f t="shared" ca="1" si="4"/>
        <v>-3733.4454145950876</v>
      </c>
      <c r="L162">
        <f t="shared" ca="1" si="5"/>
        <v>0</v>
      </c>
    </row>
    <row r="163" spans="1:12">
      <c r="A163" t="s">
        <v>14568</v>
      </c>
      <c r="B163" t="s">
        <v>409</v>
      </c>
      <c r="C163" t="s">
        <v>344</v>
      </c>
      <c r="D163" t="s">
        <v>345</v>
      </c>
      <c r="E163" t="s">
        <v>16001</v>
      </c>
      <c r="F163" s="2">
        <v>154</v>
      </c>
      <c r="G163" s="1">
        <v>41927</v>
      </c>
      <c r="H163" s="3">
        <f ca="1">(TODAY()-G163)/365</f>
        <v>5.3616438356164382</v>
      </c>
      <c r="I163">
        <v>91508.53</v>
      </c>
      <c r="J163">
        <f ca="1">$R$32*H163+$R$33</f>
        <v>63458.891346715602</v>
      </c>
      <c r="K163" s="3">
        <f t="shared" ca="1" si="4"/>
        <v>28049.638653284397</v>
      </c>
      <c r="L163">
        <f t="shared" ca="1" si="5"/>
        <v>0</v>
      </c>
    </row>
    <row r="164" spans="1:12">
      <c r="A164" t="s">
        <v>8058</v>
      </c>
      <c r="B164" t="s">
        <v>179</v>
      </c>
      <c r="C164" t="s">
        <v>511</v>
      </c>
      <c r="D164" t="s">
        <v>512</v>
      </c>
      <c r="E164" t="s">
        <v>16001</v>
      </c>
      <c r="F164" s="2">
        <v>147</v>
      </c>
      <c r="G164" s="1">
        <v>38306</v>
      </c>
      <c r="H164" s="3">
        <f ca="1">(TODAY()-G164)/365</f>
        <v>15.282191780821918</v>
      </c>
      <c r="I164">
        <v>100082.97</v>
      </c>
      <c r="J164">
        <f ca="1">$R$32*H164+$R$33</f>
        <v>82222.48247192784</v>
      </c>
      <c r="K164" s="3">
        <f t="shared" ca="1" si="4"/>
        <v>17860.487528072161</v>
      </c>
      <c r="L164">
        <f t="shared" ca="1" si="5"/>
        <v>0</v>
      </c>
    </row>
    <row r="165" spans="1:12">
      <c r="A165" t="s">
        <v>3862</v>
      </c>
      <c r="B165" t="s">
        <v>409</v>
      </c>
      <c r="C165" t="s">
        <v>987</v>
      </c>
      <c r="D165" t="s">
        <v>988</v>
      </c>
      <c r="E165" t="s">
        <v>16001</v>
      </c>
      <c r="F165" s="2">
        <v>126</v>
      </c>
      <c r="G165" s="1">
        <v>38243</v>
      </c>
      <c r="H165" s="3">
        <f ca="1">(TODAY()-G165)/365</f>
        <v>15.454794520547946</v>
      </c>
      <c r="I165">
        <v>93627.07</v>
      </c>
      <c r="J165">
        <f ca="1">$R$32*H165+$R$33</f>
        <v>82548.940975349091</v>
      </c>
      <c r="K165" s="3">
        <f t="shared" ca="1" si="4"/>
        <v>11078.129024650916</v>
      </c>
      <c r="L165">
        <f t="shared" ca="1" si="5"/>
        <v>0</v>
      </c>
    </row>
    <row r="166" spans="1:12">
      <c r="A166" t="s">
        <v>6491</v>
      </c>
      <c r="B166" t="s">
        <v>1663</v>
      </c>
      <c r="C166" t="s">
        <v>490</v>
      </c>
      <c r="D166" t="s">
        <v>491</v>
      </c>
      <c r="E166" t="s">
        <v>16001</v>
      </c>
      <c r="F166" s="2">
        <v>139</v>
      </c>
      <c r="G166" s="1">
        <v>37636</v>
      </c>
      <c r="H166" s="3">
        <f ca="1">(TODAY()-G166)/365</f>
        <v>17.117808219178084</v>
      </c>
      <c r="I166">
        <v>100389.09</v>
      </c>
      <c r="J166">
        <f ca="1">$R$32*H166+$R$33</f>
        <v>85694.34274640787</v>
      </c>
      <c r="K166" s="3">
        <f t="shared" ca="1" si="4"/>
        <v>14694.747253592126</v>
      </c>
      <c r="L166">
        <f t="shared" ca="1" si="5"/>
        <v>0</v>
      </c>
    </row>
    <row r="167" spans="1:12">
      <c r="A167" t="s">
        <v>4638</v>
      </c>
      <c r="B167" t="s">
        <v>271</v>
      </c>
      <c r="C167" t="s">
        <v>511</v>
      </c>
      <c r="D167" t="s">
        <v>512</v>
      </c>
      <c r="E167" t="s">
        <v>16001</v>
      </c>
      <c r="F167" s="2">
        <v>147</v>
      </c>
      <c r="G167" s="1">
        <v>37536</v>
      </c>
      <c r="H167" s="3">
        <f ca="1">(TODAY()-G167)/365</f>
        <v>17.391780821917809</v>
      </c>
      <c r="I167">
        <v>100245.31</v>
      </c>
      <c r="J167">
        <f ca="1">$R$32*H167+$R$33</f>
        <v>86212.53084707653</v>
      </c>
      <c r="K167" s="3">
        <f t="shared" ca="1" si="4"/>
        <v>14032.779152923467</v>
      </c>
      <c r="L167">
        <f t="shared" ca="1" si="5"/>
        <v>0</v>
      </c>
    </row>
    <row r="168" spans="1:12">
      <c r="A168" t="s">
        <v>15260</v>
      </c>
      <c r="B168" t="s">
        <v>36</v>
      </c>
      <c r="C168" t="s">
        <v>1322</v>
      </c>
      <c r="D168" t="s">
        <v>1323</v>
      </c>
      <c r="E168" t="s">
        <v>16001</v>
      </c>
      <c r="F168" s="2">
        <v>146</v>
      </c>
      <c r="G168" s="1">
        <v>35296</v>
      </c>
      <c r="H168" s="3">
        <f ca="1">(TODAY()-G168)/365</f>
        <v>23.528767123287672</v>
      </c>
      <c r="I168">
        <v>105120.77</v>
      </c>
      <c r="J168">
        <f ca="1">$R$32*H168+$R$33</f>
        <v>97819.944302054559</v>
      </c>
      <c r="K168" s="3">
        <f t="shared" ca="1" si="4"/>
        <v>7300.8256979454454</v>
      </c>
      <c r="L168">
        <f t="shared" ca="1" si="5"/>
        <v>0</v>
      </c>
    </row>
    <row r="169" spans="1:12">
      <c r="A169" t="s">
        <v>14616</v>
      </c>
      <c r="B169" t="s">
        <v>1882</v>
      </c>
      <c r="C169" t="s">
        <v>1766</v>
      </c>
      <c r="D169" t="s">
        <v>1767</v>
      </c>
      <c r="E169" t="s">
        <v>16001</v>
      </c>
      <c r="F169" s="2">
        <v>142</v>
      </c>
      <c r="G169" s="1">
        <v>29045</v>
      </c>
      <c r="H169" s="3">
        <f ca="1">(TODAY()-G169)/365</f>
        <v>40.654794520547945</v>
      </c>
      <c r="I169">
        <v>149430.57999999999</v>
      </c>
      <c r="J169">
        <f ca="1">$R$32*H169+$R$33</f>
        <v>130211.88247485259</v>
      </c>
      <c r="K169" s="3">
        <f t="shared" ca="1" si="4"/>
        <v>19218.697525147392</v>
      </c>
      <c r="L169">
        <f t="shared" ca="1" si="5"/>
        <v>0</v>
      </c>
    </row>
    <row r="170" spans="1:12">
      <c r="A170" t="s">
        <v>5274</v>
      </c>
      <c r="B170" t="s">
        <v>193</v>
      </c>
      <c r="C170" t="s">
        <v>348</v>
      </c>
      <c r="D170" t="s">
        <v>349</v>
      </c>
      <c r="E170" t="s">
        <v>16001</v>
      </c>
      <c r="F170" s="2">
        <v>461</v>
      </c>
      <c r="G170" s="1">
        <v>36978</v>
      </c>
      <c r="H170" s="3">
        <f ca="1">(TODAY()-G170)/365</f>
        <v>18.920547945205481</v>
      </c>
      <c r="I170">
        <v>100781.36</v>
      </c>
      <c r="J170">
        <f ca="1">$R$32*H170+$R$33</f>
        <v>89104.020448807656</v>
      </c>
      <c r="K170" s="3">
        <f t="shared" ca="1" si="4"/>
        <v>11677.339551192345</v>
      </c>
      <c r="L170">
        <f t="shared" ca="1" si="5"/>
        <v>0</v>
      </c>
    </row>
    <row r="171" spans="1:12">
      <c r="A171" t="s">
        <v>13023</v>
      </c>
      <c r="B171" t="s">
        <v>2150</v>
      </c>
      <c r="C171" t="s">
        <v>549</v>
      </c>
      <c r="D171" t="s">
        <v>550</v>
      </c>
      <c r="E171" t="s">
        <v>16001</v>
      </c>
      <c r="F171" s="2">
        <v>465</v>
      </c>
      <c r="G171" s="1">
        <v>36207</v>
      </c>
      <c r="H171" s="3">
        <f ca="1">(TODAY()-G171)/365</f>
        <v>21.032876712328768</v>
      </c>
      <c r="I171">
        <v>126139.96</v>
      </c>
      <c r="J171">
        <f ca="1">$R$32*H171+$R$33</f>
        <v>93099.250704963051</v>
      </c>
      <c r="K171" s="3">
        <f t="shared" ca="1" si="4"/>
        <v>33040.709295036955</v>
      </c>
      <c r="L171">
        <f t="shared" ca="1" si="5"/>
        <v>0</v>
      </c>
    </row>
    <row r="172" spans="1:12">
      <c r="A172" t="s">
        <v>5622</v>
      </c>
      <c r="B172" t="s">
        <v>1765</v>
      </c>
      <c r="C172" t="s">
        <v>772</v>
      </c>
      <c r="D172" t="s">
        <v>773</v>
      </c>
      <c r="E172" t="s">
        <v>16001</v>
      </c>
      <c r="F172" s="2">
        <v>208</v>
      </c>
      <c r="G172" s="1">
        <v>39034</v>
      </c>
      <c r="H172" s="3">
        <f ca="1">(TODAY()-G172)/365</f>
        <v>13.287671232876713</v>
      </c>
      <c r="I172">
        <v>108742.89</v>
      </c>
      <c r="J172">
        <f ca="1">$R$32*H172+$R$33</f>
        <v>78450.073099059984</v>
      </c>
      <c r="K172" s="3">
        <f t="shared" ca="1" si="4"/>
        <v>30292.816900940015</v>
      </c>
      <c r="L172">
        <f t="shared" ca="1" si="5"/>
        <v>0</v>
      </c>
    </row>
    <row r="173" spans="1:12">
      <c r="A173" t="s">
        <v>3860</v>
      </c>
      <c r="B173" t="s">
        <v>3861</v>
      </c>
      <c r="C173" t="s">
        <v>1352</v>
      </c>
      <c r="D173" t="s">
        <v>1353</v>
      </c>
      <c r="E173" t="s">
        <v>16001</v>
      </c>
      <c r="F173" s="2">
        <v>603</v>
      </c>
      <c r="G173" s="1">
        <v>32601</v>
      </c>
      <c r="H173" s="3">
        <f ca="1">(TODAY()-G173)/365</f>
        <v>30.912328767123288</v>
      </c>
      <c r="I173">
        <v>111642.26</v>
      </c>
      <c r="J173">
        <f ca="1">$R$32*H173+$R$33</f>
        <v>111785.11361507498</v>
      </c>
      <c r="K173" s="3">
        <f t="shared" ca="1" si="4"/>
        <v>-142.85361507498601</v>
      </c>
      <c r="L173">
        <f t="shared" ca="1" si="5"/>
        <v>0</v>
      </c>
    </row>
    <row r="174" spans="1:12">
      <c r="A174" t="s">
        <v>15695</v>
      </c>
      <c r="B174" t="s">
        <v>36</v>
      </c>
      <c r="C174" t="s">
        <v>572</v>
      </c>
      <c r="D174" t="s">
        <v>573</v>
      </c>
      <c r="E174" t="s">
        <v>16001</v>
      </c>
      <c r="F174" s="2">
        <v>136</v>
      </c>
      <c r="G174" s="1">
        <v>39378</v>
      </c>
      <c r="H174" s="3">
        <f ca="1">(TODAY()-G174)/365</f>
        <v>12.345205479452055</v>
      </c>
      <c r="I174">
        <v>97614.52</v>
      </c>
      <c r="J174">
        <f ca="1">$R$32*H174+$R$33</f>
        <v>76667.506032759789</v>
      </c>
      <c r="K174" s="3">
        <f t="shared" ca="1" si="4"/>
        <v>20947.013967240215</v>
      </c>
      <c r="L174">
        <f t="shared" ca="1" si="5"/>
        <v>0</v>
      </c>
    </row>
    <row r="175" spans="1:12">
      <c r="A175" t="s">
        <v>5277</v>
      </c>
      <c r="B175" t="s">
        <v>1157</v>
      </c>
      <c r="C175" t="s">
        <v>3161</v>
      </c>
      <c r="D175" t="s">
        <v>3162</v>
      </c>
      <c r="E175" t="s">
        <v>16001</v>
      </c>
      <c r="F175" s="2">
        <v>106</v>
      </c>
      <c r="G175" s="1">
        <v>36122</v>
      </c>
      <c r="H175" s="3">
        <f ca="1">(TODAY()-G175)/365</f>
        <v>21.265753424657536</v>
      </c>
      <c r="I175">
        <v>126644.51</v>
      </c>
      <c r="J175">
        <f ca="1">$R$32*H175+$R$33</f>
        <v>93539.710590531409</v>
      </c>
      <c r="K175" s="3">
        <f t="shared" ca="1" si="4"/>
        <v>33104.799409468586</v>
      </c>
      <c r="L175">
        <f t="shared" ca="1" si="5"/>
        <v>0</v>
      </c>
    </row>
    <row r="176" spans="1:12">
      <c r="A176" t="s">
        <v>7510</v>
      </c>
      <c r="B176" t="s">
        <v>1351</v>
      </c>
      <c r="C176" t="s">
        <v>1352</v>
      </c>
      <c r="D176" t="s">
        <v>1353</v>
      </c>
      <c r="E176" t="s">
        <v>16001</v>
      </c>
      <c r="F176" s="2">
        <v>603</v>
      </c>
      <c r="G176" s="1">
        <v>38285</v>
      </c>
      <c r="H176" s="3">
        <f ca="1">(TODAY()-G176)/365</f>
        <v>15.33972602739726</v>
      </c>
      <c r="I176">
        <v>79539.33</v>
      </c>
      <c r="J176">
        <f ca="1">$R$32*H176+$R$33</f>
        <v>82331.301973068257</v>
      </c>
      <c r="K176" s="3">
        <f t="shared" ca="1" si="4"/>
        <v>-2791.9719730682555</v>
      </c>
      <c r="L176">
        <f t="shared" ca="1" si="5"/>
        <v>0</v>
      </c>
    </row>
    <row r="177" spans="1:12">
      <c r="A177" t="s">
        <v>8987</v>
      </c>
      <c r="B177" t="s">
        <v>1035</v>
      </c>
      <c r="C177" t="s">
        <v>1322</v>
      </c>
      <c r="D177" t="s">
        <v>1323</v>
      </c>
      <c r="E177" t="s">
        <v>16001</v>
      </c>
      <c r="F177" s="2">
        <v>146</v>
      </c>
      <c r="G177" s="1">
        <v>40562</v>
      </c>
      <c r="H177" s="3">
        <f ca="1">(TODAY()-G177)/365</f>
        <v>9.1013698630136979</v>
      </c>
      <c r="I177">
        <v>103812.03</v>
      </c>
      <c r="J177">
        <f ca="1">$R$32*H177+$R$33</f>
        <v>70532.158920842834</v>
      </c>
      <c r="K177" s="3">
        <f t="shared" ca="1" si="4"/>
        <v>33279.871079157165</v>
      </c>
      <c r="L177">
        <f t="shared" ca="1" si="5"/>
        <v>0</v>
      </c>
    </row>
    <row r="178" spans="1:12">
      <c r="A178" t="s">
        <v>13996</v>
      </c>
      <c r="B178" t="s">
        <v>11245</v>
      </c>
      <c r="C178" t="s">
        <v>1541</v>
      </c>
      <c r="D178" t="s">
        <v>1542</v>
      </c>
      <c r="E178" t="s">
        <v>16001</v>
      </c>
      <c r="F178" s="2">
        <v>3</v>
      </c>
      <c r="G178" s="1">
        <v>39428</v>
      </c>
      <c r="H178" s="3">
        <f ca="1">(TODAY()-G178)/365</f>
        <v>12.208219178082192</v>
      </c>
      <c r="I178">
        <v>99177.91</v>
      </c>
      <c r="J178">
        <f ca="1">$R$32*H178+$R$33</f>
        <v>76408.411982425459</v>
      </c>
      <c r="K178" s="3">
        <f t="shared" ca="1" si="4"/>
        <v>22769.498017574544</v>
      </c>
      <c r="L178">
        <f t="shared" ca="1" si="5"/>
        <v>0</v>
      </c>
    </row>
    <row r="179" spans="1:12">
      <c r="A179" t="s">
        <v>15833</v>
      </c>
      <c r="B179" t="s">
        <v>193</v>
      </c>
      <c r="C179" t="s">
        <v>1454</v>
      </c>
      <c r="D179" t="s">
        <v>1455</v>
      </c>
      <c r="E179" t="s">
        <v>16001</v>
      </c>
      <c r="F179" s="2">
        <v>464</v>
      </c>
      <c r="G179" s="1">
        <v>39034</v>
      </c>
      <c r="H179" s="3">
        <f ca="1">(TODAY()-G179)/365</f>
        <v>13.287671232876713</v>
      </c>
      <c r="I179">
        <v>97867.36</v>
      </c>
      <c r="J179">
        <f ca="1">$R$32*H179+$R$33</f>
        <v>78450.073099059984</v>
      </c>
      <c r="K179" s="3">
        <f t="shared" ca="1" si="4"/>
        <v>19417.286900940016</v>
      </c>
      <c r="L179">
        <f t="shared" ca="1" si="5"/>
        <v>0</v>
      </c>
    </row>
    <row r="180" spans="1:12">
      <c r="A180" t="s">
        <v>11522</v>
      </c>
      <c r="B180" t="s">
        <v>36</v>
      </c>
      <c r="C180" t="s">
        <v>2552</v>
      </c>
      <c r="D180" t="s">
        <v>2553</v>
      </c>
      <c r="E180" t="s">
        <v>16001</v>
      </c>
      <c r="F180" s="2">
        <v>127</v>
      </c>
      <c r="G180" s="1">
        <v>34387</v>
      </c>
      <c r="H180" s="3">
        <f ca="1">(TODAY()-G180)/365</f>
        <v>26.019178082191782</v>
      </c>
      <c r="I180">
        <v>109286.86</v>
      </c>
      <c r="J180">
        <f ca="1">$R$32*H180+$R$33</f>
        <v>102530.27413713268</v>
      </c>
      <c r="K180" s="3">
        <f t="shared" ca="1" si="4"/>
        <v>6756.5858628673159</v>
      </c>
      <c r="L180">
        <f t="shared" ca="1" si="5"/>
        <v>0</v>
      </c>
    </row>
    <row r="181" spans="1:12">
      <c r="A181" t="s">
        <v>2149</v>
      </c>
      <c r="B181" t="s">
        <v>2150</v>
      </c>
      <c r="C181" t="s">
        <v>1454</v>
      </c>
      <c r="D181" t="s">
        <v>1455</v>
      </c>
      <c r="E181" t="s">
        <v>16001</v>
      </c>
      <c r="F181" s="2">
        <v>464</v>
      </c>
      <c r="G181" s="1">
        <v>37230</v>
      </c>
      <c r="H181" s="3">
        <f ca="1">(TODAY()-G181)/365</f>
        <v>18.230136986301371</v>
      </c>
      <c r="I181">
        <v>119494.93</v>
      </c>
      <c r="J181">
        <f ca="1">$R$32*H181+$R$33</f>
        <v>87798.18643512264</v>
      </c>
      <c r="K181" s="3">
        <f t="shared" ca="1" si="4"/>
        <v>31696.743564877353</v>
      </c>
      <c r="L181">
        <f t="shared" ca="1" si="5"/>
        <v>0</v>
      </c>
    </row>
    <row r="182" spans="1:12">
      <c r="A182" t="s">
        <v>9116</v>
      </c>
      <c r="B182" t="s">
        <v>1035</v>
      </c>
      <c r="C182" t="s">
        <v>180</v>
      </c>
      <c r="D182" t="s">
        <v>181</v>
      </c>
      <c r="E182" t="s">
        <v>16001</v>
      </c>
      <c r="F182" s="2">
        <v>131</v>
      </c>
      <c r="G182" s="1">
        <v>31776</v>
      </c>
      <c r="H182" s="3">
        <f ca="1">(TODAY()-G182)/365</f>
        <v>33.172602739726024</v>
      </c>
      <c r="I182">
        <v>119788.09</v>
      </c>
      <c r="J182">
        <f ca="1">$R$32*H182+$R$33</f>
        <v>116060.16544559144</v>
      </c>
      <c r="K182" s="3">
        <f t="shared" ca="1" si="4"/>
        <v>3727.924554408557</v>
      </c>
      <c r="L182">
        <f t="shared" ca="1" si="5"/>
        <v>0</v>
      </c>
    </row>
    <row r="183" spans="1:12">
      <c r="A183" t="s">
        <v>4910</v>
      </c>
      <c r="B183" t="s">
        <v>1157</v>
      </c>
      <c r="C183" t="s">
        <v>468</v>
      </c>
      <c r="D183" t="s">
        <v>469</v>
      </c>
      <c r="E183" t="s">
        <v>16001</v>
      </c>
      <c r="F183" s="2">
        <v>135</v>
      </c>
      <c r="G183" s="1">
        <v>34960</v>
      </c>
      <c r="H183" s="3">
        <f ca="1">(TODAY()-G183)/365</f>
        <v>24.449315068493149</v>
      </c>
      <c r="I183">
        <v>126061.16</v>
      </c>
      <c r="J183">
        <f ca="1">$R$32*H183+$R$33</f>
        <v>99561.056320301257</v>
      </c>
      <c r="K183" s="3">
        <f t="shared" ca="1" si="4"/>
        <v>26500.103679698746</v>
      </c>
      <c r="L183">
        <f t="shared" ca="1" si="5"/>
        <v>0</v>
      </c>
    </row>
    <row r="184" spans="1:12">
      <c r="A184" t="s">
        <v>7846</v>
      </c>
      <c r="B184" t="s">
        <v>271</v>
      </c>
      <c r="C184" t="s">
        <v>2312</v>
      </c>
      <c r="D184" t="s">
        <v>2313</v>
      </c>
      <c r="E184" t="s">
        <v>16001</v>
      </c>
      <c r="F184" s="2">
        <v>140</v>
      </c>
      <c r="G184" s="1">
        <v>36207</v>
      </c>
      <c r="H184" s="3">
        <f ca="1">(TODAY()-G184)/365</f>
        <v>21.032876712328768</v>
      </c>
      <c r="I184">
        <v>104139.19</v>
      </c>
      <c r="J184">
        <f ca="1">$R$32*H184+$R$33</f>
        <v>93099.250704963051</v>
      </c>
      <c r="K184" s="3">
        <f t="shared" ca="1" si="4"/>
        <v>11039.939295036951</v>
      </c>
      <c r="L184">
        <f t="shared" ca="1" si="5"/>
        <v>0</v>
      </c>
    </row>
    <row r="185" spans="1:12">
      <c r="A185" t="s">
        <v>3874</v>
      </c>
      <c r="B185" t="s">
        <v>881</v>
      </c>
      <c r="C185" t="s">
        <v>1679</v>
      </c>
      <c r="D185" t="s">
        <v>1680</v>
      </c>
      <c r="E185" t="s">
        <v>16001</v>
      </c>
      <c r="F185" s="2">
        <v>460</v>
      </c>
      <c r="G185" s="1">
        <v>35044</v>
      </c>
      <c r="H185" s="3">
        <f ca="1">(TODAY()-G185)/365</f>
        <v>24.219178082191782</v>
      </c>
      <c r="I185">
        <v>108225.38</v>
      </c>
      <c r="J185">
        <f ca="1">$R$32*H185+$R$33</f>
        <v>99125.77831573959</v>
      </c>
      <c r="K185" s="3">
        <f t="shared" ca="1" si="4"/>
        <v>9099.6016842604149</v>
      </c>
      <c r="L185">
        <f t="shared" ca="1" si="5"/>
        <v>0</v>
      </c>
    </row>
    <row r="186" spans="1:12">
      <c r="A186" t="s">
        <v>8074</v>
      </c>
      <c r="B186" t="s">
        <v>1882</v>
      </c>
      <c r="C186" t="s">
        <v>2831</v>
      </c>
      <c r="D186" t="s">
        <v>2832</v>
      </c>
      <c r="E186" t="s">
        <v>16001</v>
      </c>
      <c r="F186" s="2">
        <v>141</v>
      </c>
      <c r="G186" s="1">
        <v>35919</v>
      </c>
      <c r="H186" s="3">
        <f ca="1">(TODAY()-G186)/365</f>
        <v>21.82191780821918</v>
      </c>
      <c r="I186">
        <v>141419.16</v>
      </c>
      <c r="J186">
        <f ca="1">$R$32*H186+$R$33</f>
        <v>94591.632434888801</v>
      </c>
      <c r="K186" s="3">
        <f t="shared" ca="1" si="4"/>
        <v>46827.527565111202</v>
      </c>
      <c r="L186">
        <f t="shared" ca="1" si="5"/>
        <v>1</v>
      </c>
    </row>
    <row r="187" spans="1:12">
      <c r="A187" t="s">
        <v>13913</v>
      </c>
      <c r="B187" t="s">
        <v>271</v>
      </c>
      <c r="C187" t="s">
        <v>457</v>
      </c>
      <c r="D187" t="s">
        <v>458</v>
      </c>
      <c r="E187" t="s">
        <v>16001</v>
      </c>
      <c r="F187" s="2">
        <v>114</v>
      </c>
      <c r="G187" s="1">
        <v>38796</v>
      </c>
      <c r="H187" s="3">
        <f ca="1">(TODAY()-G187)/365</f>
        <v>13.93972602739726</v>
      </c>
      <c r="I187">
        <v>96758.85</v>
      </c>
      <c r="J187">
        <f ca="1">$R$32*H187+$R$33</f>
        <v>79683.360778651389</v>
      </c>
      <c r="K187" s="3">
        <f t="shared" ca="1" si="4"/>
        <v>17075.489221348616</v>
      </c>
      <c r="L187">
        <f t="shared" ca="1" si="5"/>
        <v>0</v>
      </c>
    </row>
    <row r="188" spans="1:12">
      <c r="A188" t="s">
        <v>8158</v>
      </c>
      <c r="B188" t="s">
        <v>881</v>
      </c>
      <c r="C188" t="s">
        <v>1510</v>
      </c>
      <c r="D188" t="s">
        <v>1511</v>
      </c>
      <c r="E188" t="s">
        <v>16001</v>
      </c>
      <c r="F188" s="2">
        <v>462</v>
      </c>
      <c r="G188" s="1">
        <v>37536</v>
      </c>
      <c r="H188" s="3">
        <f ca="1">(TODAY()-G188)/365</f>
        <v>17.391780821917809</v>
      </c>
      <c r="I188">
        <v>103063.11</v>
      </c>
      <c r="J188">
        <f ca="1">$R$32*H188+$R$33</f>
        <v>86212.53084707653</v>
      </c>
      <c r="K188" s="3">
        <f t="shared" ca="1" si="4"/>
        <v>16850.57915292347</v>
      </c>
      <c r="L188">
        <f t="shared" ca="1" si="5"/>
        <v>0</v>
      </c>
    </row>
    <row r="189" spans="1:12">
      <c r="A189" t="s">
        <v>12811</v>
      </c>
      <c r="B189" t="s">
        <v>1882</v>
      </c>
      <c r="C189" t="s">
        <v>2312</v>
      </c>
      <c r="D189" t="s">
        <v>2313</v>
      </c>
      <c r="E189" t="s">
        <v>16001</v>
      </c>
      <c r="F189" s="2">
        <v>140</v>
      </c>
      <c r="G189" s="1">
        <v>34215</v>
      </c>
      <c r="H189" s="3">
        <f ca="1">(TODAY()-G189)/365</f>
        <v>26.490410958904111</v>
      </c>
      <c r="I189">
        <v>148373.53</v>
      </c>
      <c r="J189">
        <f ca="1">$R$32*H189+$R$33</f>
        <v>103421.55767028278</v>
      </c>
      <c r="K189" s="3">
        <f t="shared" ca="1" si="4"/>
        <v>44951.972329717217</v>
      </c>
      <c r="L189">
        <f t="shared" ca="1" si="5"/>
        <v>1</v>
      </c>
    </row>
    <row r="190" spans="1:12">
      <c r="A190" t="s">
        <v>8295</v>
      </c>
      <c r="B190" t="s">
        <v>1157</v>
      </c>
      <c r="C190" t="s">
        <v>37</v>
      </c>
      <c r="D190" t="s">
        <v>38</v>
      </c>
      <c r="E190" t="s">
        <v>16001</v>
      </c>
      <c r="F190" s="2">
        <v>120</v>
      </c>
      <c r="G190" s="1">
        <v>34387</v>
      </c>
      <c r="H190" s="3">
        <f ca="1">(TODAY()-G190)/365</f>
        <v>26.019178082191782</v>
      </c>
      <c r="I190">
        <v>131875.66</v>
      </c>
      <c r="J190">
        <f ca="1">$R$32*H190+$R$33</f>
        <v>102530.27413713268</v>
      </c>
      <c r="K190" s="3">
        <f t="shared" ca="1" si="4"/>
        <v>29345.385862867319</v>
      </c>
      <c r="L190">
        <f t="shared" ca="1" si="5"/>
        <v>0</v>
      </c>
    </row>
    <row r="191" spans="1:12">
      <c r="A191" t="s">
        <v>9821</v>
      </c>
      <c r="B191" t="s">
        <v>73</v>
      </c>
      <c r="C191" t="s">
        <v>74</v>
      </c>
      <c r="D191" t="s">
        <v>75</v>
      </c>
      <c r="E191" t="s">
        <v>16001</v>
      </c>
      <c r="F191" s="2">
        <v>604</v>
      </c>
      <c r="G191" s="1">
        <v>32097</v>
      </c>
      <c r="H191" s="3">
        <f ca="1">(TODAY()-G191)/365</f>
        <v>32.293150684931504</v>
      </c>
      <c r="I191">
        <v>85735.31</v>
      </c>
      <c r="J191">
        <f ca="1">$R$32*H191+$R$33</f>
        <v>114396.78164244504</v>
      </c>
      <c r="K191" s="3">
        <f t="shared" ca="1" si="4"/>
        <v>-28661.471642445045</v>
      </c>
      <c r="L191">
        <f t="shared" ca="1" si="5"/>
        <v>0</v>
      </c>
    </row>
    <row r="192" spans="1:12">
      <c r="A192" t="s">
        <v>4274</v>
      </c>
      <c r="B192" t="s">
        <v>409</v>
      </c>
      <c r="C192" t="s">
        <v>1858</v>
      </c>
      <c r="D192" t="s">
        <v>1859</v>
      </c>
      <c r="E192" t="s">
        <v>16001</v>
      </c>
      <c r="F192" s="2">
        <v>151</v>
      </c>
      <c r="G192" s="1">
        <v>39428</v>
      </c>
      <c r="H192" s="3">
        <f ca="1">(TODAY()-G192)/365</f>
        <v>12.208219178082192</v>
      </c>
      <c r="I192">
        <v>94590.16</v>
      </c>
      <c r="J192">
        <f ca="1">$R$32*H192+$R$33</f>
        <v>76408.411982425459</v>
      </c>
      <c r="K192" s="3">
        <f t="shared" ca="1" si="4"/>
        <v>18181.748017574544</v>
      </c>
      <c r="L192">
        <f t="shared" ca="1" si="5"/>
        <v>0</v>
      </c>
    </row>
    <row r="193" spans="1:12">
      <c r="A193" t="s">
        <v>9690</v>
      </c>
      <c r="B193" t="s">
        <v>881</v>
      </c>
      <c r="C193" t="s">
        <v>1454</v>
      </c>
      <c r="D193" t="s">
        <v>1455</v>
      </c>
      <c r="E193" t="s">
        <v>16001</v>
      </c>
      <c r="F193" s="2">
        <v>464</v>
      </c>
      <c r="G193" s="1">
        <v>42662</v>
      </c>
      <c r="H193" s="3">
        <f ca="1">(TODAY()-G193)/365</f>
        <v>3.3479452054794518</v>
      </c>
      <c r="I193">
        <v>78924.509999999995</v>
      </c>
      <c r="J193">
        <f ca="1">$R$32*H193+$R$33</f>
        <v>59650.208806800933</v>
      </c>
      <c r="K193" s="3">
        <f t="shared" ca="1" si="4"/>
        <v>19274.301193199062</v>
      </c>
      <c r="L193">
        <f t="shared" ca="1" si="5"/>
        <v>0</v>
      </c>
    </row>
    <row r="194" spans="1:12">
      <c r="A194" t="s">
        <v>3935</v>
      </c>
      <c r="B194" t="s">
        <v>193</v>
      </c>
      <c r="C194" t="s">
        <v>348</v>
      </c>
      <c r="D194" t="s">
        <v>349</v>
      </c>
      <c r="E194" t="s">
        <v>16001</v>
      </c>
      <c r="F194" s="2">
        <v>461</v>
      </c>
      <c r="G194" s="1">
        <v>38334</v>
      </c>
      <c r="H194" s="3">
        <f ca="1">(TODAY()-G194)/365</f>
        <v>15.205479452054794</v>
      </c>
      <c r="I194">
        <v>97152.08</v>
      </c>
      <c r="J194">
        <f ca="1">$R$32*H194+$R$33</f>
        <v>82077.389803740603</v>
      </c>
      <c r="K194" s="3">
        <f t="shared" ca="1" si="4"/>
        <v>15074.690196259398</v>
      </c>
      <c r="L194">
        <f t="shared" ca="1" si="5"/>
        <v>0</v>
      </c>
    </row>
    <row r="195" spans="1:12">
      <c r="A195" t="s">
        <v>968</v>
      </c>
      <c r="B195" t="s">
        <v>73</v>
      </c>
      <c r="C195" t="s">
        <v>74</v>
      </c>
      <c r="D195" t="s">
        <v>75</v>
      </c>
      <c r="E195" t="s">
        <v>16001</v>
      </c>
      <c r="F195" s="2">
        <v>604</v>
      </c>
      <c r="G195" s="1">
        <v>42222</v>
      </c>
      <c r="H195" s="3">
        <f ca="1">(TODAY()-G195)/365</f>
        <v>4.5534246575342463</v>
      </c>
      <c r="I195">
        <v>76672.179999999993</v>
      </c>
      <c r="J195">
        <f ca="1">$R$32*H195+$R$33</f>
        <v>61930.236449743046</v>
      </c>
      <c r="K195" s="3">
        <f t="shared" ref="K195:K258" ca="1" si="6">I195-J195</f>
        <v>14741.943550256947</v>
      </c>
      <c r="L195">
        <f t="shared" ref="L195:L258" ca="1" si="7">IF(ABS(K195)&gt;2*$R$35,1,0)</f>
        <v>0</v>
      </c>
    </row>
    <row r="196" spans="1:12">
      <c r="A196" t="s">
        <v>14168</v>
      </c>
      <c r="B196" t="s">
        <v>1035</v>
      </c>
      <c r="C196" t="s">
        <v>1995</v>
      </c>
      <c r="D196" t="s">
        <v>1996</v>
      </c>
      <c r="E196" t="s">
        <v>16001</v>
      </c>
      <c r="F196" s="2">
        <v>143</v>
      </c>
      <c r="G196" s="1">
        <v>33049</v>
      </c>
      <c r="H196" s="3">
        <f ca="1">(TODAY()-G196)/365</f>
        <v>29.684931506849313</v>
      </c>
      <c r="I196">
        <v>118801.22</v>
      </c>
      <c r="J196">
        <f ca="1">$R$32*H196+$R$33</f>
        <v>109463.63092407938</v>
      </c>
      <c r="K196" s="3">
        <f t="shared" ca="1" si="6"/>
        <v>9337.5890759206231</v>
      </c>
      <c r="L196">
        <f t="shared" ca="1" si="7"/>
        <v>0</v>
      </c>
    </row>
    <row r="197" spans="1:12">
      <c r="A197" t="s">
        <v>3778</v>
      </c>
      <c r="B197" t="s">
        <v>1351</v>
      </c>
      <c r="C197" t="s">
        <v>1352</v>
      </c>
      <c r="D197" t="s">
        <v>1353</v>
      </c>
      <c r="E197" t="s">
        <v>16001</v>
      </c>
      <c r="F197" s="2">
        <v>603</v>
      </c>
      <c r="G197" s="1">
        <v>38628</v>
      </c>
      <c r="H197" s="3">
        <f ca="1">(TODAY()-G197)/365</f>
        <v>14.4</v>
      </c>
      <c r="I197">
        <v>78065.63</v>
      </c>
      <c r="J197">
        <f ca="1">$R$32*H197+$R$33</f>
        <v>80553.916787774739</v>
      </c>
      <c r="K197" s="3">
        <f t="shared" ca="1" si="6"/>
        <v>-2488.286787774734</v>
      </c>
      <c r="L197">
        <f t="shared" ca="1" si="7"/>
        <v>0</v>
      </c>
    </row>
    <row r="198" spans="1:12">
      <c r="A198" t="s">
        <v>13540</v>
      </c>
      <c r="B198" t="s">
        <v>271</v>
      </c>
      <c r="C198" t="s">
        <v>344</v>
      </c>
      <c r="D198" t="s">
        <v>345</v>
      </c>
      <c r="E198" t="s">
        <v>16001</v>
      </c>
      <c r="F198" s="2">
        <v>154</v>
      </c>
      <c r="G198" s="1">
        <v>40835</v>
      </c>
      <c r="H198" s="3">
        <f ca="1">(TODAY()-G198)/365</f>
        <v>8.3534246575342461</v>
      </c>
      <c r="I198">
        <v>93479.3</v>
      </c>
      <c r="J198">
        <f ca="1">$R$32*H198+$R$33</f>
        <v>69117.505406017386</v>
      </c>
      <c r="K198" s="3">
        <f t="shared" ca="1" si="6"/>
        <v>24361.794593982617</v>
      </c>
      <c r="L198">
        <f t="shared" ca="1" si="7"/>
        <v>0</v>
      </c>
    </row>
    <row r="199" spans="1:12">
      <c r="A199" t="s">
        <v>5802</v>
      </c>
      <c r="B199" t="s">
        <v>1157</v>
      </c>
      <c r="C199" t="s">
        <v>457</v>
      </c>
      <c r="D199" t="s">
        <v>458</v>
      </c>
      <c r="E199" t="s">
        <v>16001</v>
      </c>
      <c r="F199" s="2">
        <v>114</v>
      </c>
      <c r="G199" s="1">
        <v>32958</v>
      </c>
      <c r="H199" s="3">
        <f ca="1">(TODAY()-G199)/365</f>
        <v>29.934246575342467</v>
      </c>
      <c r="I199">
        <v>131130.89000000001</v>
      </c>
      <c r="J199">
        <f ca="1">$R$32*H199+$R$33</f>
        <v>109935.18209568787</v>
      </c>
      <c r="K199" s="3">
        <f t="shared" ca="1" si="6"/>
        <v>21195.707904312148</v>
      </c>
      <c r="L199">
        <f t="shared" ca="1" si="7"/>
        <v>0</v>
      </c>
    </row>
    <row r="200" spans="1:12">
      <c r="A200" t="s">
        <v>14261</v>
      </c>
      <c r="B200" t="s">
        <v>409</v>
      </c>
      <c r="C200" t="s">
        <v>2831</v>
      </c>
      <c r="D200" t="s">
        <v>2832</v>
      </c>
      <c r="E200" t="s">
        <v>16001</v>
      </c>
      <c r="F200" s="2">
        <v>141</v>
      </c>
      <c r="G200" s="1">
        <v>39867</v>
      </c>
      <c r="H200" s="3">
        <f ca="1">(TODAY()-G200)/365</f>
        <v>11.005479452054795</v>
      </c>
      <c r="I200">
        <v>93852.13</v>
      </c>
      <c r="J200">
        <f ca="1">$R$32*H200+$R$33</f>
        <v>74133.566220490029</v>
      </c>
      <c r="K200" s="3">
        <f t="shared" ca="1" si="6"/>
        <v>19718.563779509976</v>
      </c>
      <c r="L200">
        <f t="shared" ca="1" si="7"/>
        <v>0</v>
      </c>
    </row>
    <row r="201" spans="1:12">
      <c r="A201" t="s">
        <v>14348</v>
      </c>
      <c r="B201" t="s">
        <v>881</v>
      </c>
      <c r="C201" t="s">
        <v>1510</v>
      </c>
      <c r="D201" t="s">
        <v>1511</v>
      </c>
      <c r="E201" t="s">
        <v>16001</v>
      </c>
      <c r="F201" s="2">
        <v>462</v>
      </c>
      <c r="G201" s="1">
        <v>41871</v>
      </c>
      <c r="H201" s="3">
        <f ca="1">(TODAY()-G201)/365</f>
        <v>5.515068493150685</v>
      </c>
      <c r="I201">
        <v>97057.24</v>
      </c>
      <c r="J201">
        <f ca="1">$R$32*H201+$R$33</f>
        <v>63749.076683090054</v>
      </c>
      <c r="K201" s="3">
        <f t="shared" ca="1" si="6"/>
        <v>33308.163316909951</v>
      </c>
      <c r="L201">
        <f t="shared" ca="1" si="7"/>
        <v>0</v>
      </c>
    </row>
    <row r="202" spans="1:12">
      <c r="A202" t="s">
        <v>6507</v>
      </c>
      <c r="B202" t="s">
        <v>271</v>
      </c>
      <c r="C202" t="s">
        <v>3291</v>
      </c>
      <c r="D202" t="s">
        <v>3292</v>
      </c>
      <c r="E202" t="s">
        <v>16001</v>
      </c>
      <c r="F202" s="2">
        <v>205</v>
      </c>
      <c r="G202" s="1">
        <v>36207</v>
      </c>
      <c r="H202" s="3">
        <f ca="1">(TODAY()-G202)/365</f>
        <v>21.032876712328768</v>
      </c>
      <c r="I202">
        <v>103028.08</v>
      </c>
      <c r="J202">
        <f ca="1">$R$32*H202+$R$33</f>
        <v>93099.250704963051</v>
      </c>
      <c r="K202" s="3">
        <f t="shared" ca="1" si="6"/>
        <v>9928.8292950369505</v>
      </c>
      <c r="L202">
        <f t="shared" ca="1" si="7"/>
        <v>0</v>
      </c>
    </row>
    <row r="203" spans="1:12">
      <c r="A203" t="s">
        <v>5392</v>
      </c>
      <c r="B203" t="s">
        <v>347</v>
      </c>
      <c r="C203" t="s">
        <v>549</v>
      </c>
      <c r="D203" t="s">
        <v>550</v>
      </c>
      <c r="E203" t="s">
        <v>16001</v>
      </c>
      <c r="F203" s="2">
        <v>465</v>
      </c>
      <c r="G203" s="1">
        <v>42158</v>
      </c>
      <c r="H203" s="3">
        <f ca="1">(TODAY()-G203)/365</f>
        <v>4.7287671232876711</v>
      </c>
      <c r="I203">
        <v>72875.839999999997</v>
      </c>
      <c r="J203">
        <f ca="1">$R$32*H203+$R$33</f>
        <v>62261.876834170995</v>
      </c>
      <c r="K203" s="3">
        <f t="shared" ca="1" si="6"/>
        <v>10613.963165829002</v>
      </c>
      <c r="L203">
        <f t="shared" ca="1" si="7"/>
        <v>0</v>
      </c>
    </row>
    <row r="204" spans="1:12">
      <c r="A204" t="s">
        <v>2157</v>
      </c>
      <c r="B204" t="s">
        <v>1035</v>
      </c>
      <c r="C204" t="s">
        <v>465</v>
      </c>
      <c r="D204" t="s">
        <v>466</v>
      </c>
      <c r="E204" t="s">
        <v>16001</v>
      </c>
      <c r="F204" s="2">
        <v>301</v>
      </c>
      <c r="G204" s="1">
        <v>32958</v>
      </c>
      <c r="H204" s="3">
        <f ca="1">(TODAY()-G204)/365</f>
        <v>29.934246575342467</v>
      </c>
      <c r="I204">
        <v>118428.72</v>
      </c>
      <c r="J204">
        <f ca="1">$R$32*H204+$R$33</f>
        <v>109935.18209568787</v>
      </c>
      <c r="K204" s="3">
        <f t="shared" ca="1" si="6"/>
        <v>8493.5379043121357</v>
      </c>
      <c r="L204">
        <f t="shared" ca="1" si="7"/>
        <v>0</v>
      </c>
    </row>
    <row r="205" spans="1:12">
      <c r="A205" t="s">
        <v>3555</v>
      </c>
      <c r="B205" t="s">
        <v>1882</v>
      </c>
      <c r="C205" t="s">
        <v>2831</v>
      </c>
      <c r="D205" t="s">
        <v>2832</v>
      </c>
      <c r="E205" t="s">
        <v>16001</v>
      </c>
      <c r="F205" s="2">
        <v>141</v>
      </c>
      <c r="G205" s="1">
        <v>29983</v>
      </c>
      <c r="H205" s="3">
        <f ca="1">(TODAY()-G205)/365</f>
        <v>38.084931506849315</v>
      </c>
      <c r="I205">
        <v>147434.12</v>
      </c>
      <c r="J205">
        <f ca="1">$R$32*H205+$R$33</f>
        <v>125351.27809058054</v>
      </c>
      <c r="K205" s="3">
        <f t="shared" ca="1" si="6"/>
        <v>22082.841909419454</v>
      </c>
      <c r="L205">
        <f t="shared" ca="1" si="7"/>
        <v>0</v>
      </c>
    </row>
    <row r="206" spans="1:12">
      <c r="A206" t="s">
        <v>15423</v>
      </c>
      <c r="B206" t="s">
        <v>1035</v>
      </c>
      <c r="C206" t="s">
        <v>457</v>
      </c>
      <c r="D206" t="s">
        <v>458</v>
      </c>
      <c r="E206" t="s">
        <v>16001</v>
      </c>
      <c r="F206" s="2">
        <v>114</v>
      </c>
      <c r="G206" s="1">
        <v>33371</v>
      </c>
      <c r="H206" s="3">
        <f ca="1">(TODAY()-G206)/365</f>
        <v>28.802739726027397</v>
      </c>
      <c r="I206">
        <v>118369.95</v>
      </c>
      <c r="J206">
        <f ca="1">$R$32*H206+$R$33</f>
        <v>107795.06523992629</v>
      </c>
      <c r="K206" s="3">
        <f t="shared" ca="1" si="6"/>
        <v>10574.884760073706</v>
      </c>
      <c r="L206">
        <f t="shared" ca="1" si="7"/>
        <v>0</v>
      </c>
    </row>
    <row r="207" spans="1:12">
      <c r="A207" t="s">
        <v>11790</v>
      </c>
      <c r="B207" t="s">
        <v>771</v>
      </c>
      <c r="C207" t="s">
        <v>1892</v>
      </c>
      <c r="D207" t="s">
        <v>1893</v>
      </c>
      <c r="E207" t="s">
        <v>16001</v>
      </c>
      <c r="F207" s="2">
        <v>227</v>
      </c>
      <c r="G207" s="1">
        <v>37040</v>
      </c>
      <c r="H207" s="3">
        <f ca="1">(TODAY()-G207)/365</f>
        <v>18.75068493150685</v>
      </c>
      <c r="I207">
        <v>99645.2</v>
      </c>
      <c r="J207">
        <f ca="1">$R$32*H207+$R$33</f>
        <v>88782.743826393096</v>
      </c>
      <c r="K207" s="3">
        <f t="shared" ca="1" si="6"/>
        <v>10862.456173606901</v>
      </c>
      <c r="L207">
        <f t="shared" ca="1" si="7"/>
        <v>0</v>
      </c>
    </row>
    <row r="208" spans="1:12">
      <c r="A208" t="s">
        <v>11298</v>
      </c>
      <c r="B208" t="s">
        <v>193</v>
      </c>
      <c r="C208" t="s">
        <v>1466</v>
      </c>
      <c r="D208" t="s">
        <v>1467</v>
      </c>
      <c r="E208" t="s">
        <v>16001</v>
      </c>
      <c r="F208" s="2">
        <v>463</v>
      </c>
      <c r="G208" s="1">
        <v>38355</v>
      </c>
      <c r="H208" s="3">
        <f ca="1">(TODAY()-G208)/365</f>
        <v>15.147945205479452</v>
      </c>
      <c r="I208">
        <v>96237.74</v>
      </c>
      <c r="J208">
        <f ca="1">$R$32*H208+$R$33</f>
        <v>81968.570302600187</v>
      </c>
      <c r="K208" s="3">
        <f t="shared" ca="1" si="6"/>
        <v>14269.169697399819</v>
      </c>
      <c r="L208">
        <f t="shared" ca="1" si="7"/>
        <v>0</v>
      </c>
    </row>
    <row r="209" spans="1:12">
      <c r="A209" t="s">
        <v>8526</v>
      </c>
      <c r="B209" t="s">
        <v>271</v>
      </c>
      <c r="C209" t="s">
        <v>987</v>
      </c>
      <c r="D209" t="s">
        <v>988</v>
      </c>
      <c r="E209" t="s">
        <v>16001</v>
      </c>
      <c r="F209" s="2">
        <v>126</v>
      </c>
      <c r="G209" s="1">
        <v>38796</v>
      </c>
      <c r="H209" s="3">
        <f ca="1">(TODAY()-G209)/365</f>
        <v>13.93972602739726</v>
      </c>
      <c r="I209">
        <v>95525.33</v>
      </c>
      <c r="J209">
        <f ca="1">$R$32*H209+$R$33</f>
        <v>79683.360778651389</v>
      </c>
      <c r="K209" s="3">
        <f t="shared" ca="1" si="6"/>
        <v>15841.969221348612</v>
      </c>
      <c r="L209">
        <f t="shared" ca="1" si="7"/>
        <v>0</v>
      </c>
    </row>
    <row r="210" spans="1:12">
      <c r="A210" t="s">
        <v>6716</v>
      </c>
      <c r="B210" t="s">
        <v>881</v>
      </c>
      <c r="C210" t="s">
        <v>549</v>
      </c>
      <c r="D210" t="s">
        <v>550</v>
      </c>
      <c r="E210" t="s">
        <v>16001</v>
      </c>
      <c r="F210" s="2">
        <v>465</v>
      </c>
      <c r="G210" s="1">
        <v>42662</v>
      </c>
      <c r="H210" s="3">
        <f ca="1">(TODAY()-G210)/365</f>
        <v>3.3479452054794518</v>
      </c>
      <c r="I210">
        <v>77931.02</v>
      </c>
      <c r="J210">
        <f ca="1">$R$32*H210+$R$33</f>
        <v>59650.208806800933</v>
      </c>
      <c r="K210" s="3">
        <f t="shared" ca="1" si="6"/>
        <v>18280.811193199072</v>
      </c>
      <c r="L210">
        <f t="shared" ca="1" si="7"/>
        <v>0</v>
      </c>
    </row>
    <row r="211" spans="1:12">
      <c r="A211" t="s">
        <v>7595</v>
      </c>
      <c r="B211" t="s">
        <v>271</v>
      </c>
      <c r="C211" t="s">
        <v>3291</v>
      </c>
      <c r="D211" t="s">
        <v>3292</v>
      </c>
      <c r="E211" t="s">
        <v>16001</v>
      </c>
      <c r="F211" s="2">
        <v>205</v>
      </c>
      <c r="G211" s="1">
        <v>36908</v>
      </c>
      <c r="H211" s="3">
        <f ca="1">(TODAY()-G211)/365</f>
        <v>19.112328767123287</v>
      </c>
      <c r="I211">
        <v>97930.21</v>
      </c>
      <c r="J211">
        <f ca="1">$R$32*H211+$R$33</f>
        <v>89466.752119275727</v>
      </c>
      <c r="K211" s="3">
        <f t="shared" ca="1" si="6"/>
        <v>8463.4578807242797</v>
      </c>
      <c r="L211">
        <f t="shared" ca="1" si="7"/>
        <v>0</v>
      </c>
    </row>
    <row r="212" spans="1:12">
      <c r="A212" t="s">
        <v>2888</v>
      </c>
      <c r="B212" t="s">
        <v>489</v>
      </c>
      <c r="C212" t="s">
        <v>2037</v>
      </c>
      <c r="D212" t="s">
        <v>2038</v>
      </c>
      <c r="E212" t="s">
        <v>16001</v>
      </c>
      <c r="F212" s="2">
        <v>105</v>
      </c>
      <c r="G212" s="1">
        <v>34960</v>
      </c>
      <c r="H212" s="3">
        <f ca="1">(TODAY()-G212)/365</f>
        <v>24.449315068493149</v>
      </c>
      <c r="I212">
        <v>100573.07</v>
      </c>
      <c r="J212">
        <f ca="1">$R$32*H212+$R$33</f>
        <v>99561.056320301257</v>
      </c>
      <c r="K212" s="3">
        <f t="shared" ca="1" si="6"/>
        <v>1012.0136796987499</v>
      </c>
      <c r="L212">
        <f t="shared" ca="1" si="7"/>
        <v>0</v>
      </c>
    </row>
    <row r="213" spans="1:12">
      <c r="A213" t="s">
        <v>15777</v>
      </c>
      <c r="B213" t="s">
        <v>881</v>
      </c>
      <c r="C213" t="s">
        <v>1466</v>
      </c>
      <c r="D213" t="s">
        <v>1467</v>
      </c>
      <c r="E213" t="s">
        <v>16001</v>
      </c>
      <c r="F213" s="2">
        <v>463</v>
      </c>
      <c r="G213" s="1">
        <v>41871</v>
      </c>
      <c r="H213" s="3">
        <f ca="1">(TODAY()-G213)/365</f>
        <v>5.515068493150685</v>
      </c>
      <c r="I213">
        <v>96530.75</v>
      </c>
      <c r="J213">
        <f ca="1">$R$32*H213+$R$33</f>
        <v>63749.076683090054</v>
      </c>
      <c r="K213" s="3">
        <f t="shared" ca="1" si="6"/>
        <v>32781.673316909946</v>
      </c>
      <c r="L213">
        <f t="shared" ca="1" si="7"/>
        <v>0</v>
      </c>
    </row>
    <row r="214" spans="1:12">
      <c r="A214" t="s">
        <v>5102</v>
      </c>
      <c r="B214" t="s">
        <v>1035</v>
      </c>
      <c r="C214" t="s">
        <v>1858</v>
      </c>
      <c r="D214" t="s">
        <v>1859</v>
      </c>
      <c r="E214" t="s">
        <v>16001</v>
      </c>
      <c r="F214" s="2">
        <v>151</v>
      </c>
      <c r="G214" s="1">
        <v>39378</v>
      </c>
      <c r="H214" s="3">
        <f ca="1">(TODAY()-G214)/365</f>
        <v>12.345205479452055</v>
      </c>
      <c r="I214">
        <v>104381.25</v>
      </c>
      <c r="J214">
        <f ca="1">$R$32*H214+$R$33</f>
        <v>76667.506032759789</v>
      </c>
      <c r="K214" s="3">
        <f t="shared" ca="1" si="6"/>
        <v>27713.743967240211</v>
      </c>
      <c r="L214">
        <f t="shared" ca="1" si="7"/>
        <v>0</v>
      </c>
    </row>
    <row r="215" spans="1:12">
      <c r="A215" t="s">
        <v>15689</v>
      </c>
      <c r="B215" t="s">
        <v>347</v>
      </c>
      <c r="C215" t="s">
        <v>348</v>
      </c>
      <c r="D215" t="s">
        <v>349</v>
      </c>
      <c r="E215" t="s">
        <v>16001</v>
      </c>
      <c r="F215" s="2">
        <v>461</v>
      </c>
      <c r="G215" s="1">
        <v>39678</v>
      </c>
      <c r="H215" s="3">
        <f ca="1">(TODAY()-G215)/365</f>
        <v>11.523287671232877</v>
      </c>
      <c r="I215">
        <v>72285.990000000005</v>
      </c>
      <c r="J215">
        <f ca="1">$R$32*H215+$R$33</f>
        <v>75112.94173075381</v>
      </c>
      <c r="K215" s="3">
        <f t="shared" ca="1" si="6"/>
        <v>-2826.9517307538044</v>
      </c>
      <c r="L215">
        <f t="shared" ca="1" si="7"/>
        <v>0</v>
      </c>
    </row>
    <row r="216" spans="1:12">
      <c r="A216" t="s">
        <v>14240</v>
      </c>
      <c r="B216" t="s">
        <v>489</v>
      </c>
      <c r="C216" t="s">
        <v>468</v>
      </c>
      <c r="D216" t="s">
        <v>469</v>
      </c>
      <c r="E216" t="s">
        <v>16001</v>
      </c>
      <c r="F216" s="2">
        <v>135</v>
      </c>
      <c r="G216" s="1">
        <v>34211</v>
      </c>
      <c r="H216" s="3">
        <f ca="1">(TODAY()-G216)/365</f>
        <v>26.5013698630137</v>
      </c>
      <c r="I216">
        <v>104779.43</v>
      </c>
      <c r="J216">
        <f ca="1">$R$32*H216+$R$33</f>
        <v>103442.28519430954</v>
      </c>
      <c r="K216" s="3">
        <f t="shared" ca="1" si="6"/>
        <v>1337.1448056904483</v>
      </c>
      <c r="L216">
        <f t="shared" ca="1" si="7"/>
        <v>0</v>
      </c>
    </row>
    <row r="217" spans="1:12">
      <c r="A217" t="s">
        <v>3434</v>
      </c>
      <c r="B217" t="s">
        <v>1157</v>
      </c>
      <c r="C217" t="s">
        <v>3194</v>
      </c>
      <c r="D217" t="s">
        <v>3195</v>
      </c>
      <c r="E217" t="s">
        <v>16001</v>
      </c>
      <c r="F217" s="2">
        <v>157</v>
      </c>
      <c r="G217" s="1">
        <v>33133</v>
      </c>
      <c r="H217" s="3">
        <f ca="1">(TODAY()-G217)/365</f>
        <v>29.454794520547946</v>
      </c>
      <c r="I217">
        <v>130172.27</v>
      </c>
      <c r="J217">
        <f ca="1">$R$32*H217+$R$33</f>
        <v>109028.3529195177</v>
      </c>
      <c r="K217" s="3">
        <f t="shared" ca="1" si="6"/>
        <v>21143.917080482308</v>
      </c>
      <c r="L217">
        <f t="shared" ca="1" si="7"/>
        <v>0</v>
      </c>
    </row>
    <row r="218" spans="1:12">
      <c r="A218" t="s">
        <v>15896</v>
      </c>
      <c r="B218" t="s">
        <v>1035</v>
      </c>
      <c r="C218" t="s">
        <v>1876</v>
      </c>
      <c r="D218" t="s">
        <v>1877</v>
      </c>
      <c r="E218" t="s">
        <v>16001</v>
      </c>
      <c r="F218" s="2">
        <v>210</v>
      </c>
      <c r="G218" s="1">
        <v>31320</v>
      </c>
      <c r="H218" s="3">
        <f ca="1">(TODAY()-G218)/365</f>
        <v>34.421917808219177</v>
      </c>
      <c r="I218">
        <v>117576.34</v>
      </c>
      <c r="J218">
        <f ca="1">$R$32*H218+$R$33</f>
        <v>118423.10318464054</v>
      </c>
      <c r="K218" s="3">
        <f t="shared" ca="1" si="6"/>
        <v>-846.76318464054202</v>
      </c>
      <c r="L218">
        <f t="shared" ca="1" si="7"/>
        <v>0</v>
      </c>
    </row>
    <row r="219" spans="1:12">
      <c r="A219" t="s">
        <v>12106</v>
      </c>
      <c r="B219" t="s">
        <v>1351</v>
      </c>
      <c r="C219" t="s">
        <v>1352</v>
      </c>
      <c r="D219" t="s">
        <v>1353</v>
      </c>
      <c r="E219" t="s">
        <v>16001</v>
      </c>
      <c r="F219" s="2">
        <v>603</v>
      </c>
      <c r="G219" s="1">
        <v>36578</v>
      </c>
      <c r="H219" s="3">
        <f ca="1">(TODAY()-G219)/365</f>
        <v>20.016438356164382</v>
      </c>
      <c r="I219">
        <v>78682.62</v>
      </c>
      <c r="J219">
        <f ca="1">$R$32*H219+$R$33</f>
        <v>91176.77285148231</v>
      </c>
      <c r="K219" s="3">
        <f t="shared" ca="1" si="6"/>
        <v>-12494.152851482315</v>
      </c>
      <c r="L219">
        <f t="shared" ca="1" si="7"/>
        <v>0</v>
      </c>
    </row>
    <row r="220" spans="1:12">
      <c r="A220" t="s">
        <v>14529</v>
      </c>
      <c r="B220" t="s">
        <v>271</v>
      </c>
      <c r="C220" t="s">
        <v>1327</v>
      </c>
      <c r="D220" t="s">
        <v>1328</v>
      </c>
      <c r="E220" t="s">
        <v>16001</v>
      </c>
      <c r="F220" s="2">
        <v>108</v>
      </c>
      <c r="G220" s="1">
        <v>37636</v>
      </c>
      <c r="H220" s="3">
        <f ca="1">(TODAY()-G220)/365</f>
        <v>17.117808219178084</v>
      </c>
      <c r="I220">
        <v>97231.25</v>
      </c>
      <c r="J220">
        <f ca="1">$R$32*H220+$R$33</f>
        <v>85694.34274640787</v>
      </c>
      <c r="K220" s="3">
        <f t="shared" ca="1" si="6"/>
        <v>11536.90725359213</v>
      </c>
      <c r="L220">
        <f t="shared" ca="1" si="7"/>
        <v>0</v>
      </c>
    </row>
    <row r="221" spans="1:12">
      <c r="A221" t="s">
        <v>14054</v>
      </c>
      <c r="B221" t="s">
        <v>1035</v>
      </c>
      <c r="C221" t="s">
        <v>768</v>
      </c>
      <c r="D221" t="s">
        <v>769</v>
      </c>
      <c r="E221" t="s">
        <v>16001</v>
      </c>
      <c r="F221" s="2">
        <v>6</v>
      </c>
      <c r="G221" s="1">
        <v>33196</v>
      </c>
      <c r="H221" s="3">
        <f ca="1">(TODAY()-G221)/365</f>
        <v>29.282191780821918</v>
      </c>
      <c r="I221">
        <v>117510.83</v>
      </c>
      <c r="J221">
        <f ca="1">$R$32*H221+$R$33</f>
        <v>108701.89441609645</v>
      </c>
      <c r="K221" s="3">
        <f t="shared" ca="1" si="6"/>
        <v>8808.9355839035561</v>
      </c>
      <c r="L221">
        <f t="shared" ca="1" si="7"/>
        <v>0</v>
      </c>
    </row>
    <row r="222" spans="1:12">
      <c r="A222" t="s">
        <v>12416</v>
      </c>
      <c r="B222" t="s">
        <v>347</v>
      </c>
      <c r="C222" t="s">
        <v>1454</v>
      </c>
      <c r="D222" t="s">
        <v>1455</v>
      </c>
      <c r="E222" t="s">
        <v>16001</v>
      </c>
      <c r="F222" s="2">
        <v>464</v>
      </c>
      <c r="G222" s="1">
        <v>42158</v>
      </c>
      <c r="H222" s="3">
        <f ca="1">(TODAY()-G222)/365</f>
        <v>4.7287671232876711</v>
      </c>
      <c r="I222">
        <v>71874.710000000006</v>
      </c>
      <c r="J222">
        <f ca="1">$R$32*H222+$R$33</f>
        <v>62261.876834170995</v>
      </c>
      <c r="K222" s="3">
        <f t="shared" ca="1" si="6"/>
        <v>9612.8331658290117</v>
      </c>
      <c r="L222">
        <f t="shared" ca="1" si="7"/>
        <v>0</v>
      </c>
    </row>
    <row r="223" spans="1:12">
      <c r="A223" t="s">
        <v>11279</v>
      </c>
      <c r="B223" t="s">
        <v>1035</v>
      </c>
      <c r="C223" t="s">
        <v>2831</v>
      </c>
      <c r="D223" t="s">
        <v>2832</v>
      </c>
      <c r="E223" t="s">
        <v>16001</v>
      </c>
      <c r="F223" s="2">
        <v>141</v>
      </c>
      <c r="G223" s="1">
        <v>32825</v>
      </c>
      <c r="H223" s="3">
        <f ca="1">(TODAY()-G223)/365</f>
        <v>30.298630136986301</v>
      </c>
      <c r="I223">
        <v>117401.83</v>
      </c>
      <c r="J223">
        <f ca="1">$R$32*H223+$R$33</f>
        <v>110624.37226957717</v>
      </c>
      <c r="K223" s="3">
        <f t="shared" ca="1" si="6"/>
        <v>6777.4577304228296</v>
      </c>
      <c r="L223">
        <f t="shared" ca="1" si="7"/>
        <v>0</v>
      </c>
    </row>
    <row r="224" spans="1:12">
      <c r="A224" t="s">
        <v>2156</v>
      </c>
      <c r="B224" t="s">
        <v>881</v>
      </c>
      <c r="C224" t="s">
        <v>1510</v>
      </c>
      <c r="D224" t="s">
        <v>1511</v>
      </c>
      <c r="E224" t="s">
        <v>16001</v>
      </c>
      <c r="F224" s="2">
        <v>462</v>
      </c>
      <c r="G224" s="1">
        <v>41871</v>
      </c>
      <c r="H224" s="3">
        <f ca="1">(TODAY()-G224)/365</f>
        <v>5.515068493150685</v>
      </c>
      <c r="I224">
        <v>95938.55</v>
      </c>
      <c r="J224">
        <f ca="1">$R$32*H224+$R$33</f>
        <v>63749.076683090054</v>
      </c>
      <c r="K224" s="3">
        <f t="shared" ca="1" si="6"/>
        <v>32189.473316909949</v>
      </c>
      <c r="L224">
        <f t="shared" ca="1" si="7"/>
        <v>0</v>
      </c>
    </row>
    <row r="225" spans="1:12">
      <c r="A225" t="s">
        <v>2289</v>
      </c>
      <c r="B225" t="s">
        <v>489</v>
      </c>
      <c r="C225" t="s">
        <v>1145</v>
      </c>
      <c r="D225" t="s">
        <v>1146</v>
      </c>
      <c r="E225" t="s">
        <v>16001</v>
      </c>
      <c r="F225" s="2">
        <v>153</v>
      </c>
      <c r="G225" s="1">
        <v>32076</v>
      </c>
      <c r="H225" s="3">
        <f ca="1">(TODAY()-G225)/365</f>
        <v>32.350684931506848</v>
      </c>
      <c r="I225">
        <v>104363.86</v>
      </c>
      <c r="J225">
        <f ca="1">$R$32*H225+$R$33</f>
        <v>114505.60114358546</v>
      </c>
      <c r="K225" s="3">
        <f t="shared" ca="1" si="6"/>
        <v>-10141.741143585459</v>
      </c>
      <c r="L225">
        <f t="shared" ca="1" si="7"/>
        <v>0</v>
      </c>
    </row>
    <row r="226" spans="1:12">
      <c r="A226" t="s">
        <v>13683</v>
      </c>
      <c r="B226" t="s">
        <v>409</v>
      </c>
      <c r="C226" t="s">
        <v>5767</v>
      </c>
      <c r="D226" t="s">
        <v>5768</v>
      </c>
      <c r="E226" t="s">
        <v>16001</v>
      </c>
      <c r="F226" s="2">
        <v>158</v>
      </c>
      <c r="G226" s="1">
        <v>39034</v>
      </c>
      <c r="H226" s="3">
        <f ca="1">(TODAY()-G226)/365</f>
        <v>13.287671232876713</v>
      </c>
      <c r="I226">
        <v>92605.78</v>
      </c>
      <c r="J226">
        <f ca="1">$R$32*H226+$R$33</f>
        <v>78450.073099059984</v>
      </c>
      <c r="K226" s="3">
        <f t="shared" ca="1" si="6"/>
        <v>14155.706900940015</v>
      </c>
      <c r="L226">
        <f t="shared" ca="1" si="7"/>
        <v>0</v>
      </c>
    </row>
    <row r="227" spans="1:12">
      <c r="A227" t="s">
        <v>8893</v>
      </c>
      <c r="B227" t="s">
        <v>1663</v>
      </c>
      <c r="C227" t="s">
        <v>490</v>
      </c>
      <c r="D227" t="s">
        <v>491</v>
      </c>
      <c r="E227" t="s">
        <v>16001</v>
      </c>
      <c r="F227" s="2">
        <v>139</v>
      </c>
      <c r="G227" s="1">
        <v>33847</v>
      </c>
      <c r="H227" s="3">
        <f ca="1">(TODAY()-G227)/365</f>
        <v>27.4986301369863</v>
      </c>
      <c r="I227">
        <v>106631.42</v>
      </c>
      <c r="J227">
        <f ca="1">$R$32*H227+$R$33</f>
        <v>105328.48988074347</v>
      </c>
      <c r="K227" s="3">
        <f t="shared" ca="1" si="6"/>
        <v>1302.9301192565326</v>
      </c>
      <c r="L227">
        <f t="shared" ca="1" si="7"/>
        <v>0</v>
      </c>
    </row>
    <row r="228" spans="1:12">
      <c r="A228" t="s">
        <v>5913</v>
      </c>
      <c r="B228" t="s">
        <v>271</v>
      </c>
      <c r="C228" t="s">
        <v>1139</v>
      </c>
      <c r="D228" t="s">
        <v>1140</v>
      </c>
      <c r="E228" t="s">
        <v>16001</v>
      </c>
      <c r="F228" s="2">
        <v>130</v>
      </c>
      <c r="G228" s="1">
        <v>36857</v>
      </c>
      <c r="H228" s="3">
        <f ca="1">(TODAY()-G228)/365</f>
        <v>19.252054794520546</v>
      </c>
      <c r="I228">
        <v>96903.98</v>
      </c>
      <c r="J228">
        <f ca="1">$R$32*H228+$R$33</f>
        <v>89731.028050616733</v>
      </c>
      <c r="K228" s="3">
        <f t="shared" ca="1" si="6"/>
        <v>7172.9519493832631</v>
      </c>
      <c r="L228">
        <f t="shared" ca="1" si="7"/>
        <v>0</v>
      </c>
    </row>
    <row r="229" spans="1:12">
      <c r="A229" t="s">
        <v>6699</v>
      </c>
      <c r="B229" t="s">
        <v>1035</v>
      </c>
      <c r="C229" t="s">
        <v>768</v>
      </c>
      <c r="D229" t="s">
        <v>769</v>
      </c>
      <c r="E229" t="s">
        <v>16001</v>
      </c>
      <c r="F229" s="2">
        <v>6</v>
      </c>
      <c r="G229" s="1">
        <v>34211</v>
      </c>
      <c r="H229" s="3">
        <f ca="1">(TODAY()-G229)/365</f>
        <v>26.5013698630137</v>
      </c>
      <c r="I229">
        <v>117091.11</v>
      </c>
      <c r="J229">
        <f ca="1">$R$32*H229+$R$33</f>
        <v>103442.28519430954</v>
      </c>
      <c r="K229" s="3">
        <f t="shared" ca="1" si="6"/>
        <v>13648.824805690456</v>
      </c>
      <c r="L229">
        <f t="shared" ca="1" si="7"/>
        <v>0</v>
      </c>
    </row>
    <row r="230" spans="1:12">
      <c r="A230" t="s">
        <v>14213</v>
      </c>
      <c r="B230" t="s">
        <v>2520</v>
      </c>
      <c r="C230" t="s">
        <v>1322</v>
      </c>
      <c r="D230" t="s">
        <v>1323</v>
      </c>
      <c r="E230" t="s">
        <v>16001</v>
      </c>
      <c r="F230" s="2">
        <v>146</v>
      </c>
      <c r="G230" s="1">
        <v>35303</v>
      </c>
      <c r="H230" s="3">
        <f ca="1">(TODAY()-G230)/365</f>
        <v>23.509589041095889</v>
      </c>
      <c r="I230">
        <v>125689.33</v>
      </c>
      <c r="J230">
        <f ca="1">$R$32*H230+$R$33</f>
        <v>97783.671135007753</v>
      </c>
      <c r="K230" s="3">
        <f t="shared" ca="1" si="6"/>
        <v>27905.658864992249</v>
      </c>
      <c r="L230">
        <f t="shared" ca="1" si="7"/>
        <v>0</v>
      </c>
    </row>
    <row r="231" spans="1:12">
      <c r="A231" t="s">
        <v>14106</v>
      </c>
      <c r="B231" t="s">
        <v>2520</v>
      </c>
      <c r="C231" t="s">
        <v>1892</v>
      </c>
      <c r="D231" t="s">
        <v>1893</v>
      </c>
      <c r="E231" t="s">
        <v>16001</v>
      </c>
      <c r="F231" s="2">
        <v>227</v>
      </c>
      <c r="G231" s="1">
        <v>38796</v>
      </c>
      <c r="H231" s="3">
        <f ca="1">(TODAY()-G231)/365</f>
        <v>13.93972602739726</v>
      </c>
      <c r="I231">
        <v>116235.09</v>
      </c>
      <c r="J231">
        <f ca="1">$R$32*H231+$R$33</f>
        <v>79683.360778651389</v>
      </c>
      <c r="K231" s="3">
        <f t="shared" ca="1" si="6"/>
        <v>36551.729221348607</v>
      </c>
      <c r="L231">
        <f t="shared" ca="1" si="7"/>
        <v>0</v>
      </c>
    </row>
    <row r="232" spans="1:12">
      <c r="A232" t="s">
        <v>11602</v>
      </c>
      <c r="B232" t="s">
        <v>69</v>
      </c>
      <c r="C232" t="s">
        <v>2779</v>
      </c>
      <c r="D232" t="s">
        <v>2780</v>
      </c>
      <c r="E232" t="s">
        <v>16001</v>
      </c>
      <c r="F232" s="2">
        <v>1</v>
      </c>
      <c r="G232" s="1">
        <v>31859</v>
      </c>
      <c r="H232" s="3">
        <f ca="1">(TODAY()-G232)/365</f>
        <v>32.945205479452056</v>
      </c>
      <c r="I232">
        <v>64149.98</v>
      </c>
      <c r="J232">
        <f ca="1">$R$32*H232+$R$33</f>
        <v>115630.06932203646</v>
      </c>
      <c r="K232" s="3">
        <f t="shared" ca="1" si="6"/>
        <v>-51480.08932203646</v>
      </c>
      <c r="L232">
        <f t="shared" ca="1" si="7"/>
        <v>1</v>
      </c>
    </row>
    <row r="233" spans="1:12">
      <c r="A233" t="s">
        <v>10249</v>
      </c>
      <c r="B233" t="s">
        <v>1376</v>
      </c>
      <c r="C233" t="s">
        <v>1377</v>
      </c>
      <c r="D233" t="s">
        <v>1378</v>
      </c>
      <c r="E233" t="s">
        <v>16001</v>
      </c>
      <c r="F233" s="2">
        <v>4</v>
      </c>
      <c r="G233" s="1">
        <v>37529</v>
      </c>
      <c r="H233" s="3">
        <f ca="1">(TODAY()-G233)/365</f>
        <v>17.410958904109588</v>
      </c>
      <c r="I233">
        <v>97368.5</v>
      </c>
      <c r="J233">
        <f ca="1">$R$32*H233+$R$33</f>
        <v>86248.804014123336</v>
      </c>
      <c r="K233" s="3">
        <f t="shared" ca="1" si="6"/>
        <v>11119.695985876664</v>
      </c>
      <c r="L233">
        <f t="shared" ca="1" si="7"/>
        <v>0</v>
      </c>
    </row>
    <row r="234" spans="1:12">
      <c r="A234" t="s">
        <v>9171</v>
      </c>
      <c r="B234" t="s">
        <v>1882</v>
      </c>
      <c r="C234" t="s">
        <v>3161</v>
      </c>
      <c r="D234" t="s">
        <v>3162</v>
      </c>
      <c r="E234" t="s">
        <v>16001</v>
      </c>
      <c r="F234" s="2">
        <v>106</v>
      </c>
      <c r="G234" s="1">
        <v>31320</v>
      </c>
      <c r="H234" s="3">
        <f ca="1">(TODAY()-G234)/365</f>
        <v>34.421917808219177</v>
      </c>
      <c r="I234">
        <v>145943.13</v>
      </c>
      <c r="J234">
        <f ca="1">$R$32*H234+$R$33</f>
        <v>118423.10318464054</v>
      </c>
      <c r="K234" s="3">
        <f t="shared" ca="1" si="6"/>
        <v>27520.026815359466</v>
      </c>
      <c r="L234">
        <f t="shared" ca="1" si="7"/>
        <v>0</v>
      </c>
    </row>
    <row r="235" spans="1:12">
      <c r="A235" t="s">
        <v>9424</v>
      </c>
      <c r="B235" t="s">
        <v>271</v>
      </c>
      <c r="C235" t="s">
        <v>2154</v>
      </c>
      <c r="D235" t="s">
        <v>2155</v>
      </c>
      <c r="E235" t="s">
        <v>16001</v>
      </c>
      <c r="F235" s="2">
        <v>152</v>
      </c>
      <c r="G235" s="1">
        <v>39034</v>
      </c>
      <c r="H235" s="3">
        <f ca="1">(TODAY()-G235)/365</f>
        <v>13.287671232876713</v>
      </c>
      <c r="I235">
        <v>94224.02</v>
      </c>
      <c r="J235">
        <f ca="1">$R$32*H235+$R$33</f>
        <v>78450.073099059984</v>
      </c>
      <c r="K235" s="3">
        <f t="shared" ca="1" si="6"/>
        <v>15773.94690094002</v>
      </c>
      <c r="L235">
        <f t="shared" ca="1" si="7"/>
        <v>0</v>
      </c>
    </row>
    <row r="236" spans="1:12">
      <c r="A236" t="s">
        <v>10209</v>
      </c>
      <c r="B236" t="s">
        <v>5474</v>
      </c>
      <c r="C236" t="s">
        <v>2831</v>
      </c>
      <c r="D236" t="s">
        <v>2832</v>
      </c>
      <c r="E236" t="s">
        <v>16001</v>
      </c>
      <c r="F236" s="2">
        <v>141</v>
      </c>
      <c r="G236" s="1">
        <v>38370</v>
      </c>
      <c r="H236" s="3">
        <f ca="1">(TODAY()-G236)/365</f>
        <v>15.106849315068493</v>
      </c>
      <c r="I236">
        <v>130138.97</v>
      </c>
      <c r="J236">
        <f ca="1">$R$32*H236+$R$33</f>
        <v>81890.842087499885</v>
      </c>
      <c r="K236" s="3">
        <f t="shared" ca="1" si="6"/>
        <v>48248.127912500117</v>
      </c>
      <c r="L236">
        <f t="shared" ca="1" si="7"/>
        <v>1</v>
      </c>
    </row>
    <row r="237" spans="1:12">
      <c r="A237" t="s">
        <v>12793</v>
      </c>
      <c r="B237" t="s">
        <v>1351</v>
      </c>
      <c r="C237" t="s">
        <v>1352</v>
      </c>
      <c r="D237" t="s">
        <v>1353</v>
      </c>
      <c r="E237" t="s">
        <v>16001</v>
      </c>
      <c r="F237" s="2">
        <v>603</v>
      </c>
      <c r="G237" s="1">
        <v>36586</v>
      </c>
      <c r="H237" s="3">
        <f ca="1">(TODAY()-G237)/365</f>
        <v>19.994520547945207</v>
      </c>
      <c r="I237">
        <v>78028.88</v>
      </c>
      <c r="J237">
        <f ca="1">$R$32*H237+$R$33</f>
        <v>91135.317803428828</v>
      </c>
      <c r="K237" s="3">
        <f t="shared" ca="1" si="6"/>
        <v>-13106.437803428824</v>
      </c>
      <c r="L237">
        <f t="shared" ca="1" si="7"/>
        <v>0</v>
      </c>
    </row>
    <row r="238" spans="1:12">
      <c r="A238" t="s">
        <v>15857</v>
      </c>
      <c r="B238" t="s">
        <v>2520</v>
      </c>
      <c r="C238" t="s">
        <v>2987</v>
      </c>
      <c r="D238" t="s">
        <v>2988</v>
      </c>
      <c r="E238" t="s">
        <v>16001</v>
      </c>
      <c r="F238" s="2">
        <v>212</v>
      </c>
      <c r="G238" s="1">
        <v>38334</v>
      </c>
      <c r="H238" s="3">
        <f ca="1">(TODAY()-G238)/365</f>
        <v>15.205479452054794</v>
      </c>
      <c r="I238">
        <v>115985.21</v>
      </c>
      <c r="J238">
        <f ca="1">$R$32*H238+$R$33</f>
        <v>82077.389803740603</v>
      </c>
      <c r="K238" s="3">
        <f t="shared" ca="1" si="6"/>
        <v>33907.820196259403</v>
      </c>
      <c r="L238">
        <f t="shared" ca="1" si="7"/>
        <v>0</v>
      </c>
    </row>
    <row r="239" spans="1:12">
      <c r="A239" t="s">
        <v>9559</v>
      </c>
      <c r="B239" t="s">
        <v>1035</v>
      </c>
      <c r="C239" t="s">
        <v>1139</v>
      </c>
      <c r="D239" t="s">
        <v>1140</v>
      </c>
      <c r="E239" t="s">
        <v>16001</v>
      </c>
      <c r="F239" s="2">
        <v>130</v>
      </c>
      <c r="G239" s="1">
        <v>35520</v>
      </c>
      <c r="H239" s="3">
        <f ca="1">(TODAY()-G239)/365</f>
        <v>22.915068493150685</v>
      </c>
      <c r="I239">
        <v>111359.88</v>
      </c>
      <c r="J239">
        <f ca="1">$R$32*H239+$R$33</f>
        <v>96659.20295655675</v>
      </c>
      <c r="K239" s="3">
        <f t="shared" ca="1" si="6"/>
        <v>14700.677043443255</v>
      </c>
      <c r="L239">
        <f t="shared" ca="1" si="7"/>
        <v>0</v>
      </c>
    </row>
    <row r="240" spans="1:12">
      <c r="A240" t="s">
        <v>15293</v>
      </c>
      <c r="B240" t="s">
        <v>409</v>
      </c>
      <c r="C240" t="s">
        <v>1145</v>
      </c>
      <c r="D240" t="s">
        <v>1146</v>
      </c>
      <c r="E240" t="s">
        <v>16001</v>
      </c>
      <c r="F240" s="2">
        <v>153</v>
      </c>
      <c r="G240" s="1">
        <v>39678</v>
      </c>
      <c r="H240" s="3">
        <f ca="1">(TODAY()-G240)/365</f>
        <v>11.523287671232877</v>
      </c>
      <c r="I240">
        <v>92065.86</v>
      </c>
      <c r="J240">
        <f ca="1">$R$32*H240+$R$33</f>
        <v>75112.94173075381</v>
      </c>
      <c r="K240" s="3">
        <f t="shared" ca="1" si="6"/>
        <v>16952.918269246191</v>
      </c>
      <c r="L240">
        <f t="shared" ca="1" si="7"/>
        <v>0</v>
      </c>
    </row>
    <row r="241" spans="1:12">
      <c r="A241" t="s">
        <v>9444</v>
      </c>
      <c r="B241" t="s">
        <v>271</v>
      </c>
      <c r="C241" t="s">
        <v>468</v>
      </c>
      <c r="D241" t="s">
        <v>469</v>
      </c>
      <c r="E241" t="s">
        <v>16001</v>
      </c>
      <c r="F241" s="2">
        <v>135</v>
      </c>
      <c r="G241" s="1">
        <v>36353</v>
      </c>
      <c r="H241" s="3">
        <f ca="1">(TODAY()-G241)/365</f>
        <v>20.632876712328766</v>
      </c>
      <c r="I241">
        <v>101234.98</v>
      </c>
      <c r="J241">
        <f ca="1">$R$32*H241+$R$33</f>
        <v>92342.696077986795</v>
      </c>
      <c r="K241" s="3">
        <f t="shared" ca="1" si="6"/>
        <v>8892.2839220132009</v>
      </c>
      <c r="L241">
        <f t="shared" ca="1" si="7"/>
        <v>0</v>
      </c>
    </row>
    <row r="242" spans="1:12">
      <c r="A242" t="s">
        <v>5314</v>
      </c>
      <c r="B242" t="s">
        <v>489</v>
      </c>
      <c r="C242" t="s">
        <v>2936</v>
      </c>
      <c r="D242" t="s">
        <v>2937</v>
      </c>
      <c r="E242" t="s">
        <v>16001</v>
      </c>
      <c r="F242" s="2">
        <v>156</v>
      </c>
      <c r="G242" s="1">
        <v>34043</v>
      </c>
      <c r="H242" s="3">
        <f ca="1">(TODAY()-G242)/365</f>
        <v>26.961643835616439</v>
      </c>
      <c r="I242">
        <v>103762.41</v>
      </c>
      <c r="J242">
        <f ca="1">$R$32*H242+$R$33</f>
        <v>104312.84120343288</v>
      </c>
      <c r="K242" s="3">
        <f t="shared" ca="1" si="6"/>
        <v>-550.43120343287592</v>
      </c>
      <c r="L242">
        <f t="shared" ca="1" si="7"/>
        <v>0</v>
      </c>
    </row>
    <row r="243" spans="1:12">
      <c r="A243" t="s">
        <v>3432</v>
      </c>
      <c r="B243" t="s">
        <v>1765</v>
      </c>
      <c r="C243" t="s">
        <v>3194</v>
      </c>
      <c r="D243" t="s">
        <v>3195</v>
      </c>
      <c r="E243" t="s">
        <v>16001</v>
      </c>
      <c r="F243" s="2">
        <v>157</v>
      </c>
      <c r="G243" s="1">
        <v>38614</v>
      </c>
      <c r="H243" s="3">
        <f ca="1">(TODAY()-G243)/365</f>
        <v>14.438356164383562</v>
      </c>
      <c r="I243">
        <v>105041.01</v>
      </c>
      <c r="J243">
        <f ca="1">$R$32*H243+$R$33</f>
        <v>80626.463121868364</v>
      </c>
      <c r="K243" s="3">
        <f t="shared" ca="1" si="6"/>
        <v>24414.54687813163</v>
      </c>
      <c r="L243">
        <f t="shared" ca="1" si="7"/>
        <v>0</v>
      </c>
    </row>
    <row r="244" spans="1:12">
      <c r="A244" t="s">
        <v>1566</v>
      </c>
      <c r="B244" t="s">
        <v>1157</v>
      </c>
      <c r="C244" t="s">
        <v>1567</v>
      </c>
      <c r="D244" t="s">
        <v>1568</v>
      </c>
      <c r="E244" t="s">
        <v>16001</v>
      </c>
      <c r="F244" s="2">
        <v>220</v>
      </c>
      <c r="G244" s="1">
        <v>31978</v>
      </c>
      <c r="H244" s="3">
        <f ca="1">(TODAY()-G244)/365</f>
        <v>32.61917808219178</v>
      </c>
      <c r="I244">
        <v>129214.88</v>
      </c>
      <c r="J244">
        <f ca="1">$R$32*H244+$R$33</f>
        <v>115013.42548224074</v>
      </c>
      <c r="K244" s="3">
        <f t="shared" ca="1" si="6"/>
        <v>14201.454517759266</v>
      </c>
      <c r="L244">
        <f t="shared" ca="1" si="7"/>
        <v>0</v>
      </c>
    </row>
    <row r="245" spans="1:12">
      <c r="A245" t="s">
        <v>8705</v>
      </c>
      <c r="B245" t="s">
        <v>1035</v>
      </c>
      <c r="C245" t="s">
        <v>1172</v>
      </c>
      <c r="D245" t="s">
        <v>1173</v>
      </c>
      <c r="E245" t="s">
        <v>16001</v>
      </c>
      <c r="F245" s="2">
        <v>218</v>
      </c>
      <c r="G245" s="1">
        <v>32825</v>
      </c>
      <c r="H245" s="3">
        <f ca="1">(TODAY()-G245)/365</f>
        <v>30.298630136986301</v>
      </c>
      <c r="I245">
        <v>116612.4</v>
      </c>
      <c r="J245">
        <f ca="1">$R$32*H245+$R$33</f>
        <v>110624.37226957717</v>
      </c>
      <c r="K245" s="3">
        <f t="shared" ca="1" si="6"/>
        <v>5988.0277304228221</v>
      </c>
      <c r="L245">
        <f t="shared" ca="1" si="7"/>
        <v>0</v>
      </c>
    </row>
    <row r="246" spans="1:12">
      <c r="A246" t="s">
        <v>1350</v>
      </c>
      <c r="B246" t="s">
        <v>1351</v>
      </c>
      <c r="C246" t="s">
        <v>1352</v>
      </c>
      <c r="D246" t="s">
        <v>1353</v>
      </c>
      <c r="E246" t="s">
        <v>16001</v>
      </c>
      <c r="F246" s="2">
        <v>603</v>
      </c>
      <c r="G246" s="1">
        <v>36586</v>
      </c>
      <c r="H246" s="3">
        <f ca="1">(TODAY()-G246)/365</f>
        <v>19.994520547945207</v>
      </c>
      <c r="I246">
        <v>77684.160000000003</v>
      </c>
      <c r="J246">
        <f ca="1">$R$32*H246+$R$33</f>
        <v>91135.317803428828</v>
      </c>
      <c r="K246" s="3">
        <f t="shared" ca="1" si="6"/>
        <v>-13451.157803428825</v>
      </c>
      <c r="L246">
        <f t="shared" ca="1" si="7"/>
        <v>0</v>
      </c>
    </row>
    <row r="247" spans="1:12">
      <c r="A247" t="s">
        <v>13765</v>
      </c>
      <c r="B247" t="s">
        <v>271</v>
      </c>
      <c r="C247" t="s">
        <v>2154</v>
      </c>
      <c r="D247" t="s">
        <v>2155</v>
      </c>
      <c r="E247" t="s">
        <v>16001</v>
      </c>
      <c r="F247" s="2">
        <v>152</v>
      </c>
      <c r="G247" s="1">
        <v>38796</v>
      </c>
      <c r="H247" s="3">
        <f ca="1">(TODAY()-G247)/365</f>
        <v>13.93972602739726</v>
      </c>
      <c r="I247">
        <v>93808.86</v>
      </c>
      <c r="J247">
        <f ca="1">$R$32*H247+$R$33</f>
        <v>79683.360778651389</v>
      </c>
      <c r="K247" s="3">
        <f t="shared" ca="1" si="6"/>
        <v>14125.499221348611</v>
      </c>
      <c r="L247">
        <f t="shared" ca="1" si="7"/>
        <v>0</v>
      </c>
    </row>
    <row r="248" spans="1:12">
      <c r="A248" t="s">
        <v>7344</v>
      </c>
      <c r="B248" t="s">
        <v>409</v>
      </c>
      <c r="C248" t="s">
        <v>2037</v>
      </c>
      <c r="D248" t="s">
        <v>2038</v>
      </c>
      <c r="E248" t="s">
        <v>16001</v>
      </c>
      <c r="F248" s="2">
        <v>105</v>
      </c>
      <c r="G248" s="1">
        <v>39428</v>
      </c>
      <c r="H248" s="3">
        <f ca="1">(TODAY()-G248)/365</f>
        <v>12.208219178082192</v>
      </c>
      <c r="I248">
        <v>91797.56</v>
      </c>
      <c r="J248">
        <f ca="1">$R$32*H248+$R$33</f>
        <v>76408.411982425459</v>
      </c>
      <c r="K248" s="3">
        <f t="shared" ca="1" si="6"/>
        <v>15389.148017574538</v>
      </c>
      <c r="L248">
        <f t="shared" ca="1" si="7"/>
        <v>0</v>
      </c>
    </row>
    <row r="249" spans="1:12">
      <c r="A249" t="s">
        <v>7766</v>
      </c>
      <c r="B249" t="s">
        <v>1882</v>
      </c>
      <c r="C249" t="s">
        <v>1327</v>
      </c>
      <c r="D249" t="s">
        <v>1328</v>
      </c>
      <c r="E249" t="s">
        <v>16001</v>
      </c>
      <c r="F249" s="2">
        <v>108</v>
      </c>
      <c r="G249" s="1">
        <v>29346</v>
      </c>
      <c r="H249" s="3">
        <f ca="1">(TODAY()-G249)/365</f>
        <v>39.830136986301369</v>
      </c>
      <c r="I249">
        <v>145456.97</v>
      </c>
      <c r="J249">
        <f ca="1">$R$32*H249+$R$33</f>
        <v>128652.13629183992</v>
      </c>
      <c r="K249" s="3">
        <f t="shared" ca="1" si="6"/>
        <v>16804.833708160077</v>
      </c>
      <c r="L249">
        <f t="shared" ca="1" si="7"/>
        <v>0</v>
      </c>
    </row>
    <row r="250" spans="1:12">
      <c r="A250" t="s">
        <v>11171</v>
      </c>
      <c r="B250" t="s">
        <v>1035</v>
      </c>
      <c r="C250" t="s">
        <v>1307</v>
      </c>
      <c r="D250" t="s">
        <v>1308</v>
      </c>
      <c r="E250" t="s">
        <v>16001</v>
      </c>
      <c r="F250" s="2">
        <v>223</v>
      </c>
      <c r="G250" s="1">
        <v>34043</v>
      </c>
      <c r="H250" s="3">
        <f ca="1">(TODAY()-G250)/365</f>
        <v>26.961643835616439</v>
      </c>
      <c r="I250">
        <v>116405.42</v>
      </c>
      <c r="J250">
        <f ca="1">$R$32*H250+$R$33</f>
        <v>104312.84120343288</v>
      </c>
      <c r="K250" s="3">
        <f t="shared" ca="1" si="6"/>
        <v>12092.578796567119</v>
      </c>
      <c r="L250">
        <f t="shared" ca="1" si="7"/>
        <v>0</v>
      </c>
    </row>
    <row r="251" spans="1:12">
      <c r="A251" t="s">
        <v>4647</v>
      </c>
      <c r="B251" t="s">
        <v>1157</v>
      </c>
      <c r="C251" t="s">
        <v>1808</v>
      </c>
      <c r="D251" t="s">
        <v>1809</v>
      </c>
      <c r="E251" t="s">
        <v>16001</v>
      </c>
      <c r="F251" s="2">
        <v>133</v>
      </c>
      <c r="G251" s="1">
        <v>34043</v>
      </c>
      <c r="H251" s="3">
        <f ca="1">(TODAY()-G251)/365</f>
        <v>26.961643835616439</v>
      </c>
      <c r="I251">
        <v>128988.01</v>
      </c>
      <c r="J251">
        <f ca="1">$R$32*H251+$R$33</f>
        <v>104312.84120343288</v>
      </c>
      <c r="K251" s="3">
        <f t="shared" ca="1" si="6"/>
        <v>24675.168796567115</v>
      </c>
      <c r="L251">
        <f t="shared" ca="1" si="7"/>
        <v>0</v>
      </c>
    </row>
    <row r="252" spans="1:12">
      <c r="A252" t="s">
        <v>3494</v>
      </c>
      <c r="B252" t="s">
        <v>179</v>
      </c>
      <c r="C252" t="s">
        <v>2588</v>
      </c>
      <c r="D252" t="s">
        <v>2589</v>
      </c>
      <c r="E252" t="s">
        <v>16001</v>
      </c>
      <c r="F252" s="2">
        <v>155</v>
      </c>
      <c r="G252" s="1">
        <v>35919</v>
      </c>
      <c r="H252" s="3">
        <f ca="1">(TODAY()-G252)/365</f>
        <v>21.82191780821918</v>
      </c>
      <c r="I252">
        <v>103094.39999999999</v>
      </c>
      <c r="J252">
        <f ca="1">$R$32*H252+$R$33</f>
        <v>94591.632434888801</v>
      </c>
      <c r="K252" s="3">
        <f t="shared" ca="1" si="6"/>
        <v>8502.7675651111931</v>
      </c>
      <c r="L252">
        <f t="shared" ca="1" si="7"/>
        <v>0</v>
      </c>
    </row>
    <row r="253" spans="1:12">
      <c r="A253" t="s">
        <v>10859</v>
      </c>
      <c r="B253" t="s">
        <v>489</v>
      </c>
      <c r="C253" t="s">
        <v>344</v>
      </c>
      <c r="D253" t="s">
        <v>345</v>
      </c>
      <c r="E253" t="s">
        <v>16001</v>
      </c>
      <c r="F253" s="2">
        <v>154</v>
      </c>
      <c r="G253" s="1">
        <v>31887</v>
      </c>
      <c r="H253" s="3">
        <f ca="1">(TODAY()-G253)/365</f>
        <v>32.868493150684934</v>
      </c>
      <c r="I253">
        <v>103304.35</v>
      </c>
      <c r="J253">
        <f ca="1">$R$32*H253+$R$33</f>
        <v>115484.97665384924</v>
      </c>
      <c r="K253" s="3">
        <f t="shared" ca="1" si="6"/>
        <v>-12180.626653849235</v>
      </c>
      <c r="L253">
        <f t="shared" ca="1" si="7"/>
        <v>0</v>
      </c>
    </row>
    <row r="254" spans="1:12">
      <c r="A254" t="s">
        <v>8520</v>
      </c>
      <c r="B254" t="s">
        <v>271</v>
      </c>
      <c r="C254" t="s">
        <v>2983</v>
      </c>
      <c r="D254" t="s">
        <v>2984</v>
      </c>
      <c r="E254" t="s">
        <v>16001</v>
      </c>
      <c r="F254" s="2">
        <v>221</v>
      </c>
      <c r="G254" s="1">
        <v>37263</v>
      </c>
      <c r="H254" s="3">
        <f ca="1">(TODAY()-G254)/365</f>
        <v>18.139726027397259</v>
      </c>
      <c r="I254">
        <v>95933.69</v>
      </c>
      <c r="J254">
        <f ca="1">$R$32*H254+$R$33</f>
        <v>87627.184361901978</v>
      </c>
      <c r="K254" s="3">
        <f t="shared" ca="1" si="6"/>
        <v>8306.5056380980241</v>
      </c>
      <c r="L254">
        <f t="shared" ca="1" si="7"/>
        <v>0</v>
      </c>
    </row>
    <row r="255" spans="1:12">
      <c r="A255" t="s">
        <v>3773</v>
      </c>
      <c r="B255" t="s">
        <v>1765</v>
      </c>
      <c r="C255" t="s">
        <v>572</v>
      </c>
      <c r="D255" t="s">
        <v>573</v>
      </c>
      <c r="E255" t="s">
        <v>16001</v>
      </c>
      <c r="F255" s="2">
        <v>136</v>
      </c>
      <c r="G255" s="1">
        <v>38306</v>
      </c>
      <c r="H255" s="3">
        <f ca="1">(TODAY()-G255)/365</f>
        <v>15.282191780821918</v>
      </c>
      <c r="I255">
        <v>104591.74</v>
      </c>
      <c r="J255">
        <f ca="1">$R$32*H255+$R$33</f>
        <v>82222.48247192784</v>
      </c>
      <c r="K255" s="3">
        <f t="shared" ca="1" si="6"/>
        <v>22369.257528072165</v>
      </c>
      <c r="L255">
        <f t="shared" ca="1" si="7"/>
        <v>0</v>
      </c>
    </row>
    <row r="256" spans="1:12">
      <c r="A256" t="s">
        <v>6550</v>
      </c>
      <c r="B256" t="s">
        <v>881</v>
      </c>
      <c r="C256" t="s">
        <v>1510</v>
      </c>
      <c r="D256" t="s">
        <v>1511</v>
      </c>
      <c r="E256" t="s">
        <v>16001</v>
      </c>
      <c r="F256" s="2">
        <v>462</v>
      </c>
      <c r="G256" s="1">
        <v>36978</v>
      </c>
      <c r="H256" s="3">
        <f ca="1">(TODAY()-G256)/365</f>
        <v>18.920547945205481</v>
      </c>
      <c r="I256">
        <v>99806.22</v>
      </c>
      <c r="J256">
        <f ca="1">$R$32*H256+$R$33</f>
        <v>89104.020448807656</v>
      </c>
      <c r="K256" s="3">
        <f t="shared" ca="1" si="6"/>
        <v>10702.199551192345</v>
      </c>
      <c r="L256">
        <f t="shared" ca="1" si="7"/>
        <v>0</v>
      </c>
    </row>
    <row r="257" spans="1:12">
      <c r="A257" t="s">
        <v>2464</v>
      </c>
      <c r="B257" t="s">
        <v>193</v>
      </c>
      <c r="C257" t="s">
        <v>1454</v>
      </c>
      <c r="D257" t="s">
        <v>1455</v>
      </c>
      <c r="E257" t="s">
        <v>16001</v>
      </c>
      <c r="F257" s="2">
        <v>464</v>
      </c>
      <c r="G257" s="1">
        <v>38796</v>
      </c>
      <c r="H257" s="3">
        <f ca="1">(TODAY()-G257)/365</f>
        <v>13.93972602739726</v>
      </c>
      <c r="I257">
        <v>94153.01</v>
      </c>
      <c r="J257">
        <f ca="1">$R$32*H257+$R$33</f>
        <v>79683.360778651389</v>
      </c>
      <c r="K257" s="3">
        <f t="shared" ca="1" si="6"/>
        <v>14469.649221348605</v>
      </c>
      <c r="L257">
        <f t="shared" ca="1" si="7"/>
        <v>0</v>
      </c>
    </row>
    <row r="258" spans="1:12">
      <c r="A258" t="s">
        <v>14575</v>
      </c>
      <c r="B258" t="s">
        <v>271</v>
      </c>
      <c r="C258" t="s">
        <v>1198</v>
      </c>
      <c r="D258" t="s">
        <v>1199</v>
      </c>
      <c r="E258" t="s">
        <v>16001</v>
      </c>
      <c r="F258" s="2">
        <v>206</v>
      </c>
      <c r="G258" s="1">
        <v>36908</v>
      </c>
      <c r="H258" s="3">
        <f ca="1">(TODAY()-G258)/365</f>
        <v>19.112328767123287</v>
      </c>
      <c r="I258">
        <v>95854.89</v>
      </c>
      <c r="J258">
        <f ca="1">$R$32*H258+$R$33</f>
        <v>89466.752119275727</v>
      </c>
      <c r="K258" s="3">
        <f t="shared" ca="1" si="6"/>
        <v>6388.1378807242727</v>
      </c>
      <c r="L258">
        <f t="shared" ca="1" si="7"/>
        <v>0</v>
      </c>
    </row>
    <row r="259" spans="1:12">
      <c r="A259" t="s">
        <v>11887</v>
      </c>
      <c r="B259" t="s">
        <v>3889</v>
      </c>
      <c r="C259" t="s">
        <v>1352</v>
      </c>
      <c r="D259" t="s">
        <v>1353</v>
      </c>
      <c r="E259" t="s">
        <v>16001</v>
      </c>
      <c r="F259" s="2">
        <v>603</v>
      </c>
      <c r="G259" s="1">
        <v>33098</v>
      </c>
      <c r="H259" s="3">
        <f ca="1">(TODAY()-G259)/365</f>
        <v>29.550684931506851</v>
      </c>
      <c r="I259">
        <v>118875.2</v>
      </c>
      <c r="J259">
        <f ca="1">$R$32*H259+$R$33</f>
        <v>109209.71875475174</v>
      </c>
      <c r="K259" s="3">
        <f t="shared" ref="K259:K322" ca="1" si="8">I259-J259</f>
        <v>9665.4812452482583</v>
      </c>
      <c r="L259">
        <f t="shared" ref="L259:L322" ca="1" si="9">IF(ABS(K259)&gt;2*$R$35,1,0)</f>
        <v>0</v>
      </c>
    </row>
    <row r="260" spans="1:12">
      <c r="A260" t="s">
        <v>7990</v>
      </c>
      <c r="B260" t="s">
        <v>1157</v>
      </c>
      <c r="C260" t="s">
        <v>1876</v>
      </c>
      <c r="D260" t="s">
        <v>1877</v>
      </c>
      <c r="E260" t="s">
        <v>16001</v>
      </c>
      <c r="F260" s="2">
        <v>210</v>
      </c>
      <c r="G260" s="1">
        <v>33371</v>
      </c>
      <c r="H260" s="3">
        <f ca="1">(TODAY()-G260)/365</f>
        <v>28.802739726027397</v>
      </c>
      <c r="I260">
        <v>128689.71</v>
      </c>
      <c r="J260">
        <f ca="1">$R$32*H260+$R$33</f>
        <v>107795.06523992629</v>
      </c>
      <c r="K260" s="3">
        <f t="shared" ca="1" si="8"/>
        <v>20894.644760073716</v>
      </c>
      <c r="L260">
        <f t="shared" ca="1" si="9"/>
        <v>0</v>
      </c>
    </row>
    <row r="261" spans="1:12">
      <c r="A261" t="s">
        <v>13453</v>
      </c>
      <c r="B261" t="s">
        <v>1035</v>
      </c>
      <c r="C261" t="s">
        <v>2987</v>
      </c>
      <c r="D261" t="s">
        <v>2988</v>
      </c>
      <c r="E261" t="s">
        <v>16001</v>
      </c>
      <c r="F261" s="2">
        <v>212</v>
      </c>
      <c r="G261" s="1">
        <v>33378</v>
      </c>
      <c r="H261" s="3">
        <f ca="1">(TODAY()-G261)/365</f>
        <v>28.783561643835615</v>
      </c>
      <c r="I261">
        <v>116082.02</v>
      </c>
      <c r="J261">
        <f ca="1">$R$32*H261+$R$33</f>
        <v>107758.79207287947</v>
      </c>
      <c r="K261" s="3">
        <f t="shared" ca="1" si="8"/>
        <v>8323.2279271205334</v>
      </c>
      <c r="L261">
        <f t="shared" ca="1" si="9"/>
        <v>0</v>
      </c>
    </row>
    <row r="262" spans="1:12">
      <c r="A262" t="s">
        <v>3311</v>
      </c>
      <c r="B262" t="s">
        <v>1035</v>
      </c>
      <c r="C262" t="s">
        <v>3291</v>
      </c>
      <c r="D262" t="s">
        <v>3292</v>
      </c>
      <c r="E262" t="s">
        <v>16001</v>
      </c>
      <c r="F262" s="2">
        <v>205</v>
      </c>
      <c r="G262" s="1">
        <v>39378</v>
      </c>
      <c r="H262" s="3">
        <f ca="1">(TODAY()-G262)/365</f>
        <v>12.345205479452055</v>
      </c>
      <c r="I262">
        <v>102495.13</v>
      </c>
      <c r="J262">
        <f ca="1">$R$32*H262+$R$33</f>
        <v>76667.506032759789</v>
      </c>
      <c r="K262" s="3">
        <f t="shared" ca="1" si="8"/>
        <v>25827.623967240215</v>
      </c>
      <c r="L262">
        <f t="shared" ca="1" si="9"/>
        <v>0</v>
      </c>
    </row>
    <row r="263" spans="1:12">
      <c r="A263" t="s">
        <v>8126</v>
      </c>
      <c r="B263" t="s">
        <v>347</v>
      </c>
      <c r="C263" t="s">
        <v>1510</v>
      </c>
      <c r="D263" t="s">
        <v>1511</v>
      </c>
      <c r="E263" t="s">
        <v>16001</v>
      </c>
      <c r="F263" s="2">
        <v>462</v>
      </c>
      <c r="G263" s="1">
        <v>42508</v>
      </c>
      <c r="H263" s="3">
        <f ca="1">(TODAY()-G263)/365</f>
        <v>3.7698630136986302</v>
      </c>
      <c r="I263">
        <v>70421.210000000006</v>
      </c>
      <c r="J263">
        <f ca="1">$R$32*H263+$R$33</f>
        <v>60448.218481830678</v>
      </c>
      <c r="K263" s="3">
        <f t="shared" ca="1" si="8"/>
        <v>9972.9915181693286</v>
      </c>
      <c r="L263">
        <f t="shared" ca="1" si="9"/>
        <v>0</v>
      </c>
    </row>
    <row r="264" spans="1:12">
      <c r="A264" t="s">
        <v>13989</v>
      </c>
      <c r="B264" t="s">
        <v>1035</v>
      </c>
      <c r="C264" t="s">
        <v>1226</v>
      </c>
      <c r="D264" t="s">
        <v>1227</v>
      </c>
      <c r="E264" t="s">
        <v>16001</v>
      </c>
      <c r="F264" s="2">
        <v>121</v>
      </c>
      <c r="G264" s="1">
        <v>33049</v>
      </c>
      <c r="H264" s="3">
        <f ca="1">(TODAY()-G264)/365</f>
        <v>29.684931506849313</v>
      </c>
      <c r="I264">
        <v>115995.82</v>
      </c>
      <c r="J264">
        <f ca="1">$R$32*H264+$R$33</f>
        <v>109463.63092407938</v>
      </c>
      <c r="K264" s="3">
        <f t="shared" ca="1" si="8"/>
        <v>6532.189075920629</v>
      </c>
      <c r="L264">
        <f t="shared" ca="1" si="9"/>
        <v>0</v>
      </c>
    </row>
    <row r="265" spans="1:12">
      <c r="A265" t="s">
        <v>12126</v>
      </c>
      <c r="B265" t="s">
        <v>881</v>
      </c>
      <c r="C265" t="s">
        <v>348</v>
      </c>
      <c r="D265" t="s">
        <v>349</v>
      </c>
      <c r="E265" t="s">
        <v>16001</v>
      </c>
      <c r="F265" s="2">
        <v>461</v>
      </c>
      <c r="G265" s="1">
        <v>42662</v>
      </c>
      <c r="H265" s="3">
        <f ca="1">(TODAY()-G265)/365</f>
        <v>3.3479452054794518</v>
      </c>
      <c r="I265">
        <v>75669.570000000007</v>
      </c>
      <c r="J265">
        <f ca="1">$R$32*H265+$R$33</f>
        <v>59650.208806800933</v>
      </c>
      <c r="K265" s="3">
        <f t="shared" ca="1" si="8"/>
        <v>16019.361193199074</v>
      </c>
      <c r="L265">
        <f t="shared" ca="1" si="9"/>
        <v>0</v>
      </c>
    </row>
    <row r="266" spans="1:12">
      <c r="A266" t="s">
        <v>13109</v>
      </c>
      <c r="B266" t="s">
        <v>409</v>
      </c>
      <c r="C266" t="s">
        <v>37</v>
      </c>
      <c r="D266" t="s">
        <v>38</v>
      </c>
      <c r="E266" t="s">
        <v>16001</v>
      </c>
      <c r="F266" s="2">
        <v>120</v>
      </c>
      <c r="G266" s="1">
        <v>40835</v>
      </c>
      <c r="H266" s="3">
        <f ca="1">(TODAY()-G266)/365</f>
        <v>8.3534246575342461</v>
      </c>
      <c r="I266">
        <v>88955.86</v>
      </c>
      <c r="J266">
        <f ca="1">$R$32*H266+$R$33</f>
        <v>69117.505406017386</v>
      </c>
      <c r="K266" s="3">
        <f t="shared" ca="1" si="8"/>
        <v>19838.354593982614</v>
      </c>
      <c r="L266">
        <f t="shared" ca="1" si="9"/>
        <v>0</v>
      </c>
    </row>
    <row r="267" spans="1:12">
      <c r="A267" t="s">
        <v>14511</v>
      </c>
      <c r="B267" t="s">
        <v>489</v>
      </c>
      <c r="C267" t="s">
        <v>2147</v>
      </c>
      <c r="D267" t="s">
        <v>2148</v>
      </c>
      <c r="E267" t="s">
        <v>16001</v>
      </c>
      <c r="F267" s="2">
        <v>230</v>
      </c>
      <c r="G267" s="1">
        <v>29864</v>
      </c>
      <c r="H267" s="3">
        <f ca="1">(TODAY()-G267)/365</f>
        <v>38.410958904109592</v>
      </c>
      <c r="I267">
        <v>102980.7</v>
      </c>
      <c r="J267">
        <f ca="1">$R$32*H267+$R$33</f>
        <v>125967.92193037625</v>
      </c>
      <c r="K267" s="3">
        <f t="shared" ca="1" si="8"/>
        <v>-22987.221930376254</v>
      </c>
      <c r="L267">
        <f t="shared" ca="1" si="9"/>
        <v>0</v>
      </c>
    </row>
    <row r="268" spans="1:12">
      <c r="A268" t="s">
        <v>6994</v>
      </c>
      <c r="B268" t="s">
        <v>2804</v>
      </c>
      <c r="C268" t="s">
        <v>1466</v>
      </c>
      <c r="D268" t="s">
        <v>1467</v>
      </c>
      <c r="E268" t="s">
        <v>16001</v>
      </c>
      <c r="F268" s="2">
        <v>463</v>
      </c>
      <c r="G268" s="1">
        <v>38628</v>
      </c>
      <c r="H268" s="3">
        <f ca="1">(TODAY()-G268)/365</f>
        <v>14.4</v>
      </c>
      <c r="I268">
        <v>102712.71</v>
      </c>
      <c r="J268">
        <f ca="1">$R$32*H268+$R$33</f>
        <v>80553.916787774739</v>
      </c>
      <c r="K268" s="3">
        <f t="shared" ca="1" si="8"/>
        <v>22158.793212225268</v>
      </c>
      <c r="L268">
        <f t="shared" ca="1" si="9"/>
        <v>0</v>
      </c>
    </row>
    <row r="269" spans="1:12">
      <c r="A269" t="s">
        <v>14206</v>
      </c>
      <c r="B269" t="s">
        <v>36</v>
      </c>
      <c r="C269" t="s">
        <v>2552</v>
      </c>
      <c r="D269" t="s">
        <v>2553</v>
      </c>
      <c r="E269" t="s">
        <v>16001</v>
      </c>
      <c r="F269" s="2">
        <v>127</v>
      </c>
      <c r="G269" s="1">
        <v>33133</v>
      </c>
      <c r="H269" s="3">
        <f ca="1">(TODAY()-G269)/365</f>
        <v>29.454794520547946</v>
      </c>
      <c r="I269">
        <v>105295.78</v>
      </c>
      <c r="J269">
        <f ca="1">$R$32*H269+$R$33</f>
        <v>109028.3529195177</v>
      </c>
      <c r="K269" s="3">
        <f t="shared" ca="1" si="8"/>
        <v>-3732.5729195176973</v>
      </c>
      <c r="L269">
        <f t="shared" ca="1" si="9"/>
        <v>0</v>
      </c>
    </row>
    <row r="270" spans="1:12">
      <c r="A270" t="s">
        <v>4313</v>
      </c>
      <c r="B270" t="s">
        <v>1035</v>
      </c>
      <c r="C270" t="s">
        <v>1226</v>
      </c>
      <c r="D270" t="s">
        <v>1227</v>
      </c>
      <c r="E270" t="s">
        <v>16001</v>
      </c>
      <c r="F270" s="2">
        <v>121</v>
      </c>
      <c r="G270" s="1">
        <v>30172</v>
      </c>
      <c r="H270" s="3">
        <f ca="1">(TODAY()-G270)/365</f>
        <v>37.56712328767123</v>
      </c>
      <c r="I270">
        <v>115822.99</v>
      </c>
      <c r="J270">
        <f ca="1">$R$32*H270+$R$33</f>
        <v>124371.90258031678</v>
      </c>
      <c r="K270" s="3">
        <f t="shared" ca="1" si="8"/>
        <v>-8548.9125803167699</v>
      </c>
      <c r="L270">
        <f t="shared" ca="1" si="9"/>
        <v>0</v>
      </c>
    </row>
    <row r="271" spans="1:12">
      <c r="A271" t="s">
        <v>13215</v>
      </c>
      <c r="B271" t="s">
        <v>409</v>
      </c>
      <c r="C271" t="s">
        <v>410</v>
      </c>
      <c r="D271" t="s">
        <v>411</v>
      </c>
      <c r="E271" t="s">
        <v>16001</v>
      </c>
      <c r="F271" s="2">
        <v>201</v>
      </c>
      <c r="G271" s="1">
        <v>39678</v>
      </c>
      <c r="H271" s="3">
        <f ca="1">(TODAY()-G271)/365</f>
        <v>11.523287671232877</v>
      </c>
      <c r="I271">
        <v>91141.65</v>
      </c>
      <c r="J271">
        <f ca="1">$R$32*H271+$R$33</f>
        <v>75112.94173075381</v>
      </c>
      <c r="K271" s="3">
        <f t="shared" ca="1" si="8"/>
        <v>16028.708269246184</v>
      </c>
      <c r="L271">
        <f t="shared" ca="1" si="9"/>
        <v>0</v>
      </c>
    </row>
    <row r="272" spans="1:12">
      <c r="A272" t="s">
        <v>3466</v>
      </c>
      <c r="B272" t="s">
        <v>1765</v>
      </c>
      <c r="C272" t="s">
        <v>2147</v>
      </c>
      <c r="D272" t="s">
        <v>2148</v>
      </c>
      <c r="E272" t="s">
        <v>16001</v>
      </c>
      <c r="F272" s="2">
        <v>230</v>
      </c>
      <c r="G272" s="1">
        <v>36418</v>
      </c>
      <c r="H272" s="3">
        <f ca="1">(TODAY()-G272)/365</f>
        <v>20.454794520547946</v>
      </c>
      <c r="I272">
        <v>106952.82</v>
      </c>
      <c r="J272">
        <f ca="1">$R$32*H272+$R$33</f>
        <v>92005.873812552163</v>
      </c>
      <c r="K272" s="3">
        <f t="shared" ca="1" si="8"/>
        <v>14946.946187447844</v>
      </c>
      <c r="L272">
        <f t="shared" ca="1" si="9"/>
        <v>0</v>
      </c>
    </row>
    <row r="273" spans="1:12">
      <c r="A273" t="s">
        <v>10176</v>
      </c>
      <c r="B273" t="s">
        <v>1678</v>
      </c>
      <c r="C273" t="s">
        <v>1679</v>
      </c>
      <c r="D273" t="s">
        <v>1680</v>
      </c>
      <c r="E273" t="s">
        <v>16001</v>
      </c>
      <c r="F273" s="2">
        <v>460</v>
      </c>
      <c r="G273" s="1">
        <v>32160</v>
      </c>
      <c r="H273" s="3">
        <f ca="1">(TODAY()-G273)/365</f>
        <v>32.12054794520548</v>
      </c>
      <c r="I273">
        <v>142568.99</v>
      </c>
      <c r="J273">
        <f ca="1">$R$32*H273+$R$33</f>
        <v>114070.32313902379</v>
      </c>
      <c r="K273" s="3">
        <f t="shared" ca="1" si="8"/>
        <v>28498.666860976198</v>
      </c>
      <c r="L273">
        <f t="shared" ca="1" si="9"/>
        <v>0</v>
      </c>
    </row>
    <row r="274" spans="1:12">
      <c r="A274" t="s">
        <v>10563</v>
      </c>
      <c r="B274" t="s">
        <v>36</v>
      </c>
      <c r="C274" t="s">
        <v>2046</v>
      </c>
      <c r="D274" t="s">
        <v>2047</v>
      </c>
      <c r="E274" t="s">
        <v>16001</v>
      </c>
      <c r="F274" s="2">
        <v>102</v>
      </c>
      <c r="G274" s="1">
        <v>33133</v>
      </c>
      <c r="H274" s="3">
        <f ca="1">(TODAY()-G274)/365</f>
        <v>29.454794520547946</v>
      </c>
      <c r="I274">
        <v>105182.49</v>
      </c>
      <c r="J274">
        <f ca="1">$R$32*H274+$R$33</f>
        <v>109028.3529195177</v>
      </c>
      <c r="K274" s="3">
        <f t="shared" ca="1" si="8"/>
        <v>-3845.8629195176909</v>
      </c>
      <c r="L274">
        <f t="shared" ca="1" si="9"/>
        <v>0</v>
      </c>
    </row>
    <row r="275" spans="1:12">
      <c r="A275" t="s">
        <v>15678</v>
      </c>
      <c r="B275" t="s">
        <v>179</v>
      </c>
      <c r="C275" t="s">
        <v>3161</v>
      </c>
      <c r="D275" t="s">
        <v>3162</v>
      </c>
      <c r="E275" t="s">
        <v>16001</v>
      </c>
      <c r="F275" s="2">
        <v>106</v>
      </c>
      <c r="G275" s="1">
        <v>38796</v>
      </c>
      <c r="H275" s="3">
        <f ca="1">(TODAY()-G275)/365</f>
        <v>13.93972602739726</v>
      </c>
      <c r="I275">
        <v>94965.78</v>
      </c>
      <c r="J275">
        <f ca="1">$R$32*H275+$R$33</f>
        <v>79683.360778651389</v>
      </c>
      <c r="K275" s="3">
        <f t="shared" ca="1" si="8"/>
        <v>15282.419221348609</v>
      </c>
      <c r="L275">
        <f t="shared" ca="1" si="9"/>
        <v>0</v>
      </c>
    </row>
    <row r="276" spans="1:12">
      <c r="A276" t="s">
        <v>8426</v>
      </c>
      <c r="B276" t="s">
        <v>2804</v>
      </c>
      <c r="C276" t="s">
        <v>1454</v>
      </c>
      <c r="D276" t="s">
        <v>1455</v>
      </c>
      <c r="E276" t="s">
        <v>16001</v>
      </c>
      <c r="F276" s="2">
        <v>464</v>
      </c>
      <c r="G276" s="1">
        <v>35366</v>
      </c>
      <c r="H276" s="3">
        <f ca="1">(TODAY()-G276)/365</f>
        <v>23.336986301369862</v>
      </c>
      <c r="I276">
        <v>110553.23</v>
      </c>
      <c r="J276">
        <f ca="1">$R$32*H276+$R$33</f>
        <v>97457.212631586488</v>
      </c>
      <c r="K276" s="3">
        <f t="shared" ca="1" si="8"/>
        <v>13096.017368413508</v>
      </c>
      <c r="L276">
        <f t="shared" ca="1" si="9"/>
        <v>0</v>
      </c>
    </row>
    <row r="277" spans="1:12">
      <c r="A277" t="s">
        <v>4341</v>
      </c>
      <c r="B277" t="s">
        <v>489</v>
      </c>
      <c r="C277" t="s">
        <v>1858</v>
      </c>
      <c r="D277" t="s">
        <v>1859</v>
      </c>
      <c r="E277" t="s">
        <v>16001</v>
      </c>
      <c r="F277" s="2">
        <v>151</v>
      </c>
      <c r="G277" s="1">
        <v>33133</v>
      </c>
      <c r="H277" s="3">
        <f ca="1">(TODAY()-G277)/365</f>
        <v>29.454794520547946</v>
      </c>
      <c r="I277">
        <v>102591.03</v>
      </c>
      <c r="J277">
        <f ca="1">$R$32*H277+$R$33</f>
        <v>109028.3529195177</v>
      </c>
      <c r="K277" s="3">
        <f t="shared" ca="1" si="8"/>
        <v>-6437.3229195176973</v>
      </c>
      <c r="L277">
        <f t="shared" ca="1" si="9"/>
        <v>0</v>
      </c>
    </row>
    <row r="278" spans="1:12">
      <c r="A278" t="s">
        <v>3987</v>
      </c>
      <c r="B278" t="s">
        <v>409</v>
      </c>
      <c r="C278" t="s">
        <v>410</v>
      </c>
      <c r="D278" t="s">
        <v>411</v>
      </c>
      <c r="E278" t="s">
        <v>16001</v>
      </c>
      <c r="F278" s="2">
        <v>201</v>
      </c>
      <c r="G278" s="1">
        <v>40835</v>
      </c>
      <c r="H278" s="3">
        <f ca="1">(TODAY()-G278)/365</f>
        <v>8.3534246575342461</v>
      </c>
      <c r="I278">
        <v>88492.84</v>
      </c>
      <c r="J278">
        <f ca="1">$R$32*H278+$R$33</f>
        <v>69117.505406017386</v>
      </c>
      <c r="K278" s="3">
        <f t="shared" ca="1" si="8"/>
        <v>19375.33459398261</v>
      </c>
      <c r="L278">
        <f t="shared" ca="1" si="9"/>
        <v>0</v>
      </c>
    </row>
    <row r="279" spans="1:12">
      <c r="A279" t="s">
        <v>4705</v>
      </c>
      <c r="B279" t="s">
        <v>347</v>
      </c>
      <c r="C279" t="s">
        <v>1454</v>
      </c>
      <c r="D279" t="s">
        <v>1455</v>
      </c>
      <c r="E279" t="s">
        <v>16001</v>
      </c>
      <c r="F279" s="2">
        <v>464</v>
      </c>
      <c r="G279" s="1">
        <v>42158</v>
      </c>
      <c r="H279" s="3">
        <f ca="1">(TODAY()-G279)/365</f>
        <v>4.7287671232876711</v>
      </c>
      <c r="I279">
        <v>69835.820000000007</v>
      </c>
      <c r="J279">
        <f ca="1">$R$32*H279+$R$33</f>
        <v>62261.876834170995</v>
      </c>
      <c r="K279" s="3">
        <f t="shared" ca="1" si="8"/>
        <v>7573.9431658290123</v>
      </c>
      <c r="L279">
        <f t="shared" ca="1" si="9"/>
        <v>0</v>
      </c>
    </row>
    <row r="280" spans="1:12">
      <c r="A280" t="s">
        <v>1197</v>
      </c>
      <c r="B280" t="s">
        <v>1035</v>
      </c>
      <c r="C280" t="s">
        <v>1198</v>
      </c>
      <c r="D280" t="s">
        <v>1199</v>
      </c>
      <c r="E280" t="s">
        <v>16001</v>
      </c>
      <c r="F280" s="2">
        <v>206</v>
      </c>
      <c r="G280" s="1">
        <v>35733</v>
      </c>
      <c r="H280" s="3">
        <f ca="1">(TODAY()-G280)/365</f>
        <v>22.331506849315069</v>
      </c>
      <c r="I280">
        <v>109979.63</v>
      </c>
      <c r="J280">
        <f ca="1">$R$32*H280+$R$33</f>
        <v>95555.46230213251</v>
      </c>
      <c r="K280" s="3">
        <f t="shared" ca="1" si="8"/>
        <v>14424.167697867495</v>
      </c>
      <c r="L280">
        <f t="shared" ca="1" si="9"/>
        <v>0</v>
      </c>
    </row>
    <row r="281" spans="1:12">
      <c r="A281" t="s">
        <v>15294</v>
      </c>
      <c r="B281" t="s">
        <v>1351</v>
      </c>
      <c r="C281" t="s">
        <v>1352</v>
      </c>
      <c r="D281" t="s">
        <v>1353</v>
      </c>
      <c r="E281" t="s">
        <v>16001</v>
      </c>
      <c r="F281" s="2">
        <v>603</v>
      </c>
      <c r="G281" s="1">
        <v>34016</v>
      </c>
      <c r="H281" s="3">
        <f ca="1">(TODAY()-G281)/365</f>
        <v>27.035616438356165</v>
      </c>
      <c r="I281">
        <v>83794.58</v>
      </c>
      <c r="J281">
        <f ca="1">$R$32*H281+$R$33</f>
        <v>104452.75199061343</v>
      </c>
      <c r="K281" s="3">
        <f t="shared" ca="1" si="8"/>
        <v>-20658.171990613424</v>
      </c>
      <c r="L281">
        <f t="shared" ca="1" si="9"/>
        <v>0</v>
      </c>
    </row>
    <row r="282" spans="1:12">
      <c r="A282" t="s">
        <v>15832</v>
      </c>
      <c r="B282" t="s">
        <v>73</v>
      </c>
      <c r="C282" t="s">
        <v>74</v>
      </c>
      <c r="D282" t="s">
        <v>75</v>
      </c>
      <c r="E282" t="s">
        <v>16001</v>
      </c>
      <c r="F282" s="2">
        <v>604</v>
      </c>
      <c r="G282" s="1">
        <v>42945</v>
      </c>
      <c r="H282" s="3">
        <f ca="1">(TODAY()-G282)/365</f>
        <v>2.5726027397260274</v>
      </c>
      <c r="I282">
        <v>66555.47</v>
      </c>
      <c r="J282">
        <f ca="1">$R$32*H282+$R$33</f>
        <v>58183.736481908621</v>
      </c>
      <c r="K282" s="3">
        <f t="shared" ca="1" si="8"/>
        <v>8371.7335180913797</v>
      </c>
      <c r="L282">
        <f t="shared" ca="1" si="9"/>
        <v>0</v>
      </c>
    </row>
    <row r="283" spans="1:12">
      <c r="A283" t="s">
        <v>15489</v>
      </c>
      <c r="B283" t="s">
        <v>1157</v>
      </c>
      <c r="C283" t="s">
        <v>1327</v>
      </c>
      <c r="D283" t="s">
        <v>1328</v>
      </c>
      <c r="E283" t="s">
        <v>16001</v>
      </c>
      <c r="F283" s="2">
        <v>108</v>
      </c>
      <c r="G283" s="1">
        <v>29346</v>
      </c>
      <c r="H283" s="3">
        <f ca="1">(TODAY()-G283)/365</f>
        <v>39.830136986301369</v>
      </c>
      <c r="I283">
        <v>127865.99</v>
      </c>
      <c r="J283">
        <f ca="1">$R$32*H283+$R$33</f>
        <v>128652.13629183992</v>
      </c>
      <c r="K283" s="3">
        <f t="shared" ca="1" si="8"/>
        <v>-786.14629183991929</v>
      </c>
      <c r="L283">
        <f t="shared" ca="1" si="9"/>
        <v>0</v>
      </c>
    </row>
    <row r="284" spans="1:12">
      <c r="A284" t="s">
        <v>11894</v>
      </c>
      <c r="B284" t="s">
        <v>881</v>
      </c>
      <c r="C284" t="s">
        <v>1466</v>
      </c>
      <c r="D284" t="s">
        <v>1467</v>
      </c>
      <c r="E284" t="s">
        <v>16001</v>
      </c>
      <c r="F284" s="2">
        <v>463</v>
      </c>
      <c r="G284" s="1">
        <v>42928</v>
      </c>
      <c r="H284" s="3">
        <f ca="1">(TODAY()-G284)/365</f>
        <v>2.6191780821917807</v>
      </c>
      <c r="I284">
        <v>74929.47</v>
      </c>
      <c r="J284">
        <f ca="1">$R$32*H284+$R$33</f>
        <v>58271.828459022297</v>
      </c>
      <c r="K284" s="3">
        <f t="shared" ca="1" si="8"/>
        <v>16657.641540977704</v>
      </c>
      <c r="L284">
        <f t="shared" ca="1" si="9"/>
        <v>0</v>
      </c>
    </row>
    <row r="285" spans="1:12">
      <c r="A285" t="s">
        <v>6421</v>
      </c>
      <c r="B285" t="s">
        <v>881</v>
      </c>
      <c r="C285" t="s">
        <v>1466</v>
      </c>
      <c r="D285" t="s">
        <v>1467</v>
      </c>
      <c r="E285" t="s">
        <v>16001</v>
      </c>
      <c r="F285" s="2">
        <v>463</v>
      </c>
      <c r="G285" s="1">
        <v>42928</v>
      </c>
      <c r="H285" s="3">
        <f ca="1">(TODAY()-G285)/365</f>
        <v>2.6191780821917807</v>
      </c>
      <c r="I285">
        <v>74875.399999999994</v>
      </c>
      <c r="J285">
        <f ca="1">$R$32*H285+$R$33</f>
        <v>58271.828459022297</v>
      </c>
      <c r="K285" s="3">
        <f t="shared" ca="1" si="8"/>
        <v>16603.571540977697</v>
      </c>
      <c r="L285">
        <f t="shared" ca="1" si="9"/>
        <v>0</v>
      </c>
    </row>
    <row r="286" spans="1:12">
      <c r="A286" t="s">
        <v>10687</v>
      </c>
      <c r="B286" t="s">
        <v>2520</v>
      </c>
      <c r="C286" t="s">
        <v>511</v>
      </c>
      <c r="D286" t="s">
        <v>512</v>
      </c>
      <c r="E286" t="s">
        <v>16001</v>
      </c>
      <c r="F286" s="2">
        <v>147</v>
      </c>
      <c r="G286" s="1">
        <v>38306</v>
      </c>
      <c r="H286" s="3">
        <f ca="1">(TODAY()-G286)/365</f>
        <v>15.282191780821918</v>
      </c>
      <c r="I286">
        <v>114345.71</v>
      </c>
      <c r="J286">
        <f ca="1">$R$32*H286+$R$33</f>
        <v>82222.48247192784</v>
      </c>
      <c r="K286" s="3">
        <f t="shared" ca="1" si="8"/>
        <v>32123.227528072166</v>
      </c>
      <c r="L286">
        <f t="shared" ca="1" si="9"/>
        <v>0</v>
      </c>
    </row>
    <row r="287" spans="1:12">
      <c r="A287" t="s">
        <v>11280</v>
      </c>
      <c r="B287" t="s">
        <v>1157</v>
      </c>
      <c r="C287" t="s">
        <v>3291</v>
      </c>
      <c r="D287" t="s">
        <v>3292</v>
      </c>
      <c r="E287" t="s">
        <v>16001</v>
      </c>
      <c r="F287" s="2">
        <v>205</v>
      </c>
      <c r="G287" s="1">
        <v>39034</v>
      </c>
      <c r="H287" s="3">
        <f ca="1">(TODAY()-G287)/365</f>
        <v>13.287671232876713</v>
      </c>
      <c r="I287">
        <v>112314.05</v>
      </c>
      <c r="J287">
        <f ca="1">$R$32*H287+$R$33</f>
        <v>78450.073099059984</v>
      </c>
      <c r="K287" s="3">
        <f t="shared" ca="1" si="8"/>
        <v>33863.976900940019</v>
      </c>
      <c r="L287">
        <f t="shared" ca="1" si="9"/>
        <v>0</v>
      </c>
    </row>
    <row r="288" spans="1:12">
      <c r="A288" t="s">
        <v>8904</v>
      </c>
      <c r="B288" t="s">
        <v>2804</v>
      </c>
      <c r="C288" t="s">
        <v>348</v>
      </c>
      <c r="D288" t="s">
        <v>349</v>
      </c>
      <c r="E288" t="s">
        <v>16001</v>
      </c>
      <c r="F288" s="2">
        <v>461</v>
      </c>
      <c r="G288" s="1">
        <v>36908</v>
      </c>
      <c r="H288" s="3">
        <f ca="1">(TODAY()-G288)/365</f>
        <v>19.112328767123287</v>
      </c>
      <c r="I288">
        <v>104629.94</v>
      </c>
      <c r="J288">
        <f ca="1">$R$32*H288+$R$33</f>
        <v>89466.752119275727</v>
      </c>
      <c r="K288" s="3">
        <f t="shared" ca="1" si="8"/>
        <v>15163.187880724276</v>
      </c>
      <c r="L288">
        <f t="shared" ca="1" si="9"/>
        <v>0</v>
      </c>
    </row>
    <row r="289" spans="1:12">
      <c r="A289" t="s">
        <v>11969</v>
      </c>
      <c r="B289" t="s">
        <v>193</v>
      </c>
      <c r="C289" t="s">
        <v>194</v>
      </c>
      <c r="D289" t="s">
        <v>195</v>
      </c>
      <c r="E289" t="s">
        <v>16001</v>
      </c>
      <c r="F289" s="2">
        <v>466</v>
      </c>
      <c r="G289" s="1">
        <v>37536</v>
      </c>
      <c r="H289" s="3">
        <f ca="1">(TODAY()-G289)/365</f>
        <v>17.391780821917809</v>
      </c>
      <c r="I289">
        <v>95476.49</v>
      </c>
      <c r="J289">
        <f ca="1">$R$32*H289+$R$33</f>
        <v>86212.53084707653</v>
      </c>
      <c r="K289" s="3">
        <f t="shared" ca="1" si="8"/>
        <v>9263.9591529234749</v>
      </c>
      <c r="L289">
        <f t="shared" ca="1" si="9"/>
        <v>0</v>
      </c>
    </row>
    <row r="290" spans="1:12">
      <c r="A290" t="s">
        <v>14301</v>
      </c>
      <c r="B290" t="s">
        <v>1035</v>
      </c>
      <c r="C290" t="s">
        <v>1808</v>
      </c>
      <c r="D290" t="s">
        <v>1809</v>
      </c>
      <c r="E290" t="s">
        <v>16001</v>
      </c>
      <c r="F290" s="2">
        <v>133</v>
      </c>
      <c r="G290" s="1">
        <v>39428</v>
      </c>
      <c r="H290" s="3">
        <f ca="1">(TODAY()-G290)/365</f>
        <v>12.208219178082192</v>
      </c>
      <c r="I290">
        <v>101474.97</v>
      </c>
      <c r="J290">
        <f ca="1">$R$32*H290+$R$33</f>
        <v>76408.411982425459</v>
      </c>
      <c r="K290" s="3">
        <f t="shared" ca="1" si="8"/>
        <v>25066.558017574542</v>
      </c>
      <c r="L290">
        <f t="shared" ca="1" si="9"/>
        <v>0</v>
      </c>
    </row>
    <row r="291" spans="1:12">
      <c r="A291" t="s">
        <v>12516</v>
      </c>
      <c r="B291" t="s">
        <v>73</v>
      </c>
      <c r="C291" t="s">
        <v>74</v>
      </c>
      <c r="D291" t="s">
        <v>75</v>
      </c>
      <c r="E291" t="s">
        <v>16001</v>
      </c>
      <c r="F291" s="2">
        <v>604</v>
      </c>
      <c r="G291" s="1">
        <v>35467</v>
      </c>
      <c r="H291" s="3">
        <f ca="1">(TODAY()-G291)/365</f>
        <v>23.06027397260274</v>
      </c>
      <c r="I291">
        <v>73540.649999999994</v>
      </c>
      <c r="J291">
        <f ca="1">$R$32*H291+$R$33</f>
        <v>96933.842649911152</v>
      </c>
      <c r="K291" s="3">
        <f t="shared" ca="1" si="8"/>
        <v>-23393.192649911158</v>
      </c>
      <c r="L291">
        <f t="shared" ca="1" si="9"/>
        <v>0</v>
      </c>
    </row>
    <row r="292" spans="1:12">
      <c r="A292" t="s">
        <v>8652</v>
      </c>
      <c r="B292" t="s">
        <v>1504</v>
      </c>
      <c r="C292" t="s">
        <v>1377</v>
      </c>
      <c r="D292" t="s">
        <v>1378</v>
      </c>
      <c r="E292" t="s">
        <v>16001</v>
      </c>
      <c r="F292" s="2">
        <v>4</v>
      </c>
      <c r="G292" s="1">
        <v>37536</v>
      </c>
      <c r="H292" s="3">
        <f ca="1">(TODAY()-G292)/365</f>
        <v>17.391780821917809</v>
      </c>
      <c r="I292">
        <v>98333.04</v>
      </c>
      <c r="J292">
        <f ca="1">$R$32*H292+$R$33</f>
        <v>86212.53084707653</v>
      </c>
      <c r="K292" s="3">
        <f t="shared" ca="1" si="8"/>
        <v>12120.509152923463</v>
      </c>
      <c r="L292">
        <f t="shared" ca="1" si="9"/>
        <v>0</v>
      </c>
    </row>
    <row r="293" spans="1:12">
      <c r="A293" t="s">
        <v>8305</v>
      </c>
      <c r="B293" t="s">
        <v>1035</v>
      </c>
      <c r="C293" t="s">
        <v>768</v>
      </c>
      <c r="D293" t="s">
        <v>769</v>
      </c>
      <c r="E293" t="s">
        <v>16001</v>
      </c>
      <c r="F293" s="2">
        <v>6</v>
      </c>
      <c r="G293" s="1">
        <v>33371</v>
      </c>
      <c r="H293" s="3">
        <f ca="1">(TODAY()-G293)/365</f>
        <v>28.802739726027397</v>
      </c>
      <c r="I293">
        <v>114978.35</v>
      </c>
      <c r="J293">
        <f ca="1">$R$32*H293+$R$33</f>
        <v>107795.06523992629</v>
      </c>
      <c r="K293" s="3">
        <f t="shared" ca="1" si="8"/>
        <v>7183.284760073715</v>
      </c>
      <c r="L293">
        <f t="shared" ca="1" si="9"/>
        <v>0</v>
      </c>
    </row>
    <row r="294" spans="1:12">
      <c r="A294" t="s">
        <v>7140</v>
      </c>
      <c r="B294" t="s">
        <v>1035</v>
      </c>
      <c r="C294" t="s">
        <v>2987</v>
      </c>
      <c r="D294" t="s">
        <v>2988</v>
      </c>
      <c r="E294" t="s">
        <v>16001</v>
      </c>
      <c r="F294" s="2">
        <v>212</v>
      </c>
      <c r="G294" s="1">
        <v>35520</v>
      </c>
      <c r="H294" s="3">
        <f ca="1">(TODAY()-G294)/365</f>
        <v>22.915068493150685</v>
      </c>
      <c r="I294">
        <v>109538.43</v>
      </c>
      <c r="J294">
        <f ca="1">$R$32*H294+$R$33</f>
        <v>96659.20295655675</v>
      </c>
      <c r="K294" s="3">
        <f t="shared" ca="1" si="8"/>
        <v>12879.227043443243</v>
      </c>
      <c r="L294">
        <f t="shared" ca="1" si="9"/>
        <v>0</v>
      </c>
    </row>
    <row r="295" spans="1:12">
      <c r="A295" t="s">
        <v>7799</v>
      </c>
      <c r="B295" t="s">
        <v>1035</v>
      </c>
      <c r="C295" t="s">
        <v>2831</v>
      </c>
      <c r="D295" t="s">
        <v>2832</v>
      </c>
      <c r="E295" t="s">
        <v>16001</v>
      </c>
      <c r="F295" s="2">
        <v>141</v>
      </c>
      <c r="G295" s="1">
        <v>33133</v>
      </c>
      <c r="H295" s="3">
        <f ca="1">(TODAY()-G295)/365</f>
        <v>29.454794520547946</v>
      </c>
      <c r="I295">
        <v>114855.95</v>
      </c>
      <c r="J295">
        <f ca="1">$R$32*H295+$R$33</f>
        <v>109028.3529195177</v>
      </c>
      <c r="K295" s="3">
        <f t="shared" ca="1" si="8"/>
        <v>5827.597080482301</v>
      </c>
      <c r="L295">
        <f t="shared" ca="1" si="9"/>
        <v>0</v>
      </c>
    </row>
    <row r="296" spans="1:12">
      <c r="A296" t="s">
        <v>8619</v>
      </c>
      <c r="B296" t="s">
        <v>8620</v>
      </c>
      <c r="C296" t="s">
        <v>1541</v>
      </c>
      <c r="D296" t="s">
        <v>1542</v>
      </c>
      <c r="E296" t="s">
        <v>16001</v>
      </c>
      <c r="F296" s="2">
        <v>3</v>
      </c>
      <c r="G296" s="1">
        <v>39678</v>
      </c>
      <c r="H296" s="3">
        <f ca="1">(TODAY()-G296)/365</f>
        <v>11.523287671232877</v>
      </c>
      <c r="I296">
        <v>86517.52</v>
      </c>
      <c r="J296">
        <f ca="1">$R$32*H296+$R$33</f>
        <v>75112.94173075381</v>
      </c>
      <c r="K296" s="3">
        <f t="shared" ca="1" si="8"/>
        <v>11404.578269246194</v>
      </c>
      <c r="L296">
        <f t="shared" ca="1" si="9"/>
        <v>0</v>
      </c>
    </row>
    <row r="297" spans="1:12">
      <c r="A297" t="s">
        <v>7774</v>
      </c>
      <c r="B297" t="s">
        <v>881</v>
      </c>
      <c r="C297" t="s">
        <v>348</v>
      </c>
      <c r="D297" t="s">
        <v>349</v>
      </c>
      <c r="E297" t="s">
        <v>16001</v>
      </c>
      <c r="F297" s="2">
        <v>461</v>
      </c>
      <c r="G297" s="1">
        <v>41871</v>
      </c>
      <c r="H297" s="3">
        <f ca="1">(TODAY()-G297)/365</f>
        <v>5.515068493150685</v>
      </c>
      <c r="I297">
        <v>93322.06</v>
      </c>
      <c r="J297">
        <f ca="1">$R$32*H297+$R$33</f>
        <v>63749.076683090054</v>
      </c>
      <c r="K297" s="3">
        <f t="shared" ca="1" si="8"/>
        <v>29572.983316909944</v>
      </c>
      <c r="L297">
        <f t="shared" ca="1" si="9"/>
        <v>0</v>
      </c>
    </row>
    <row r="298" spans="1:12">
      <c r="A298" t="s">
        <v>9208</v>
      </c>
      <c r="B298" t="s">
        <v>1882</v>
      </c>
      <c r="C298" t="s">
        <v>2831</v>
      </c>
      <c r="D298" t="s">
        <v>2832</v>
      </c>
      <c r="E298" t="s">
        <v>16001</v>
      </c>
      <c r="F298" s="2">
        <v>141</v>
      </c>
      <c r="G298" s="1">
        <v>31390</v>
      </c>
      <c r="H298" s="3">
        <f ca="1">(TODAY()-G298)/365</f>
        <v>34.230136986301368</v>
      </c>
      <c r="I298">
        <v>143706.73000000001</v>
      </c>
      <c r="J298">
        <f ca="1">$R$32*H298+$R$33</f>
        <v>118060.37151417247</v>
      </c>
      <c r="K298" s="3">
        <f t="shared" ca="1" si="8"/>
        <v>25646.358485827543</v>
      </c>
      <c r="L298">
        <f t="shared" ca="1" si="9"/>
        <v>0</v>
      </c>
    </row>
    <row r="299" spans="1:12">
      <c r="A299" t="s">
        <v>11774</v>
      </c>
      <c r="B299" t="s">
        <v>1351</v>
      </c>
      <c r="C299" t="s">
        <v>1352</v>
      </c>
      <c r="D299" t="s">
        <v>1353</v>
      </c>
      <c r="E299" t="s">
        <v>16001</v>
      </c>
      <c r="F299" s="2">
        <v>603</v>
      </c>
      <c r="G299" s="1">
        <v>38398</v>
      </c>
      <c r="H299" s="3">
        <f ca="1">(TODAY()-G299)/365</f>
        <v>15.03013698630137</v>
      </c>
      <c r="I299">
        <v>73988.87</v>
      </c>
      <c r="J299">
        <f ca="1">$R$32*H299+$R$33</f>
        <v>81745.749419312662</v>
      </c>
      <c r="K299" s="3">
        <f t="shared" ca="1" si="8"/>
        <v>-7756.8794193126669</v>
      </c>
      <c r="L299">
        <f t="shared" ca="1" si="9"/>
        <v>0</v>
      </c>
    </row>
    <row r="300" spans="1:12">
      <c r="A300" t="s">
        <v>13043</v>
      </c>
      <c r="B300" t="s">
        <v>881</v>
      </c>
      <c r="C300" t="s">
        <v>1454</v>
      </c>
      <c r="D300" t="s">
        <v>1455</v>
      </c>
      <c r="E300" t="s">
        <v>16001</v>
      </c>
      <c r="F300" s="2">
        <v>464</v>
      </c>
      <c r="G300" s="1">
        <v>40492</v>
      </c>
      <c r="H300" s="3">
        <f ca="1">(TODAY()-G300)/365</f>
        <v>9.293150684931506</v>
      </c>
      <c r="I300">
        <v>93173.37</v>
      </c>
      <c r="J300">
        <f ca="1">$R$32*H300+$R$33</f>
        <v>70894.89059131089</v>
      </c>
      <c r="K300" s="3">
        <f t="shared" ca="1" si="8"/>
        <v>22278.479408689105</v>
      </c>
      <c r="L300">
        <f t="shared" ca="1" si="9"/>
        <v>0</v>
      </c>
    </row>
    <row r="301" spans="1:12">
      <c r="A301" t="s">
        <v>4652</v>
      </c>
      <c r="B301" t="s">
        <v>271</v>
      </c>
      <c r="C301" t="s">
        <v>272</v>
      </c>
      <c r="D301" t="s">
        <v>273</v>
      </c>
      <c r="E301" t="s">
        <v>16001</v>
      </c>
      <c r="F301" s="2">
        <v>225</v>
      </c>
      <c r="G301" s="1">
        <v>37529</v>
      </c>
      <c r="H301" s="3">
        <f ca="1">(TODAY()-G301)/365</f>
        <v>17.410958904109588</v>
      </c>
      <c r="I301">
        <v>94320.16</v>
      </c>
      <c r="J301">
        <f ca="1">$R$32*H301+$R$33</f>
        <v>86248.804014123336</v>
      </c>
      <c r="K301" s="3">
        <f t="shared" ca="1" si="8"/>
        <v>8071.3559858766675</v>
      </c>
      <c r="L301">
        <f t="shared" ca="1" si="9"/>
        <v>0</v>
      </c>
    </row>
    <row r="302" spans="1:12">
      <c r="A302" t="s">
        <v>14622</v>
      </c>
      <c r="B302" t="s">
        <v>2520</v>
      </c>
      <c r="C302" t="s">
        <v>538</v>
      </c>
      <c r="D302" t="s">
        <v>539</v>
      </c>
      <c r="E302" t="s">
        <v>16001</v>
      </c>
      <c r="F302" s="2">
        <v>145</v>
      </c>
      <c r="G302" s="1">
        <v>36122</v>
      </c>
      <c r="H302" s="3">
        <f ca="1">(TODAY()-G302)/365</f>
        <v>21.265753424657536</v>
      </c>
      <c r="I302">
        <v>123172.68</v>
      </c>
      <c r="J302">
        <f ca="1">$R$32*H302+$R$33</f>
        <v>93539.710590531409</v>
      </c>
      <c r="K302" s="3">
        <f t="shared" ca="1" si="8"/>
        <v>29632.969409468584</v>
      </c>
      <c r="L302">
        <f t="shared" ca="1" si="9"/>
        <v>0</v>
      </c>
    </row>
    <row r="303" spans="1:12">
      <c r="A303" t="s">
        <v>5680</v>
      </c>
      <c r="B303" t="s">
        <v>271</v>
      </c>
      <c r="C303" t="s">
        <v>2527</v>
      </c>
      <c r="D303" t="s">
        <v>2528</v>
      </c>
      <c r="E303" t="s">
        <v>16001</v>
      </c>
      <c r="F303" s="2">
        <v>216</v>
      </c>
      <c r="G303" s="1">
        <v>37846</v>
      </c>
      <c r="H303" s="3">
        <f ca="1">(TODAY()-G303)/365</f>
        <v>16.542465753424658</v>
      </c>
      <c r="I303">
        <v>94225.06</v>
      </c>
      <c r="J303">
        <f ca="1">$R$32*H303+$R$33</f>
        <v>84606.147735003673</v>
      </c>
      <c r="K303" s="3">
        <f t="shared" ca="1" si="8"/>
        <v>9618.9122649963247</v>
      </c>
      <c r="L303">
        <f t="shared" ca="1" si="9"/>
        <v>0</v>
      </c>
    </row>
    <row r="304" spans="1:12">
      <c r="A304" t="s">
        <v>13784</v>
      </c>
      <c r="B304" t="s">
        <v>409</v>
      </c>
      <c r="C304" t="s">
        <v>3801</v>
      </c>
      <c r="D304" t="s">
        <v>3802</v>
      </c>
      <c r="E304" t="s">
        <v>16001</v>
      </c>
      <c r="F304" s="2">
        <v>144</v>
      </c>
      <c r="G304" s="1">
        <v>39034</v>
      </c>
      <c r="H304" s="3">
        <f ca="1">(TODAY()-G304)/365</f>
        <v>13.287671232876713</v>
      </c>
      <c r="I304">
        <v>89831.96</v>
      </c>
      <c r="J304">
        <f ca="1">$R$32*H304+$R$33</f>
        <v>78450.073099059984</v>
      </c>
      <c r="K304" s="3">
        <f t="shared" ca="1" si="8"/>
        <v>11381.886900940022</v>
      </c>
      <c r="L304">
        <f t="shared" ca="1" si="9"/>
        <v>0</v>
      </c>
    </row>
    <row r="305" spans="1:12">
      <c r="A305" t="s">
        <v>2717</v>
      </c>
      <c r="B305" t="s">
        <v>2520</v>
      </c>
      <c r="C305" t="s">
        <v>2718</v>
      </c>
      <c r="D305" t="s">
        <v>2719</v>
      </c>
      <c r="E305" t="s">
        <v>16001</v>
      </c>
      <c r="F305" s="2">
        <v>104</v>
      </c>
      <c r="G305" s="1">
        <v>37846</v>
      </c>
      <c r="H305" s="3">
        <f ca="1">(TODAY()-G305)/365</f>
        <v>16.542465753424658</v>
      </c>
      <c r="I305">
        <v>116798.14</v>
      </c>
      <c r="J305">
        <f ca="1">$R$32*H305+$R$33</f>
        <v>84606.147735003673</v>
      </c>
      <c r="K305" s="3">
        <f t="shared" ca="1" si="8"/>
        <v>32191.992264996326</v>
      </c>
      <c r="L305">
        <f t="shared" ca="1" si="9"/>
        <v>0</v>
      </c>
    </row>
    <row r="306" spans="1:12">
      <c r="A306" t="s">
        <v>7757</v>
      </c>
      <c r="B306" t="s">
        <v>1157</v>
      </c>
      <c r="C306" t="s">
        <v>1139</v>
      </c>
      <c r="D306" t="s">
        <v>1140</v>
      </c>
      <c r="E306" t="s">
        <v>16001</v>
      </c>
      <c r="F306" s="2">
        <v>130</v>
      </c>
      <c r="G306" s="1">
        <v>34211</v>
      </c>
      <c r="H306" s="3">
        <f ca="1">(TODAY()-G306)/365</f>
        <v>26.5013698630137</v>
      </c>
      <c r="I306">
        <v>126990.75</v>
      </c>
      <c r="J306">
        <f ca="1">$R$32*H306+$R$33</f>
        <v>103442.28519430954</v>
      </c>
      <c r="K306" s="3">
        <f t="shared" ca="1" si="8"/>
        <v>23548.464805690455</v>
      </c>
      <c r="L306">
        <f t="shared" ca="1" si="9"/>
        <v>0</v>
      </c>
    </row>
    <row r="307" spans="1:12">
      <c r="A307" t="s">
        <v>13822</v>
      </c>
      <c r="B307" t="s">
        <v>271</v>
      </c>
      <c r="C307" t="s">
        <v>180</v>
      </c>
      <c r="D307" t="s">
        <v>181</v>
      </c>
      <c r="E307" t="s">
        <v>16001</v>
      </c>
      <c r="F307" s="2">
        <v>131</v>
      </c>
      <c r="G307" s="1">
        <v>37536</v>
      </c>
      <c r="H307" s="3">
        <f ca="1">(TODAY()-G307)/365</f>
        <v>17.391780821917809</v>
      </c>
      <c r="I307">
        <v>94108.6</v>
      </c>
      <c r="J307">
        <f ca="1">$R$32*H307+$R$33</f>
        <v>86212.53084707653</v>
      </c>
      <c r="K307" s="3">
        <f t="shared" ca="1" si="8"/>
        <v>7896.0691529234755</v>
      </c>
      <c r="L307">
        <f t="shared" ca="1" si="9"/>
        <v>0</v>
      </c>
    </row>
    <row r="308" spans="1:12">
      <c r="A308" t="s">
        <v>9677</v>
      </c>
      <c r="B308" t="s">
        <v>2131</v>
      </c>
      <c r="C308" t="s">
        <v>490</v>
      </c>
      <c r="D308" t="s">
        <v>491</v>
      </c>
      <c r="E308" t="s">
        <v>16001</v>
      </c>
      <c r="F308" s="2">
        <v>139</v>
      </c>
      <c r="G308" s="1">
        <v>29514</v>
      </c>
      <c r="H308" s="3">
        <f ca="1">(TODAY()-G308)/365</f>
        <v>39.369863013698627</v>
      </c>
      <c r="I308">
        <v>112884.42</v>
      </c>
      <c r="J308">
        <f ca="1">$R$32*H308+$R$33</f>
        <v>127781.58028271656</v>
      </c>
      <c r="K308" s="3">
        <f t="shared" ca="1" si="8"/>
        <v>-14897.160282716563</v>
      </c>
      <c r="L308">
        <f t="shared" ca="1" si="9"/>
        <v>0</v>
      </c>
    </row>
    <row r="309" spans="1:12">
      <c r="A309" t="s">
        <v>6296</v>
      </c>
      <c r="B309" t="s">
        <v>36</v>
      </c>
      <c r="C309" t="s">
        <v>538</v>
      </c>
      <c r="D309" t="s">
        <v>539</v>
      </c>
      <c r="E309" t="s">
        <v>16001</v>
      </c>
      <c r="F309" s="2">
        <v>145</v>
      </c>
      <c r="G309" s="1">
        <v>32958</v>
      </c>
      <c r="H309" s="3">
        <f ca="1">(TODAY()-G309)/365</f>
        <v>29.934246575342467</v>
      </c>
      <c r="I309">
        <v>103816.03</v>
      </c>
      <c r="J309">
        <f ca="1">$R$32*H309+$R$33</f>
        <v>109935.18209568787</v>
      </c>
      <c r="K309" s="3">
        <f t="shared" ca="1" si="8"/>
        <v>-6119.1520956878667</v>
      </c>
      <c r="L309">
        <f t="shared" ca="1" si="9"/>
        <v>0</v>
      </c>
    </row>
    <row r="310" spans="1:12">
      <c r="A310" t="s">
        <v>7151</v>
      </c>
      <c r="B310" t="s">
        <v>489</v>
      </c>
      <c r="C310" t="s">
        <v>1858</v>
      </c>
      <c r="D310" t="s">
        <v>1859</v>
      </c>
      <c r="E310" t="s">
        <v>16001</v>
      </c>
      <c r="F310" s="2">
        <v>151</v>
      </c>
      <c r="G310" s="1">
        <v>31320</v>
      </c>
      <c r="H310" s="3">
        <f ca="1">(TODAY()-G310)/365</f>
        <v>34.421917808219177</v>
      </c>
      <c r="I310">
        <v>101431.2</v>
      </c>
      <c r="J310">
        <f ca="1">$R$32*H310+$R$33</f>
        <v>118423.10318464054</v>
      </c>
      <c r="K310" s="3">
        <f t="shared" ca="1" si="8"/>
        <v>-16991.903184640541</v>
      </c>
      <c r="L310">
        <f t="shared" ca="1" si="9"/>
        <v>0</v>
      </c>
    </row>
    <row r="311" spans="1:12">
      <c r="A311" t="s">
        <v>8424</v>
      </c>
      <c r="B311" t="s">
        <v>409</v>
      </c>
      <c r="C311" t="s">
        <v>1172</v>
      </c>
      <c r="D311" t="s">
        <v>1173</v>
      </c>
      <c r="E311" t="s">
        <v>16001</v>
      </c>
      <c r="F311" s="2">
        <v>218</v>
      </c>
      <c r="G311" s="1">
        <v>40730</v>
      </c>
      <c r="H311" s="3">
        <f ca="1">(TODAY()-G311)/365</f>
        <v>8.6410958904109592</v>
      </c>
      <c r="I311">
        <v>87303.58</v>
      </c>
      <c r="J311">
        <f ca="1">$R$32*H311+$R$33</f>
        <v>69661.602911719485</v>
      </c>
      <c r="K311" s="3">
        <f t="shared" ca="1" si="8"/>
        <v>17641.977088280517</v>
      </c>
      <c r="L311">
        <f t="shared" ca="1" si="9"/>
        <v>0</v>
      </c>
    </row>
    <row r="312" spans="1:12">
      <c r="A312" t="s">
        <v>10277</v>
      </c>
      <c r="B312" t="s">
        <v>1351</v>
      </c>
      <c r="C312" t="s">
        <v>1352</v>
      </c>
      <c r="D312" t="s">
        <v>1353</v>
      </c>
      <c r="E312" t="s">
        <v>16001</v>
      </c>
      <c r="F312" s="2">
        <v>603</v>
      </c>
      <c r="G312" s="1">
        <v>31754</v>
      </c>
      <c r="H312" s="3">
        <f ca="1">(TODAY()-G312)/365</f>
        <v>33.232876712328768</v>
      </c>
      <c r="I312">
        <v>82679.539999999994</v>
      </c>
      <c r="J312">
        <f ca="1">$R$32*H312+$R$33</f>
        <v>116174.16682773855</v>
      </c>
      <c r="K312" s="3">
        <f t="shared" ca="1" si="8"/>
        <v>-33494.626827738553</v>
      </c>
      <c r="L312">
        <f t="shared" ca="1" si="9"/>
        <v>0</v>
      </c>
    </row>
    <row r="313" spans="1:12">
      <c r="A313" t="s">
        <v>12823</v>
      </c>
      <c r="B313" t="s">
        <v>271</v>
      </c>
      <c r="C313" t="s">
        <v>772</v>
      </c>
      <c r="D313" t="s">
        <v>773</v>
      </c>
      <c r="E313" t="s">
        <v>16001</v>
      </c>
      <c r="F313" s="2">
        <v>208</v>
      </c>
      <c r="G313" s="1">
        <v>38334</v>
      </c>
      <c r="H313" s="3">
        <f ca="1">(TODAY()-G313)/365</f>
        <v>15.205479452054794</v>
      </c>
      <c r="I313">
        <v>91586.1</v>
      </c>
      <c r="J313">
        <f ca="1">$R$32*H313+$R$33</f>
        <v>82077.389803740603</v>
      </c>
      <c r="K313" s="3">
        <f t="shared" ca="1" si="8"/>
        <v>9508.7101962594024</v>
      </c>
      <c r="L313">
        <f t="shared" ca="1" si="9"/>
        <v>0</v>
      </c>
    </row>
    <row r="314" spans="1:12">
      <c r="A314" t="s">
        <v>14163</v>
      </c>
      <c r="B314" t="s">
        <v>409</v>
      </c>
      <c r="C314" t="s">
        <v>3291</v>
      </c>
      <c r="D314" t="s">
        <v>3292</v>
      </c>
      <c r="E314" t="s">
        <v>16001</v>
      </c>
      <c r="F314" s="2">
        <v>205</v>
      </c>
      <c r="G314" s="1">
        <v>41927</v>
      </c>
      <c r="H314" s="3">
        <f ca="1">(TODAY()-G314)/365</f>
        <v>5.3616438356164382</v>
      </c>
      <c r="I314">
        <v>84979.7</v>
      </c>
      <c r="J314">
        <f ca="1">$R$32*H314+$R$33</f>
        <v>63458.891346715602</v>
      </c>
      <c r="K314" s="3">
        <f t="shared" ca="1" si="8"/>
        <v>21520.808653284395</v>
      </c>
      <c r="L314">
        <f t="shared" ca="1" si="9"/>
        <v>0</v>
      </c>
    </row>
    <row r="315" spans="1:12">
      <c r="A315" t="s">
        <v>13954</v>
      </c>
      <c r="B315" t="s">
        <v>36</v>
      </c>
      <c r="C315" t="s">
        <v>3161</v>
      </c>
      <c r="D315" t="s">
        <v>3162</v>
      </c>
      <c r="E315" t="s">
        <v>16001</v>
      </c>
      <c r="F315" s="2">
        <v>106</v>
      </c>
      <c r="G315" s="1">
        <v>30172</v>
      </c>
      <c r="H315" s="3">
        <f ca="1">(TODAY()-G315)/365</f>
        <v>37.56712328767123</v>
      </c>
      <c r="I315">
        <v>103685.12</v>
      </c>
      <c r="J315">
        <f ca="1">$R$32*H315+$R$33</f>
        <v>124371.90258031678</v>
      </c>
      <c r="K315" s="3">
        <f t="shared" ca="1" si="8"/>
        <v>-20686.78258031678</v>
      </c>
      <c r="L315">
        <f t="shared" ca="1" si="9"/>
        <v>0</v>
      </c>
    </row>
    <row r="316" spans="1:12">
      <c r="A316" t="s">
        <v>2850</v>
      </c>
      <c r="B316" t="s">
        <v>409</v>
      </c>
      <c r="C316" t="s">
        <v>772</v>
      </c>
      <c r="D316" t="s">
        <v>773</v>
      </c>
      <c r="E316" t="s">
        <v>16001</v>
      </c>
      <c r="F316" s="2">
        <v>208</v>
      </c>
      <c r="G316" s="1">
        <v>40730</v>
      </c>
      <c r="H316" s="3">
        <f ca="1">(TODAY()-G316)/365</f>
        <v>8.6410958904109592</v>
      </c>
      <c r="I316">
        <v>87107.99</v>
      </c>
      <c r="J316">
        <f ca="1">$R$32*H316+$R$33</f>
        <v>69661.602911719485</v>
      </c>
      <c r="K316" s="3">
        <f t="shared" ca="1" si="8"/>
        <v>17446.38708828052</v>
      </c>
      <c r="L316">
        <f t="shared" ca="1" si="9"/>
        <v>0</v>
      </c>
    </row>
    <row r="317" spans="1:12">
      <c r="A317" t="s">
        <v>14883</v>
      </c>
      <c r="B317" t="s">
        <v>73</v>
      </c>
      <c r="C317" t="s">
        <v>74</v>
      </c>
      <c r="D317" t="s">
        <v>75</v>
      </c>
      <c r="E317" t="s">
        <v>16001</v>
      </c>
      <c r="F317" s="2">
        <v>604</v>
      </c>
      <c r="G317" s="1">
        <v>41036</v>
      </c>
      <c r="H317" s="3">
        <f ca="1">(TODAY()-G317)/365</f>
        <v>7.8027397260273972</v>
      </c>
      <c r="I317">
        <v>72574.399999999994</v>
      </c>
      <c r="J317">
        <f ca="1">$R$32*H317+$R$33</f>
        <v>68075.947323673376</v>
      </c>
      <c r="K317" s="3">
        <f t="shared" ca="1" si="8"/>
        <v>4498.4526763266185</v>
      </c>
      <c r="L317">
        <f t="shared" ca="1" si="9"/>
        <v>0</v>
      </c>
    </row>
    <row r="318" spans="1:12">
      <c r="A318" t="s">
        <v>14905</v>
      </c>
      <c r="B318" t="s">
        <v>73</v>
      </c>
      <c r="C318" t="s">
        <v>74</v>
      </c>
      <c r="D318" t="s">
        <v>75</v>
      </c>
      <c r="E318" t="s">
        <v>16001</v>
      </c>
      <c r="F318" s="2">
        <v>604</v>
      </c>
      <c r="G318" s="1">
        <v>39772</v>
      </c>
      <c r="H318" s="3">
        <f ca="1">(TODAY()-G318)/365</f>
        <v>11.265753424657534</v>
      </c>
      <c r="I318">
        <v>74075.13</v>
      </c>
      <c r="J318">
        <f ca="1">$R$32*H318+$R$33</f>
        <v>74625.844916125265</v>
      </c>
      <c r="K318" s="3">
        <f t="shared" ca="1" si="8"/>
        <v>-550.71491612526006</v>
      </c>
      <c r="L318">
        <f t="shared" ca="1" si="9"/>
        <v>0</v>
      </c>
    </row>
    <row r="319" spans="1:12">
      <c r="A319" t="s">
        <v>13626</v>
      </c>
      <c r="B319" t="s">
        <v>881</v>
      </c>
      <c r="C319" t="s">
        <v>1510</v>
      </c>
      <c r="D319" t="s">
        <v>1511</v>
      </c>
      <c r="E319" t="s">
        <v>16001</v>
      </c>
      <c r="F319" s="2">
        <v>462</v>
      </c>
      <c r="G319" s="1">
        <v>34780</v>
      </c>
      <c r="H319" s="3">
        <f ca="1">(TODAY()-G319)/365</f>
        <v>24.942465753424656</v>
      </c>
      <c r="I319">
        <v>102619.22</v>
      </c>
      <c r="J319">
        <f ca="1">$R$32*H319+$R$33</f>
        <v>100493.79490150485</v>
      </c>
      <c r="K319" s="3">
        <f t="shared" ca="1" si="8"/>
        <v>2125.4250984951505</v>
      </c>
      <c r="L319">
        <f t="shared" ca="1" si="9"/>
        <v>0</v>
      </c>
    </row>
    <row r="320" spans="1:12">
      <c r="A320" t="s">
        <v>7030</v>
      </c>
      <c r="B320" t="s">
        <v>2150</v>
      </c>
      <c r="C320" t="s">
        <v>1679</v>
      </c>
      <c r="D320" t="s">
        <v>1680</v>
      </c>
      <c r="E320" t="s">
        <v>16001</v>
      </c>
      <c r="F320" s="2">
        <v>460</v>
      </c>
      <c r="G320" s="1">
        <v>34887</v>
      </c>
      <c r="H320" s="3">
        <f ca="1">(TODAY()-G320)/365</f>
        <v>24.649315068493152</v>
      </c>
      <c r="I320">
        <v>119637.03</v>
      </c>
      <c r="J320">
        <f ca="1">$R$32*H320+$R$33</f>
        <v>99939.333633789385</v>
      </c>
      <c r="K320" s="3">
        <f t="shared" ca="1" si="8"/>
        <v>19697.696366210614</v>
      </c>
      <c r="L320">
        <f t="shared" ca="1" si="9"/>
        <v>0</v>
      </c>
    </row>
    <row r="321" spans="1:12">
      <c r="A321" t="s">
        <v>4577</v>
      </c>
      <c r="B321" t="s">
        <v>2150</v>
      </c>
      <c r="C321" t="s">
        <v>1679</v>
      </c>
      <c r="D321" t="s">
        <v>1680</v>
      </c>
      <c r="E321" t="s">
        <v>16001</v>
      </c>
      <c r="F321" s="2">
        <v>460</v>
      </c>
      <c r="G321" s="1">
        <v>37790</v>
      </c>
      <c r="H321" s="3">
        <f ca="1">(TODAY()-G321)/365</f>
        <v>16.695890410958903</v>
      </c>
      <c r="I321">
        <v>113469.31</v>
      </c>
      <c r="J321">
        <f ca="1">$R$32*H321+$R$33</f>
        <v>84896.333071378132</v>
      </c>
      <c r="K321" s="3">
        <f t="shared" ca="1" si="8"/>
        <v>28572.976928621865</v>
      </c>
      <c r="L321">
        <f t="shared" ca="1" si="9"/>
        <v>0</v>
      </c>
    </row>
    <row r="322" spans="1:12">
      <c r="A322" t="s">
        <v>5957</v>
      </c>
      <c r="B322" t="s">
        <v>409</v>
      </c>
      <c r="C322" t="s">
        <v>538</v>
      </c>
      <c r="D322" t="s">
        <v>539</v>
      </c>
      <c r="E322" t="s">
        <v>16001</v>
      </c>
      <c r="F322" s="2">
        <v>145</v>
      </c>
      <c r="G322" s="1">
        <v>39034</v>
      </c>
      <c r="H322" s="3">
        <f ca="1">(TODAY()-G322)/365</f>
        <v>13.287671232876713</v>
      </c>
      <c r="I322">
        <v>89133.72</v>
      </c>
      <c r="J322">
        <f ca="1">$R$32*H322+$R$33</f>
        <v>78450.073099059984</v>
      </c>
      <c r="K322" s="3">
        <f t="shared" ca="1" si="8"/>
        <v>10683.646900940017</v>
      </c>
      <c r="L322">
        <f t="shared" ca="1" si="9"/>
        <v>0</v>
      </c>
    </row>
    <row r="323" spans="1:12">
      <c r="A323" t="s">
        <v>13864</v>
      </c>
      <c r="B323" t="s">
        <v>1814</v>
      </c>
      <c r="C323" t="s">
        <v>1876</v>
      </c>
      <c r="D323" t="s">
        <v>1877</v>
      </c>
      <c r="E323" t="s">
        <v>16001</v>
      </c>
      <c r="F323" s="2">
        <v>210</v>
      </c>
      <c r="G323" s="1">
        <v>39428</v>
      </c>
      <c r="H323" s="3">
        <f ca="1">(TODAY()-G323)/365</f>
        <v>12.208219178082192</v>
      </c>
      <c r="I323">
        <v>90700.78</v>
      </c>
      <c r="J323">
        <f ca="1">$R$32*H323+$R$33</f>
        <v>76408.411982425459</v>
      </c>
      <c r="K323" s="3">
        <f t="shared" ref="K323:K386" ca="1" si="10">I323-J323</f>
        <v>14292.368017574539</v>
      </c>
      <c r="L323">
        <f t="shared" ref="L323:L386" ca="1" si="11">IF(ABS(K323)&gt;2*$R$35,1,0)</f>
        <v>0</v>
      </c>
    </row>
    <row r="324" spans="1:12">
      <c r="A324" t="s">
        <v>13090</v>
      </c>
      <c r="B324" t="s">
        <v>409</v>
      </c>
      <c r="C324" t="s">
        <v>1892</v>
      </c>
      <c r="D324" t="s">
        <v>1893</v>
      </c>
      <c r="E324" t="s">
        <v>16001</v>
      </c>
      <c r="F324" s="2">
        <v>227</v>
      </c>
      <c r="G324" s="1">
        <v>37168</v>
      </c>
      <c r="H324" s="3">
        <f ca="1">(TODAY()-G324)/365</f>
        <v>18.399999999999999</v>
      </c>
      <c r="I324">
        <v>91331.57</v>
      </c>
      <c r="J324">
        <f ca="1">$R$32*H324+$R$33</f>
        <v>88119.463057537214</v>
      </c>
      <c r="K324" s="3">
        <f t="shared" ca="1" si="10"/>
        <v>3212.1069424627931</v>
      </c>
      <c r="L324">
        <f t="shared" ca="1" si="11"/>
        <v>0</v>
      </c>
    </row>
    <row r="325" spans="1:12">
      <c r="A325" t="s">
        <v>7763</v>
      </c>
      <c r="B325" t="s">
        <v>271</v>
      </c>
      <c r="C325" t="s">
        <v>572</v>
      </c>
      <c r="D325" t="s">
        <v>573</v>
      </c>
      <c r="E325" t="s">
        <v>16001</v>
      </c>
      <c r="F325" s="2">
        <v>136</v>
      </c>
      <c r="G325" s="1">
        <v>38796</v>
      </c>
      <c r="H325" s="3">
        <f ca="1">(TODAY()-G325)/365</f>
        <v>13.93972602739726</v>
      </c>
      <c r="I325">
        <v>90917.759999999995</v>
      </c>
      <c r="J325">
        <f ca="1">$R$32*H325+$R$33</f>
        <v>79683.360778651389</v>
      </c>
      <c r="K325" s="3">
        <f t="shared" ca="1" si="10"/>
        <v>11234.399221348605</v>
      </c>
      <c r="L325">
        <f t="shared" ca="1" si="11"/>
        <v>0</v>
      </c>
    </row>
    <row r="326" spans="1:12">
      <c r="A326" t="s">
        <v>8622</v>
      </c>
      <c r="B326" t="s">
        <v>347</v>
      </c>
      <c r="C326" t="s">
        <v>194</v>
      </c>
      <c r="D326" t="s">
        <v>195</v>
      </c>
      <c r="E326" t="s">
        <v>16001</v>
      </c>
      <c r="F326" s="2">
        <v>466</v>
      </c>
      <c r="G326" s="1">
        <v>42662</v>
      </c>
      <c r="H326" s="3">
        <f ca="1">(TODAY()-G326)/365</f>
        <v>3.3479452054794518</v>
      </c>
      <c r="I326">
        <v>56673.05</v>
      </c>
      <c r="J326">
        <f ca="1">$R$32*H326+$R$33</f>
        <v>59650.208806800933</v>
      </c>
      <c r="K326" s="3">
        <f t="shared" ca="1" si="10"/>
        <v>-2977.1588068009296</v>
      </c>
      <c r="L326">
        <f t="shared" ca="1" si="11"/>
        <v>0</v>
      </c>
    </row>
    <row r="327" spans="1:12">
      <c r="A327" t="s">
        <v>7387</v>
      </c>
      <c r="B327" t="s">
        <v>271</v>
      </c>
      <c r="C327" t="s">
        <v>1172</v>
      </c>
      <c r="D327" t="s">
        <v>1173</v>
      </c>
      <c r="E327" t="s">
        <v>16001</v>
      </c>
      <c r="F327" s="2">
        <v>218</v>
      </c>
      <c r="G327" s="1">
        <v>38334</v>
      </c>
      <c r="H327" s="3">
        <f ca="1">(TODAY()-G327)/365</f>
        <v>15.205479452054794</v>
      </c>
      <c r="I327">
        <v>90813.64</v>
      </c>
      <c r="J327">
        <f ca="1">$R$32*H327+$R$33</f>
        <v>82077.389803740603</v>
      </c>
      <c r="K327" s="3">
        <f t="shared" ca="1" si="10"/>
        <v>8736.250196259396</v>
      </c>
      <c r="L327">
        <f t="shared" ca="1" si="11"/>
        <v>0</v>
      </c>
    </row>
    <row r="328" spans="1:12">
      <c r="A328" t="s">
        <v>14982</v>
      </c>
      <c r="B328" t="s">
        <v>489</v>
      </c>
      <c r="C328" t="s">
        <v>2987</v>
      </c>
      <c r="D328" t="s">
        <v>2988</v>
      </c>
      <c r="E328" t="s">
        <v>16001</v>
      </c>
      <c r="F328" s="2">
        <v>212</v>
      </c>
      <c r="G328" s="1">
        <v>31887</v>
      </c>
      <c r="H328" s="3">
        <f ca="1">(TODAY()-G328)/365</f>
        <v>32.868493150684934</v>
      </c>
      <c r="I328">
        <v>100564.37</v>
      </c>
      <c r="J328">
        <f ca="1">$R$32*H328+$R$33</f>
        <v>115484.97665384924</v>
      </c>
      <c r="K328" s="3">
        <f t="shared" ca="1" si="10"/>
        <v>-14920.606653849245</v>
      </c>
      <c r="L328">
        <f t="shared" ca="1" si="11"/>
        <v>0</v>
      </c>
    </row>
    <row r="329" spans="1:12">
      <c r="A329" t="s">
        <v>10489</v>
      </c>
      <c r="B329" t="s">
        <v>1035</v>
      </c>
      <c r="C329" t="s">
        <v>1036</v>
      </c>
      <c r="D329" t="s">
        <v>1037</v>
      </c>
      <c r="E329" t="s">
        <v>16001</v>
      </c>
      <c r="F329" s="2">
        <v>203</v>
      </c>
      <c r="G329" s="1">
        <v>37636</v>
      </c>
      <c r="H329" s="3">
        <f ca="1">(TODAY()-G329)/365</f>
        <v>17.117808219178084</v>
      </c>
      <c r="I329">
        <v>102621.23</v>
      </c>
      <c r="J329">
        <f ca="1">$R$32*H329+$R$33</f>
        <v>85694.34274640787</v>
      </c>
      <c r="K329" s="3">
        <f t="shared" ca="1" si="10"/>
        <v>16926.887253592125</v>
      </c>
      <c r="L329">
        <f t="shared" ca="1" si="11"/>
        <v>0</v>
      </c>
    </row>
    <row r="330" spans="1:12">
      <c r="A330" t="s">
        <v>9845</v>
      </c>
      <c r="B330" t="s">
        <v>1157</v>
      </c>
      <c r="C330" t="s">
        <v>3801</v>
      </c>
      <c r="D330" t="s">
        <v>3802</v>
      </c>
      <c r="E330" t="s">
        <v>16001</v>
      </c>
      <c r="F330" s="2">
        <v>144</v>
      </c>
      <c r="G330" s="1">
        <v>33371</v>
      </c>
      <c r="H330" s="3">
        <f ca="1">(TODAY()-G330)/365</f>
        <v>28.802739726027397</v>
      </c>
      <c r="I330">
        <v>126066.74</v>
      </c>
      <c r="J330">
        <f ca="1">$R$32*H330+$R$33</f>
        <v>107795.06523992629</v>
      </c>
      <c r="K330" s="3">
        <f t="shared" ca="1" si="10"/>
        <v>18271.674760073714</v>
      </c>
      <c r="L330">
        <f t="shared" ca="1" si="11"/>
        <v>0</v>
      </c>
    </row>
    <row r="331" spans="1:12">
      <c r="A331" t="s">
        <v>13637</v>
      </c>
      <c r="B331" t="s">
        <v>36</v>
      </c>
      <c r="C331" t="s">
        <v>3948</v>
      </c>
      <c r="D331" t="s">
        <v>3949</v>
      </c>
      <c r="E331" t="s">
        <v>16001</v>
      </c>
      <c r="F331" s="2">
        <v>150</v>
      </c>
      <c r="G331" s="1">
        <v>31978</v>
      </c>
      <c r="H331" s="3">
        <f ca="1">(TODAY()-G331)/365</f>
        <v>32.61917808219178</v>
      </c>
      <c r="I331">
        <v>102898.35</v>
      </c>
      <c r="J331">
        <f ca="1">$R$32*H331+$R$33</f>
        <v>115013.42548224074</v>
      </c>
      <c r="K331" s="3">
        <f t="shared" ca="1" si="10"/>
        <v>-12115.075482240733</v>
      </c>
      <c r="L331">
        <f t="shared" ca="1" si="11"/>
        <v>0</v>
      </c>
    </row>
    <row r="332" spans="1:12">
      <c r="A332" t="s">
        <v>13502</v>
      </c>
      <c r="B332" t="s">
        <v>409</v>
      </c>
      <c r="C332" t="s">
        <v>465</v>
      </c>
      <c r="D332" t="s">
        <v>466</v>
      </c>
      <c r="E332" t="s">
        <v>16001</v>
      </c>
      <c r="F332" s="2">
        <v>301</v>
      </c>
      <c r="G332" s="1">
        <v>38042</v>
      </c>
      <c r="H332" s="3">
        <f ca="1">(TODAY()-G332)/365</f>
        <v>16.005479452054793</v>
      </c>
      <c r="I332">
        <v>91135.56</v>
      </c>
      <c r="J332">
        <f ca="1">$R$32*H332+$R$33</f>
        <v>83590.499057693101</v>
      </c>
      <c r="K332" s="3">
        <f t="shared" ca="1" si="10"/>
        <v>7545.0609423068963</v>
      </c>
      <c r="L332">
        <f t="shared" ca="1" si="11"/>
        <v>0</v>
      </c>
    </row>
    <row r="333" spans="1:12">
      <c r="A333" t="s">
        <v>2146</v>
      </c>
      <c r="B333" t="s">
        <v>1814</v>
      </c>
      <c r="C333" t="s">
        <v>2147</v>
      </c>
      <c r="D333" t="s">
        <v>2148</v>
      </c>
      <c r="E333" t="s">
        <v>16001</v>
      </c>
      <c r="F333" s="2">
        <v>230</v>
      </c>
      <c r="G333" s="1">
        <v>38306</v>
      </c>
      <c r="H333" s="3">
        <f ca="1">(TODAY()-G333)/365</f>
        <v>15.282191780821918</v>
      </c>
      <c r="I333">
        <v>90382.16</v>
      </c>
      <c r="J333">
        <f ca="1">$R$32*H333+$R$33</f>
        <v>82222.48247192784</v>
      </c>
      <c r="K333" s="3">
        <f t="shared" ca="1" si="10"/>
        <v>8159.6775280721631</v>
      </c>
      <c r="L333">
        <f t="shared" ca="1" si="11"/>
        <v>0</v>
      </c>
    </row>
    <row r="334" spans="1:12">
      <c r="A334" t="s">
        <v>3888</v>
      </c>
      <c r="B334" t="s">
        <v>3889</v>
      </c>
      <c r="C334" t="s">
        <v>1352</v>
      </c>
      <c r="D334" t="s">
        <v>1353</v>
      </c>
      <c r="E334" t="s">
        <v>16001</v>
      </c>
      <c r="F334" s="2">
        <v>603</v>
      </c>
      <c r="G334" s="1">
        <v>32625</v>
      </c>
      <c r="H334" s="3">
        <f ca="1">(TODAY()-G334)/365</f>
        <v>30.846575342465755</v>
      </c>
      <c r="I334">
        <v>116108.75</v>
      </c>
      <c r="J334">
        <f ca="1">$R$32*H334+$R$33</f>
        <v>111660.74847091451</v>
      </c>
      <c r="K334" s="3">
        <f t="shared" ca="1" si="10"/>
        <v>4448.0015290854935</v>
      </c>
      <c r="L334">
        <f t="shared" ca="1" si="11"/>
        <v>0</v>
      </c>
    </row>
    <row r="335" spans="1:12">
      <c r="A335" t="s">
        <v>14260</v>
      </c>
      <c r="B335" t="s">
        <v>409</v>
      </c>
      <c r="C335" t="s">
        <v>2763</v>
      </c>
      <c r="D335" t="s">
        <v>2764</v>
      </c>
      <c r="E335" t="s">
        <v>16001</v>
      </c>
      <c r="F335" s="2">
        <v>226</v>
      </c>
      <c r="G335" s="1">
        <v>40835</v>
      </c>
      <c r="H335" s="3">
        <f ca="1">(TODAY()-G335)/365</f>
        <v>8.3534246575342461</v>
      </c>
      <c r="I335">
        <v>86318.46</v>
      </c>
      <c r="J335">
        <f ca="1">$R$32*H335+$R$33</f>
        <v>69117.505406017386</v>
      </c>
      <c r="K335" s="3">
        <f t="shared" ca="1" si="10"/>
        <v>17200.95459398262</v>
      </c>
      <c r="L335">
        <f t="shared" ca="1" si="11"/>
        <v>0</v>
      </c>
    </row>
    <row r="336" spans="1:12">
      <c r="A336" t="s">
        <v>2213</v>
      </c>
      <c r="B336" t="s">
        <v>409</v>
      </c>
      <c r="C336" t="s">
        <v>1766</v>
      </c>
      <c r="D336" t="s">
        <v>1767</v>
      </c>
      <c r="E336" t="s">
        <v>16001</v>
      </c>
      <c r="F336" s="2">
        <v>142</v>
      </c>
      <c r="G336" s="1">
        <v>39256</v>
      </c>
      <c r="H336" s="3">
        <f ca="1">(TODAY()-G336)/365</f>
        <v>12.67945205479452</v>
      </c>
      <c r="I336">
        <v>83992.22</v>
      </c>
      <c r="J336">
        <f ca="1">$R$32*H336+$R$33</f>
        <v>77299.695515575557</v>
      </c>
      <c r="K336" s="3">
        <f t="shared" ca="1" si="10"/>
        <v>6692.5244844244444</v>
      </c>
      <c r="L336">
        <f t="shared" ca="1" si="11"/>
        <v>0</v>
      </c>
    </row>
    <row r="337" spans="1:12">
      <c r="A337" t="s">
        <v>9030</v>
      </c>
      <c r="B337" t="s">
        <v>179</v>
      </c>
      <c r="C337" t="s">
        <v>468</v>
      </c>
      <c r="D337" t="s">
        <v>469</v>
      </c>
      <c r="E337" t="s">
        <v>16001</v>
      </c>
      <c r="F337" s="2">
        <v>135</v>
      </c>
      <c r="G337" s="1">
        <v>37263</v>
      </c>
      <c r="H337" s="3">
        <f ca="1">(TODAY()-G337)/365</f>
        <v>18.139726027397259</v>
      </c>
      <c r="I337">
        <v>95007.42</v>
      </c>
      <c r="J337">
        <f ca="1">$R$32*H337+$R$33</f>
        <v>87627.184361901978</v>
      </c>
      <c r="K337" s="3">
        <f t="shared" ca="1" si="10"/>
        <v>7380.23563809802</v>
      </c>
      <c r="L337">
        <f t="shared" ca="1" si="11"/>
        <v>0</v>
      </c>
    </row>
    <row r="338" spans="1:12">
      <c r="A338" t="s">
        <v>6246</v>
      </c>
      <c r="B338" t="s">
        <v>409</v>
      </c>
      <c r="C338" t="s">
        <v>3948</v>
      </c>
      <c r="D338" t="s">
        <v>3949</v>
      </c>
      <c r="E338" t="s">
        <v>16001</v>
      </c>
      <c r="F338" s="2">
        <v>150</v>
      </c>
      <c r="G338" s="1">
        <v>40835</v>
      </c>
      <c r="H338" s="3">
        <f ca="1">(TODAY()-G338)/365</f>
        <v>8.3534246575342461</v>
      </c>
      <c r="I338">
        <v>86130.79</v>
      </c>
      <c r="J338">
        <f ca="1">$R$32*H338+$R$33</f>
        <v>69117.505406017386</v>
      </c>
      <c r="K338" s="3">
        <f t="shared" ca="1" si="10"/>
        <v>17013.284593982607</v>
      </c>
      <c r="L338">
        <f t="shared" ca="1" si="11"/>
        <v>0</v>
      </c>
    </row>
    <row r="339" spans="1:12">
      <c r="A339" t="s">
        <v>4669</v>
      </c>
      <c r="B339" t="s">
        <v>1157</v>
      </c>
      <c r="C339" t="s">
        <v>3948</v>
      </c>
      <c r="D339" t="s">
        <v>3949</v>
      </c>
      <c r="E339" t="s">
        <v>16001</v>
      </c>
      <c r="F339" s="2">
        <v>150</v>
      </c>
      <c r="G339" s="1">
        <v>31978</v>
      </c>
      <c r="H339" s="3">
        <f ca="1">(TODAY()-G339)/365</f>
        <v>32.61917808219178</v>
      </c>
      <c r="I339">
        <v>125713.22</v>
      </c>
      <c r="J339">
        <f ca="1">$R$32*H339+$R$33</f>
        <v>115013.42548224074</v>
      </c>
      <c r="K339" s="3">
        <f t="shared" ca="1" si="10"/>
        <v>10699.794517759263</v>
      </c>
      <c r="L339">
        <f t="shared" ca="1" si="11"/>
        <v>0</v>
      </c>
    </row>
    <row r="340" spans="1:12">
      <c r="A340" t="s">
        <v>8136</v>
      </c>
      <c r="B340" t="s">
        <v>409</v>
      </c>
      <c r="C340" t="s">
        <v>2147</v>
      </c>
      <c r="D340" t="s">
        <v>2148</v>
      </c>
      <c r="E340" t="s">
        <v>16001</v>
      </c>
      <c r="F340" s="2">
        <v>230</v>
      </c>
      <c r="G340" s="1">
        <v>35919</v>
      </c>
      <c r="H340" s="3">
        <f ca="1">(TODAY()-G340)/365</f>
        <v>21.82191780821918</v>
      </c>
      <c r="I340">
        <v>95478.45</v>
      </c>
      <c r="J340">
        <f ca="1">$R$32*H340+$R$33</f>
        <v>94591.632434888801</v>
      </c>
      <c r="K340" s="3">
        <f t="shared" ca="1" si="10"/>
        <v>886.81756511119602</v>
      </c>
      <c r="L340">
        <f t="shared" ca="1" si="11"/>
        <v>0</v>
      </c>
    </row>
    <row r="341" spans="1:12">
      <c r="A341" t="s">
        <v>14936</v>
      </c>
      <c r="B341" t="s">
        <v>1882</v>
      </c>
      <c r="C341" t="s">
        <v>768</v>
      </c>
      <c r="D341" t="s">
        <v>769</v>
      </c>
      <c r="E341" t="s">
        <v>16001</v>
      </c>
      <c r="F341" s="2">
        <v>6</v>
      </c>
      <c r="G341" s="1">
        <v>29045</v>
      </c>
      <c r="H341" s="3">
        <f ca="1">(TODAY()-G341)/365</f>
        <v>40.654794520547945</v>
      </c>
      <c r="I341">
        <v>142100.56</v>
      </c>
      <c r="J341">
        <f ca="1">$R$32*H341+$R$33</f>
        <v>130211.88247485259</v>
      </c>
      <c r="K341" s="3">
        <f t="shared" ca="1" si="10"/>
        <v>11888.677525147403</v>
      </c>
      <c r="L341">
        <f t="shared" ca="1" si="11"/>
        <v>0</v>
      </c>
    </row>
    <row r="342" spans="1:12">
      <c r="A342" t="s">
        <v>13949</v>
      </c>
      <c r="B342" t="s">
        <v>1351</v>
      </c>
      <c r="C342" t="s">
        <v>1352</v>
      </c>
      <c r="D342" t="s">
        <v>1353</v>
      </c>
      <c r="E342" t="s">
        <v>16001</v>
      </c>
      <c r="F342" s="2">
        <v>603</v>
      </c>
      <c r="G342" s="1">
        <v>38565</v>
      </c>
      <c r="H342" s="3">
        <f ca="1">(TODAY()-G342)/365</f>
        <v>14.572602739726028</v>
      </c>
      <c r="I342">
        <v>72402.06</v>
      </c>
      <c r="J342">
        <f ca="1">$R$32*H342+$R$33</f>
        <v>80880.375291196004</v>
      </c>
      <c r="K342" s="3">
        <f t="shared" ca="1" si="10"/>
        <v>-8478.315291196006</v>
      </c>
      <c r="L342">
        <f t="shared" ca="1" si="11"/>
        <v>0</v>
      </c>
    </row>
    <row r="343" spans="1:12">
      <c r="A343" t="s">
        <v>13163</v>
      </c>
      <c r="B343" t="s">
        <v>489</v>
      </c>
      <c r="C343" t="s">
        <v>3194</v>
      </c>
      <c r="D343" t="s">
        <v>3195</v>
      </c>
      <c r="E343" t="s">
        <v>16001</v>
      </c>
      <c r="F343" s="2">
        <v>157</v>
      </c>
      <c r="G343" s="1">
        <v>34211</v>
      </c>
      <c r="H343" s="3">
        <f ca="1">(TODAY()-G343)/365</f>
        <v>26.5013698630137</v>
      </c>
      <c r="I343">
        <v>100070.59</v>
      </c>
      <c r="J343">
        <f ca="1">$R$32*H343+$R$33</f>
        <v>103442.28519430954</v>
      </c>
      <c r="K343" s="3">
        <f t="shared" ca="1" si="10"/>
        <v>-3371.6951943095482</v>
      </c>
      <c r="L343">
        <f t="shared" ca="1" si="11"/>
        <v>0</v>
      </c>
    </row>
    <row r="344" spans="1:12">
      <c r="A344" t="s">
        <v>5869</v>
      </c>
      <c r="B344" t="s">
        <v>1351</v>
      </c>
      <c r="C344" t="s">
        <v>1352</v>
      </c>
      <c r="D344" t="s">
        <v>1353</v>
      </c>
      <c r="E344" t="s">
        <v>16001</v>
      </c>
      <c r="F344" s="2">
        <v>603</v>
      </c>
      <c r="G344" s="1">
        <v>34618</v>
      </c>
      <c r="H344" s="3">
        <f ca="1">(TODAY()-G344)/365</f>
        <v>25.386301369863013</v>
      </c>
      <c r="I344">
        <v>77765.240000000005</v>
      </c>
      <c r="J344">
        <f ca="1">$R$32*H344+$R$33</f>
        <v>101333.25962458807</v>
      </c>
      <c r="K344" s="3">
        <f t="shared" ca="1" si="10"/>
        <v>-23568.019624588065</v>
      </c>
      <c r="L344">
        <f t="shared" ca="1" si="11"/>
        <v>0</v>
      </c>
    </row>
    <row r="345" spans="1:12">
      <c r="A345" t="s">
        <v>14423</v>
      </c>
      <c r="B345" t="s">
        <v>36</v>
      </c>
      <c r="C345" t="s">
        <v>572</v>
      </c>
      <c r="D345" t="s">
        <v>573</v>
      </c>
      <c r="E345" t="s">
        <v>16001</v>
      </c>
      <c r="F345" s="2">
        <v>136</v>
      </c>
      <c r="G345" s="1">
        <v>34960</v>
      </c>
      <c r="H345" s="3">
        <f ca="1">(TODAY()-G345)/365</f>
        <v>24.449315068493149</v>
      </c>
      <c r="I345">
        <v>97571.51</v>
      </c>
      <c r="J345">
        <f ca="1">$R$32*H345+$R$33</f>
        <v>99561.056320301257</v>
      </c>
      <c r="K345" s="3">
        <f t="shared" ca="1" si="10"/>
        <v>-1989.5463203012623</v>
      </c>
      <c r="L345">
        <f t="shared" ca="1" si="11"/>
        <v>0</v>
      </c>
    </row>
    <row r="346" spans="1:12">
      <c r="A346" t="s">
        <v>12133</v>
      </c>
      <c r="B346" t="s">
        <v>1351</v>
      </c>
      <c r="C346" t="s">
        <v>1352</v>
      </c>
      <c r="D346" t="s">
        <v>1353</v>
      </c>
      <c r="E346" t="s">
        <v>16001</v>
      </c>
      <c r="F346" s="2">
        <v>603</v>
      </c>
      <c r="G346" s="1">
        <v>39862</v>
      </c>
      <c r="H346" s="3">
        <f ca="1">(TODAY()-G346)/365</f>
        <v>11.019178082191781</v>
      </c>
      <c r="I346">
        <v>72309.75</v>
      </c>
      <c r="J346">
        <f ca="1">$R$32*H346+$R$33</f>
        <v>74159.475625523453</v>
      </c>
      <c r="K346" s="3">
        <f t="shared" ca="1" si="10"/>
        <v>-1849.7256255234533</v>
      </c>
      <c r="L346">
        <f t="shared" ca="1" si="11"/>
        <v>0</v>
      </c>
    </row>
    <row r="347" spans="1:12">
      <c r="A347" t="s">
        <v>13905</v>
      </c>
      <c r="B347" t="s">
        <v>36</v>
      </c>
      <c r="C347" t="s">
        <v>1139</v>
      </c>
      <c r="D347" t="s">
        <v>1140</v>
      </c>
      <c r="E347" t="s">
        <v>16001</v>
      </c>
      <c r="F347" s="2">
        <v>130</v>
      </c>
      <c r="G347" s="1">
        <v>30774</v>
      </c>
      <c r="H347" s="3">
        <f ca="1">(TODAY()-G347)/365</f>
        <v>35.917808219178085</v>
      </c>
      <c r="I347">
        <v>102363.65</v>
      </c>
      <c r="J347">
        <f ca="1">$R$32*H347+$R$33</f>
        <v>121252.41021429143</v>
      </c>
      <c r="K347" s="3">
        <f t="shared" ca="1" si="10"/>
        <v>-18888.76021429144</v>
      </c>
      <c r="L347">
        <f t="shared" ca="1" si="11"/>
        <v>0</v>
      </c>
    </row>
    <row r="348" spans="1:12">
      <c r="A348" t="s">
        <v>13841</v>
      </c>
      <c r="B348" t="s">
        <v>271</v>
      </c>
      <c r="C348" t="s">
        <v>2552</v>
      </c>
      <c r="D348" t="s">
        <v>2553</v>
      </c>
      <c r="E348" t="s">
        <v>16001</v>
      </c>
      <c r="F348" s="2">
        <v>127</v>
      </c>
      <c r="G348" s="1">
        <v>38334</v>
      </c>
      <c r="H348" s="3">
        <f ca="1">(TODAY()-G348)/365</f>
        <v>15.205479452054794</v>
      </c>
      <c r="I348">
        <v>90234.52</v>
      </c>
      <c r="J348">
        <f ca="1">$R$32*H348+$R$33</f>
        <v>82077.389803740603</v>
      </c>
      <c r="K348" s="3">
        <f t="shared" ca="1" si="10"/>
        <v>8157.1301962594007</v>
      </c>
      <c r="L348">
        <f t="shared" ca="1" si="11"/>
        <v>0</v>
      </c>
    </row>
    <row r="349" spans="1:12">
      <c r="A349" t="s">
        <v>3203</v>
      </c>
      <c r="B349" t="s">
        <v>2131</v>
      </c>
      <c r="C349" t="s">
        <v>490</v>
      </c>
      <c r="D349" t="s">
        <v>491</v>
      </c>
      <c r="E349" t="s">
        <v>16001</v>
      </c>
      <c r="F349" s="2">
        <v>139</v>
      </c>
      <c r="G349" s="1">
        <v>33049</v>
      </c>
      <c r="H349" s="3">
        <f ca="1">(TODAY()-G349)/365</f>
        <v>29.684931506849313</v>
      </c>
      <c r="I349">
        <v>111359.12</v>
      </c>
      <c r="J349">
        <f ca="1">$R$32*H349+$R$33</f>
        <v>109463.63092407938</v>
      </c>
      <c r="K349" s="3">
        <f t="shared" ca="1" si="10"/>
        <v>1895.4890759206173</v>
      </c>
      <c r="L349">
        <f t="shared" ca="1" si="11"/>
        <v>0</v>
      </c>
    </row>
    <row r="350" spans="1:12">
      <c r="A350" t="s">
        <v>10465</v>
      </c>
      <c r="B350" t="s">
        <v>1035</v>
      </c>
      <c r="C350" t="s">
        <v>1995</v>
      </c>
      <c r="D350" t="s">
        <v>1996</v>
      </c>
      <c r="E350" t="s">
        <v>16001</v>
      </c>
      <c r="F350" s="2">
        <v>143</v>
      </c>
      <c r="G350" s="1">
        <v>33049</v>
      </c>
      <c r="H350" s="3">
        <f ca="1">(TODAY()-G350)/365</f>
        <v>29.684931506849313</v>
      </c>
      <c r="I350">
        <v>112860.24</v>
      </c>
      <c r="J350">
        <f ca="1">$R$32*H350+$R$33</f>
        <v>109463.63092407938</v>
      </c>
      <c r="K350" s="3">
        <f t="shared" ca="1" si="10"/>
        <v>3396.6090759206272</v>
      </c>
      <c r="L350">
        <f t="shared" ca="1" si="11"/>
        <v>0</v>
      </c>
    </row>
    <row r="351" spans="1:12">
      <c r="A351" t="s">
        <v>11176</v>
      </c>
      <c r="B351" t="s">
        <v>409</v>
      </c>
      <c r="C351" t="s">
        <v>1191</v>
      </c>
      <c r="D351" t="s">
        <v>1192</v>
      </c>
      <c r="E351" t="s">
        <v>16001</v>
      </c>
      <c r="F351" s="2">
        <v>129</v>
      </c>
      <c r="G351" s="1">
        <v>40562</v>
      </c>
      <c r="H351" s="3">
        <f ca="1">(TODAY()-G351)/365</f>
        <v>9.1013698630136979</v>
      </c>
      <c r="I351">
        <v>85754</v>
      </c>
      <c r="J351">
        <f ca="1">$R$32*H351+$R$33</f>
        <v>70532.158920842834</v>
      </c>
      <c r="K351" s="3">
        <f t="shared" ca="1" si="10"/>
        <v>15221.841079157166</v>
      </c>
      <c r="L351">
        <f t="shared" ca="1" si="11"/>
        <v>0</v>
      </c>
    </row>
    <row r="352" spans="1:12">
      <c r="A352" t="s">
        <v>12020</v>
      </c>
      <c r="B352" t="s">
        <v>1035</v>
      </c>
      <c r="C352" t="s">
        <v>490</v>
      </c>
      <c r="D352" t="s">
        <v>491</v>
      </c>
      <c r="E352" t="s">
        <v>16001</v>
      </c>
      <c r="F352" s="2">
        <v>139</v>
      </c>
      <c r="G352" s="1">
        <v>34387</v>
      </c>
      <c r="H352" s="3">
        <f ca="1">(TODAY()-G352)/365</f>
        <v>26.019178082191782</v>
      </c>
      <c r="I352">
        <v>112724.75</v>
      </c>
      <c r="J352">
        <f ca="1">$R$32*H352+$R$33</f>
        <v>102530.27413713268</v>
      </c>
      <c r="K352" s="3">
        <f t="shared" ca="1" si="10"/>
        <v>10194.475862867315</v>
      </c>
      <c r="L352">
        <f t="shared" ca="1" si="11"/>
        <v>0</v>
      </c>
    </row>
    <row r="353" spans="1:12">
      <c r="A353" t="s">
        <v>9739</v>
      </c>
      <c r="B353" t="s">
        <v>1035</v>
      </c>
      <c r="C353" t="s">
        <v>2046</v>
      </c>
      <c r="D353" t="s">
        <v>2047</v>
      </c>
      <c r="E353" t="s">
        <v>16001</v>
      </c>
      <c r="F353" s="2">
        <v>102</v>
      </c>
      <c r="G353" s="1">
        <v>31887</v>
      </c>
      <c r="H353" s="3">
        <f ca="1">(TODAY()-G353)/365</f>
        <v>32.868493150684934</v>
      </c>
      <c r="I353">
        <v>112713.43</v>
      </c>
      <c r="J353">
        <f ca="1">$R$32*H353+$R$33</f>
        <v>115484.97665384924</v>
      </c>
      <c r="K353" s="3">
        <f t="shared" ca="1" si="10"/>
        <v>-2771.5466538492474</v>
      </c>
      <c r="L353">
        <f t="shared" ca="1" si="11"/>
        <v>0</v>
      </c>
    </row>
    <row r="354" spans="1:12">
      <c r="A354" t="s">
        <v>6817</v>
      </c>
      <c r="B354" t="s">
        <v>271</v>
      </c>
      <c r="C354" t="s">
        <v>1883</v>
      </c>
      <c r="D354" t="s">
        <v>1884</v>
      </c>
      <c r="E354" t="s">
        <v>16001</v>
      </c>
      <c r="F354" s="2">
        <v>123</v>
      </c>
      <c r="G354" s="1">
        <v>38334</v>
      </c>
      <c r="H354" s="3">
        <f ca="1">(TODAY()-G354)/365</f>
        <v>15.205479452054794</v>
      </c>
      <c r="I354">
        <v>89987.83</v>
      </c>
      <c r="J354">
        <f ca="1">$R$32*H354+$R$33</f>
        <v>82077.389803740603</v>
      </c>
      <c r="K354" s="3">
        <f t="shared" ca="1" si="10"/>
        <v>7910.4401962593984</v>
      </c>
      <c r="L354">
        <f t="shared" ca="1" si="11"/>
        <v>0</v>
      </c>
    </row>
    <row r="355" spans="1:12">
      <c r="A355" t="s">
        <v>13883</v>
      </c>
      <c r="B355" t="s">
        <v>271</v>
      </c>
      <c r="C355" t="s">
        <v>2763</v>
      </c>
      <c r="D355" t="s">
        <v>2764</v>
      </c>
      <c r="E355" t="s">
        <v>16001</v>
      </c>
      <c r="F355" s="2">
        <v>226</v>
      </c>
      <c r="G355" s="1">
        <v>39034</v>
      </c>
      <c r="H355" s="3">
        <f ca="1">(TODAY()-G355)/365</f>
        <v>13.287671232876713</v>
      </c>
      <c r="I355">
        <v>89946.38</v>
      </c>
      <c r="J355">
        <f ca="1">$R$32*H355+$R$33</f>
        <v>78450.073099059984</v>
      </c>
      <c r="K355" s="3">
        <f t="shared" ca="1" si="10"/>
        <v>11496.306900940021</v>
      </c>
      <c r="L355">
        <f t="shared" ca="1" si="11"/>
        <v>0</v>
      </c>
    </row>
    <row r="356" spans="1:12">
      <c r="A356" t="s">
        <v>8903</v>
      </c>
      <c r="B356" t="s">
        <v>36</v>
      </c>
      <c r="C356" t="s">
        <v>468</v>
      </c>
      <c r="D356" t="s">
        <v>469</v>
      </c>
      <c r="E356" t="s">
        <v>16001</v>
      </c>
      <c r="F356" s="2">
        <v>135</v>
      </c>
      <c r="G356" s="1">
        <v>31418</v>
      </c>
      <c r="H356" s="3">
        <f ca="1">(TODAY()-G356)/365</f>
        <v>34.153424657534245</v>
      </c>
      <c r="I356">
        <v>102061.47</v>
      </c>
      <c r="J356">
        <f ca="1">$R$32*H356+$R$33</f>
        <v>117915.27884598525</v>
      </c>
      <c r="K356" s="3">
        <f t="shared" ca="1" si="10"/>
        <v>-15853.808845985244</v>
      </c>
      <c r="L356">
        <f t="shared" ca="1" si="11"/>
        <v>0</v>
      </c>
    </row>
    <row r="357" spans="1:12">
      <c r="A357" t="s">
        <v>4439</v>
      </c>
      <c r="B357" t="s">
        <v>881</v>
      </c>
      <c r="C357" t="s">
        <v>549</v>
      </c>
      <c r="D357" t="s">
        <v>550</v>
      </c>
      <c r="E357" t="s">
        <v>16001</v>
      </c>
      <c r="F357" s="2">
        <v>465</v>
      </c>
      <c r="G357" s="1">
        <v>42662</v>
      </c>
      <c r="H357" s="3">
        <f ca="1">(TODAY()-G357)/365</f>
        <v>3.3479452054794518</v>
      </c>
      <c r="I357">
        <v>72277.649999999994</v>
      </c>
      <c r="J357">
        <f ca="1">$R$32*H357+$R$33</f>
        <v>59650.208806800933</v>
      </c>
      <c r="K357" s="3">
        <f t="shared" ca="1" si="10"/>
        <v>12627.441193199062</v>
      </c>
      <c r="L357">
        <f t="shared" ca="1" si="11"/>
        <v>0</v>
      </c>
    </row>
    <row r="358" spans="1:12">
      <c r="A358" t="s">
        <v>3648</v>
      </c>
      <c r="B358" t="s">
        <v>36</v>
      </c>
      <c r="C358" t="s">
        <v>511</v>
      </c>
      <c r="D358" t="s">
        <v>512</v>
      </c>
      <c r="E358" t="s">
        <v>16001</v>
      </c>
      <c r="F358" s="2">
        <v>147</v>
      </c>
      <c r="G358" s="1">
        <v>39378</v>
      </c>
      <c r="H358" s="3">
        <f ca="1">(TODAY()-G358)/365</f>
        <v>12.345205479452055</v>
      </c>
      <c r="I358">
        <v>89904.21</v>
      </c>
      <c r="J358">
        <f ca="1">$R$32*H358+$R$33</f>
        <v>76667.506032759789</v>
      </c>
      <c r="K358" s="3">
        <f t="shared" ca="1" si="10"/>
        <v>13236.703967240217</v>
      </c>
      <c r="L358">
        <f t="shared" ca="1" si="11"/>
        <v>0</v>
      </c>
    </row>
    <row r="359" spans="1:12">
      <c r="A359" t="s">
        <v>13514</v>
      </c>
      <c r="B359" t="s">
        <v>271</v>
      </c>
      <c r="C359" t="s">
        <v>3194</v>
      </c>
      <c r="D359" t="s">
        <v>3195</v>
      </c>
      <c r="E359" t="s">
        <v>16001</v>
      </c>
      <c r="F359" s="2">
        <v>157</v>
      </c>
      <c r="G359" s="1">
        <v>38796</v>
      </c>
      <c r="H359" s="3">
        <f ca="1">(TODAY()-G359)/365</f>
        <v>13.93972602739726</v>
      </c>
      <c r="I359">
        <v>89776.75</v>
      </c>
      <c r="J359">
        <f ca="1">$R$32*H359+$R$33</f>
        <v>79683.360778651389</v>
      </c>
      <c r="K359" s="3">
        <f t="shared" ca="1" si="10"/>
        <v>10093.389221348611</v>
      </c>
      <c r="L359">
        <f t="shared" ca="1" si="11"/>
        <v>0</v>
      </c>
    </row>
    <row r="360" spans="1:12">
      <c r="A360" t="s">
        <v>11459</v>
      </c>
      <c r="B360" t="s">
        <v>347</v>
      </c>
      <c r="C360" t="s">
        <v>1466</v>
      </c>
      <c r="D360" t="s">
        <v>1467</v>
      </c>
      <c r="E360" t="s">
        <v>16001</v>
      </c>
      <c r="F360" s="2">
        <v>463</v>
      </c>
      <c r="G360" s="1">
        <v>42662</v>
      </c>
      <c r="H360" s="3">
        <f ca="1">(TODAY()-G360)/365</f>
        <v>3.3479452054794518</v>
      </c>
      <c r="I360">
        <v>55555.65</v>
      </c>
      <c r="J360">
        <f ca="1">$R$32*H360+$R$33</f>
        <v>59650.208806800933</v>
      </c>
      <c r="K360" s="3">
        <f t="shared" ca="1" si="10"/>
        <v>-4094.5588068009311</v>
      </c>
      <c r="L360">
        <f t="shared" ca="1" si="11"/>
        <v>0</v>
      </c>
    </row>
    <row r="361" spans="1:12">
      <c r="A361" t="s">
        <v>9753</v>
      </c>
      <c r="B361" t="s">
        <v>1765</v>
      </c>
      <c r="C361" t="s">
        <v>511</v>
      </c>
      <c r="D361" t="s">
        <v>512</v>
      </c>
      <c r="E361" t="s">
        <v>16001</v>
      </c>
      <c r="F361" s="2">
        <v>147</v>
      </c>
      <c r="G361" s="1">
        <v>40835</v>
      </c>
      <c r="H361" s="3">
        <f ca="1">(TODAY()-G361)/365</f>
        <v>8.3534246575342461</v>
      </c>
      <c r="I361">
        <v>98053.23</v>
      </c>
      <c r="J361">
        <f ca="1">$R$32*H361+$R$33</f>
        <v>69117.505406017386</v>
      </c>
      <c r="K361" s="3">
        <f t="shared" ca="1" si="10"/>
        <v>28935.72459398261</v>
      </c>
      <c r="L361">
        <f t="shared" ca="1" si="11"/>
        <v>0</v>
      </c>
    </row>
    <row r="362" spans="1:12">
      <c r="A362" t="s">
        <v>1948</v>
      </c>
      <c r="B362" t="s">
        <v>881</v>
      </c>
      <c r="C362" t="s">
        <v>1510</v>
      </c>
      <c r="D362" t="s">
        <v>1511</v>
      </c>
      <c r="E362" t="s">
        <v>16001</v>
      </c>
      <c r="F362" s="2">
        <v>462</v>
      </c>
      <c r="G362" s="1">
        <v>42270</v>
      </c>
      <c r="H362" s="3">
        <f ca="1">(TODAY()-G362)/365</f>
        <v>4.4219178082191783</v>
      </c>
      <c r="I362">
        <v>88426.8</v>
      </c>
      <c r="J362">
        <f ca="1">$R$32*H362+$R$33</f>
        <v>61681.50616142209</v>
      </c>
      <c r="K362" s="3">
        <f t="shared" ca="1" si="10"/>
        <v>26745.293838577913</v>
      </c>
      <c r="L362">
        <f t="shared" ca="1" si="11"/>
        <v>0</v>
      </c>
    </row>
    <row r="363" spans="1:12">
      <c r="A363" t="s">
        <v>13007</v>
      </c>
      <c r="B363" t="s">
        <v>5698</v>
      </c>
      <c r="C363" t="s">
        <v>1541</v>
      </c>
      <c r="D363" t="s">
        <v>1542</v>
      </c>
      <c r="E363" t="s">
        <v>16001</v>
      </c>
      <c r="F363" s="2">
        <v>3</v>
      </c>
      <c r="G363" s="1">
        <v>38042</v>
      </c>
      <c r="H363" s="3">
        <f ca="1">(TODAY()-G363)/365</f>
        <v>16.005479452054793</v>
      </c>
      <c r="I363">
        <v>95992.74</v>
      </c>
      <c r="J363">
        <f ca="1">$R$32*H363+$R$33</f>
        <v>83590.499057693101</v>
      </c>
      <c r="K363" s="3">
        <f t="shared" ca="1" si="10"/>
        <v>12402.240942306904</v>
      </c>
      <c r="L363">
        <f t="shared" ca="1" si="11"/>
        <v>0</v>
      </c>
    </row>
    <row r="364" spans="1:12">
      <c r="A364" t="s">
        <v>3735</v>
      </c>
      <c r="B364" t="s">
        <v>1765</v>
      </c>
      <c r="C364" t="s">
        <v>987</v>
      </c>
      <c r="D364" t="s">
        <v>988</v>
      </c>
      <c r="E364" t="s">
        <v>16001</v>
      </c>
      <c r="F364" s="2">
        <v>126</v>
      </c>
      <c r="G364" s="1">
        <v>36122</v>
      </c>
      <c r="H364" s="3">
        <f ca="1">(TODAY()-G364)/365</f>
        <v>21.265753424657536</v>
      </c>
      <c r="I364">
        <v>109099.81</v>
      </c>
      <c r="J364">
        <f ca="1">$R$32*H364+$R$33</f>
        <v>93539.710590531409</v>
      </c>
      <c r="K364" s="3">
        <f t="shared" ca="1" si="10"/>
        <v>15560.099409468588</v>
      </c>
      <c r="L364">
        <f t="shared" ca="1" si="11"/>
        <v>0</v>
      </c>
    </row>
    <row r="365" spans="1:12">
      <c r="A365" t="s">
        <v>10162</v>
      </c>
      <c r="B365" t="s">
        <v>9523</v>
      </c>
      <c r="C365" t="s">
        <v>768</v>
      </c>
      <c r="D365" t="s">
        <v>769</v>
      </c>
      <c r="E365" t="s">
        <v>16001</v>
      </c>
      <c r="F365" s="2">
        <v>6</v>
      </c>
      <c r="G365" s="1">
        <v>34960</v>
      </c>
      <c r="H365" s="3">
        <f ca="1">(TODAY()-G365)/365</f>
        <v>24.449315068493149</v>
      </c>
      <c r="I365">
        <v>99354.52</v>
      </c>
      <c r="J365">
        <f ca="1">$R$32*H365+$R$33</f>
        <v>99561.056320301257</v>
      </c>
      <c r="K365" s="3">
        <f t="shared" ca="1" si="10"/>
        <v>-206.536320301253</v>
      </c>
      <c r="L365">
        <f t="shared" ca="1" si="11"/>
        <v>0</v>
      </c>
    </row>
    <row r="366" spans="1:12">
      <c r="A366" t="s">
        <v>14363</v>
      </c>
      <c r="B366" t="s">
        <v>1035</v>
      </c>
      <c r="C366" t="s">
        <v>490</v>
      </c>
      <c r="D366" t="s">
        <v>491</v>
      </c>
      <c r="E366" t="s">
        <v>16001</v>
      </c>
      <c r="F366" s="2">
        <v>139</v>
      </c>
      <c r="G366" s="1">
        <v>29864</v>
      </c>
      <c r="H366" s="3">
        <f ca="1">(TODAY()-G366)/365</f>
        <v>38.410958904109592</v>
      </c>
      <c r="I366">
        <v>112287.02</v>
      </c>
      <c r="J366">
        <f ca="1">$R$32*H366+$R$33</f>
        <v>125967.92193037625</v>
      </c>
      <c r="K366" s="3">
        <f t="shared" ca="1" si="10"/>
        <v>-13680.901930376247</v>
      </c>
      <c r="L366">
        <f t="shared" ca="1" si="11"/>
        <v>0</v>
      </c>
    </row>
    <row r="367" spans="1:12">
      <c r="A367" t="s">
        <v>7079</v>
      </c>
      <c r="B367" t="s">
        <v>1157</v>
      </c>
      <c r="C367" t="s">
        <v>1158</v>
      </c>
      <c r="D367" t="s">
        <v>1159</v>
      </c>
      <c r="E367" t="s">
        <v>16001</v>
      </c>
      <c r="F367" s="2">
        <v>65</v>
      </c>
      <c r="G367" s="1">
        <v>34211</v>
      </c>
      <c r="H367" s="3">
        <f ca="1">(TODAY()-G367)/365</f>
        <v>26.5013698630137</v>
      </c>
      <c r="I367">
        <v>124875.78</v>
      </c>
      <c r="J367">
        <f ca="1">$R$32*H367+$R$33</f>
        <v>103442.28519430954</v>
      </c>
      <c r="K367" s="3">
        <f t="shared" ca="1" si="10"/>
        <v>21433.494805690454</v>
      </c>
      <c r="L367">
        <f t="shared" ca="1" si="11"/>
        <v>0</v>
      </c>
    </row>
    <row r="368" spans="1:12">
      <c r="A368" t="s">
        <v>15531</v>
      </c>
      <c r="B368" t="s">
        <v>193</v>
      </c>
      <c r="C368" t="s">
        <v>1466</v>
      </c>
      <c r="D368" t="s">
        <v>1467</v>
      </c>
      <c r="E368" t="s">
        <v>16001</v>
      </c>
      <c r="F368" s="2">
        <v>463</v>
      </c>
      <c r="G368" s="1">
        <v>38796</v>
      </c>
      <c r="H368" s="3">
        <f ca="1">(TODAY()-G368)/365</f>
        <v>13.93972602739726</v>
      </c>
      <c r="I368">
        <v>90246.71</v>
      </c>
      <c r="J368">
        <f ca="1">$R$32*H368+$R$33</f>
        <v>79683.360778651389</v>
      </c>
      <c r="K368" s="3">
        <f t="shared" ca="1" si="10"/>
        <v>10563.349221348617</v>
      </c>
      <c r="L368">
        <f t="shared" ca="1" si="11"/>
        <v>0</v>
      </c>
    </row>
    <row r="369" spans="1:12">
      <c r="A369" t="s">
        <v>8699</v>
      </c>
      <c r="B369" t="s">
        <v>409</v>
      </c>
      <c r="C369" t="s">
        <v>1172</v>
      </c>
      <c r="D369" t="s">
        <v>1173</v>
      </c>
      <c r="E369" t="s">
        <v>16001</v>
      </c>
      <c r="F369" s="2">
        <v>218</v>
      </c>
      <c r="G369" s="1">
        <v>39678</v>
      </c>
      <c r="H369" s="3">
        <f ca="1">(TODAY()-G369)/365</f>
        <v>11.523287671232877</v>
      </c>
      <c r="I369">
        <v>87580.2</v>
      </c>
      <c r="J369">
        <f ca="1">$R$32*H369+$R$33</f>
        <v>75112.94173075381</v>
      </c>
      <c r="K369" s="3">
        <f t="shared" ca="1" si="10"/>
        <v>12467.258269246187</v>
      </c>
      <c r="L369">
        <f t="shared" ca="1" si="11"/>
        <v>0</v>
      </c>
    </row>
    <row r="370" spans="1:12">
      <c r="A370" t="s">
        <v>9602</v>
      </c>
      <c r="B370" t="s">
        <v>1035</v>
      </c>
      <c r="C370" t="s">
        <v>1567</v>
      </c>
      <c r="D370" t="s">
        <v>1568</v>
      </c>
      <c r="E370" t="s">
        <v>16001</v>
      </c>
      <c r="F370" s="2">
        <v>220</v>
      </c>
      <c r="G370" s="1">
        <v>33049</v>
      </c>
      <c r="H370" s="3">
        <f ca="1">(TODAY()-G370)/365</f>
        <v>29.684931506849313</v>
      </c>
      <c r="I370">
        <v>112234.96</v>
      </c>
      <c r="J370">
        <f ca="1">$R$32*H370+$R$33</f>
        <v>109463.63092407938</v>
      </c>
      <c r="K370" s="3">
        <f t="shared" ca="1" si="10"/>
        <v>2771.3290759206284</v>
      </c>
      <c r="L370">
        <f t="shared" ca="1" si="11"/>
        <v>0</v>
      </c>
    </row>
    <row r="371" spans="1:12">
      <c r="A371" t="s">
        <v>8940</v>
      </c>
      <c r="B371" t="s">
        <v>36</v>
      </c>
      <c r="C371" t="s">
        <v>37</v>
      </c>
      <c r="D371" t="s">
        <v>38</v>
      </c>
      <c r="E371" t="s">
        <v>16001</v>
      </c>
      <c r="F371" s="2">
        <v>120</v>
      </c>
      <c r="G371" s="1">
        <v>41927</v>
      </c>
      <c r="H371" s="3">
        <f ca="1">(TODAY()-G371)/365</f>
        <v>5.3616438356164382</v>
      </c>
      <c r="I371">
        <v>84806.88</v>
      </c>
      <c r="J371">
        <f ca="1">$R$32*H371+$R$33</f>
        <v>63458.891346715602</v>
      </c>
      <c r="K371" s="3">
        <f t="shared" ca="1" si="10"/>
        <v>21347.988653284403</v>
      </c>
      <c r="L371">
        <f t="shared" ca="1" si="11"/>
        <v>0</v>
      </c>
    </row>
    <row r="372" spans="1:12">
      <c r="A372" t="s">
        <v>11558</v>
      </c>
      <c r="B372" t="s">
        <v>1157</v>
      </c>
      <c r="C372" t="s">
        <v>180</v>
      </c>
      <c r="D372" t="s">
        <v>181</v>
      </c>
      <c r="E372" t="s">
        <v>16001</v>
      </c>
      <c r="F372" s="2">
        <v>131</v>
      </c>
      <c r="G372" s="1">
        <v>34960</v>
      </c>
      <c r="H372" s="3">
        <f ca="1">(TODAY()-G372)/365</f>
        <v>24.449315068493149</v>
      </c>
      <c r="I372">
        <v>118572.57</v>
      </c>
      <c r="J372">
        <f ca="1">$R$32*H372+$R$33</f>
        <v>99561.056320301257</v>
      </c>
      <c r="K372" s="3">
        <f t="shared" ca="1" si="10"/>
        <v>19011.51367969875</v>
      </c>
      <c r="L372">
        <f t="shared" ca="1" si="11"/>
        <v>0</v>
      </c>
    </row>
    <row r="373" spans="1:12">
      <c r="A373" t="s">
        <v>467</v>
      </c>
      <c r="B373" t="s">
        <v>271</v>
      </c>
      <c r="C373" t="s">
        <v>468</v>
      </c>
      <c r="D373" t="s">
        <v>469</v>
      </c>
      <c r="E373" t="s">
        <v>16001</v>
      </c>
      <c r="F373" s="2">
        <v>135</v>
      </c>
      <c r="G373" s="1">
        <v>36857</v>
      </c>
      <c r="H373" s="3">
        <f ca="1">(TODAY()-G373)/365</f>
        <v>19.252054794520546</v>
      </c>
      <c r="I373">
        <v>91808.91</v>
      </c>
      <c r="J373">
        <f ca="1">$R$32*H373+$R$33</f>
        <v>89731.028050616733</v>
      </c>
      <c r="K373" s="3">
        <f t="shared" ca="1" si="10"/>
        <v>2077.8819493832707</v>
      </c>
      <c r="L373">
        <f t="shared" ca="1" si="11"/>
        <v>0</v>
      </c>
    </row>
    <row r="374" spans="1:12">
      <c r="A374" t="s">
        <v>8180</v>
      </c>
      <c r="B374" t="s">
        <v>409</v>
      </c>
      <c r="C374" t="s">
        <v>1322</v>
      </c>
      <c r="D374" t="s">
        <v>1323</v>
      </c>
      <c r="E374" t="s">
        <v>16001</v>
      </c>
      <c r="F374" s="2">
        <v>146</v>
      </c>
      <c r="G374" s="1">
        <v>38614</v>
      </c>
      <c r="H374" s="3">
        <f ca="1">(TODAY()-G374)/365</f>
        <v>14.438356164383562</v>
      </c>
      <c r="I374">
        <v>87335.98</v>
      </c>
      <c r="J374">
        <f ca="1">$R$32*H374+$R$33</f>
        <v>80626.463121868364</v>
      </c>
      <c r="K374" s="3">
        <f t="shared" ca="1" si="10"/>
        <v>6709.5168781316315</v>
      </c>
      <c r="L374">
        <f t="shared" ca="1" si="11"/>
        <v>0</v>
      </c>
    </row>
    <row r="375" spans="1:12">
      <c r="A375" t="s">
        <v>5243</v>
      </c>
      <c r="B375" t="s">
        <v>5244</v>
      </c>
      <c r="C375" t="s">
        <v>490</v>
      </c>
      <c r="D375" t="s">
        <v>491</v>
      </c>
      <c r="E375" t="s">
        <v>16001</v>
      </c>
      <c r="F375" s="2">
        <v>139</v>
      </c>
      <c r="G375" s="1">
        <v>37636</v>
      </c>
      <c r="H375" s="3">
        <f ca="1">(TODAY()-G375)/365</f>
        <v>17.117808219178084</v>
      </c>
      <c r="I375">
        <v>93792.94</v>
      </c>
      <c r="J375">
        <f ca="1">$R$32*H375+$R$33</f>
        <v>85694.34274640787</v>
      </c>
      <c r="K375" s="3">
        <f t="shared" ca="1" si="10"/>
        <v>8098.5972535921319</v>
      </c>
      <c r="L375">
        <f t="shared" ca="1" si="11"/>
        <v>0</v>
      </c>
    </row>
    <row r="376" spans="1:12">
      <c r="A376" t="s">
        <v>9436</v>
      </c>
      <c r="B376" t="s">
        <v>2131</v>
      </c>
      <c r="C376" t="s">
        <v>490</v>
      </c>
      <c r="D376" t="s">
        <v>491</v>
      </c>
      <c r="E376" t="s">
        <v>16001</v>
      </c>
      <c r="F376" s="2">
        <v>139</v>
      </c>
      <c r="G376" s="1">
        <v>33133</v>
      </c>
      <c r="H376" s="3">
        <f ca="1">(TODAY()-G376)/365</f>
        <v>29.454794520547946</v>
      </c>
      <c r="I376">
        <v>110311.12</v>
      </c>
      <c r="J376">
        <f ca="1">$R$32*H376+$R$33</f>
        <v>109028.3529195177</v>
      </c>
      <c r="K376" s="3">
        <f t="shared" ca="1" si="10"/>
        <v>1282.7670804822992</v>
      </c>
      <c r="L376">
        <f t="shared" ca="1" si="11"/>
        <v>0</v>
      </c>
    </row>
    <row r="377" spans="1:12">
      <c r="A377" t="s">
        <v>12965</v>
      </c>
      <c r="B377" t="s">
        <v>1814</v>
      </c>
      <c r="C377" t="s">
        <v>1541</v>
      </c>
      <c r="D377" t="s">
        <v>1542</v>
      </c>
      <c r="E377" t="s">
        <v>16001</v>
      </c>
      <c r="F377" s="2">
        <v>3</v>
      </c>
      <c r="G377" s="1">
        <v>33133</v>
      </c>
      <c r="H377" s="3">
        <f ca="1">(TODAY()-G377)/365</f>
        <v>29.454794520547946</v>
      </c>
      <c r="I377">
        <v>100666.14</v>
      </c>
      <c r="J377">
        <f ca="1">$R$32*H377+$R$33</f>
        <v>109028.3529195177</v>
      </c>
      <c r="K377" s="3">
        <f t="shared" ca="1" si="10"/>
        <v>-8362.2129195176967</v>
      </c>
      <c r="L377">
        <f t="shared" ca="1" si="11"/>
        <v>0</v>
      </c>
    </row>
    <row r="378" spans="1:12">
      <c r="A378" t="s">
        <v>4713</v>
      </c>
      <c r="B378" t="s">
        <v>409</v>
      </c>
      <c r="C378" t="s">
        <v>1188</v>
      </c>
      <c r="D378" t="s">
        <v>1189</v>
      </c>
      <c r="E378" t="s">
        <v>16001</v>
      </c>
      <c r="F378" s="2">
        <v>229</v>
      </c>
      <c r="G378" s="1">
        <v>38306</v>
      </c>
      <c r="H378" s="3">
        <f ca="1">(TODAY()-G378)/365</f>
        <v>15.282191780821918</v>
      </c>
      <c r="I378">
        <v>87076.15</v>
      </c>
      <c r="J378">
        <f ca="1">$R$32*H378+$R$33</f>
        <v>82222.48247192784</v>
      </c>
      <c r="K378" s="3">
        <f t="shared" ca="1" si="10"/>
        <v>4853.6675280721538</v>
      </c>
      <c r="L378">
        <f t="shared" ca="1" si="11"/>
        <v>0</v>
      </c>
    </row>
    <row r="379" spans="1:12">
      <c r="A379" t="s">
        <v>9531</v>
      </c>
      <c r="B379" t="s">
        <v>271</v>
      </c>
      <c r="C379" t="s">
        <v>1198</v>
      </c>
      <c r="D379" t="s">
        <v>1199</v>
      </c>
      <c r="E379" t="s">
        <v>16001</v>
      </c>
      <c r="F379" s="2">
        <v>206</v>
      </c>
      <c r="G379" s="1">
        <v>39034</v>
      </c>
      <c r="H379" s="3">
        <f ca="1">(TODAY()-G379)/365</f>
        <v>13.287671232876713</v>
      </c>
      <c r="I379">
        <v>88973.71</v>
      </c>
      <c r="J379">
        <f ca="1">$R$32*H379+$R$33</f>
        <v>78450.073099059984</v>
      </c>
      <c r="K379" s="3">
        <f t="shared" ca="1" si="10"/>
        <v>10523.636900940022</v>
      </c>
      <c r="L379">
        <f t="shared" ca="1" si="11"/>
        <v>0</v>
      </c>
    </row>
    <row r="380" spans="1:12">
      <c r="A380" t="s">
        <v>9575</v>
      </c>
      <c r="B380" t="s">
        <v>347</v>
      </c>
      <c r="C380" t="s">
        <v>194</v>
      </c>
      <c r="D380" t="s">
        <v>195</v>
      </c>
      <c r="E380" t="s">
        <v>16001</v>
      </c>
      <c r="F380" s="2">
        <v>466</v>
      </c>
      <c r="G380" s="1">
        <v>39751</v>
      </c>
      <c r="H380" s="3">
        <f ca="1">(TODAY()-G380)/365</f>
        <v>11.323287671232876</v>
      </c>
      <c r="I380">
        <v>66081.72</v>
      </c>
      <c r="J380">
        <f ca="1">$R$32*H380+$R$33</f>
        <v>74734.664417265682</v>
      </c>
      <c r="K380" s="3">
        <f t="shared" ca="1" si="10"/>
        <v>-8652.9444172656804</v>
      </c>
      <c r="L380">
        <f t="shared" ca="1" si="11"/>
        <v>0</v>
      </c>
    </row>
    <row r="381" spans="1:12">
      <c r="A381" t="s">
        <v>9258</v>
      </c>
      <c r="B381" t="s">
        <v>179</v>
      </c>
      <c r="C381" t="s">
        <v>2154</v>
      </c>
      <c r="D381" t="s">
        <v>2155</v>
      </c>
      <c r="E381" t="s">
        <v>16001</v>
      </c>
      <c r="F381" s="2">
        <v>152</v>
      </c>
      <c r="G381" s="1">
        <v>39678</v>
      </c>
      <c r="H381" s="3">
        <f ca="1">(TODAY()-G381)/365</f>
        <v>11.523287671232877</v>
      </c>
      <c r="I381">
        <v>90970.42</v>
      </c>
      <c r="J381">
        <f ca="1">$R$32*H381+$R$33</f>
        <v>75112.94173075381</v>
      </c>
      <c r="K381" s="3">
        <f t="shared" ca="1" si="10"/>
        <v>15857.478269246189</v>
      </c>
      <c r="L381">
        <f t="shared" ca="1" si="11"/>
        <v>0</v>
      </c>
    </row>
    <row r="382" spans="1:12">
      <c r="A382" t="s">
        <v>13256</v>
      </c>
      <c r="B382" t="s">
        <v>1765</v>
      </c>
      <c r="C382" t="s">
        <v>180</v>
      </c>
      <c r="D382" t="s">
        <v>181</v>
      </c>
      <c r="E382" t="s">
        <v>16001</v>
      </c>
      <c r="F382" s="2">
        <v>131</v>
      </c>
      <c r="G382" s="1">
        <v>39034</v>
      </c>
      <c r="H382" s="3">
        <f ca="1">(TODAY()-G382)/365</f>
        <v>13.287671232876713</v>
      </c>
      <c r="I382">
        <v>99990.3</v>
      </c>
      <c r="J382">
        <f ca="1">$R$32*H382+$R$33</f>
        <v>78450.073099059984</v>
      </c>
      <c r="K382" s="3">
        <f t="shared" ca="1" si="10"/>
        <v>21540.226900940019</v>
      </c>
      <c r="L382">
        <f t="shared" ca="1" si="11"/>
        <v>0</v>
      </c>
    </row>
    <row r="383" spans="1:12">
      <c r="A383" t="s">
        <v>14091</v>
      </c>
      <c r="B383" t="s">
        <v>409</v>
      </c>
      <c r="C383" t="s">
        <v>5767</v>
      </c>
      <c r="D383" t="s">
        <v>5768</v>
      </c>
      <c r="E383" t="s">
        <v>16001</v>
      </c>
      <c r="F383" s="2">
        <v>158</v>
      </c>
      <c r="G383" s="1">
        <v>40730</v>
      </c>
      <c r="H383" s="3">
        <f ca="1">(TODAY()-G383)/365</f>
        <v>8.6410958904109592</v>
      </c>
      <c r="I383">
        <v>84558.3</v>
      </c>
      <c r="J383">
        <f ca="1">$R$32*H383+$R$33</f>
        <v>69661.602911719485</v>
      </c>
      <c r="K383" s="3">
        <f t="shared" ca="1" si="10"/>
        <v>14896.697088280518</v>
      </c>
      <c r="L383">
        <f t="shared" ca="1" si="11"/>
        <v>0</v>
      </c>
    </row>
    <row r="384" spans="1:12">
      <c r="A384" t="s">
        <v>14197</v>
      </c>
      <c r="B384" t="s">
        <v>881</v>
      </c>
      <c r="C384" t="s">
        <v>1466</v>
      </c>
      <c r="D384" t="s">
        <v>1467</v>
      </c>
      <c r="E384" t="s">
        <v>16001</v>
      </c>
      <c r="F384" s="2">
        <v>463</v>
      </c>
      <c r="G384" s="1">
        <v>41879</v>
      </c>
      <c r="H384" s="3">
        <f ca="1">(TODAY()-G384)/365</f>
        <v>5.493150684931507</v>
      </c>
      <c r="I384">
        <v>90087.360000000001</v>
      </c>
      <c r="J384">
        <f ca="1">$R$32*H384+$R$33</f>
        <v>63707.621635036558</v>
      </c>
      <c r="K384" s="3">
        <f t="shared" ca="1" si="10"/>
        <v>26379.738364963443</v>
      </c>
      <c r="L384">
        <f t="shared" ca="1" si="11"/>
        <v>0</v>
      </c>
    </row>
    <row r="385" spans="1:12">
      <c r="A385" t="s">
        <v>3004</v>
      </c>
      <c r="B385" t="s">
        <v>771</v>
      </c>
      <c r="C385" t="s">
        <v>1567</v>
      </c>
      <c r="D385" t="s">
        <v>1568</v>
      </c>
      <c r="E385" t="s">
        <v>16001</v>
      </c>
      <c r="F385" s="2">
        <v>220</v>
      </c>
      <c r="G385" s="1">
        <v>38306</v>
      </c>
      <c r="H385" s="3">
        <f ca="1">(TODAY()-G385)/365</f>
        <v>15.282191780821918</v>
      </c>
      <c r="I385">
        <v>90415.61</v>
      </c>
      <c r="J385">
        <f ca="1">$R$32*H385+$R$33</f>
        <v>82222.48247192784</v>
      </c>
      <c r="K385" s="3">
        <f t="shared" ca="1" si="10"/>
        <v>8193.1275280721602</v>
      </c>
      <c r="L385">
        <f t="shared" ca="1" si="11"/>
        <v>0</v>
      </c>
    </row>
    <row r="386" spans="1:12">
      <c r="A386" t="s">
        <v>7336</v>
      </c>
      <c r="B386" t="s">
        <v>2595</v>
      </c>
      <c r="C386" t="s">
        <v>74</v>
      </c>
      <c r="D386" t="s">
        <v>75</v>
      </c>
      <c r="E386" t="s">
        <v>16001</v>
      </c>
      <c r="F386" s="2">
        <v>604</v>
      </c>
      <c r="G386" s="1">
        <v>42212</v>
      </c>
      <c r="H386" s="3">
        <f ca="1">(TODAY()-G386)/365</f>
        <v>4.580821917808219</v>
      </c>
      <c r="I386">
        <v>72293.55</v>
      </c>
      <c r="J386">
        <f ca="1">$R$32*H386+$R$33</f>
        <v>61982.055259809917</v>
      </c>
      <c r="K386" s="3">
        <f t="shared" ca="1" si="10"/>
        <v>10311.494740190086</v>
      </c>
      <c r="L386">
        <f t="shared" ca="1" si="11"/>
        <v>0</v>
      </c>
    </row>
    <row r="387" spans="1:12">
      <c r="A387" t="s">
        <v>8952</v>
      </c>
      <c r="B387" t="s">
        <v>347</v>
      </c>
      <c r="C387" t="s">
        <v>1454</v>
      </c>
      <c r="D387" t="s">
        <v>1455</v>
      </c>
      <c r="E387" t="s">
        <v>16001</v>
      </c>
      <c r="F387" s="2">
        <v>464</v>
      </c>
      <c r="G387" s="1">
        <v>42508</v>
      </c>
      <c r="H387" s="3">
        <f ca="1">(TODAY()-G387)/365</f>
        <v>3.7698630136986302</v>
      </c>
      <c r="I387">
        <v>65901.039999999994</v>
      </c>
      <c r="J387">
        <f ca="1">$R$32*H387+$R$33</f>
        <v>60448.218481830678</v>
      </c>
      <c r="K387" s="3">
        <f t="shared" ref="K387:K450" ca="1" si="12">I387-J387</f>
        <v>5452.8215181693158</v>
      </c>
      <c r="L387">
        <f t="shared" ref="L387:L450" ca="1" si="13">IF(ABS(K387)&gt;2*$R$35,1,0)</f>
        <v>0</v>
      </c>
    </row>
    <row r="388" spans="1:12">
      <c r="A388" t="s">
        <v>7320</v>
      </c>
      <c r="B388" t="s">
        <v>73</v>
      </c>
      <c r="C388" t="s">
        <v>74</v>
      </c>
      <c r="D388" t="s">
        <v>75</v>
      </c>
      <c r="E388" t="s">
        <v>16001</v>
      </c>
      <c r="F388" s="2">
        <v>604</v>
      </c>
      <c r="G388" s="1">
        <v>37280</v>
      </c>
      <c r="H388" s="3">
        <f ca="1">(TODAY()-G388)/365</f>
        <v>18.093150684931508</v>
      </c>
      <c r="I388">
        <v>73110.61</v>
      </c>
      <c r="J388">
        <f ca="1">$R$32*H388+$R$33</f>
        <v>87539.09238478831</v>
      </c>
      <c r="K388" s="3">
        <f t="shared" ca="1" si="12"/>
        <v>-14428.482384788309</v>
      </c>
      <c r="L388">
        <f t="shared" ca="1" si="13"/>
        <v>0</v>
      </c>
    </row>
    <row r="389" spans="1:12">
      <c r="A389" t="s">
        <v>13194</v>
      </c>
      <c r="B389" t="s">
        <v>193</v>
      </c>
      <c r="C389" t="s">
        <v>348</v>
      </c>
      <c r="D389" t="s">
        <v>349</v>
      </c>
      <c r="E389" t="s">
        <v>16001</v>
      </c>
      <c r="F389" s="2">
        <v>461</v>
      </c>
      <c r="G389" s="1">
        <v>38614</v>
      </c>
      <c r="H389" s="3">
        <f ca="1">(TODAY()-G389)/365</f>
        <v>14.438356164383562</v>
      </c>
      <c r="I389">
        <v>89374.8</v>
      </c>
      <c r="J389">
        <f ca="1">$R$32*H389+$R$33</f>
        <v>80626.463121868364</v>
      </c>
      <c r="K389" s="3">
        <f t="shared" ca="1" si="12"/>
        <v>8748.3368781316385</v>
      </c>
      <c r="L389">
        <f t="shared" ca="1" si="13"/>
        <v>0</v>
      </c>
    </row>
    <row r="390" spans="1:12">
      <c r="A390" t="s">
        <v>4132</v>
      </c>
      <c r="B390" t="s">
        <v>4133</v>
      </c>
      <c r="C390" t="s">
        <v>490</v>
      </c>
      <c r="D390" t="s">
        <v>491</v>
      </c>
      <c r="E390" t="s">
        <v>16001</v>
      </c>
      <c r="F390" s="2">
        <v>139</v>
      </c>
      <c r="G390" s="1">
        <v>32853</v>
      </c>
      <c r="H390" s="3">
        <f ca="1">(TODAY()-G390)/365</f>
        <v>30.221917808219178</v>
      </c>
      <c r="I390">
        <v>112086.29</v>
      </c>
      <c r="J390">
        <f ca="1">$R$32*H390+$R$33</f>
        <v>110479.27960138995</v>
      </c>
      <c r="K390" s="3">
        <f t="shared" ca="1" si="12"/>
        <v>1607.0103986100439</v>
      </c>
      <c r="L390">
        <f t="shared" ca="1" si="13"/>
        <v>0</v>
      </c>
    </row>
    <row r="391" spans="1:12">
      <c r="A391" t="s">
        <v>6951</v>
      </c>
      <c r="B391" t="s">
        <v>409</v>
      </c>
      <c r="C391" t="s">
        <v>3161</v>
      </c>
      <c r="D391" t="s">
        <v>3162</v>
      </c>
      <c r="E391" t="s">
        <v>16001</v>
      </c>
      <c r="F391" s="2">
        <v>106</v>
      </c>
      <c r="G391" s="1">
        <v>41008</v>
      </c>
      <c r="H391" s="3">
        <f ca="1">(TODAY()-G391)/365</f>
        <v>7.8794520547945206</v>
      </c>
      <c r="I391">
        <v>84341.3</v>
      </c>
      <c r="J391">
        <f ca="1">$R$32*H391+$R$33</f>
        <v>68221.039991860598</v>
      </c>
      <c r="K391" s="3">
        <f t="shared" ca="1" si="12"/>
        <v>16120.260008139405</v>
      </c>
      <c r="L391">
        <f t="shared" ca="1" si="13"/>
        <v>0</v>
      </c>
    </row>
    <row r="392" spans="1:12">
      <c r="A392" t="s">
        <v>7732</v>
      </c>
      <c r="B392" t="s">
        <v>271</v>
      </c>
      <c r="C392" t="s">
        <v>1322</v>
      </c>
      <c r="D392" t="s">
        <v>1323</v>
      </c>
      <c r="E392" t="s">
        <v>16001</v>
      </c>
      <c r="F392" s="2">
        <v>146</v>
      </c>
      <c r="G392" s="1">
        <v>39428</v>
      </c>
      <c r="H392" s="3">
        <f ca="1">(TODAY()-G392)/365</f>
        <v>12.208219178082192</v>
      </c>
      <c r="I392">
        <v>88594.57</v>
      </c>
      <c r="J392">
        <f ca="1">$R$32*H392+$R$33</f>
        <v>76408.411982425459</v>
      </c>
      <c r="K392" s="3">
        <f t="shared" ca="1" si="12"/>
        <v>12186.158017574548</v>
      </c>
      <c r="L392">
        <f t="shared" ca="1" si="13"/>
        <v>0</v>
      </c>
    </row>
    <row r="393" spans="1:12">
      <c r="A393" t="s">
        <v>12455</v>
      </c>
      <c r="B393" t="s">
        <v>409</v>
      </c>
      <c r="C393" t="s">
        <v>2527</v>
      </c>
      <c r="D393" t="s">
        <v>2528</v>
      </c>
      <c r="E393" t="s">
        <v>16001</v>
      </c>
      <c r="F393" s="2">
        <v>216</v>
      </c>
      <c r="G393" s="1">
        <v>40562</v>
      </c>
      <c r="H393" s="3">
        <f ca="1">(TODAY()-G393)/365</f>
        <v>9.1013698630136979</v>
      </c>
      <c r="I393">
        <v>84276.34</v>
      </c>
      <c r="J393">
        <f ca="1">$R$32*H393+$R$33</f>
        <v>70532.158920842834</v>
      </c>
      <c r="K393" s="3">
        <f t="shared" ca="1" si="12"/>
        <v>13744.181079157162</v>
      </c>
      <c r="L393">
        <f t="shared" ca="1" si="13"/>
        <v>0</v>
      </c>
    </row>
    <row r="394" spans="1:12">
      <c r="A394" t="s">
        <v>4726</v>
      </c>
      <c r="B394" t="s">
        <v>2150</v>
      </c>
      <c r="C394" t="s">
        <v>1510</v>
      </c>
      <c r="D394" t="s">
        <v>1511</v>
      </c>
      <c r="E394" t="s">
        <v>16001</v>
      </c>
      <c r="F394" s="2">
        <v>462</v>
      </c>
      <c r="G394" s="1">
        <v>35044</v>
      </c>
      <c r="H394" s="3">
        <f ca="1">(TODAY()-G394)/365</f>
        <v>24.219178082191782</v>
      </c>
      <c r="I394">
        <v>117055.09</v>
      </c>
      <c r="J394">
        <f ca="1">$R$32*H394+$R$33</f>
        <v>99125.77831573959</v>
      </c>
      <c r="K394" s="3">
        <f t="shared" ca="1" si="12"/>
        <v>17929.311684260407</v>
      </c>
      <c r="L394">
        <f t="shared" ca="1" si="13"/>
        <v>0</v>
      </c>
    </row>
    <row r="395" spans="1:12">
      <c r="A395" t="s">
        <v>7814</v>
      </c>
      <c r="B395" t="s">
        <v>1376</v>
      </c>
      <c r="C395" t="s">
        <v>1377</v>
      </c>
      <c r="D395" t="s">
        <v>1378</v>
      </c>
      <c r="E395" t="s">
        <v>16001</v>
      </c>
      <c r="F395" s="2">
        <v>4</v>
      </c>
      <c r="G395" s="1">
        <v>37536</v>
      </c>
      <c r="H395" s="3">
        <f ca="1">(TODAY()-G395)/365</f>
        <v>17.391780821917809</v>
      </c>
      <c r="I395">
        <v>91632.9</v>
      </c>
      <c r="J395">
        <f ca="1">$R$32*H395+$R$33</f>
        <v>86212.53084707653</v>
      </c>
      <c r="K395" s="3">
        <f t="shared" ca="1" si="12"/>
        <v>5420.3691529234638</v>
      </c>
      <c r="L395">
        <f t="shared" ca="1" si="13"/>
        <v>0</v>
      </c>
    </row>
    <row r="396" spans="1:12">
      <c r="A396" t="s">
        <v>9934</v>
      </c>
      <c r="B396" t="s">
        <v>7890</v>
      </c>
      <c r="C396" t="s">
        <v>1541</v>
      </c>
      <c r="D396" t="s">
        <v>1542</v>
      </c>
      <c r="E396" t="s">
        <v>16001</v>
      </c>
      <c r="F396" s="2">
        <v>3</v>
      </c>
      <c r="G396" s="1">
        <v>39378</v>
      </c>
      <c r="H396" s="3">
        <f ca="1">(TODAY()-G396)/365</f>
        <v>12.345205479452055</v>
      </c>
      <c r="I396">
        <v>90231.17</v>
      </c>
      <c r="J396">
        <f ca="1">$R$32*H396+$R$33</f>
        <v>76667.506032759789</v>
      </c>
      <c r="K396" s="3">
        <f t="shared" ca="1" si="12"/>
        <v>13563.663967240209</v>
      </c>
      <c r="L396">
        <f t="shared" ca="1" si="13"/>
        <v>0</v>
      </c>
    </row>
    <row r="397" spans="1:12">
      <c r="A397" t="s">
        <v>10180</v>
      </c>
      <c r="B397" t="s">
        <v>1035</v>
      </c>
      <c r="C397" t="s">
        <v>2046</v>
      </c>
      <c r="D397" t="s">
        <v>2047</v>
      </c>
      <c r="E397" t="s">
        <v>16001</v>
      </c>
      <c r="F397" s="2">
        <v>102</v>
      </c>
      <c r="G397" s="1">
        <v>38334</v>
      </c>
      <c r="H397" s="3">
        <f ca="1">(TODAY()-G397)/365</f>
        <v>15.205479452054794</v>
      </c>
      <c r="I397">
        <v>97656.4</v>
      </c>
      <c r="J397">
        <f ca="1">$R$32*H397+$R$33</f>
        <v>82077.389803740603</v>
      </c>
      <c r="K397" s="3">
        <f t="shared" ca="1" si="12"/>
        <v>15579.010196259391</v>
      </c>
      <c r="L397">
        <f t="shared" ca="1" si="13"/>
        <v>0</v>
      </c>
    </row>
    <row r="398" spans="1:12">
      <c r="A398" t="s">
        <v>9856</v>
      </c>
      <c r="B398" t="s">
        <v>1814</v>
      </c>
      <c r="C398" t="s">
        <v>272</v>
      </c>
      <c r="D398" t="s">
        <v>273</v>
      </c>
      <c r="E398" t="s">
        <v>16001</v>
      </c>
      <c r="F398" s="2">
        <v>225</v>
      </c>
      <c r="G398" s="1">
        <v>35317</v>
      </c>
      <c r="H398" s="3">
        <f ca="1">(TODAY()-G398)/365</f>
        <v>23.471232876712328</v>
      </c>
      <c r="I398">
        <v>95340.14</v>
      </c>
      <c r="J398">
        <f ca="1">$R$32*H398+$R$33</f>
        <v>97711.124800914142</v>
      </c>
      <c r="K398" s="3">
        <f t="shared" ca="1" si="12"/>
        <v>-2370.9848009141424</v>
      </c>
      <c r="L398">
        <f t="shared" ca="1" si="13"/>
        <v>0</v>
      </c>
    </row>
    <row r="399" spans="1:12">
      <c r="A399" t="s">
        <v>6642</v>
      </c>
      <c r="B399" t="s">
        <v>1814</v>
      </c>
      <c r="C399" t="s">
        <v>1198</v>
      </c>
      <c r="D399" t="s">
        <v>1199</v>
      </c>
      <c r="E399" t="s">
        <v>16001</v>
      </c>
      <c r="F399" s="2">
        <v>206</v>
      </c>
      <c r="G399" s="1">
        <v>33133</v>
      </c>
      <c r="H399" s="3">
        <f ca="1">(TODAY()-G399)/365</f>
        <v>29.454794520547946</v>
      </c>
      <c r="I399">
        <v>100055.64</v>
      </c>
      <c r="J399">
        <f ca="1">$R$32*H399+$R$33</f>
        <v>109028.3529195177</v>
      </c>
      <c r="K399" s="3">
        <f t="shared" ca="1" si="12"/>
        <v>-8972.7129195176967</v>
      </c>
      <c r="L399">
        <f t="shared" ca="1" si="13"/>
        <v>0</v>
      </c>
    </row>
    <row r="400" spans="1:12">
      <c r="A400" t="s">
        <v>5203</v>
      </c>
      <c r="B400" t="s">
        <v>179</v>
      </c>
      <c r="C400" t="s">
        <v>3194</v>
      </c>
      <c r="D400" t="s">
        <v>3195</v>
      </c>
      <c r="E400" t="s">
        <v>16001</v>
      </c>
      <c r="F400" s="2">
        <v>157</v>
      </c>
      <c r="G400" s="1">
        <v>38334</v>
      </c>
      <c r="H400" s="3">
        <f ca="1">(TODAY()-G400)/365</f>
        <v>15.205479452054794</v>
      </c>
      <c r="I400">
        <v>90434.66</v>
      </c>
      <c r="J400">
        <f ca="1">$R$32*H400+$R$33</f>
        <v>82077.389803740603</v>
      </c>
      <c r="K400" s="3">
        <f t="shared" ca="1" si="12"/>
        <v>8357.2701962594001</v>
      </c>
      <c r="L400">
        <f t="shared" ca="1" si="13"/>
        <v>0</v>
      </c>
    </row>
    <row r="401" spans="1:12">
      <c r="A401" t="s">
        <v>12410</v>
      </c>
      <c r="B401" t="s">
        <v>271</v>
      </c>
      <c r="C401" t="s">
        <v>2831</v>
      </c>
      <c r="D401" t="s">
        <v>2832</v>
      </c>
      <c r="E401" t="s">
        <v>16001</v>
      </c>
      <c r="F401" s="2">
        <v>141</v>
      </c>
      <c r="G401" s="1">
        <v>38306</v>
      </c>
      <c r="H401" s="3">
        <f ca="1">(TODAY()-G401)/365</f>
        <v>15.282191780821918</v>
      </c>
      <c r="I401">
        <v>88399.74</v>
      </c>
      <c r="J401">
        <f ca="1">$R$32*H401+$R$33</f>
        <v>82222.48247192784</v>
      </c>
      <c r="K401" s="3">
        <f t="shared" ca="1" si="12"/>
        <v>6177.2575280721649</v>
      </c>
      <c r="L401">
        <f t="shared" ca="1" si="13"/>
        <v>0</v>
      </c>
    </row>
    <row r="402" spans="1:12">
      <c r="A402" t="s">
        <v>10121</v>
      </c>
      <c r="B402" t="s">
        <v>1814</v>
      </c>
      <c r="C402" t="s">
        <v>2147</v>
      </c>
      <c r="D402" t="s">
        <v>2148</v>
      </c>
      <c r="E402" t="s">
        <v>16001</v>
      </c>
      <c r="F402" s="2">
        <v>230</v>
      </c>
      <c r="G402" s="1">
        <v>34211</v>
      </c>
      <c r="H402" s="3">
        <f ca="1">(TODAY()-G402)/365</f>
        <v>26.5013698630137</v>
      </c>
      <c r="I402">
        <v>99988.22</v>
      </c>
      <c r="J402">
        <f ca="1">$R$32*H402+$R$33</f>
        <v>103442.28519430954</v>
      </c>
      <c r="K402" s="3">
        <f t="shared" ca="1" si="12"/>
        <v>-3454.0651943095436</v>
      </c>
      <c r="L402">
        <f t="shared" ca="1" si="13"/>
        <v>0</v>
      </c>
    </row>
    <row r="403" spans="1:12">
      <c r="A403" t="s">
        <v>5644</v>
      </c>
      <c r="B403" t="s">
        <v>193</v>
      </c>
      <c r="C403" t="s">
        <v>549</v>
      </c>
      <c r="D403" t="s">
        <v>550</v>
      </c>
      <c r="E403" t="s">
        <v>16001</v>
      </c>
      <c r="F403" s="2">
        <v>465</v>
      </c>
      <c r="G403" s="1">
        <v>39034</v>
      </c>
      <c r="H403" s="3">
        <f ca="1">(TODAY()-G403)/365</f>
        <v>13.287671232876713</v>
      </c>
      <c r="I403">
        <v>89042.18</v>
      </c>
      <c r="J403">
        <f ca="1">$R$32*H403+$R$33</f>
        <v>78450.073099059984</v>
      </c>
      <c r="K403" s="3">
        <f t="shared" ca="1" si="12"/>
        <v>10592.106900940009</v>
      </c>
      <c r="L403">
        <f t="shared" ca="1" si="13"/>
        <v>0</v>
      </c>
    </row>
    <row r="404" spans="1:12">
      <c r="A404" t="s">
        <v>15140</v>
      </c>
      <c r="B404" t="s">
        <v>2150</v>
      </c>
      <c r="C404" t="s">
        <v>1679</v>
      </c>
      <c r="D404" t="s">
        <v>1680</v>
      </c>
      <c r="E404" t="s">
        <v>16001</v>
      </c>
      <c r="F404" s="2">
        <v>460</v>
      </c>
      <c r="G404" s="1">
        <v>35415</v>
      </c>
      <c r="H404" s="3">
        <f ca="1">(TODAY()-G404)/365</f>
        <v>23.202739726027396</v>
      </c>
      <c r="I404">
        <v>116820.63</v>
      </c>
      <c r="J404">
        <f ca="1">$R$32*H404+$R$33</f>
        <v>97203.300462258834</v>
      </c>
      <c r="K404" s="3">
        <f t="shared" ca="1" si="12"/>
        <v>19617.32953774117</v>
      </c>
      <c r="L404">
        <f t="shared" ca="1" si="13"/>
        <v>0</v>
      </c>
    </row>
    <row r="405" spans="1:12">
      <c r="A405" t="s">
        <v>8521</v>
      </c>
      <c r="B405" t="s">
        <v>347</v>
      </c>
      <c r="C405" t="s">
        <v>1466</v>
      </c>
      <c r="D405" t="s">
        <v>1467</v>
      </c>
      <c r="E405" t="s">
        <v>16001</v>
      </c>
      <c r="F405" s="2">
        <v>463</v>
      </c>
      <c r="G405" s="1">
        <v>42928</v>
      </c>
      <c r="H405" s="3">
        <f ca="1">(TODAY()-G405)/365</f>
        <v>2.6191780821917807</v>
      </c>
      <c r="I405">
        <v>54114.34</v>
      </c>
      <c r="J405">
        <f ca="1">$R$32*H405+$R$33</f>
        <v>58271.828459022297</v>
      </c>
      <c r="K405" s="3">
        <f t="shared" ca="1" si="12"/>
        <v>-4157.488459022301</v>
      </c>
      <c r="L405">
        <f t="shared" ca="1" si="13"/>
        <v>0</v>
      </c>
    </row>
    <row r="406" spans="1:12">
      <c r="A406" t="s">
        <v>13032</v>
      </c>
      <c r="B406" t="s">
        <v>1035</v>
      </c>
      <c r="C406" t="s">
        <v>2037</v>
      </c>
      <c r="D406" t="s">
        <v>2038</v>
      </c>
      <c r="E406" t="s">
        <v>16001</v>
      </c>
      <c r="F406" s="2">
        <v>105</v>
      </c>
      <c r="G406" s="1">
        <v>30174</v>
      </c>
      <c r="H406" s="3">
        <f ca="1">(TODAY()-G406)/365</f>
        <v>37.561643835616437</v>
      </c>
      <c r="I406">
        <v>111017.64</v>
      </c>
      <c r="J406">
        <f ca="1">$R$32*H406+$R$33</f>
        <v>124361.53881830339</v>
      </c>
      <c r="K406" s="3">
        <f t="shared" ca="1" si="12"/>
        <v>-13343.898818303394</v>
      </c>
      <c r="L406">
        <f t="shared" ca="1" si="13"/>
        <v>0</v>
      </c>
    </row>
    <row r="407" spans="1:12">
      <c r="A407" t="s">
        <v>14145</v>
      </c>
      <c r="B407" t="s">
        <v>36</v>
      </c>
      <c r="C407" t="s">
        <v>2936</v>
      </c>
      <c r="D407" t="s">
        <v>2937</v>
      </c>
      <c r="E407" t="s">
        <v>16001</v>
      </c>
      <c r="F407" s="2">
        <v>156</v>
      </c>
      <c r="G407" s="1">
        <v>39867</v>
      </c>
      <c r="H407" s="3">
        <f ca="1">(TODAY()-G407)/365</f>
        <v>11.005479452054795</v>
      </c>
      <c r="I407">
        <v>88374.09</v>
      </c>
      <c r="J407">
        <f ca="1">$R$32*H407+$R$33</f>
        <v>74133.566220490029</v>
      </c>
      <c r="K407" s="3">
        <f t="shared" ca="1" si="12"/>
        <v>14240.523779509967</v>
      </c>
      <c r="L407">
        <f t="shared" ca="1" si="13"/>
        <v>0</v>
      </c>
    </row>
    <row r="408" spans="1:12">
      <c r="A408" t="s">
        <v>12857</v>
      </c>
      <c r="B408" t="s">
        <v>2804</v>
      </c>
      <c r="C408" t="s">
        <v>1510</v>
      </c>
      <c r="D408" t="s">
        <v>1511</v>
      </c>
      <c r="E408" t="s">
        <v>16001</v>
      </c>
      <c r="F408" s="2">
        <v>462</v>
      </c>
      <c r="G408" s="1">
        <v>37790</v>
      </c>
      <c r="H408" s="3">
        <f ca="1">(TODAY()-G408)/365</f>
        <v>16.695890410958903</v>
      </c>
      <c r="I408">
        <v>100523.44</v>
      </c>
      <c r="J408">
        <f ca="1">$R$32*H408+$R$33</f>
        <v>84896.333071378132</v>
      </c>
      <c r="K408" s="3">
        <f t="shared" ca="1" si="12"/>
        <v>15627.10692862187</v>
      </c>
      <c r="L408">
        <f t="shared" ca="1" si="13"/>
        <v>0</v>
      </c>
    </row>
    <row r="409" spans="1:12">
      <c r="A409" t="s">
        <v>11370</v>
      </c>
      <c r="B409" t="s">
        <v>1351</v>
      </c>
      <c r="C409" t="s">
        <v>1352</v>
      </c>
      <c r="D409" t="s">
        <v>1353</v>
      </c>
      <c r="E409" t="s">
        <v>16001</v>
      </c>
      <c r="F409" s="2">
        <v>603</v>
      </c>
      <c r="G409" s="1">
        <v>40590</v>
      </c>
      <c r="H409" s="3">
        <f ca="1">(TODAY()-G409)/365</f>
        <v>9.0246575342465754</v>
      </c>
      <c r="I409">
        <v>68509.75</v>
      </c>
      <c r="J409">
        <f ca="1">$R$32*H409+$R$33</f>
        <v>70387.066252655612</v>
      </c>
      <c r="K409" s="3">
        <f t="shared" ca="1" si="12"/>
        <v>-1877.3162526556116</v>
      </c>
      <c r="L409">
        <f t="shared" ca="1" si="13"/>
        <v>0</v>
      </c>
    </row>
    <row r="410" spans="1:12">
      <c r="A410" t="s">
        <v>6533</v>
      </c>
      <c r="B410" t="s">
        <v>1814</v>
      </c>
      <c r="C410" t="s">
        <v>1541</v>
      </c>
      <c r="D410" t="s">
        <v>1542</v>
      </c>
      <c r="E410" t="s">
        <v>16001</v>
      </c>
      <c r="F410" s="2">
        <v>3</v>
      </c>
      <c r="G410" s="1">
        <v>34960</v>
      </c>
      <c r="H410" s="3">
        <f ca="1">(TODAY()-G410)/365</f>
        <v>24.449315068493149</v>
      </c>
      <c r="I410">
        <v>95087.02</v>
      </c>
      <c r="J410">
        <f ca="1">$R$32*H410+$R$33</f>
        <v>99561.056320301257</v>
      </c>
      <c r="K410" s="3">
        <f t="shared" ca="1" si="12"/>
        <v>-4474.036320301253</v>
      </c>
      <c r="L410">
        <f t="shared" ca="1" si="13"/>
        <v>0</v>
      </c>
    </row>
    <row r="411" spans="1:12">
      <c r="A411" t="s">
        <v>9568</v>
      </c>
      <c r="B411" t="s">
        <v>881</v>
      </c>
      <c r="C411" t="s">
        <v>1679</v>
      </c>
      <c r="D411" t="s">
        <v>1680</v>
      </c>
      <c r="E411" t="s">
        <v>16001</v>
      </c>
      <c r="F411" s="2">
        <v>460</v>
      </c>
      <c r="G411" s="1">
        <v>39049</v>
      </c>
      <c r="H411" s="3">
        <f ca="1">(TODAY()-G411)/365</f>
        <v>13.246575342465754</v>
      </c>
      <c r="I411">
        <v>92028.67</v>
      </c>
      <c r="J411">
        <f ca="1">$R$32*H411+$R$33</f>
        <v>78372.344883959682</v>
      </c>
      <c r="K411" s="3">
        <f t="shared" ca="1" si="12"/>
        <v>13656.325116040316</v>
      </c>
      <c r="L411">
        <f t="shared" ca="1" si="13"/>
        <v>0</v>
      </c>
    </row>
    <row r="412" spans="1:12">
      <c r="A412" t="s">
        <v>14827</v>
      </c>
      <c r="B412" t="s">
        <v>271</v>
      </c>
      <c r="C412" t="s">
        <v>1567</v>
      </c>
      <c r="D412" t="s">
        <v>1568</v>
      </c>
      <c r="E412" t="s">
        <v>16001</v>
      </c>
      <c r="F412" s="2">
        <v>220</v>
      </c>
      <c r="G412" s="1">
        <v>36857</v>
      </c>
      <c r="H412" s="3">
        <f ca="1">(TODAY()-G412)/365</f>
        <v>19.252054794520546</v>
      </c>
      <c r="I412">
        <v>90596.13</v>
      </c>
      <c r="J412">
        <f ca="1">$R$32*H412+$R$33</f>
        <v>89731.028050616733</v>
      </c>
      <c r="K412" s="3">
        <f t="shared" ca="1" si="12"/>
        <v>865.10194938327186</v>
      </c>
      <c r="L412">
        <f t="shared" ca="1" si="13"/>
        <v>0</v>
      </c>
    </row>
    <row r="413" spans="1:12">
      <c r="A413" t="s">
        <v>10976</v>
      </c>
      <c r="B413" t="s">
        <v>409</v>
      </c>
      <c r="C413" t="s">
        <v>1036</v>
      </c>
      <c r="D413" t="s">
        <v>1037</v>
      </c>
      <c r="E413" t="s">
        <v>16001</v>
      </c>
      <c r="F413" s="2">
        <v>203</v>
      </c>
      <c r="G413" s="1">
        <v>38796</v>
      </c>
      <c r="H413" s="3">
        <f ca="1">(TODAY()-G413)/365</f>
        <v>13.93972602739726</v>
      </c>
      <c r="I413">
        <v>86203.42</v>
      </c>
      <c r="J413">
        <f ca="1">$R$32*H413+$R$33</f>
        <v>79683.360778651389</v>
      </c>
      <c r="K413" s="3">
        <f t="shared" ca="1" si="12"/>
        <v>6520.0592213486088</v>
      </c>
      <c r="L413">
        <f t="shared" ca="1" si="13"/>
        <v>0</v>
      </c>
    </row>
    <row r="414" spans="1:12">
      <c r="A414" t="s">
        <v>7117</v>
      </c>
      <c r="B414" t="s">
        <v>489</v>
      </c>
      <c r="C414" t="s">
        <v>3161</v>
      </c>
      <c r="D414" t="s">
        <v>3162</v>
      </c>
      <c r="E414" t="s">
        <v>16001</v>
      </c>
      <c r="F414" s="2">
        <v>106</v>
      </c>
      <c r="G414" s="1">
        <v>25855</v>
      </c>
      <c r="H414" s="3">
        <f ca="1">(TODAY()-G414)/365</f>
        <v>49.394520547945206</v>
      </c>
      <c r="I414">
        <v>97882.85</v>
      </c>
      <c r="J414">
        <f ca="1">$R$32*H414+$R$33</f>
        <v>146742.08288618288</v>
      </c>
      <c r="K414" s="3">
        <f t="shared" ca="1" si="12"/>
        <v>-48859.232886182872</v>
      </c>
      <c r="L414">
        <f t="shared" ca="1" si="13"/>
        <v>1</v>
      </c>
    </row>
    <row r="415" spans="1:12">
      <c r="A415" t="s">
        <v>3313</v>
      </c>
      <c r="B415" t="s">
        <v>1035</v>
      </c>
      <c r="C415" t="s">
        <v>465</v>
      </c>
      <c r="D415" t="s">
        <v>466</v>
      </c>
      <c r="E415" t="s">
        <v>16001</v>
      </c>
      <c r="F415" s="2">
        <v>301</v>
      </c>
      <c r="G415" s="1">
        <v>40492</v>
      </c>
      <c r="H415" s="3">
        <f ca="1">(TODAY()-G415)/365</f>
        <v>9.293150684931506</v>
      </c>
      <c r="I415">
        <v>94518.94</v>
      </c>
      <c r="J415">
        <f ca="1">$R$32*H415+$R$33</f>
        <v>70894.89059131089</v>
      </c>
      <c r="K415" s="3">
        <f t="shared" ca="1" si="12"/>
        <v>23624.049408689112</v>
      </c>
      <c r="L415">
        <f t="shared" ca="1" si="13"/>
        <v>0</v>
      </c>
    </row>
    <row r="416" spans="1:12">
      <c r="A416" t="s">
        <v>13535</v>
      </c>
      <c r="B416" t="s">
        <v>271</v>
      </c>
      <c r="C416" t="s">
        <v>1892</v>
      </c>
      <c r="D416" t="s">
        <v>1893</v>
      </c>
      <c r="E416" t="s">
        <v>16001</v>
      </c>
      <c r="F416" s="2">
        <v>227</v>
      </c>
      <c r="G416" s="1">
        <v>38306</v>
      </c>
      <c r="H416" s="3">
        <f ca="1">(TODAY()-G416)/365</f>
        <v>15.282191780821918</v>
      </c>
      <c r="I416">
        <v>88110.32</v>
      </c>
      <c r="J416">
        <f ca="1">$R$32*H416+$R$33</f>
        <v>82222.48247192784</v>
      </c>
      <c r="K416" s="3">
        <f t="shared" ca="1" si="12"/>
        <v>5887.8375280721666</v>
      </c>
      <c r="L416">
        <f t="shared" ca="1" si="13"/>
        <v>0</v>
      </c>
    </row>
    <row r="417" spans="1:12">
      <c r="A417" t="s">
        <v>9883</v>
      </c>
      <c r="B417" t="s">
        <v>489</v>
      </c>
      <c r="C417" t="s">
        <v>2046</v>
      </c>
      <c r="D417" t="s">
        <v>2047</v>
      </c>
      <c r="E417" t="s">
        <v>16001</v>
      </c>
      <c r="F417" s="2">
        <v>102</v>
      </c>
      <c r="G417" s="1">
        <v>33133</v>
      </c>
      <c r="H417" s="3">
        <f ca="1">(TODAY()-G417)/365</f>
        <v>29.454794520547946</v>
      </c>
      <c r="I417">
        <v>97858.26</v>
      </c>
      <c r="J417">
        <f ca="1">$R$32*H417+$R$33</f>
        <v>109028.3529195177</v>
      </c>
      <c r="K417" s="3">
        <f t="shared" ca="1" si="12"/>
        <v>-11170.092919517701</v>
      </c>
      <c r="L417">
        <f t="shared" ca="1" si="13"/>
        <v>0</v>
      </c>
    </row>
    <row r="418" spans="1:12">
      <c r="A418" t="s">
        <v>6587</v>
      </c>
      <c r="B418" t="s">
        <v>409</v>
      </c>
      <c r="C418" t="s">
        <v>2588</v>
      </c>
      <c r="D418" t="s">
        <v>2589</v>
      </c>
      <c r="E418" t="s">
        <v>16001</v>
      </c>
      <c r="F418" s="2">
        <v>155</v>
      </c>
      <c r="G418" s="1">
        <v>39867</v>
      </c>
      <c r="H418" s="3">
        <f ca="1">(TODAY()-G418)/365</f>
        <v>11.005479452054795</v>
      </c>
      <c r="I418">
        <v>86122.08</v>
      </c>
      <c r="J418">
        <f ca="1">$R$32*H418+$R$33</f>
        <v>74133.566220490029</v>
      </c>
      <c r="K418" s="3">
        <f t="shared" ca="1" si="12"/>
        <v>11988.513779509973</v>
      </c>
      <c r="L418">
        <f t="shared" ca="1" si="13"/>
        <v>0</v>
      </c>
    </row>
    <row r="419" spans="1:12">
      <c r="A419" t="s">
        <v>13177</v>
      </c>
      <c r="B419" t="s">
        <v>1765</v>
      </c>
      <c r="C419" t="s">
        <v>5482</v>
      </c>
      <c r="D419" t="s">
        <v>5483</v>
      </c>
      <c r="E419" t="s">
        <v>16001</v>
      </c>
      <c r="F419" s="2">
        <v>113</v>
      </c>
      <c r="G419" s="1">
        <v>35919</v>
      </c>
      <c r="H419" s="3">
        <f ca="1">(TODAY()-G419)/365</f>
        <v>21.82191780821918</v>
      </c>
      <c r="I419">
        <v>107520.3</v>
      </c>
      <c r="J419">
        <f ca="1">$R$32*H419+$R$33</f>
        <v>94591.632434888801</v>
      </c>
      <c r="K419" s="3">
        <f t="shared" ca="1" si="12"/>
        <v>12928.667565111202</v>
      </c>
      <c r="L419">
        <f t="shared" ca="1" si="13"/>
        <v>0</v>
      </c>
    </row>
    <row r="420" spans="1:12">
      <c r="A420" t="s">
        <v>13819</v>
      </c>
      <c r="B420" t="s">
        <v>36</v>
      </c>
      <c r="C420" t="s">
        <v>1883</v>
      </c>
      <c r="D420" t="s">
        <v>1884</v>
      </c>
      <c r="E420" t="s">
        <v>16001</v>
      </c>
      <c r="F420" s="2">
        <v>123</v>
      </c>
      <c r="G420" s="1">
        <v>33371</v>
      </c>
      <c r="H420" s="3">
        <f ca="1">(TODAY()-G420)/365</f>
        <v>28.802739726027397</v>
      </c>
      <c r="I420">
        <v>100181.8</v>
      </c>
      <c r="J420">
        <f ca="1">$R$32*H420+$R$33</f>
        <v>107795.06523992629</v>
      </c>
      <c r="K420" s="3">
        <f t="shared" ca="1" si="12"/>
        <v>-7613.2652399262879</v>
      </c>
      <c r="L420">
        <f t="shared" ca="1" si="13"/>
        <v>0</v>
      </c>
    </row>
    <row r="421" spans="1:12">
      <c r="A421" t="s">
        <v>10997</v>
      </c>
      <c r="B421" t="s">
        <v>409</v>
      </c>
      <c r="C421" t="s">
        <v>457</v>
      </c>
      <c r="D421" t="s">
        <v>458</v>
      </c>
      <c r="E421" t="s">
        <v>16001</v>
      </c>
      <c r="F421" s="2">
        <v>114</v>
      </c>
      <c r="G421" s="1">
        <v>41927</v>
      </c>
      <c r="H421" s="3">
        <f ca="1">(TODAY()-G421)/365</f>
        <v>5.3616438356164382</v>
      </c>
      <c r="I421">
        <v>81397.2</v>
      </c>
      <c r="J421">
        <f ca="1">$R$32*H421+$R$33</f>
        <v>63458.891346715602</v>
      </c>
      <c r="K421" s="3">
        <f t="shared" ca="1" si="12"/>
        <v>17938.308653284395</v>
      </c>
      <c r="L421">
        <f t="shared" ca="1" si="13"/>
        <v>0</v>
      </c>
    </row>
    <row r="422" spans="1:12">
      <c r="A422" t="s">
        <v>9405</v>
      </c>
      <c r="B422" t="s">
        <v>409</v>
      </c>
      <c r="C422" t="s">
        <v>3948</v>
      </c>
      <c r="D422" t="s">
        <v>3949</v>
      </c>
      <c r="E422" t="s">
        <v>16001</v>
      </c>
      <c r="F422" s="2">
        <v>150</v>
      </c>
      <c r="G422" s="1">
        <v>38370</v>
      </c>
      <c r="H422" s="3">
        <f ca="1">(TODAY()-G422)/365</f>
        <v>15.106849315068493</v>
      </c>
      <c r="I422">
        <v>86031.2</v>
      </c>
      <c r="J422">
        <f ca="1">$R$32*H422+$R$33</f>
        <v>81890.842087499885</v>
      </c>
      <c r="K422" s="3">
        <f t="shared" ca="1" si="12"/>
        <v>4140.3579125001124</v>
      </c>
      <c r="L422">
        <f t="shared" ca="1" si="13"/>
        <v>0</v>
      </c>
    </row>
    <row r="423" spans="1:12">
      <c r="A423" t="s">
        <v>13080</v>
      </c>
      <c r="B423" t="s">
        <v>1814</v>
      </c>
      <c r="C423" t="s">
        <v>1198</v>
      </c>
      <c r="D423" t="s">
        <v>1199</v>
      </c>
      <c r="E423" t="s">
        <v>16001</v>
      </c>
      <c r="F423" s="2">
        <v>206</v>
      </c>
      <c r="G423" s="1">
        <v>36908</v>
      </c>
      <c r="H423" s="3">
        <f ca="1">(TODAY()-G423)/365</f>
        <v>19.112328767123287</v>
      </c>
      <c r="I423">
        <v>90018.03</v>
      </c>
      <c r="J423">
        <f ca="1">$R$32*H423+$R$33</f>
        <v>89466.752119275727</v>
      </c>
      <c r="K423" s="3">
        <f t="shared" ca="1" si="12"/>
        <v>551.27788072427211</v>
      </c>
      <c r="L423">
        <f t="shared" ca="1" si="13"/>
        <v>0</v>
      </c>
    </row>
    <row r="424" spans="1:12">
      <c r="A424" t="s">
        <v>4461</v>
      </c>
      <c r="B424" t="s">
        <v>771</v>
      </c>
      <c r="C424" t="s">
        <v>465</v>
      </c>
      <c r="D424" t="s">
        <v>466</v>
      </c>
      <c r="E424" t="s">
        <v>16001</v>
      </c>
      <c r="F424" s="2">
        <v>301</v>
      </c>
      <c r="G424" s="1">
        <v>38306</v>
      </c>
      <c r="H424" s="3">
        <f ca="1">(TODAY()-G424)/365</f>
        <v>15.282191780821918</v>
      </c>
      <c r="I424">
        <v>89567.47</v>
      </c>
      <c r="J424">
        <f ca="1">$R$32*H424+$R$33</f>
        <v>82222.48247192784</v>
      </c>
      <c r="K424" s="3">
        <f t="shared" ca="1" si="12"/>
        <v>7344.9875280721608</v>
      </c>
      <c r="L424">
        <f t="shared" ca="1" si="13"/>
        <v>0</v>
      </c>
    </row>
    <row r="425" spans="1:12">
      <c r="A425" t="s">
        <v>3859</v>
      </c>
      <c r="B425" t="s">
        <v>409</v>
      </c>
      <c r="C425" t="s">
        <v>2763</v>
      </c>
      <c r="D425" t="s">
        <v>2764</v>
      </c>
      <c r="E425" t="s">
        <v>16001</v>
      </c>
      <c r="F425" s="2">
        <v>226</v>
      </c>
      <c r="G425" s="1">
        <v>40835</v>
      </c>
      <c r="H425" s="3">
        <f ca="1">(TODAY()-G425)/365</f>
        <v>8.3534246575342461</v>
      </c>
      <c r="I425">
        <v>83644.14</v>
      </c>
      <c r="J425">
        <f ca="1">$R$32*H425+$R$33</f>
        <v>69117.505406017386</v>
      </c>
      <c r="K425" s="3">
        <f t="shared" ca="1" si="12"/>
        <v>14526.634593982613</v>
      </c>
      <c r="L425">
        <f t="shared" ca="1" si="13"/>
        <v>0</v>
      </c>
    </row>
    <row r="426" spans="1:12">
      <c r="A426" t="s">
        <v>6154</v>
      </c>
      <c r="B426" t="s">
        <v>347</v>
      </c>
      <c r="C426" t="s">
        <v>1510</v>
      </c>
      <c r="D426" t="s">
        <v>1511</v>
      </c>
      <c r="E426" t="s">
        <v>16001</v>
      </c>
      <c r="F426" s="2">
        <v>462</v>
      </c>
      <c r="G426" s="1">
        <v>42158</v>
      </c>
      <c r="H426" s="3">
        <f ca="1">(TODAY()-G426)/365</f>
        <v>4.7287671232876711</v>
      </c>
      <c r="I426">
        <v>65011.98</v>
      </c>
      <c r="J426">
        <f ca="1">$R$32*H426+$R$33</f>
        <v>62261.876834170995</v>
      </c>
      <c r="K426" s="3">
        <f t="shared" ca="1" si="12"/>
        <v>2750.1031658290085</v>
      </c>
      <c r="L426">
        <f t="shared" ca="1" si="13"/>
        <v>0</v>
      </c>
    </row>
    <row r="427" spans="1:12">
      <c r="A427" t="s">
        <v>9522</v>
      </c>
      <c r="B427" t="s">
        <v>9523</v>
      </c>
      <c r="C427" t="s">
        <v>768</v>
      </c>
      <c r="D427" t="s">
        <v>769</v>
      </c>
      <c r="E427" t="s">
        <v>16001</v>
      </c>
      <c r="F427" s="2">
        <v>6</v>
      </c>
      <c r="G427" s="1">
        <v>35717</v>
      </c>
      <c r="H427" s="3">
        <f ca="1">(TODAY()-G427)/365</f>
        <v>22.375342465753423</v>
      </c>
      <c r="I427">
        <v>97656.2</v>
      </c>
      <c r="J427">
        <f ca="1">$R$32*H427+$R$33</f>
        <v>95638.372398239488</v>
      </c>
      <c r="K427" s="3">
        <f t="shared" ca="1" si="12"/>
        <v>2017.8276017605094</v>
      </c>
      <c r="L427">
        <f t="shared" ca="1" si="13"/>
        <v>0</v>
      </c>
    </row>
    <row r="428" spans="1:12">
      <c r="A428" t="s">
        <v>12825</v>
      </c>
      <c r="B428" t="s">
        <v>271</v>
      </c>
      <c r="C428" t="s">
        <v>3194</v>
      </c>
      <c r="D428" t="s">
        <v>3195</v>
      </c>
      <c r="E428" t="s">
        <v>16001</v>
      </c>
      <c r="F428" s="2">
        <v>157</v>
      </c>
      <c r="G428" s="1">
        <v>38796</v>
      </c>
      <c r="H428" s="3">
        <f ca="1">(TODAY()-G428)/365</f>
        <v>13.93972602739726</v>
      </c>
      <c r="I428">
        <v>87900.39</v>
      </c>
      <c r="J428">
        <f ca="1">$R$32*H428+$R$33</f>
        <v>79683.360778651389</v>
      </c>
      <c r="K428" s="3">
        <f t="shared" ca="1" si="12"/>
        <v>8217.02922134861</v>
      </c>
      <c r="L428">
        <f t="shared" ca="1" si="13"/>
        <v>0</v>
      </c>
    </row>
    <row r="429" spans="1:12">
      <c r="A429" t="s">
        <v>7828</v>
      </c>
      <c r="B429" t="s">
        <v>271</v>
      </c>
      <c r="C429" t="s">
        <v>37</v>
      </c>
      <c r="D429" t="s">
        <v>38</v>
      </c>
      <c r="E429" t="s">
        <v>16001</v>
      </c>
      <c r="F429" s="2">
        <v>120</v>
      </c>
      <c r="G429" s="1">
        <v>38370</v>
      </c>
      <c r="H429" s="3">
        <f ca="1">(TODAY()-G429)/365</f>
        <v>15.106849315068493</v>
      </c>
      <c r="I429">
        <v>87886.23</v>
      </c>
      <c r="J429">
        <f ca="1">$R$32*H429+$R$33</f>
        <v>81890.842087499885</v>
      </c>
      <c r="K429" s="3">
        <f t="shared" ca="1" si="12"/>
        <v>5995.3879125001113</v>
      </c>
      <c r="L429">
        <f t="shared" ca="1" si="13"/>
        <v>0</v>
      </c>
    </row>
    <row r="430" spans="1:12">
      <c r="A430" t="s">
        <v>2510</v>
      </c>
      <c r="B430" t="s">
        <v>881</v>
      </c>
      <c r="C430" t="s">
        <v>194</v>
      </c>
      <c r="D430" t="s">
        <v>195</v>
      </c>
      <c r="E430" t="s">
        <v>16001</v>
      </c>
      <c r="F430" s="2">
        <v>466</v>
      </c>
      <c r="G430" s="1">
        <v>42928</v>
      </c>
      <c r="H430" s="3">
        <f ca="1">(TODAY()-G430)/365</f>
        <v>2.6191780821917807</v>
      </c>
      <c r="I430">
        <v>70270.02</v>
      </c>
      <c r="J430">
        <f ca="1">$R$32*H430+$R$33</f>
        <v>58271.828459022297</v>
      </c>
      <c r="K430" s="3">
        <f t="shared" ca="1" si="12"/>
        <v>11998.191540977707</v>
      </c>
      <c r="L430">
        <f t="shared" ca="1" si="13"/>
        <v>0</v>
      </c>
    </row>
    <row r="431" spans="1:12">
      <c r="A431" t="s">
        <v>11285</v>
      </c>
      <c r="B431" t="s">
        <v>881</v>
      </c>
      <c r="C431" t="s">
        <v>1510</v>
      </c>
      <c r="D431" t="s">
        <v>1511</v>
      </c>
      <c r="E431" t="s">
        <v>16001</v>
      </c>
      <c r="F431" s="2">
        <v>462</v>
      </c>
      <c r="G431" s="1">
        <v>41871</v>
      </c>
      <c r="H431" s="3">
        <f ca="1">(TODAY()-G431)/365</f>
        <v>5.515068493150685</v>
      </c>
      <c r="I431">
        <v>89101.27</v>
      </c>
      <c r="J431">
        <f ca="1">$R$32*H431+$R$33</f>
        <v>63749.076683090054</v>
      </c>
      <c r="K431" s="3">
        <f t="shared" ca="1" si="12"/>
        <v>25352.19331690995</v>
      </c>
      <c r="L431">
        <f t="shared" ca="1" si="13"/>
        <v>0</v>
      </c>
    </row>
    <row r="432" spans="1:12">
      <c r="A432" t="s">
        <v>14934</v>
      </c>
      <c r="B432" t="s">
        <v>1765</v>
      </c>
      <c r="C432" t="s">
        <v>465</v>
      </c>
      <c r="D432" t="s">
        <v>466</v>
      </c>
      <c r="E432" t="s">
        <v>16001</v>
      </c>
      <c r="F432" s="2">
        <v>301</v>
      </c>
      <c r="G432" s="1">
        <v>36908</v>
      </c>
      <c r="H432" s="3">
        <f ca="1">(TODAY()-G432)/365</f>
        <v>19.112328767123287</v>
      </c>
      <c r="I432">
        <v>101646.59</v>
      </c>
      <c r="J432">
        <f ca="1">$R$32*H432+$R$33</f>
        <v>89466.752119275727</v>
      </c>
      <c r="K432" s="3">
        <f t="shared" ca="1" si="12"/>
        <v>12179.83788072427</v>
      </c>
      <c r="L432">
        <f t="shared" ca="1" si="13"/>
        <v>0</v>
      </c>
    </row>
    <row r="433" spans="1:12">
      <c r="A433" t="s">
        <v>2534</v>
      </c>
      <c r="B433" t="s">
        <v>1035</v>
      </c>
      <c r="C433" t="s">
        <v>1766</v>
      </c>
      <c r="D433" t="s">
        <v>1767</v>
      </c>
      <c r="E433" t="s">
        <v>16001</v>
      </c>
      <c r="F433" s="2">
        <v>142</v>
      </c>
      <c r="G433" s="1">
        <v>40492</v>
      </c>
      <c r="H433" s="3">
        <f ca="1">(TODAY()-G433)/365</f>
        <v>9.293150684931506</v>
      </c>
      <c r="I433">
        <v>94121.68</v>
      </c>
      <c r="J433">
        <f ca="1">$R$32*H433+$R$33</f>
        <v>70894.89059131089</v>
      </c>
      <c r="K433" s="3">
        <f t="shared" ca="1" si="12"/>
        <v>23226.789408689103</v>
      </c>
      <c r="L433">
        <f t="shared" ca="1" si="13"/>
        <v>0</v>
      </c>
    </row>
    <row r="434" spans="1:12">
      <c r="A434" t="s">
        <v>343</v>
      </c>
      <c r="B434" t="s">
        <v>179</v>
      </c>
      <c r="C434" t="s">
        <v>344</v>
      </c>
      <c r="D434" t="s">
        <v>345</v>
      </c>
      <c r="E434" t="s">
        <v>16001</v>
      </c>
      <c r="F434" s="2">
        <v>154</v>
      </c>
      <c r="G434" s="1">
        <v>34526</v>
      </c>
      <c r="H434" s="3">
        <f ca="1">(TODAY()-G434)/365</f>
        <v>25.638356164383563</v>
      </c>
      <c r="I434">
        <v>102093.97</v>
      </c>
      <c r="J434">
        <f ca="1">$R$32*H434+$R$33</f>
        <v>101809.99267720325</v>
      </c>
      <c r="K434" s="3">
        <f t="shared" ca="1" si="12"/>
        <v>283.97732279675256</v>
      </c>
      <c r="L434">
        <f t="shared" ca="1" si="13"/>
        <v>0</v>
      </c>
    </row>
    <row r="435" spans="1:12">
      <c r="A435" t="s">
        <v>10886</v>
      </c>
      <c r="B435" t="s">
        <v>489</v>
      </c>
      <c r="C435" t="s">
        <v>2936</v>
      </c>
      <c r="D435" t="s">
        <v>2937</v>
      </c>
      <c r="E435" t="s">
        <v>16001</v>
      </c>
      <c r="F435" s="2">
        <v>156</v>
      </c>
      <c r="G435" s="1">
        <v>32076</v>
      </c>
      <c r="H435" s="3">
        <f ca="1">(TODAY()-G435)/365</f>
        <v>32.350684931506848</v>
      </c>
      <c r="I435">
        <v>97431.49</v>
      </c>
      <c r="J435">
        <f ca="1">$R$32*H435+$R$33</f>
        <v>114505.60114358546</v>
      </c>
      <c r="K435" s="3">
        <f t="shared" ca="1" si="12"/>
        <v>-17074.111143585455</v>
      </c>
      <c r="L435">
        <f t="shared" ca="1" si="13"/>
        <v>0</v>
      </c>
    </row>
    <row r="436" spans="1:12">
      <c r="A436" t="s">
        <v>8795</v>
      </c>
      <c r="B436" t="s">
        <v>271</v>
      </c>
      <c r="C436" t="s">
        <v>465</v>
      </c>
      <c r="D436" t="s">
        <v>466</v>
      </c>
      <c r="E436" t="s">
        <v>16001</v>
      </c>
      <c r="F436" s="2">
        <v>301</v>
      </c>
      <c r="G436" s="1">
        <v>36654</v>
      </c>
      <c r="H436" s="3">
        <f ca="1">(TODAY()-G436)/365</f>
        <v>19.80821917808219</v>
      </c>
      <c r="I436">
        <v>90057.38</v>
      </c>
      <c r="J436">
        <f ca="1">$R$32*H436+$R$33</f>
        <v>90782.949894974125</v>
      </c>
      <c r="K436" s="3">
        <f t="shared" ca="1" si="12"/>
        <v>-725.56989497411996</v>
      </c>
      <c r="L436">
        <f t="shared" ca="1" si="13"/>
        <v>0</v>
      </c>
    </row>
    <row r="437" spans="1:12">
      <c r="A437" t="s">
        <v>2170</v>
      </c>
      <c r="B437" t="s">
        <v>179</v>
      </c>
      <c r="C437" t="s">
        <v>1858</v>
      </c>
      <c r="D437" t="s">
        <v>1859</v>
      </c>
      <c r="E437" t="s">
        <v>16001</v>
      </c>
      <c r="F437" s="2">
        <v>151</v>
      </c>
      <c r="G437" s="1">
        <v>36908</v>
      </c>
      <c r="H437" s="3">
        <f ca="1">(TODAY()-G437)/365</f>
        <v>19.112328767123287</v>
      </c>
      <c r="I437">
        <v>92148.26</v>
      </c>
      <c r="J437">
        <f ca="1">$R$32*H437+$R$33</f>
        <v>89466.752119275727</v>
      </c>
      <c r="K437" s="3">
        <f t="shared" ca="1" si="12"/>
        <v>2681.507880724268</v>
      </c>
      <c r="L437">
        <f t="shared" ca="1" si="13"/>
        <v>0</v>
      </c>
    </row>
    <row r="438" spans="1:12">
      <c r="A438" t="s">
        <v>1989</v>
      </c>
      <c r="B438" t="s">
        <v>271</v>
      </c>
      <c r="C438" t="s">
        <v>180</v>
      </c>
      <c r="D438" t="s">
        <v>181</v>
      </c>
      <c r="E438" t="s">
        <v>16001</v>
      </c>
      <c r="F438" s="2">
        <v>131</v>
      </c>
      <c r="G438" s="1">
        <v>36782</v>
      </c>
      <c r="H438" s="3">
        <f ca="1">(TODAY()-G438)/365</f>
        <v>19.457534246575342</v>
      </c>
      <c r="I438">
        <v>90033.12</v>
      </c>
      <c r="J438">
        <f ca="1">$R$32*H438+$R$33</f>
        <v>90119.669126118242</v>
      </c>
      <c r="K438" s="3">
        <f t="shared" ca="1" si="12"/>
        <v>-86.549126118246932</v>
      </c>
      <c r="L438">
        <f t="shared" ca="1" si="13"/>
        <v>0</v>
      </c>
    </row>
    <row r="439" spans="1:12">
      <c r="A439" t="s">
        <v>14979</v>
      </c>
      <c r="B439" t="s">
        <v>409</v>
      </c>
      <c r="C439" t="s">
        <v>1322</v>
      </c>
      <c r="D439" t="s">
        <v>1323</v>
      </c>
      <c r="E439" t="s">
        <v>16001</v>
      </c>
      <c r="F439" s="2">
        <v>146</v>
      </c>
      <c r="G439" s="1">
        <v>40632</v>
      </c>
      <c r="H439" s="3">
        <f ca="1">(TODAY()-G439)/365</f>
        <v>8.9095890410958898</v>
      </c>
      <c r="I439">
        <v>83318.87</v>
      </c>
      <c r="J439">
        <f ca="1">$R$32*H439+$R$33</f>
        <v>70169.427250374763</v>
      </c>
      <c r="K439" s="3">
        <f t="shared" ca="1" si="12"/>
        <v>13149.442749625232</v>
      </c>
      <c r="L439">
        <f t="shared" ca="1" si="13"/>
        <v>0</v>
      </c>
    </row>
    <row r="440" spans="1:12">
      <c r="A440" t="s">
        <v>13780</v>
      </c>
      <c r="B440" t="s">
        <v>1765</v>
      </c>
      <c r="C440" t="s">
        <v>410</v>
      </c>
      <c r="D440" t="s">
        <v>411</v>
      </c>
      <c r="E440" t="s">
        <v>16001</v>
      </c>
      <c r="F440" s="2">
        <v>201</v>
      </c>
      <c r="G440" s="1">
        <v>39378</v>
      </c>
      <c r="H440" s="3">
        <f ca="1">(TODAY()-G440)/365</f>
        <v>12.345205479452055</v>
      </c>
      <c r="I440">
        <v>98708.6</v>
      </c>
      <c r="J440">
        <f ca="1">$R$32*H440+$R$33</f>
        <v>76667.506032759789</v>
      </c>
      <c r="K440" s="3">
        <f t="shared" ca="1" si="12"/>
        <v>22041.093967240216</v>
      </c>
      <c r="L440">
        <f t="shared" ca="1" si="13"/>
        <v>0</v>
      </c>
    </row>
    <row r="441" spans="1:12">
      <c r="A441" t="s">
        <v>7840</v>
      </c>
      <c r="B441" t="s">
        <v>489</v>
      </c>
      <c r="C441" t="s">
        <v>1226</v>
      </c>
      <c r="D441" t="s">
        <v>1227</v>
      </c>
      <c r="E441" t="s">
        <v>16001</v>
      </c>
      <c r="F441" s="2">
        <v>121</v>
      </c>
      <c r="G441" s="1">
        <v>33049</v>
      </c>
      <c r="H441" s="3">
        <f ca="1">(TODAY()-G441)/365</f>
        <v>29.684931506849313</v>
      </c>
      <c r="I441">
        <v>97337.32</v>
      </c>
      <c r="J441">
        <f ca="1">$R$32*H441+$R$33</f>
        <v>109463.63092407938</v>
      </c>
      <c r="K441" s="3">
        <f t="shared" ca="1" si="12"/>
        <v>-12126.310924079371</v>
      </c>
      <c r="L441">
        <f t="shared" ca="1" si="13"/>
        <v>0</v>
      </c>
    </row>
    <row r="442" spans="1:12">
      <c r="A442" t="s">
        <v>5376</v>
      </c>
      <c r="B442" t="s">
        <v>5377</v>
      </c>
      <c r="C442" t="s">
        <v>1377</v>
      </c>
      <c r="D442" t="s">
        <v>1378</v>
      </c>
      <c r="E442" t="s">
        <v>16001</v>
      </c>
      <c r="F442" s="2">
        <v>4</v>
      </c>
      <c r="G442" s="1">
        <v>33372</v>
      </c>
      <c r="H442" s="3">
        <f ca="1">(TODAY()-G442)/365</f>
        <v>28.8</v>
      </c>
      <c r="I442">
        <v>113019.75</v>
      </c>
      <c r="J442">
        <f ca="1">$R$32*H442+$R$33</f>
        <v>107789.8833589196</v>
      </c>
      <c r="K442" s="3">
        <f t="shared" ca="1" si="12"/>
        <v>5229.8666410803999</v>
      </c>
      <c r="L442">
        <f t="shared" ca="1" si="13"/>
        <v>0</v>
      </c>
    </row>
    <row r="443" spans="1:12">
      <c r="A443" t="s">
        <v>6823</v>
      </c>
      <c r="B443" t="s">
        <v>1035</v>
      </c>
      <c r="C443" t="s">
        <v>987</v>
      </c>
      <c r="D443" t="s">
        <v>988</v>
      </c>
      <c r="E443" t="s">
        <v>16001</v>
      </c>
      <c r="F443" s="2">
        <v>126</v>
      </c>
      <c r="G443" s="1">
        <v>33133</v>
      </c>
      <c r="H443" s="3">
        <f ca="1">(TODAY()-G443)/365</f>
        <v>29.454794520547946</v>
      </c>
      <c r="I443">
        <v>110254.95</v>
      </c>
      <c r="J443">
        <f ca="1">$R$32*H443+$R$33</f>
        <v>109028.3529195177</v>
      </c>
      <c r="K443" s="3">
        <f t="shared" ca="1" si="12"/>
        <v>1226.597080482301</v>
      </c>
      <c r="L443">
        <f t="shared" ca="1" si="13"/>
        <v>0</v>
      </c>
    </row>
    <row r="444" spans="1:12">
      <c r="A444" t="s">
        <v>1764</v>
      </c>
      <c r="B444" t="s">
        <v>1765</v>
      </c>
      <c r="C444" t="s">
        <v>1766</v>
      </c>
      <c r="D444" t="s">
        <v>1767</v>
      </c>
      <c r="E444" t="s">
        <v>16001</v>
      </c>
      <c r="F444" s="2">
        <v>142</v>
      </c>
      <c r="G444" s="1">
        <v>40562</v>
      </c>
      <c r="H444" s="3">
        <f ca="1">(TODAY()-G444)/365</f>
        <v>9.1013698630136979</v>
      </c>
      <c r="I444">
        <v>95855.78</v>
      </c>
      <c r="J444">
        <f ca="1">$R$32*H444+$R$33</f>
        <v>70532.158920842834</v>
      </c>
      <c r="K444" s="3">
        <f t="shared" ca="1" si="12"/>
        <v>25323.621079157165</v>
      </c>
      <c r="L444">
        <f t="shared" ca="1" si="13"/>
        <v>0</v>
      </c>
    </row>
    <row r="445" spans="1:12">
      <c r="A445" t="s">
        <v>12856</v>
      </c>
      <c r="B445" t="s">
        <v>193</v>
      </c>
      <c r="C445" t="s">
        <v>1454</v>
      </c>
      <c r="D445" t="s">
        <v>1455</v>
      </c>
      <c r="E445" t="s">
        <v>16001</v>
      </c>
      <c r="F445" s="2">
        <v>464</v>
      </c>
      <c r="G445" s="1">
        <v>37452</v>
      </c>
      <c r="H445" s="3">
        <f ca="1">(TODAY()-G445)/365</f>
        <v>17.621917808219177</v>
      </c>
      <c r="I445">
        <v>90631.95</v>
      </c>
      <c r="J445">
        <f ca="1">$R$32*H445+$R$33</f>
        <v>86647.808851638198</v>
      </c>
      <c r="K445" s="3">
        <f t="shared" ca="1" si="12"/>
        <v>3984.1411483617994</v>
      </c>
      <c r="L445">
        <f t="shared" ca="1" si="13"/>
        <v>0</v>
      </c>
    </row>
    <row r="446" spans="1:12">
      <c r="A446" t="s">
        <v>13969</v>
      </c>
      <c r="B446" t="s">
        <v>271</v>
      </c>
      <c r="C446" t="s">
        <v>2046</v>
      </c>
      <c r="D446" t="s">
        <v>2047</v>
      </c>
      <c r="E446" t="s">
        <v>16001</v>
      </c>
      <c r="F446" s="2">
        <v>102</v>
      </c>
      <c r="G446" s="1">
        <v>37846</v>
      </c>
      <c r="H446" s="3">
        <f ca="1">(TODAY()-G446)/365</f>
        <v>16.542465753424658</v>
      </c>
      <c r="I446">
        <v>89903.13</v>
      </c>
      <c r="J446">
        <f ca="1">$R$32*H446+$R$33</f>
        <v>84606.147735003673</v>
      </c>
      <c r="K446" s="3">
        <f t="shared" ca="1" si="12"/>
        <v>5296.9822649963317</v>
      </c>
      <c r="L446">
        <f t="shared" ca="1" si="13"/>
        <v>0</v>
      </c>
    </row>
    <row r="447" spans="1:12">
      <c r="A447" t="s">
        <v>7666</v>
      </c>
      <c r="B447" t="s">
        <v>409</v>
      </c>
      <c r="C447" t="s">
        <v>2588</v>
      </c>
      <c r="D447" t="s">
        <v>2589</v>
      </c>
      <c r="E447" t="s">
        <v>16001</v>
      </c>
      <c r="F447" s="2">
        <v>155</v>
      </c>
      <c r="G447" s="1">
        <v>37636</v>
      </c>
      <c r="H447" s="3">
        <f ca="1">(TODAY()-G447)/365</f>
        <v>17.117808219178084</v>
      </c>
      <c r="I447">
        <v>87856.55</v>
      </c>
      <c r="J447">
        <f ca="1">$R$32*H447+$R$33</f>
        <v>85694.34274640787</v>
      </c>
      <c r="K447" s="3">
        <f t="shared" ca="1" si="12"/>
        <v>2162.2072535921325</v>
      </c>
      <c r="L447">
        <f t="shared" ca="1" si="13"/>
        <v>0</v>
      </c>
    </row>
    <row r="448" spans="1:12">
      <c r="A448" t="s">
        <v>13161</v>
      </c>
      <c r="B448" t="s">
        <v>409</v>
      </c>
      <c r="C448" t="s">
        <v>3161</v>
      </c>
      <c r="D448" t="s">
        <v>3162</v>
      </c>
      <c r="E448" t="s">
        <v>16001</v>
      </c>
      <c r="F448" s="2">
        <v>106</v>
      </c>
      <c r="G448" s="1">
        <v>39678</v>
      </c>
      <c r="H448" s="3">
        <f ca="1">(TODAY()-G448)/365</f>
        <v>11.523287671232877</v>
      </c>
      <c r="I448">
        <v>85506.46</v>
      </c>
      <c r="J448">
        <f ca="1">$R$32*H448+$R$33</f>
        <v>75112.94173075381</v>
      </c>
      <c r="K448" s="3">
        <f t="shared" ca="1" si="12"/>
        <v>10393.518269246197</v>
      </c>
      <c r="L448">
        <f t="shared" ca="1" si="13"/>
        <v>0</v>
      </c>
    </row>
    <row r="449" spans="1:12">
      <c r="A449" t="s">
        <v>15072</v>
      </c>
      <c r="B449" t="s">
        <v>8846</v>
      </c>
      <c r="C449" t="s">
        <v>74</v>
      </c>
      <c r="D449" t="s">
        <v>75</v>
      </c>
      <c r="E449" t="s">
        <v>16001</v>
      </c>
      <c r="F449" s="2">
        <v>604</v>
      </c>
      <c r="G449" s="1">
        <v>30949</v>
      </c>
      <c r="H449" s="3">
        <f ca="1">(TODAY()-G449)/365</f>
        <v>35.438356164383563</v>
      </c>
      <c r="I449">
        <v>82019.899999999994</v>
      </c>
      <c r="J449">
        <f ca="1">$R$32*H449+$R$33</f>
        <v>120345.58103812128</v>
      </c>
      <c r="K449" s="3">
        <f t="shared" ca="1" si="12"/>
        <v>-38325.681038121285</v>
      </c>
      <c r="L449">
        <f t="shared" ca="1" si="13"/>
        <v>0</v>
      </c>
    </row>
    <row r="450" spans="1:12">
      <c r="A450" t="s">
        <v>11063</v>
      </c>
      <c r="B450" t="s">
        <v>881</v>
      </c>
      <c r="C450" t="s">
        <v>348</v>
      </c>
      <c r="D450" t="s">
        <v>349</v>
      </c>
      <c r="E450" t="s">
        <v>16001</v>
      </c>
      <c r="F450" s="2">
        <v>461</v>
      </c>
      <c r="G450" s="1">
        <v>42270</v>
      </c>
      <c r="H450" s="3">
        <f ca="1">(TODAY()-G450)/365</f>
        <v>4.4219178082191783</v>
      </c>
      <c r="I450">
        <v>86177.8</v>
      </c>
      <c r="J450">
        <f ca="1">$R$32*H450+$R$33</f>
        <v>61681.50616142209</v>
      </c>
      <c r="K450" s="3">
        <f t="shared" ca="1" si="12"/>
        <v>24496.293838577913</v>
      </c>
      <c r="L450">
        <f t="shared" ca="1" si="13"/>
        <v>0</v>
      </c>
    </row>
    <row r="451" spans="1:12">
      <c r="A451" t="s">
        <v>9312</v>
      </c>
      <c r="B451" t="s">
        <v>347</v>
      </c>
      <c r="C451" t="s">
        <v>348</v>
      </c>
      <c r="D451" t="s">
        <v>349</v>
      </c>
      <c r="E451" t="s">
        <v>16001</v>
      </c>
      <c r="F451" s="2">
        <v>461</v>
      </c>
      <c r="G451" s="1">
        <v>42270</v>
      </c>
      <c r="H451" s="3">
        <f ca="1">(TODAY()-G451)/365</f>
        <v>4.4219178082191783</v>
      </c>
      <c r="I451">
        <v>64508.18</v>
      </c>
      <c r="J451">
        <f ca="1">$R$32*H451+$R$33</f>
        <v>61681.50616142209</v>
      </c>
      <c r="K451" s="3">
        <f t="shared" ref="K451:K514" ca="1" si="14">I451-J451</f>
        <v>2826.6738385779099</v>
      </c>
      <c r="L451">
        <f t="shared" ref="L451:L514" ca="1" si="15">IF(ABS(K451)&gt;2*$R$35,1,0)</f>
        <v>0</v>
      </c>
    </row>
    <row r="452" spans="1:12">
      <c r="A452" t="s">
        <v>7611</v>
      </c>
      <c r="B452" t="s">
        <v>1765</v>
      </c>
      <c r="C452" t="s">
        <v>2527</v>
      </c>
      <c r="D452" t="s">
        <v>2528</v>
      </c>
      <c r="E452" t="s">
        <v>16001</v>
      </c>
      <c r="F452" s="2">
        <v>216</v>
      </c>
      <c r="G452" s="1">
        <v>39867</v>
      </c>
      <c r="H452" s="3">
        <f ca="1">(TODAY()-G452)/365</f>
        <v>11.005479452054795</v>
      </c>
      <c r="I452">
        <v>98492.47</v>
      </c>
      <c r="J452">
        <f ca="1">$R$32*H452+$R$33</f>
        <v>74133.566220490029</v>
      </c>
      <c r="K452" s="3">
        <f t="shared" ca="1" si="14"/>
        <v>24358.903779509972</v>
      </c>
      <c r="L452">
        <f t="shared" ca="1" si="15"/>
        <v>0</v>
      </c>
    </row>
    <row r="453" spans="1:12">
      <c r="A453" t="s">
        <v>13008</v>
      </c>
      <c r="B453" t="s">
        <v>2131</v>
      </c>
      <c r="C453" t="s">
        <v>490</v>
      </c>
      <c r="D453" t="s">
        <v>491</v>
      </c>
      <c r="E453" t="s">
        <v>16001</v>
      </c>
      <c r="F453" s="2">
        <v>139</v>
      </c>
      <c r="G453" s="1">
        <v>31775</v>
      </c>
      <c r="H453" s="3">
        <f ca="1">(TODAY()-G453)/365</f>
        <v>33.175342465753424</v>
      </c>
      <c r="I453">
        <v>108582.61</v>
      </c>
      <c r="J453">
        <f ca="1">$R$32*H453+$R$33</f>
        <v>116065.34732659813</v>
      </c>
      <c r="K453" s="3">
        <f t="shared" ca="1" si="14"/>
        <v>-7482.7373265981296</v>
      </c>
      <c r="L453">
        <f t="shared" ca="1" si="15"/>
        <v>0</v>
      </c>
    </row>
    <row r="454" spans="1:12">
      <c r="A454" t="s">
        <v>7979</v>
      </c>
      <c r="B454" t="s">
        <v>1882</v>
      </c>
      <c r="C454" t="s">
        <v>1883</v>
      </c>
      <c r="D454" t="s">
        <v>1884</v>
      </c>
      <c r="E454" t="s">
        <v>16001</v>
      </c>
      <c r="F454" s="2">
        <v>123</v>
      </c>
      <c r="G454" s="1">
        <v>34387</v>
      </c>
      <c r="H454" s="3">
        <f ca="1">(TODAY()-G454)/365</f>
        <v>26.019178082191782</v>
      </c>
      <c r="I454">
        <v>139081.21</v>
      </c>
      <c r="J454">
        <f ca="1">$R$32*H454+$R$33</f>
        <v>102530.27413713268</v>
      </c>
      <c r="K454" s="3">
        <f t="shared" ca="1" si="14"/>
        <v>36550.935862867307</v>
      </c>
      <c r="L454">
        <f t="shared" ca="1" si="15"/>
        <v>0</v>
      </c>
    </row>
    <row r="455" spans="1:12">
      <c r="A455" t="s">
        <v>8723</v>
      </c>
      <c r="B455" t="s">
        <v>73</v>
      </c>
      <c r="C455" t="s">
        <v>74</v>
      </c>
      <c r="D455" t="s">
        <v>75</v>
      </c>
      <c r="E455" t="s">
        <v>16001</v>
      </c>
      <c r="F455" s="2">
        <v>604</v>
      </c>
      <c r="G455" s="1">
        <v>36081</v>
      </c>
      <c r="H455" s="3">
        <f ca="1">(TODAY()-G455)/365</f>
        <v>21.378082191780823</v>
      </c>
      <c r="I455">
        <v>73335.95</v>
      </c>
      <c r="J455">
        <f ca="1">$R$32*H455+$R$33</f>
        <v>93752.167711805552</v>
      </c>
      <c r="K455" s="3">
        <f t="shared" ca="1" si="14"/>
        <v>-20416.217711805555</v>
      </c>
      <c r="L455">
        <f t="shared" ca="1" si="15"/>
        <v>0</v>
      </c>
    </row>
    <row r="456" spans="1:12">
      <c r="A456" t="s">
        <v>4165</v>
      </c>
      <c r="B456" t="s">
        <v>881</v>
      </c>
      <c r="C456" t="s">
        <v>194</v>
      </c>
      <c r="D456" t="s">
        <v>195</v>
      </c>
      <c r="E456" t="s">
        <v>16001</v>
      </c>
      <c r="F456" s="2">
        <v>466</v>
      </c>
      <c r="G456" s="1">
        <v>36908</v>
      </c>
      <c r="H456" s="3">
        <f ca="1">(TODAY()-G456)/365</f>
        <v>19.112328767123287</v>
      </c>
      <c r="I456">
        <v>93681.94</v>
      </c>
      <c r="J456">
        <f ca="1">$R$32*H456+$R$33</f>
        <v>89466.752119275727</v>
      </c>
      <c r="K456" s="3">
        <f t="shared" ca="1" si="14"/>
        <v>4215.1878807242756</v>
      </c>
      <c r="L456">
        <f t="shared" ca="1" si="15"/>
        <v>0</v>
      </c>
    </row>
    <row r="457" spans="1:12">
      <c r="A457" t="s">
        <v>2425</v>
      </c>
      <c r="B457" t="s">
        <v>409</v>
      </c>
      <c r="C457" t="s">
        <v>1876</v>
      </c>
      <c r="D457" t="s">
        <v>1877</v>
      </c>
      <c r="E457" t="s">
        <v>16001</v>
      </c>
      <c r="F457" s="2">
        <v>210</v>
      </c>
      <c r="G457" s="1">
        <v>37846</v>
      </c>
      <c r="H457" s="3">
        <f ca="1">(TODAY()-G457)/365</f>
        <v>16.542465753424658</v>
      </c>
      <c r="I457">
        <v>87700.97</v>
      </c>
      <c r="J457">
        <f ca="1">$R$32*H457+$R$33</f>
        <v>84606.147735003673</v>
      </c>
      <c r="K457" s="3">
        <f t="shared" ca="1" si="14"/>
        <v>3094.8222649963282</v>
      </c>
      <c r="L457">
        <f t="shared" ca="1" si="15"/>
        <v>0</v>
      </c>
    </row>
    <row r="458" spans="1:12">
      <c r="A458" t="s">
        <v>15402</v>
      </c>
      <c r="B458" t="s">
        <v>73</v>
      </c>
      <c r="C458" t="s">
        <v>74</v>
      </c>
      <c r="D458" t="s">
        <v>75</v>
      </c>
      <c r="E458" t="s">
        <v>16001</v>
      </c>
      <c r="F458" s="2">
        <v>604</v>
      </c>
      <c r="G458" s="1">
        <v>42945</v>
      </c>
      <c r="H458" s="3">
        <f ca="1">(TODAY()-G458)/365</f>
        <v>2.5726027397260274</v>
      </c>
      <c r="I458">
        <v>61235.81</v>
      </c>
      <c r="J458">
        <f ca="1">$R$32*H458+$R$33</f>
        <v>58183.736481908621</v>
      </c>
      <c r="K458" s="3">
        <f t="shared" ca="1" si="14"/>
        <v>3052.0735180913762</v>
      </c>
      <c r="L458">
        <f t="shared" ca="1" si="15"/>
        <v>0</v>
      </c>
    </row>
    <row r="459" spans="1:12">
      <c r="A459" t="s">
        <v>12218</v>
      </c>
      <c r="B459" t="s">
        <v>193</v>
      </c>
      <c r="C459" t="s">
        <v>549</v>
      </c>
      <c r="D459" t="s">
        <v>550</v>
      </c>
      <c r="E459" t="s">
        <v>16001</v>
      </c>
      <c r="F459" s="2">
        <v>465</v>
      </c>
      <c r="G459" s="1">
        <v>38614</v>
      </c>
      <c r="H459" s="3">
        <f ca="1">(TODAY()-G459)/365</f>
        <v>14.438356164383562</v>
      </c>
      <c r="I459">
        <v>87897.39</v>
      </c>
      <c r="J459">
        <f ca="1">$R$32*H459+$R$33</f>
        <v>80626.463121868364</v>
      </c>
      <c r="K459" s="3">
        <f t="shared" ca="1" si="14"/>
        <v>7270.926878131635</v>
      </c>
      <c r="L459">
        <f t="shared" ca="1" si="15"/>
        <v>0</v>
      </c>
    </row>
    <row r="460" spans="1:12">
      <c r="A460" t="s">
        <v>10441</v>
      </c>
      <c r="B460" t="s">
        <v>271</v>
      </c>
      <c r="C460" t="s">
        <v>5767</v>
      </c>
      <c r="D460" t="s">
        <v>5768</v>
      </c>
      <c r="E460" t="s">
        <v>16001</v>
      </c>
      <c r="F460" s="2">
        <v>158</v>
      </c>
      <c r="G460" s="1">
        <v>37263</v>
      </c>
      <c r="H460" s="3">
        <f ca="1">(TODAY()-G460)/365</f>
        <v>18.139726027397259</v>
      </c>
      <c r="I460">
        <v>89549.01</v>
      </c>
      <c r="J460">
        <f ca="1">$R$32*H460+$R$33</f>
        <v>87627.184361901978</v>
      </c>
      <c r="K460" s="3">
        <f t="shared" ca="1" si="14"/>
        <v>1921.8256380980165</v>
      </c>
      <c r="L460">
        <f t="shared" ca="1" si="15"/>
        <v>0</v>
      </c>
    </row>
    <row r="461" spans="1:12">
      <c r="A461" t="s">
        <v>7248</v>
      </c>
      <c r="B461" t="s">
        <v>1035</v>
      </c>
      <c r="C461" t="s">
        <v>2527</v>
      </c>
      <c r="D461" t="s">
        <v>2528</v>
      </c>
      <c r="E461" t="s">
        <v>16001</v>
      </c>
      <c r="F461" s="2">
        <v>216</v>
      </c>
      <c r="G461" s="1">
        <v>36122</v>
      </c>
      <c r="H461" s="3">
        <f ca="1">(TODAY()-G461)/365</f>
        <v>21.265753424657536</v>
      </c>
      <c r="I461">
        <v>104402.43</v>
      </c>
      <c r="J461">
        <f ca="1">$R$32*H461+$R$33</f>
        <v>93539.710590531409</v>
      </c>
      <c r="K461" s="3">
        <f t="shared" ca="1" si="14"/>
        <v>10862.719409468584</v>
      </c>
      <c r="L461">
        <f t="shared" ca="1" si="15"/>
        <v>0</v>
      </c>
    </row>
    <row r="462" spans="1:12">
      <c r="A462" t="s">
        <v>3640</v>
      </c>
      <c r="B462" t="s">
        <v>409</v>
      </c>
      <c r="C462" t="s">
        <v>572</v>
      </c>
      <c r="D462" t="s">
        <v>573</v>
      </c>
      <c r="E462" t="s">
        <v>16001</v>
      </c>
      <c r="F462" s="2">
        <v>136</v>
      </c>
      <c r="G462" s="1">
        <v>39378</v>
      </c>
      <c r="H462" s="3">
        <f ca="1">(TODAY()-G462)/365</f>
        <v>12.345205479452055</v>
      </c>
      <c r="I462">
        <v>85177.36</v>
      </c>
      <c r="J462">
        <f ca="1">$R$32*H462+$R$33</f>
        <v>76667.506032759789</v>
      </c>
      <c r="K462" s="3">
        <f t="shared" ca="1" si="14"/>
        <v>8509.8539672402112</v>
      </c>
      <c r="L462">
        <f t="shared" ca="1" si="15"/>
        <v>0</v>
      </c>
    </row>
    <row r="463" spans="1:12">
      <c r="A463" t="s">
        <v>11842</v>
      </c>
      <c r="B463" t="s">
        <v>11843</v>
      </c>
      <c r="C463" t="s">
        <v>1377</v>
      </c>
      <c r="D463" t="s">
        <v>1378</v>
      </c>
      <c r="E463" t="s">
        <v>16001</v>
      </c>
      <c r="F463" s="2">
        <v>4</v>
      </c>
      <c r="G463" s="1">
        <v>36908</v>
      </c>
      <c r="H463" s="3">
        <f ca="1">(TODAY()-G463)/365</f>
        <v>19.112328767123287</v>
      </c>
      <c r="I463">
        <v>86237.87</v>
      </c>
      <c r="J463">
        <f ca="1">$R$32*H463+$R$33</f>
        <v>89466.752119275727</v>
      </c>
      <c r="K463" s="3">
        <f t="shared" ca="1" si="14"/>
        <v>-3228.8821192757314</v>
      </c>
      <c r="L463">
        <f t="shared" ca="1" si="15"/>
        <v>0</v>
      </c>
    </row>
    <row r="464" spans="1:12">
      <c r="A464" t="s">
        <v>6489</v>
      </c>
      <c r="B464" t="s">
        <v>36</v>
      </c>
      <c r="C464" t="s">
        <v>2718</v>
      </c>
      <c r="D464" t="s">
        <v>2719</v>
      </c>
      <c r="E464" t="s">
        <v>16001</v>
      </c>
      <c r="F464" s="2">
        <v>104</v>
      </c>
      <c r="G464" s="1">
        <v>39428</v>
      </c>
      <c r="H464" s="3">
        <f ca="1">(TODAY()-G464)/365</f>
        <v>12.208219178082192</v>
      </c>
      <c r="I464">
        <v>87159.44</v>
      </c>
      <c r="J464">
        <f ca="1">$R$32*H464+$R$33</f>
        <v>76408.411982425459</v>
      </c>
      <c r="K464" s="3">
        <f t="shared" ca="1" si="14"/>
        <v>10751.028017574543</v>
      </c>
      <c r="L464">
        <f t="shared" ca="1" si="15"/>
        <v>0</v>
      </c>
    </row>
    <row r="465" spans="1:12">
      <c r="A465" t="s">
        <v>10647</v>
      </c>
      <c r="B465" t="s">
        <v>347</v>
      </c>
      <c r="C465" t="s">
        <v>1466</v>
      </c>
      <c r="D465" t="s">
        <v>1467</v>
      </c>
      <c r="E465" t="s">
        <v>16001</v>
      </c>
      <c r="F465" s="2">
        <v>463</v>
      </c>
      <c r="G465" s="1">
        <v>42270</v>
      </c>
      <c r="H465" s="3">
        <f ca="1">(TODAY()-G465)/365</f>
        <v>4.4219178082191783</v>
      </c>
      <c r="I465">
        <v>64197.54</v>
      </c>
      <c r="J465">
        <f ca="1">$R$32*H465+$R$33</f>
        <v>61681.50616142209</v>
      </c>
      <c r="K465" s="3">
        <f t="shared" ca="1" si="14"/>
        <v>2516.0338385779105</v>
      </c>
      <c r="L465">
        <f t="shared" ca="1" si="15"/>
        <v>0</v>
      </c>
    </row>
    <row r="466" spans="1:12">
      <c r="A466" t="s">
        <v>3251</v>
      </c>
      <c r="B466" t="s">
        <v>271</v>
      </c>
      <c r="C466" t="s">
        <v>1188</v>
      </c>
      <c r="D466" t="s">
        <v>1189</v>
      </c>
      <c r="E466" t="s">
        <v>16001</v>
      </c>
      <c r="F466" s="2">
        <v>229</v>
      </c>
      <c r="G466" s="1">
        <v>38334</v>
      </c>
      <c r="H466" s="3">
        <f ca="1">(TODAY()-G466)/365</f>
        <v>15.205479452054794</v>
      </c>
      <c r="I466">
        <v>87080.13</v>
      </c>
      <c r="J466">
        <f ca="1">$R$32*H466+$R$33</f>
        <v>82077.389803740603</v>
      </c>
      <c r="K466" s="3">
        <f t="shared" ca="1" si="14"/>
        <v>5002.7401962594013</v>
      </c>
      <c r="L466">
        <f t="shared" ca="1" si="15"/>
        <v>0</v>
      </c>
    </row>
    <row r="467" spans="1:12">
      <c r="A467" t="s">
        <v>1138</v>
      </c>
      <c r="B467" t="s">
        <v>489</v>
      </c>
      <c r="C467" t="s">
        <v>1139</v>
      </c>
      <c r="D467" t="s">
        <v>1140</v>
      </c>
      <c r="E467" t="s">
        <v>16001</v>
      </c>
      <c r="F467" s="2">
        <v>130</v>
      </c>
      <c r="G467" s="1">
        <v>33371</v>
      </c>
      <c r="H467" s="3">
        <f ca="1">(TODAY()-G467)/365</f>
        <v>28.802739726027397</v>
      </c>
      <c r="I467">
        <v>96824.66</v>
      </c>
      <c r="J467">
        <f ca="1">$R$32*H467+$R$33</f>
        <v>107795.06523992629</v>
      </c>
      <c r="K467" s="3">
        <f t="shared" ca="1" si="14"/>
        <v>-10970.405239926287</v>
      </c>
      <c r="L467">
        <f t="shared" ca="1" si="15"/>
        <v>0</v>
      </c>
    </row>
    <row r="468" spans="1:12">
      <c r="A468" t="s">
        <v>6297</v>
      </c>
      <c r="B468" t="s">
        <v>1765</v>
      </c>
      <c r="C468" t="s">
        <v>1327</v>
      </c>
      <c r="D468" t="s">
        <v>1328</v>
      </c>
      <c r="E468" t="s">
        <v>16001</v>
      </c>
      <c r="F468" s="2">
        <v>108</v>
      </c>
      <c r="G468" s="1">
        <v>35590</v>
      </c>
      <c r="H468" s="3">
        <f ca="1">(TODAY()-G468)/365</f>
        <v>22.723287671232878</v>
      </c>
      <c r="I468">
        <v>106447.07</v>
      </c>
      <c r="J468">
        <f ca="1">$R$32*H468+$R$33</f>
        <v>96296.471286088694</v>
      </c>
      <c r="K468" s="3">
        <f t="shared" ca="1" si="14"/>
        <v>10150.598713911313</v>
      </c>
      <c r="L468">
        <f t="shared" ca="1" si="15"/>
        <v>0</v>
      </c>
    </row>
    <row r="469" spans="1:12">
      <c r="A469" t="s">
        <v>4295</v>
      </c>
      <c r="B469" t="s">
        <v>2804</v>
      </c>
      <c r="C469" t="s">
        <v>348</v>
      </c>
      <c r="D469" t="s">
        <v>349</v>
      </c>
      <c r="E469" t="s">
        <v>16001</v>
      </c>
      <c r="F469" s="2">
        <v>461</v>
      </c>
      <c r="G469" s="1">
        <v>36978</v>
      </c>
      <c r="H469" s="3">
        <f ca="1">(TODAY()-G469)/365</f>
        <v>18.920547945205481</v>
      </c>
      <c r="I469">
        <v>99221.22</v>
      </c>
      <c r="J469">
        <f ca="1">$R$32*H469+$R$33</f>
        <v>89104.020448807656</v>
      </c>
      <c r="K469" s="3">
        <f t="shared" ca="1" si="14"/>
        <v>10117.199551192345</v>
      </c>
      <c r="L469">
        <f t="shared" ca="1" si="15"/>
        <v>0</v>
      </c>
    </row>
    <row r="470" spans="1:12">
      <c r="A470" t="s">
        <v>12842</v>
      </c>
      <c r="B470" t="s">
        <v>1814</v>
      </c>
      <c r="C470" t="s">
        <v>772</v>
      </c>
      <c r="D470" t="s">
        <v>773</v>
      </c>
      <c r="E470" t="s">
        <v>16001</v>
      </c>
      <c r="F470" s="2">
        <v>208</v>
      </c>
      <c r="G470" s="1">
        <v>40835</v>
      </c>
      <c r="H470" s="3">
        <f ca="1">(TODAY()-G470)/365</f>
        <v>8.3534246575342461</v>
      </c>
      <c r="I470">
        <v>84191.78</v>
      </c>
      <c r="J470">
        <f ca="1">$R$32*H470+$R$33</f>
        <v>69117.505406017386</v>
      </c>
      <c r="K470" s="3">
        <f t="shared" ca="1" si="14"/>
        <v>15074.274593982613</v>
      </c>
      <c r="L470">
        <f t="shared" ca="1" si="15"/>
        <v>0</v>
      </c>
    </row>
    <row r="471" spans="1:12">
      <c r="A471" t="s">
        <v>9894</v>
      </c>
      <c r="B471" t="s">
        <v>1035</v>
      </c>
      <c r="C471" t="s">
        <v>3801</v>
      </c>
      <c r="D471" t="s">
        <v>3802</v>
      </c>
      <c r="E471" t="s">
        <v>16001</v>
      </c>
      <c r="F471" s="2">
        <v>144</v>
      </c>
      <c r="G471" s="1">
        <v>32076</v>
      </c>
      <c r="H471" s="3">
        <f ca="1">(TODAY()-G471)/365</f>
        <v>32.350684931506848</v>
      </c>
      <c r="I471">
        <v>109649.96</v>
      </c>
      <c r="J471">
        <f ca="1">$R$32*H471+$R$33</f>
        <v>114505.60114358546</v>
      </c>
      <c r="K471" s="3">
        <f t="shared" ca="1" si="14"/>
        <v>-4855.6411435854534</v>
      </c>
      <c r="L471">
        <f t="shared" ca="1" si="15"/>
        <v>0</v>
      </c>
    </row>
    <row r="472" spans="1:12">
      <c r="A472" t="s">
        <v>4940</v>
      </c>
      <c r="B472" t="s">
        <v>409</v>
      </c>
      <c r="C472" t="s">
        <v>3801</v>
      </c>
      <c r="D472" t="s">
        <v>3802</v>
      </c>
      <c r="E472" t="s">
        <v>16001</v>
      </c>
      <c r="F472" s="2">
        <v>144</v>
      </c>
      <c r="G472" s="1">
        <v>41927</v>
      </c>
      <c r="H472" s="3">
        <f ca="1">(TODAY()-G472)/365</f>
        <v>5.3616438356164382</v>
      </c>
      <c r="I472">
        <v>80348.570000000007</v>
      </c>
      <c r="J472">
        <f ca="1">$R$32*H472+$R$33</f>
        <v>63458.891346715602</v>
      </c>
      <c r="K472" s="3">
        <f t="shared" ca="1" si="14"/>
        <v>16889.678653284405</v>
      </c>
      <c r="L472">
        <f t="shared" ca="1" si="15"/>
        <v>0</v>
      </c>
    </row>
    <row r="473" spans="1:12">
      <c r="A473" t="s">
        <v>8872</v>
      </c>
      <c r="B473" t="s">
        <v>409</v>
      </c>
      <c r="C473" t="s">
        <v>1327</v>
      </c>
      <c r="D473" t="s">
        <v>1328</v>
      </c>
      <c r="E473" t="s">
        <v>16001</v>
      </c>
      <c r="F473" s="2">
        <v>108</v>
      </c>
      <c r="G473" s="1">
        <v>41927</v>
      </c>
      <c r="H473" s="3">
        <f ca="1">(TODAY()-G473)/365</f>
        <v>5.3616438356164382</v>
      </c>
      <c r="I473">
        <v>80347.86</v>
      </c>
      <c r="J473">
        <f ca="1">$R$32*H473+$R$33</f>
        <v>63458.891346715602</v>
      </c>
      <c r="K473" s="3">
        <f t="shared" ca="1" si="14"/>
        <v>16888.968653284399</v>
      </c>
      <c r="L473">
        <f t="shared" ca="1" si="15"/>
        <v>0</v>
      </c>
    </row>
    <row r="474" spans="1:12">
      <c r="A474" t="s">
        <v>935</v>
      </c>
      <c r="B474" t="s">
        <v>73</v>
      </c>
      <c r="C474" t="s">
        <v>74</v>
      </c>
      <c r="D474" t="s">
        <v>75</v>
      </c>
      <c r="E474" t="s">
        <v>16001</v>
      </c>
      <c r="F474" s="2">
        <v>604</v>
      </c>
      <c r="G474" s="1">
        <v>42626</v>
      </c>
      <c r="H474" s="3">
        <f ca="1">(TODAY()-G474)/365</f>
        <v>3.4465753424657533</v>
      </c>
      <c r="I474">
        <v>60883.19</v>
      </c>
      <c r="J474">
        <f ca="1">$R$32*H474+$R$33</f>
        <v>59836.756523041651</v>
      </c>
      <c r="K474" s="3">
        <f t="shared" ca="1" si="14"/>
        <v>1046.4334769583511</v>
      </c>
      <c r="L474">
        <f t="shared" ca="1" si="15"/>
        <v>0</v>
      </c>
    </row>
    <row r="475" spans="1:12">
      <c r="A475" t="s">
        <v>15374</v>
      </c>
      <c r="B475" t="s">
        <v>179</v>
      </c>
      <c r="C475" t="s">
        <v>5767</v>
      </c>
      <c r="D475" t="s">
        <v>5768</v>
      </c>
      <c r="E475" t="s">
        <v>16001</v>
      </c>
      <c r="F475" s="2">
        <v>158</v>
      </c>
      <c r="G475" s="1">
        <v>39034</v>
      </c>
      <c r="H475" s="3">
        <f ca="1">(TODAY()-G475)/365</f>
        <v>13.287671232876713</v>
      </c>
      <c r="I475">
        <v>88967.039999999994</v>
      </c>
      <c r="J475">
        <f ca="1">$R$32*H475+$R$33</f>
        <v>78450.073099059984</v>
      </c>
      <c r="K475" s="3">
        <f t="shared" ca="1" si="14"/>
        <v>10516.96690094001</v>
      </c>
      <c r="L475">
        <f t="shared" ca="1" si="15"/>
        <v>0</v>
      </c>
    </row>
    <row r="476" spans="1:12">
      <c r="A476" t="s">
        <v>15526</v>
      </c>
      <c r="B476" t="s">
        <v>1765</v>
      </c>
      <c r="C476" t="s">
        <v>5767</v>
      </c>
      <c r="D476" t="s">
        <v>5768</v>
      </c>
      <c r="E476" t="s">
        <v>16001</v>
      </c>
      <c r="F476" s="2">
        <v>158</v>
      </c>
      <c r="G476" s="1">
        <v>38370</v>
      </c>
      <c r="H476" s="3">
        <f ca="1">(TODAY()-G476)/365</f>
        <v>15.106849315068493</v>
      </c>
      <c r="I476">
        <v>98034.18</v>
      </c>
      <c r="J476">
        <f ca="1">$R$32*H476+$R$33</f>
        <v>81890.842087499885</v>
      </c>
      <c r="K476" s="3">
        <f t="shared" ca="1" si="14"/>
        <v>16143.337912500108</v>
      </c>
      <c r="L476">
        <f t="shared" ca="1" si="15"/>
        <v>0</v>
      </c>
    </row>
    <row r="477" spans="1:12">
      <c r="A477" t="s">
        <v>5359</v>
      </c>
      <c r="B477" t="s">
        <v>36</v>
      </c>
      <c r="C477" t="s">
        <v>2936</v>
      </c>
      <c r="D477" t="s">
        <v>2937</v>
      </c>
      <c r="E477" t="s">
        <v>16001</v>
      </c>
      <c r="F477" s="2">
        <v>156</v>
      </c>
      <c r="G477" s="1">
        <v>39378</v>
      </c>
      <c r="H477" s="3">
        <f ca="1">(TODAY()-G477)/365</f>
        <v>12.345205479452055</v>
      </c>
      <c r="I477">
        <v>86990.28</v>
      </c>
      <c r="J477">
        <f ca="1">$R$32*H477+$R$33</f>
        <v>76667.506032759789</v>
      </c>
      <c r="K477" s="3">
        <f t="shared" ca="1" si="14"/>
        <v>10322.773967240209</v>
      </c>
      <c r="L477">
        <f t="shared" ca="1" si="15"/>
        <v>0</v>
      </c>
    </row>
    <row r="478" spans="1:12">
      <c r="A478" t="s">
        <v>8845</v>
      </c>
      <c r="B478" t="s">
        <v>8846</v>
      </c>
      <c r="C478" t="s">
        <v>74</v>
      </c>
      <c r="D478" t="s">
        <v>75</v>
      </c>
      <c r="E478" t="s">
        <v>16001</v>
      </c>
      <c r="F478" s="2">
        <v>604</v>
      </c>
      <c r="G478" s="1">
        <v>29544</v>
      </c>
      <c r="H478" s="3">
        <f ca="1">(TODAY()-G478)/365</f>
        <v>39.287671232876711</v>
      </c>
      <c r="I478">
        <v>81480.850000000006</v>
      </c>
      <c r="J478">
        <f ca="1">$R$32*H478+$R$33</f>
        <v>127626.12385251597</v>
      </c>
      <c r="K478" s="3">
        <f t="shared" ca="1" si="14"/>
        <v>-46145.273852515966</v>
      </c>
      <c r="L478">
        <f t="shared" ca="1" si="15"/>
        <v>1</v>
      </c>
    </row>
    <row r="479" spans="1:12">
      <c r="A479" t="s">
        <v>11697</v>
      </c>
      <c r="B479" t="s">
        <v>489</v>
      </c>
      <c r="C479" t="s">
        <v>2936</v>
      </c>
      <c r="D479" t="s">
        <v>2937</v>
      </c>
      <c r="E479" t="s">
        <v>16001</v>
      </c>
      <c r="F479" s="2">
        <v>156</v>
      </c>
      <c r="G479" s="1">
        <v>33371</v>
      </c>
      <c r="H479" s="3">
        <f ca="1">(TODAY()-G479)/365</f>
        <v>28.802739726027397</v>
      </c>
      <c r="I479">
        <v>96625.99</v>
      </c>
      <c r="J479">
        <f ca="1">$R$32*H479+$R$33</f>
        <v>107795.06523992629</v>
      </c>
      <c r="K479" s="3">
        <f t="shared" ca="1" si="14"/>
        <v>-11169.075239926286</v>
      </c>
      <c r="L479">
        <f t="shared" ca="1" si="15"/>
        <v>0</v>
      </c>
    </row>
    <row r="480" spans="1:12">
      <c r="A480" t="s">
        <v>15332</v>
      </c>
      <c r="B480" t="s">
        <v>1814</v>
      </c>
      <c r="C480" t="s">
        <v>1567</v>
      </c>
      <c r="D480" t="s">
        <v>1568</v>
      </c>
      <c r="E480" t="s">
        <v>16001</v>
      </c>
      <c r="F480" s="2">
        <v>220</v>
      </c>
      <c r="G480" s="1">
        <v>32958</v>
      </c>
      <c r="H480" s="3">
        <f ca="1">(TODAY()-G480)/365</f>
        <v>29.934246575342467</v>
      </c>
      <c r="I480">
        <v>98445.67</v>
      </c>
      <c r="J480">
        <f ca="1">$R$32*H480+$R$33</f>
        <v>109935.18209568787</v>
      </c>
      <c r="K480" s="3">
        <f t="shared" ca="1" si="14"/>
        <v>-11489.512095687867</v>
      </c>
      <c r="L480">
        <f t="shared" ca="1" si="15"/>
        <v>0</v>
      </c>
    </row>
    <row r="481" spans="1:12">
      <c r="A481" t="s">
        <v>408</v>
      </c>
      <c r="B481" t="s">
        <v>409</v>
      </c>
      <c r="C481" t="s">
        <v>410</v>
      </c>
      <c r="D481" t="s">
        <v>411</v>
      </c>
      <c r="E481" t="s">
        <v>16001</v>
      </c>
      <c r="F481" s="2">
        <v>201</v>
      </c>
      <c r="G481" s="1">
        <v>39378</v>
      </c>
      <c r="H481" s="3">
        <f ca="1">(TODAY()-G481)/365</f>
        <v>12.345205479452055</v>
      </c>
      <c r="I481">
        <v>84832.98</v>
      </c>
      <c r="J481">
        <f ca="1">$R$32*H481+$R$33</f>
        <v>76667.506032759789</v>
      </c>
      <c r="K481" s="3">
        <f t="shared" ca="1" si="14"/>
        <v>8165.4739672402065</v>
      </c>
      <c r="L481">
        <f t="shared" ca="1" si="15"/>
        <v>0</v>
      </c>
    </row>
    <row r="482" spans="1:12">
      <c r="A482" t="s">
        <v>986</v>
      </c>
      <c r="B482" t="s">
        <v>36</v>
      </c>
      <c r="C482" t="s">
        <v>987</v>
      </c>
      <c r="D482" t="s">
        <v>988</v>
      </c>
      <c r="E482" t="s">
        <v>16001</v>
      </c>
      <c r="F482" s="2">
        <v>126</v>
      </c>
      <c r="G482" s="1">
        <v>34211</v>
      </c>
      <c r="H482" s="3">
        <f ca="1">(TODAY()-G482)/365</f>
        <v>26.5013698630137</v>
      </c>
      <c r="I482">
        <v>98900.73</v>
      </c>
      <c r="J482">
        <f ca="1">$R$32*H482+$R$33</f>
        <v>103442.28519430954</v>
      </c>
      <c r="K482" s="3">
        <f t="shared" ca="1" si="14"/>
        <v>-4541.5551943095488</v>
      </c>
      <c r="L482">
        <f t="shared" ca="1" si="15"/>
        <v>0</v>
      </c>
    </row>
    <row r="483" spans="1:12">
      <c r="A483" t="s">
        <v>2698</v>
      </c>
      <c r="B483" t="s">
        <v>36</v>
      </c>
      <c r="C483" t="s">
        <v>1191</v>
      </c>
      <c r="D483" t="s">
        <v>1192</v>
      </c>
      <c r="E483" t="s">
        <v>16001</v>
      </c>
      <c r="F483" s="2">
        <v>129</v>
      </c>
      <c r="G483" s="1">
        <v>30774</v>
      </c>
      <c r="H483" s="3">
        <f ca="1">(TODAY()-G483)/365</f>
        <v>35.917808219178085</v>
      </c>
      <c r="I483">
        <v>98845.51</v>
      </c>
      <c r="J483">
        <f ca="1">$R$32*H483+$R$33</f>
        <v>121252.41021429143</v>
      </c>
      <c r="K483" s="3">
        <f t="shared" ca="1" si="14"/>
        <v>-22406.90021429144</v>
      </c>
      <c r="L483">
        <f t="shared" ca="1" si="15"/>
        <v>0</v>
      </c>
    </row>
    <row r="484" spans="1:12">
      <c r="A484" t="s">
        <v>11251</v>
      </c>
      <c r="B484" t="s">
        <v>409</v>
      </c>
      <c r="C484" t="s">
        <v>1876</v>
      </c>
      <c r="D484" t="s">
        <v>1877</v>
      </c>
      <c r="E484" t="s">
        <v>16001</v>
      </c>
      <c r="F484" s="2">
        <v>210</v>
      </c>
      <c r="G484" s="1">
        <v>38042</v>
      </c>
      <c r="H484" s="3">
        <f ca="1">(TODAY()-G484)/365</f>
        <v>16.005479452054793</v>
      </c>
      <c r="I484">
        <v>87084.07</v>
      </c>
      <c r="J484">
        <f ca="1">$R$32*H484+$R$33</f>
        <v>83590.499057693101</v>
      </c>
      <c r="K484" s="3">
        <f t="shared" ca="1" si="14"/>
        <v>3493.5709423069056</v>
      </c>
      <c r="L484">
        <f t="shared" ca="1" si="15"/>
        <v>0</v>
      </c>
    </row>
    <row r="485" spans="1:12">
      <c r="A485" t="s">
        <v>11378</v>
      </c>
      <c r="B485" t="s">
        <v>409</v>
      </c>
      <c r="C485" t="s">
        <v>180</v>
      </c>
      <c r="D485" t="s">
        <v>181</v>
      </c>
      <c r="E485" t="s">
        <v>16001</v>
      </c>
      <c r="F485" s="2">
        <v>131</v>
      </c>
      <c r="G485" s="1">
        <v>40492</v>
      </c>
      <c r="H485" s="3">
        <f ca="1">(TODAY()-G485)/365</f>
        <v>9.293150684931506</v>
      </c>
      <c r="I485">
        <v>82377.75</v>
      </c>
      <c r="J485">
        <f ca="1">$R$32*H485+$R$33</f>
        <v>70894.89059131089</v>
      </c>
      <c r="K485" s="3">
        <f t="shared" ca="1" si="14"/>
        <v>11482.85940868911</v>
      </c>
      <c r="L485">
        <f t="shared" ca="1" si="15"/>
        <v>0</v>
      </c>
    </row>
    <row r="486" spans="1:12">
      <c r="A486" t="s">
        <v>8747</v>
      </c>
      <c r="B486" t="s">
        <v>1035</v>
      </c>
      <c r="C486" t="s">
        <v>2718</v>
      </c>
      <c r="D486" t="s">
        <v>2719</v>
      </c>
      <c r="E486" t="s">
        <v>16001</v>
      </c>
      <c r="F486" s="2">
        <v>104</v>
      </c>
      <c r="G486" s="1">
        <v>39867</v>
      </c>
      <c r="H486" s="3">
        <f ca="1">(TODAY()-G486)/365</f>
        <v>11.005479452054795</v>
      </c>
      <c r="I486">
        <v>95764.98</v>
      </c>
      <c r="J486">
        <f ca="1">$R$32*H486+$R$33</f>
        <v>74133.566220490029</v>
      </c>
      <c r="K486" s="3">
        <f t="shared" ca="1" si="14"/>
        <v>21631.413779509967</v>
      </c>
      <c r="L486">
        <f t="shared" ca="1" si="15"/>
        <v>0</v>
      </c>
    </row>
    <row r="487" spans="1:12">
      <c r="A487" t="s">
        <v>4583</v>
      </c>
      <c r="B487" t="s">
        <v>489</v>
      </c>
      <c r="C487" t="s">
        <v>1567</v>
      </c>
      <c r="D487" t="s">
        <v>1568</v>
      </c>
      <c r="E487" t="s">
        <v>16001</v>
      </c>
      <c r="F487" s="2">
        <v>220</v>
      </c>
      <c r="G487" s="1">
        <v>35296</v>
      </c>
      <c r="H487" s="3">
        <f ca="1">(TODAY()-G487)/365</f>
        <v>23.528767123287672</v>
      </c>
      <c r="I487">
        <v>91634.09</v>
      </c>
      <c r="J487">
        <f ca="1">$R$32*H487+$R$33</f>
        <v>97819.944302054559</v>
      </c>
      <c r="K487" s="3">
        <f t="shared" ca="1" si="14"/>
        <v>-6185.8543020545621</v>
      </c>
      <c r="L487">
        <f t="shared" ca="1" si="15"/>
        <v>0</v>
      </c>
    </row>
    <row r="488" spans="1:12">
      <c r="A488" t="s">
        <v>9259</v>
      </c>
      <c r="B488" t="s">
        <v>271</v>
      </c>
      <c r="C488" t="s">
        <v>1036</v>
      </c>
      <c r="D488" t="s">
        <v>1037</v>
      </c>
      <c r="E488" t="s">
        <v>16001</v>
      </c>
      <c r="F488" s="2">
        <v>203</v>
      </c>
      <c r="G488" s="1">
        <v>37263</v>
      </c>
      <c r="H488" s="3">
        <f ca="1">(TODAY()-G488)/365</f>
        <v>18.139726027397259</v>
      </c>
      <c r="I488">
        <v>88957.15</v>
      </c>
      <c r="J488">
        <f ca="1">$R$32*H488+$R$33</f>
        <v>87627.184361901978</v>
      </c>
      <c r="K488" s="3">
        <f t="shared" ca="1" si="14"/>
        <v>1329.9656380980159</v>
      </c>
      <c r="L488">
        <f t="shared" ca="1" si="15"/>
        <v>0</v>
      </c>
    </row>
    <row r="489" spans="1:12">
      <c r="A489" t="s">
        <v>13014</v>
      </c>
      <c r="B489" t="s">
        <v>1035</v>
      </c>
      <c r="C489" t="s">
        <v>1876</v>
      </c>
      <c r="D489" t="s">
        <v>1877</v>
      </c>
      <c r="E489" t="s">
        <v>16001</v>
      </c>
      <c r="F489" s="2">
        <v>210</v>
      </c>
      <c r="G489" s="1">
        <v>33378</v>
      </c>
      <c r="H489" s="3">
        <f ca="1">(TODAY()-G489)/365</f>
        <v>28.783561643835615</v>
      </c>
      <c r="I489">
        <v>109218.23</v>
      </c>
      <c r="J489">
        <f ca="1">$R$32*H489+$R$33</f>
        <v>107758.79207287947</v>
      </c>
      <c r="K489" s="3">
        <f t="shared" ca="1" si="14"/>
        <v>1459.4379271205253</v>
      </c>
      <c r="L489">
        <f t="shared" ca="1" si="15"/>
        <v>0</v>
      </c>
    </row>
    <row r="490" spans="1:12">
      <c r="A490" t="s">
        <v>14176</v>
      </c>
      <c r="B490" t="s">
        <v>179</v>
      </c>
      <c r="C490" t="s">
        <v>1145</v>
      </c>
      <c r="D490" t="s">
        <v>1146</v>
      </c>
      <c r="E490" t="s">
        <v>16001</v>
      </c>
      <c r="F490" s="2">
        <v>153</v>
      </c>
      <c r="G490" s="1">
        <v>38306</v>
      </c>
      <c r="H490" s="3">
        <f ca="1">(TODAY()-G490)/365</f>
        <v>15.282191780821918</v>
      </c>
      <c r="I490">
        <v>86819.72</v>
      </c>
      <c r="J490">
        <f ca="1">$R$32*H490+$R$33</f>
        <v>82222.48247192784</v>
      </c>
      <c r="K490" s="3">
        <f t="shared" ca="1" si="14"/>
        <v>4597.2375280721608</v>
      </c>
      <c r="L490">
        <f t="shared" ca="1" si="15"/>
        <v>0</v>
      </c>
    </row>
    <row r="491" spans="1:12">
      <c r="A491" t="s">
        <v>5281</v>
      </c>
      <c r="B491" t="s">
        <v>271</v>
      </c>
      <c r="C491" t="s">
        <v>511</v>
      </c>
      <c r="D491" t="s">
        <v>512</v>
      </c>
      <c r="E491" t="s">
        <v>16001</v>
      </c>
      <c r="F491" s="2">
        <v>147</v>
      </c>
      <c r="G491" s="1">
        <v>36207</v>
      </c>
      <c r="H491" s="3">
        <f ca="1">(TODAY()-G491)/365</f>
        <v>21.032876712328768</v>
      </c>
      <c r="I491">
        <v>93742.81</v>
      </c>
      <c r="J491">
        <f ca="1">$R$32*H491+$R$33</f>
        <v>93099.250704963051</v>
      </c>
      <c r="K491" s="3">
        <f t="shared" ca="1" si="14"/>
        <v>643.55929503694642</v>
      </c>
      <c r="L491">
        <f t="shared" ca="1" si="15"/>
        <v>0</v>
      </c>
    </row>
    <row r="492" spans="1:12">
      <c r="A492" t="s">
        <v>4451</v>
      </c>
      <c r="B492" t="s">
        <v>881</v>
      </c>
      <c r="C492" t="s">
        <v>1510</v>
      </c>
      <c r="D492" t="s">
        <v>1511</v>
      </c>
      <c r="E492" t="s">
        <v>16001</v>
      </c>
      <c r="F492" s="2">
        <v>462</v>
      </c>
      <c r="G492" s="1">
        <v>42928</v>
      </c>
      <c r="H492" s="3">
        <f ca="1">(TODAY()-G492)/365</f>
        <v>2.6191780821917807</v>
      </c>
      <c r="I492">
        <v>68906.289999999994</v>
      </c>
      <c r="J492">
        <f ca="1">$R$32*H492+$R$33</f>
        <v>58271.828459022297</v>
      </c>
      <c r="K492" s="3">
        <f t="shared" ca="1" si="14"/>
        <v>10634.461540977696</v>
      </c>
      <c r="L492">
        <f t="shared" ca="1" si="15"/>
        <v>0</v>
      </c>
    </row>
    <row r="493" spans="1:12">
      <c r="A493" t="s">
        <v>15576</v>
      </c>
      <c r="B493" t="s">
        <v>771</v>
      </c>
      <c r="C493" t="s">
        <v>1567</v>
      </c>
      <c r="D493" t="s">
        <v>1568</v>
      </c>
      <c r="E493" t="s">
        <v>16001</v>
      </c>
      <c r="F493" s="2">
        <v>220</v>
      </c>
      <c r="G493" s="1">
        <v>36122</v>
      </c>
      <c r="H493" s="3">
        <f ca="1">(TODAY()-G493)/365</f>
        <v>21.265753424657536</v>
      </c>
      <c r="I493">
        <v>95450.34</v>
      </c>
      <c r="J493">
        <f ca="1">$R$32*H493+$R$33</f>
        <v>93539.710590531409</v>
      </c>
      <c r="K493" s="3">
        <f t="shared" ca="1" si="14"/>
        <v>1910.6294094685873</v>
      </c>
      <c r="L493">
        <f t="shared" ca="1" si="15"/>
        <v>0</v>
      </c>
    </row>
    <row r="494" spans="1:12">
      <c r="A494" t="s">
        <v>13440</v>
      </c>
      <c r="B494" t="s">
        <v>271</v>
      </c>
      <c r="C494" t="s">
        <v>2763</v>
      </c>
      <c r="D494" t="s">
        <v>2764</v>
      </c>
      <c r="E494" t="s">
        <v>16001</v>
      </c>
      <c r="F494" s="2">
        <v>226</v>
      </c>
      <c r="G494" s="1">
        <v>38370</v>
      </c>
      <c r="H494" s="3">
        <f ca="1">(TODAY()-G494)/365</f>
        <v>15.106849315068493</v>
      </c>
      <c r="I494">
        <v>86426.44</v>
      </c>
      <c r="J494">
        <f ca="1">$R$32*H494+$R$33</f>
        <v>81890.842087499885</v>
      </c>
      <c r="K494" s="3">
        <f t="shared" ca="1" si="14"/>
        <v>4535.5979125001177</v>
      </c>
      <c r="L494">
        <f t="shared" ca="1" si="15"/>
        <v>0</v>
      </c>
    </row>
    <row r="495" spans="1:12">
      <c r="A495" t="s">
        <v>7973</v>
      </c>
      <c r="B495" t="s">
        <v>409</v>
      </c>
      <c r="C495" t="s">
        <v>987</v>
      </c>
      <c r="D495" t="s">
        <v>988</v>
      </c>
      <c r="E495" t="s">
        <v>16001</v>
      </c>
      <c r="F495" s="2">
        <v>126</v>
      </c>
      <c r="G495" s="1">
        <v>39378</v>
      </c>
      <c r="H495" s="3">
        <f ca="1">(TODAY()-G495)/365</f>
        <v>12.345205479452055</v>
      </c>
      <c r="I495">
        <v>84451.08</v>
      </c>
      <c r="J495">
        <f ca="1">$R$32*H495+$R$33</f>
        <v>76667.506032759789</v>
      </c>
      <c r="K495" s="3">
        <f t="shared" ca="1" si="14"/>
        <v>7783.5739672402124</v>
      </c>
      <c r="L495">
        <f t="shared" ca="1" si="15"/>
        <v>0</v>
      </c>
    </row>
    <row r="496" spans="1:12">
      <c r="A496" t="s">
        <v>15584</v>
      </c>
      <c r="B496" t="s">
        <v>409</v>
      </c>
      <c r="C496" t="s">
        <v>2588</v>
      </c>
      <c r="D496" t="s">
        <v>2589</v>
      </c>
      <c r="E496" t="s">
        <v>16001</v>
      </c>
      <c r="F496" s="2">
        <v>155</v>
      </c>
      <c r="G496" s="1">
        <v>40835</v>
      </c>
      <c r="H496" s="3">
        <f ca="1">(TODAY()-G496)/365</f>
        <v>8.3534246575342461</v>
      </c>
      <c r="I496">
        <v>82089.88</v>
      </c>
      <c r="J496">
        <f ca="1">$R$32*H496+$R$33</f>
        <v>69117.505406017386</v>
      </c>
      <c r="K496" s="3">
        <f t="shared" ca="1" si="14"/>
        <v>12972.374593982619</v>
      </c>
      <c r="L496">
        <f t="shared" ca="1" si="15"/>
        <v>0</v>
      </c>
    </row>
    <row r="497" spans="1:12">
      <c r="A497" t="s">
        <v>5362</v>
      </c>
      <c r="B497" t="s">
        <v>1814</v>
      </c>
      <c r="C497" t="s">
        <v>2527</v>
      </c>
      <c r="D497" t="s">
        <v>2528</v>
      </c>
      <c r="E497" t="s">
        <v>16001</v>
      </c>
      <c r="F497" s="2">
        <v>216</v>
      </c>
      <c r="G497" s="1">
        <v>39378</v>
      </c>
      <c r="H497" s="3">
        <f ca="1">(TODAY()-G497)/365</f>
        <v>12.345205479452055</v>
      </c>
      <c r="I497">
        <v>86003.94</v>
      </c>
      <c r="J497">
        <f ca="1">$R$32*H497+$R$33</f>
        <v>76667.506032759789</v>
      </c>
      <c r="K497" s="3">
        <f t="shared" ca="1" si="14"/>
        <v>9336.433967240213</v>
      </c>
      <c r="L497">
        <f t="shared" ca="1" si="15"/>
        <v>0</v>
      </c>
    </row>
    <row r="498" spans="1:12">
      <c r="A498" t="s">
        <v>13217</v>
      </c>
      <c r="B498" t="s">
        <v>271</v>
      </c>
      <c r="C498" t="s">
        <v>2147</v>
      </c>
      <c r="D498" t="s">
        <v>2148</v>
      </c>
      <c r="E498" t="s">
        <v>16001</v>
      </c>
      <c r="F498" s="2">
        <v>230</v>
      </c>
      <c r="G498" s="1">
        <v>37536</v>
      </c>
      <c r="H498" s="3">
        <f ca="1">(TODAY()-G498)/365</f>
        <v>17.391780821917809</v>
      </c>
      <c r="I498">
        <v>88765.02</v>
      </c>
      <c r="J498">
        <f ca="1">$R$32*H498+$R$33</f>
        <v>86212.53084707653</v>
      </c>
      <c r="K498" s="3">
        <f t="shared" ca="1" si="14"/>
        <v>2552.4891529234737</v>
      </c>
      <c r="L498">
        <f t="shared" ca="1" si="15"/>
        <v>0</v>
      </c>
    </row>
    <row r="499" spans="1:12">
      <c r="A499" t="s">
        <v>4261</v>
      </c>
      <c r="B499" t="s">
        <v>771</v>
      </c>
      <c r="C499" t="s">
        <v>1172</v>
      </c>
      <c r="D499" t="s">
        <v>1173</v>
      </c>
      <c r="E499" t="s">
        <v>16001</v>
      </c>
      <c r="F499" s="2">
        <v>218</v>
      </c>
      <c r="G499" s="1">
        <v>36908</v>
      </c>
      <c r="H499" s="3">
        <f ca="1">(TODAY()-G499)/365</f>
        <v>19.112328767123287</v>
      </c>
      <c r="I499">
        <v>90410.21</v>
      </c>
      <c r="J499">
        <f ca="1">$R$32*H499+$R$33</f>
        <v>89466.752119275727</v>
      </c>
      <c r="K499" s="3">
        <f t="shared" ca="1" si="14"/>
        <v>943.45788072427968</v>
      </c>
      <c r="L499">
        <f t="shared" ca="1" si="15"/>
        <v>0</v>
      </c>
    </row>
    <row r="500" spans="1:12">
      <c r="A500" t="s">
        <v>10476</v>
      </c>
      <c r="B500" t="s">
        <v>771</v>
      </c>
      <c r="C500" t="s">
        <v>772</v>
      </c>
      <c r="D500" t="s">
        <v>773</v>
      </c>
      <c r="E500" t="s">
        <v>16001</v>
      </c>
      <c r="F500" s="2">
        <v>208</v>
      </c>
      <c r="G500" s="1">
        <v>36353</v>
      </c>
      <c r="H500" s="3">
        <f ca="1">(TODAY()-G500)/365</f>
        <v>20.632876712328766</v>
      </c>
      <c r="I500">
        <v>95327.98</v>
      </c>
      <c r="J500">
        <f ca="1">$R$32*H500+$R$33</f>
        <v>92342.696077986795</v>
      </c>
      <c r="K500" s="3">
        <f t="shared" ca="1" si="14"/>
        <v>2985.2839220132009</v>
      </c>
      <c r="L500">
        <f t="shared" ca="1" si="15"/>
        <v>0</v>
      </c>
    </row>
    <row r="501" spans="1:12">
      <c r="A501" t="s">
        <v>1875</v>
      </c>
      <c r="B501" t="s">
        <v>1814</v>
      </c>
      <c r="C501" t="s">
        <v>1876</v>
      </c>
      <c r="D501" t="s">
        <v>1877</v>
      </c>
      <c r="E501" t="s">
        <v>16001</v>
      </c>
      <c r="F501" s="2">
        <v>210</v>
      </c>
      <c r="G501" s="1">
        <v>39034</v>
      </c>
      <c r="H501" s="3">
        <f ca="1">(TODAY()-G501)/365</f>
        <v>13.287671232876713</v>
      </c>
      <c r="I501">
        <v>85971.97</v>
      </c>
      <c r="J501">
        <f ca="1">$R$32*H501+$R$33</f>
        <v>78450.073099059984</v>
      </c>
      <c r="K501" s="3">
        <f t="shared" ca="1" si="14"/>
        <v>7521.8969009400171</v>
      </c>
      <c r="L501">
        <f t="shared" ca="1" si="15"/>
        <v>0</v>
      </c>
    </row>
    <row r="502" spans="1:12">
      <c r="A502" t="s">
        <v>7375</v>
      </c>
      <c r="B502" t="s">
        <v>409</v>
      </c>
      <c r="C502" t="s">
        <v>3948</v>
      </c>
      <c r="D502" t="s">
        <v>3949</v>
      </c>
      <c r="E502" t="s">
        <v>16001</v>
      </c>
      <c r="F502" s="2">
        <v>150</v>
      </c>
      <c r="G502" s="1">
        <v>39428</v>
      </c>
      <c r="H502" s="3">
        <f ca="1">(TODAY()-G502)/365</f>
        <v>12.208219178082192</v>
      </c>
      <c r="I502">
        <v>84373.8</v>
      </c>
      <c r="J502">
        <f ca="1">$R$32*H502+$R$33</f>
        <v>76408.411982425459</v>
      </c>
      <c r="K502" s="3">
        <f t="shared" ca="1" si="14"/>
        <v>7965.3880175745435</v>
      </c>
      <c r="L502">
        <f t="shared" ca="1" si="15"/>
        <v>0</v>
      </c>
    </row>
    <row r="503" spans="1:12">
      <c r="A503" t="s">
        <v>10625</v>
      </c>
      <c r="B503" t="s">
        <v>193</v>
      </c>
      <c r="C503" t="s">
        <v>194</v>
      </c>
      <c r="D503" t="s">
        <v>195</v>
      </c>
      <c r="E503" t="s">
        <v>16001</v>
      </c>
      <c r="F503" s="2">
        <v>466</v>
      </c>
      <c r="G503" s="1">
        <v>42270</v>
      </c>
      <c r="H503" s="3">
        <f ca="1">(TODAY()-G503)/365</f>
        <v>4.4219178082191783</v>
      </c>
      <c r="I503">
        <v>82166.960000000006</v>
      </c>
      <c r="J503">
        <f ca="1">$R$32*H503+$R$33</f>
        <v>61681.50616142209</v>
      </c>
      <c r="K503" s="3">
        <f t="shared" ca="1" si="14"/>
        <v>20485.453838577916</v>
      </c>
      <c r="L503">
        <f t="shared" ca="1" si="15"/>
        <v>0</v>
      </c>
    </row>
    <row r="504" spans="1:12">
      <c r="A504" t="s">
        <v>4112</v>
      </c>
      <c r="B504" t="s">
        <v>1035</v>
      </c>
      <c r="C504" t="s">
        <v>2763</v>
      </c>
      <c r="D504" t="s">
        <v>2764</v>
      </c>
      <c r="E504" t="s">
        <v>16001</v>
      </c>
      <c r="F504" s="2">
        <v>226</v>
      </c>
      <c r="G504" s="1">
        <v>31978</v>
      </c>
      <c r="H504" s="3">
        <f ca="1">(TODAY()-G504)/365</f>
        <v>32.61917808219178</v>
      </c>
      <c r="I504">
        <v>108988.44</v>
      </c>
      <c r="J504">
        <f ca="1">$R$32*H504+$R$33</f>
        <v>115013.42548224074</v>
      </c>
      <c r="K504" s="3">
        <f t="shared" ca="1" si="14"/>
        <v>-6024.985482240736</v>
      </c>
      <c r="L504">
        <f t="shared" ca="1" si="15"/>
        <v>0</v>
      </c>
    </row>
    <row r="505" spans="1:12">
      <c r="A505" t="s">
        <v>10498</v>
      </c>
      <c r="B505" t="s">
        <v>409</v>
      </c>
      <c r="C505" t="s">
        <v>1322</v>
      </c>
      <c r="D505" t="s">
        <v>1323</v>
      </c>
      <c r="E505" t="s">
        <v>16001</v>
      </c>
      <c r="F505" s="2">
        <v>146</v>
      </c>
      <c r="G505" s="1">
        <v>37846</v>
      </c>
      <c r="H505" s="3">
        <f ca="1">(TODAY()-G505)/365</f>
        <v>16.542465753424658</v>
      </c>
      <c r="I505">
        <v>86631.34</v>
      </c>
      <c r="J505">
        <f ca="1">$R$32*H505+$R$33</f>
        <v>84606.147735003673</v>
      </c>
      <c r="K505" s="3">
        <f t="shared" ca="1" si="14"/>
        <v>2025.1922649963235</v>
      </c>
      <c r="L505">
        <f t="shared" ca="1" si="15"/>
        <v>0</v>
      </c>
    </row>
    <row r="506" spans="1:12">
      <c r="A506" t="s">
        <v>11359</v>
      </c>
      <c r="B506" t="s">
        <v>409</v>
      </c>
      <c r="C506" t="s">
        <v>1145</v>
      </c>
      <c r="D506" t="s">
        <v>1146</v>
      </c>
      <c r="E506" t="s">
        <v>16001</v>
      </c>
      <c r="F506" s="2">
        <v>153</v>
      </c>
      <c r="G506" s="1">
        <v>39678</v>
      </c>
      <c r="H506" s="3">
        <f ca="1">(TODAY()-G506)/365</f>
        <v>11.523287671232877</v>
      </c>
      <c r="I506">
        <v>84276.59</v>
      </c>
      <c r="J506">
        <f ca="1">$R$32*H506+$R$33</f>
        <v>75112.94173075381</v>
      </c>
      <c r="K506" s="3">
        <f t="shared" ca="1" si="14"/>
        <v>9163.6482692461868</v>
      </c>
      <c r="L506">
        <f t="shared" ca="1" si="15"/>
        <v>0</v>
      </c>
    </row>
    <row r="507" spans="1:12">
      <c r="A507" t="s">
        <v>3393</v>
      </c>
      <c r="B507" t="s">
        <v>271</v>
      </c>
      <c r="C507" t="s">
        <v>490</v>
      </c>
      <c r="D507" t="s">
        <v>491</v>
      </c>
      <c r="E507" t="s">
        <v>16001</v>
      </c>
      <c r="F507" s="2">
        <v>139</v>
      </c>
      <c r="G507" s="1">
        <v>38614</v>
      </c>
      <c r="H507" s="3">
        <f ca="1">(TODAY()-G507)/365</f>
        <v>14.438356164383562</v>
      </c>
      <c r="I507">
        <v>86226.52</v>
      </c>
      <c r="J507">
        <f ca="1">$R$32*H507+$R$33</f>
        <v>80626.463121868364</v>
      </c>
      <c r="K507" s="3">
        <f t="shared" ca="1" si="14"/>
        <v>5600.0568781316397</v>
      </c>
      <c r="L507">
        <f t="shared" ca="1" si="15"/>
        <v>0</v>
      </c>
    </row>
    <row r="508" spans="1:12">
      <c r="A508" t="s">
        <v>5252</v>
      </c>
      <c r="B508" t="s">
        <v>1035</v>
      </c>
      <c r="C508" t="s">
        <v>2763</v>
      </c>
      <c r="D508" t="s">
        <v>2764</v>
      </c>
      <c r="E508" t="s">
        <v>16001</v>
      </c>
      <c r="F508" s="2">
        <v>226</v>
      </c>
      <c r="G508" s="1">
        <v>37263</v>
      </c>
      <c r="H508" s="3">
        <f ca="1">(TODAY()-G508)/365</f>
        <v>18.139726027397259</v>
      </c>
      <c r="I508">
        <v>98021.03</v>
      </c>
      <c r="J508">
        <f ca="1">$R$32*H508+$R$33</f>
        <v>87627.184361901978</v>
      </c>
      <c r="K508" s="3">
        <f t="shared" ca="1" si="14"/>
        <v>10393.845638098021</v>
      </c>
      <c r="L508">
        <f t="shared" ca="1" si="15"/>
        <v>0</v>
      </c>
    </row>
    <row r="509" spans="1:12">
      <c r="A509" t="s">
        <v>1677</v>
      </c>
      <c r="B509" t="s">
        <v>1678</v>
      </c>
      <c r="C509" t="s">
        <v>1679</v>
      </c>
      <c r="D509" t="s">
        <v>1680</v>
      </c>
      <c r="E509" t="s">
        <v>16001</v>
      </c>
      <c r="F509" s="2">
        <v>460</v>
      </c>
      <c r="G509" s="1">
        <v>36978</v>
      </c>
      <c r="H509" s="3">
        <f ca="1">(TODAY()-G509)/365</f>
        <v>18.920547945205481</v>
      </c>
      <c r="I509">
        <v>121736.99</v>
      </c>
      <c r="J509">
        <f ca="1">$R$32*H509+$R$33</f>
        <v>89104.020448807656</v>
      </c>
      <c r="K509" s="3">
        <f t="shared" ca="1" si="14"/>
        <v>32632.969551192349</v>
      </c>
      <c r="L509">
        <f t="shared" ca="1" si="15"/>
        <v>0</v>
      </c>
    </row>
    <row r="510" spans="1:12">
      <c r="A510" t="s">
        <v>2311</v>
      </c>
      <c r="B510" t="s">
        <v>1157</v>
      </c>
      <c r="C510" t="s">
        <v>2312</v>
      </c>
      <c r="D510" t="s">
        <v>2313</v>
      </c>
      <c r="E510" t="s">
        <v>16001</v>
      </c>
      <c r="F510" s="2">
        <v>140</v>
      </c>
      <c r="G510" s="1">
        <v>36857</v>
      </c>
      <c r="H510" s="3">
        <f ca="1">(TODAY()-G510)/365</f>
        <v>19.252054794520546</v>
      </c>
      <c r="I510">
        <v>109057.9</v>
      </c>
      <c r="J510">
        <f ca="1">$R$32*H510+$R$33</f>
        <v>89731.028050616733</v>
      </c>
      <c r="K510" s="3">
        <f t="shared" ca="1" si="14"/>
        <v>19326.871949383261</v>
      </c>
      <c r="L510">
        <f t="shared" ca="1" si="15"/>
        <v>0</v>
      </c>
    </row>
    <row r="511" spans="1:12">
      <c r="A511" t="s">
        <v>9869</v>
      </c>
      <c r="B511" t="s">
        <v>409</v>
      </c>
      <c r="C511" t="s">
        <v>2718</v>
      </c>
      <c r="D511" t="s">
        <v>2719</v>
      </c>
      <c r="E511" t="s">
        <v>16001</v>
      </c>
      <c r="F511" s="2">
        <v>104</v>
      </c>
      <c r="G511" s="1">
        <v>38614</v>
      </c>
      <c r="H511" s="3">
        <f ca="1">(TODAY()-G511)/365</f>
        <v>14.438356164383562</v>
      </c>
      <c r="I511">
        <v>84114.02</v>
      </c>
      <c r="J511">
        <f ca="1">$R$32*H511+$R$33</f>
        <v>80626.463121868364</v>
      </c>
      <c r="K511" s="3">
        <f t="shared" ca="1" si="14"/>
        <v>3487.5568781316397</v>
      </c>
      <c r="L511">
        <f t="shared" ca="1" si="15"/>
        <v>0</v>
      </c>
    </row>
    <row r="512" spans="1:12">
      <c r="A512" t="s">
        <v>8059</v>
      </c>
      <c r="B512" t="s">
        <v>271</v>
      </c>
      <c r="C512" t="s">
        <v>1883</v>
      </c>
      <c r="D512" t="s">
        <v>1884</v>
      </c>
      <c r="E512" t="s">
        <v>16001</v>
      </c>
      <c r="F512" s="2">
        <v>123</v>
      </c>
      <c r="G512" s="1">
        <v>37536</v>
      </c>
      <c r="H512" s="3">
        <f ca="1">(TODAY()-G512)/365</f>
        <v>17.391780821917809</v>
      </c>
      <c r="I512">
        <v>88456.24</v>
      </c>
      <c r="J512">
        <f ca="1">$R$32*H512+$R$33</f>
        <v>86212.53084707653</v>
      </c>
      <c r="K512" s="3">
        <f t="shared" ca="1" si="14"/>
        <v>2243.7091529234749</v>
      </c>
      <c r="L512">
        <f t="shared" ca="1" si="15"/>
        <v>0</v>
      </c>
    </row>
    <row r="513" spans="1:12">
      <c r="A513" t="s">
        <v>3283</v>
      </c>
      <c r="B513" t="s">
        <v>1035</v>
      </c>
      <c r="C513" t="s">
        <v>344</v>
      </c>
      <c r="D513" t="s">
        <v>345</v>
      </c>
      <c r="E513" t="s">
        <v>16001</v>
      </c>
      <c r="F513" s="2">
        <v>154</v>
      </c>
      <c r="G513" s="1">
        <v>39428</v>
      </c>
      <c r="H513" s="3">
        <f ca="1">(TODAY()-G513)/365</f>
        <v>12.208219178082192</v>
      </c>
      <c r="I513">
        <v>95125.14</v>
      </c>
      <c r="J513">
        <f ca="1">$R$32*H513+$R$33</f>
        <v>76408.411982425459</v>
      </c>
      <c r="K513" s="3">
        <f t="shared" ca="1" si="14"/>
        <v>18716.72801757454</v>
      </c>
      <c r="L513">
        <f t="shared" ca="1" si="15"/>
        <v>0</v>
      </c>
    </row>
    <row r="514" spans="1:12">
      <c r="A514" t="s">
        <v>1156</v>
      </c>
      <c r="B514" t="s">
        <v>1157</v>
      </c>
      <c r="C514" t="s">
        <v>1158</v>
      </c>
      <c r="D514" t="s">
        <v>1159</v>
      </c>
      <c r="E514" t="s">
        <v>16001</v>
      </c>
      <c r="F514" s="2">
        <v>65</v>
      </c>
      <c r="G514" s="1">
        <v>35520</v>
      </c>
      <c r="H514" s="3">
        <f ca="1">(TODAY()-G514)/365</f>
        <v>22.915068493150685</v>
      </c>
      <c r="I514">
        <v>115122.86</v>
      </c>
      <c r="J514">
        <f ca="1">$R$32*H514+$R$33</f>
        <v>96659.20295655675</v>
      </c>
      <c r="K514" s="3">
        <f t="shared" ca="1" si="14"/>
        <v>18463.657043443251</v>
      </c>
      <c r="L514">
        <f t="shared" ca="1" si="15"/>
        <v>0</v>
      </c>
    </row>
    <row r="515" spans="1:12">
      <c r="A515" t="s">
        <v>5444</v>
      </c>
      <c r="B515" t="s">
        <v>1765</v>
      </c>
      <c r="C515" t="s">
        <v>1139</v>
      </c>
      <c r="D515" t="s">
        <v>1140</v>
      </c>
      <c r="E515" t="s">
        <v>16001</v>
      </c>
      <c r="F515" s="2">
        <v>130</v>
      </c>
      <c r="G515" s="1">
        <v>39034</v>
      </c>
      <c r="H515" s="3">
        <f ca="1">(TODAY()-G515)/365</f>
        <v>13.287671232876713</v>
      </c>
      <c r="I515">
        <v>97085.27</v>
      </c>
      <c r="J515">
        <f ca="1">$R$32*H515+$R$33</f>
        <v>78450.073099059984</v>
      </c>
      <c r="K515" s="3">
        <f t="shared" ref="K515:K578" ca="1" si="16">I515-J515</f>
        <v>18635.19690094002</v>
      </c>
      <c r="L515">
        <f t="shared" ref="L515:L578" ca="1" si="17">IF(ABS(K515)&gt;2*$R$35,1,0)</f>
        <v>0</v>
      </c>
    </row>
    <row r="516" spans="1:12">
      <c r="A516" t="s">
        <v>15623</v>
      </c>
      <c r="B516" t="s">
        <v>409</v>
      </c>
      <c r="C516" t="s">
        <v>1145</v>
      </c>
      <c r="D516" t="s">
        <v>1146</v>
      </c>
      <c r="E516" t="s">
        <v>16001</v>
      </c>
      <c r="F516" s="2">
        <v>153</v>
      </c>
      <c r="G516" s="1">
        <v>40562</v>
      </c>
      <c r="H516" s="3">
        <f ca="1">(TODAY()-G516)/365</f>
        <v>9.1013698630136979</v>
      </c>
      <c r="I516">
        <v>81668.61</v>
      </c>
      <c r="J516">
        <f ca="1">$R$32*H516+$R$33</f>
        <v>70532.158920842834</v>
      </c>
      <c r="K516" s="3">
        <f t="shared" ca="1" si="16"/>
        <v>11136.451079157167</v>
      </c>
      <c r="L516">
        <f t="shared" ca="1" si="17"/>
        <v>0</v>
      </c>
    </row>
    <row r="517" spans="1:12">
      <c r="A517" t="s">
        <v>2169</v>
      </c>
      <c r="B517" t="s">
        <v>1157</v>
      </c>
      <c r="C517" t="s">
        <v>490</v>
      </c>
      <c r="D517" t="s">
        <v>491</v>
      </c>
      <c r="E517" t="s">
        <v>16001</v>
      </c>
      <c r="F517" s="2">
        <v>139</v>
      </c>
      <c r="G517" s="1">
        <v>33042</v>
      </c>
      <c r="H517" s="3">
        <f ca="1">(TODAY()-G517)/365</f>
        <v>29.704109589041096</v>
      </c>
      <c r="I517">
        <v>121205.29</v>
      </c>
      <c r="J517">
        <f ca="1">$R$32*H517+$R$33</f>
        <v>109499.90409112618</v>
      </c>
      <c r="K517" s="3">
        <f t="shared" ca="1" si="16"/>
        <v>11705.38590887381</v>
      </c>
      <c r="L517">
        <f t="shared" ca="1" si="17"/>
        <v>0</v>
      </c>
    </row>
    <row r="518" spans="1:12">
      <c r="A518" t="s">
        <v>8003</v>
      </c>
      <c r="B518" t="s">
        <v>179</v>
      </c>
      <c r="C518" t="s">
        <v>1766</v>
      </c>
      <c r="D518" t="s">
        <v>1767</v>
      </c>
      <c r="E518" t="s">
        <v>16001</v>
      </c>
      <c r="F518" s="2">
        <v>142</v>
      </c>
      <c r="G518" s="1">
        <v>36908</v>
      </c>
      <c r="H518" s="3">
        <f ca="1">(TODAY()-G518)/365</f>
        <v>19.112328767123287</v>
      </c>
      <c r="I518">
        <v>90415.48</v>
      </c>
      <c r="J518">
        <f ca="1">$R$32*H518+$R$33</f>
        <v>89466.752119275727</v>
      </c>
      <c r="K518" s="3">
        <f t="shared" ca="1" si="16"/>
        <v>948.7278807242692</v>
      </c>
      <c r="L518">
        <f t="shared" ca="1" si="17"/>
        <v>0</v>
      </c>
    </row>
    <row r="519" spans="1:12">
      <c r="A519" t="s">
        <v>1881</v>
      </c>
      <c r="B519" t="s">
        <v>1882</v>
      </c>
      <c r="C519" t="s">
        <v>1883</v>
      </c>
      <c r="D519" t="s">
        <v>1884</v>
      </c>
      <c r="E519" t="s">
        <v>16001</v>
      </c>
      <c r="F519" s="2">
        <v>123</v>
      </c>
      <c r="G519" s="1">
        <v>31978</v>
      </c>
      <c r="H519" s="3">
        <f ca="1">(TODAY()-G519)/365</f>
        <v>32.61917808219178</v>
      </c>
      <c r="I519">
        <v>137605.96</v>
      </c>
      <c r="J519">
        <f ca="1">$R$32*H519+$R$33</f>
        <v>115013.42548224074</v>
      </c>
      <c r="K519" s="3">
        <f t="shared" ca="1" si="16"/>
        <v>22592.534517759254</v>
      </c>
      <c r="L519">
        <f t="shared" ca="1" si="17"/>
        <v>0</v>
      </c>
    </row>
    <row r="520" spans="1:12">
      <c r="A520" t="s">
        <v>14513</v>
      </c>
      <c r="B520" t="s">
        <v>489</v>
      </c>
      <c r="C520" t="s">
        <v>2046</v>
      </c>
      <c r="D520" t="s">
        <v>2047</v>
      </c>
      <c r="E520" t="s">
        <v>16001</v>
      </c>
      <c r="F520" s="2">
        <v>102</v>
      </c>
      <c r="G520" s="1">
        <v>31159</v>
      </c>
      <c r="H520" s="3">
        <f ca="1">(TODAY()-G520)/365</f>
        <v>34.863013698630134</v>
      </c>
      <c r="I520">
        <v>95659.8</v>
      </c>
      <c r="J520">
        <f ca="1">$R$32*H520+$R$33</f>
        <v>119257.38602671708</v>
      </c>
      <c r="K520" s="3">
        <f t="shared" ca="1" si="16"/>
        <v>-23597.586026717079</v>
      </c>
      <c r="L520">
        <f t="shared" ca="1" si="17"/>
        <v>0</v>
      </c>
    </row>
    <row r="521" spans="1:12">
      <c r="A521" t="s">
        <v>13775</v>
      </c>
      <c r="B521" t="s">
        <v>409</v>
      </c>
      <c r="C521" t="s">
        <v>3801</v>
      </c>
      <c r="D521" t="s">
        <v>3802</v>
      </c>
      <c r="E521" t="s">
        <v>16001</v>
      </c>
      <c r="F521" s="2">
        <v>144</v>
      </c>
      <c r="G521" s="1">
        <v>38796</v>
      </c>
      <c r="H521" s="3">
        <f ca="1">(TODAY()-G521)/365</f>
        <v>13.93972602739726</v>
      </c>
      <c r="I521">
        <v>83904.26</v>
      </c>
      <c r="J521">
        <f ca="1">$R$32*H521+$R$33</f>
        <v>79683.360778651389</v>
      </c>
      <c r="K521" s="3">
        <f t="shared" ca="1" si="16"/>
        <v>4220.8992213486054</v>
      </c>
      <c r="L521">
        <f t="shared" ca="1" si="17"/>
        <v>0</v>
      </c>
    </row>
    <row r="522" spans="1:12">
      <c r="A522" t="s">
        <v>9740</v>
      </c>
      <c r="B522" t="s">
        <v>193</v>
      </c>
      <c r="C522" t="s">
        <v>348</v>
      </c>
      <c r="D522" t="s">
        <v>349</v>
      </c>
      <c r="E522" t="s">
        <v>16001</v>
      </c>
      <c r="F522" s="2">
        <v>461</v>
      </c>
      <c r="G522" s="1">
        <v>37636</v>
      </c>
      <c r="H522" s="3">
        <f ca="1">(TODAY()-G522)/365</f>
        <v>17.117808219178084</v>
      </c>
      <c r="I522">
        <v>88977.51</v>
      </c>
      <c r="J522">
        <f ca="1">$R$32*H522+$R$33</f>
        <v>85694.34274640787</v>
      </c>
      <c r="K522" s="3">
        <f t="shared" ca="1" si="16"/>
        <v>3283.1672535921243</v>
      </c>
      <c r="L522">
        <f t="shared" ca="1" si="17"/>
        <v>0</v>
      </c>
    </row>
    <row r="523" spans="1:12">
      <c r="A523" t="s">
        <v>13689</v>
      </c>
      <c r="B523" t="s">
        <v>271</v>
      </c>
      <c r="C523" t="s">
        <v>1198</v>
      </c>
      <c r="D523" t="s">
        <v>1199</v>
      </c>
      <c r="E523" t="s">
        <v>16001</v>
      </c>
      <c r="F523" s="2">
        <v>206</v>
      </c>
      <c r="G523" s="1">
        <v>37536</v>
      </c>
      <c r="H523" s="3">
        <f ca="1">(TODAY()-G523)/365</f>
        <v>17.391780821917809</v>
      </c>
      <c r="I523">
        <v>88260.97</v>
      </c>
      <c r="J523">
        <f ca="1">$R$32*H523+$R$33</f>
        <v>86212.53084707653</v>
      </c>
      <c r="K523" s="3">
        <f t="shared" ca="1" si="16"/>
        <v>2048.4391529234708</v>
      </c>
      <c r="L523">
        <f t="shared" ca="1" si="17"/>
        <v>0</v>
      </c>
    </row>
    <row r="524" spans="1:12">
      <c r="A524" t="s">
        <v>8938</v>
      </c>
      <c r="B524" t="s">
        <v>271</v>
      </c>
      <c r="C524" t="s">
        <v>2527</v>
      </c>
      <c r="D524" t="s">
        <v>2528</v>
      </c>
      <c r="E524" t="s">
        <v>16001</v>
      </c>
      <c r="F524" s="2">
        <v>216</v>
      </c>
      <c r="G524" s="1">
        <v>38334</v>
      </c>
      <c r="H524" s="3">
        <f ca="1">(TODAY()-G524)/365</f>
        <v>15.205479452054794</v>
      </c>
      <c r="I524">
        <v>85828.79</v>
      </c>
      <c r="J524">
        <f ca="1">$R$32*H524+$R$33</f>
        <v>82077.389803740603</v>
      </c>
      <c r="K524" s="3">
        <f t="shared" ca="1" si="16"/>
        <v>3751.4001962593902</v>
      </c>
      <c r="L524">
        <f t="shared" ca="1" si="17"/>
        <v>0</v>
      </c>
    </row>
    <row r="525" spans="1:12">
      <c r="A525" t="s">
        <v>4083</v>
      </c>
      <c r="B525" t="s">
        <v>1814</v>
      </c>
      <c r="C525" t="s">
        <v>2763</v>
      </c>
      <c r="D525" t="s">
        <v>2764</v>
      </c>
      <c r="E525" t="s">
        <v>16001</v>
      </c>
      <c r="F525" s="2">
        <v>226</v>
      </c>
      <c r="G525" s="1">
        <v>36654</v>
      </c>
      <c r="H525" s="3">
        <f ca="1">(TODAY()-G525)/365</f>
        <v>19.80821917808219</v>
      </c>
      <c r="I525">
        <v>87846.86</v>
      </c>
      <c r="J525">
        <f ca="1">$R$32*H525+$R$33</f>
        <v>90782.949894974125</v>
      </c>
      <c r="K525" s="3">
        <f t="shared" ca="1" si="16"/>
        <v>-2936.089894974124</v>
      </c>
      <c r="L525">
        <f t="shared" ca="1" si="17"/>
        <v>0</v>
      </c>
    </row>
    <row r="526" spans="1:12">
      <c r="A526" t="s">
        <v>3193</v>
      </c>
      <c r="B526" t="s">
        <v>409</v>
      </c>
      <c r="C526" t="s">
        <v>3194</v>
      </c>
      <c r="D526" t="s">
        <v>3195</v>
      </c>
      <c r="E526" t="s">
        <v>16001</v>
      </c>
      <c r="F526" s="2">
        <v>157</v>
      </c>
      <c r="G526" s="1">
        <v>39378</v>
      </c>
      <c r="H526" s="3">
        <f ca="1">(TODAY()-G526)/365</f>
        <v>12.345205479452055</v>
      </c>
      <c r="I526">
        <v>83849.63</v>
      </c>
      <c r="J526">
        <f ca="1">$R$32*H526+$R$33</f>
        <v>76667.506032759789</v>
      </c>
      <c r="K526" s="3">
        <f t="shared" ca="1" si="16"/>
        <v>7182.1239672402153</v>
      </c>
      <c r="L526">
        <f t="shared" ca="1" si="17"/>
        <v>0</v>
      </c>
    </row>
    <row r="527" spans="1:12">
      <c r="A527" t="s">
        <v>5621</v>
      </c>
      <c r="B527" t="s">
        <v>409</v>
      </c>
      <c r="C527" t="s">
        <v>538</v>
      </c>
      <c r="D527" t="s">
        <v>539</v>
      </c>
      <c r="E527" t="s">
        <v>16001</v>
      </c>
      <c r="F527" s="2">
        <v>145</v>
      </c>
      <c r="G527" s="1">
        <v>40632</v>
      </c>
      <c r="H527" s="3">
        <f ca="1">(TODAY()-G527)/365</f>
        <v>8.9095890410958898</v>
      </c>
      <c r="I527">
        <v>81476.08</v>
      </c>
      <c r="J527">
        <f ca="1">$R$32*H527+$R$33</f>
        <v>70169.427250374763</v>
      </c>
      <c r="K527" s="3">
        <f t="shared" ca="1" si="16"/>
        <v>11306.652749625238</v>
      </c>
      <c r="L527">
        <f t="shared" ca="1" si="17"/>
        <v>0</v>
      </c>
    </row>
    <row r="528" spans="1:12">
      <c r="A528" t="s">
        <v>7993</v>
      </c>
      <c r="B528" t="s">
        <v>409</v>
      </c>
      <c r="C528" t="s">
        <v>2147</v>
      </c>
      <c r="D528" t="s">
        <v>2148</v>
      </c>
      <c r="E528" t="s">
        <v>16001</v>
      </c>
      <c r="F528" s="2">
        <v>230</v>
      </c>
      <c r="G528" s="1">
        <v>37846</v>
      </c>
      <c r="H528" s="3">
        <f ca="1">(TODAY()-G528)/365</f>
        <v>16.542465753424658</v>
      </c>
      <c r="I528">
        <v>86151.41</v>
      </c>
      <c r="J528">
        <f ca="1">$R$32*H528+$R$33</f>
        <v>84606.147735003673</v>
      </c>
      <c r="K528" s="3">
        <f t="shared" ca="1" si="16"/>
        <v>1545.2622649963305</v>
      </c>
      <c r="L528">
        <f t="shared" ca="1" si="17"/>
        <v>0</v>
      </c>
    </row>
    <row r="529" spans="1:12">
      <c r="A529" t="s">
        <v>12062</v>
      </c>
      <c r="B529" t="s">
        <v>881</v>
      </c>
      <c r="C529" t="s">
        <v>348</v>
      </c>
      <c r="D529" t="s">
        <v>349</v>
      </c>
      <c r="E529" t="s">
        <v>16001</v>
      </c>
      <c r="F529" s="2">
        <v>461</v>
      </c>
      <c r="G529" s="1">
        <v>39378</v>
      </c>
      <c r="H529" s="3">
        <f ca="1">(TODAY()-G529)/365</f>
        <v>12.345205479452055</v>
      </c>
      <c r="I529">
        <v>89505.66</v>
      </c>
      <c r="J529">
        <f ca="1">$R$32*H529+$R$33</f>
        <v>76667.506032759789</v>
      </c>
      <c r="K529" s="3">
        <f t="shared" ca="1" si="16"/>
        <v>12838.153967240214</v>
      </c>
      <c r="L529">
        <f t="shared" ca="1" si="17"/>
        <v>0</v>
      </c>
    </row>
    <row r="530" spans="1:12">
      <c r="A530" t="s">
        <v>12415</v>
      </c>
      <c r="B530" t="s">
        <v>409</v>
      </c>
      <c r="C530" t="s">
        <v>490</v>
      </c>
      <c r="D530" t="s">
        <v>491</v>
      </c>
      <c r="E530" t="s">
        <v>16001</v>
      </c>
      <c r="F530" s="2">
        <v>139</v>
      </c>
      <c r="G530" s="1">
        <v>39034</v>
      </c>
      <c r="H530" s="3">
        <f ca="1">(TODAY()-G530)/365</f>
        <v>13.287671232876713</v>
      </c>
      <c r="I530">
        <v>81345.919999999998</v>
      </c>
      <c r="J530">
        <f ca="1">$R$32*H530+$R$33</f>
        <v>78450.073099059984</v>
      </c>
      <c r="K530" s="3">
        <f t="shared" ca="1" si="16"/>
        <v>2895.8469009400142</v>
      </c>
      <c r="L530">
        <f t="shared" ca="1" si="17"/>
        <v>0</v>
      </c>
    </row>
    <row r="531" spans="1:12">
      <c r="A531" t="s">
        <v>2872</v>
      </c>
      <c r="B531" t="s">
        <v>347</v>
      </c>
      <c r="C531" t="s">
        <v>1466</v>
      </c>
      <c r="D531" t="s">
        <v>1467</v>
      </c>
      <c r="E531" t="s">
        <v>16001</v>
      </c>
      <c r="F531" s="2">
        <v>463</v>
      </c>
      <c r="G531" s="1">
        <v>42158</v>
      </c>
      <c r="H531" s="3">
        <f ca="1">(TODAY()-G531)/365</f>
        <v>4.7287671232876711</v>
      </c>
      <c r="I531">
        <v>62744.56</v>
      </c>
      <c r="J531">
        <f ca="1">$R$32*H531+$R$33</f>
        <v>62261.876834170995</v>
      </c>
      <c r="K531" s="3">
        <f t="shared" ca="1" si="16"/>
        <v>482.68316582900297</v>
      </c>
      <c r="L531">
        <f t="shared" ca="1" si="17"/>
        <v>0</v>
      </c>
    </row>
    <row r="532" spans="1:12">
      <c r="A532" t="s">
        <v>6228</v>
      </c>
      <c r="B532" t="s">
        <v>271</v>
      </c>
      <c r="C532" t="s">
        <v>3291</v>
      </c>
      <c r="D532" t="s">
        <v>3292</v>
      </c>
      <c r="E532" t="s">
        <v>16001</v>
      </c>
      <c r="F532" s="2">
        <v>205</v>
      </c>
      <c r="G532" s="1">
        <v>31905</v>
      </c>
      <c r="H532" s="3">
        <f ca="1">(TODAY()-G532)/365</f>
        <v>32.819178082191783</v>
      </c>
      <c r="I532">
        <v>97679.78</v>
      </c>
      <c r="J532">
        <f ca="1">$R$32*H532+$R$33</f>
        <v>115391.70279572887</v>
      </c>
      <c r="K532" s="3">
        <f t="shared" ca="1" si="16"/>
        <v>-17711.922795728868</v>
      </c>
      <c r="L532">
        <f t="shared" ca="1" si="17"/>
        <v>0</v>
      </c>
    </row>
    <row r="533" spans="1:12">
      <c r="A533" t="s">
        <v>5481</v>
      </c>
      <c r="B533" t="s">
        <v>36</v>
      </c>
      <c r="C533" t="s">
        <v>5482</v>
      </c>
      <c r="D533" t="s">
        <v>5483</v>
      </c>
      <c r="E533" t="s">
        <v>16001</v>
      </c>
      <c r="F533" s="2">
        <v>113</v>
      </c>
      <c r="G533" s="1">
        <v>41927</v>
      </c>
      <c r="H533" s="3">
        <f ca="1">(TODAY()-G533)/365</f>
        <v>5.3616438356164382</v>
      </c>
      <c r="I533">
        <v>80903.67</v>
      </c>
      <c r="J533">
        <f ca="1">$R$32*H533+$R$33</f>
        <v>63458.891346715602</v>
      </c>
      <c r="K533" s="3">
        <f t="shared" ca="1" si="16"/>
        <v>17444.778653284397</v>
      </c>
      <c r="L533">
        <f t="shared" ca="1" si="17"/>
        <v>0</v>
      </c>
    </row>
    <row r="534" spans="1:12">
      <c r="A534" t="s">
        <v>5700</v>
      </c>
      <c r="B534" t="s">
        <v>1882</v>
      </c>
      <c r="C534" t="s">
        <v>3161</v>
      </c>
      <c r="D534" t="s">
        <v>3162</v>
      </c>
      <c r="E534" t="s">
        <v>16001</v>
      </c>
      <c r="F534" s="2">
        <v>106</v>
      </c>
      <c r="G534" s="1">
        <v>31649</v>
      </c>
      <c r="H534" s="3">
        <f ca="1">(TODAY()-G534)/365</f>
        <v>33.520547945205479</v>
      </c>
      <c r="I534">
        <v>137273.64000000001</v>
      </c>
      <c r="J534">
        <f ca="1">$R$32*H534+$R$33</f>
        <v>116718.26433344063</v>
      </c>
      <c r="K534" s="3">
        <f t="shared" ca="1" si="16"/>
        <v>20555.375666559383</v>
      </c>
      <c r="L534">
        <f t="shared" ca="1" si="17"/>
        <v>0</v>
      </c>
    </row>
    <row r="535" spans="1:12">
      <c r="A535" t="s">
        <v>4703</v>
      </c>
      <c r="B535" t="s">
        <v>1035</v>
      </c>
      <c r="C535" t="s">
        <v>2588</v>
      </c>
      <c r="D535" t="s">
        <v>2589</v>
      </c>
      <c r="E535" t="s">
        <v>16001</v>
      </c>
      <c r="F535" s="2">
        <v>155</v>
      </c>
      <c r="G535" s="1">
        <v>34960</v>
      </c>
      <c r="H535" s="3">
        <f ca="1">(TODAY()-G535)/365</f>
        <v>24.449315068493149</v>
      </c>
      <c r="I535">
        <v>102799.61</v>
      </c>
      <c r="J535">
        <f ca="1">$R$32*H535+$R$33</f>
        <v>99561.056320301257</v>
      </c>
      <c r="K535" s="3">
        <f t="shared" ca="1" si="16"/>
        <v>3238.5536796987435</v>
      </c>
      <c r="L535">
        <f t="shared" ca="1" si="17"/>
        <v>0</v>
      </c>
    </row>
    <row r="536" spans="1:12">
      <c r="A536" t="s">
        <v>8894</v>
      </c>
      <c r="B536" t="s">
        <v>1035</v>
      </c>
      <c r="C536" t="s">
        <v>272</v>
      </c>
      <c r="D536" t="s">
        <v>273</v>
      </c>
      <c r="E536" t="s">
        <v>16001</v>
      </c>
      <c r="F536" s="2">
        <v>225</v>
      </c>
      <c r="G536" s="1">
        <v>37536</v>
      </c>
      <c r="H536" s="3">
        <f ca="1">(TODAY()-G536)/365</f>
        <v>17.391780821917809</v>
      </c>
      <c r="I536">
        <v>97364.43</v>
      </c>
      <c r="J536">
        <f ca="1">$R$32*H536+$R$33</f>
        <v>86212.53084707653</v>
      </c>
      <c r="K536" s="3">
        <f t="shared" ca="1" si="16"/>
        <v>11151.899152923463</v>
      </c>
      <c r="L536">
        <f t="shared" ca="1" si="17"/>
        <v>0</v>
      </c>
    </row>
    <row r="537" spans="1:12">
      <c r="A537" t="s">
        <v>14944</v>
      </c>
      <c r="B537" t="s">
        <v>1814</v>
      </c>
      <c r="C537" t="s">
        <v>2147</v>
      </c>
      <c r="D537" t="s">
        <v>2148</v>
      </c>
      <c r="E537" t="s">
        <v>16001</v>
      </c>
      <c r="F537" s="2">
        <v>230</v>
      </c>
      <c r="G537" s="1">
        <v>39378</v>
      </c>
      <c r="H537" s="3">
        <f ca="1">(TODAY()-G537)/365</f>
        <v>12.345205479452055</v>
      </c>
      <c r="I537">
        <v>85148.08</v>
      </c>
      <c r="J537">
        <f ca="1">$R$32*H537+$R$33</f>
        <v>76667.506032759789</v>
      </c>
      <c r="K537" s="3">
        <f t="shared" ca="1" si="16"/>
        <v>8480.5739672402124</v>
      </c>
      <c r="L537">
        <f t="shared" ca="1" si="17"/>
        <v>0</v>
      </c>
    </row>
    <row r="538" spans="1:12">
      <c r="A538" t="s">
        <v>8333</v>
      </c>
      <c r="B538" t="s">
        <v>73</v>
      </c>
      <c r="C538" t="s">
        <v>74</v>
      </c>
      <c r="D538" t="s">
        <v>75</v>
      </c>
      <c r="E538" t="s">
        <v>16001</v>
      </c>
      <c r="F538" s="2">
        <v>604</v>
      </c>
      <c r="G538" s="1">
        <v>41047</v>
      </c>
      <c r="H538" s="3">
        <f ca="1">(TODAY()-G538)/365</f>
        <v>7.7726027397260271</v>
      </c>
      <c r="I538">
        <v>66692.56</v>
      </c>
      <c r="J538">
        <f ca="1">$R$32*H538+$R$33</f>
        <v>68018.946632599822</v>
      </c>
      <c r="K538" s="3">
        <f t="shared" ca="1" si="16"/>
        <v>-1326.3866325998242</v>
      </c>
      <c r="L538">
        <f t="shared" ca="1" si="17"/>
        <v>0</v>
      </c>
    </row>
    <row r="539" spans="1:12">
      <c r="A539" t="s">
        <v>9530</v>
      </c>
      <c r="B539" t="s">
        <v>409</v>
      </c>
      <c r="C539" t="s">
        <v>5482</v>
      </c>
      <c r="D539" t="s">
        <v>5483</v>
      </c>
      <c r="E539" t="s">
        <v>16001</v>
      </c>
      <c r="F539" s="2">
        <v>113</v>
      </c>
      <c r="G539" s="1">
        <v>39678</v>
      </c>
      <c r="H539" s="3">
        <f ca="1">(TODAY()-G539)/365</f>
        <v>11.523287671232877</v>
      </c>
      <c r="I539">
        <v>83521.53</v>
      </c>
      <c r="J539">
        <f ca="1">$R$32*H539+$R$33</f>
        <v>75112.94173075381</v>
      </c>
      <c r="K539" s="3">
        <f t="shared" ca="1" si="16"/>
        <v>8408.5882692461892</v>
      </c>
      <c r="L539">
        <f t="shared" ca="1" si="17"/>
        <v>0</v>
      </c>
    </row>
    <row r="540" spans="1:12">
      <c r="A540" t="s">
        <v>5475</v>
      </c>
      <c r="B540" t="s">
        <v>36</v>
      </c>
      <c r="C540" t="s">
        <v>1327</v>
      </c>
      <c r="D540" t="s">
        <v>1328</v>
      </c>
      <c r="E540" t="s">
        <v>16001</v>
      </c>
      <c r="F540" s="2">
        <v>108</v>
      </c>
      <c r="G540" s="1">
        <v>39378</v>
      </c>
      <c r="H540" s="3">
        <f ca="1">(TODAY()-G540)/365</f>
        <v>12.345205479452055</v>
      </c>
      <c r="I540">
        <v>85533.119999999995</v>
      </c>
      <c r="J540">
        <f ca="1">$R$32*H540+$R$33</f>
        <v>76667.506032759789</v>
      </c>
      <c r="K540" s="3">
        <f t="shared" ca="1" si="16"/>
        <v>8865.613967240206</v>
      </c>
      <c r="L540">
        <f t="shared" ca="1" si="17"/>
        <v>0</v>
      </c>
    </row>
    <row r="541" spans="1:12">
      <c r="A541" t="s">
        <v>12386</v>
      </c>
      <c r="B541" t="s">
        <v>193</v>
      </c>
      <c r="C541" t="s">
        <v>194</v>
      </c>
      <c r="D541" t="s">
        <v>195</v>
      </c>
      <c r="E541" t="s">
        <v>16001</v>
      </c>
      <c r="F541" s="2">
        <v>466</v>
      </c>
      <c r="G541" s="1">
        <v>39034</v>
      </c>
      <c r="H541" s="3">
        <f ca="1">(TODAY()-G541)/365</f>
        <v>13.287671232876713</v>
      </c>
      <c r="I541">
        <v>86125.45</v>
      </c>
      <c r="J541">
        <f ca="1">$R$32*H541+$R$33</f>
        <v>78450.073099059984</v>
      </c>
      <c r="K541" s="3">
        <f t="shared" ca="1" si="16"/>
        <v>7675.376900940013</v>
      </c>
      <c r="L541">
        <f t="shared" ca="1" si="17"/>
        <v>0</v>
      </c>
    </row>
    <row r="542" spans="1:12">
      <c r="A542" t="s">
        <v>13078</v>
      </c>
      <c r="B542" t="s">
        <v>36</v>
      </c>
      <c r="C542" t="s">
        <v>2831</v>
      </c>
      <c r="D542" t="s">
        <v>2832</v>
      </c>
      <c r="E542" t="s">
        <v>16001</v>
      </c>
      <c r="F542" s="2">
        <v>141</v>
      </c>
      <c r="G542" s="1">
        <v>31453</v>
      </c>
      <c r="H542" s="3">
        <f ca="1">(TODAY()-G542)/365</f>
        <v>34.057534246575344</v>
      </c>
      <c r="I542">
        <v>97563.4</v>
      </c>
      <c r="J542">
        <f ca="1">$R$32*H542+$R$33</f>
        <v>117733.91301075122</v>
      </c>
      <c r="K542" s="3">
        <f t="shared" ca="1" si="16"/>
        <v>-20170.513010751223</v>
      </c>
      <c r="L542">
        <f t="shared" ca="1" si="17"/>
        <v>0</v>
      </c>
    </row>
    <row r="543" spans="1:12">
      <c r="A543" t="s">
        <v>9225</v>
      </c>
      <c r="B543" t="s">
        <v>881</v>
      </c>
      <c r="C543" t="s">
        <v>1510</v>
      </c>
      <c r="D543" t="s">
        <v>1511</v>
      </c>
      <c r="E543" t="s">
        <v>16001</v>
      </c>
      <c r="F543" s="2">
        <v>462</v>
      </c>
      <c r="G543" s="1">
        <v>41871</v>
      </c>
      <c r="H543" s="3">
        <f ca="1">(TODAY()-G543)/365</f>
        <v>5.515068493150685</v>
      </c>
      <c r="I543">
        <v>86683.35</v>
      </c>
      <c r="J543">
        <f ca="1">$R$32*H543+$R$33</f>
        <v>63749.076683090054</v>
      </c>
      <c r="K543" s="3">
        <f t="shared" ca="1" si="16"/>
        <v>22934.273316909952</v>
      </c>
      <c r="L543">
        <f t="shared" ca="1" si="17"/>
        <v>0</v>
      </c>
    </row>
    <row r="544" spans="1:12">
      <c r="A544" t="s">
        <v>10007</v>
      </c>
      <c r="B544" t="s">
        <v>409</v>
      </c>
      <c r="C544" t="s">
        <v>180</v>
      </c>
      <c r="D544" t="s">
        <v>181</v>
      </c>
      <c r="E544" t="s">
        <v>16001</v>
      </c>
      <c r="F544" s="2">
        <v>131</v>
      </c>
      <c r="G544" s="1">
        <v>39428</v>
      </c>
      <c r="H544" s="3">
        <f ca="1">(TODAY()-G544)/365</f>
        <v>12.208219178082192</v>
      </c>
      <c r="I544">
        <v>83451.41</v>
      </c>
      <c r="J544">
        <f ca="1">$R$32*H544+$R$33</f>
        <v>76408.411982425459</v>
      </c>
      <c r="K544" s="3">
        <f t="shared" ca="1" si="16"/>
        <v>7042.9980175745441</v>
      </c>
      <c r="L544">
        <f t="shared" ca="1" si="17"/>
        <v>0</v>
      </c>
    </row>
    <row r="545" spans="1:12">
      <c r="A545" t="s">
        <v>11157</v>
      </c>
      <c r="B545" t="s">
        <v>179</v>
      </c>
      <c r="C545" t="s">
        <v>538</v>
      </c>
      <c r="D545" t="s">
        <v>539</v>
      </c>
      <c r="E545" t="s">
        <v>16001</v>
      </c>
      <c r="F545" s="2">
        <v>145</v>
      </c>
      <c r="G545" s="1">
        <v>35521</v>
      </c>
      <c r="H545" s="3">
        <f ca="1">(TODAY()-G545)/365</f>
        <v>22.912328767123288</v>
      </c>
      <c r="I545">
        <v>94858.29</v>
      </c>
      <c r="J545">
        <f ca="1">$R$32*H545+$R$33</f>
        <v>96654.021075550059</v>
      </c>
      <c r="K545" s="3">
        <f t="shared" ca="1" si="16"/>
        <v>-1795.7310755500657</v>
      </c>
      <c r="L545">
        <f t="shared" ca="1" si="17"/>
        <v>0</v>
      </c>
    </row>
    <row r="546" spans="1:12">
      <c r="A546" t="s">
        <v>10614</v>
      </c>
      <c r="B546" t="s">
        <v>271</v>
      </c>
      <c r="C546" t="s">
        <v>1172</v>
      </c>
      <c r="D546" t="s">
        <v>1173</v>
      </c>
      <c r="E546" t="s">
        <v>16001</v>
      </c>
      <c r="F546" s="2">
        <v>218</v>
      </c>
      <c r="G546" s="1">
        <v>39034</v>
      </c>
      <c r="H546" s="3">
        <f ca="1">(TODAY()-G546)/365</f>
        <v>13.287671232876713</v>
      </c>
      <c r="I546">
        <v>85376.34</v>
      </c>
      <c r="J546">
        <f ca="1">$R$32*H546+$R$33</f>
        <v>78450.073099059984</v>
      </c>
      <c r="K546" s="3">
        <f t="shared" ca="1" si="16"/>
        <v>6926.2669009400124</v>
      </c>
      <c r="L546">
        <f t="shared" ca="1" si="17"/>
        <v>0</v>
      </c>
    </row>
    <row r="547" spans="1:12">
      <c r="A547" t="s">
        <v>11456</v>
      </c>
      <c r="B547" t="s">
        <v>1035</v>
      </c>
      <c r="C547" t="s">
        <v>1145</v>
      </c>
      <c r="D547" t="s">
        <v>1146</v>
      </c>
      <c r="E547" t="s">
        <v>16001</v>
      </c>
      <c r="F547" s="2">
        <v>153</v>
      </c>
      <c r="G547" s="1">
        <v>37636</v>
      </c>
      <c r="H547" s="3">
        <f ca="1">(TODAY()-G547)/365</f>
        <v>17.117808219178084</v>
      </c>
      <c r="I547">
        <v>97200.61</v>
      </c>
      <c r="J547">
        <f ca="1">$R$32*H547+$R$33</f>
        <v>85694.34274640787</v>
      </c>
      <c r="K547" s="3">
        <f t="shared" ca="1" si="16"/>
        <v>11506.26725359213</v>
      </c>
      <c r="L547">
        <f t="shared" ca="1" si="17"/>
        <v>0</v>
      </c>
    </row>
    <row r="548" spans="1:12">
      <c r="A548" t="s">
        <v>12272</v>
      </c>
      <c r="B548" t="s">
        <v>5401</v>
      </c>
      <c r="C548" t="s">
        <v>74</v>
      </c>
      <c r="D548" t="s">
        <v>75</v>
      </c>
      <c r="E548" t="s">
        <v>16001</v>
      </c>
      <c r="F548" s="2">
        <v>604</v>
      </c>
      <c r="G548" s="1">
        <v>37280</v>
      </c>
      <c r="H548" s="3">
        <f ca="1">(TODAY()-G548)/365</f>
        <v>18.093150684931508</v>
      </c>
      <c r="I548">
        <v>74097.179999999993</v>
      </c>
      <c r="J548">
        <f ca="1">$R$32*H548+$R$33</f>
        <v>87539.09238478831</v>
      </c>
      <c r="K548" s="3">
        <f t="shared" ca="1" si="16"/>
        <v>-13441.912384788317</v>
      </c>
      <c r="L548">
        <f t="shared" ca="1" si="17"/>
        <v>0</v>
      </c>
    </row>
    <row r="549" spans="1:12">
      <c r="A549" t="s">
        <v>13029</v>
      </c>
      <c r="B549" t="s">
        <v>347</v>
      </c>
      <c r="C549" t="s">
        <v>194</v>
      </c>
      <c r="D549" t="s">
        <v>195</v>
      </c>
      <c r="E549" t="s">
        <v>16001</v>
      </c>
      <c r="F549" s="2">
        <v>466</v>
      </c>
      <c r="G549" s="1">
        <v>42158</v>
      </c>
      <c r="H549" s="3">
        <f ca="1">(TODAY()-G549)/365</f>
        <v>4.7287671232876711</v>
      </c>
      <c r="I549">
        <v>62439.97</v>
      </c>
      <c r="J549">
        <f ca="1">$R$32*H549+$R$33</f>
        <v>62261.876834170995</v>
      </c>
      <c r="K549" s="3">
        <f t="shared" ca="1" si="16"/>
        <v>178.09316582900647</v>
      </c>
      <c r="L549">
        <f t="shared" ca="1" si="17"/>
        <v>0</v>
      </c>
    </row>
    <row r="550" spans="1:12">
      <c r="A550" t="s">
        <v>6065</v>
      </c>
      <c r="B550" t="s">
        <v>1814</v>
      </c>
      <c r="C550" t="s">
        <v>2987</v>
      </c>
      <c r="D550" t="s">
        <v>2988</v>
      </c>
      <c r="E550" t="s">
        <v>16001</v>
      </c>
      <c r="F550" s="2">
        <v>212</v>
      </c>
      <c r="G550" s="1">
        <v>39867</v>
      </c>
      <c r="H550" s="3">
        <f ca="1">(TODAY()-G550)/365</f>
        <v>11.005479452054795</v>
      </c>
      <c r="I550">
        <v>84963.89</v>
      </c>
      <c r="J550">
        <f ca="1">$R$32*H550+$R$33</f>
        <v>74133.566220490029</v>
      </c>
      <c r="K550" s="3">
        <f t="shared" ca="1" si="16"/>
        <v>10830.32377950997</v>
      </c>
      <c r="L550">
        <f t="shared" ca="1" si="17"/>
        <v>0</v>
      </c>
    </row>
    <row r="551" spans="1:12">
      <c r="A551" t="s">
        <v>2830</v>
      </c>
      <c r="B551" t="s">
        <v>1882</v>
      </c>
      <c r="C551" t="s">
        <v>2831</v>
      </c>
      <c r="D551" t="s">
        <v>2832</v>
      </c>
      <c r="E551" t="s">
        <v>16001</v>
      </c>
      <c r="F551" s="2">
        <v>141</v>
      </c>
      <c r="G551" s="1">
        <v>31159</v>
      </c>
      <c r="H551" s="3">
        <f ca="1">(TODAY()-G551)/365</f>
        <v>34.863013698630134</v>
      </c>
      <c r="I551">
        <v>137032.72</v>
      </c>
      <c r="J551">
        <f ca="1">$R$32*H551+$R$33</f>
        <v>119257.38602671708</v>
      </c>
      <c r="K551" s="3">
        <f t="shared" ca="1" si="16"/>
        <v>17775.333973282919</v>
      </c>
      <c r="L551">
        <f t="shared" ca="1" si="17"/>
        <v>0</v>
      </c>
    </row>
    <row r="552" spans="1:12">
      <c r="A552" t="s">
        <v>11824</v>
      </c>
      <c r="B552" t="s">
        <v>409</v>
      </c>
      <c r="C552" t="s">
        <v>1876</v>
      </c>
      <c r="D552" t="s">
        <v>1877</v>
      </c>
      <c r="E552" t="s">
        <v>16001</v>
      </c>
      <c r="F552" s="2">
        <v>210</v>
      </c>
      <c r="G552" s="1">
        <v>38656</v>
      </c>
      <c r="H552" s="3">
        <f ca="1">(TODAY()-G552)/365</f>
        <v>14.323287671232876</v>
      </c>
      <c r="I552">
        <v>83368.42</v>
      </c>
      <c r="J552">
        <f ca="1">$R$32*H552+$R$33</f>
        <v>80408.824119587516</v>
      </c>
      <c r="K552" s="3">
        <f t="shared" ca="1" si="16"/>
        <v>2959.5958804124821</v>
      </c>
      <c r="L552">
        <f t="shared" ca="1" si="17"/>
        <v>0</v>
      </c>
    </row>
    <row r="553" spans="1:12">
      <c r="A553" t="s">
        <v>13777</v>
      </c>
      <c r="B553" t="s">
        <v>409</v>
      </c>
      <c r="C553" t="s">
        <v>37</v>
      </c>
      <c r="D553" t="s">
        <v>38</v>
      </c>
      <c r="E553" t="s">
        <v>16001</v>
      </c>
      <c r="F553" s="2">
        <v>120</v>
      </c>
      <c r="G553" s="1">
        <v>37846</v>
      </c>
      <c r="H553" s="3">
        <f ca="1">(TODAY()-G553)/365</f>
        <v>16.542465753424658</v>
      </c>
      <c r="I553">
        <v>85661.21</v>
      </c>
      <c r="J553">
        <f ca="1">$R$32*H553+$R$33</f>
        <v>84606.147735003673</v>
      </c>
      <c r="K553" s="3">
        <f t="shared" ca="1" si="16"/>
        <v>1055.0622649963334</v>
      </c>
      <c r="L553">
        <f t="shared" ca="1" si="17"/>
        <v>0</v>
      </c>
    </row>
    <row r="554" spans="1:12">
      <c r="A554" t="s">
        <v>4450</v>
      </c>
      <c r="B554" t="s">
        <v>771</v>
      </c>
      <c r="C554" t="s">
        <v>410</v>
      </c>
      <c r="D554" t="s">
        <v>411</v>
      </c>
      <c r="E554" t="s">
        <v>16001</v>
      </c>
      <c r="F554" s="2">
        <v>201</v>
      </c>
      <c r="G554" s="1">
        <v>37846</v>
      </c>
      <c r="H554" s="3">
        <f ca="1">(TODAY()-G554)/365</f>
        <v>16.542465753424658</v>
      </c>
      <c r="I554">
        <v>89302.5</v>
      </c>
      <c r="J554">
        <f ca="1">$R$32*H554+$R$33</f>
        <v>84606.147735003673</v>
      </c>
      <c r="K554" s="3">
        <f t="shared" ca="1" si="16"/>
        <v>4696.352264996327</v>
      </c>
      <c r="L554">
        <f t="shared" ca="1" si="17"/>
        <v>0</v>
      </c>
    </row>
    <row r="555" spans="1:12">
      <c r="A555" t="s">
        <v>13950</v>
      </c>
      <c r="B555" t="s">
        <v>1765</v>
      </c>
      <c r="C555" t="s">
        <v>572</v>
      </c>
      <c r="D555" t="s">
        <v>573</v>
      </c>
      <c r="E555" t="s">
        <v>16001</v>
      </c>
      <c r="F555" s="2">
        <v>136</v>
      </c>
      <c r="G555" s="1">
        <v>32545</v>
      </c>
      <c r="H555" s="3">
        <f ca="1">(TODAY()-G555)/365</f>
        <v>31.065753424657533</v>
      </c>
      <c r="I555">
        <v>110251.84</v>
      </c>
      <c r="J555">
        <f ca="1">$R$32*H555+$R$33</f>
        <v>112075.29895144943</v>
      </c>
      <c r="K555" s="3">
        <f t="shared" ca="1" si="16"/>
        <v>-1823.4589514494292</v>
      </c>
      <c r="L555">
        <f t="shared" ca="1" si="17"/>
        <v>0</v>
      </c>
    </row>
    <row r="556" spans="1:12">
      <c r="A556" t="s">
        <v>5299</v>
      </c>
      <c r="B556" t="s">
        <v>1376</v>
      </c>
      <c r="C556" t="s">
        <v>1377</v>
      </c>
      <c r="D556" t="s">
        <v>1378</v>
      </c>
      <c r="E556" t="s">
        <v>16001</v>
      </c>
      <c r="F556" s="2">
        <v>4</v>
      </c>
      <c r="G556" s="1">
        <v>37636</v>
      </c>
      <c r="H556" s="3">
        <f ca="1">(TODAY()-G556)/365</f>
        <v>17.117808219178084</v>
      </c>
      <c r="I556">
        <v>88319.31</v>
      </c>
      <c r="J556">
        <f ca="1">$R$32*H556+$R$33</f>
        <v>85694.34274640787</v>
      </c>
      <c r="K556" s="3">
        <f t="shared" ca="1" si="16"/>
        <v>2624.9672535921272</v>
      </c>
      <c r="L556">
        <f t="shared" ca="1" si="17"/>
        <v>0</v>
      </c>
    </row>
    <row r="557" spans="1:12">
      <c r="A557" t="s">
        <v>4287</v>
      </c>
      <c r="B557" t="s">
        <v>1814</v>
      </c>
      <c r="C557" t="s">
        <v>1541</v>
      </c>
      <c r="D557" t="s">
        <v>1542</v>
      </c>
      <c r="E557" t="s">
        <v>16001</v>
      </c>
      <c r="F557" s="2">
        <v>3</v>
      </c>
      <c r="G557" s="1">
        <v>35298</v>
      </c>
      <c r="H557" s="3">
        <f ca="1">(TODAY()-G557)/365</f>
        <v>23.523287671232875</v>
      </c>
      <c r="I557">
        <v>92064.63</v>
      </c>
      <c r="J557">
        <f ca="1">$R$32*H557+$R$33</f>
        <v>97809.580540041177</v>
      </c>
      <c r="K557" s="3">
        <f t="shared" ca="1" si="16"/>
        <v>-5744.9505400411726</v>
      </c>
      <c r="L557">
        <f t="shared" ca="1" si="17"/>
        <v>0</v>
      </c>
    </row>
    <row r="558" spans="1:12">
      <c r="A558" t="s">
        <v>12121</v>
      </c>
      <c r="B558" t="s">
        <v>1035</v>
      </c>
      <c r="C558" t="s">
        <v>1876</v>
      </c>
      <c r="D558" t="s">
        <v>1877</v>
      </c>
      <c r="E558" t="s">
        <v>16001</v>
      </c>
      <c r="F558" s="2">
        <v>210</v>
      </c>
      <c r="G558" s="1">
        <v>36654</v>
      </c>
      <c r="H558" s="3">
        <f ca="1">(TODAY()-G558)/365</f>
        <v>19.80821917808219</v>
      </c>
      <c r="I558">
        <v>97017.23</v>
      </c>
      <c r="J558">
        <f ca="1">$R$32*H558+$R$33</f>
        <v>90782.949894974125</v>
      </c>
      <c r="K558" s="3">
        <f t="shared" ca="1" si="16"/>
        <v>6234.2801050258713</v>
      </c>
      <c r="L558">
        <f t="shared" ca="1" si="17"/>
        <v>0</v>
      </c>
    </row>
    <row r="559" spans="1:12">
      <c r="A559" t="s">
        <v>13492</v>
      </c>
      <c r="B559" t="s">
        <v>347</v>
      </c>
      <c r="C559" t="s">
        <v>348</v>
      </c>
      <c r="D559" t="s">
        <v>349</v>
      </c>
      <c r="E559" t="s">
        <v>16001</v>
      </c>
      <c r="F559" s="2">
        <v>461</v>
      </c>
      <c r="G559" s="1">
        <v>42158</v>
      </c>
      <c r="H559" s="3">
        <f ca="1">(TODAY()-G559)/365</f>
        <v>4.7287671232876711</v>
      </c>
      <c r="I559">
        <v>62271.94</v>
      </c>
      <c r="J559">
        <f ca="1">$R$32*H559+$R$33</f>
        <v>62261.876834170995</v>
      </c>
      <c r="K559" s="3">
        <f t="shared" ca="1" si="16"/>
        <v>10.06316582900763</v>
      </c>
      <c r="L559">
        <f t="shared" ca="1" si="17"/>
        <v>0</v>
      </c>
    </row>
    <row r="560" spans="1:12">
      <c r="A560" t="s">
        <v>13951</v>
      </c>
      <c r="B560" t="s">
        <v>409</v>
      </c>
      <c r="C560" t="s">
        <v>5482</v>
      </c>
      <c r="D560" t="s">
        <v>5483</v>
      </c>
      <c r="E560" t="s">
        <v>16001</v>
      </c>
      <c r="F560" s="2">
        <v>113</v>
      </c>
      <c r="G560" s="1">
        <v>41927</v>
      </c>
      <c r="H560" s="3">
        <f ca="1">(TODAY()-G560)/365</f>
        <v>5.3616438356164382</v>
      </c>
      <c r="I560">
        <v>78544.59</v>
      </c>
      <c r="J560">
        <f ca="1">$R$32*H560+$R$33</f>
        <v>63458.891346715602</v>
      </c>
      <c r="K560" s="3">
        <f t="shared" ca="1" si="16"/>
        <v>15085.698653284395</v>
      </c>
      <c r="L560">
        <f t="shared" ca="1" si="17"/>
        <v>0</v>
      </c>
    </row>
    <row r="561" spans="1:12">
      <c r="A561" t="s">
        <v>14422</v>
      </c>
      <c r="B561" t="s">
        <v>179</v>
      </c>
      <c r="C561" t="s">
        <v>5767</v>
      </c>
      <c r="D561" t="s">
        <v>5768</v>
      </c>
      <c r="E561" t="s">
        <v>16001</v>
      </c>
      <c r="F561" s="2">
        <v>158</v>
      </c>
      <c r="G561" s="1">
        <v>37846</v>
      </c>
      <c r="H561" s="3">
        <f ca="1">(TODAY()-G561)/365</f>
        <v>16.542465753424658</v>
      </c>
      <c r="I561">
        <v>89638.55</v>
      </c>
      <c r="J561">
        <f ca="1">$R$32*H561+$R$33</f>
        <v>84606.147735003673</v>
      </c>
      <c r="K561" s="3">
        <f t="shared" ca="1" si="16"/>
        <v>5032.4022649963299</v>
      </c>
      <c r="L561">
        <f t="shared" ca="1" si="17"/>
        <v>0</v>
      </c>
    </row>
    <row r="562" spans="1:12">
      <c r="A562" t="s">
        <v>6099</v>
      </c>
      <c r="B562" t="s">
        <v>1035</v>
      </c>
      <c r="C562" t="s">
        <v>5767</v>
      </c>
      <c r="D562" t="s">
        <v>5768</v>
      </c>
      <c r="E562" t="s">
        <v>16001</v>
      </c>
      <c r="F562" s="2">
        <v>158</v>
      </c>
      <c r="G562" s="1">
        <v>29472</v>
      </c>
      <c r="H562" s="3">
        <f ca="1">(TODAY()-G562)/365</f>
        <v>39.484931506849314</v>
      </c>
      <c r="I562">
        <v>107824.52</v>
      </c>
      <c r="J562">
        <f ca="1">$R$32*H562+$R$33</f>
        <v>127999.21928499741</v>
      </c>
      <c r="K562" s="3">
        <f t="shared" ca="1" si="16"/>
        <v>-20174.699284997405</v>
      </c>
      <c r="L562">
        <f t="shared" ca="1" si="17"/>
        <v>0</v>
      </c>
    </row>
    <row r="563" spans="1:12">
      <c r="A563" t="s">
        <v>11579</v>
      </c>
      <c r="B563" t="s">
        <v>771</v>
      </c>
      <c r="C563" t="s">
        <v>1036</v>
      </c>
      <c r="D563" t="s">
        <v>1037</v>
      </c>
      <c r="E563" t="s">
        <v>16001</v>
      </c>
      <c r="F563" s="2">
        <v>203</v>
      </c>
      <c r="G563" s="1">
        <v>38306</v>
      </c>
      <c r="H563" s="3">
        <f ca="1">(TODAY()-G563)/365</f>
        <v>15.282191780821918</v>
      </c>
      <c r="I563">
        <v>86695.47</v>
      </c>
      <c r="J563">
        <f ca="1">$R$32*H563+$R$33</f>
        <v>82222.48247192784</v>
      </c>
      <c r="K563" s="3">
        <f t="shared" ca="1" si="16"/>
        <v>4472.9875280721608</v>
      </c>
      <c r="L563">
        <f t="shared" ca="1" si="17"/>
        <v>0</v>
      </c>
    </row>
    <row r="564" spans="1:12">
      <c r="A564" t="s">
        <v>7726</v>
      </c>
      <c r="B564" t="s">
        <v>73</v>
      </c>
      <c r="C564" t="s">
        <v>74</v>
      </c>
      <c r="D564" t="s">
        <v>75</v>
      </c>
      <c r="E564" t="s">
        <v>16001</v>
      </c>
      <c r="F564" s="2">
        <v>604</v>
      </c>
      <c r="G564" s="1">
        <v>41590</v>
      </c>
      <c r="H564" s="3">
        <f ca="1">(TODAY()-G564)/365</f>
        <v>6.2849315068493148</v>
      </c>
      <c r="I564">
        <v>59026.98</v>
      </c>
      <c r="J564">
        <f ca="1">$R$32*H564+$R$33</f>
        <v>65205.185245968991</v>
      </c>
      <c r="K564" s="3">
        <f t="shared" ca="1" si="16"/>
        <v>-6178.2052459689876</v>
      </c>
      <c r="L564">
        <f t="shared" ca="1" si="17"/>
        <v>0</v>
      </c>
    </row>
    <row r="565" spans="1:12">
      <c r="A565" t="s">
        <v>3351</v>
      </c>
      <c r="B565" t="s">
        <v>1814</v>
      </c>
      <c r="C565" t="s">
        <v>2987</v>
      </c>
      <c r="D565" t="s">
        <v>2988</v>
      </c>
      <c r="E565" t="s">
        <v>16001</v>
      </c>
      <c r="F565" s="2">
        <v>212</v>
      </c>
      <c r="G565" s="1">
        <v>30963</v>
      </c>
      <c r="H565" s="3">
        <f ca="1">(TODAY()-G565)/365</f>
        <v>35.4</v>
      </c>
      <c r="I565">
        <v>96697.39</v>
      </c>
      <c r="J565">
        <f ca="1">$R$32*H565+$R$33</f>
        <v>120273.03470402765</v>
      </c>
      <c r="K565" s="3">
        <f t="shared" ca="1" si="16"/>
        <v>-23575.644704027654</v>
      </c>
      <c r="L565">
        <f t="shared" ca="1" si="17"/>
        <v>0</v>
      </c>
    </row>
    <row r="566" spans="1:12">
      <c r="A566" t="s">
        <v>13279</v>
      </c>
      <c r="B566" t="s">
        <v>1814</v>
      </c>
      <c r="C566" t="s">
        <v>1892</v>
      </c>
      <c r="D566" t="s">
        <v>1893</v>
      </c>
      <c r="E566" t="s">
        <v>16001</v>
      </c>
      <c r="F566" s="2">
        <v>227</v>
      </c>
      <c r="G566" s="1">
        <v>36654</v>
      </c>
      <c r="H566" s="3">
        <f ca="1">(TODAY()-G566)/365</f>
        <v>19.80821917808219</v>
      </c>
      <c r="I566">
        <v>87052.59</v>
      </c>
      <c r="J566">
        <f ca="1">$R$32*H566+$R$33</f>
        <v>90782.949894974125</v>
      </c>
      <c r="K566" s="3">
        <f t="shared" ca="1" si="16"/>
        <v>-3730.3598949741281</v>
      </c>
      <c r="L566">
        <f t="shared" ca="1" si="17"/>
        <v>0</v>
      </c>
    </row>
    <row r="567" spans="1:12">
      <c r="A567" t="s">
        <v>8602</v>
      </c>
      <c r="B567" t="s">
        <v>409</v>
      </c>
      <c r="C567" t="s">
        <v>1892</v>
      </c>
      <c r="D567" t="s">
        <v>1893</v>
      </c>
      <c r="E567" t="s">
        <v>16001</v>
      </c>
      <c r="F567" s="2">
        <v>227</v>
      </c>
      <c r="G567" s="1">
        <v>39867</v>
      </c>
      <c r="H567" s="3">
        <f ca="1">(TODAY()-G567)/365</f>
        <v>11.005479452054795</v>
      </c>
      <c r="I567">
        <v>80700.52</v>
      </c>
      <c r="J567">
        <f ca="1">$R$32*H567+$R$33</f>
        <v>74133.566220490029</v>
      </c>
      <c r="K567" s="3">
        <f t="shared" ca="1" si="16"/>
        <v>6566.953779509975</v>
      </c>
      <c r="L567">
        <f t="shared" ca="1" si="17"/>
        <v>0</v>
      </c>
    </row>
    <row r="568" spans="1:12">
      <c r="A568" t="s">
        <v>3793</v>
      </c>
      <c r="B568" t="s">
        <v>2520</v>
      </c>
      <c r="C568" t="s">
        <v>1158</v>
      </c>
      <c r="D568" t="s">
        <v>1159</v>
      </c>
      <c r="E568" t="s">
        <v>16001</v>
      </c>
      <c r="F568" s="2">
        <v>65</v>
      </c>
      <c r="G568" s="1">
        <v>36207</v>
      </c>
      <c r="H568" s="3">
        <f ca="1">(TODAY()-G568)/365</f>
        <v>21.032876712328768</v>
      </c>
      <c r="I568">
        <v>116276.44</v>
      </c>
      <c r="J568">
        <f ca="1">$R$32*H568+$R$33</f>
        <v>93099.250704963051</v>
      </c>
      <c r="K568" s="3">
        <f t="shared" ca="1" si="16"/>
        <v>23177.189295036951</v>
      </c>
      <c r="L568">
        <f t="shared" ca="1" si="17"/>
        <v>0</v>
      </c>
    </row>
    <row r="569" spans="1:12">
      <c r="A569" t="s">
        <v>1122</v>
      </c>
      <c r="B569" t="s">
        <v>73</v>
      </c>
      <c r="C569" t="s">
        <v>74</v>
      </c>
      <c r="D569" t="s">
        <v>75</v>
      </c>
      <c r="E569" t="s">
        <v>16001</v>
      </c>
      <c r="F569" s="2">
        <v>604</v>
      </c>
      <c r="G569" s="1">
        <v>42945</v>
      </c>
      <c r="H569" s="3">
        <f ca="1">(TODAY()-G569)/365</f>
        <v>2.5726027397260274</v>
      </c>
      <c r="I569">
        <v>58898.64</v>
      </c>
      <c r="J569">
        <f ca="1">$R$32*H569+$R$33</f>
        <v>58183.736481908621</v>
      </c>
      <c r="K569" s="3">
        <f t="shared" ca="1" si="16"/>
        <v>714.90351809137792</v>
      </c>
      <c r="L569">
        <f t="shared" ca="1" si="17"/>
        <v>0</v>
      </c>
    </row>
    <row r="570" spans="1:12">
      <c r="A570" t="s">
        <v>5986</v>
      </c>
      <c r="B570" t="s">
        <v>409</v>
      </c>
      <c r="C570" t="s">
        <v>457</v>
      </c>
      <c r="D570" t="s">
        <v>458</v>
      </c>
      <c r="E570" t="s">
        <v>16001</v>
      </c>
      <c r="F570" s="2">
        <v>114</v>
      </c>
      <c r="G570" s="1">
        <v>40730</v>
      </c>
      <c r="H570" s="3">
        <f ca="1">(TODAY()-G570)/365</f>
        <v>8.6410958904109592</v>
      </c>
      <c r="I570">
        <v>80657.600000000006</v>
      </c>
      <c r="J570">
        <f ca="1">$R$32*H570+$R$33</f>
        <v>69661.602911719485</v>
      </c>
      <c r="K570" s="3">
        <f t="shared" ca="1" si="16"/>
        <v>10995.997088280521</v>
      </c>
      <c r="L570">
        <f t="shared" ca="1" si="17"/>
        <v>0</v>
      </c>
    </row>
    <row r="571" spans="1:12">
      <c r="A571" t="s">
        <v>4737</v>
      </c>
      <c r="B571" t="s">
        <v>193</v>
      </c>
      <c r="C571" t="s">
        <v>348</v>
      </c>
      <c r="D571" t="s">
        <v>349</v>
      </c>
      <c r="E571" t="s">
        <v>16001</v>
      </c>
      <c r="F571" s="2">
        <v>461</v>
      </c>
      <c r="G571" s="1">
        <v>36207</v>
      </c>
      <c r="H571" s="3">
        <f ca="1">(TODAY()-G571)/365</f>
        <v>21.032876712328768</v>
      </c>
      <c r="I571">
        <v>92906.32</v>
      </c>
      <c r="J571">
        <f ca="1">$R$32*H571+$R$33</f>
        <v>93099.250704963051</v>
      </c>
      <c r="K571" s="3">
        <f t="shared" ca="1" si="16"/>
        <v>-192.93070496304426</v>
      </c>
      <c r="L571">
        <f t="shared" ca="1" si="17"/>
        <v>0</v>
      </c>
    </row>
    <row r="572" spans="1:12">
      <c r="A572" t="s">
        <v>2314</v>
      </c>
      <c r="B572" t="s">
        <v>271</v>
      </c>
      <c r="C572" t="s">
        <v>465</v>
      </c>
      <c r="D572" t="s">
        <v>466</v>
      </c>
      <c r="E572" t="s">
        <v>16001</v>
      </c>
      <c r="F572" s="2">
        <v>301</v>
      </c>
      <c r="G572" s="1">
        <v>39378</v>
      </c>
      <c r="H572" s="3">
        <f ca="1">(TODAY()-G572)/365</f>
        <v>12.345205479452055</v>
      </c>
      <c r="I572">
        <v>84900.25</v>
      </c>
      <c r="J572">
        <f ca="1">$R$32*H572+$R$33</f>
        <v>76667.506032759789</v>
      </c>
      <c r="K572" s="3">
        <f t="shared" ca="1" si="16"/>
        <v>8232.7439672402106</v>
      </c>
      <c r="L572">
        <f t="shared" ca="1" si="17"/>
        <v>0</v>
      </c>
    </row>
    <row r="573" spans="1:12">
      <c r="A573" t="s">
        <v>12334</v>
      </c>
      <c r="B573" t="s">
        <v>1351</v>
      </c>
      <c r="C573" t="s">
        <v>1352</v>
      </c>
      <c r="D573" t="s">
        <v>1353</v>
      </c>
      <c r="E573" t="s">
        <v>16001</v>
      </c>
      <c r="F573" s="2">
        <v>603</v>
      </c>
      <c r="G573" s="1">
        <v>36978</v>
      </c>
      <c r="H573" s="3">
        <f ca="1">(TODAY()-G573)/365</f>
        <v>18.920547945205481</v>
      </c>
      <c r="I573">
        <v>65114.22</v>
      </c>
      <c r="J573">
        <f ca="1">$R$32*H573+$R$33</f>
        <v>89104.020448807656</v>
      </c>
      <c r="K573" s="3">
        <f t="shared" ca="1" si="16"/>
        <v>-23989.800448807655</v>
      </c>
      <c r="L573">
        <f t="shared" ca="1" si="17"/>
        <v>0</v>
      </c>
    </row>
    <row r="574" spans="1:12">
      <c r="A574" t="s">
        <v>7376</v>
      </c>
      <c r="B574" t="s">
        <v>409</v>
      </c>
      <c r="C574" t="s">
        <v>3291</v>
      </c>
      <c r="D574" t="s">
        <v>3292</v>
      </c>
      <c r="E574" t="s">
        <v>16001</v>
      </c>
      <c r="F574" s="2">
        <v>205</v>
      </c>
      <c r="G574" s="1">
        <v>39428</v>
      </c>
      <c r="H574" s="3">
        <f ca="1">(TODAY()-G574)/365</f>
        <v>12.208219178082192</v>
      </c>
      <c r="I574">
        <v>82914.539999999994</v>
      </c>
      <c r="J574">
        <f ca="1">$R$32*H574+$R$33</f>
        <v>76408.411982425459</v>
      </c>
      <c r="K574" s="3">
        <f t="shared" ca="1" si="16"/>
        <v>6506.1280175745342</v>
      </c>
      <c r="L574">
        <f t="shared" ca="1" si="17"/>
        <v>0</v>
      </c>
    </row>
    <row r="575" spans="1:12">
      <c r="A575" t="s">
        <v>6193</v>
      </c>
      <c r="B575" t="s">
        <v>409</v>
      </c>
      <c r="C575" t="s">
        <v>3161</v>
      </c>
      <c r="D575" t="s">
        <v>3162</v>
      </c>
      <c r="E575" t="s">
        <v>16001</v>
      </c>
      <c r="F575" s="2">
        <v>106</v>
      </c>
      <c r="G575" s="1">
        <v>39428</v>
      </c>
      <c r="H575" s="3">
        <f ca="1">(TODAY()-G575)/365</f>
        <v>12.208219178082192</v>
      </c>
      <c r="I575">
        <v>82909.710000000006</v>
      </c>
      <c r="J575">
        <f ca="1">$R$32*H575+$R$33</f>
        <v>76408.411982425459</v>
      </c>
      <c r="K575" s="3">
        <f t="shared" ca="1" si="16"/>
        <v>6501.298017574547</v>
      </c>
      <c r="L575">
        <f t="shared" ca="1" si="17"/>
        <v>0</v>
      </c>
    </row>
    <row r="576" spans="1:12">
      <c r="A576" t="s">
        <v>12749</v>
      </c>
      <c r="B576" t="s">
        <v>36</v>
      </c>
      <c r="C576" t="s">
        <v>538</v>
      </c>
      <c r="D576" t="s">
        <v>539</v>
      </c>
      <c r="E576" t="s">
        <v>16001</v>
      </c>
      <c r="F576" s="2">
        <v>145</v>
      </c>
      <c r="G576" s="1">
        <v>34960</v>
      </c>
      <c r="H576" s="3">
        <f ca="1">(TODAY()-G576)/365</f>
        <v>24.449315068493149</v>
      </c>
      <c r="I576">
        <v>92155.98</v>
      </c>
      <c r="J576">
        <f ca="1">$R$32*H576+$R$33</f>
        <v>99561.056320301257</v>
      </c>
      <c r="K576" s="3">
        <f t="shared" ca="1" si="16"/>
        <v>-7405.0763203012611</v>
      </c>
      <c r="L576">
        <f t="shared" ca="1" si="17"/>
        <v>0</v>
      </c>
    </row>
    <row r="577" spans="1:12">
      <c r="A577" t="s">
        <v>10990</v>
      </c>
      <c r="B577" t="s">
        <v>1035</v>
      </c>
      <c r="C577" t="s">
        <v>3291</v>
      </c>
      <c r="D577" t="s">
        <v>3292</v>
      </c>
      <c r="E577" t="s">
        <v>16001</v>
      </c>
      <c r="F577" s="2">
        <v>205</v>
      </c>
      <c r="G577" s="1">
        <v>33042</v>
      </c>
      <c r="H577" s="3">
        <f ca="1">(TODAY()-G577)/365</f>
        <v>29.704109589041096</v>
      </c>
      <c r="I577">
        <v>107543.12</v>
      </c>
      <c r="J577">
        <f ca="1">$R$32*H577+$R$33</f>
        <v>109499.90409112618</v>
      </c>
      <c r="K577" s="3">
        <f t="shared" ca="1" si="16"/>
        <v>-1956.7840911261883</v>
      </c>
      <c r="L577">
        <f t="shared" ca="1" si="17"/>
        <v>0</v>
      </c>
    </row>
    <row r="578" spans="1:12">
      <c r="A578" t="s">
        <v>5473</v>
      </c>
      <c r="B578" t="s">
        <v>5474</v>
      </c>
      <c r="C578" t="s">
        <v>1883</v>
      </c>
      <c r="D578" t="s">
        <v>1884</v>
      </c>
      <c r="E578" t="s">
        <v>16001</v>
      </c>
      <c r="F578" s="2">
        <v>123</v>
      </c>
      <c r="G578" s="1">
        <v>35845</v>
      </c>
      <c r="H578" s="3">
        <f ca="1">(TODAY()-G578)/365</f>
        <v>22.024657534246575</v>
      </c>
      <c r="I578">
        <v>131626.42000000001</v>
      </c>
      <c r="J578">
        <f ca="1">$R$32*H578+$R$33</f>
        <v>94975.091629383591</v>
      </c>
      <c r="K578" s="3">
        <f t="shared" ca="1" si="16"/>
        <v>36651.328370616422</v>
      </c>
      <c r="L578">
        <f t="shared" ca="1" si="17"/>
        <v>0</v>
      </c>
    </row>
    <row r="579" spans="1:12">
      <c r="A579" t="s">
        <v>10898</v>
      </c>
      <c r="B579" t="s">
        <v>1814</v>
      </c>
      <c r="C579" t="s">
        <v>1307</v>
      </c>
      <c r="D579" t="s">
        <v>1308</v>
      </c>
      <c r="E579" t="s">
        <v>16001</v>
      </c>
      <c r="F579" s="2">
        <v>223</v>
      </c>
      <c r="G579" s="1">
        <v>40562</v>
      </c>
      <c r="H579" s="3">
        <f ca="1">(TODAY()-G579)/365</f>
        <v>9.1013698630136979</v>
      </c>
      <c r="I579">
        <v>82070.39</v>
      </c>
      <c r="J579">
        <f ca="1">$R$32*H579+$R$33</f>
        <v>70532.158920842834</v>
      </c>
      <c r="K579" s="3">
        <f t="shared" ref="K579:K642" ca="1" si="18">I579-J579</f>
        <v>11538.231079157165</v>
      </c>
      <c r="L579">
        <f t="shared" ref="L579:L642" ca="1" si="19">IF(ABS(K579)&gt;2*$R$35,1,0)</f>
        <v>0</v>
      </c>
    </row>
    <row r="580" spans="1:12">
      <c r="A580" t="s">
        <v>8814</v>
      </c>
      <c r="B580" t="s">
        <v>409</v>
      </c>
      <c r="C580" t="s">
        <v>1145</v>
      </c>
      <c r="D580" t="s">
        <v>1146</v>
      </c>
      <c r="E580" t="s">
        <v>16001</v>
      </c>
      <c r="F580" s="2">
        <v>153</v>
      </c>
      <c r="G580" s="1">
        <v>38796</v>
      </c>
      <c r="H580" s="3">
        <f ca="1">(TODAY()-G580)/365</f>
        <v>13.93972602739726</v>
      </c>
      <c r="I580">
        <v>82788.03</v>
      </c>
      <c r="J580">
        <f ca="1">$R$32*H580+$R$33</f>
        <v>79683.360778651389</v>
      </c>
      <c r="K580" s="3">
        <f t="shared" ca="1" si="18"/>
        <v>3104.6692213486094</v>
      </c>
      <c r="L580">
        <f t="shared" ca="1" si="19"/>
        <v>0</v>
      </c>
    </row>
    <row r="581" spans="1:12">
      <c r="A581" t="s">
        <v>11028</v>
      </c>
      <c r="B581" t="s">
        <v>409</v>
      </c>
      <c r="C581" t="s">
        <v>5482</v>
      </c>
      <c r="D581" t="s">
        <v>5483</v>
      </c>
      <c r="E581" t="s">
        <v>16001</v>
      </c>
      <c r="F581" s="2">
        <v>113</v>
      </c>
      <c r="G581" s="1">
        <v>39428</v>
      </c>
      <c r="H581" s="3">
        <f ca="1">(TODAY()-G581)/365</f>
        <v>12.208219178082192</v>
      </c>
      <c r="I581">
        <v>82772.289999999994</v>
      </c>
      <c r="J581">
        <f ca="1">$R$32*H581+$R$33</f>
        <v>76408.411982425459</v>
      </c>
      <c r="K581" s="3">
        <f t="shared" ca="1" si="18"/>
        <v>6363.8780175745342</v>
      </c>
      <c r="L581">
        <f t="shared" ca="1" si="19"/>
        <v>0</v>
      </c>
    </row>
    <row r="582" spans="1:12">
      <c r="A582" t="s">
        <v>15708</v>
      </c>
      <c r="B582" t="s">
        <v>1814</v>
      </c>
      <c r="C582" t="s">
        <v>1198</v>
      </c>
      <c r="D582" t="s">
        <v>1199</v>
      </c>
      <c r="E582" t="s">
        <v>16001</v>
      </c>
      <c r="F582" s="2">
        <v>206</v>
      </c>
      <c r="G582" s="1">
        <v>36353</v>
      </c>
      <c r="H582" s="3">
        <f ca="1">(TODAY()-G582)/365</f>
        <v>20.632876712328766</v>
      </c>
      <c r="I582">
        <v>91550.42</v>
      </c>
      <c r="J582">
        <f ca="1">$R$32*H582+$R$33</f>
        <v>92342.696077986795</v>
      </c>
      <c r="K582" s="3">
        <f t="shared" ca="1" si="18"/>
        <v>-792.27607798679674</v>
      </c>
      <c r="L582">
        <f t="shared" ca="1" si="19"/>
        <v>0</v>
      </c>
    </row>
    <row r="583" spans="1:12">
      <c r="A583" t="s">
        <v>12688</v>
      </c>
      <c r="B583" t="s">
        <v>409</v>
      </c>
      <c r="C583" t="s">
        <v>1226</v>
      </c>
      <c r="D583" t="s">
        <v>1227</v>
      </c>
      <c r="E583" t="s">
        <v>16001</v>
      </c>
      <c r="F583" s="2">
        <v>121</v>
      </c>
      <c r="G583" s="1">
        <v>38797</v>
      </c>
      <c r="H583" s="3">
        <f ca="1">(TODAY()-G583)/365</f>
        <v>13.936986301369863</v>
      </c>
      <c r="I583">
        <v>82754.789999999994</v>
      </c>
      <c r="J583">
        <f ca="1">$R$32*H583+$R$33</f>
        <v>79678.178897644713</v>
      </c>
      <c r="K583" s="3">
        <f t="shared" ca="1" si="18"/>
        <v>3076.6111023552803</v>
      </c>
      <c r="L583">
        <f t="shared" ca="1" si="19"/>
        <v>0</v>
      </c>
    </row>
    <row r="584" spans="1:12">
      <c r="A584" t="s">
        <v>13771</v>
      </c>
      <c r="B584" t="s">
        <v>13772</v>
      </c>
      <c r="C584" t="s">
        <v>768</v>
      </c>
      <c r="D584" t="s">
        <v>769</v>
      </c>
      <c r="E584" t="s">
        <v>16001</v>
      </c>
      <c r="F584" s="2">
        <v>6</v>
      </c>
      <c r="G584" s="1">
        <v>38306</v>
      </c>
      <c r="H584" s="3">
        <f ca="1">(TODAY()-G584)/365</f>
        <v>15.282191780821918</v>
      </c>
      <c r="I584">
        <v>88185.02</v>
      </c>
      <c r="J584">
        <f ca="1">$R$32*H584+$R$33</f>
        <v>82222.48247192784</v>
      </c>
      <c r="K584" s="3">
        <f t="shared" ca="1" si="18"/>
        <v>5962.5375280721637</v>
      </c>
      <c r="L584">
        <f t="shared" ca="1" si="19"/>
        <v>0</v>
      </c>
    </row>
    <row r="585" spans="1:12">
      <c r="A585" t="s">
        <v>12853</v>
      </c>
      <c r="B585" t="s">
        <v>271</v>
      </c>
      <c r="C585" t="s">
        <v>572</v>
      </c>
      <c r="D585" t="s">
        <v>573</v>
      </c>
      <c r="E585" t="s">
        <v>16001</v>
      </c>
      <c r="F585" s="2">
        <v>136</v>
      </c>
      <c r="G585" s="1">
        <v>41871</v>
      </c>
      <c r="H585" s="3">
        <f ca="1">(TODAY()-G585)/365</f>
        <v>5.515068493150685</v>
      </c>
      <c r="I585">
        <v>82223.38</v>
      </c>
      <c r="J585">
        <f ca="1">$R$32*H585+$R$33</f>
        <v>63749.076683090054</v>
      </c>
      <c r="K585" s="3">
        <f t="shared" ca="1" si="18"/>
        <v>18474.303316909951</v>
      </c>
      <c r="L585">
        <f t="shared" ca="1" si="19"/>
        <v>0</v>
      </c>
    </row>
    <row r="586" spans="1:12">
      <c r="A586" t="s">
        <v>15190</v>
      </c>
      <c r="B586" t="s">
        <v>409</v>
      </c>
      <c r="C586" t="s">
        <v>37</v>
      </c>
      <c r="D586" t="s">
        <v>38</v>
      </c>
      <c r="E586" t="s">
        <v>16001</v>
      </c>
      <c r="F586" s="2">
        <v>120</v>
      </c>
      <c r="G586" s="1">
        <v>39678</v>
      </c>
      <c r="H586" s="3">
        <f ca="1">(TODAY()-G586)/365</f>
        <v>11.523287671232877</v>
      </c>
      <c r="I586">
        <v>82638.67</v>
      </c>
      <c r="J586">
        <f ca="1">$R$32*H586+$R$33</f>
        <v>75112.94173075381</v>
      </c>
      <c r="K586" s="3">
        <f t="shared" ca="1" si="18"/>
        <v>7525.7282692461886</v>
      </c>
      <c r="L586">
        <f t="shared" ca="1" si="19"/>
        <v>0</v>
      </c>
    </row>
    <row r="587" spans="1:12">
      <c r="A587" t="s">
        <v>11170</v>
      </c>
      <c r="B587" t="s">
        <v>1157</v>
      </c>
      <c r="C587" t="s">
        <v>3161</v>
      </c>
      <c r="D587" t="s">
        <v>3162</v>
      </c>
      <c r="E587" t="s">
        <v>16001</v>
      </c>
      <c r="F587" s="2">
        <v>106</v>
      </c>
      <c r="G587" s="1">
        <v>33133</v>
      </c>
      <c r="H587" s="3">
        <f ca="1">(TODAY()-G587)/365</f>
        <v>29.454794520547946</v>
      </c>
      <c r="I587">
        <v>119831.27</v>
      </c>
      <c r="J587">
        <f ca="1">$R$32*H587+$R$33</f>
        <v>109028.3529195177</v>
      </c>
      <c r="K587" s="3">
        <f t="shared" ca="1" si="18"/>
        <v>10802.917080482308</v>
      </c>
      <c r="L587">
        <f t="shared" ca="1" si="19"/>
        <v>0</v>
      </c>
    </row>
    <row r="588" spans="1:12">
      <c r="A588" t="s">
        <v>15719</v>
      </c>
      <c r="B588" t="s">
        <v>271</v>
      </c>
      <c r="C588" t="s">
        <v>2037</v>
      </c>
      <c r="D588" t="s">
        <v>2038</v>
      </c>
      <c r="E588" t="s">
        <v>16001</v>
      </c>
      <c r="F588" s="2">
        <v>105</v>
      </c>
      <c r="G588" s="1">
        <v>37846</v>
      </c>
      <c r="H588" s="3">
        <f ca="1">(TODAY()-G588)/365</f>
        <v>16.542465753424658</v>
      </c>
      <c r="I588">
        <v>86908.58</v>
      </c>
      <c r="J588">
        <f ca="1">$R$32*H588+$R$33</f>
        <v>84606.147735003673</v>
      </c>
      <c r="K588" s="3">
        <f t="shared" ca="1" si="18"/>
        <v>2302.4322649963287</v>
      </c>
      <c r="L588">
        <f t="shared" ca="1" si="19"/>
        <v>0</v>
      </c>
    </row>
    <row r="589" spans="1:12">
      <c r="A589" t="s">
        <v>11282</v>
      </c>
      <c r="B589" t="s">
        <v>271</v>
      </c>
      <c r="C589" t="s">
        <v>1327</v>
      </c>
      <c r="D589" t="s">
        <v>1328</v>
      </c>
      <c r="E589" t="s">
        <v>16001</v>
      </c>
      <c r="F589" s="2">
        <v>108</v>
      </c>
      <c r="G589" s="1">
        <v>38614</v>
      </c>
      <c r="H589" s="3">
        <f ca="1">(TODAY()-G589)/365</f>
        <v>14.438356164383562</v>
      </c>
      <c r="I589">
        <v>84497.81</v>
      </c>
      <c r="J589">
        <f ca="1">$R$32*H589+$R$33</f>
        <v>80626.463121868364</v>
      </c>
      <c r="K589" s="3">
        <f t="shared" ca="1" si="18"/>
        <v>3871.3468781316333</v>
      </c>
      <c r="L589">
        <f t="shared" ca="1" si="19"/>
        <v>0</v>
      </c>
    </row>
    <row r="590" spans="1:12">
      <c r="A590" t="s">
        <v>6409</v>
      </c>
      <c r="B590" t="s">
        <v>1376</v>
      </c>
      <c r="C590" t="s">
        <v>1377</v>
      </c>
      <c r="D590" t="s">
        <v>1378</v>
      </c>
      <c r="E590" t="s">
        <v>16001</v>
      </c>
      <c r="F590" s="2">
        <v>4</v>
      </c>
      <c r="G590" s="1">
        <v>36207</v>
      </c>
      <c r="H590" s="3">
        <f ca="1">(TODAY()-G590)/365</f>
        <v>21.032876712328768</v>
      </c>
      <c r="I590">
        <v>92426.18</v>
      </c>
      <c r="J590">
        <f ca="1">$R$32*H590+$R$33</f>
        <v>93099.250704963051</v>
      </c>
      <c r="K590" s="3">
        <f t="shared" ca="1" si="18"/>
        <v>-673.07070496305823</v>
      </c>
      <c r="L590">
        <f t="shared" ca="1" si="19"/>
        <v>0</v>
      </c>
    </row>
    <row r="591" spans="1:12">
      <c r="A591" t="s">
        <v>1072</v>
      </c>
      <c r="B591" t="s">
        <v>36</v>
      </c>
      <c r="C591" t="s">
        <v>468</v>
      </c>
      <c r="D591" t="s">
        <v>469</v>
      </c>
      <c r="E591" t="s">
        <v>16001</v>
      </c>
      <c r="F591" s="2">
        <v>135</v>
      </c>
      <c r="G591" s="1">
        <v>33133</v>
      </c>
      <c r="H591" s="3">
        <f ca="1">(TODAY()-G591)/365</f>
        <v>29.454794520547946</v>
      </c>
      <c r="I591">
        <v>96615.17</v>
      </c>
      <c r="J591">
        <f ca="1">$R$32*H591+$R$33</f>
        <v>109028.3529195177</v>
      </c>
      <c r="K591" s="3">
        <f t="shared" ca="1" si="18"/>
        <v>-12413.182919517698</v>
      </c>
      <c r="L591">
        <f t="shared" ca="1" si="19"/>
        <v>0</v>
      </c>
    </row>
    <row r="592" spans="1:12">
      <c r="A592" t="s">
        <v>9667</v>
      </c>
      <c r="B592" t="s">
        <v>409</v>
      </c>
      <c r="C592" t="s">
        <v>5482</v>
      </c>
      <c r="D592" t="s">
        <v>5483</v>
      </c>
      <c r="E592" t="s">
        <v>16001</v>
      </c>
      <c r="F592" s="2">
        <v>113</v>
      </c>
      <c r="G592" s="1">
        <v>40562</v>
      </c>
      <c r="H592" s="3">
        <f ca="1">(TODAY()-G592)/365</f>
        <v>9.1013698630136979</v>
      </c>
      <c r="I592">
        <v>80176.259999999995</v>
      </c>
      <c r="J592">
        <f ca="1">$R$32*H592+$R$33</f>
        <v>70532.158920842834</v>
      </c>
      <c r="K592" s="3">
        <f t="shared" ca="1" si="18"/>
        <v>9644.1010791571607</v>
      </c>
      <c r="L592">
        <f t="shared" ca="1" si="19"/>
        <v>0</v>
      </c>
    </row>
    <row r="593" spans="1:12">
      <c r="A593" t="s">
        <v>35</v>
      </c>
      <c r="B593" t="s">
        <v>36</v>
      </c>
      <c r="C593" t="s">
        <v>37</v>
      </c>
      <c r="D593" t="s">
        <v>38</v>
      </c>
      <c r="E593" t="s">
        <v>16001</v>
      </c>
      <c r="F593" s="2">
        <v>120</v>
      </c>
      <c r="G593" s="1">
        <v>40632</v>
      </c>
      <c r="H593" s="3">
        <f ca="1">(TODAY()-G593)/365</f>
        <v>8.9095890410958898</v>
      </c>
      <c r="I593">
        <v>82132.61</v>
      </c>
      <c r="J593">
        <f ca="1">$R$32*H593+$R$33</f>
        <v>70169.427250374763</v>
      </c>
      <c r="K593" s="3">
        <f t="shared" ca="1" si="18"/>
        <v>11963.182749625237</v>
      </c>
      <c r="L593">
        <f t="shared" ca="1" si="19"/>
        <v>0</v>
      </c>
    </row>
    <row r="594" spans="1:12">
      <c r="A594" t="s">
        <v>9824</v>
      </c>
      <c r="B594" t="s">
        <v>2520</v>
      </c>
      <c r="C594" t="s">
        <v>5482</v>
      </c>
      <c r="D594" t="s">
        <v>5483</v>
      </c>
      <c r="E594" t="s">
        <v>16001</v>
      </c>
      <c r="F594" s="2">
        <v>113</v>
      </c>
      <c r="G594" s="1">
        <v>37263</v>
      </c>
      <c r="H594" s="3">
        <f ca="1">(TODAY()-G594)/365</f>
        <v>18.139726027397259</v>
      </c>
      <c r="I594">
        <v>109497.41</v>
      </c>
      <c r="J594">
        <f ca="1">$R$32*H594+$R$33</f>
        <v>87627.184361901978</v>
      </c>
      <c r="K594" s="3">
        <f t="shared" ca="1" si="18"/>
        <v>21870.225638098025</v>
      </c>
      <c r="L594">
        <f t="shared" ca="1" si="19"/>
        <v>0</v>
      </c>
    </row>
    <row r="595" spans="1:12">
      <c r="A595" t="s">
        <v>3760</v>
      </c>
      <c r="B595" t="s">
        <v>409</v>
      </c>
      <c r="C595" t="s">
        <v>1172</v>
      </c>
      <c r="D595" t="s">
        <v>1173</v>
      </c>
      <c r="E595" t="s">
        <v>16001</v>
      </c>
      <c r="F595" s="2">
        <v>218</v>
      </c>
      <c r="G595" s="1">
        <v>40562</v>
      </c>
      <c r="H595" s="3">
        <f ca="1">(TODAY()-G595)/365</f>
        <v>9.1013698630136979</v>
      </c>
      <c r="I595">
        <v>80146.41</v>
      </c>
      <c r="J595">
        <f ca="1">$R$32*H595+$R$33</f>
        <v>70532.158920842834</v>
      </c>
      <c r="K595" s="3">
        <f t="shared" ca="1" si="18"/>
        <v>9614.2510791571694</v>
      </c>
      <c r="L595">
        <f t="shared" ca="1" si="19"/>
        <v>0</v>
      </c>
    </row>
    <row r="596" spans="1:12">
      <c r="A596" t="s">
        <v>5539</v>
      </c>
      <c r="B596" t="s">
        <v>881</v>
      </c>
      <c r="C596" t="s">
        <v>194</v>
      </c>
      <c r="D596" t="s">
        <v>195</v>
      </c>
      <c r="E596" t="s">
        <v>16001</v>
      </c>
      <c r="F596" s="2">
        <v>466</v>
      </c>
      <c r="G596" s="1">
        <v>42508</v>
      </c>
      <c r="H596" s="3">
        <f ca="1">(TODAY()-G596)/365</f>
        <v>3.7698630136986302</v>
      </c>
      <c r="I596">
        <v>83167.539999999994</v>
      </c>
      <c r="J596">
        <f ca="1">$R$32*H596+$R$33</f>
        <v>60448.218481830678</v>
      </c>
      <c r="K596" s="3">
        <f t="shared" ca="1" si="18"/>
        <v>22719.321518169316</v>
      </c>
      <c r="L596">
        <f t="shared" ca="1" si="19"/>
        <v>0</v>
      </c>
    </row>
    <row r="597" spans="1:12">
      <c r="A597" t="s">
        <v>13199</v>
      </c>
      <c r="B597" t="s">
        <v>347</v>
      </c>
      <c r="C597" t="s">
        <v>1510</v>
      </c>
      <c r="D597" t="s">
        <v>1511</v>
      </c>
      <c r="E597" t="s">
        <v>16001</v>
      </c>
      <c r="F597" s="2">
        <v>462</v>
      </c>
      <c r="G597" s="1">
        <v>42158</v>
      </c>
      <c r="H597" s="3">
        <f ca="1">(TODAY()-G597)/365</f>
        <v>4.7287671232876711</v>
      </c>
      <c r="I597">
        <v>61504.79</v>
      </c>
      <c r="J597">
        <f ca="1">$R$32*H597+$R$33</f>
        <v>62261.876834170995</v>
      </c>
      <c r="K597" s="3">
        <f t="shared" ca="1" si="18"/>
        <v>-757.08683417099382</v>
      </c>
      <c r="L597">
        <f t="shared" ca="1" si="19"/>
        <v>0</v>
      </c>
    </row>
    <row r="598" spans="1:12">
      <c r="A598" t="s">
        <v>11905</v>
      </c>
      <c r="B598" t="s">
        <v>1814</v>
      </c>
      <c r="C598" t="s">
        <v>1541</v>
      </c>
      <c r="D598" t="s">
        <v>1542</v>
      </c>
      <c r="E598" t="s">
        <v>16001</v>
      </c>
      <c r="F598" s="2">
        <v>3</v>
      </c>
      <c r="G598" s="1">
        <v>27001</v>
      </c>
      <c r="H598" s="3">
        <f ca="1">(TODAY()-G598)/365</f>
        <v>46.254794520547946</v>
      </c>
      <c r="I598">
        <v>96014.26</v>
      </c>
      <c r="J598">
        <f ca="1">$R$32*H598+$R$33</f>
        <v>140803.64725252002</v>
      </c>
      <c r="K598" s="3">
        <f t="shared" ca="1" si="18"/>
        <v>-44789.387252520028</v>
      </c>
      <c r="L598">
        <f t="shared" ca="1" si="19"/>
        <v>1</v>
      </c>
    </row>
    <row r="599" spans="1:12">
      <c r="A599" t="s">
        <v>6115</v>
      </c>
      <c r="B599" t="s">
        <v>36</v>
      </c>
      <c r="C599" t="s">
        <v>2718</v>
      </c>
      <c r="D599" t="s">
        <v>2719</v>
      </c>
      <c r="E599" t="s">
        <v>16001</v>
      </c>
      <c r="F599" s="2">
        <v>104</v>
      </c>
      <c r="G599" s="1">
        <v>41927</v>
      </c>
      <c r="H599" s="3">
        <f ca="1">(TODAY()-G599)/365</f>
        <v>5.3616438356164382</v>
      </c>
      <c r="I599">
        <v>79681.56</v>
      </c>
      <c r="J599">
        <f ca="1">$R$32*H599+$R$33</f>
        <v>63458.891346715602</v>
      </c>
      <c r="K599" s="3">
        <f t="shared" ca="1" si="18"/>
        <v>16222.668653284396</v>
      </c>
      <c r="L599">
        <f t="shared" ca="1" si="19"/>
        <v>0</v>
      </c>
    </row>
    <row r="600" spans="1:12">
      <c r="A600" t="s">
        <v>3065</v>
      </c>
      <c r="B600" t="s">
        <v>409</v>
      </c>
      <c r="C600" t="s">
        <v>2763</v>
      </c>
      <c r="D600" t="s">
        <v>2764</v>
      </c>
      <c r="E600" t="s">
        <v>16001</v>
      </c>
      <c r="F600" s="2">
        <v>226</v>
      </c>
      <c r="G600" s="1">
        <v>41927</v>
      </c>
      <c r="H600" s="3">
        <f ca="1">(TODAY()-G600)/365</f>
        <v>5.3616438356164382</v>
      </c>
      <c r="I600">
        <v>77773.7</v>
      </c>
      <c r="J600">
        <f ca="1">$R$32*H600+$R$33</f>
        <v>63458.891346715602</v>
      </c>
      <c r="K600" s="3">
        <f t="shared" ca="1" si="18"/>
        <v>14314.808653284395</v>
      </c>
      <c r="L600">
        <f t="shared" ca="1" si="19"/>
        <v>0</v>
      </c>
    </row>
    <row r="601" spans="1:12">
      <c r="A601" t="s">
        <v>10880</v>
      </c>
      <c r="B601" t="s">
        <v>36</v>
      </c>
      <c r="C601" t="s">
        <v>2046</v>
      </c>
      <c r="D601" t="s">
        <v>2047</v>
      </c>
      <c r="E601" t="s">
        <v>16001</v>
      </c>
      <c r="F601" s="2">
        <v>102</v>
      </c>
      <c r="G601" s="1">
        <v>39867</v>
      </c>
      <c r="H601" s="3">
        <f ca="1">(TODAY()-G601)/365</f>
        <v>11.005479452054795</v>
      </c>
      <c r="I601">
        <v>84433.64</v>
      </c>
      <c r="J601">
        <f ca="1">$R$32*H601+$R$33</f>
        <v>74133.566220490029</v>
      </c>
      <c r="K601" s="3">
        <f t="shared" ca="1" si="18"/>
        <v>10300.07377950997</v>
      </c>
      <c r="L601">
        <f t="shared" ca="1" si="19"/>
        <v>0</v>
      </c>
    </row>
    <row r="602" spans="1:12">
      <c r="A602" t="s">
        <v>11957</v>
      </c>
      <c r="B602" t="s">
        <v>771</v>
      </c>
      <c r="C602" t="s">
        <v>1307</v>
      </c>
      <c r="D602" t="s">
        <v>1308</v>
      </c>
      <c r="E602" t="s">
        <v>16001</v>
      </c>
      <c r="F602" s="2">
        <v>223</v>
      </c>
      <c r="G602" s="1">
        <v>37536</v>
      </c>
      <c r="H602" s="3">
        <f ca="1">(TODAY()-G602)/365</f>
        <v>17.391780821917809</v>
      </c>
      <c r="I602">
        <v>88406</v>
      </c>
      <c r="J602">
        <f ca="1">$R$32*H602+$R$33</f>
        <v>86212.53084707653</v>
      </c>
      <c r="K602" s="3">
        <f t="shared" ca="1" si="18"/>
        <v>2193.4691529234697</v>
      </c>
      <c r="L602">
        <f t="shared" ca="1" si="19"/>
        <v>0</v>
      </c>
    </row>
    <row r="603" spans="1:12">
      <c r="A603" t="s">
        <v>9689</v>
      </c>
      <c r="B603" t="s">
        <v>409</v>
      </c>
      <c r="C603" t="s">
        <v>1766</v>
      </c>
      <c r="D603" t="s">
        <v>1767</v>
      </c>
      <c r="E603" t="s">
        <v>16001</v>
      </c>
      <c r="F603" s="2">
        <v>142</v>
      </c>
      <c r="G603" s="1">
        <v>38796</v>
      </c>
      <c r="H603" s="3">
        <f ca="1">(TODAY()-G603)/365</f>
        <v>13.93972602739726</v>
      </c>
      <c r="I603">
        <v>82379.41</v>
      </c>
      <c r="J603">
        <f ca="1">$R$32*H603+$R$33</f>
        <v>79683.360778651389</v>
      </c>
      <c r="K603" s="3">
        <f t="shared" ca="1" si="18"/>
        <v>2696.0492213486141</v>
      </c>
      <c r="L603">
        <f t="shared" ca="1" si="19"/>
        <v>0</v>
      </c>
    </row>
    <row r="604" spans="1:12">
      <c r="A604" t="s">
        <v>11507</v>
      </c>
      <c r="B604" t="s">
        <v>36</v>
      </c>
      <c r="C604" t="s">
        <v>3801</v>
      </c>
      <c r="D604" t="s">
        <v>3802</v>
      </c>
      <c r="E604" t="s">
        <v>16001</v>
      </c>
      <c r="F604" s="2">
        <v>144</v>
      </c>
      <c r="G604" s="1">
        <v>34960</v>
      </c>
      <c r="H604" s="3">
        <f ca="1">(TODAY()-G604)/365</f>
        <v>24.449315068493149</v>
      </c>
      <c r="I604">
        <v>91597.94</v>
      </c>
      <c r="J604">
        <f ca="1">$R$32*H604+$R$33</f>
        <v>99561.056320301257</v>
      </c>
      <c r="K604" s="3">
        <f t="shared" ca="1" si="18"/>
        <v>-7963.1163203012547</v>
      </c>
      <c r="L604">
        <f t="shared" ca="1" si="19"/>
        <v>0</v>
      </c>
    </row>
    <row r="605" spans="1:12">
      <c r="A605" t="s">
        <v>2978</v>
      </c>
      <c r="B605" t="s">
        <v>36</v>
      </c>
      <c r="C605" t="s">
        <v>538</v>
      </c>
      <c r="D605" t="s">
        <v>539</v>
      </c>
      <c r="E605" t="s">
        <v>16001</v>
      </c>
      <c r="F605" s="2">
        <v>145</v>
      </c>
      <c r="G605" s="1">
        <v>35296</v>
      </c>
      <c r="H605" s="3">
        <f ca="1">(TODAY()-G605)/365</f>
        <v>23.528767123287672</v>
      </c>
      <c r="I605">
        <v>91588.95</v>
      </c>
      <c r="J605">
        <f ca="1">$R$32*H605+$R$33</f>
        <v>97819.944302054559</v>
      </c>
      <c r="K605" s="3">
        <f t="shared" ca="1" si="18"/>
        <v>-6230.9943020545616</v>
      </c>
      <c r="L605">
        <f t="shared" ca="1" si="19"/>
        <v>0</v>
      </c>
    </row>
    <row r="606" spans="1:12">
      <c r="A606" t="s">
        <v>4697</v>
      </c>
      <c r="B606" t="s">
        <v>1157</v>
      </c>
      <c r="C606" t="s">
        <v>1307</v>
      </c>
      <c r="D606" t="s">
        <v>1308</v>
      </c>
      <c r="E606" t="s">
        <v>16001</v>
      </c>
      <c r="F606" s="2">
        <v>223</v>
      </c>
      <c r="G606" s="1">
        <v>34387</v>
      </c>
      <c r="H606" s="3">
        <f ca="1">(TODAY()-G606)/365</f>
        <v>26.019178082191782</v>
      </c>
      <c r="I606">
        <v>119572.79</v>
      </c>
      <c r="J606">
        <f ca="1">$R$32*H606+$R$33</f>
        <v>102530.27413713268</v>
      </c>
      <c r="K606" s="3">
        <f t="shared" ca="1" si="18"/>
        <v>17042.515862867309</v>
      </c>
      <c r="L606">
        <f t="shared" ca="1" si="19"/>
        <v>0</v>
      </c>
    </row>
    <row r="607" spans="1:12">
      <c r="A607" t="s">
        <v>6885</v>
      </c>
      <c r="B607" t="s">
        <v>1157</v>
      </c>
      <c r="C607" t="s">
        <v>1188</v>
      </c>
      <c r="D607" t="s">
        <v>1189</v>
      </c>
      <c r="E607" t="s">
        <v>16001</v>
      </c>
      <c r="F607" s="2">
        <v>229</v>
      </c>
      <c r="G607" s="1">
        <v>35520</v>
      </c>
      <c r="H607" s="3">
        <f ca="1">(TODAY()-G607)/365</f>
        <v>22.915068493150685</v>
      </c>
      <c r="I607">
        <v>113418.94</v>
      </c>
      <c r="J607">
        <f ca="1">$R$32*H607+$R$33</f>
        <v>96659.20295655675</v>
      </c>
      <c r="K607" s="3">
        <f t="shared" ca="1" si="18"/>
        <v>16759.737043443252</v>
      </c>
      <c r="L607">
        <f t="shared" ca="1" si="19"/>
        <v>0</v>
      </c>
    </row>
    <row r="608" spans="1:12">
      <c r="A608" t="s">
        <v>5043</v>
      </c>
      <c r="B608" t="s">
        <v>1814</v>
      </c>
      <c r="C608" t="s">
        <v>3291</v>
      </c>
      <c r="D608" t="s">
        <v>3292</v>
      </c>
      <c r="E608" t="s">
        <v>16001</v>
      </c>
      <c r="F608" s="2">
        <v>205</v>
      </c>
      <c r="G608" s="1">
        <v>40730</v>
      </c>
      <c r="H608" s="3">
        <f ca="1">(TODAY()-G608)/365</f>
        <v>8.6410958904109592</v>
      </c>
      <c r="I608">
        <v>81482.149999999994</v>
      </c>
      <c r="J608">
        <f ca="1">$R$32*H608+$R$33</f>
        <v>69661.602911719485</v>
      </c>
      <c r="K608" s="3">
        <f t="shared" ca="1" si="18"/>
        <v>11820.547088280509</v>
      </c>
      <c r="L608">
        <f t="shared" ca="1" si="19"/>
        <v>0</v>
      </c>
    </row>
    <row r="609" spans="1:12">
      <c r="A609" t="s">
        <v>12059</v>
      </c>
      <c r="B609" t="s">
        <v>12060</v>
      </c>
      <c r="C609" t="s">
        <v>768</v>
      </c>
      <c r="D609" t="s">
        <v>769</v>
      </c>
      <c r="E609" t="s">
        <v>16001</v>
      </c>
      <c r="F609" s="2">
        <v>6</v>
      </c>
      <c r="G609" s="1">
        <v>38796</v>
      </c>
      <c r="H609" s="3">
        <f ca="1">(TODAY()-G609)/365</f>
        <v>13.93972602739726</v>
      </c>
      <c r="I609">
        <v>88269.84</v>
      </c>
      <c r="J609">
        <f ca="1">$R$32*H609+$R$33</f>
        <v>79683.360778651389</v>
      </c>
      <c r="K609" s="3">
        <f t="shared" ca="1" si="18"/>
        <v>8586.4792213486071</v>
      </c>
      <c r="L609">
        <f t="shared" ca="1" si="19"/>
        <v>0</v>
      </c>
    </row>
    <row r="610" spans="1:12">
      <c r="A610" t="s">
        <v>8586</v>
      </c>
      <c r="B610" t="s">
        <v>409</v>
      </c>
      <c r="C610" t="s">
        <v>3801</v>
      </c>
      <c r="D610" t="s">
        <v>3802</v>
      </c>
      <c r="E610" t="s">
        <v>16001</v>
      </c>
      <c r="F610" s="2">
        <v>144</v>
      </c>
      <c r="G610" s="1">
        <v>36857</v>
      </c>
      <c r="H610" s="3">
        <f ca="1">(TODAY()-G610)/365</f>
        <v>19.252054794520546</v>
      </c>
      <c r="I610">
        <v>84621.62</v>
      </c>
      <c r="J610">
        <f ca="1">$R$32*H610+$R$33</f>
        <v>89731.028050616733</v>
      </c>
      <c r="K610" s="3">
        <f t="shared" ca="1" si="18"/>
        <v>-5109.4080506167375</v>
      </c>
      <c r="L610">
        <f t="shared" ca="1" si="19"/>
        <v>0</v>
      </c>
    </row>
    <row r="611" spans="1:12">
      <c r="A611" t="s">
        <v>11222</v>
      </c>
      <c r="B611" t="s">
        <v>36</v>
      </c>
      <c r="C611" t="s">
        <v>1766</v>
      </c>
      <c r="D611" t="s">
        <v>1767</v>
      </c>
      <c r="E611" t="s">
        <v>16001</v>
      </c>
      <c r="F611" s="2">
        <v>142</v>
      </c>
      <c r="G611" s="1">
        <v>40730</v>
      </c>
      <c r="H611" s="3">
        <f ca="1">(TODAY()-G611)/365</f>
        <v>8.6410958904109592</v>
      </c>
      <c r="I611">
        <v>81891.69</v>
      </c>
      <c r="J611">
        <f ca="1">$R$32*H611+$R$33</f>
        <v>69661.602911719485</v>
      </c>
      <c r="K611" s="3">
        <f t="shared" ca="1" si="18"/>
        <v>12230.087088280517</v>
      </c>
      <c r="L611">
        <f t="shared" ca="1" si="19"/>
        <v>0</v>
      </c>
    </row>
    <row r="612" spans="1:12">
      <c r="A612" t="s">
        <v>13699</v>
      </c>
      <c r="B612" t="s">
        <v>1814</v>
      </c>
      <c r="C612" t="s">
        <v>272</v>
      </c>
      <c r="D612" t="s">
        <v>273</v>
      </c>
      <c r="E612" t="s">
        <v>16001</v>
      </c>
      <c r="F612" s="2">
        <v>225</v>
      </c>
      <c r="G612" s="1">
        <v>36353</v>
      </c>
      <c r="H612" s="3">
        <f ca="1">(TODAY()-G612)/365</f>
        <v>20.632876712328766</v>
      </c>
      <c r="I612">
        <v>91054.78</v>
      </c>
      <c r="J612">
        <f ca="1">$R$32*H612+$R$33</f>
        <v>92342.696077986795</v>
      </c>
      <c r="K612" s="3">
        <f t="shared" ca="1" si="18"/>
        <v>-1287.9160779867962</v>
      </c>
      <c r="L612">
        <f t="shared" ca="1" si="19"/>
        <v>0</v>
      </c>
    </row>
    <row r="613" spans="1:12">
      <c r="A613" t="s">
        <v>11047</v>
      </c>
      <c r="B613" t="s">
        <v>881</v>
      </c>
      <c r="C613" t="s">
        <v>348</v>
      </c>
      <c r="D613" t="s">
        <v>349</v>
      </c>
      <c r="E613" t="s">
        <v>16001</v>
      </c>
      <c r="F613" s="2">
        <v>461</v>
      </c>
      <c r="G613" s="1">
        <v>38614</v>
      </c>
      <c r="H613" s="3">
        <f ca="1">(TODAY()-G613)/365</f>
        <v>14.438356164383562</v>
      </c>
      <c r="I613">
        <v>88009.05</v>
      </c>
      <c r="J613">
        <f ca="1">$R$32*H613+$R$33</f>
        <v>80626.463121868364</v>
      </c>
      <c r="K613" s="3">
        <f t="shared" ca="1" si="18"/>
        <v>7382.5868781316385</v>
      </c>
      <c r="L613">
        <f t="shared" ca="1" si="19"/>
        <v>0</v>
      </c>
    </row>
    <row r="614" spans="1:12">
      <c r="A614" t="s">
        <v>6322</v>
      </c>
      <c r="B614" t="s">
        <v>409</v>
      </c>
      <c r="C614" t="s">
        <v>1307</v>
      </c>
      <c r="D614" t="s">
        <v>1308</v>
      </c>
      <c r="E614" t="s">
        <v>16001</v>
      </c>
      <c r="F614" s="2">
        <v>223</v>
      </c>
      <c r="G614" s="1">
        <v>39678</v>
      </c>
      <c r="H614" s="3">
        <f ca="1">(TODAY()-G614)/365</f>
        <v>11.523287671232877</v>
      </c>
      <c r="I614">
        <v>82257.16</v>
      </c>
      <c r="J614">
        <f ca="1">$R$32*H614+$R$33</f>
        <v>75112.94173075381</v>
      </c>
      <c r="K614" s="3">
        <f t="shared" ca="1" si="18"/>
        <v>7144.2182692461938</v>
      </c>
      <c r="L614">
        <f t="shared" ca="1" si="19"/>
        <v>0</v>
      </c>
    </row>
    <row r="615" spans="1:12">
      <c r="A615" t="s">
        <v>9198</v>
      </c>
      <c r="B615" t="s">
        <v>271</v>
      </c>
      <c r="C615" t="s">
        <v>5767</v>
      </c>
      <c r="D615" t="s">
        <v>5768</v>
      </c>
      <c r="E615" t="s">
        <v>16001</v>
      </c>
      <c r="F615" s="2">
        <v>158</v>
      </c>
      <c r="G615" s="1">
        <v>41927</v>
      </c>
      <c r="H615" s="3">
        <f ca="1">(TODAY()-G615)/365</f>
        <v>5.3616438356164382</v>
      </c>
      <c r="I615">
        <v>79437.240000000005</v>
      </c>
      <c r="J615">
        <f ca="1">$R$32*H615+$R$33</f>
        <v>63458.891346715602</v>
      </c>
      <c r="K615" s="3">
        <f t="shared" ca="1" si="18"/>
        <v>15978.348653284404</v>
      </c>
      <c r="L615">
        <f t="shared" ca="1" si="19"/>
        <v>0</v>
      </c>
    </row>
    <row r="616" spans="1:12">
      <c r="A616" t="s">
        <v>8943</v>
      </c>
      <c r="B616" t="s">
        <v>36</v>
      </c>
      <c r="C616" t="s">
        <v>1226</v>
      </c>
      <c r="D616" t="s">
        <v>1227</v>
      </c>
      <c r="E616" t="s">
        <v>16001</v>
      </c>
      <c r="F616" s="2">
        <v>121</v>
      </c>
      <c r="G616" s="1">
        <v>31320</v>
      </c>
      <c r="H616" s="3">
        <f ca="1">(TODAY()-G616)/365</f>
        <v>34.421917808219177</v>
      </c>
      <c r="I616">
        <v>96278</v>
      </c>
      <c r="J616">
        <f ca="1">$R$32*H616+$R$33</f>
        <v>118423.10318464054</v>
      </c>
      <c r="K616" s="3">
        <f t="shared" ca="1" si="18"/>
        <v>-22145.103184640539</v>
      </c>
      <c r="L616">
        <f t="shared" ca="1" si="19"/>
        <v>0</v>
      </c>
    </row>
    <row r="617" spans="1:12">
      <c r="A617" t="s">
        <v>5103</v>
      </c>
      <c r="B617" t="s">
        <v>36</v>
      </c>
      <c r="C617" t="s">
        <v>511</v>
      </c>
      <c r="D617" t="s">
        <v>512</v>
      </c>
      <c r="E617" t="s">
        <v>16001</v>
      </c>
      <c r="F617" s="2">
        <v>147</v>
      </c>
      <c r="G617" s="1">
        <v>39378</v>
      </c>
      <c r="H617" s="3">
        <f ca="1">(TODAY()-G617)/365</f>
        <v>12.345205479452055</v>
      </c>
      <c r="I617">
        <v>84203.27</v>
      </c>
      <c r="J617">
        <f ca="1">$R$32*H617+$R$33</f>
        <v>76667.506032759789</v>
      </c>
      <c r="K617" s="3">
        <f t="shared" ca="1" si="18"/>
        <v>7535.7639672402147</v>
      </c>
      <c r="L617">
        <f t="shared" ca="1" si="19"/>
        <v>0</v>
      </c>
    </row>
    <row r="618" spans="1:12">
      <c r="A618" t="s">
        <v>8013</v>
      </c>
      <c r="B618" t="s">
        <v>1157</v>
      </c>
      <c r="C618" t="s">
        <v>2527</v>
      </c>
      <c r="D618" t="s">
        <v>2528</v>
      </c>
      <c r="E618" t="s">
        <v>16001</v>
      </c>
      <c r="F618" s="2">
        <v>216</v>
      </c>
      <c r="G618" s="1">
        <v>33049</v>
      </c>
      <c r="H618" s="3">
        <f ca="1">(TODAY()-G618)/365</f>
        <v>29.684931506849313</v>
      </c>
      <c r="I618">
        <v>119413.51</v>
      </c>
      <c r="J618">
        <f ca="1">$R$32*H618+$R$33</f>
        <v>109463.63092407938</v>
      </c>
      <c r="K618" s="3">
        <f t="shared" ca="1" si="18"/>
        <v>9949.8790759206167</v>
      </c>
      <c r="L618">
        <f t="shared" ca="1" si="19"/>
        <v>0</v>
      </c>
    </row>
    <row r="619" spans="1:12">
      <c r="A619" t="s">
        <v>13650</v>
      </c>
      <c r="B619" t="s">
        <v>409</v>
      </c>
      <c r="C619" t="s">
        <v>1307</v>
      </c>
      <c r="D619" t="s">
        <v>1308</v>
      </c>
      <c r="E619" t="s">
        <v>16001</v>
      </c>
      <c r="F619" s="2">
        <v>223</v>
      </c>
      <c r="G619" s="1">
        <v>41927</v>
      </c>
      <c r="H619" s="3">
        <f ca="1">(TODAY()-G619)/365</f>
        <v>5.3616438356164382</v>
      </c>
      <c r="I619">
        <v>77507.75</v>
      </c>
      <c r="J619">
        <f ca="1">$R$32*H619+$R$33</f>
        <v>63458.891346715602</v>
      </c>
      <c r="K619" s="3">
        <f t="shared" ca="1" si="18"/>
        <v>14048.858653284398</v>
      </c>
      <c r="L619">
        <f t="shared" ca="1" si="19"/>
        <v>0</v>
      </c>
    </row>
    <row r="620" spans="1:12">
      <c r="A620" t="s">
        <v>13818</v>
      </c>
      <c r="B620" t="s">
        <v>36</v>
      </c>
      <c r="C620" t="s">
        <v>2046</v>
      </c>
      <c r="D620" t="s">
        <v>2047</v>
      </c>
      <c r="E620" t="s">
        <v>16001</v>
      </c>
      <c r="F620" s="2">
        <v>102</v>
      </c>
      <c r="G620" s="1">
        <v>34211</v>
      </c>
      <c r="H620" s="3">
        <f ca="1">(TODAY()-G620)/365</f>
        <v>26.5013698630137</v>
      </c>
      <c r="I620">
        <v>96234.99</v>
      </c>
      <c r="J620">
        <f ca="1">$R$32*H620+$R$33</f>
        <v>103442.28519430954</v>
      </c>
      <c r="K620" s="3">
        <f t="shared" ca="1" si="18"/>
        <v>-7207.2951943095395</v>
      </c>
      <c r="L620">
        <f t="shared" ca="1" si="19"/>
        <v>0</v>
      </c>
    </row>
    <row r="621" spans="1:12">
      <c r="A621" t="s">
        <v>6611</v>
      </c>
      <c r="B621" t="s">
        <v>1882</v>
      </c>
      <c r="C621" t="s">
        <v>1883</v>
      </c>
      <c r="D621" t="s">
        <v>1884</v>
      </c>
      <c r="E621" t="s">
        <v>16001</v>
      </c>
      <c r="F621" s="2">
        <v>123</v>
      </c>
      <c r="G621" s="1">
        <v>37636</v>
      </c>
      <c r="H621" s="3">
        <f ca="1">(TODAY()-G621)/365</f>
        <v>17.117808219178084</v>
      </c>
      <c r="I621">
        <v>121621.56</v>
      </c>
      <c r="J621">
        <f ca="1">$R$32*H621+$R$33</f>
        <v>85694.34274640787</v>
      </c>
      <c r="K621" s="3">
        <f t="shared" ca="1" si="18"/>
        <v>35927.217253592127</v>
      </c>
      <c r="L621">
        <f t="shared" ca="1" si="19"/>
        <v>0</v>
      </c>
    </row>
    <row r="622" spans="1:12">
      <c r="A622" t="s">
        <v>10535</v>
      </c>
      <c r="B622" t="s">
        <v>2131</v>
      </c>
      <c r="C622" t="s">
        <v>490</v>
      </c>
      <c r="D622" t="s">
        <v>491</v>
      </c>
      <c r="E622" t="s">
        <v>16001</v>
      </c>
      <c r="F622" s="2">
        <v>139</v>
      </c>
      <c r="G622" s="1">
        <v>34211</v>
      </c>
      <c r="H622" s="3">
        <f ca="1">(TODAY()-G622)/365</f>
        <v>26.5013698630137</v>
      </c>
      <c r="I622">
        <v>105248.35</v>
      </c>
      <c r="J622">
        <f ca="1">$R$32*H622+$R$33</f>
        <v>103442.28519430954</v>
      </c>
      <c r="K622" s="3">
        <f t="shared" ca="1" si="18"/>
        <v>1806.0648056904611</v>
      </c>
      <c r="L622">
        <f t="shared" ca="1" si="19"/>
        <v>0</v>
      </c>
    </row>
    <row r="623" spans="1:12">
      <c r="A623" t="s">
        <v>9550</v>
      </c>
      <c r="B623" t="s">
        <v>409</v>
      </c>
      <c r="C623" t="s">
        <v>1876</v>
      </c>
      <c r="D623" t="s">
        <v>1877</v>
      </c>
      <c r="E623" t="s">
        <v>16001</v>
      </c>
      <c r="F623" s="2">
        <v>210</v>
      </c>
      <c r="G623" s="1">
        <v>39428</v>
      </c>
      <c r="H623" s="3">
        <f ca="1">(TODAY()-G623)/365</f>
        <v>12.208219178082192</v>
      </c>
      <c r="I623">
        <v>82089.66</v>
      </c>
      <c r="J623">
        <f ca="1">$R$32*H623+$R$33</f>
        <v>76408.411982425459</v>
      </c>
      <c r="K623" s="3">
        <f t="shared" ca="1" si="18"/>
        <v>5681.2480175745441</v>
      </c>
      <c r="L623">
        <f t="shared" ca="1" si="19"/>
        <v>0</v>
      </c>
    </row>
    <row r="624" spans="1:12">
      <c r="A624" t="s">
        <v>11891</v>
      </c>
      <c r="B624" t="s">
        <v>347</v>
      </c>
      <c r="C624" t="s">
        <v>1466</v>
      </c>
      <c r="D624" t="s">
        <v>1467</v>
      </c>
      <c r="E624" t="s">
        <v>16001</v>
      </c>
      <c r="F624" s="2">
        <v>463</v>
      </c>
      <c r="G624" s="1">
        <v>42270</v>
      </c>
      <c r="H624" s="3">
        <f ca="1">(TODAY()-G624)/365</f>
        <v>4.4219178082191783</v>
      </c>
      <c r="I624">
        <v>61154.080000000002</v>
      </c>
      <c r="J624">
        <f ca="1">$R$32*H624+$R$33</f>
        <v>61681.50616142209</v>
      </c>
      <c r="K624" s="3">
        <f t="shared" ca="1" si="18"/>
        <v>-527.42616142208863</v>
      </c>
      <c r="L624">
        <f t="shared" ca="1" si="19"/>
        <v>0</v>
      </c>
    </row>
    <row r="625" spans="1:12">
      <c r="A625" t="s">
        <v>13967</v>
      </c>
      <c r="B625" t="s">
        <v>347</v>
      </c>
      <c r="C625" t="s">
        <v>1510</v>
      </c>
      <c r="D625" t="s">
        <v>1511</v>
      </c>
      <c r="E625" t="s">
        <v>16001</v>
      </c>
      <c r="F625" s="2">
        <v>462</v>
      </c>
      <c r="G625" s="1">
        <v>42928</v>
      </c>
      <c r="H625" s="3">
        <f ca="1">(TODAY()-G625)/365</f>
        <v>2.6191780821917807</v>
      </c>
      <c r="I625">
        <v>49821.61</v>
      </c>
      <c r="J625">
        <f ca="1">$R$32*H625+$R$33</f>
        <v>58271.828459022297</v>
      </c>
      <c r="K625" s="3">
        <f t="shared" ca="1" si="18"/>
        <v>-8450.2184590222969</v>
      </c>
      <c r="L625">
        <f t="shared" ca="1" si="19"/>
        <v>0</v>
      </c>
    </row>
    <row r="626" spans="1:12">
      <c r="A626" t="s">
        <v>3220</v>
      </c>
      <c r="B626" t="s">
        <v>489</v>
      </c>
      <c r="C626" t="s">
        <v>2831</v>
      </c>
      <c r="D626" t="s">
        <v>2832</v>
      </c>
      <c r="E626" t="s">
        <v>16001</v>
      </c>
      <c r="F626" s="2">
        <v>141</v>
      </c>
      <c r="G626" s="1">
        <v>34960</v>
      </c>
      <c r="H626" s="3">
        <f ca="1">(TODAY()-G626)/365</f>
        <v>24.449315068493149</v>
      </c>
      <c r="I626">
        <v>89098.61</v>
      </c>
      <c r="J626">
        <f ca="1">$R$32*H626+$R$33</f>
        <v>99561.056320301257</v>
      </c>
      <c r="K626" s="3">
        <f t="shared" ca="1" si="18"/>
        <v>-10462.446320301256</v>
      </c>
      <c r="L626">
        <f t="shared" ca="1" si="19"/>
        <v>0</v>
      </c>
    </row>
    <row r="627" spans="1:12">
      <c r="A627" t="s">
        <v>3623</v>
      </c>
      <c r="B627" t="s">
        <v>1035</v>
      </c>
      <c r="C627" t="s">
        <v>2983</v>
      </c>
      <c r="D627" t="s">
        <v>2984</v>
      </c>
      <c r="E627" t="s">
        <v>16001</v>
      </c>
      <c r="F627" s="2">
        <v>221</v>
      </c>
      <c r="G627" s="1">
        <v>37263</v>
      </c>
      <c r="H627" s="3">
        <f ca="1">(TODAY()-G627)/365</f>
        <v>18.139726027397259</v>
      </c>
      <c r="I627">
        <v>95846.56</v>
      </c>
      <c r="J627">
        <f ca="1">$R$32*H627+$R$33</f>
        <v>87627.184361901978</v>
      </c>
      <c r="K627" s="3">
        <f t="shared" ca="1" si="18"/>
        <v>8219.3756380980194</v>
      </c>
      <c r="L627">
        <f t="shared" ca="1" si="19"/>
        <v>0</v>
      </c>
    </row>
    <row r="628" spans="1:12">
      <c r="A628" t="s">
        <v>14967</v>
      </c>
      <c r="B628" t="s">
        <v>271</v>
      </c>
      <c r="C628" t="s">
        <v>1172</v>
      </c>
      <c r="D628" t="s">
        <v>1173</v>
      </c>
      <c r="E628" t="s">
        <v>16001</v>
      </c>
      <c r="F628" s="2">
        <v>218</v>
      </c>
      <c r="G628" s="1">
        <v>39378</v>
      </c>
      <c r="H628" s="3">
        <f ca="1">(TODAY()-G628)/365</f>
        <v>12.345205479452055</v>
      </c>
      <c r="I628">
        <v>84004.1</v>
      </c>
      <c r="J628">
        <f ca="1">$R$32*H628+$R$33</f>
        <v>76667.506032759789</v>
      </c>
      <c r="K628" s="3">
        <f t="shared" ca="1" si="18"/>
        <v>7336.5939672402164</v>
      </c>
      <c r="L628">
        <f t="shared" ca="1" si="19"/>
        <v>0</v>
      </c>
    </row>
    <row r="629" spans="1:12">
      <c r="A629" t="s">
        <v>11638</v>
      </c>
      <c r="B629" t="s">
        <v>1035</v>
      </c>
      <c r="C629" t="s">
        <v>3948</v>
      </c>
      <c r="D629" t="s">
        <v>3949</v>
      </c>
      <c r="E629" t="s">
        <v>16001</v>
      </c>
      <c r="F629" s="2">
        <v>150</v>
      </c>
      <c r="G629" s="1">
        <v>39428</v>
      </c>
      <c r="H629" s="3">
        <f ca="1">(TODAY()-G629)/365</f>
        <v>12.208219178082192</v>
      </c>
      <c r="I629">
        <v>93117.23</v>
      </c>
      <c r="J629">
        <f ca="1">$R$32*H629+$R$33</f>
        <v>76408.411982425459</v>
      </c>
      <c r="K629" s="3">
        <f t="shared" ca="1" si="18"/>
        <v>16708.818017574536</v>
      </c>
      <c r="L629">
        <f t="shared" ca="1" si="19"/>
        <v>0</v>
      </c>
    </row>
    <row r="630" spans="1:12">
      <c r="A630" t="s">
        <v>8324</v>
      </c>
      <c r="B630" t="s">
        <v>1157</v>
      </c>
      <c r="C630" t="s">
        <v>1766</v>
      </c>
      <c r="D630" t="s">
        <v>1767</v>
      </c>
      <c r="E630" t="s">
        <v>16001</v>
      </c>
      <c r="F630" s="2">
        <v>142</v>
      </c>
      <c r="G630" s="1">
        <v>33133</v>
      </c>
      <c r="H630" s="3">
        <f ca="1">(TODAY()-G630)/365</f>
        <v>29.454794520547946</v>
      </c>
      <c r="I630">
        <v>119231.14</v>
      </c>
      <c r="J630">
        <f ca="1">$R$32*H630+$R$33</f>
        <v>109028.3529195177</v>
      </c>
      <c r="K630" s="3">
        <f t="shared" ca="1" si="18"/>
        <v>10202.787080482303</v>
      </c>
      <c r="L630">
        <f t="shared" ca="1" si="19"/>
        <v>0</v>
      </c>
    </row>
    <row r="631" spans="1:12">
      <c r="A631" t="s">
        <v>4499</v>
      </c>
      <c r="B631" t="s">
        <v>271</v>
      </c>
      <c r="C631" t="s">
        <v>3948</v>
      </c>
      <c r="D631" t="s">
        <v>3949</v>
      </c>
      <c r="E631" t="s">
        <v>16001</v>
      </c>
      <c r="F631" s="2">
        <v>150</v>
      </c>
      <c r="G631" s="1">
        <v>38306</v>
      </c>
      <c r="H631" s="3">
        <f ca="1">(TODAY()-G631)/365</f>
        <v>15.282191780821918</v>
      </c>
      <c r="I631">
        <v>83918.45</v>
      </c>
      <c r="J631">
        <f ca="1">$R$32*H631+$R$33</f>
        <v>82222.48247192784</v>
      </c>
      <c r="K631" s="3">
        <f t="shared" ca="1" si="18"/>
        <v>1695.9675280721567</v>
      </c>
      <c r="L631">
        <f t="shared" ca="1" si="19"/>
        <v>0</v>
      </c>
    </row>
    <row r="632" spans="1:12">
      <c r="A632" t="s">
        <v>8829</v>
      </c>
      <c r="B632" t="s">
        <v>36</v>
      </c>
      <c r="C632" t="s">
        <v>5767</v>
      </c>
      <c r="D632" t="s">
        <v>5768</v>
      </c>
      <c r="E632" t="s">
        <v>16001</v>
      </c>
      <c r="F632" s="2">
        <v>158</v>
      </c>
      <c r="G632" s="1">
        <v>31015</v>
      </c>
      <c r="H632" s="3">
        <f ca="1">(TODAY()-G632)/365</f>
        <v>35.257534246575339</v>
      </c>
      <c r="I632">
        <v>96022.16</v>
      </c>
      <c r="J632">
        <f ca="1">$R$32*H632+$R$33</f>
        <v>120003.57689167996</v>
      </c>
      <c r="K632" s="3">
        <f t="shared" ca="1" si="18"/>
        <v>-23981.416891679954</v>
      </c>
      <c r="L632">
        <f t="shared" ca="1" si="19"/>
        <v>0</v>
      </c>
    </row>
    <row r="633" spans="1:12">
      <c r="A633" t="s">
        <v>13062</v>
      </c>
      <c r="B633" t="s">
        <v>409</v>
      </c>
      <c r="C633" t="s">
        <v>272</v>
      </c>
      <c r="D633" t="s">
        <v>273</v>
      </c>
      <c r="E633" t="s">
        <v>16001</v>
      </c>
      <c r="F633" s="2">
        <v>225</v>
      </c>
      <c r="G633" s="1">
        <v>39867</v>
      </c>
      <c r="H633" s="3">
        <f ca="1">(TODAY()-G633)/365</f>
        <v>11.005479452054795</v>
      </c>
      <c r="I633">
        <v>81909.55</v>
      </c>
      <c r="J633">
        <f ca="1">$R$32*H633+$R$33</f>
        <v>74133.566220490029</v>
      </c>
      <c r="K633" s="3">
        <f t="shared" ca="1" si="18"/>
        <v>7775.9837795099738</v>
      </c>
      <c r="L633">
        <f t="shared" ca="1" si="19"/>
        <v>0</v>
      </c>
    </row>
    <row r="634" spans="1:12">
      <c r="A634" t="s">
        <v>15517</v>
      </c>
      <c r="B634" t="s">
        <v>73</v>
      </c>
      <c r="C634" t="s">
        <v>74</v>
      </c>
      <c r="D634" t="s">
        <v>75</v>
      </c>
      <c r="E634" t="s">
        <v>16001</v>
      </c>
      <c r="F634" s="2">
        <v>604</v>
      </c>
      <c r="G634" s="1">
        <v>42945</v>
      </c>
      <c r="H634" s="3">
        <f ca="1">(TODAY()-G634)/365</f>
        <v>2.5726027397260274</v>
      </c>
      <c r="I634">
        <v>57802.3</v>
      </c>
      <c r="J634">
        <f ca="1">$R$32*H634+$R$33</f>
        <v>58183.736481908621</v>
      </c>
      <c r="K634" s="3">
        <f t="shared" ca="1" si="18"/>
        <v>-381.43648190861859</v>
      </c>
      <c r="L634">
        <f t="shared" ca="1" si="19"/>
        <v>0</v>
      </c>
    </row>
    <row r="635" spans="1:12">
      <c r="A635" t="s">
        <v>8698</v>
      </c>
      <c r="B635" t="s">
        <v>409</v>
      </c>
      <c r="C635" t="s">
        <v>3801</v>
      </c>
      <c r="D635" t="s">
        <v>3802</v>
      </c>
      <c r="E635" t="s">
        <v>16001</v>
      </c>
      <c r="F635" s="2">
        <v>144</v>
      </c>
      <c r="G635" s="1">
        <v>40562</v>
      </c>
      <c r="H635" s="3">
        <f ca="1">(TODAY()-G635)/365</f>
        <v>9.1013698630136979</v>
      </c>
      <c r="I635">
        <v>79564.38</v>
      </c>
      <c r="J635">
        <f ca="1">$R$32*H635+$R$33</f>
        <v>70532.158920842834</v>
      </c>
      <c r="K635" s="3">
        <f t="shared" ca="1" si="18"/>
        <v>9032.2210791571706</v>
      </c>
      <c r="L635">
        <f t="shared" ca="1" si="19"/>
        <v>0</v>
      </c>
    </row>
    <row r="636" spans="1:12">
      <c r="A636" t="s">
        <v>3127</v>
      </c>
      <c r="B636" t="s">
        <v>2131</v>
      </c>
      <c r="C636" t="s">
        <v>490</v>
      </c>
      <c r="D636" t="s">
        <v>491</v>
      </c>
      <c r="E636" t="s">
        <v>16001</v>
      </c>
      <c r="F636" s="2">
        <v>139</v>
      </c>
      <c r="G636" s="1">
        <v>31887</v>
      </c>
      <c r="H636" s="3">
        <f ca="1">(TODAY()-G636)/365</f>
        <v>32.868493150684934</v>
      </c>
      <c r="I636">
        <v>105038.99</v>
      </c>
      <c r="J636">
        <f ca="1">$R$32*H636+$R$33</f>
        <v>115484.97665384924</v>
      </c>
      <c r="K636" s="3">
        <f t="shared" ca="1" si="18"/>
        <v>-10445.986653849235</v>
      </c>
      <c r="L636">
        <f t="shared" ca="1" si="19"/>
        <v>0</v>
      </c>
    </row>
    <row r="637" spans="1:12">
      <c r="A637" t="s">
        <v>6360</v>
      </c>
      <c r="B637" t="s">
        <v>1157</v>
      </c>
      <c r="C637" t="s">
        <v>1036</v>
      </c>
      <c r="D637" t="s">
        <v>1037</v>
      </c>
      <c r="E637" t="s">
        <v>16001</v>
      </c>
      <c r="F637" s="2">
        <v>203</v>
      </c>
      <c r="G637" s="1">
        <v>33049</v>
      </c>
      <c r="H637" s="3">
        <f ca="1">(TODAY()-G637)/365</f>
        <v>29.684931506849313</v>
      </c>
      <c r="I637">
        <v>119126.39999999999</v>
      </c>
      <c r="J637">
        <f ca="1">$R$32*H637+$R$33</f>
        <v>109463.63092407938</v>
      </c>
      <c r="K637" s="3">
        <f t="shared" ca="1" si="18"/>
        <v>9662.7690759206162</v>
      </c>
      <c r="L637">
        <f t="shared" ca="1" si="19"/>
        <v>0</v>
      </c>
    </row>
    <row r="638" spans="1:12">
      <c r="A638" t="s">
        <v>5051</v>
      </c>
      <c r="B638" t="s">
        <v>179</v>
      </c>
      <c r="C638" t="s">
        <v>1226</v>
      </c>
      <c r="D638" t="s">
        <v>1227</v>
      </c>
      <c r="E638" t="s">
        <v>16001</v>
      </c>
      <c r="F638" s="2">
        <v>121</v>
      </c>
      <c r="G638" s="1">
        <v>39378</v>
      </c>
      <c r="H638" s="3">
        <f ca="1">(TODAY()-G638)/365</f>
        <v>12.345205479452055</v>
      </c>
      <c r="I638">
        <v>85857.67</v>
      </c>
      <c r="J638">
        <f ca="1">$R$32*H638+$R$33</f>
        <v>76667.506032759789</v>
      </c>
      <c r="K638" s="3">
        <f t="shared" ca="1" si="18"/>
        <v>9190.1639672402089</v>
      </c>
      <c r="L638">
        <f t="shared" ca="1" si="19"/>
        <v>0</v>
      </c>
    </row>
    <row r="639" spans="1:12">
      <c r="A639" t="s">
        <v>9438</v>
      </c>
      <c r="B639" t="s">
        <v>1157</v>
      </c>
      <c r="C639" t="s">
        <v>1858</v>
      </c>
      <c r="D639" t="s">
        <v>1859</v>
      </c>
      <c r="E639" t="s">
        <v>16001</v>
      </c>
      <c r="F639" s="2">
        <v>151</v>
      </c>
      <c r="G639" s="1">
        <v>32958</v>
      </c>
      <c r="H639" s="3">
        <f ca="1">(TODAY()-G639)/365</f>
        <v>29.934246575342467</v>
      </c>
      <c r="I639">
        <v>119106.29</v>
      </c>
      <c r="J639">
        <f ca="1">$R$32*H639+$R$33</f>
        <v>109935.18209568787</v>
      </c>
      <c r="K639" s="3">
        <f t="shared" ca="1" si="18"/>
        <v>9171.1079043121281</v>
      </c>
      <c r="L639">
        <f t="shared" ca="1" si="19"/>
        <v>0</v>
      </c>
    </row>
    <row r="640" spans="1:12">
      <c r="A640" t="s">
        <v>10408</v>
      </c>
      <c r="B640" t="s">
        <v>409</v>
      </c>
      <c r="C640" t="s">
        <v>1139</v>
      </c>
      <c r="D640" t="s">
        <v>1140</v>
      </c>
      <c r="E640" t="s">
        <v>16001</v>
      </c>
      <c r="F640" s="2">
        <v>130</v>
      </c>
      <c r="G640" s="1">
        <v>41072</v>
      </c>
      <c r="H640" s="3">
        <f ca="1">(TODAY()-G640)/365</f>
        <v>7.7041095890410958</v>
      </c>
      <c r="I640">
        <v>61762.71</v>
      </c>
      <c r="J640">
        <f ca="1">$R$32*H640+$R$33</f>
        <v>67889.399607432657</v>
      </c>
      <c r="K640" s="3">
        <f t="shared" ca="1" si="18"/>
        <v>-6126.6896074326578</v>
      </c>
      <c r="L640">
        <f t="shared" ca="1" si="19"/>
        <v>0</v>
      </c>
    </row>
    <row r="641" spans="1:12">
      <c r="A641" t="s">
        <v>6565</v>
      </c>
      <c r="B641" t="s">
        <v>193</v>
      </c>
      <c r="C641" t="s">
        <v>549</v>
      </c>
      <c r="D641" t="s">
        <v>550</v>
      </c>
      <c r="E641" t="s">
        <v>16001</v>
      </c>
      <c r="F641" s="2">
        <v>465</v>
      </c>
      <c r="G641" s="1">
        <v>37846</v>
      </c>
      <c r="H641" s="3">
        <f ca="1">(TODAY()-G641)/365</f>
        <v>16.542465753424658</v>
      </c>
      <c r="I641">
        <v>86917.09</v>
      </c>
      <c r="J641">
        <f ca="1">$R$32*H641+$R$33</f>
        <v>84606.147735003673</v>
      </c>
      <c r="K641" s="3">
        <f t="shared" ca="1" si="18"/>
        <v>2310.9422649963235</v>
      </c>
      <c r="L641">
        <f t="shared" ca="1" si="19"/>
        <v>0</v>
      </c>
    </row>
    <row r="642" spans="1:12">
      <c r="A642" t="s">
        <v>964</v>
      </c>
      <c r="B642" t="s">
        <v>409</v>
      </c>
      <c r="C642" t="s">
        <v>772</v>
      </c>
      <c r="D642" t="s">
        <v>773</v>
      </c>
      <c r="E642" t="s">
        <v>16001</v>
      </c>
      <c r="F642" s="2">
        <v>208</v>
      </c>
      <c r="G642" s="1">
        <v>41871</v>
      </c>
      <c r="H642" s="3">
        <f ca="1">(TODAY()-G642)/365</f>
        <v>5.515068493150685</v>
      </c>
      <c r="I642">
        <v>79492.69</v>
      </c>
      <c r="J642">
        <f ca="1">$R$32*H642+$R$33</f>
        <v>63749.076683090054</v>
      </c>
      <c r="K642" s="3">
        <f t="shared" ca="1" si="18"/>
        <v>15743.613316909948</v>
      </c>
      <c r="L642">
        <f t="shared" ca="1" si="19"/>
        <v>0</v>
      </c>
    </row>
    <row r="643" spans="1:12">
      <c r="A643" t="s">
        <v>12914</v>
      </c>
      <c r="B643" t="s">
        <v>409</v>
      </c>
      <c r="C643" t="s">
        <v>37</v>
      </c>
      <c r="D643" t="s">
        <v>38</v>
      </c>
      <c r="E643" t="s">
        <v>16001</v>
      </c>
      <c r="F643" s="2">
        <v>120</v>
      </c>
      <c r="G643" s="1">
        <v>40492</v>
      </c>
      <c r="H643" s="3">
        <f ca="1">(TODAY()-G643)/365</f>
        <v>9.293150684931506</v>
      </c>
      <c r="I643">
        <v>79475.539999999994</v>
      </c>
      <c r="J643">
        <f ca="1">$R$32*H643+$R$33</f>
        <v>70894.89059131089</v>
      </c>
      <c r="K643" s="3">
        <f t="shared" ref="K643:K706" ca="1" si="20">I643-J643</f>
        <v>8580.6494086891034</v>
      </c>
      <c r="L643">
        <f t="shared" ref="L643:L706" ca="1" si="21">IF(ABS(K643)&gt;2*$R$35,1,0)</f>
        <v>0</v>
      </c>
    </row>
    <row r="644" spans="1:12">
      <c r="A644" t="s">
        <v>6245</v>
      </c>
      <c r="B644" t="s">
        <v>73</v>
      </c>
      <c r="C644" t="s">
        <v>74</v>
      </c>
      <c r="D644" t="s">
        <v>75</v>
      </c>
      <c r="E644" t="s">
        <v>16001</v>
      </c>
      <c r="F644" s="2">
        <v>604</v>
      </c>
      <c r="G644" s="1">
        <v>38698</v>
      </c>
      <c r="H644" s="3">
        <f ca="1">(TODAY()-G644)/365</f>
        <v>14.208219178082192</v>
      </c>
      <c r="I644">
        <v>66560.039999999994</v>
      </c>
      <c r="J644">
        <f ca="1">$R$32*H644+$R$33</f>
        <v>80191.185117306683</v>
      </c>
      <c r="K644" s="3">
        <f t="shared" ca="1" si="20"/>
        <v>-13631.145117306689</v>
      </c>
      <c r="L644">
        <f t="shared" ca="1" si="21"/>
        <v>0</v>
      </c>
    </row>
    <row r="645" spans="1:12">
      <c r="A645" t="s">
        <v>4465</v>
      </c>
      <c r="B645" t="s">
        <v>2520</v>
      </c>
      <c r="C645" t="s">
        <v>2831</v>
      </c>
      <c r="D645" t="s">
        <v>2832</v>
      </c>
      <c r="E645" t="s">
        <v>16001</v>
      </c>
      <c r="F645" s="2">
        <v>141</v>
      </c>
      <c r="G645" s="1">
        <v>34780</v>
      </c>
      <c r="H645" s="3">
        <f ca="1">(TODAY()-G645)/365</f>
        <v>24.942465753424656</v>
      </c>
      <c r="I645">
        <v>115062.97</v>
      </c>
      <c r="J645">
        <f ca="1">$R$32*H645+$R$33</f>
        <v>100493.79490150485</v>
      </c>
      <c r="K645" s="3">
        <f t="shared" ca="1" si="20"/>
        <v>14569.17509849515</v>
      </c>
      <c r="L645">
        <f t="shared" ca="1" si="21"/>
        <v>0</v>
      </c>
    </row>
    <row r="646" spans="1:12">
      <c r="A646" t="s">
        <v>14806</v>
      </c>
      <c r="B646" t="s">
        <v>409</v>
      </c>
      <c r="C646" t="s">
        <v>3161</v>
      </c>
      <c r="D646" t="s">
        <v>3162</v>
      </c>
      <c r="E646" t="s">
        <v>16001</v>
      </c>
      <c r="F646" s="2">
        <v>106</v>
      </c>
      <c r="G646" s="1">
        <v>39428</v>
      </c>
      <c r="H646" s="3">
        <f ca="1">(TODAY()-G646)/365</f>
        <v>12.208219178082192</v>
      </c>
      <c r="I646">
        <v>81781.23</v>
      </c>
      <c r="J646">
        <f ca="1">$R$32*H646+$R$33</f>
        <v>76408.411982425459</v>
      </c>
      <c r="K646" s="3">
        <f t="shared" ca="1" si="20"/>
        <v>5372.8180175745365</v>
      </c>
      <c r="L646">
        <f t="shared" ca="1" si="21"/>
        <v>0</v>
      </c>
    </row>
    <row r="647" spans="1:12">
      <c r="A647" t="s">
        <v>12113</v>
      </c>
      <c r="B647" t="s">
        <v>1035</v>
      </c>
      <c r="C647" t="s">
        <v>2154</v>
      </c>
      <c r="D647" t="s">
        <v>2155</v>
      </c>
      <c r="E647" t="s">
        <v>16001</v>
      </c>
      <c r="F647" s="2">
        <v>152</v>
      </c>
      <c r="G647" s="1">
        <v>33371</v>
      </c>
      <c r="H647" s="3">
        <f ca="1">(TODAY()-G647)/365</f>
        <v>28.802739726027397</v>
      </c>
      <c r="I647">
        <v>106422.33</v>
      </c>
      <c r="J647">
        <f ca="1">$R$32*H647+$R$33</f>
        <v>107795.06523992629</v>
      </c>
      <c r="K647" s="3">
        <f t="shared" ca="1" si="20"/>
        <v>-1372.7352399262891</v>
      </c>
      <c r="L647">
        <f t="shared" ca="1" si="21"/>
        <v>0</v>
      </c>
    </row>
    <row r="648" spans="1:12">
      <c r="A648" t="s">
        <v>15012</v>
      </c>
      <c r="B648" t="s">
        <v>73</v>
      </c>
      <c r="C648" t="s">
        <v>74</v>
      </c>
      <c r="D648" t="s">
        <v>75</v>
      </c>
      <c r="E648" t="s">
        <v>16001</v>
      </c>
      <c r="F648" s="2">
        <v>604</v>
      </c>
      <c r="G648" s="1">
        <v>29494</v>
      </c>
      <c r="H648" s="3">
        <f ca="1">(TODAY()-G648)/365</f>
        <v>39.424657534246577</v>
      </c>
      <c r="I648">
        <v>72884.37</v>
      </c>
      <c r="J648">
        <f ca="1">$R$32*H648+$R$33</f>
        <v>127885.2179028503</v>
      </c>
      <c r="K648" s="3">
        <f t="shared" ca="1" si="20"/>
        <v>-55000.847902850306</v>
      </c>
      <c r="L648">
        <f t="shared" ca="1" si="21"/>
        <v>1</v>
      </c>
    </row>
    <row r="649" spans="1:12">
      <c r="A649" t="s">
        <v>5267</v>
      </c>
      <c r="B649" t="s">
        <v>2595</v>
      </c>
      <c r="C649" t="s">
        <v>74</v>
      </c>
      <c r="D649" t="s">
        <v>75</v>
      </c>
      <c r="E649" t="s">
        <v>16001</v>
      </c>
      <c r="F649" s="2">
        <v>604</v>
      </c>
      <c r="G649" s="1">
        <v>34156</v>
      </c>
      <c r="H649" s="3">
        <f ca="1">(TODAY()-G649)/365</f>
        <v>26.652054794520549</v>
      </c>
      <c r="I649">
        <v>73864.429999999993</v>
      </c>
      <c r="J649">
        <f ca="1">$R$32*H649+$R$33</f>
        <v>103727.2886496773</v>
      </c>
      <c r="K649" s="3">
        <f t="shared" ca="1" si="20"/>
        <v>-29862.858649677306</v>
      </c>
      <c r="L649">
        <f t="shared" ca="1" si="21"/>
        <v>0</v>
      </c>
    </row>
    <row r="650" spans="1:12">
      <c r="A650" t="s">
        <v>15186</v>
      </c>
      <c r="B650" t="s">
        <v>36</v>
      </c>
      <c r="C650" t="s">
        <v>1327</v>
      </c>
      <c r="D650" t="s">
        <v>1328</v>
      </c>
      <c r="E650" t="s">
        <v>16001</v>
      </c>
      <c r="F650" s="2">
        <v>108</v>
      </c>
      <c r="G650" s="1">
        <v>35919</v>
      </c>
      <c r="H650" s="3">
        <f ca="1">(TODAY()-G650)/365</f>
        <v>21.82191780821918</v>
      </c>
      <c r="I650">
        <v>91013.56</v>
      </c>
      <c r="J650">
        <f ca="1">$R$32*H650+$R$33</f>
        <v>94591.632434888801</v>
      </c>
      <c r="K650" s="3">
        <f t="shared" ca="1" si="20"/>
        <v>-3578.0724348888034</v>
      </c>
      <c r="L650">
        <f t="shared" ca="1" si="21"/>
        <v>0</v>
      </c>
    </row>
    <row r="651" spans="1:12">
      <c r="A651" t="s">
        <v>14669</v>
      </c>
      <c r="B651" t="s">
        <v>409</v>
      </c>
      <c r="C651" t="s">
        <v>5767</v>
      </c>
      <c r="D651" t="s">
        <v>5768</v>
      </c>
      <c r="E651" t="s">
        <v>16001</v>
      </c>
      <c r="F651" s="2">
        <v>158</v>
      </c>
      <c r="G651" s="1">
        <v>35520</v>
      </c>
      <c r="H651" s="3">
        <f ca="1">(TODAY()-G651)/365</f>
        <v>22.915068493150685</v>
      </c>
      <c r="I651">
        <v>88767.16</v>
      </c>
      <c r="J651">
        <f ca="1">$R$32*H651+$R$33</f>
        <v>96659.20295655675</v>
      </c>
      <c r="K651" s="3">
        <f t="shared" ca="1" si="20"/>
        <v>-7892.0429565567465</v>
      </c>
      <c r="L651">
        <f t="shared" ca="1" si="21"/>
        <v>0</v>
      </c>
    </row>
    <row r="652" spans="1:12">
      <c r="A652" t="s">
        <v>2594</v>
      </c>
      <c r="B652" t="s">
        <v>2595</v>
      </c>
      <c r="C652" t="s">
        <v>74</v>
      </c>
      <c r="D652" t="s">
        <v>75</v>
      </c>
      <c r="E652" t="s">
        <v>16001</v>
      </c>
      <c r="F652" s="2">
        <v>604</v>
      </c>
      <c r="G652" s="1">
        <v>35145</v>
      </c>
      <c r="H652" s="3">
        <f ca="1">(TODAY()-G652)/365</f>
        <v>23.942465753424656</v>
      </c>
      <c r="I652">
        <v>72150.42</v>
      </c>
      <c r="J652">
        <f ca="1">$R$32*H652+$R$33</f>
        <v>98602.408334064239</v>
      </c>
      <c r="K652" s="3">
        <f t="shared" ca="1" si="20"/>
        <v>-26451.988334064241</v>
      </c>
      <c r="L652">
        <f t="shared" ca="1" si="21"/>
        <v>0</v>
      </c>
    </row>
    <row r="653" spans="1:12">
      <c r="A653" t="s">
        <v>12294</v>
      </c>
      <c r="B653" t="s">
        <v>271</v>
      </c>
      <c r="C653" t="s">
        <v>572</v>
      </c>
      <c r="D653" t="s">
        <v>573</v>
      </c>
      <c r="E653" t="s">
        <v>16001</v>
      </c>
      <c r="F653" s="2">
        <v>136</v>
      </c>
      <c r="G653" s="1">
        <v>39428</v>
      </c>
      <c r="H653" s="3">
        <f ca="1">(TODAY()-G653)/365</f>
        <v>12.208219178082192</v>
      </c>
      <c r="I653">
        <v>83645.34</v>
      </c>
      <c r="J653">
        <f ca="1">$R$32*H653+$R$33</f>
        <v>76408.411982425459</v>
      </c>
      <c r="K653" s="3">
        <f t="shared" ca="1" si="20"/>
        <v>7236.9280175745371</v>
      </c>
      <c r="L653">
        <f t="shared" ca="1" si="21"/>
        <v>0</v>
      </c>
    </row>
    <row r="654" spans="1:12">
      <c r="A654" t="s">
        <v>2935</v>
      </c>
      <c r="B654" t="s">
        <v>409</v>
      </c>
      <c r="C654" t="s">
        <v>2936</v>
      </c>
      <c r="D654" t="s">
        <v>2937</v>
      </c>
      <c r="E654" t="s">
        <v>16001</v>
      </c>
      <c r="F654" s="2">
        <v>156</v>
      </c>
      <c r="G654" s="1">
        <v>36353</v>
      </c>
      <c r="H654" s="3">
        <f ca="1">(TODAY()-G654)/365</f>
        <v>20.632876712328766</v>
      </c>
      <c r="I654">
        <v>88718.75</v>
      </c>
      <c r="J654">
        <f ca="1">$R$32*H654+$R$33</f>
        <v>92342.696077986795</v>
      </c>
      <c r="K654" s="3">
        <f t="shared" ca="1" si="20"/>
        <v>-3623.946077986795</v>
      </c>
      <c r="L654">
        <f t="shared" ca="1" si="21"/>
        <v>0</v>
      </c>
    </row>
    <row r="655" spans="1:12">
      <c r="A655" t="s">
        <v>15416</v>
      </c>
      <c r="B655" t="s">
        <v>1814</v>
      </c>
      <c r="C655" t="s">
        <v>2983</v>
      </c>
      <c r="D655" t="s">
        <v>2984</v>
      </c>
      <c r="E655" t="s">
        <v>16001</v>
      </c>
      <c r="F655" s="2">
        <v>221</v>
      </c>
      <c r="G655" s="1">
        <v>39378</v>
      </c>
      <c r="H655" s="3">
        <f ca="1">(TODAY()-G655)/365</f>
        <v>12.345205479452055</v>
      </c>
      <c r="I655">
        <v>83257.09</v>
      </c>
      <c r="J655">
        <f ca="1">$R$32*H655+$R$33</f>
        <v>76667.506032759789</v>
      </c>
      <c r="K655" s="3">
        <f t="shared" ca="1" si="20"/>
        <v>6589.5839672402071</v>
      </c>
      <c r="L655">
        <f t="shared" ca="1" si="21"/>
        <v>0</v>
      </c>
    </row>
    <row r="656" spans="1:12">
      <c r="A656" t="s">
        <v>11140</v>
      </c>
      <c r="B656" t="s">
        <v>1157</v>
      </c>
      <c r="C656" t="s">
        <v>2046</v>
      </c>
      <c r="D656" t="s">
        <v>2047</v>
      </c>
      <c r="E656" t="s">
        <v>16001</v>
      </c>
      <c r="F656" s="2">
        <v>102</v>
      </c>
      <c r="G656" s="1">
        <v>39034</v>
      </c>
      <c r="H656" s="3">
        <f ca="1">(TODAY()-G656)/365</f>
        <v>13.287671232876713</v>
      </c>
      <c r="I656">
        <v>103528.75</v>
      </c>
      <c r="J656">
        <f ca="1">$R$32*H656+$R$33</f>
        <v>78450.073099059984</v>
      </c>
      <c r="K656" s="3">
        <f t="shared" ca="1" si="20"/>
        <v>25078.676900940016</v>
      </c>
      <c r="L656">
        <f t="shared" ca="1" si="21"/>
        <v>0</v>
      </c>
    </row>
    <row r="657" spans="1:12">
      <c r="A657" t="s">
        <v>13071</v>
      </c>
      <c r="B657" t="s">
        <v>409</v>
      </c>
      <c r="C657" t="s">
        <v>1808</v>
      </c>
      <c r="D657" t="s">
        <v>1809</v>
      </c>
      <c r="E657" t="s">
        <v>16001</v>
      </c>
      <c r="F657" s="2">
        <v>133</v>
      </c>
      <c r="G657" s="1">
        <v>40730</v>
      </c>
      <c r="H657" s="3">
        <f ca="1">(TODAY()-G657)/365</f>
        <v>8.6410958904109592</v>
      </c>
      <c r="I657">
        <v>79308.53</v>
      </c>
      <c r="J657">
        <f ca="1">$R$32*H657+$R$33</f>
        <v>69661.602911719485</v>
      </c>
      <c r="K657" s="3">
        <f t="shared" ca="1" si="20"/>
        <v>9646.927088280514</v>
      </c>
      <c r="L657">
        <f t="shared" ca="1" si="21"/>
        <v>0</v>
      </c>
    </row>
    <row r="658" spans="1:12">
      <c r="A658" t="s">
        <v>15504</v>
      </c>
      <c r="B658" t="s">
        <v>36</v>
      </c>
      <c r="C658" t="s">
        <v>2154</v>
      </c>
      <c r="D658" t="s">
        <v>2155</v>
      </c>
      <c r="E658" t="s">
        <v>16001</v>
      </c>
      <c r="F658" s="2">
        <v>152</v>
      </c>
      <c r="G658" s="1">
        <v>40562</v>
      </c>
      <c r="H658" s="3">
        <f ca="1">(TODAY()-G658)/365</f>
        <v>9.1013698630136979</v>
      </c>
      <c r="I658">
        <v>81256.83</v>
      </c>
      <c r="J658">
        <f ca="1">$R$32*H658+$R$33</f>
        <v>70532.158920842834</v>
      </c>
      <c r="K658" s="3">
        <f t="shared" ca="1" si="20"/>
        <v>10724.671079157168</v>
      </c>
      <c r="L658">
        <f t="shared" ca="1" si="21"/>
        <v>0</v>
      </c>
    </row>
    <row r="659" spans="1:12">
      <c r="A659" t="s">
        <v>9010</v>
      </c>
      <c r="B659" t="s">
        <v>489</v>
      </c>
      <c r="C659" t="s">
        <v>2983</v>
      </c>
      <c r="D659" t="s">
        <v>2984</v>
      </c>
      <c r="E659" t="s">
        <v>16001</v>
      </c>
      <c r="F659" s="2">
        <v>221</v>
      </c>
      <c r="G659" s="1">
        <v>34211</v>
      </c>
      <c r="H659" s="3">
        <f ca="1">(TODAY()-G659)/365</f>
        <v>26.5013698630137</v>
      </c>
      <c r="I659">
        <v>93354.95</v>
      </c>
      <c r="J659">
        <f ca="1">$R$32*H659+$R$33</f>
        <v>103442.28519430954</v>
      </c>
      <c r="K659" s="3">
        <f t="shared" ca="1" si="20"/>
        <v>-10087.335194309548</v>
      </c>
      <c r="L659">
        <f t="shared" ca="1" si="21"/>
        <v>0</v>
      </c>
    </row>
    <row r="660" spans="1:12">
      <c r="A660" t="s">
        <v>9268</v>
      </c>
      <c r="B660" t="s">
        <v>1765</v>
      </c>
      <c r="C660" t="s">
        <v>2312</v>
      </c>
      <c r="D660" t="s">
        <v>2313</v>
      </c>
      <c r="E660" t="s">
        <v>16001</v>
      </c>
      <c r="F660" s="2">
        <v>140</v>
      </c>
      <c r="G660" s="1">
        <v>36122</v>
      </c>
      <c r="H660" s="3">
        <f ca="1">(TODAY()-G660)/365</f>
        <v>21.265753424657536</v>
      </c>
      <c r="I660">
        <v>103026.29</v>
      </c>
      <c r="J660">
        <f ca="1">$R$32*H660+$R$33</f>
        <v>93539.710590531409</v>
      </c>
      <c r="K660" s="3">
        <f t="shared" ca="1" si="20"/>
        <v>9486.5794094685843</v>
      </c>
      <c r="L660">
        <f t="shared" ca="1" si="21"/>
        <v>0</v>
      </c>
    </row>
    <row r="661" spans="1:12">
      <c r="A661" t="s">
        <v>9144</v>
      </c>
      <c r="B661" t="s">
        <v>36</v>
      </c>
      <c r="C661" t="s">
        <v>3194</v>
      </c>
      <c r="D661" t="s">
        <v>3195</v>
      </c>
      <c r="E661" t="s">
        <v>16001</v>
      </c>
      <c r="F661" s="2">
        <v>157</v>
      </c>
      <c r="G661" s="1">
        <v>30774</v>
      </c>
      <c r="H661" s="3">
        <f ca="1">(TODAY()-G661)/365</f>
        <v>35.917808219178085</v>
      </c>
      <c r="I661">
        <v>95710.13</v>
      </c>
      <c r="J661">
        <f ca="1">$R$32*H661+$R$33</f>
        <v>121252.41021429143</v>
      </c>
      <c r="K661" s="3">
        <f t="shared" ca="1" si="20"/>
        <v>-25542.28021429143</v>
      </c>
      <c r="L661">
        <f t="shared" ca="1" si="21"/>
        <v>0</v>
      </c>
    </row>
    <row r="662" spans="1:12">
      <c r="A662" t="s">
        <v>12631</v>
      </c>
      <c r="B662" t="s">
        <v>489</v>
      </c>
      <c r="C662" t="s">
        <v>1145</v>
      </c>
      <c r="D662" t="s">
        <v>1146</v>
      </c>
      <c r="E662" t="s">
        <v>16001</v>
      </c>
      <c r="F662" s="2">
        <v>153</v>
      </c>
      <c r="G662" s="1">
        <v>34211</v>
      </c>
      <c r="H662" s="3">
        <f ca="1">(TODAY()-G662)/365</f>
        <v>26.5013698630137</v>
      </c>
      <c r="I662">
        <v>93319.34</v>
      </c>
      <c r="J662">
        <f ca="1">$R$32*H662+$R$33</f>
        <v>103442.28519430954</v>
      </c>
      <c r="K662" s="3">
        <f t="shared" ca="1" si="20"/>
        <v>-10122.945194309548</v>
      </c>
      <c r="L662">
        <f t="shared" ca="1" si="21"/>
        <v>0</v>
      </c>
    </row>
    <row r="663" spans="1:12">
      <c r="A663" t="s">
        <v>10849</v>
      </c>
      <c r="B663" t="s">
        <v>1351</v>
      </c>
      <c r="C663" t="s">
        <v>1352</v>
      </c>
      <c r="D663" t="s">
        <v>1353</v>
      </c>
      <c r="E663" t="s">
        <v>16001</v>
      </c>
      <c r="F663" s="2">
        <v>603</v>
      </c>
      <c r="G663" s="1">
        <v>36578</v>
      </c>
      <c r="H663" s="3">
        <f ca="1">(TODAY()-G663)/365</f>
        <v>20.016438356164382</v>
      </c>
      <c r="I663">
        <v>67390.47</v>
      </c>
      <c r="J663">
        <f ca="1">$R$32*H663+$R$33</f>
        <v>91176.77285148231</v>
      </c>
      <c r="K663" s="3">
        <f t="shared" ca="1" si="20"/>
        <v>-23786.302851482309</v>
      </c>
      <c r="L663">
        <f t="shared" ca="1" si="21"/>
        <v>0</v>
      </c>
    </row>
    <row r="664" spans="1:12">
      <c r="A664" t="s">
        <v>8905</v>
      </c>
      <c r="B664" t="s">
        <v>881</v>
      </c>
      <c r="C664" t="s">
        <v>348</v>
      </c>
      <c r="D664" t="s">
        <v>349</v>
      </c>
      <c r="E664" t="s">
        <v>16001</v>
      </c>
      <c r="F664" s="2">
        <v>461</v>
      </c>
      <c r="G664" s="1">
        <v>36908</v>
      </c>
      <c r="H664" s="3">
        <f ca="1">(TODAY()-G664)/365</f>
        <v>19.112328767123287</v>
      </c>
      <c r="I664">
        <v>89861.42</v>
      </c>
      <c r="J664">
        <f ca="1">$R$32*H664+$R$33</f>
        <v>89466.752119275727</v>
      </c>
      <c r="K664" s="3">
        <f t="shared" ca="1" si="20"/>
        <v>394.66788072427153</v>
      </c>
      <c r="L664">
        <f t="shared" ca="1" si="21"/>
        <v>0</v>
      </c>
    </row>
    <row r="665" spans="1:12">
      <c r="A665" t="s">
        <v>2524</v>
      </c>
      <c r="B665" t="s">
        <v>179</v>
      </c>
      <c r="C665" t="s">
        <v>987</v>
      </c>
      <c r="D665" t="s">
        <v>988</v>
      </c>
      <c r="E665" t="s">
        <v>16001</v>
      </c>
      <c r="F665" s="2">
        <v>126</v>
      </c>
      <c r="G665" s="1">
        <v>36660</v>
      </c>
      <c r="H665" s="3">
        <f ca="1">(TODAY()-G665)/365</f>
        <v>19.791780821917808</v>
      </c>
      <c r="I665">
        <v>92965.25</v>
      </c>
      <c r="J665">
        <f ca="1">$R$32*H665+$R$33</f>
        <v>90751.85860893401</v>
      </c>
      <c r="K665" s="3">
        <f t="shared" ca="1" si="20"/>
        <v>2213.3913910659903</v>
      </c>
      <c r="L665">
        <f t="shared" ca="1" si="21"/>
        <v>0</v>
      </c>
    </row>
    <row r="666" spans="1:12">
      <c r="A666" t="s">
        <v>3791</v>
      </c>
      <c r="B666" t="s">
        <v>1035</v>
      </c>
      <c r="C666" t="s">
        <v>1808</v>
      </c>
      <c r="D666" t="s">
        <v>1809</v>
      </c>
      <c r="E666" t="s">
        <v>16001</v>
      </c>
      <c r="F666" s="2">
        <v>133</v>
      </c>
      <c r="G666" s="1">
        <v>35296</v>
      </c>
      <c r="H666" s="3">
        <f ca="1">(TODAY()-G666)/365</f>
        <v>23.528767123287672</v>
      </c>
      <c r="I666">
        <v>100726.97</v>
      </c>
      <c r="J666">
        <f ca="1">$R$32*H666+$R$33</f>
        <v>97819.944302054559</v>
      </c>
      <c r="K666" s="3">
        <f t="shared" ca="1" si="20"/>
        <v>2907.0256979454425</v>
      </c>
      <c r="L666">
        <f t="shared" ca="1" si="21"/>
        <v>0</v>
      </c>
    </row>
    <row r="667" spans="1:12">
      <c r="A667" t="s">
        <v>10141</v>
      </c>
      <c r="B667" t="s">
        <v>1814</v>
      </c>
      <c r="C667" t="s">
        <v>1172</v>
      </c>
      <c r="D667" t="s">
        <v>1173</v>
      </c>
      <c r="E667" t="s">
        <v>16001</v>
      </c>
      <c r="F667" s="2">
        <v>218</v>
      </c>
      <c r="G667" s="1">
        <v>37263</v>
      </c>
      <c r="H667" s="3">
        <f ca="1">(TODAY()-G667)/365</f>
        <v>18.139726027397259</v>
      </c>
      <c r="I667">
        <v>85450.2</v>
      </c>
      <c r="J667">
        <f ca="1">$R$32*H667+$R$33</f>
        <v>87627.184361901978</v>
      </c>
      <c r="K667" s="3">
        <f t="shared" ca="1" si="20"/>
        <v>-2176.9843619019812</v>
      </c>
      <c r="L667">
        <f t="shared" ca="1" si="21"/>
        <v>0</v>
      </c>
    </row>
    <row r="668" spans="1:12">
      <c r="A668" t="s">
        <v>13170</v>
      </c>
      <c r="B668" t="s">
        <v>271</v>
      </c>
      <c r="C668" t="s">
        <v>2154</v>
      </c>
      <c r="D668" t="s">
        <v>2155</v>
      </c>
      <c r="E668" t="s">
        <v>16001</v>
      </c>
      <c r="F668" s="2">
        <v>152</v>
      </c>
      <c r="G668" s="1">
        <v>39867</v>
      </c>
      <c r="H668" s="3">
        <f ca="1">(TODAY()-G668)/365</f>
        <v>11.005479452054795</v>
      </c>
      <c r="I668">
        <v>83405.45</v>
      </c>
      <c r="J668">
        <f ca="1">$R$32*H668+$R$33</f>
        <v>74133.566220490029</v>
      </c>
      <c r="K668" s="3">
        <f t="shared" ca="1" si="20"/>
        <v>9271.883779509968</v>
      </c>
      <c r="L668">
        <f t="shared" ca="1" si="21"/>
        <v>0</v>
      </c>
    </row>
    <row r="669" spans="1:12">
      <c r="A669" t="s">
        <v>2348</v>
      </c>
      <c r="B669" t="s">
        <v>193</v>
      </c>
      <c r="C669" t="s">
        <v>1454</v>
      </c>
      <c r="D669" t="s">
        <v>1455</v>
      </c>
      <c r="E669" t="s">
        <v>16001</v>
      </c>
      <c r="F669" s="2">
        <v>464</v>
      </c>
      <c r="G669" s="1">
        <v>37536</v>
      </c>
      <c r="H669" s="3">
        <f ca="1">(TODAY()-G669)/365</f>
        <v>17.391780821917809</v>
      </c>
      <c r="I669">
        <v>86517.88</v>
      </c>
      <c r="J669">
        <f ca="1">$R$32*H669+$R$33</f>
        <v>86212.53084707653</v>
      </c>
      <c r="K669" s="3">
        <f t="shared" ca="1" si="20"/>
        <v>305.34915292347432</v>
      </c>
      <c r="L669">
        <f t="shared" ca="1" si="21"/>
        <v>0</v>
      </c>
    </row>
    <row r="670" spans="1:12">
      <c r="A670" t="s">
        <v>2750</v>
      </c>
      <c r="B670" t="s">
        <v>2751</v>
      </c>
      <c r="C670" t="s">
        <v>768</v>
      </c>
      <c r="D670" t="s">
        <v>769</v>
      </c>
      <c r="E670" t="s">
        <v>16001</v>
      </c>
      <c r="F670" s="2">
        <v>6</v>
      </c>
      <c r="G670" s="1">
        <v>32076</v>
      </c>
      <c r="H670" s="3">
        <f ca="1">(TODAY()-G670)/365</f>
        <v>32.350684931506848</v>
      </c>
      <c r="I670">
        <v>97405.95</v>
      </c>
      <c r="J670">
        <f ca="1">$R$32*H670+$R$33</f>
        <v>114505.60114358546</v>
      </c>
      <c r="K670" s="3">
        <f t="shared" ca="1" si="20"/>
        <v>-17099.651143585463</v>
      </c>
      <c r="L670">
        <f t="shared" ca="1" si="21"/>
        <v>0</v>
      </c>
    </row>
    <row r="671" spans="1:12">
      <c r="A671" t="s">
        <v>14853</v>
      </c>
      <c r="B671" t="s">
        <v>3861</v>
      </c>
      <c r="C671" t="s">
        <v>1352</v>
      </c>
      <c r="D671" t="s">
        <v>1353</v>
      </c>
      <c r="E671" t="s">
        <v>16001</v>
      </c>
      <c r="F671" s="2">
        <v>603</v>
      </c>
      <c r="G671" s="1">
        <v>35541</v>
      </c>
      <c r="H671" s="3">
        <f ca="1">(TODAY()-G671)/365</f>
        <v>22.857534246575341</v>
      </c>
      <c r="I671">
        <v>92471.99</v>
      </c>
      <c r="J671">
        <f ca="1">$R$32*H671+$R$33</f>
        <v>96550.383455416333</v>
      </c>
      <c r="K671" s="3">
        <f t="shared" ca="1" si="20"/>
        <v>-4078.3934554163279</v>
      </c>
      <c r="L671">
        <f t="shared" ca="1" si="21"/>
        <v>0</v>
      </c>
    </row>
    <row r="672" spans="1:12">
      <c r="A672" t="s">
        <v>4969</v>
      </c>
      <c r="B672" t="s">
        <v>881</v>
      </c>
      <c r="C672" t="s">
        <v>549</v>
      </c>
      <c r="D672" t="s">
        <v>550</v>
      </c>
      <c r="E672" t="s">
        <v>16001</v>
      </c>
      <c r="F672" s="2">
        <v>465</v>
      </c>
      <c r="G672" s="1">
        <v>42928</v>
      </c>
      <c r="H672" s="3">
        <f ca="1">(TODAY()-G672)/365</f>
        <v>2.6191780821917807</v>
      </c>
      <c r="I672">
        <v>65786.81</v>
      </c>
      <c r="J672">
        <f ca="1">$R$32*H672+$R$33</f>
        <v>58271.828459022297</v>
      </c>
      <c r="K672" s="3">
        <f t="shared" ca="1" si="20"/>
        <v>7514.9815409777002</v>
      </c>
      <c r="L672">
        <f t="shared" ca="1" si="21"/>
        <v>0</v>
      </c>
    </row>
    <row r="673" spans="1:12">
      <c r="A673" t="s">
        <v>10105</v>
      </c>
      <c r="B673" t="s">
        <v>1035</v>
      </c>
      <c r="C673" t="s">
        <v>1191</v>
      </c>
      <c r="D673" t="s">
        <v>1192</v>
      </c>
      <c r="E673" t="s">
        <v>16001</v>
      </c>
      <c r="F673" s="2">
        <v>129</v>
      </c>
      <c r="G673" s="1">
        <v>34920</v>
      </c>
      <c r="H673" s="3">
        <f ca="1">(TODAY()-G673)/365</f>
        <v>24.55890410958904</v>
      </c>
      <c r="I673">
        <v>100632.69</v>
      </c>
      <c r="J673">
        <f ca="1">$R$32*H673+$R$33</f>
        <v>99768.331560568709</v>
      </c>
      <c r="K673" s="3">
        <f t="shared" ca="1" si="20"/>
        <v>864.35843943129294</v>
      </c>
      <c r="L673">
        <f t="shared" ca="1" si="21"/>
        <v>0</v>
      </c>
    </row>
    <row r="674" spans="1:12">
      <c r="A674" t="s">
        <v>3574</v>
      </c>
      <c r="B674" t="s">
        <v>347</v>
      </c>
      <c r="C674" t="s">
        <v>1466</v>
      </c>
      <c r="D674" t="s">
        <v>1467</v>
      </c>
      <c r="E674" t="s">
        <v>16001</v>
      </c>
      <c r="F674" s="2">
        <v>463</v>
      </c>
      <c r="G674" s="1">
        <v>40332</v>
      </c>
      <c r="H674" s="3">
        <f ca="1">(TODAY()-G674)/365</f>
        <v>9.7315068493150694</v>
      </c>
      <c r="I674">
        <v>60471.66</v>
      </c>
      <c r="J674">
        <f ca="1">$R$32*H674+$R$33</f>
        <v>71723.991552380758</v>
      </c>
      <c r="K674" s="3">
        <f t="shared" ca="1" si="20"/>
        <v>-11252.331552380754</v>
      </c>
      <c r="L674">
        <f t="shared" ca="1" si="21"/>
        <v>0</v>
      </c>
    </row>
    <row r="675" spans="1:12">
      <c r="A675" t="s">
        <v>15750</v>
      </c>
      <c r="B675" t="s">
        <v>36</v>
      </c>
      <c r="C675" t="s">
        <v>572</v>
      </c>
      <c r="D675" t="s">
        <v>573</v>
      </c>
      <c r="E675" t="s">
        <v>16001</v>
      </c>
      <c r="F675" s="2">
        <v>136</v>
      </c>
      <c r="G675" s="1">
        <v>39378</v>
      </c>
      <c r="H675" s="3">
        <f ca="1">(TODAY()-G675)/365</f>
        <v>12.345205479452055</v>
      </c>
      <c r="I675">
        <v>81000.88</v>
      </c>
      <c r="J675">
        <f ca="1">$R$32*H675+$R$33</f>
        <v>76667.506032759789</v>
      </c>
      <c r="K675" s="3">
        <f t="shared" ca="1" si="20"/>
        <v>4333.3739672402153</v>
      </c>
      <c r="L675">
        <f t="shared" ca="1" si="21"/>
        <v>0</v>
      </c>
    </row>
    <row r="676" spans="1:12">
      <c r="A676" t="s">
        <v>4226</v>
      </c>
      <c r="B676" t="s">
        <v>409</v>
      </c>
      <c r="C676" t="s">
        <v>2312</v>
      </c>
      <c r="D676" t="s">
        <v>2313</v>
      </c>
      <c r="E676" t="s">
        <v>16001</v>
      </c>
      <c r="F676" s="2">
        <v>140</v>
      </c>
      <c r="G676" s="1">
        <v>39378</v>
      </c>
      <c r="H676" s="3">
        <f ca="1">(TODAY()-G676)/365</f>
        <v>12.345205479452055</v>
      </c>
      <c r="I676">
        <v>81372.05</v>
      </c>
      <c r="J676">
        <f ca="1">$R$32*H676+$R$33</f>
        <v>76667.506032759789</v>
      </c>
      <c r="K676" s="3">
        <f t="shared" ca="1" si="20"/>
        <v>4704.5439672402135</v>
      </c>
      <c r="L676">
        <f t="shared" ca="1" si="21"/>
        <v>0</v>
      </c>
    </row>
    <row r="677" spans="1:12">
      <c r="A677" t="s">
        <v>7033</v>
      </c>
      <c r="B677" t="s">
        <v>409</v>
      </c>
      <c r="C677" t="s">
        <v>1188</v>
      </c>
      <c r="D677" t="s">
        <v>1189</v>
      </c>
      <c r="E677" t="s">
        <v>16001</v>
      </c>
      <c r="F677" s="2">
        <v>229</v>
      </c>
      <c r="G677" s="1">
        <v>40632</v>
      </c>
      <c r="H677" s="3">
        <f ca="1">(TODAY()-G677)/365</f>
        <v>8.9095890410958898</v>
      </c>
      <c r="I677">
        <v>79025.570000000007</v>
      </c>
      <c r="J677">
        <f ca="1">$R$32*H677+$R$33</f>
        <v>70169.427250374763</v>
      </c>
      <c r="K677" s="3">
        <f t="shared" ca="1" si="20"/>
        <v>8856.1427496252436</v>
      </c>
      <c r="L677">
        <f t="shared" ca="1" si="21"/>
        <v>0</v>
      </c>
    </row>
    <row r="678" spans="1:12">
      <c r="A678" t="s">
        <v>6992</v>
      </c>
      <c r="B678" t="s">
        <v>1814</v>
      </c>
      <c r="C678" t="s">
        <v>1567</v>
      </c>
      <c r="D678" t="s">
        <v>1568</v>
      </c>
      <c r="E678" t="s">
        <v>16001</v>
      </c>
      <c r="F678" s="2">
        <v>220</v>
      </c>
      <c r="G678" s="1">
        <v>31776</v>
      </c>
      <c r="H678" s="3">
        <f ca="1">(TODAY()-G678)/365</f>
        <v>33.172602739726024</v>
      </c>
      <c r="I678">
        <v>94914.96</v>
      </c>
      <c r="J678">
        <f ca="1">$R$32*H678+$R$33</f>
        <v>116060.16544559144</v>
      </c>
      <c r="K678" s="3">
        <f t="shared" ca="1" si="20"/>
        <v>-21145.205445591433</v>
      </c>
      <c r="L678">
        <f t="shared" ca="1" si="21"/>
        <v>0</v>
      </c>
    </row>
    <row r="679" spans="1:12">
      <c r="A679" t="s">
        <v>15357</v>
      </c>
      <c r="B679" t="s">
        <v>193</v>
      </c>
      <c r="C679" t="s">
        <v>348</v>
      </c>
      <c r="D679" t="s">
        <v>349</v>
      </c>
      <c r="E679" t="s">
        <v>16001</v>
      </c>
      <c r="F679" s="2">
        <v>461</v>
      </c>
      <c r="G679" s="1">
        <v>38370</v>
      </c>
      <c r="H679" s="3">
        <f ca="1">(TODAY()-G679)/365</f>
        <v>15.106849315068493</v>
      </c>
      <c r="I679">
        <v>83968.960000000006</v>
      </c>
      <c r="J679">
        <f ca="1">$R$32*H679+$R$33</f>
        <v>81890.842087499885</v>
      </c>
      <c r="K679" s="3">
        <f t="shared" ca="1" si="20"/>
        <v>2078.1179125001217</v>
      </c>
      <c r="L679">
        <f t="shared" ca="1" si="21"/>
        <v>0</v>
      </c>
    </row>
    <row r="680" spans="1:12">
      <c r="A680" t="s">
        <v>7541</v>
      </c>
      <c r="B680" t="s">
        <v>1765</v>
      </c>
      <c r="C680" t="s">
        <v>1883</v>
      </c>
      <c r="D680" t="s">
        <v>1884</v>
      </c>
      <c r="E680" t="s">
        <v>16001</v>
      </c>
      <c r="F680" s="2">
        <v>123</v>
      </c>
      <c r="G680" s="1">
        <v>36908</v>
      </c>
      <c r="H680" s="3">
        <f ca="1">(TODAY()-G680)/365</f>
        <v>19.112328767123287</v>
      </c>
      <c r="I680">
        <v>97147.63</v>
      </c>
      <c r="J680">
        <f ca="1">$R$32*H680+$R$33</f>
        <v>89466.752119275727</v>
      </c>
      <c r="K680" s="3">
        <f t="shared" ca="1" si="20"/>
        <v>7680.8778807242779</v>
      </c>
      <c r="L680">
        <f t="shared" ca="1" si="21"/>
        <v>0</v>
      </c>
    </row>
    <row r="681" spans="1:12">
      <c r="A681" t="s">
        <v>7038</v>
      </c>
      <c r="B681" t="s">
        <v>409</v>
      </c>
      <c r="C681" t="s">
        <v>1858</v>
      </c>
      <c r="D681" t="s">
        <v>1859</v>
      </c>
      <c r="E681" t="s">
        <v>16001</v>
      </c>
      <c r="F681" s="2">
        <v>151</v>
      </c>
      <c r="G681" s="1">
        <v>40492</v>
      </c>
      <c r="H681" s="3">
        <f ca="1">(TODAY()-G681)/365</f>
        <v>9.293150684931506</v>
      </c>
      <c r="I681">
        <v>78961.05</v>
      </c>
      <c r="J681">
        <f ca="1">$R$32*H681+$R$33</f>
        <v>70894.89059131089</v>
      </c>
      <c r="K681" s="3">
        <f t="shared" ca="1" si="20"/>
        <v>8066.1594086891128</v>
      </c>
      <c r="L681">
        <f t="shared" ca="1" si="21"/>
        <v>0</v>
      </c>
    </row>
    <row r="682" spans="1:12">
      <c r="A682" t="s">
        <v>4951</v>
      </c>
      <c r="B682" t="s">
        <v>3889</v>
      </c>
      <c r="C682" t="s">
        <v>1352</v>
      </c>
      <c r="D682" t="s">
        <v>1353</v>
      </c>
      <c r="E682" t="s">
        <v>16001</v>
      </c>
      <c r="F682" s="2">
        <v>603</v>
      </c>
      <c r="G682" s="1">
        <v>34520</v>
      </c>
      <c r="H682" s="3">
        <f ca="1">(TODAY()-G682)/365</f>
        <v>25.654794520547945</v>
      </c>
      <c r="I682">
        <v>108637.51</v>
      </c>
      <c r="J682">
        <f ca="1">$R$32*H682+$R$33</f>
        <v>101841.08396324336</v>
      </c>
      <c r="K682" s="3">
        <f t="shared" ca="1" si="20"/>
        <v>6796.4260367566312</v>
      </c>
      <c r="L682">
        <f t="shared" ca="1" si="21"/>
        <v>0</v>
      </c>
    </row>
    <row r="683" spans="1:12">
      <c r="A683" t="s">
        <v>10712</v>
      </c>
      <c r="B683" t="s">
        <v>1814</v>
      </c>
      <c r="C683" t="s">
        <v>465</v>
      </c>
      <c r="D683" t="s">
        <v>466</v>
      </c>
      <c r="E683" t="s">
        <v>16001</v>
      </c>
      <c r="F683" s="2">
        <v>301</v>
      </c>
      <c r="G683" s="1">
        <v>34043</v>
      </c>
      <c r="H683" s="3">
        <f ca="1">(TODAY()-G683)/365</f>
        <v>26.961643835616439</v>
      </c>
      <c r="I683">
        <v>94799.01</v>
      </c>
      <c r="J683">
        <f ca="1">$R$32*H683+$R$33</f>
        <v>104312.84120343288</v>
      </c>
      <c r="K683" s="3">
        <f t="shared" ca="1" si="20"/>
        <v>-9513.8312034328846</v>
      </c>
      <c r="L683">
        <f t="shared" ca="1" si="21"/>
        <v>0</v>
      </c>
    </row>
    <row r="684" spans="1:12">
      <c r="A684" t="s">
        <v>14547</v>
      </c>
      <c r="B684" t="s">
        <v>1035</v>
      </c>
      <c r="C684" t="s">
        <v>468</v>
      </c>
      <c r="D684" t="s">
        <v>469</v>
      </c>
      <c r="E684" t="s">
        <v>16001</v>
      </c>
      <c r="F684" s="2">
        <v>135</v>
      </c>
      <c r="G684" s="1">
        <v>40730</v>
      </c>
      <c r="H684" s="3">
        <f ca="1">(TODAY()-G684)/365</f>
        <v>8.6410958904109592</v>
      </c>
      <c r="I684">
        <v>89583.17</v>
      </c>
      <c r="J684">
        <f ca="1">$R$32*H684+$R$33</f>
        <v>69661.602911719485</v>
      </c>
      <c r="K684" s="3">
        <f t="shared" ca="1" si="20"/>
        <v>19921.567088280513</v>
      </c>
      <c r="L684">
        <f t="shared" ca="1" si="21"/>
        <v>0</v>
      </c>
    </row>
    <row r="685" spans="1:12">
      <c r="A685" t="s">
        <v>7989</v>
      </c>
      <c r="B685" t="s">
        <v>2520</v>
      </c>
      <c r="C685" t="s">
        <v>344</v>
      </c>
      <c r="D685" t="s">
        <v>345</v>
      </c>
      <c r="E685" t="s">
        <v>16001</v>
      </c>
      <c r="F685" s="2">
        <v>154</v>
      </c>
      <c r="G685" s="1">
        <v>39034</v>
      </c>
      <c r="H685" s="3">
        <f ca="1">(TODAY()-G685)/365</f>
        <v>13.287671232876713</v>
      </c>
      <c r="I685">
        <v>105059.3</v>
      </c>
      <c r="J685">
        <f ca="1">$R$32*H685+$R$33</f>
        <v>78450.073099059984</v>
      </c>
      <c r="K685" s="3">
        <f t="shared" ca="1" si="20"/>
        <v>26609.226900940019</v>
      </c>
      <c r="L685">
        <f t="shared" ca="1" si="21"/>
        <v>0</v>
      </c>
    </row>
    <row r="686" spans="1:12">
      <c r="A686" t="s">
        <v>9059</v>
      </c>
      <c r="B686" t="s">
        <v>1814</v>
      </c>
      <c r="C686" t="s">
        <v>2527</v>
      </c>
      <c r="D686" t="s">
        <v>2528</v>
      </c>
      <c r="E686" t="s">
        <v>16001</v>
      </c>
      <c r="F686" s="2">
        <v>216</v>
      </c>
      <c r="G686" s="1">
        <v>40562</v>
      </c>
      <c r="H686" s="3">
        <f ca="1">(TODAY()-G686)/365</f>
        <v>9.1013698630136979</v>
      </c>
      <c r="I686">
        <v>80385.100000000006</v>
      </c>
      <c r="J686">
        <f ca="1">$R$32*H686+$R$33</f>
        <v>70532.158920842834</v>
      </c>
      <c r="K686" s="3">
        <f t="shared" ca="1" si="20"/>
        <v>9852.9410791571718</v>
      </c>
      <c r="L686">
        <f t="shared" ca="1" si="21"/>
        <v>0</v>
      </c>
    </row>
    <row r="687" spans="1:12">
      <c r="A687" t="s">
        <v>14507</v>
      </c>
      <c r="B687" t="s">
        <v>881</v>
      </c>
      <c r="C687" t="s">
        <v>348</v>
      </c>
      <c r="D687" t="s">
        <v>349</v>
      </c>
      <c r="E687" t="s">
        <v>16001</v>
      </c>
      <c r="F687" s="2">
        <v>461</v>
      </c>
      <c r="G687" s="1">
        <v>38370</v>
      </c>
      <c r="H687" s="3">
        <f ca="1">(TODAY()-G687)/365</f>
        <v>15.106849315068493</v>
      </c>
      <c r="I687">
        <v>86933.119999999995</v>
      </c>
      <c r="J687">
        <f ca="1">$R$32*H687+$R$33</f>
        <v>81890.842087499885</v>
      </c>
      <c r="K687" s="3">
        <f t="shared" ca="1" si="20"/>
        <v>5042.2779125001107</v>
      </c>
      <c r="L687">
        <f t="shared" ca="1" si="21"/>
        <v>0</v>
      </c>
    </row>
    <row r="688" spans="1:12">
      <c r="A688" t="s">
        <v>11288</v>
      </c>
      <c r="B688" t="s">
        <v>409</v>
      </c>
      <c r="C688" t="s">
        <v>2527</v>
      </c>
      <c r="D688" t="s">
        <v>2528</v>
      </c>
      <c r="E688" t="s">
        <v>16001</v>
      </c>
      <c r="F688" s="2">
        <v>216</v>
      </c>
      <c r="G688" s="1">
        <v>40632</v>
      </c>
      <c r="H688" s="3">
        <f ca="1">(TODAY()-G688)/365</f>
        <v>8.9095890410958898</v>
      </c>
      <c r="I688">
        <v>78826.509999999995</v>
      </c>
      <c r="J688">
        <f ca="1">$R$32*H688+$R$33</f>
        <v>70169.427250374763</v>
      </c>
      <c r="K688" s="3">
        <f t="shared" ca="1" si="20"/>
        <v>8657.0827496252314</v>
      </c>
      <c r="L688">
        <f t="shared" ca="1" si="21"/>
        <v>0</v>
      </c>
    </row>
    <row r="689" spans="1:12">
      <c r="A689" t="s">
        <v>15739</v>
      </c>
      <c r="B689" t="s">
        <v>271</v>
      </c>
      <c r="C689" t="s">
        <v>410</v>
      </c>
      <c r="D689" t="s">
        <v>411</v>
      </c>
      <c r="E689" t="s">
        <v>16001</v>
      </c>
      <c r="F689" s="2">
        <v>201</v>
      </c>
      <c r="G689" s="1">
        <v>38370</v>
      </c>
      <c r="H689" s="3">
        <f ca="1">(TODAY()-G689)/365</f>
        <v>15.106849315068493</v>
      </c>
      <c r="I689">
        <v>83098.73</v>
      </c>
      <c r="J689">
        <f ca="1">$R$32*H689+$R$33</f>
        <v>81890.842087499885</v>
      </c>
      <c r="K689" s="3">
        <f t="shared" ca="1" si="20"/>
        <v>1207.8879125001113</v>
      </c>
      <c r="L689">
        <f t="shared" ca="1" si="21"/>
        <v>0</v>
      </c>
    </row>
    <row r="690" spans="1:12">
      <c r="A690" t="s">
        <v>6403</v>
      </c>
      <c r="B690" t="s">
        <v>1765</v>
      </c>
      <c r="C690" t="s">
        <v>2588</v>
      </c>
      <c r="D690" t="s">
        <v>2589</v>
      </c>
      <c r="E690" t="s">
        <v>16001</v>
      </c>
      <c r="F690" s="2">
        <v>155</v>
      </c>
      <c r="G690" s="1">
        <v>36122</v>
      </c>
      <c r="H690" s="3">
        <f ca="1">(TODAY()-G690)/365</f>
        <v>21.265753424657536</v>
      </c>
      <c r="I690">
        <v>102531.7</v>
      </c>
      <c r="J690">
        <f ca="1">$R$32*H690+$R$33</f>
        <v>93539.710590531409</v>
      </c>
      <c r="K690" s="3">
        <f t="shared" ca="1" si="20"/>
        <v>8991.9894094685878</v>
      </c>
      <c r="L690">
        <f t="shared" ca="1" si="21"/>
        <v>0</v>
      </c>
    </row>
    <row r="691" spans="1:12">
      <c r="A691" t="s">
        <v>13044</v>
      </c>
      <c r="B691" t="s">
        <v>193</v>
      </c>
      <c r="C691" t="s">
        <v>549</v>
      </c>
      <c r="D691" t="s">
        <v>550</v>
      </c>
      <c r="E691" t="s">
        <v>16001</v>
      </c>
      <c r="F691" s="2">
        <v>465</v>
      </c>
      <c r="G691" s="1">
        <v>37818</v>
      </c>
      <c r="H691" s="3">
        <f ca="1">(TODAY()-G691)/365</f>
        <v>16.61917808219178</v>
      </c>
      <c r="I691">
        <v>86193.38</v>
      </c>
      <c r="J691">
        <f ca="1">$R$32*H691+$R$33</f>
        <v>84751.24040319091</v>
      </c>
      <c r="K691" s="3">
        <f t="shared" ca="1" si="20"/>
        <v>1442.1395968090947</v>
      </c>
      <c r="L691">
        <f t="shared" ca="1" si="21"/>
        <v>0</v>
      </c>
    </row>
    <row r="692" spans="1:12">
      <c r="A692" t="s">
        <v>13441</v>
      </c>
      <c r="B692" t="s">
        <v>1035</v>
      </c>
      <c r="C692" t="s">
        <v>1036</v>
      </c>
      <c r="D692" t="s">
        <v>1037</v>
      </c>
      <c r="E692" t="s">
        <v>16001</v>
      </c>
      <c r="F692" s="2">
        <v>203</v>
      </c>
      <c r="G692" s="1">
        <v>34960</v>
      </c>
      <c r="H692" s="3">
        <f ca="1">(TODAY()-G692)/365</f>
        <v>24.449315068493149</v>
      </c>
      <c r="I692">
        <v>100298.84</v>
      </c>
      <c r="J692">
        <f ca="1">$R$32*H692+$R$33</f>
        <v>99561.056320301257</v>
      </c>
      <c r="K692" s="3">
        <f t="shared" ca="1" si="20"/>
        <v>737.78367969873943</v>
      </c>
      <c r="L692">
        <f t="shared" ca="1" si="21"/>
        <v>0</v>
      </c>
    </row>
    <row r="693" spans="1:12">
      <c r="A693" t="s">
        <v>9925</v>
      </c>
      <c r="B693" t="s">
        <v>271</v>
      </c>
      <c r="C693" t="s">
        <v>1145</v>
      </c>
      <c r="D693" t="s">
        <v>1146</v>
      </c>
      <c r="E693" t="s">
        <v>16001</v>
      </c>
      <c r="F693" s="2">
        <v>153</v>
      </c>
      <c r="G693" s="1">
        <v>39678</v>
      </c>
      <c r="H693" s="3">
        <f ca="1">(TODAY()-G693)/365</f>
        <v>11.523287671232877</v>
      </c>
      <c r="I693">
        <v>82991.320000000007</v>
      </c>
      <c r="J693">
        <f ca="1">$R$32*H693+$R$33</f>
        <v>75112.94173075381</v>
      </c>
      <c r="K693" s="3">
        <f t="shared" ca="1" si="20"/>
        <v>7878.3782692461973</v>
      </c>
      <c r="L693">
        <f t="shared" ca="1" si="21"/>
        <v>0</v>
      </c>
    </row>
    <row r="694" spans="1:12">
      <c r="A694" t="s">
        <v>11780</v>
      </c>
      <c r="B694" t="s">
        <v>271</v>
      </c>
      <c r="C694" t="s">
        <v>2527</v>
      </c>
      <c r="D694" t="s">
        <v>2528</v>
      </c>
      <c r="E694" t="s">
        <v>16001</v>
      </c>
      <c r="F694" s="2">
        <v>216</v>
      </c>
      <c r="G694" s="1">
        <v>38042</v>
      </c>
      <c r="H694" s="3">
        <f ca="1">(TODAY()-G694)/365</f>
        <v>16.005479452054793</v>
      </c>
      <c r="I694">
        <v>85390.69</v>
      </c>
      <c r="J694">
        <f ca="1">$R$32*H694+$R$33</f>
        <v>83590.499057693101</v>
      </c>
      <c r="K694" s="3">
        <f t="shared" ca="1" si="20"/>
        <v>1800.190942306901</v>
      </c>
      <c r="L694">
        <f t="shared" ca="1" si="21"/>
        <v>0</v>
      </c>
    </row>
    <row r="695" spans="1:12">
      <c r="A695" t="s">
        <v>270</v>
      </c>
      <c r="B695" t="s">
        <v>271</v>
      </c>
      <c r="C695" t="s">
        <v>272</v>
      </c>
      <c r="D695" t="s">
        <v>273</v>
      </c>
      <c r="E695" t="s">
        <v>16001</v>
      </c>
      <c r="F695" s="2">
        <v>225</v>
      </c>
      <c r="G695" s="1">
        <v>36353</v>
      </c>
      <c r="H695" s="3">
        <f ca="1">(TODAY()-G695)/365</f>
        <v>20.632876712328766</v>
      </c>
      <c r="I695">
        <v>90204.36</v>
      </c>
      <c r="J695">
        <f ca="1">$R$32*H695+$R$33</f>
        <v>92342.696077986795</v>
      </c>
      <c r="K695" s="3">
        <f t="shared" ca="1" si="20"/>
        <v>-2138.3360779867944</v>
      </c>
      <c r="L695">
        <f t="shared" ca="1" si="21"/>
        <v>0</v>
      </c>
    </row>
    <row r="696" spans="1:12">
      <c r="A696" t="s">
        <v>11073</v>
      </c>
      <c r="B696" t="s">
        <v>1814</v>
      </c>
      <c r="C696" t="s">
        <v>772</v>
      </c>
      <c r="D696" t="s">
        <v>773</v>
      </c>
      <c r="E696" t="s">
        <v>16001</v>
      </c>
      <c r="F696" s="2">
        <v>208</v>
      </c>
      <c r="G696" s="1">
        <v>39678</v>
      </c>
      <c r="H696" s="3">
        <f ca="1">(TODAY()-G696)/365</f>
        <v>11.523287671232877</v>
      </c>
      <c r="I696">
        <v>82609.84</v>
      </c>
      <c r="J696">
        <f ca="1">$R$32*H696+$R$33</f>
        <v>75112.94173075381</v>
      </c>
      <c r="K696" s="3">
        <f t="shared" ca="1" si="20"/>
        <v>7496.8982692461868</v>
      </c>
      <c r="L696">
        <f t="shared" ca="1" si="21"/>
        <v>0</v>
      </c>
    </row>
    <row r="697" spans="1:12">
      <c r="A697" t="s">
        <v>10910</v>
      </c>
      <c r="B697" t="s">
        <v>271</v>
      </c>
      <c r="C697" t="s">
        <v>2983</v>
      </c>
      <c r="D697" t="s">
        <v>2984</v>
      </c>
      <c r="E697" t="s">
        <v>16001</v>
      </c>
      <c r="F697" s="2">
        <v>221</v>
      </c>
      <c r="G697" s="1">
        <v>36353</v>
      </c>
      <c r="H697" s="3">
        <f ca="1">(TODAY()-G697)/365</f>
        <v>20.632876712328766</v>
      </c>
      <c r="I697">
        <v>90202.21</v>
      </c>
      <c r="J697">
        <f ca="1">$R$32*H697+$R$33</f>
        <v>92342.696077986795</v>
      </c>
      <c r="K697" s="3">
        <f t="shared" ca="1" si="20"/>
        <v>-2140.4860779867886</v>
      </c>
      <c r="L697">
        <f t="shared" ca="1" si="21"/>
        <v>0</v>
      </c>
    </row>
    <row r="698" spans="1:12">
      <c r="A698" t="s">
        <v>4511</v>
      </c>
      <c r="B698" t="s">
        <v>1814</v>
      </c>
      <c r="C698" t="s">
        <v>2987</v>
      </c>
      <c r="D698" t="s">
        <v>2988</v>
      </c>
      <c r="E698" t="s">
        <v>16001</v>
      </c>
      <c r="F698" s="2">
        <v>212</v>
      </c>
      <c r="G698" s="1">
        <v>40492</v>
      </c>
      <c r="H698" s="3">
        <f ca="1">(TODAY()-G698)/365</f>
        <v>9.293150684931506</v>
      </c>
      <c r="I698">
        <v>80206.53</v>
      </c>
      <c r="J698">
        <f ca="1">$R$32*H698+$R$33</f>
        <v>70894.89059131089</v>
      </c>
      <c r="K698" s="3">
        <f t="shared" ca="1" si="20"/>
        <v>9311.6394086891087</v>
      </c>
      <c r="L698">
        <f t="shared" ca="1" si="21"/>
        <v>0</v>
      </c>
    </row>
    <row r="699" spans="1:12">
      <c r="A699" t="s">
        <v>5908</v>
      </c>
      <c r="B699" t="s">
        <v>1035</v>
      </c>
      <c r="C699" t="s">
        <v>2588</v>
      </c>
      <c r="D699" t="s">
        <v>2589</v>
      </c>
      <c r="E699" t="s">
        <v>16001</v>
      </c>
      <c r="F699" s="2">
        <v>155</v>
      </c>
      <c r="G699" s="1">
        <v>38042</v>
      </c>
      <c r="H699" s="3">
        <f ca="1">(TODAY()-G699)/365</f>
        <v>16.005479452054793</v>
      </c>
      <c r="I699">
        <v>94803.57</v>
      </c>
      <c r="J699">
        <f ca="1">$R$32*H699+$R$33</f>
        <v>83590.499057693101</v>
      </c>
      <c r="K699" s="3">
        <f t="shared" ca="1" si="20"/>
        <v>11213.070942306906</v>
      </c>
      <c r="L699">
        <f t="shared" ca="1" si="21"/>
        <v>0</v>
      </c>
    </row>
    <row r="700" spans="1:12">
      <c r="A700" t="s">
        <v>4134</v>
      </c>
      <c r="B700" t="s">
        <v>1035</v>
      </c>
      <c r="C700" t="s">
        <v>3291</v>
      </c>
      <c r="D700" t="s">
        <v>3292</v>
      </c>
      <c r="E700" t="s">
        <v>16001</v>
      </c>
      <c r="F700" s="2">
        <v>205</v>
      </c>
      <c r="G700" s="1">
        <v>36122</v>
      </c>
      <c r="H700" s="3">
        <f ca="1">(TODAY()-G700)/365</f>
        <v>21.265753424657536</v>
      </c>
      <c r="I700">
        <v>100224.45</v>
      </c>
      <c r="J700">
        <f ca="1">$R$32*H700+$R$33</f>
        <v>93539.710590531409</v>
      </c>
      <c r="K700" s="3">
        <f t="shared" ca="1" si="20"/>
        <v>6684.7394094685878</v>
      </c>
      <c r="L700">
        <f t="shared" ca="1" si="21"/>
        <v>0</v>
      </c>
    </row>
    <row r="701" spans="1:12">
      <c r="A701" t="s">
        <v>13876</v>
      </c>
      <c r="B701" t="s">
        <v>409</v>
      </c>
      <c r="C701" t="s">
        <v>3948</v>
      </c>
      <c r="D701" t="s">
        <v>3949</v>
      </c>
      <c r="E701" t="s">
        <v>16001</v>
      </c>
      <c r="F701" s="2">
        <v>150</v>
      </c>
      <c r="G701" s="1">
        <v>37636</v>
      </c>
      <c r="H701" s="3">
        <f ca="1">(TODAY()-G701)/365</f>
        <v>17.117808219178084</v>
      </c>
      <c r="I701">
        <v>83315.009999999995</v>
      </c>
      <c r="J701">
        <f ca="1">$R$32*H701+$R$33</f>
        <v>85694.34274640787</v>
      </c>
      <c r="K701" s="3">
        <f t="shared" ca="1" si="20"/>
        <v>-2379.3327464078757</v>
      </c>
      <c r="L701">
        <f t="shared" ca="1" si="21"/>
        <v>0</v>
      </c>
    </row>
    <row r="702" spans="1:12">
      <c r="A702" t="s">
        <v>5946</v>
      </c>
      <c r="B702" t="s">
        <v>1035</v>
      </c>
      <c r="C702" t="s">
        <v>344</v>
      </c>
      <c r="D702" t="s">
        <v>345</v>
      </c>
      <c r="E702" t="s">
        <v>16001</v>
      </c>
      <c r="F702" s="2">
        <v>154</v>
      </c>
      <c r="G702" s="1">
        <v>31978</v>
      </c>
      <c r="H702" s="3">
        <f ca="1">(TODAY()-G702)/365</f>
        <v>32.61917808219178</v>
      </c>
      <c r="I702">
        <v>105600.46</v>
      </c>
      <c r="J702">
        <f ca="1">$R$32*H702+$R$33</f>
        <v>115013.42548224074</v>
      </c>
      <c r="K702" s="3">
        <f t="shared" ca="1" si="20"/>
        <v>-9412.9654822407319</v>
      </c>
      <c r="L702">
        <f t="shared" ca="1" si="21"/>
        <v>0</v>
      </c>
    </row>
    <row r="703" spans="1:12">
      <c r="A703" t="s">
        <v>2739</v>
      </c>
      <c r="B703" t="s">
        <v>1814</v>
      </c>
      <c r="C703" t="s">
        <v>1876</v>
      </c>
      <c r="D703" t="s">
        <v>1877</v>
      </c>
      <c r="E703" t="s">
        <v>16001</v>
      </c>
      <c r="F703" s="2">
        <v>210</v>
      </c>
      <c r="G703" s="1">
        <v>40492</v>
      </c>
      <c r="H703" s="3">
        <f ca="1">(TODAY()-G703)/365</f>
        <v>9.293150684931506</v>
      </c>
      <c r="I703">
        <v>80133.399999999994</v>
      </c>
      <c r="J703">
        <f ca="1">$R$32*H703+$R$33</f>
        <v>70894.89059131089</v>
      </c>
      <c r="K703" s="3">
        <f t="shared" ca="1" si="20"/>
        <v>9238.509408689104</v>
      </c>
      <c r="L703">
        <f t="shared" ca="1" si="21"/>
        <v>0</v>
      </c>
    </row>
    <row r="704" spans="1:12">
      <c r="A704" t="s">
        <v>15542</v>
      </c>
      <c r="B704" t="s">
        <v>73</v>
      </c>
      <c r="C704" t="s">
        <v>74</v>
      </c>
      <c r="D704" t="s">
        <v>75</v>
      </c>
      <c r="E704" t="s">
        <v>16001</v>
      </c>
      <c r="F704" s="2">
        <v>604</v>
      </c>
      <c r="G704" s="1">
        <v>38834</v>
      </c>
      <c r="H704" s="3">
        <f ca="1">(TODAY()-G704)/365</f>
        <v>13.835616438356164</v>
      </c>
      <c r="I704">
        <v>65647.070000000007</v>
      </c>
      <c r="J704">
        <f ca="1">$R$32*H704+$R$33</f>
        <v>79486.449300397304</v>
      </c>
      <c r="K704" s="3">
        <f t="shared" ca="1" si="20"/>
        <v>-13839.379300397297</v>
      </c>
      <c r="L704">
        <f t="shared" ca="1" si="21"/>
        <v>0</v>
      </c>
    </row>
    <row r="705" spans="1:12">
      <c r="A705" t="s">
        <v>14304</v>
      </c>
      <c r="B705" t="s">
        <v>271</v>
      </c>
      <c r="C705" t="s">
        <v>1808</v>
      </c>
      <c r="D705" t="s">
        <v>1809</v>
      </c>
      <c r="E705" t="s">
        <v>16001</v>
      </c>
      <c r="F705" s="2">
        <v>133</v>
      </c>
      <c r="G705" s="1">
        <v>37636</v>
      </c>
      <c r="H705" s="3">
        <f ca="1">(TODAY()-G705)/365</f>
        <v>17.117808219178084</v>
      </c>
      <c r="I705">
        <v>85199.05</v>
      </c>
      <c r="J705">
        <f ca="1">$R$32*H705+$R$33</f>
        <v>85694.34274640787</v>
      </c>
      <c r="K705" s="3">
        <f t="shared" ca="1" si="20"/>
        <v>-495.29274640786753</v>
      </c>
      <c r="L705">
        <f t="shared" ca="1" si="21"/>
        <v>0</v>
      </c>
    </row>
    <row r="706" spans="1:12">
      <c r="A706" t="s">
        <v>9349</v>
      </c>
      <c r="B706" t="s">
        <v>1035</v>
      </c>
      <c r="C706" t="s">
        <v>1307</v>
      </c>
      <c r="D706" t="s">
        <v>1308</v>
      </c>
      <c r="E706" t="s">
        <v>16001</v>
      </c>
      <c r="F706" s="2">
        <v>223</v>
      </c>
      <c r="G706" s="1">
        <v>38042</v>
      </c>
      <c r="H706" s="3">
        <f ca="1">(TODAY()-G706)/365</f>
        <v>16.005479452054793</v>
      </c>
      <c r="I706">
        <v>94619.37</v>
      </c>
      <c r="J706">
        <f ca="1">$R$32*H706+$R$33</f>
        <v>83590.499057693101</v>
      </c>
      <c r="K706" s="3">
        <f t="shared" ca="1" si="20"/>
        <v>11028.870942306894</v>
      </c>
      <c r="L706">
        <f t="shared" ca="1" si="21"/>
        <v>0</v>
      </c>
    </row>
    <row r="707" spans="1:12">
      <c r="A707" t="s">
        <v>14566</v>
      </c>
      <c r="B707" t="s">
        <v>36</v>
      </c>
      <c r="C707" t="s">
        <v>1883</v>
      </c>
      <c r="D707" t="s">
        <v>1884</v>
      </c>
      <c r="E707" t="s">
        <v>16001</v>
      </c>
      <c r="F707" s="2">
        <v>123</v>
      </c>
      <c r="G707" s="1">
        <v>39867</v>
      </c>
      <c r="H707" s="3">
        <f ca="1">(TODAY()-G707)/365</f>
        <v>11.005479452054795</v>
      </c>
      <c r="I707">
        <v>82838.320000000007</v>
      </c>
      <c r="J707">
        <f ca="1">$R$32*H707+$R$33</f>
        <v>74133.566220490029</v>
      </c>
      <c r="K707" s="3">
        <f t="shared" ref="K707:K770" ca="1" si="22">I707-J707</f>
        <v>8704.7537795099779</v>
      </c>
      <c r="L707">
        <f t="shared" ref="L707:L770" ca="1" si="23">IF(ABS(K707)&gt;2*$R$35,1,0)</f>
        <v>0</v>
      </c>
    </row>
    <row r="708" spans="1:12">
      <c r="A708" t="s">
        <v>11727</v>
      </c>
      <c r="B708" t="s">
        <v>271</v>
      </c>
      <c r="C708" t="s">
        <v>2154</v>
      </c>
      <c r="D708" t="s">
        <v>2155</v>
      </c>
      <c r="E708" t="s">
        <v>16001</v>
      </c>
      <c r="F708" s="2">
        <v>152</v>
      </c>
      <c r="G708" s="1">
        <v>39034</v>
      </c>
      <c r="H708" s="3">
        <f ca="1">(TODAY()-G708)/365</f>
        <v>13.287671232876713</v>
      </c>
      <c r="I708">
        <v>82719.87</v>
      </c>
      <c r="J708">
        <f ca="1">$R$32*H708+$R$33</f>
        <v>78450.073099059984</v>
      </c>
      <c r="K708" s="3">
        <f t="shared" ca="1" si="22"/>
        <v>4269.7969009400113</v>
      </c>
      <c r="L708">
        <f t="shared" ca="1" si="23"/>
        <v>0</v>
      </c>
    </row>
    <row r="709" spans="1:12">
      <c r="A709" t="s">
        <v>5824</v>
      </c>
      <c r="B709" t="s">
        <v>409</v>
      </c>
      <c r="C709" t="s">
        <v>1567</v>
      </c>
      <c r="D709" t="s">
        <v>1568</v>
      </c>
      <c r="E709" t="s">
        <v>16001</v>
      </c>
      <c r="F709" s="2">
        <v>220</v>
      </c>
      <c r="G709" s="1">
        <v>39867</v>
      </c>
      <c r="H709" s="3">
        <f ca="1">(TODAY()-G709)/365</f>
        <v>11.005479452054795</v>
      </c>
      <c r="I709">
        <v>78410.720000000001</v>
      </c>
      <c r="J709">
        <f ca="1">$R$32*H709+$R$33</f>
        <v>74133.566220490029</v>
      </c>
      <c r="K709" s="3">
        <f t="shared" ca="1" si="22"/>
        <v>4277.1537795099721</v>
      </c>
      <c r="L709">
        <f t="shared" ca="1" si="23"/>
        <v>0</v>
      </c>
    </row>
    <row r="710" spans="1:12">
      <c r="A710" t="s">
        <v>4006</v>
      </c>
      <c r="B710" t="s">
        <v>73</v>
      </c>
      <c r="C710" t="s">
        <v>74</v>
      </c>
      <c r="D710" t="s">
        <v>75</v>
      </c>
      <c r="E710" t="s">
        <v>16001</v>
      </c>
      <c r="F710" s="2">
        <v>604</v>
      </c>
      <c r="G710" s="1">
        <v>38834</v>
      </c>
      <c r="H710" s="3">
        <f ca="1">(TODAY()-G710)/365</f>
        <v>13.835616438356164</v>
      </c>
      <c r="I710">
        <v>65493.54</v>
      </c>
      <c r="J710">
        <f ca="1">$R$32*H710+$R$33</f>
        <v>79486.449300397304</v>
      </c>
      <c r="K710" s="3">
        <f t="shared" ca="1" si="22"/>
        <v>-13992.909300397303</v>
      </c>
      <c r="L710">
        <f t="shared" ca="1" si="23"/>
        <v>0</v>
      </c>
    </row>
    <row r="711" spans="1:12">
      <c r="A711" t="s">
        <v>13193</v>
      </c>
      <c r="B711" t="s">
        <v>193</v>
      </c>
      <c r="C711" t="s">
        <v>549</v>
      </c>
      <c r="D711" t="s">
        <v>550</v>
      </c>
      <c r="E711" t="s">
        <v>16001</v>
      </c>
      <c r="F711" s="2">
        <v>465</v>
      </c>
      <c r="G711" s="1">
        <v>42662</v>
      </c>
      <c r="H711" s="3">
        <f ca="1">(TODAY()-G711)/365</f>
        <v>3.3479452054794518</v>
      </c>
      <c r="I711">
        <v>56739.62</v>
      </c>
      <c r="J711">
        <f ca="1">$R$32*H711+$R$33</f>
        <v>59650.208806800933</v>
      </c>
      <c r="K711" s="3">
        <f t="shared" ca="1" si="22"/>
        <v>-2910.5888068009299</v>
      </c>
      <c r="L711">
        <f t="shared" ca="1" si="23"/>
        <v>0</v>
      </c>
    </row>
    <row r="712" spans="1:12">
      <c r="A712" t="s">
        <v>5041</v>
      </c>
      <c r="B712" t="s">
        <v>1765</v>
      </c>
      <c r="C712" t="s">
        <v>2718</v>
      </c>
      <c r="D712" t="s">
        <v>2719</v>
      </c>
      <c r="E712" t="s">
        <v>16001</v>
      </c>
      <c r="F712" s="2">
        <v>104</v>
      </c>
      <c r="G712" s="1">
        <v>33042</v>
      </c>
      <c r="H712" s="3">
        <f ca="1">(TODAY()-G712)/365</f>
        <v>29.704109589041096</v>
      </c>
      <c r="I712">
        <v>107686.62</v>
      </c>
      <c r="J712">
        <f ca="1">$R$32*H712+$R$33</f>
        <v>109499.90409112618</v>
      </c>
      <c r="K712" s="3">
        <f t="shared" ca="1" si="22"/>
        <v>-1813.2840911261883</v>
      </c>
      <c r="L712">
        <f t="shared" ca="1" si="23"/>
        <v>0</v>
      </c>
    </row>
    <row r="713" spans="1:12">
      <c r="A713" t="s">
        <v>1813</v>
      </c>
      <c r="B713" t="s">
        <v>1814</v>
      </c>
      <c r="C713" t="s">
        <v>772</v>
      </c>
      <c r="D713" t="s">
        <v>773</v>
      </c>
      <c r="E713" t="s">
        <v>16001</v>
      </c>
      <c r="F713" s="2">
        <v>208</v>
      </c>
      <c r="G713" s="1">
        <v>31978</v>
      </c>
      <c r="H713" s="3">
        <f ca="1">(TODAY()-G713)/365</f>
        <v>32.61917808219178</v>
      </c>
      <c r="I713">
        <v>94291.61</v>
      </c>
      <c r="J713">
        <f ca="1">$R$32*H713+$R$33</f>
        <v>115013.42548224074</v>
      </c>
      <c r="K713" s="3">
        <f t="shared" ca="1" si="22"/>
        <v>-20721.815482240738</v>
      </c>
      <c r="L713">
        <f t="shared" ca="1" si="23"/>
        <v>0</v>
      </c>
    </row>
    <row r="714" spans="1:12">
      <c r="A714" t="s">
        <v>6199</v>
      </c>
      <c r="B714" t="s">
        <v>1035</v>
      </c>
      <c r="C714" t="s">
        <v>37</v>
      </c>
      <c r="D714" t="s">
        <v>38</v>
      </c>
      <c r="E714" t="s">
        <v>16001</v>
      </c>
      <c r="F714" s="2">
        <v>120</v>
      </c>
      <c r="G714" s="1">
        <v>40562</v>
      </c>
      <c r="H714" s="3">
        <f ca="1">(TODAY()-G714)/365</f>
        <v>9.1013698630136979</v>
      </c>
      <c r="I714">
        <v>89077.37</v>
      </c>
      <c r="J714">
        <f ca="1">$R$32*H714+$R$33</f>
        <v>70532.158920842834</v>
      </c>
      <c r="K714" s="3">
        <f t="shared" ca="1" si="22"/>
        <v>18545.211079157161</v>
      </c>
      <c r="L714">
        <f t="shared" ca="1" si="23"/>
        <v>0</v>
      </c>
    </row>
    <row r="715" spans="1:12">
      <c r="A715" t="s">
        <v>8865</v>
      </c>
      <c r="B715" t="s">
        <v>1814</v>
      </c>
      <c r="C715" t="s">
        <v>3291</v>
      </c>
      <c r="D715" t="s">
        <v>3292</v>
      </c>
      <c r="E715" t="s">
        <v>16001</v>
      </c>
      <c r="F715" s="2">
        <v>205</v>
      </c>
      <c r="G715" s="1">
        <v>33049</v>
      </c>
      <c r="H715" s="3">
        <f ca="1">(TODAY()-G715)/365</f>
        <v>29.684931506849313</v>
      </c>
      <c r="I715">
        <v>94281.66</v>
      </c>
      <c r="J715">
        <f ca="1">$R$32*H715+$R$33</f>
        <v>109463.63092407938</v>
      </c>
      <c r="K715" s="3">
        <f t="shared" ca="1" si="22"/>
        <v>-15181.970924079375</v>
      </c>
      <c r="L715">
        <f t="shared" ca="1" si="23"/>
        <v>0</v>
      </c>
    </row>
    <row r="716" spans="1:12">
      <c r="A716" t="s">
        <v>13347</v>
      </c>
      <c r="B716" t="s">
        <v>13348</v>
      </c>
      <c r="C716" t="s">
        <v>6709</v>
      </c>
      <c r="D716" t="s">
        <v>6710</v>
      </c>
      <c r="E716" t="s">
        <v>16001</v>
      </c>
      <c r="F716" s="2">
        <v>601</v>
      </c>
      <c r="G716" s="1">
        <v>38306</v>
      </c>
      <c r="H716" s="3">
        <f ca="1">(TODAY()-G716)/365</f>
        <v>15.282191780821918</v>
      </c>
      <c r="I716">
        <v>86144.9</v>
      </c>
      <c r="J716">
        <f ca="1">$R$32*H716+$R$33</f>
        <v>82222.48247192784</v>
      </c>
      <c r="K716" s="3">
        <f t="shared" ca="1" si="22"/>
        <v>3922.4175280721538</v>
      </c>
      <c r="L716">
        <f t="shared" ca="1" si="23"/>
        <v>0</v>
      </c>
    </row>
    <row r="717" spans="1:12">
      <c r="A717" t="s">
        <v>14268</v>
      </c>
      <c r="B717" t="s">
        <v>881</v>
      </c>
      <c r="C717" t="s">
        <v>194</v>
      </c>
      <c r="D717" t="s">
        <v>195</v>
      </c>
      <c r="E717" t="s">
        <v>16001</v>
      </c>
      <c r="F717" s="2">
        <v>466</v>
      </c>
      <c r="G717" s="1">
        <v>43180</v>
      </c>
      <c r="H717" s="3">
        <f ca="1">(TODAY()-G717)/365</f>
        <v>1.9287671232876713</v>
      </c>
      <c r="I717">
        <v>58469.440000000002</v>
      </c>
      <c r="J717">
        <f ca="1">$R$32*H717+$R$33</f>
        <v>56965.994445337266</v>
      </c>
      <c r="K717" s="3">
        <f t="shared" ca="1" si="22"/>
        <v>1503.445554662736</v>
      </c>
      <c r="L717">
        <f t="shared" ca="1" si="23"/>
        <v>0</v>
      </c>
    </row>
    <row r="718" spans="1:12">
      <c r="A718" t="s">
        <v>7786</v>
      </c>
      <c r="B718" t="s">
        <v>771</v>
      </c>
      <c r="C718" t="s">
        <v>1036</v>
      </c>
      <c r="D718" t="s">
        <v>1037</v>
      </c>
      <c r="E718" t="s">
        <v>16001</v>
      </c>
      <c r="F718" s="2">
        <v>203</v>
      </c>
      <c r="G718" s="1">
        <v>38042</v>
      </c>
      <c r="H718" s="3">
        <f ca="1">(TODAY()-G718)/365</f>
        <v>16.005479452054793</v>
      </c>
      <c r="I718">
        <v>86705.600000000006</v>
      </c>
      <c r="J718">
        <f ca="1">$R$32*H718+$R$33</f>
        <v>83590.499057693101</v>
      </c>
      <c r="K718" s="3">
        <f t="shared" ca="1" si="22"/>
        <v>3115.1009423069045</v>
      </c>
      <c r="L718">
        <f t="shared" ca="1" si="23"/>
        <v>0</v>
      </c>
    </row>
    <row r="719" spans="1:12">
      <c r="A719" t="s">
        <v>6125</v>
      </c>
      <c r="B719" t="s">
        <v>73</v>
      </c>
      <c r="C719" t="s">
        <v>74</v>
      </c>
      <c r="D719" t="s">
        <v>75</v>
      </c>
      <c r="E719" t="s">
        <v>16001</v>
      </c>
      <c r="F719" s="2">
        <v>604</v>
      </c>
      <c r="G719" s="1">
        <v>42583</v>
      </c>
      <c r="H719" s="3">
        <f ca="1">(TODAY()-G719)/365</f>
        <v>3.5643835616438357</v>
      </c>
      <c r="I719">
        <v>62970.81</v>
      </c>
      <c r="J719">
        <f ca="1">$R$32*H719+$R$33</f>
        <v>60059.577406329183</v>
      </c>
      <c r="K719" s="3">
        <f t="shared" ca="1" si="22"/>
        <v>2911.2325936708148</v>
      </c>
      <c r="L719">
        <f t="shared" ca="1" si="23"/>
        <v>0</v>
      </c>
    </row>
    <row r="720" spans="1:12">
      <c r="A720" t="s">
        <v>11331</v>
      </c>
      <c r="B720" t="s">
        <v>179</v>
      </c>
      <c r="C720" t="s">
        <v>2831</v>
      </c>
      <c r="D720" t="s">
        <v>2832</v>
      </c>
      <c r="E720" t="s">
        <v>16001</v>
      </c>
      <c r="F720" s="2">
        <v>141</v>
      </c>
      <c r="G720" s="1">
        <v>39428</v>
      </c>
      <c r="H720" s="3">
        <f ca="1">(TODAY()-G720)/365</f>
        <v>12.208219178082192</v>
      </c>
      <c r="I720">
        <v>84657.71</v>
      </c>
      <c r="J720">
        <f ca="1">$R$32*H720+$R$33</f>
        <v>76408.411982425459</v>
      </c>
      <c r="K720" s="3">
        <f t="shared" ca="1" si="22"/>
        <v>8249.298017574547</v>
      </c>
      <c r="L720">
        <f t="shared" ca="1" si="23"/>
        <v>0</v>
      </c>
    </row>
    <row r="721" spans="1:12">
      <c r="A721" t="s">
        <v>5602</v>
      </c>
      <c r="B721" t="s">
        <v>193</v>
      </c>
      <c r="C721" t="s">
        <v>549</v>
      </c>
      <c r="D721" t="s">
        <v>550</v>
      </c>
      <c r="E721" t="s">
        <v>16001</v>
      </c>
      <c r="F721" s="2">
        <v>465</v>
      </c>
      <c r="G721" s="1">
        <v>37846</v>
      </c>
      <c r="H721" s="3">
        <f ca="1">(TODAY()-G721)/365</f>
        <v>16.542465753424658</v>
      </c>
      <c r="I721">
        <v>80867.460000000006</v>
      </c>
      <c r="J721">
        <f ca="1">$R$32*H721+$R$33</f>
        <v>84606.147735003673</v>
      </c>
      <c r="K721" s="3">
        <f t="shared" ca="1" si="22"/>
        <v>-3738.6877350036666</v>
      </c>
      <c r="L721">
        <f t="shared" ca="1" si="23"/>
        <v>0</v>
      </c>
    </row>
    <row r="722" spans="1:12">
      <c r="A722" t="s">
        <v>4633</v>
      </c>
      <c r="B722" t="s">
        <v>193</v>
      </c>
      <c r="C722" t="s">
        <v>1466</v>
      </c>
      <c r="D722" t="s">
        <v>1467</v>
      </c>
      <c r="E722" t="s">
        <v>16001</v>
      </c>
      <c r="F722" s="2">
        <v>463</v>
      </c>
      <c r="G722" s="1">
        <v>38334</v>
      </c>
      <c r="H722" s="3">
        <f ca="1">(TODAY()-G722)/365</f>
        <v>15.205479452054794</v>
      </c>
      <c r="I722">
        <v>83255.11</v>
      </c>
      <c r="J722">
        <f ca="1">$R$32*H722+$R$33</f>
        <v>82077.389803740603</v>
      </c>
      <c r="K722" s="3">
        <f t="shared" ca="1" si="22"/>
        <v>1177.7201962593972</v>
      </c>
      <c r="L722">
        <f t="shared" ca="1" si="23"/>
        <v>0</v>
      </c>
    </row>
    <row r="723" spans="1:12">
      <c r="A723" t="s">
        <v>9927</v>
      </c>
      <c r="B723" t="s">
        <v>409</v>
      </c>
      <c r="C723" t="s">
        <v>1876</v>
      </c>
      <c r="D723" t="s">
        <v>1877</v>
      </c>
      <c r="E723" t="s">
        <v>16001</v>
      </c>
      <c r="F723" s="2">
        <v>210</v>
      </c>
      <c r="G723" s="1">
        <v>39378</v>
      </c>
      <c r="H723" s="3">
        <f ca="1">(TODAY()-G723)/365</f>
        <v>12.345205479452055</v>
      </c>
      <c r="I723">
        <v>80564.87</v>
      </c>
      <c r="J723">
        <f ca="1">$R$32*H723+$R$33</f>
        <v>76667.506032759789</v>
      </c>
      <c r="K723" s="3">
        <f t="shared" ca="1" si="22"/>
        <v>3897.363967240206</v>
      </c>
      <c r="L723">
        <f t="shared" ca="1" si="23"/>
        <v>0</v>
      </c>
    </row>
    <row r="724" spans="1:12">
      <c r="A724" t="s">
        <v>8301</v>
      </c>
      <c r="B724" t="s">
        <v>881</v>
      </c>
      <c r="C724" t="s">
        <v>549</v>
      </c>
      <c r="D724" t="s">
        <v>550</v>
      </c>
      <c r="E724" t="s">
        <v>16001</v>
      </c>
      <c r="F724" s="2">
        <v>465</v>
      </c>
      <c r="G724" s="1">
        <v>42928</v>
      </c>
      <c r="H724" s="3">
        <f ca="1">(TODAY()-G724)/365</f>
        <v>2.6191780821917807</v>
      </c>
      <c r="I724">
        <v>64926.17</v>
      </c>
      <c r="J724">
        <f ca="1">$R$32*H724+$R$33</f>
        <v>58271.828459022297</v>
      </c>
      <c r="K724" s="3">
        <f t="shared" ca="1" si="22"/>
        <v>6654.3415409777008</v>
      </c>
      <c r="L724">
        <f t="shared" ca="1" si="23"/>
        <v>0</v>
      </c>
    </row>
    <row r="725" spans="1:12">
      <c r="A725" t="s">
        <v>1406</v>
      </c>
      <c r="B725" t="s">
        <v>1035</v>
      </c>
      <c r="C725" t="s">
        <v>1145</v>
      </c>
      <c r="D725" t="s">
        <v>1146</v>
      </c>
      <c r="E725" t="s">
        <v>16001</v>
      </c>
      <c r="F725" s="2">
        <v>153</v>
      </c>
      <c r="G725" s="1">
        <v>39256</v>
      </c>
      <c r="H725" s="3">
        <f ca="1">(TODAY()-G725)/365</f>
        <v>12.67945205479452</v>
      </c>
      <c r="I725">
        <v>88921.61</v>
      </c>
      <c r="J725">
        <f ca="1">$R$32*H725+$R$33</f>
        <v>77299.695515575557</v>
      </c>
      <c r="K725" s="3">
        <f t="shared" ca="1" si="22"/>
        <v>11621.914484424444</v>
      </c>
      <c r="L725">
        <f t="shared" ca="1" si="23"/>
        <v>0</v>
      </c>
    </row>
    <row r="726" spans="1:12">
      <c r="A726" t="s">
        <v>9532</v>
      </c>
      <c r="B726" t="s">
        <v>1814</v>
      </c>
      <c r="C726" t="s">
        <v>2983</v>
      </c>
      <c r="D726" t="s">
        <v>2984</v>
      </c>
      <c r="E726" t="s">
        <v>16001</v>
      </c>
      <c r="F726" s="2">
        <v>221</v>
      </c>
      <c r="G726" s="1">
        <v>31649</v>
      </c>
      <c r="H726" s="3">
        <f ca="1">(TODAY()-G726)/365</f>
        <v>33.520547945205479</v>
      </c>
      <c r="I726">
        <v>94132.46</v>
      </c>
      <c r="J726">
        <f ca="1">$R$32*H726+$R$33</f>
        <v>116718.26433344063</v>
      </c>
      <c r="K726" s="3">
        <f t="shared" ca="1" si="22"/>
        <v>-22585.804333440625</v>
      </c>
      <c r="L726">
        <f t="shared" ca="1" si="23"/>
        <v>0</v>
      </c>
    </row>
    <row r="727" spans="1:12">
      <c r="A727" t="s">
        <v>548</v>
      </c>
      <c r="B727" t="s">
        <v>347</v>
      </c>
      <c r="C727" t="s">
        <v>549</v>
      </c>
      <c r="D727" t="s">
        <v>550</v>
      </c>
      <c r="E727" t="s">
        <v>16001</v>
      </c>
      <c r="F727" s="2">
        <v>465</v>
      </c>
      <c r="G727" s="1">
        <v>42928</v>
      </c>
      <c r="H727" s="3">
        <f ca="1">(TODAY()-G727)/365</f>
        <v>2.6191780821917807</v>
      </c>
      <c r="I727">
        <v>48294.35</v>
      </c>
      <c r="J727">
        <f ca="1">$R$32*H727+$R$33</f>
        <v>58271.828459022297</v>
      </c>
      <c r="K727" s="3">
        <f t="shared" ca="1" si="22"/>
        <v>-9977.4784590222989</v>
      </c>
      <c r="L727">
        <f t="shared" ca="1" si="23"/>
        <v>0</v>
      </c>
    </row>
    <row r="728" spans="1:12">
      <c r="A728" t="s">
        <v>3304</v>
      </c>
      <c r="B728" t="s">
        <v>1765</v>
      </c>
      <c r="C728" t="s">
        <v>2312</v>
      </c>
      <c r="D728" t="s">
        <v>2313</v>
      </c>
      <c r="E728" t="s">
        <v>16001</v>
      </c>
      <c r="F728" s="2">
        <v>140</v>
      </c>
      <c r="G728" s="1">
        <v>37536</v>
      </c>
      <c r="H728" s="3">
        <f ca="1">(TODAY()-G728)/365</f>
        <v>17.391780821917809</v>
      </c>
      <c r="I728">
        <v>96368.61</v>
      </c>
      <c r="J728">
        <f ca="1">$R$32*H728+$R$33</f>
        <v>86212.53084707653</v>
      </c>
      <c r="K728" s="3">
        <f t="shared" ca="1" si="22"/>
        <v>10156.07915292347</v>
      </c>
      <c r="L728">
        <f t="shared" ca="1" si="23"/>
        <v>0</v>
      </c>
    </row>
    <row r="729" spans="1:12">
      <c r="A729" t="s">
        <v>15299</v>
      </c>
      <c r="B729" t="s">
        <v>2520</v>
      </c>
      <c r="C729" t="s">
        <v>1883</v>
      </c>
      <c r="D729" t="s">
        <v>1884</v>
      </c>
      <c r="E729" t="s">
        <v>16001</v>
      </c>
      <c r="F729" s="2">
        <v>123</v>
      </c>
      <c r="G729" s="1">
        <v>37263</v>
      </c>
      <c r="H729" s="3">
        <f ca="1">(TODAY()-G729)/365</f>
        <v>18.139726027397259</v>
      </c>
      <c r="I729">
        <v>107443.41</v>
      </c>
      <c r="J729">
        <f ca="1">$R$32*H729+$R$33</f>
        <v>87627.184361901978</v>
      </c>
      <c r="K729" s="3">
        <f t="shared" ca="1" si="22"/>
        <v>19816.225638098025</v>
      </c>
      <c r="L729">
        <f t="shared" ca="1" si="23"/>
        <v>0</v>
      </c>
    </row>
    <row r="730" spans="1:12">
      <c r="A730" t="s">
        <v>6930</v>
      </c>
      <c r="B730" t="s">
        <v>1814</v>
      </c>
      <c r="C730" t="s">
        <v>272</v>
      </c>
      <c r="D730" t="s">
        <v>273</v>
      </c>
      <c r="E730" t="s">
        <v>16001</v>
      </c>
      <c r="F730" s="2">
        <v>225</v>
      </c>
      <c r="G730" s="1">
        <v>37230</v>
      </c>
      <c r="H730" s="3">
        <f ca="1">(TODAY()-G730)/365</f>
        <v>18.230136986301371</v>
      </c>
      <c r="I730">
        <v>84432.65</v>
      </c>
      <c r="J730">
        <f ca="1">$R$32*H730+$R$33</f>
        <v>87798.18643512264</v>
      </c>
      <c r="K730" s="3">
        <f t="shared" ca="1" si="22"/>
        <v>-3365.5364351226453</v>
      </c>
      <c r="L730">
        <f t="shared" ca="1" si="23"/>
        <v>0</v>
      </c>
    </row>
    <row r="731" spans="1:12">
      <c r="A731" t="s">
        <v>7685</v>
      </c>
      <c r="B731" t="s">
        <v>881</v>
      </c>
      <c r="C731" t="s">
        <v>549</v>
      </c>
      <c r="D731" t="s">
        <v>550</v>
      </c>
      <c r="E731" t="s">
        <v>16001</v>
      </c>
      <c r="F731" s="2">
        <v>465</v>
      </c>
      <c r="G731" s="1">
        <v>38334</v>
      </c>
      <c r="H731" s="3">
        <f ca="1">(TODAY()-G731)/365</f>
        <v>15.205479452054794</v>
      </c>
      <c r="I731">
        <v>86186.04</v>
      </c>
      <c r="J731">
        <f ca="1">$R$32*H731+$R$33</f>
        <v>82077.389803740603</v>
      </c>
      <c r="K731" s="3">
        <f t="shared" ca="1" si="22"/>
        <v>4108.6501962593902</v>
      </c>
      <c r="L731">
        <f t="shared" ca="1" si="23"/>
        <v>0</v>
      </c>
    </row>
    <row r="732" spans="1:12">
      <c r="A732" t="s">
        <v>8194</v>
      </c>
      <c r="B732" t="s">
        <v>409</v>
      </c>
      <c r="C732" t="s">
        <v>1766</v>
      </c>
      <c r="D732" t="s">
        <v>1767</v>
      </c>
      <c r="E732" t="s">
        <v>16001</v>
      </c>
      <c r="F732" s="2">
        <v>142</v>
      </c>
      <c r="G732" s="1">
        <v>36857</v>
      </c>
      <c r="H732" s="3">
        <f ca="1">(TODAY()-G732)/365</f>
        <v>19.252054794520546</v>
      </c>
      <c r="I732">
        <v>82777.72</v>
      </c>
      <c r="J732">
        <f ca="1">$R$32*H732+$R$33</f>
        <v>89731.028050616733</v>
      </c>
      <c r="K732" s="3">
        <f t="shared" ca="1" si="22"/>
        <v>-6953.3080506167316</v>
      </c>
      <c r="L732">
        <f t="shared" ca="1" si="23"/>
        <v>0</v>
      </c>
    </row>
    <row r="733" spans="1:12">
      <c r="A733" t="s">
        <v>5975</v>
      </c>
      <c r="B733" t="s">
        <v>36</v>
      </c>
      <c r="C733" t="s">
        <v>1995</v>
      </c>
      <c r="D733" t="s">
        <v>1996</v>
      </c>
      <c r="E733" t="s">
        <v>16001</v>
      </c>
      <c r="F733" s="2">
        <v>143</v>
      </c>
      <c r="G733" s="1">
        <v>34960</v>
      </c>
      <c r="H733" s="3">
        <f ca="1">(TODAY()-G733)/365</f>
        <v>24.449315068493149</v>
      </c>
      <c r="I733">
        <v>89669.88</v>
      </c>
      <c r="J733">
        <f ca="1">$R$32*H733+$R$33</f>
        <v>99561.056320301257</v>
      </c>
      <c r="K733" s="3">
        <f t="shared" ca="1" si="22"/>
        <v>-9891.1763203012524</v>
      </c>
      <c r="L733">
        <f t="shared" ca="1" si="23"/>
        <v>0</v>
      </c>
    </row>
    <row r="734" spans="1:12">
      <c r="A734" t="s">
        <v>11922</v>
      </c>
      <c r="B734" t="s">
        <v>409</v>
      </c>
      <c r="C734" t="s">
        <v>2718</v>
      </c>
      <c r="D734" t="s">
        <v>2719</v>
      </c>
      <c r="E734" t="s">
        <v>16001</v>
      </c>
      <c r="F734" s="2">
        <v>104</v>
      </c>
      <c r="G734" s="1">
        <v>39678</v>
      </c>
      <c r="H734" s="3">
        <f ca="1">(TODAY()-G734)/365</f>
        <v>11.523287671232877</v>
      </c>
      <c r="I734">
        <v>80406.350000000006</v>
      </c>
      <c r="J734">
        <f ca="1">$R$32*H734+$R$33</f>
        <v>75112.94173075381</v>
      </c>
      <c r="K734" s="3">
        <f t="shared" ca="1" si="22"/>
        <v>5293.4082692461961</v>
      </c>
      <c r="L734">
        <f t="shared" ca="1" si="23"/>
        <v>0</v>
      </c>
    </row>
    <row r="735" spans="1:12">
      <c r="A735" t="s">
        <v>15895</v>
      </c>
      <c r="B735" t="s">
        <v>489</v>
      </c>
      <c r="C735" t="s">
        <v>2831</v>
      </c>
      <c r="D735" t="s">
        <v>2832</v>
      </c>
      <c r="E735" t="s">
        <v>16001</v>
      </c>
      <c r="F735" s="2">
        <v>141</v>
      </c>
      <c r="G735" s="1">
        <v>29787</v>
      </c>
      <c r="H735" s="3">
        <f ca="1">(TODAY()-G735)/365</f>
        <v>38.62191780821918</v>
      </c>
      <c r="I735">
        <v>92113.17</v>
      </c>
      <c r="J735">
        <f ca="1">$R$32*H735+$R$33</f>
        <v>126366.92676789113</v>
      </c>
      <c r="K735" s="3">
        <f t="shared" ca="1" si="22"/>
        <v>-34253.756767891129</v>
      </c>
      <c r="L735">
        <f t="shared" ca="1" si="23"/>
        <v>0</v>
      </c>
    </row>
    <row r="736" spans="1:12">
      <c r="A736" t="s">
        <v>13452</v>
      </c>
      <c r="B736" t="s">
        <v>179</v>
      </c>
      <c r="C736" t="s">
        <v>1139</v>
      </c>
      <c r="D736" t="s">
        <v>1140</v>
      </c>
      <c r="E736" t="s">
        <v>16001</v>
      </c>
      <c r="F736" s="2">
        <v>130</v>
      </c>
      <c r="G736" s="1">
        <v>37536</v>
      </c>
      <c r="H736" s="3">
        <f ca="1">(TODAY()-G736)/365</f>
        <v>17.391780821917809</v>
      </c>
      <c r="I736">
        <v>86852.86</v>
      </c>
      <c r="J736">
        <f ca="1">$R$32*H736+$R$33</f>
        <v>86212.53084707653</v>
      </c>
      <c r="K736" s="3">
        <f t="shared" ca="1" si="22"/>
        <v>640.32915292347025</v>
      </c>
      <c r="L736">
        <f t="shared" ca="1" si="23"/>
        <v>0</v>
      </c>
    </row>
    <row r="737" spans="1:12">
      <c r="A737" t="s">
        <v>11660</v>
      </c>
      <c r="B737" t="s">
        <v>1814</v>
      </c>
      <c r="C737" t="s">
        <v>272</v>
      </c>
      <c r="D737" t="s">
        <v>273</v>
      </c>
      <c r="E737" t="s">
        <v>16001</v>
      </c>
      <c r="F737" s="2">
        <v>225</v>
      </c>
      <c r="G737" s="1">
        <v>33049</v>
      </c>
      <c r="H737" s="3">
        <f ca="1">(TODAY()-G737)/365</f>
        <v>29.684931506849313</v>
      </c>
      <c r="I737">
        <v>93964.62</v>
      </c>
      <c r="J737">
        <f ca="1">$R$32*H737+$R$33</f>
        <v>109463.63092407938</v>
      </c>
      <c r="K737" s="3">
        <f t="shared" ca="1" si="22"/>
        <v>-15499.010924079383</v>
      </c>
      <c r="L737">
        <f t="shared" ca="1" si="23"/>
        <v>0</v>
      </c>
    </row>
    <row r="738" spans="1:12">
      <c r="A738" t="s">
        <v>11059</v>
      </c>
      <c r="B738" t="s">
        <v>271</v>
      </c>
      <c r="C738" t="s">
        <v>490</v>
      </c>
      <c r="D738" t="s">
        <v>491</v>
      </c>
      <c r="E738" t="s">
        <v>16001</v>
      </c>
      <c r="F738" s="2">
        <v>139</v>
      </c>
      <c r="G738" s="1">
        <v>37263</v>
      </c>
      <c r="H738" s="3">
        <f ca="1">(TODAY()-G738)/365</f>
        <v>18.139726027397259</v>
      </c>
      <c r="I738">
        <v>84749.15</v>
      </c>
      <c r="J738">
        <f ca="1">$R$32*H738+$R$33</f>
        <v>87627.184361901978</v>
      </c>
      <c r="K738" s="3">
        <f t="shared" ca="1" si="22"/>
        <v>-2878.0343619019841</v>
      </c>
      <c r="L738">
        <f t="shared" ca="1" si="23"/>
        <v>0</v>
      </c>
    </row>
    <row r="739" spans="1:12">
      <c r="A739" t="s">
        <v>13853</v>
      </c>
      <c r="B739" t="s">
        <v>409</v>
      </c>
      <c r="C739" t="s">
        <v>1766</v>
      </c>
      <c r="D739" t="s">
        <v>1767</v>
      </c>
      <c r="E739" t="s">
        <v>16001</v>
      </c>
      <c r="F739" s="2">
        <v>142</v>
      </c>
      <c r="G739" s="1">
        <v>40730</v>
      </c>
      <c r="H739" s="3">
        <f ca="1">(TODAY()-G739)/365</f>
        <v>8.6410958904109592</v>
      </c>
      <c r="I739">
        <v>78013.59</v>
      </c>
      <c r="J739">
        <f ca="1">$R$32*H739+$R$33</f>
        <v>69661.602911719485</v>
      </c>
      <c r="K739" s="3">
        <f t="shared" ca="1" si="22"/>
        <v>8351.9870882805117</v>
      </c>
      <c r="L739">
        <f t="shared" ca="1" si="23"/>
        <v>0</v>
      </c>
    </row>
    <row r="740" spans="1:12">
      <c r="A740" t="s">
        <v>7181</v>
      </c>
      <c r="B740" t="s">
        <v>1814</v>
      </c>
      <c r="C740" t="s">
        <v>1892</v>
      </c>
      <c r="D740" t="s">
        <v>1893</v>
      </c>
      <c r="E740" t="s">
        <v>16001</v>
      </c>
      <c r="F740" s="2">
        <v>227</v>
      </c>
      <c r="G740" s="1">
        <v>41927</v>
      </c>
      <c r="H740" s="3">
        <f ca="1">(TODAY()-G740)/365</f>
        <v>5.3616438356164382</v>
      </c>
      <c r="I740">
        <v>77174.61</v>
      </c>
      <c r="J740">
        <f ca="1">$R$32*H740+$R$33</f>
        <v>63458.891346715602</v>
      </c>
      <c r="K740" s="3">
        <f t="shared" ca="1" si="22"/>
        <v>13715.718653284399</v>
      </c>
      <c r="L740">
        <f t="shared" ca="1" si="23"/>
        <v>0</v>
      </c>
    </row>
    <row r="741" spans="1:12">
      <c r="A741" t="s">
        <v>3824</v>
      </c>
      <c r="B741" t="s">
        <v>1814</v>
      </c>
      <c r="C741" t="s">
        <v>1541</v>
      </c>
      <c r="D741" t="s">
        <v>1542</v>
      </c>
      <c r="E741" t="s">
        <v>16001</v>
      </c>
      <c r="F741" s="2">
        <v>3</v>
      </c>
      <c r="G741" s="1">
        <v>34662</v>
      </c>
      <c r="H741" s="3">
        <f ca="1">(TODAY()-G741)/365</f>
        <v>25.265753424657536</v>
      </c>
      <c r="I741">
        <v>89047.8</v>
      </c>
      <c r="J741">
        <f ca="1">$R$32*H741+$R$33</f>
        <v>101105.25686029387</v>
      </c>
      <c r="K741" s="3">
        <f t="shared" ca="1" si="22"/>
        <v>-12057.456860293867</v>
      </c>
      <c r="L741">
        <f t="shared" ca="1" si="23"/>
        <v>0</v>
      </c>
    </row>
    <row r="742" spans="1:12">
      <c r="A742" t="s">
        <v>8859</v>
      </c>
      <c r="B742" t="s">
        <v>409</v>
      </c>
      <c r="C742" t="s">
        <v>2831</v>
      </c>
      <c r="D742" t="s">
        <v>2832</v>
      </c>
      <c r="E742" t="s">
        <v>16001</v>
      </c>
      <c r="F742" s="2">
        <v>141</v>
      </c>
      <c r="G742" s="1">
        <v>39678</v>
      </c>
      <c r="H742" s="3">
        <f ca="1">(TODAY()-G742)/365</f>
        <v>11.523287671232877</v>
      </c>
      <c r="I742">
        <v>80240.66</v>
      </c>
      <c r="J742">
        <f ca="1">$R$32*H742+$R$33</f>
        <v>75112.94173075381</v>
      </c>
      <c r="K742" s="3">
        <f t="shared" ca="1" si="22"/>
        <v>5127.7182692461938</v>
      </c>
      <c r="L742">
        <f t="shared" ca="1" si="23"/>
        <v>0</v>
      </c>
    </row>
    <row r="743" spans="1:12">
      <c r="A743" t="s">
        <v>5516</v>
      </c>
      <c r="B743" t="s">
        <v>1882</v>
      </c>
      <c r="C743" t="s">
        <v>2312</v>
      </c>
      <c r="D743" t="s">
        <v>2313</v>
      </c>
      <c r="E743" t="s">
        <v>16001</v>
      </c>
      <c r="F743" s="2">
        <v>140</v>
      </c>
      <c r="G743" s="1">
        <v>34387</v>
      </c>
      <c r="H743" s="3">
        <f ca="1">(TODAY()-G743)/365</f>
        <v>26.019178082191782</v>
      </c>
      <c r="I743">
        <v>133901.56</v>
      </c>
      <c r="J743">
        <f ca="1">$R$32*H743+$R$33</f>
        <v>102530.27413713268</v>
      </c>
      <c r="K743" s="3">
        <f t="shared" ca="1" si="22"/>
        <v>31371.285862867313</v>
      </c>
      <c r="L743">
        <f t="shared" ca="1" si="23"/>
        <v>0</v>
      </c>
    </row>
    <row r="744" spans="1:12">
      <c r="A744" t="s">
        <v>13991</v>
      </c>
      <c r="B744" t="s">
        <v>36</v>
      </c>
      <c r="C744" t="s">
        <v>3161</v>
      </c>
      <c r="D744" t="s">
        <v>3162</v>
      </c>
      <c r="E744" t="s">
        <v>16001</v>
      </c>
      <c r="F744" s="2">
        <v>106</v>
      </c>
      <c r="G744" s="1">
        <v>39378</v>
      </c>
      <c r="H744" s="3">
        <f ca="1">(TODAY()-G744)/365</f>
        <v>12.345205479452055</v>
      </c>
      <c r="I744">
        <v>82259.31</v>
      </c>
      <c r="J744">
        <f ca="1">$R$32*H744+$R$33</f>
        <v>76667.506032759789</v>
      </c>
      <c r="K744" s="3">
        <f t="shared" ca="1" si="22"/>
        <v>5591.8039672402083</v>
      </c>
      <c r="L744">
        <f t="shared" ca="1" si="23"/>
        <v>0</v>
      </c>
    </row>
    <row r="745" spans="1:12">
      <c r="A745" t="s">
        <v>15904</v>
      </c>
      <c r="B745" t="s">
        <v>1814</v>
      </c>
      <c r="C745" t="s">
        <v>1541</v>
      </c>
      <c r="D745" t="s">
        <v>1542</v>
      </c>
      <c r="E745" t="s">
        <v>16001</v>
      </c>
      <c r="F745" s="2">
        <v>3</v>
      </c>
      <c r="G745" s="1">
        <v>27001</v>
      </c>
      <c r="H745" s="3">
        <f ca="1">(TODAY()-G745)/365</f>
        <v>46.254794520547946</v>
      </c>
      <c r="I745">
        <v>93807.41</v>
      </c>
      <c r="J745">
        <f ca="1">$R$32*H745+$R$33</f>
        <v>140803.64725252002</v>
      </c>
      <c r="K745" s="3">
        <f t="shared" ca="1" si="22"/>
        <v>-46996.237252520019</v>
      </c>
      <c r="L745">
        <f t="shared" ca="1" si="23"/>
        <v>1</v>
      </c>
    </row>
    <row r="746" spans="1:12">
      <c r="A746" t="s">
        <v>15384</v>
      </c>
      <c r="B746" t="s">
        <v>193</v>
      </c>
      <c r="C746" t="s">
        <v>549</v>
      </c>
      <c r="D746" t="s">
        <v>550</v>
      </c>
      <c r="E746" t="s">
        <v>16001</v>
      </c>
      <c r="F746" s="2">
        <v>465</v>
      </c>
      <c r="G746" s="1">
        <v>37536</v>
      </c>
      <c r="H746" s="3">
        <f ca="1">(TODAY()-G746)/365</f>
        <v>17.391780821917809</v>
      </c>
      <c r="I746">
        <v>85303.24</v>
      </c>
      <c r="J746">
        <f ca="1">$R$32*H746+$R$33</f>
        <v>86212.53084707653</v>
      </c>
      <c r="K746" s="3">
        <f t="shared" ca="1" si="22"/>
        <v>-909.2908470765251</v>
      </c>
      <c r="L746">
        <f t="shared" ca="1" si="23"/>
        <v>0</v>
      </c>
    </row>
    <row r="747" spans="1:12">
      <c r="A747" t="s">
        <v>9688</v>
      </c>
      <c r="B747" t="s">
        <v>771</v>
      </c>
      <c r="C747" t="s">
        <v>3291</v>
      </c>
      <c r="D747" t="s">
        <v>3292</v>
      </c>
      <c r="E747" t="s">
        <v>16001</v>
      </c>
      <c r="F747" s="2">
        <v>205</v>
      </c>
      <c r="G747" s="1">
        <v>36207</v>
      </c>
      <c r="H747" s="3">
        <f ca="1">(TODAY()-G747)/365</f>
        <v>21.032876712328768</v>
      </c>
      <c r="I747">
        <v>91156.4</v>
      </c>
      <c r="J747">
        <f ca="1">$R$32*H747+$R$33</f>
        <v>93099.250704963051</v>
      </c>
      <c r="K747" s="3">
        <f t="shared" ca="1" si="22"/>
        <v>-1942.8507049630571</v>
      </c>
      <c r="L747">
        <f t="shared" ca="1" si="23"/>
        <v>0</v>
      </c>
    </row>
    <row r="748" spans="1:12">
      <c r="A748" t="s">
        <v>7941</v>
      </c>
      <c r="B748" t="s">
        <v>271</v>
      </c>
      <c r="C748" t="s">
        <v>511</v>
      </c>
      <c r="D748" t="s">
        <v>512</v>
      </c>
      <c r="E748" t="s">
        <v>16001</v>
      </c>
      <c r="F748" s="2">
        <v>147</v>
      </c>
      <c r="G748" s="1">
        <v>36654</v>
      </c>
      <c r="H748" s="3">
        <f ca="1">(TODAY()-G748)/365</f>
        <v>19.80821917808219</v>
      </c>
      <c r="I748">
        <v>84581.68</v>
      </c>
      <c r="J748">
        <f ca="1">$R$32*H748+$R$33</f>
        <v>90782.949894974125</v>
      </c>
      <c r="K748" s="3">
        <f t="shared" ca="1" si="22"/>
        <v>-6201.2698949741316</v>
      </c>
      <c r="L748">
        <f t="shared" ca="1" si="23"/>
        <v>0</v>
      </c>
    </row>
    <row r="749" spans="1:12">
      <c r="A749" t="s">
        <v>7916</v>
      </c>
      <c r="B749" t="s">
        <v>73</v>
      </c>
      <c r="C749" t="s">
        <v>74</v>
      </c>
      <c r="D749" t="s">
        <v>75</v>
      </c>
      <c r="E749" t="s">
        <v>16001</v>
      </c>
      <c r="F749" s="2">
        <v>604</v>
      </c>
      <c r="G749" s="1">
        <v>39142</v>
      </c>
      <c r="H749" s="3">
        <f ca="1">(TODAY()-G749)/365</f>
        <v>12.991780821917809</v>
      </c>
      <c r="I749">
        <v>64949.52</v>
      </c>
      <c r="J749">
        <f ca="1">$R$32*H749+$R$33</f>
        <v>77890.429950337828</v>
      </c>
      <c r="K749" s="3">
        <f t="shared" ca="1" si="22"/>
        <v>-12940.909950337831</v>
      </c>
      <c r="L749">
        <f t="shared" ca="1" si="23"/>
        <v>0</v>
      </c>
    </row>
    <row r="750" spans="1:12">
      <c r="A750" t="s">
        <v>15098</v>
      </c>
      <c r="B750" t="s">
        <v>36</v>
      </c>
      <c r="C750" t="s">
        <v>5482</v>
      </c>
      <c r="D750" t="s">
        <v>5483</v>
      </c>
      <c r="E750" t="s">
        <v>16001</v>
      </c>
      <c r="F750" s="2">
        <v>113</v>
      </c>
      <c r="G750" s="1">
        <v>34211</v>
      </c>
      <c r="H750" s="3">
        <f ca="1">(TODAY()-G750)/365</f>
        <v>26.5013698630137</v>
      </c>
      <c r="I750">
        <v>94260.87</v>
      </c>
      <c r="J750">
        <f ca="1">$R$32*H750+$R$33</f>
        <v>103442.28519430954</v>
      </c>
      <c r="K750" s="3">
        <f t="shared" ca="1" si="22"/>
        <v>-9181.4151943095494</v>
      </c>
      <c r="L750">
        <f t="shared" ca="1" si="23"/>
        <v>0</v>
      </c>
    </row>
    <row r="751" spans="1:12">
      <c r="A751" t="s">
        <v>9633</v>
      </c>
      <c r="B751" t="s">
        <v>73</v>
      </c>
      <c r="C751" t="s">
        <v>74</v>
      </c>
      <c r="D751" t="s">
        <v>75</v>
      </c>
      <c r="E751" t="s">
        <v>16001</v>
      </c>
      <c r="F751" s="2">
        <v>604</v>
      </c>
      <c r="G751" s="1">
        <v>38796</v>
      </c>
      <c r="H751" s="3">
        <f ca="1">(TODAY()-G751)/365</f>
        <v>13.93972602739726</v>
      </c>
      <c r="I751">
        <v>64917.86</v>
      </c>
      <c r="J751">
        <f ca="1">$R$32*H751+$R$33</f>
        <v>79683.360778651389</v>
      </c>
      <c r="K751" s="3">
        <f t="shared" ca="1" si="22"/>
        <v>-14765.500778651389</v>
      </c>
      <c r="L751">
        <f t="shared" ca="1" si="23"/>
        <v>0</v>
      </c>
    </row>
    <row r="752" spans="1:12">
      <c r="A752" t="s">
        <v>9078</v>
      </c>
      <c r="B752" t="s">
        <v>9079</v>
      </c>
      <c r="C752" t="s">
        <v>768</v>
      </c>
      <c r="D752" t="s">
        <v>769</v>
      </c>
      <c r="E752" t="s">
        <v>16001</v>
      </c>
      <c r="F752" s="2">
        <v>6</v>
      </c>
      <c r="G752" s="1">
        <v>34387</v>
      </c>
      <c r="H752" s="3">
        <f ca="1">(TODAY()-G752)/365</f>
        <v>26.019178082191782</v>
      </c>
      <c r="I752">
        <v>107580.64</v>
      </c>
      <c r="J752">
        <f ca="1">$R$32*H752+$R$33</f>
        <v>102530.27413713268</v>
      </c>
      <c r="K752" s="3">
        <f t="shared" ca="1" si="22"/>
        <v>5050.3658628673147</v>
      </c>
      <c r="L752">
        <f t="shared" ca="1" si="23"/>
        <v>0</v>
      </c>
    </row>
    <row r="753" spans="1:12">
      <c r="A753" t="s">
        <v>3338</v>
      </c>
      <c r="B753" t="s">
        <v>36</v>
      </c>
      <c r="C753" t="s">
        <v>1858</v>
      </c>
      <c r="D753" t="s">
        <v>1859</v>
      </c>
      <c r="E753" t="s">
        <v>16001</v>
      </c>
      <c r="F753" s="2">
        <v>151</v>
      </c>
      <c r="G753" s="1">
        <v>39867</v>
      </c>
      <c r="H753" s="3">
        <f ca="1">(TODAY()-G753)/365</f>
        <v>11.005479452054795</v>
      </c>
      <c r="I753">
        <v>82191.37</v>
      </c>
      <c r="J753">
        <f ca="1">$R$32*H753+$R$33</f>
        <v>74133.566220490029</v>
      </c>
      <c r="K753" s="3">
        <f t="shared" ca="1" si="22"/>
        <v>8057.8037795099663</v>
      </c>
      <c r="L753">
        <f t="shared" ca="1" si="23"/>
        <v>0</v>
      </c>
    </row>
    <row r="754" spans="1:12">
      <c r="A754" t="s">
        <v>4767</v>
      </c>
      <c r="B754" t="s">
        <v>489</v>
      </c>
      <c r="C754" t="s">
        <v>2552</v>
      </c>
      <c r="D754" t="s">
        <v>2553</v>
      </c>
      <c r="E754" t="s">
        <v>16001</v>
      </c>
      <c r="F754" s="2">
        <v>127</v>
      </c>
      <c r="G754" s="1">
        <v>32825</v>
      </c>
      <c r="H754" s="3">
        <f ca="1">(TODAY()-G754)/365</f>
        <v>30.298630136986301</v>
      </c>
      <c r="I754">
        <v>91864.78</v>
      </c>
      <c r="J754">
        <f ca="1">$R$32*H754+$R$33</f>
        <v>110624.37226957717</v>
      </c>
      <c r="K754" s="3">
        <f t="shared" ca="1" si="22"/>
        <v>-18759.592269577173</v>
      </c>
      <c r="L754">
        <f t="shared" ca="1" si="23"/>
        <v>0</v>
      </c>
    </row>
    <row r="755" spans="1:12">
      <c r="A755" t="s">
        <v>13812</v>
      </c>
      <c r="B755" t="s">
        <v>1035</v>
      </c>
      <c r="C755" t="s">
        <v>5767</v>
      </c>
      <c r="D755" t="s">
        <v>5768</v>
      </c>
      <c r="E755" t="s">
        <v>16001</v>
      </c>
      <c r="F755" s="2">
        <v>158</v>
      </c>
      <c r="G755" s="1">
        <v>40632</v>
      </c>
      <c r="H755" s="3">
        <f ca="1">(TODAY()-G755)/365</f>
        <v>8.9095890410958898</v>
      </c>
      <c r="I755">
        <v>88502.75</v>
      </c>
      <c r="J755">
        <f ca="1">$R$32*H755+$R$33</f>
        <v>70169.427250374763</v>
      </c>
      <c r="K755" s="3">
        <f t="shared" ca="1" si="22"/>
        <v>18333.322749625237</v>
      </c>
      <c r="L755">
        <f t="shared" ca="1" si="23"/>
        <v>0</v>
      </c>
    </row>
    <row r="756" spans="1:12">
      <c r="A756" t="s">
        <v>4723</v>
      </c>
      <c r="B756" t="s">
        <v>36</v>
      </c>
      <c r="C756" t="s">
        <v>2718</v>
      </c>
      <c r="D756" t="s">
        <v>2719</v>
      </c>
      <c r="E756" t="s">
        <v>16001</v>
      </c>
      <c r="F756" s="2">
        <v>104</v>
      </c>
      <c r="G756" s="1">
        <v>35520</v>
      </c>
      <c r="H756" s="3">
        <f ca="1">(TODAY()-G756)/365</f>
        <v>22.915068493150685</v>
      </c>
      <c r="I756">
        <v>89387.62</v>
      </c>
      <c r="J756">
        <f ca="1">$R$32*H756+$R$33</f>
        <v>96659.20295655675</v>
      </c>
      <c r="K756" s="3">
        <f t="shared" ca="1" si="22"/>
        <v>-7271.5829565567547</v>
      </c>
      <c r="L756">
        <f t="shared" ca="1" si="23"/>
        <v>0</v>
      </c>
    </row>
    <row r="757" spans="1:12">
      <c r="A757" t="s">
        <v>9469</v>
      </c>
      <c r="B757" t="s">
        <v>1351</v>
      </c>
      <c r="C757" t="s">
        <v>1352</v>
      </c>
      <c r="D757" t="s">
        <v>1353</v>
      </c>
      <c r="E757" t="s">
        <v>16001</v>
      </c>
      <c r="F757" s="2">
        <v>603</v>
      </c>
      <c r="G757" s="1">
        <v>37627</v>
      </c>
      <c r="H757" s="3">
        <f ca="1">(TODAY()-G757)/365</f>
        <v>17.142465753424659</v>
      </c>
      <c r="I757">
        <v>65934.039999999994</v>
      </c>
      <c r="J757">
        <f ca="1">$R$32*H757+$R$33</f>
        <v>85740.979675468057</v>
      </c>
      <c r="K757" s="3">
        <f t="shared" ca="1" si="22"/>
        <v>-19806.939675468064</v>
      </c>
      <c r="L757">
        <f t="shared" ca="1" si="23"/>
        <v>0</v>
      </c>
    </row>
    <row r="758" spans="1:12">
      <c r="A758" t="s">
        <v>12826</v>
      </c>
      <c r="B758" t="s">
        <v>1814</v>
      </c>
      <c r="C758" t="s">
        <v>1892</v>
      </c>
      <c r="D758" t="s">
        <v>1893</v>
      </c>
      <c r="E758" t="s">
        <v>16001</v>
      </c>
      <c r="F758" s="2">
        <v>227</v>
      </c>
      <c r="G758" s="1">
        <v>39378</v>
      </c>
      <c r="H758" s="3">
        <f ca="1">(TODAY()-G758)/365</f>
        <v>12.345205479452055</v>
      </c>
      <c r="I758">
        <v>81684.77</v>
      </c>
      <c r="J758">
        <f ca="1">$R$32*H758+$R$33</f>
        <v>76667.506032759789</v>
      </c>
      <c r="K758" s="3">
        <f t="shared" ca="1" si="22"/>
        <v>5017.2639672402147</v>
      </c>
      <c r="L758">
        <f t="shared" ca="1" si="23"/>
        <v>0</v>
      </c>
    </row>
    <row r="759" spans="1:12">
      <c r="A759" t="s">
        <v>5538</v>
      </c>
      <c r="B759" t="s">
        <v>1814</v>
      </c>
      <c r="C759" t="s">
        <v>2987</v>
      </c>
      <c r="D759" t="s">
        <v>2988</v>
      </c>
      <c r="E759" t="s">
        <v>16001</v>
      </c>
      <c r="F759" s="2">
        <v>212</v>
      </c>
      <c r="G759" s="1">
        <v>40632</v>
      </c>
      <c r="H759" s="3">
        <f ca="1">(TODAY()-G759)/365</f>
        <v>8.9095890410958898</v>
      </c>
      <c r="I759">
        <v>79271.83</v>
      </c>
      <c r="J759">
        <f ca="1">$R$32*H759+$R$33</f>
        <v>70169.427250374763</v>
      </c>
      <c r="K759" s="3">
        <f t="shared" ca="1" si="22"/>
        <v>9102.4027496252384</v>
      </c>
      <c r="L759">
        <f t="shared" ca="1" si="23"/>
        <v>0</v>
      </c>
    </row>
    <row r="760" spans="1:12">
      <c r="A760" t="s">
        <v>15796</v>
      </c>
      <c r="B760" t="s">
        <v>881</v>
      </c>
      <c r="C760" t="s">
        <v>1510</v>
      </c>
      <c r="D760" t="s">
        <v>1511</v>
      </c>
      <c r="E760" t="s">
        <v>16001</v>
      </c>
      <c r="F760" s="2">
        <v>462</v>
      </c>
      <c r="G760" s="1">
        <v>40296</v>
      </c>
      <c r="H760" s="3">
        <f ca="1">(TODAY()-G760)/365</f>
        <v>9.830136986301369</v>
      </c>
      <c r="I760">
        <v>83285.06</v>
      </c>
      <c r="J760">
        <f ca="1">$R$32*H760+$R$33</f>
        <v>71910.539268621476</v>
      </c>
      <c r="K760" s="3">
        <f t="shared" ca="1" si="22"/>
        <v>11374.520731378521</v>
      </c>
      <c r="L760">
        <f t="shared" ca="1" si="23"/>
        <v>0</v>
      </c>
    </row>
    <row r="761" spans="1:12">
      <c r="A761" t="s">
        <v>10185</v>
      </c>
      <c r="B761" t="s">
        <v>36</v>
      </c>
      <c r="C761" t="s">
        <v>2312</v>
      </c>
      <c r="D761" t="s">
        <v>2313</v>
      </c>
      <c r="E761" t="s">
        <v>16001</v>
      </c>
      <c r="F761" s="2">
        <v>140</v>
      </c>
      <c r="G761" s="1">
        <v>40562</v>
      </c>
      <c r="H761" s="3">
        <f ca="1">(TODAY()-G761)/365</f>
        <v>9.1013698630136979</v>
      </c>
      <c r="I761">
        <v>79678.67</v>
      </c>
      <c r="J761">
        <f ca="1">$R$32*H761+$R$33</f>
        <v>70532.158920842834</v>
      </c>
      <c r="K761" s="3">
        <f t="shared" ca="1" si="22"/>
        <v>9146.5110791571642</v>
      </c>
      <c r="L761">
        <f t="shared" ca="1" si="23"/>
        <v>0</v>
      </c>
    </row>
    <row r="762" spans="1:12">
      <c r="A762" t="s">
        <v>12448</v>
      </c>
      <c r="B762" t="s">
        <v>1814</v>
      </c>
      <c r="C762" t="s">
        <v>1036</v>
      </c>
      <c r="D762" t="s">
        <v>1037</v>
      </c>
      <c r="E762" t="s">
        <v>16001</v>
      </c>
      <c r="F762" s="2">
        <v>203</v>
      </c>
      <c r="G762" s="1">
        <v>36122</v>
      </c>
      <c r="H762" s="3">
        <f ca="1">(TODAY()-G762)/365</f>
        <v>21.265753424657536</v>
      </c>
      <c r="I762">
        <v>88839.56</v>
      </c>
      <c r="J762">
        <f ca="1">$R$32*H762+$R$33</f>
        <v>93539.710590531409</v>
      </c>
      <c r="K762" s="3">
        <f t="shared" ca="1" si="22"/>
        <v>-4700.1505905314116</v>
      </c>
      <c r="L762">
        <f t="shared" ca="1" si="23"/>
        <v>0</v>
      </c>
    </row>
    <row r="763" spans="1:12">
      <c r="A763" t="s">
        <v>9798</v>
      </c>
      <c r="B763" t="s">
        <v>1035</v>
      </c>
      <c r="C763" t="s">
        <v>1188</v>
      </c>
      <c r="D763" t="s">
        <v>1189</v>
      </c>
      <c r="E763" t="s">
        <v>16001</v>
      </c>
      <c r="F763" s="2">
        <v>229</v>
      </c>
      <c r="G763" s="1">
        <v>32181</v>
      </c>
      <c r="H763" s="3">
        <f ca="1">(TODAY()-G763)/365</f>
        <v>32.063013698630137</v>
      </c>
      <c r="I763">
        <v>104702.77</v>
      </c>
      <c r="J763">
        <f ca="1">$R$32*H763+$R$33</f>
        <v>113961.50363788336</v>
      </c>
      <c r="K763" s="3">
        <f t="shared" ca="1" si="22"/>
        <v>-9258.733637883357</v>
      </c>
      <c r="L763">
        <f t="shared" ca="1" si="23"/>
        <v>0</v>
      </c>
    </row>
    <row r="764" spans="1:12">
      <c r="A764" t="s">
        <v>12579</v>
      </c>
      <c r="B764" t="s">
        <v>409</v>
      </c>
      <c r="C764" t="s">
        <v>772</v>
      </c>
      <c r="D764" t="s">
        <v>773</v>
      </c>
      <c r="E764" t="s">
        <v>16001</v>
      </c>
      <c r="F764" s="2">
        <v>208</v>
      </c>
      <c r="G764" s="1">
        <v>40835</v>
      </c>
      <c r="H764" s="3">
        <f ca="1">(TODAY()-G764)/365</f>
        <v>8.3534246575342461</v>
      </c>
      <c r="I764">
        <v>77685.84</v>
      </c>
      <c r="J764">
        <f ca="1">$R$32*H764+$R$33</f>
        <v>69117.505406017386</v>
      </c>
      <c r="K764" s="3">
        <f t="shared" ca="1" si="22"/>
        <v>8568.3345939826104</v>
      </c>
      <c r="L764">
        <f t="shared" ca="1" si="23"/>
        <v>0</v>
      </c>
    </row>
    <row r="765" spans="1:12">
      <c r="A765" t="s">
        <v>7735</v>
      </c>
      <c r="B765" t="s">
        <v>36</v>
      </c>
      <c r="C765" t="s">
        <v>3161</v>
      </c>
      <c r="D765" t="s">
        <v>3162</v>
      </c>
      <c r="E765" t="s">
        <v>16001</v>
      </c>
      <c r="F765" s="2">
        <v>106</v>
      </c>
      <c r="G765" s="1">
        <v>40835</v>
      </c>
      <c r="H765" s="3">
        <f ca="1">(TODAY()-G765)/365</f>
        <v>8.3534246575342461</v>
      </c>
      <c r="I765">
        <v>79626.47</v>
      </c>
      <c r="J765">
        <f ca="1">$R$32*H765+$R$33</f>
        <v>69117.505406017386</v>
      </c>
      <c r="K765" s="3">
        <f t="shared" ca="1" si="22"/>
        <v>10508.964593982615</v>
      </c>
      <c r="L765">
        <f t="shared" ca="1" si="23"/>
        <v>0</v>
      </c>
    </row>
    <row r="766" spans="1:12">
      <c r="A766" t="s">
        <v>2050</v>
      </c>
      <c r="B766" t="s">
        <v>409</v>
      </c>
      <c r="C766" t="s">
        <v>1995</v>
      </c>
      <c r="D766" t="s">
        <v>1996</v>
      </c>
      <c r="E766" t="s">
        <v>16001</v>
      </c>
      <c r="F766" s="2">
        <v>143</v>
      </c>
      <c r="G766" s="1">
        <v>40632</v>
      </c>
      <c r="H766" s="3">
        <f ca="1">(TODAY()-G766)/365</f>
        <v>8.9095890410958898</v>
      </c>
      <c r="I766">
        <v>77651.72</v>
      </c>
      <c r="J766">
        <f ca="1">$R$32*H766+$R$33</f>
        <v>70169.427250374763</v>
      </c>
      <c r="K766" s="3">
        <f t="shared" ca="1" si="22"/>
        <v>7482.2927496252378</v>
      </c>
      <c r="L766">
        <f t="shared" ca="1" si="23"/>
        <v>0</v>
      </c>
    </row>
    <row r="767" spans="1:12">
      <c r="A767" t="s">
        <v>5820</v>
      </c>
      <c r="B767" t="s">
        <v>1814</v>
      </c>
      <c r="C767" t="s">
        <v>1307</v>
      </c>
      <c r="D767" t="s">
        <v>1308</v>
      </c>
      <c r="E767" t="s">
        <v>16001</v>
      </c>
      <c r="F767" s="2">
        <v>223</v>
      </c>
      <c r="G767" s="1">
        <v>34387</v>
      </c>
      <c r="H767" s="3">
        <f ca="1">(TODAY()-G767)/365</f>
        <v>26.019178082191782</v>
      </c>
      <c r="I767">
        <v>93511.27</v>
      </c>
      <c r="J767">
        <f ca="1">$R$32*H767+$R$33</f>
        <v>102530.27413713268</v>
      </c>
      <c r="K767" s="3">
        <f t="shared" ca="1" si="22"/>
        <v>-9019.0041371326806</v>
      </c>
      <c r="L767">
        <f t="shared" ca="1" si="23"/>
        <v>0</v>
      </c>
    </row>
    <row r="768" spans="1:12">
      <c r="A768" t="s">
        <v>7037</v>
      </c>
      <c r="B768" t="s">
        <v>771</v>
      </c>
      <c r="C768" t="s">
        <v>1198</v>
      </c>
      <c r="D768" t="s">
        <v>1199</v>
      </c>
      <c r="E768" t="s">
        <v>16001</v>
      </c>
      <c r="F768" s="2">
        <v>206</v>
      </c>
      <c r="G768" s="1">
        <v>34832</v>
      </c>
      <c r="H768" s="3">
        <f ca="1">(TODAY()-G768)/365</f>
        <v>24.8</v>
      </c>
      <c r="I768">
        <v>90844.96</v>
      </c>
      <c r="J768">
        <f ca="1">$R$32*H768+$R$33</f>
        <v>100224.33708915714</v>
      </c>
      <c r="K768" s="3">
        <f t="shared" ca="1" si="22"/>
        <v>-9379.377089157133</v>
      </c>
      <c r="L768">
        <f t="shared" ca="1" si="23"/>
        <v>0</v>
      </c>
    </row>
    <row r="769" spans="1:12">
      <c r="A769" t="s">
        <v>1321</v>
      </c>
      <c r="B769" t="s">
        <v>36</v>
      </c>
      <c r="C769" t="s">
        <v>1322</v>
      </c>
      <c r="D769" t="s">
        <v>1323</v>
      </c>
      <c r="E769" t="s">
        <v>16001</v>
      </c>
      <c r="F769" s="2">
        <v>146</v>
      </c>
      <c r="G769" s="1">
        <v>36122</v>
      </c>
      <c r="H769" s="3">
        <f ca="1">(TODAY()-G769)/365</f>
        <v>21.265753424657536</v>
      </c>
      <c r="I769">
        <v>89165.85</v>
      </c>
      <c r="J769">
        <f ca="1">$R$32*H769+$R$33</f>
        <v>93539.710590531409</v>
      </c>
      <c r="K769" s="3">
        <f t="shared" ca="1" si="22"/>
        <v>-4373.8605905314034</v>
      </c>
      <c r="L769">
        <f t="shared" ca="1" si="23"/>
        <v>0</v>
      </c>
    </row>
    <row r="770" spans="1:12">
      <c r="A770" t="s">
        <v>9162</v>
      </c>
      <c r="B770" t="s">
        <v>409</v>
      </c>
      <c r="C770" t="s">
        <v>572</v>
      </c>
      <c r="D770" t="s">
        <v>573</v>
      </c>
      <c r="E770" t="s">
        <v>16001</v>
      </c>
      <c r="F770" s="2">
        <v>136</v>
      </c>
      <c r="G770" s="1">
        <v>39867</v>
      </c>
      <c r="H770" s="3">
        <f ca="1">(TODAY()-G770)/365</f>
        <v>11.005479452054795</v>
      </c>
      <c r="I770">
        <v>79889.03</v>
      </c>
      <c r="J770">
        <f ca="1">$R$32*H770+$R$33</f>
        <v>74133.566220490029</v>
      </c>
      <c r="K770" s="3">
        <f t="shared" ca="1" si="22"/>
        <v>5755.4637795099698</v>
      </c>
      <c r="L770">
        <f t="shared" ca="1" si="23"/>
        <v>0</v>
      </c>
    </row>
    <row r="771" spans="1:12">
      <c r="A771" t="s">
        <v>2599</v>
      </c>
      <c r="B771" t="s">
        <v>73</v>
      </c>
      <c r="C771" t="s">
        <v>74</v>
      </c>
      <c r="D771" t="s">
        <v>75</v>
      </c>
      <c r="E771" t="s">
        <v>16001</v>
      </c>
      <c r="F771" s="2">
        <v>604</v>
      </c>
      <c r="G771" s="1">
        <v>37964</v>
      </c>
      <c r="H771" s="3">
        <f ca="1">(TODAY()-G771)/365</f>
        <v>16.219178082191782</v>
      </c>
      <c r="I771">
        <v>66147.61</v>
      </c>
      <c r="J771">
        <f ca="1">$R$32*H771+$R$33</f>
        <v>83994.685776214668</v>
      </c>
      <c r="K771" s="3">
        <f t="shared" ref="K771:K834" ca="1" si="24">I771-J771</f>
        <v>-17847.075776214668</v>
      </c>
      <c r="L771">
        <f t="shared" ref="L771:L834" ca="1" si="25">IF(ABS(K771)&gt;2*$R$35,1,0)</f>
        <v>0</v>
      </c>
    </row>
    <row r="772" spans="1:12">
      <c r="A772" t="s">
        <v>11313</v>
      </c>
      <c r="B772" t="s">
        <v>409</v>
      </c>
      <c r="C772" t="s">
        <v>1188</v>
      </c>
      <c r="D772" t="s">
        <v>1189</v>
      </c>
      <c r="E772" t="s">
        <v>16001</v>
      </c>
      <c r="F772" s="2">
        <v>229</v>
      </c>
      <c r="G772" s="1">
        <v>42802</v>
      </c>
      <c r="H772" s="3">
        <f ca="1">(TODAY()-G772)/365</f>
        <v>2.9643835616438357</v>
      </c>
      <c r="I772">
        <v>59705.07</v>
      </c>
      <c r="J772">
        <f ca="1">$R$32*H772+$R$33</f>
        <v>58924.745465864813</v>
      </c>
      <c r="K772" s="3">
        <f t="shared" ca="1" si="24"/>
        <v>780.3245341351867</v>
      </c>
      <c r="L772">
        <f t="shared" ca="1" si="25"/>
        <v>0</v>
      </c>
    </row>
    <row r="773" spans="1:12">
      <c r="A773" t="s">
        <v>11281</v>
      </c>
      <c r="B773" t="s">
        <v>1814</v>
      </c>
      <c r="C773" t="s">
        <v>1876</v>
      </c>
      <c r="D773" t="s">
        <v>1877</v>
      </c>
      <c r="E773" t="s">
        <v>16001</v>
      </c>
      <c r="F773" s="2">
        <v>210</v>
      </c>
      <c r="G773" s="1">
        <v>38614</v>
      </c>
      <c r="H773" s="3">
        <f ca="1">(TODAY()-G773)/365</f>
        <v>14.438356164383562</v>
      </c>
      <c r="I773">
        <v>81365.34</v>
      </c>
      <c r="J773">
        <f ca="1">$R$32*H773+$R$33</f>
        <v>80626.463121868364</v>
      </c>
      <c r="K773" s="3">
        <f t="shared" ca="1" si="24"/>
        <v>738.87687813163211</v>
      </c>
      <c r="L773">
        <f t="shared" ca="1" si="25"/>
        <v>0</v>
      </c>
    </row>
    <row r="774" spans="1:12">
      <c r="A774" t="s">
        <v>3019</v>
      </c>
      <c r="B774" t="s">
        <v>1035</v>
      </c>
      <c r="C774" t="s">
        <v>2987</v>
      </c>
      <c r="D774" t="s">
        <v>2988</v>
      </c>
      <c r="E774" t="s">
        <v>16001</v>
      </c>
      <c r="F774" s="2">
        <v>212</v>
      </c>
      <c r="G774" s="1">
        <v>39867</v>
      </c>
      <c r="H774" s="3">
        <f ca="1">(TODAY()-G774)/365</f>
        <v>11.005479452054795</v>
      </c>
      <c r="I774">
        <v>90823.07</v>
      </c>
      <c r="J774">
        <f ca="1">$R$32*H774+$R$33</f>
        <v>74133.566220490029</v>
      </c>
      <c r="K774" s="3">
        <f t="shared" ca="1" si="24"/>
        <v>16689.503779509978</v>
      </c>
      <c r="L774">
        <f t="shared" ca="1" si="25"/>
        <v>0</v>
      </c>
    </row>
    <row r="775" spans="1:12">
      <c r="A775" t="s">
        <v>10469</v>
      </c>
      <c r="B775" t="s">
        <v>179</v>
      </c>
      <c r="C775" t="s">
        <v>1808</v>
      </c>
      <c r="D775" t="s">
        <v>1809</v>
      </c>
      <c r="E775" t="s">
        <v>16001</v>
      </c>
      <c r="F775" s="2">
        <v>133</v>
      </c>
      <c r="G775" s="1">
        <v>36908</v>
      </c>
      <c r="H775" s="3">
        <f ca="1">(TODAY()-G775)/365</f>
        <v>19.112328767123287</v>
      </c>
      <c r="I775">
        <v>86202.12</v>
      </c>
      <c r="J775">
        <f ca="1">$R$32*H775+$R$33</f>
        <v>89466.752119275727</v>
      </c>
      <c r="K775" s="3">
        <f t="shared" ca="1" si="24"/>
        <v>-3264.6321192757314</v>
      </c>
      <c r="L775">
        <f t="shared" ca="1" si="25"/>
        <v>0</v>
      </c>
    </row>
    <row r="776" spans="1:12">
      <c r="A776" t="s">
        <v>14666</v>
      </c>
      <c r="B776" t="s">
        <v>409</v>
      </c>
      <c r="C776" t="s">
        <v>2588</v>
      </c>
      <c r="D776" t="s">
        <v>2589</v>
      </c>
      <c r="E776" t="s">
        <v>16001</v>
      </c>
      <c r="F776" s="2">
        <v>155</v>
      </c>
      <c r="G776" s="1">
        <v>40835</v>
      </c>
      <c r="H776" s="3">
        <f ca="1">(TODAY()-G776)/365</f>
        <v>8.3534246575342461</v>
      </c>
      <c r="I776">
        <v>77363.25</v>
      </c>
      <c r="J776">
        <f ca="1">$R$32*H776+$R$33</f>
        <v>69117.505406017386</v>
      </c>
      <c r="K776" s="3">
        <f t="shared" ca="1" si="24"/>
        <v>8245.7445939826139</v>
      </c>
      <c r="L776">
        <f t="shared" ca="1" si="25"/>
        <v>0</v>
      </c>
    </row>
    <row r="777" spans="1:12">
      <c r="A777" t="s">
        <v>11769</v>
      </c>
      <c r="B777" t="s">
        <v>409</v>
      </c>
      <c r="C777" t="s">
        <v>3161</v>
      </c>
      <c r="D777" t="s">
        <v>3162</v>
      </c>
      <c r="E777" t="s">
        <v>16001</v>
      </c>
      <c r="F777" s="2">
        <v>106</v>
      </c>
      <c r="G777" s="1">
        <v>40562</v>
      </c>
      <c r="H777" s="3">
        <f ca="1">(TODAY()-G777)/365</f>
        <v>9.1013698630136979</v>
      </c>
      <c r="I777">
        <v>77349.7</v>
      </c>
      <c r="J777">
        <f ca="1">$R$32*H777+$R$33</f>
        <v>70532.158920842834</v>
      </c>
      <c r="K777" s="3">
        <f t="shared" ca="1" si="24"/>
        <v>6817.541079157163</v>
      </c>
      <c r="L777">
        <f t="shared" ca="1" si="25"/>
        <v>0</v>
      </c>
    </row>
    <row r="778" spans="1:12">
      <c r="A778" t="s">
        <v>7978</v>
      </c>
      <c r="B778" t="s">
        <v>409</v>
      </c>
      <c r="C778" t="s">
        <v>772</v>
      </c>
      <c r="D778" t="s">
        <v>773</v>
      </c>
      <c r="E778" t="s">
        <v>16001</v>
      </c>
      <c r="F778" s="2">
        <v>208</v>
      </c>
      <c r="G778" s="1">
        <v>39034</v>
      </c>
      <c r="H778" s="3">
        <f ca="1">(TODAY()-G778)/365</f>
        <v>13.287671232876713</v>
      </c>
      <c r="I778">
        <v>79676.14</v>
      </c>
      <c r="J778">
        <f ca="1">$R$32*H778+$R$33</f>
        <v>78450.073099059984</v>
      </c>
      <c r="K778" s="3">
        <f t="shared" ca="1" si="24"/>
        <v>1226.0669009400153</v>
      </c>
      <c r="L778">
        <f t="shared" ca="1" si="25"/>
        <v>0</v>
      </c>
    </row>
    <row r="779" spans="1:12">
      <c r="A779" t="s">
        <v>10566</v>
      </c>
      <c r="B779" t="s">
        <v>73</v>
      </c>
      <c r="C779" t="s">
        <v>74</v>
      </c>
      <c r="D779" t="s">
        <v>75</v>
      </c>
      <c r="E779" t="s">
        <v>16001</v>
      </c>
      <c r="F779" s="2">
        <v>604</v>
      </c>
      <c r="G779" s="1">
        <v>34719</v>
      </c>
      <c r="H779" s="3">
        <f ca="1">(TODAY()-G779)/365</f>
        <v>25.109589041095891</v>
      </c>
      <c r="I779">
        <v>67578.100000000006</v>
      </c>
      <c r="J779">
        <f ca="1">$R$32*H779+$R$33</f>
        <v>100809.88964291273</v>
      </c>
      <c r="K779" s="3">
        <f t="shared" ca="1" si="24"/>
        <v>-33231.789642912729</v>
      </c>
      <c r="L779">
        <f t="shared" ca="1" si="25"/>
        <v>0</v>
      </c>
    </row>
    <row r="780" spans="1:12">
      <c r="A780" t="s">
        <v>830</v>
      </c>
      <c r="B780" t="s">
        <v>409</v>
      </c>
      <c r="C780" t="s">
        <v>511</v>
      </c>
      <c r="D780" t="s">
        <v>512</v>
      </c>
      <c r="E780" t="s">
        <v>16001</v>
      </c>
      <c r="F780" s="2">
        <v>147</v>
      </c>
      <c r="G780" s="1">
        <v>38334</v>
      </c>
      <c r="H780" s="3">
        <f ca="1">(TODAY()-G780)/365</f>
        <v>15.205479452054794</v>
      </c>
      <c r="I780">
        <v>79604.63</v>
      </c>
      <c r="J780">
        <f ca="1">$R$32*H780+$R$33</f>
        <v>82077.389803740603</v>
      </c>
      <c r="K780" s="3">
        <f t="shared" ca="1" si="24"/>
        <v>-2472.7598037405987</v>
      </c>
      <c r="L780">
        <f t="shared" ca="1" si="25"/>
        <v>0</v>
      </c>
    </row>
    <row r="781" spans="1:12">
      <c r="A781" t="s">
        <v>8857</v>
      </c>
      <c r="B781" t="s">
        <v>8846</v>
      </c>
      <c r="C781" t="s">
        <v>74</v>
      </c>
      <c r="D781" t="s">
        <v>75</v>
      </c>
      <c r="E781" t="s">
        <v>16001</v>
      </c>
      <c r="F781" s="2">
        <v>604</v>
      </c>
      <c r="G781" s="1">
        <v>31089</v>
      </c>
      <c r="H781" s="3">
        <f ca="1">(TODAY()-G781)/365</f>
        <v>35.054794520547944</v>
      </c>
      <c r="I781">
        <v>76064.28</v>
      </c>
      <c r="J781">
        <f ca="1">$R$32*H781+$R$33</f>
        <v>119620.11769718514</v>
      </c>
      <c r="K781" s="3">
        <f t="shared" ca="1" si="24"/>
        <v>-43555.837697185139</v>
      </c>
      <c r="L781">
        <f t="shared" ca="1" si="25"/>
        <v>0</v>
      </c>
    </row>
    <row r="782" spans="1:12">
      <c r="A782" t="s">
        <v>15302</v>
      </c>
      <c r="B782" t="s">
        <v>1035</v>
      </c>
      <c r="C782" t="s">
        <v>2154</v>
      </c>
      <c r="D782" t="s">
        <v>2155</v>
      </c>
      <c r="E782" t="s">
        <v>16001</v>
      </c>
      <c r="F782" s="2">
        <v>152</v>
      </c>
      <c r="G782" s="1">
        <v>34211</v>
      </c>
      <c r="H782" s="3">
        <f ca="1">(TODAY()-G782)/365</f>
        <v>26.5013698630137</v>
      </c>
      <c r="I782">
        <v>104149.85</v>
      </c>
      <c r="J782">
        <f ca="1">$R$32*H782+$R$33</f>
        <v>103442.28519430954</v>
      </c>
      <c r="K782" s="3">
        <f t="shared" ca="1" si="24"/>
        <v>707.56480569046107</v>
      </c>
      <c r="L782">
        <f t="shared" ca="1" si="25"/>
        <v>0</v>
      </c>
    </row>
    <row r="783" spans="1:12">
      <c r="A783" t="s">
        <v>7610</v>
      </c>
      <c r="B783" t="s">
        <v>881</v>
      </c>
      <c r="C783" t="s">
        <v>1466</v>
      </c>
      <c r="D783" t="s">
        <v>1467</v>
      </c>
      <c r="E783" t="s">
        <v>16001</v>
      </c>
      <c r="F783" s="2">
        <v>463</v>
      </c>
      <c r="G783" s="1">
        <v>42928</v>
      </c>
      <c r="H783" s="3">
        <f ca="1">(TODAY()-G783)/365</f>
        <v>2.6191780821917807</v>
      </c>
      <c r="I783">
        <v>63822.66</v>
      </c>
      <c r="J783">
        <f ca="1">$R$32*H783+$R$33</f>
        <v>58271.828459022297</v>
      </c>
      <c r="K783" s="3">
        <f t="shared" ca="1" si="24"/>
        <v>5550.831540977706</v>
      </c>
      <c r="L783">
        <f t="shared" ca="1" si="25"/>
        <v>0</v>
      </c>
    </row>
    <row r="784" spans="1:12">
      <c r="A784" t="s">
        <v>13781</v>
      </c>
      <c r="B784" t="s">
        <v>409</v>
      </c>
      <c r="C784" t="s">
        <v>2588</v>
      </c>
      <c r="D784" t="s">
        <v>2589</v>
      </c>
      <c r="E784" t="s">
        <v>16001</v>
      </c>
      <c r="F784" s="2">
        <v>155</v>
      </c>
      <c r="G784" s="1">
        <v>37636</v>
      </c>
      <c r="H784" s="3">
        <f ca="1">(TODAY()-G784)/365</f>
        <v>17.117808219178084</v>
      </c>
      <c r="I784">
        <v>81801.17</v>
      </c>
      <c r="J784">
        <f ca="1">$R$32*H784+$R$33</f>
        <v>85694.34274640787</v>
      </c>
      <c r="K784" s="3">
        <f t="shared" ca="1" si="24"/>
        <v>-3893.1727464078722</v>
      </c>
      <c r="L784">
        <f t="shared" ca="1" si="25"/>
        <v>0</v>
      </c>
    </row>
    <row r="785" spans="1:12">
      <c r="A785" t="s">
        <v>4034</v>
      </c>
      <c r="B785" t="s">
        <v>489</v>
      </c>
      <c r="C785" t="s">
        <v>1892</v>
      </c>
      <c r="D785" t="s">
        <v>1893</v>
      </c>
      <c r="E785" t="s">
        <v>16001</v>
      </c>
      <c r="F785" s="2">
        <v>227</v>
      </c>
      <c r="G785" s="1">
        <v>27344</v>
      </c>
      <c r="H785" s="3">
        <f ca="1">(TODAY()-G785)/365</f>
        <v>45.315068493150683</v>
      </c>
      <c r="I785">
        <v>91158.56</v>
      </c>
      <c r="J785">
        <f ca="1">$R$32*H785+$R$33</f>
        <v>139026.26206722652</v>
      </c>
      <c r="K785" s="3">
        <f t="shared" ca="1" si="24"/>
        <v>-47867.702067226521</v>
      </c>
      <c r="L785">
        <f t="shared" ca="1" si="25"/>
        <v>1</v>
      </c>
    </row>
    <row r="786" spans="1:12">
      <c r="A786" t="s">
        <v>15613</v>
      </c>
      <c r="B786" t="s">
        <v>1376</v>
      </c>
      <c r="C786" t="s">
        <v>1377</v>
      </c>
      <c r="D786" t="s">
        <v>1378</v>
      </c>
      <c r="E786" t="s">
        <v>16001</v>
      </c>
      <c r="F786" s="2">
        <v>4</v>
      </c>
      <c r="G786" s="1">
        <v>39034</v>
      </c>
      <c r="H786" s="3">
        <f ca="1">(TODAY()-G786)/365</f>
        <v>13.287671232876713</v>
      </c>
      <c r="I786">
        <v>82027.59</v>
      </c>
      <c r="J786">
        <f ca="1">$R$32*H786+$R$33</f>
        <v>78450.073099059984</v>
      </c>
      <c r="K786" s="3">
        <f t="shared" ca="1" si="24"/>
        <v>3577.5169009400124</v>
      </c>
      <c r="L786">
        <f t="shared" ca="1" si="25"/>
        <v>0</v>
      </c>
    </row>
    <row r="787" spans="1:12">
      <c r="A787" t="s">
        <v>14319</v>
      </c>
      <c r="B787" t="s">
        <v>271</v>
      </c>
      <c r="C787" t="s">
        <v>37</v>
      </c>
      <c r="D787" t="s">
        <v>38</v>
      </c>
      <c r="E787" t="s">
        <v>16001</v>
      </c>
      <c r="F787" s="2">
        <v>120</v>
      </c>
      <c r="G787" s="1">
        <v>36654</v>
      </c>
      <c r="H787" s="3">
        <f ca="1">(TODAY()-G787)/365</f>
        <v>19.80821917808219</v>
      </c>
      <c r="I787">
        <v>83784.899999999994</v>
      </c>
      <c r="J787">
        <f ca="1">$R$32*H787+$R$33</f>
        <v>90782.949894974125</v>
      </c>
      <c r="K787" s="3">
        <f t="shared" ca="1" si="24"/>
        <v>-6998.0498949741304</v>
      </c>
      <c r="L787">
        <f t="shared" ca="1" si="25"/>
        <v>0</v>
      </c>
    </row>
    <row r="788" spans="1:12">
      <c r="A788" t="s">
        <v>11662</v>
      </c>
      <c r="B788" t="s">
        <v>271</v>
      </c>
      <c r="C788" t="s">
        <v>2312</v>
      </c>
      <c r="D788" t="s">
        <v>2313</v>
      </c>
      <c r="E788" t="s">
        <v>16001</v>
      </c>
      <c r="F788" s="2">
        <v>140</v>
      </c>
      <c r="G788" s="1">
        <v>36353</v>
      </c>
      <c r="H788" s="3">
        <f ca="1">(TODAY()-G788)/365</f>
        <v>20.632876712328766</v>
      </c>
      <c r="I788">
        <v>88579.44</v>
      </c>
      <c r="J788">
        <f ca="1">$R$32*H788+$R$33</f>
        <v>92342.696077986795</v>
      </c>
      <c r="K788" s="3">
        <f t="shared" ca="1" si="24"/>
        <v>-3763.2560779867927</v>
      </c>
      <c r="L788">
        <f t="shared" ca="1" si="25"/>
        <v>0</v>
      </c>
    </row>
    <row r="789" spans="1:12">
      <c r="A789" t="s">
        <v>14822</v>
      </c>
      <c r="B789" t="s">
        <v>1814</v>
      </c>
      <c r="C789" t="s">
        <v>3291</v>
      </c>
      <c r="D789" t="s">
        <v>3292</v>
      </c>
      <c r="E789" t="s">
        <v>16001</v>
      </c>
      <c r="F789" s="2">
        <v>205</v>
      </c>
      <c r="G789" s="1">
        <v>39678</v>
      </c>
      <c r="H789" s="3">
        <f ca="1">(TODAY()-G789)/365</f>
        <v>11.523287671232877</v>
      </c>
      <c r="I789">
        <v>80983.8</v>
      </c>
      <c r="J789">
        <f ca="1">$R$32*H789+$R$33</f>
        <v>75112.94173075381</v>
      </c>
      <c r="K789" s="3">
        <f t="shared" ca="1" si="24"/>
        <v>5870.8582692461932</v>
      </c>
      <c r="L789">
        <f t="shared" ca="1" si="25"/>
        <v>0</v>
      </c>
    </row>
    <row r="790" spans="1:12">
      <c r="A790" t="s">
        <v>914</v>
      </c>
      <c r="B790" t="s">
        <v>193</v>
      </c>
      <c r="C790" t="s">
        <v>348</v>
      </c>
      <c r="D790" t="s">
        <v>349</v>
      </c>
      <c r="E790" t="s">
        <v>16001</v>
      </c>
      <c r="F790" s="2">
        <v>461</v>
      </c>
      <c r="G790" s="1">
        <v>38614</v>
      </c>
      <c r="H790" s="3">
        <f ca="1">(TODAY()-G790)/365</f>
        <v>14.438356164383562</v>
      </c>
      <c r="I790">
        <v>82019.98</v>
      </c>
      <c r="J790">
        <f ca="1">$R$32*H790+$R$33</f>
        <v>80626.463121868364</v>
      </c>
      <c r="K790" s="3">
        <f t="shared" ca="1" si="24"/>
        <v>1393.5168781316315</v>
      </c>
      <c r="L790">
        <f t="shared" ca="1" si="25"/>
        <v>0</v>
      </c>
    </row>
    <row r="791" spans="1:12">
      <c r="A791" t="s">
        <v>9353</v>
      </c>
      <c r="B791" t="s">
        <v>271</v>
      </c>
      <c r="C791" t="s">
        <v>2154</v>
      </c>
      <c r="D791" t="s">
        <v>2155</v>
      </c>
      <c r="E791" t="s">
        <v>16001</v>
      </c>
      <c r="F791" s="2">
        <v>152</v>
      </c>
      <c r="G791" s="1">
        <v>37536</v>
      </c>
      <c r="H791" s="3">
        <f ca="1">(TODAY()-G791)/365</f>
        <v>17.391780821917809</v>
      </c>
      <c r="I791">
        <v>83730.19</v>
      </c>
      <c r="J791">
        <f ca="1">$R$32*H791+$R$33</f>
        <v>86212.53084707653</v>
      </c>
      <c r="K791" s="3">
        <f t="shared" ca="1" si="24"/>
        <v>-2482.340847076528</v>
      </c>
      <c r="L791">
        <f t="shared" ca="1" si="25"/>
        <v>0</v>
      </c>
    </row>
    <row r="792" spans="1:12">
      <c r="A792" t="s">
        <v>2091</v>
      </c>
      <c r="B792" t="s">
        <v>881</v>
      </c>
      <c r="C792" t="s">
        <v>348</v>
      </c>
      <c r="D792" t="s">
        <v>349</v>
      </c>
      <c r="E792" t="s">
        <v>16001</v>
      </c>
      <c r="F792" s="2">
        <v>461</v>
      </c>
      <c r="G792" s="1">
        <v>43180</v>
      </c>
      <c r="H792" s="3">
        <f ca="1">(TODAY()-G792)/365</f>
        <v>1.9287671232876713</v>
      </c>
      <c r="I792">
        <v>57131.48</v>
      </c>
      <c r="J792">
        <f ca="1">$R$32*H792+$R$33</f>
        <v>56965.994445337266</v>
      </c>
      <c r="K792" s="3">
        <f t="shared" ca="1" si="24"/>
        <v>165.48555466273683</v>
      </c>
      <c r="L792">
        <f t="shared" ca="1" si="25"/>
        <v>0</v>
      </c>
    </row>
    <row r="793" spans="1:12">
      <c r="A793" t="s">
        <v>14818</v>
      </c>
      <c r="B793" t="s">
        <v>36</v>
      </c>
      <c r="C793" t="s">
        <v>2037</v>
      </c>
      <c r="D793" t="s">
        <v>2038</v>
      </c>
      <c r="E793" t="s">
        <v>16001</v>
      </c>
      <c r="F793" s="2">
        <v>105</v>
      </c>
      <c r="G793" s="1">
        <v>36908</v>
      </c>
      <c r="H793" s="3">
        <f ca="1">(TODAY()-G793)/365</f>
        <v>19.112328767123287</v>
      </c>
      <c r="I793">
        <v>83778.44</v>
      </c>
      <c r="J793">
        <f ca="1">$R$32*H793+$R$33</f>
        <v>89466.752119275727</v>
      </c>
      <c r="K793" s="3">
        <f t="shared" ca="1" si="24"/>
        <v>-5688.3121192757244</v>
      </c>
      <c r="L793">
        <f t="shared" ca="1" si="25"/>
        <v>0</v>
      </c>
    </row>
    <row r="794" spans="1:12">
      <c r="A794" t="s">
        <v>2995</v>
      </c>
      <c r="B794" t="s">
        <v>73</v>
      </c>
      <c r="C794" t="s">
        <v>74</v>
      </c>
      <c r="D794" t="s">
        <v>75</v>
      </c>
      <c r="E794" t="s">
        <v>16001</v>
      </c>
      <c r="F794" s="2">
        <v>604</v>
      </c>
      <c r="G794" s="1">
        <v>32959</v>
      </c>
      <c r="H794" s="3">
        <f ca="1">(TODAY()-G794)/365</f>
        <v>29.931506849315067</v>
      </c>
      <c r="I794">
        <v>68866.320000000007</v>
      </c>
      <c r="J794">
        <f ca="1">$R$32*H794+$R$33</f>
        <v>109930.00021468117</v>
      </c>
      <c r="K794" s="3">
        <f t="shared" ca="1" si="24"/>
        <v>-41063.680214681168</v>
      </c>
      <c r="L794">
        <f t="shared" ca="1" si="25"/>
        <v>0</v>
      </c>
    </row>
    <row r="795" spans="1:12">
      <c r="A795" t="s">
        <v>1326</v>
      </c>
      <c r="B795" t="s">
        <v>409</v>
      </c>
      <c r="C795" t="s">
        <v>1327</v>
      </c>
      <c r="D795" t="s">
        <v>1328</v>
      </c>
      <c r="E795" t="s">
        <v>16001</v>
      </c>
      <c r="F795" s="2">
        <v>108</v>
      </c>
      <c r="G795" s="1">
        <v>36857</v>
      </c>
      <c r="H795" s="3">
        <f ca="1">(TODAY()-G795)/365</f>
        <v>19.252054794520546</v>
      </c>
      <c r="I795">
        <v>81678.98</v>
      </c>
      <c r="J795">
        <f ca="1">$R$32*H795+$R$33</f>
        <v>89731.028050616733</v>
      </c>
      <c r="K795" s="3">
        <f t="shared" ca="1" si="24"/>
        <v>-8052.0480506167369</v>
      </c>
      <c r="L795">
        <f t="shared" ca="1" si="25"/>
        <v>0</v>
      </c>
    </row>
    <row r="796" spans="1:12">
      <c r="A796" t="s">
        <v>15505</v>
      </c>
      <c r="B796" t="s">
        <v>73</v>
      </c>
      <c r="C796" t="s">
        <v>74</v>
      </c>
      <c r="D796" t="s">
        <v>75</v>
      </c>
      <c r="E796" t="s">
        <v>16001</v>
      </c>
      <c r="F796" s="2">
        <v>604</v>
      </c>
      <c r="G796" s="1">
        <v>39099</v>
      </c>
      <c r="H796" s="3">
        <f ca="1">(TODAY()-G796)/365</f>
        <v>13.109589041095891</v>
      </c>
      <c r="I796">
        <v>53193.4</v>
      </c>
      <c r="J796">
        <f ca="1">$R$32*H796+$R$33</f>
        <v>78113.250833625352</v>
      </c>
      <c r="K796" s="3">
        <f t="shared" ca="1" si="24"/>
        <v>-24919.850833625351</v>
      </c>
      <c r="L796">
        <f t="shared" ca="1" si="25"/>
        <v>0</v>
      </c>
    </row>
    <row r="797" spans="1:12">
      <c r="A797" t="s">
        <v>7420</v>
      </c>
      <c r="B797" t="s">
        <v>1663</v>
      </c>
      <c r="C797" t="s">
        <v>490</v>
      </c>
      <c r="D797" t="s">
        <v>491</v>
      </c>
      <c r="E797" t="s">
        <v>16001</v>
      </c>
      <c r="F797" s="2">
        <v>139</v>
      </c>
      <c r="G797" s="1">
        <v>39378</v>
      </c>
      <c r="H797" s="3">
        <f ca="1">(TODAY()-G797)/365</f>
        <v>12.345205479452055</v>
      </c>
      <c r="I797">
        <v>81276.14</v>
      </c>
      <c r="J797">
        <f ca="1">$R$32*H797+$R$33</f>
        <v>76667.506032759789</v>
      </c>
      <c r="K797" s="3">
        <f t="shared" ca="1" si="24"/>
        <v>4608.63396724021</v>
      </c>
      <c r="L797">
        <f t="shared" ca="1" si="25"/>
        <v>0</v>
      </c>
    </row>
    <row r="798" spans="1:12">
      <c r="A798" t="s">
        <v>4446</v>
      </c>
      <c r="B798" t="s">
        <v>271</v>
      </c>
      <c r="C798" t="s">
        <v>2037</v>
      </c>
      <c r="D798" t="s">
        <v>2038</v>
      </c>
      <c r="E798" t="s">
        <v>16001</v>
      </c>
      <c r="F798" s="2">
        <v>105</v>
      </c>
      <c r="G798" s="1">
        <v>39034</v>
      </c>
      <c r="H798" s="3">
        <f ca="1">(TODAY()-G798)/365</f>
        <v>13.287671232876713</v>
      </c>
      <c r="I798">
        <v>81167.17</v>
      </c>
      <c r="J798">
        <f ca="1">$R$32*H798+$R$33</f>
        <v>78450.073099059984</v>
      </c>
      <c r="K798" s="3">
        <f t="shared" ca="1" si="24"/>
        <v>2717.0969009400142</v>
      </c>
      <c r="L798">
        <f t="shared" ca="1" si="25"/>
        <v>0</v>
      </c>
    </row>
    <row r="799" spans="1:12">
      <c r="A799" t="s">
        <v>12463</v>
      </c>
      <c r="B799" t="s">
        <v>2804</v>
      </c>
      <c r="C799" t="s">
        <v>348</v>
      </c>
      <c r="D799" t="s">
        <v>349</v>
      </c>
      <c r="E799" t="s">
        <v>16001</v>
      </c>
      <c r="F799" s="2">
        <v>461</v>
      </c>
      <c r="G799" s="1">
        <v>36908</v>
      </c>
      <c r="H799" s="3">
        <f ca="1">(TODAY()-G799)/365</f>
        <v>19.112328767123287</v>
      </c>
      <c r="I799">
        <v>93391.73</v>
      </c>
      <c r="J799">
        <f ca="1">$R$32*H799+$R$33</f>
        <v>89466.752119275727</v>
      </c>
      <c r="K799" s="3">
        <f t="shared" ca="1" si="24"/>
        <v>3924.9778807242692</v>
      </c>
      <c r="L799">
        <f t="shared" ca="1" si="25"/>
        <v>0</v>
      </c>
    </row>
    <row r="800" spans="1:12">
      <c r="A800" t="s">
        <v>13240</v>
      </c>
      <c r="B800" t="s">
        <v>1035</v>
      </c>
      <c r="C800" t="s">
        <v>1307</v>
      </c>
      <c r="D800" t="s">
        <v>1308</v>
      </c>
      <c r="E800" t="s">
        <v>16001</v>
      </c>
      <c r="F800" s="2">
        <v>223</v>
      </c>
      <c r="G800" s="1">
        <v>35296</v>
      </c>
      <c r="H800" s="3">
        <f ca="1">(TODAY()-G800)/365</f>
        <v>23.528767123287672</v>
      </c>
      <c r="I800">
        <v>98415.2</v>
      </c>
      <c r="J800">
        <f ca="1">$R$32*H800+$R$33</f>
        <v>97819.944302054559</v>
      </c>
      <c r="K800" s="3">
        <f t="shared" ca="1" si="24"/>
        <v>595.25569794543844</v>
      </c>
      <c r="L800">
        <f t="shared" ca="1" si="25"/>
        <v>0</v>
      </c>
    </row>
    <row r="801" spans="1:12">
      <c r="A801" t="s">
        <v>3926</v>
      </c>
      <c r="B801" t="s">
        <v>179</v>
      </c>
      <c r="C801" t="s">
        <v>2718</v>
      </c>
      <c r="D801" t="s">
        <v>2719</v>
      </c>
      <c r="E801" t="s">
        <v>16001</v>
      </c>
      <c r="F801" s="2">
        <v>104</v>
      </c>
      <c r="G801" s="1">
        <v>38355</v>
      </c>
      <c r="H801" s="3">
        <f ca="1">(TODAY()-G801)/365</f>
        <v>15.147945205479452</v>
      </c>
      <c r="I801">
        <v>83164.639999999999</v>
      </c>
      <c r="J801">
        <f ca="1">$R$32*H801+$R$33</f>
        <v>81968.570302600187</v>
      </c>
      <c r="K801" s="3">
        <f t="shared" ca="1" si="24"/>
        <v>1196.0696973998129</v>
      </c>
      <c r="L801">
        <f t="shared" ca="1" si="25"/>
        <v>0</v>
      </c>
    </row>
    <row r="802" spans="1:12">
      <c r="A802" t="s">
        <v>9573</v>
      </c>
      <c r="B802" t="s">
        <v>1814</v>
      </c>
      <c r="C802" t="s">
        <v>1541</v>
      </c>
      <c r="D802" t="s">
        <v>1542</v>
      </c>
      <c r="E802" t="s">
        <v>16001</v>
      </c>
      <c r="F802" s="2">
        <v>3</v>
      </c>
      <c r="G802" s="1">
        <v>34960</v>
      </c>
      <c r="H802" s="3">
        <f ca="1">(TODAY()-G802)/365</f>
        <v>24.449315068493149</v>
      </c>
      <c r="I802">
        <v>87937.19</v>
      </c>
      <c r="J802">
        <f ca="1">$R$32*H802+$R$33</f>
        <v>99561.056320301257</v>
      </c>
      <c r="K802" s="3">
        <f t="shared" ca="1" si="24"/>
        <v>-11623.866320301255</v>
      </c>
      <c r="L802">
        <f t="shared" ca="1" si="25"/>
        <v>0</v>
      </c>
    </row>
    <row r="803" spans="1:12">
      <c r="A803" t="s">
        <v>5551</v>
      </c>
      <c r="B803" t="s">
        <v>271</v>
      </c>
      <c r="C803" t="s">
        <v>1226</v>
      </c>
      <c r="D803" t="s">
        <v>1227</v>
      </c>
      <c r="E803" t="s">
        <v>16001</v>
      </c>
      <c r="F803" s="2">
        <v>121</v>
      </c>
      <c r="G803" s="1">
        <v>39034</v>
      </c>
      <c r="H803" s="3">
        <f ca="1">(TODAY()-G803)/365</f>
        <v>13.287671232876713</v>
      </c>
      <c r="I803">
        <v>81103.179999999993</v>
      </c>
      <c r="J803">
        <f ca="1">$R$32*H803+$R$33</f>
        <v>78450.073099059984</v>
      </c>
      <c r="K803" s="3">
        <f t="shared" ca="1" si="24"/>
        <v>2653.1069009400089</v>
      </c>
      <c r="L803">
        <f t="shared" ca="1" si="25"/>
        <v>0</v>
      </c>
    </row>
    <row r="804" spans="1:12">
      <c r="A804" t="s">
        <v>9793</v>
      </c>
      <c r="B804" t="s">
        <v>271</v>
      </c>
      <c r="C804" t="s">
        <v>3948</v>
      </c>
      <c r="D804" t="s">
        <v>3949</v>
      </c>
      <c r="E804" t="s">
        <v>16001</v>
      </c>
      <c r="F804" s="2">
        <v>150</v>
      </c>
      <c r="G804" s="1">
        <v>33959</v>
      </c>
      <c r="H804" s="3">
        <f ca="1">(TODAY()-G804)/365</f>
        <v>27.19178082191781</v>
      </c>
      <c r="I804">
        <v>93125.06</v>
      </c>
      <c r="J804">
        <f ca="1">$R$32*H804+$R$33</f>
        <v>104748.11920799456</v>
      </c>
      <c r="K804" s="3">
        <f t="shared" ca="1" si="24"/>
        <v>-11623.059207994564</v>
      </c>
      <c r="L804">
        <f t="shared" ca="1" si="25"/>
        <v>0</v>
      </c>
    </row>
    <row r="805" spans="1:12">
      <c r="A805" t="s">
        <v>7509</v>
      </c>
      <c r="B805" t="s">
        <v>1035</v>
      </c>
      <c r="C805" t="s">
        <v>1172</v>
      </c>
      <c r="D805" t="s">
        <v>1173</v>
      </c>
      <c r="E805" t="s">
        <v>16001</v>
      </c>
      <c r="F805" s="2">
        <v>218</v>
      </c>
      <c r="G805" s="1">
        <v>34387</v>
      </c>
      <c r="H805" s="3">
        <f ca="1">(TODAY()-G805)/365</f>
        <v>26.019178082191782</v>
      </c>
      <c r="I805">
        <v>103732.87</v>
      </c>
      <c r="J805">
        <f ca="1">$R$32*H805+$R$33</f>
        <v>102530.27413713268</v>
      </c>
      <c r="K805" s="3">
        <f t="shared" ca="1" si="24"/>
        <v>1202.5958628673106</v>
      </c>
      <c r="L805">
        <f t="shared" ca="1" si="25"/>
        <v>0</v>
      </c>
    </row>
    <row r="806" spans="1:12">
      <c r="A806" t="s">
        <v>4785</v>
      </c>
      <c r="B806" t="s">
        <v>409</v>
      </c>
      <c r="C806" t="s">
        <v>180</v>
      </c>
      <c r="D806" t="s">
        <v>181</v>
      </c>
      <c r="E806" t="s">
        <v>16001</v>
      </c>
      <c r="F806" s="2">
        <v>131</v>
      </c>
      <c r="G806" s="1">
        <v>42270</v>
      </c>
      <c r="H806" s="3">
        <f ca="1">(TODAY()-G806)/365</f>
        <v>4.4219178082191783</v>
      </c>
      <c r="I806">
        <v>74408.05</v>
      </c>
      <c r="J806">
        <f ca="1">$R$32*H806+$R$33</f>
        <v>61681.50616142209</v>
      </c>
      <c r="K806" s="3">
        <f t="shared" ca="1" si="24"/>
        <v>12726.543838577913</v>
      </c>
      <c r="L806">
        <f t="shared" ca="1" si="25"/>
        <v>0</v>
      </c>
    </row>
    <row r="807" spans="1:12">
      <c r="A807" t="s">
        <v>5302</v>
      </c>
      <c r="B807" t="s">
        <v>36</v>
      </c>
      <c r="C807" t="s">
        <v>2936</v>
      </c>
      <c r="D807" t="s">
        <v>2937</v>
      </c>
      <c r="E807" t="s">
        <v>16001</v>
      </c>
      <c r="F807" s="2">
        <v>156</v>
      </c>
      <c r="G807" s="1">
        <v>34960</v>
      </c>
      <c r="H807" s="3">
        <f ca="1">(TODAY()-G807)/365</f>
        <v>24.449315068493149</v>
      </c>
      <c r="I807">
        <v>88292.66</v>
      </c>
      <c r="J807">
        <f ca="1">$R$32*H807+$R$33</f>
        <v>99561.056320301257</v>
      </c>
      <c r="K807" s="3">
        <f t="shared" ca="1" si="24"/>
        <v>-11268.396320301254</v>
      </c>
      <c r="L807">
        <f t="shared" ca="1" si="25"/>
        <v>0</v>
      </c>
    </row>
    <row r="808" spans="1:12">
      <c r="A808" t="s">
        <v>13158</v>
      </c>
      <c r="B808" t="s">
        <v>271</v>
      </c>
      <c r="C808" t="s">
        <v>2147</v>
      </c>
      <c r="D808" t="s">
        <v>2148</v>
      </c>
      <c r="E808" t="s">
        <v>16001</v>
      </c>
      <c r="F808" s="2">
        <v>230</v>
      </c>
      <c r="G808" s="1">
        <v>39034</v>
      </c>
      <c r="H808" s="3">
        <f ca="1">(TODAY()-G808)/365</f>
        <v>13.287671232876713</v>
      </c>
      <c r="I808">
        <v>80983.64</v>
      </c>
      <c r="J808">
        <f ca="1">$R$32*H808+$R$33</f>
        <v>78450.073099059984</v>
      </c>
      <c r="K808" s="3">
        <f t="shared" ca="1" si="24"/>
        <v>2533.5669009400153</v>
      </c>
      <c r="L808">
        <f t="shared" ca="1" si="25"/>
        <v>0</v>
      </c>
    </row>
    <row r="809" spans="1:12">
      <c r="A809" t="s">
        <v>9671</v>
      </c>
      <c r="B809" t="s">
        <v>1035</v>
      </c>
      <c r="C809" t="s">
        <v>180</v>
      </c>
      <c r="D809" t="s">
        <v>181</v>
      </c>
      <c r="E809" t="s">
        <v>16001</v>
      </c>
      <c r="F809" s="2">
        <v>131</v>
      </c>
      <c r="G809" s="1">
        <v>37846</v>
      </c>
      <c r="H809" s="3">
        <f ca="1">(TODAY()-G809)/365</f>
        <v>16.542465753424658</v>
      </c>
      <c r="I809">
        <v>92802.33</v>
      </c>
      <c r="J809">
        <f ca="1">$R$32*H809+$R$33</f>
        <v>84606.147735003673</v>
      </c>
      <c r="K809" s="3">
        <f t="shared" ca="1" si="24"/>
        <v>8196.1822649963287</v>
      </c>
      <c r="L809">
        <f t="shared" ca="1" si="25"/>
        <v>0</v>
      </c>
    </row>
    <row r="810" spans="1:12">
      <c r="A810" t="s">
        <v>9836</v>
      </c>
      <c r="B810" t="s">
        <v>1035</v>
      </c>
      <c r="C810" t="s">
        <v>1188</v>
      </c>
      <c r="D810" t="s">
        <v>1189</v>
      </c>
      <c r="E810" t="s">
        <v>16001</v>
      </c>
      <c r="F810" s="2">
        <v>229</v>
      </c>
      <c r="G810" s="1">
        <v>39428</v>
      </c>
      <c r="H810" s="3">
        <f ca="1">(TODAY()-G810)/365</f>
        <v>12.208219178082192</v>
      </c>
      <c r="I810">
        <v>90079.33</v>
      </c>
      <c r="J810">
        <f ca="1">$R$32*H810+$R$33</f>
        <v>76408.411982425459</v>
      </c>
      <c r="K810" s="3">
        <f t="shared" ca="1" si="24"/>
        <v>13670.918017574542</v>
      </c>
      <c r="L810">
        <f t="shared" ca="1" si="25"/>
        <v>0</v>
      </c>
    </row>
    <row r="811" spans="1:12">
      <c r="A811" t="s">
        <v>880</v>
      </c>
      <c r="B811" t="s">
        <v>881</v>
      </c>
      <c r="C811" t="s">
        <v>549</v>
      </c>
      <c r="D811" t="s">
        <v>550</v>
      </c>
      <c r="E811" t="s">
        <v>16001</v>
      </c>
      <c r="F811" s="2">
        <v>465</v>
      </c>
      <c r="G811" s="1">
        <v>42928</v>
      </c>
      <c r="H811" s="3">
        <f ca="1">(TODAY()-G811)/365</f>
        <v>2.6191780821917807</v>
      </c>
      <c r="I811">
        <v>63330.38</v>
      </c>
      <c r="J811">
        <f ca="1">$R$32*H811+$R$33</f>
        <v>58271.828459022297</v>
      </c>
      <c r="K811" s="3">
        <f t="shared" ca="1" si="24"/>
        <v>5058.5515409776999</v>
      </c>
      <c r="L811">
        <f t="shared" ca="1" si="25"/>
        <v>0</v>
      </c>
    </row>
    <row r="812" spans="1:12">
      <c r="A812" t="s">
        <v>12323</v>
      </c>
      <c r="B812" t="s">
        <v>1035</v>
      </c>
      <c r="C812" t="s">
        <v>1858</v>
      </c>
      <c r="D812" t="s">
        <v>1859</v>
      </c>
      <c r="E812" t="s">
        <v>16001</v>
      </c>
      <c r="F812" s="2">
        <v>151</v>
      </c>
      <c r="G812" s="1">
        <v>39867</v>
      </c>
      <c r="H812" s="3">
        <f ca="1">(TODAY()-G812)/365</f>
        <v>11.005479452054795</v>
      </c>
      <c r="I812">
        <v>90044.88</v>
      </c>
      <c r="J812">
        <f ca="1">$R$32*H812+$R$33</f>
        <v>74133.566220490029</v>
      </c>
      <c r="K812" s="3">
        <f t="shared" ca="1" si="24"/>
        <v>15911.313779509976</v>
      </c>
      <c r="L812">
        <f t="shared" ca="1" si="25"/>
        <v>0</v>
      </c>
    </row>
    <row r="813" spans="1:12">
      <c r="A813" t="s">
        <v>622</v>
      </c>
      <c r="B813" t="s">
        <v>193</v>
      </c>
      <c r="C813" t="s">
        <v>549</v>
      </c>
      <c r="D813" t="s">
        <v>550</v>
      </c>
      <c r="E813" t="s">
        <v>16001</v>
      </c>
      <c r="F813" s="2">
        <v>465</v>
      </c>
      <c r="G813" s="1">
        <v>38796</v>
      </c>
      <c r="H813" s="3">
        <f ca="1">(TODAY()-G813)/365</f>
        <v>13.93972602739726</v>
      </c>
      <c r="I813">
        <v>81595.63</v>
      </c>
      <c r="J813">
        <f ca="1">$R$32*H813+$R$33</f>
        <v>79683.360778651389</v>
      </c>
      <c r="K813" s="3">
        <f t="shared" ca="1" si="24"/>
        <v>1912.2692213486152</v>
      </c>
      <c r="L813">
        <f t="shared" ca="1" si="25"/>
        <v>0</v>
      </c>
    </row>
    <row r="814" spans="1:12">
      <c r="A814" t="s">
        <v>9930</v>
      </c>
      <c r="B814" t="s">
        <v>271</v>
      </c>
      <c r="C814" t="s">
        <v>1766</v>
      </c>
      <c r="D814" t="s">
        <v>1767</v>
      </c>
      <c r="E814" t="s">
        <v>16001</v>
      </c>
      <c r="F814" s="2">
        <v>142</v>
      </c>
      <c r="G814" s="1">
        <v>39678</v>
      </c>
      <c r="H814" s="3">
        <f ca="1">(TODAY()-G814)/365</f>
        <v>11.523287671232877</v>
      </c>
      <c r="I814">
        <v>80900.78</v>
      </c>
      <c r="J814">
        <f ca="1">$R$32*H814+$R$33</f>
        <v>75112.94173075381</v>
      </c>
      <c r="K814" s="3">
        <f t="shared" ca="1" si="24"/>
        <v>5787.8382692461892</v>
      </c>
      <c r="L814">
        <f t="shared" ca="1" si="25"/>
        <v>0</v>
      </c>
    </row>
    <row r="815" spans="1:12">
      <c r="A815" t="s">
        <v>6552</v>
      </c>
      <c r="B815" t="s">
        <v>1035</v>
      </c>
      <c r="C815" t="s">
        <v>1198</v>
      </c>
      <c r="D815" t="s">
        <v>1199</v>
      </c>
      <c r="E815" t="s">
        <v>16001</v>
      </c>
      <c r="F815" s="2">
        <v>206</v>
      </c>
      <c r="G815" s="1">
        <v>31922</v>
      </c>
      <c r="H815" s="3">
        <f ca="1">(TODAY()-G815)/365</f>
        <v>32.772602739726025</v>
      </c>
      <c r="I815">
        <v>103591.95</v>
      </c>
      <c r="J815">
        <f ca="1">$R$32*H815+$R$33</f>
        <v>115303.61081861518</v>
      </c>
      <c r="K815" s="3">
        <f t="shared" ca="1" si="24"/>
        <v>-11711.660818615186</v>
      </c>
      <c r="L815">
        <f t="shared" ca="1" si="25"/>
        <v>0</v>
      </c>
    </row>
    <row r="816" spans="1:12">
      <c r="A816" t="s">
        <v>13970</v>
      </c>
      <c r="B816" t="s">
        <v>1814</v>
      </c>
      <c r="C816" t="s">
        <v>1892</v>
      </c>
      <c r="D816" t="s">
        <v>1893</v>
      </c>
      <c r="E816" t="s">
        <v>16001</v>
      </c>
      <c r="F816" s="2">
        <v>227</v>
      </c>
      <c r="G816" s="1">
        <v>39867</v>
      </c>
      <c r="H816" s="3">
        <f ca="1">(TODAY()-G816)/365</f>
        <v>11.005479452054795</v>
      </c>
      <c r="I816">
        <v>80528.539999999994</v>
      </c>
      <c r="J816">
        <f ca="1">$R$32*H816+$R$33</f>
        <v>74133.566220490029</v>
      </c>
      <c r="K816" s="3">
        <f t="shared" ca="1" si="24"/>
        <v>6394.9737795099645</v>
      </c>
      <c r="L816">
        <f t="shared" ca="1" si="25"/>
        <v>0</v>
      </c>
    </row>
    <row r="817" spans="1:12">
      <c r="A817" t="s">
        <v>1913</v>
      </c>
      <c r="B817" t="s">
        <v>193</v>
      </c>
      <c r="C817" t="s">
        <v>1466</v>
      </c>
      <c r="D817" t="s">
        <v>1467</v>
      </c>
      <c r="E817" t="s">
        <v>16001</v>
      </c>
      <c r="F817" s="2">
        <v>463</v>
      </c>
      <c r="G817" s="1">
        <v>38334</v>
      </c>
      <c r="H817" s="3">
        <f ca="1">(TODAY()-G817)/365</f>
        <v>15.205479452054794</v>
      </c>
      <c r="I817">
        <v>81575.5</v>
      </c>
      <c r="J817">
        <f ca="1">$R$32*H817+$R$33</f>
        <v>82077.389803740603</v>
      </c>
      <c r="K817" s="3">
        <f t="shared" ca="1" si="24"/>
        <v>-501.88980374060338</v>
      </c>
      <c r="L817">
        <f t="shared" ca="1" si="25"/>
        <v>0</v>
      </c>
    </row>
    <row r="818" spans="1:12">
      <c r="A818" t="s">
        <v>13101</v>
      </c>
      <c r="B818" t="s">
        <v>409</v>
      </c>
      <c r="C818" t="s">
        <v>2936</v>
      </c>
      <c r="D818" t="s">
        <v>2937</v>
      </c>
      <c r="E818" t="s">
        <v>16001</v>
      </c>
      <c r="F818" s="2">
        <v>156</v>
      </c>
      <c r="G818" s="1">
        <v>40632</v>
      </c>
      <c r="H818" s="3">
        <f ca="1">(TODAY()-G818)/365</f>
        <v>8.9095890410958898</v>
      </c>
      <c r="I818">
        <v>76574.649999999994</v>
      </c>
      <c r="J818">
        <f ca="1">$R$32*H818+$R$33</f>
        <v>70169.427250374763</v>
      </c>
      <c r="K818" s="3">
        <f t="shared" ca="1" si="24"/>
        <v>6405.2227496252308</v>
      </c>
      <c r="L818">
        <f t="shared" ca="1" si="25"/>
        <v>0</v>
      </c>
    </row>
    <row r="819" spans="1:12">
      <c r="A819" t="s">
        <v>11283</v>
      </c>
      <c r="B819" t="s">
        <v>3861</v>
      </c>
      <c r="C819" t="s">
        <v>1352</v>
      </c>
      <c r="D819" t="s">
        <v>1353</v>
      </c>
      <c r="E819" t="s">
        <v>16001</v>
      </c>
      <c r="F819" s="2">
        <v>603</v>
      </c>
      <c r="G819" s="1">
        <v>35541</v>
      </c>
      <c r="H819" s="3">
        <f ca="1">(TODAY()-G819)/365</f>
        <v>22.857534246575341</v>
      </c>
      <c r="I819">
        <v>89953.279999999999</v>
      </c>
      <c r="J819">
        <f ca="1">$R$32*H819+$R$33</f>
        <v>96550.383455416333</v>
      </c>
      <c r="K819" s="3">
        <f t="shared" ca="1" si="24"/>
        <v>-6597.1034554163343</v>
      </c>
      <c r="L819">
        <f t="shared" ca="1" si="25"/>
        <v>0</v>
      </c>
    </row>
    <row r="820" spans="1:12">
      <c r="A820" t="s">
        <v>13497</v>
      </c>
      <c r="B820" t="s">
        <v>1351</v>
      </c>
      <c r="C820" t="s">
        <v>1352</v>
      </c>
      <c r="D820" t="s">
        <v>1353</v>
      </c>
      <c r="E820" t="s">
        <v>16001</v>
      </c>
      <c r="F820" s="2">
        <v>603</v>
      </c>
      <c r="G820" s="1">
        <v>38042</v>
      </c>
      <c r="H820" s="3">
        <f ca="1">(TODAY()-G820)/365</f>
        <v>16.005479452054793</v>
      </c>
      <c r="I820">
        <v>64700.79</v>
      </c>
      <c r="J820">
        <f ca="1">$R$32*H820+$R$33</f>
        <v>83590.499057693101</v>
      </c>
      <c r="K820" s="3">
        <f t="shared" ca="1" si="24"/>
        <v>-18889.7090576931</v>
      </c>
      <c r="L820">
        <f t="shared" ca="1" si="25"/>
        <v>0</v>
      </c>
    </row>
    <row r="821" spans="1:12">
      <c r="A821" t="s">
        <v>11239</v>
      </c>
      <c r="B821" t="s">
        <v>409</v>
      </c>
      <c r="C821" t="s">
        <v>2312</v>
      </c>
      <c r="D821" t="s">
        <v>2313</v>
      </c>
      <c r="E821" t="s">
        <v>16001</v>
      </c>
      <c r="F821" s="2">
        <v>140</v>
      </c>
      <c r="G821" s="1">
        <v>41927</v>
      </c>
      <c r="H821" s="3">
        <f ca="1">(TODAY()-G821)/365</f>
        <v>5.3616438356164382</v>
      </c>
      <c r="I821">
        <v>74240.19</v>
      </c>
      <c r="J821">
        <f ca="1">$R$32*H821+$R$33</f>
        <v>63458.891346715602</v>
      </c>
      <c r="K821" s="3">
        <f t="shared" ca="1" si="24"/>
        <v>10781.298653284401</v>
      </c>
      <c r="L821">
        <f t="shared" ca="1" si="25"/>
        <v>0</v>
      </c>
    </row>
    <row r="822" spans="1:12">
      <c r="A822" t="s">
        <v>14920</v>
      </c>
      <c r="B822" t="s">
        <v>3488</v>
      </c>
      <c r="C822" t="s">
        <v>768</v>
      </c>
      <c r="D822" t="s">
        <v>769</v>
      </c>
      <c r="E822" t="s">
        <v>16001</v>
      </c>
      <c r="F822" s="2">
        <v>6</v>
      </c>
      <c r="G822" s="1">
        <v>32965</v>
      </c>
      <c r="H822" s="3">
        <f ca="1">(TODAY()-G822)/365</f>
        <v>29.915068493150685</v>
      </c>
      <c r="I822">
        <v>153726.21</v>
      </c>
      <c r="J822">
        <f ca="1">$R$32*H822+$R$33</f>
        <v>109898.90892864106</v>
      </c>
      <c r="K822" s="3">
        <f t="shared" ca="1" si="24"/>
        <v>43827.301071358932</v>
      </c>
      <c r="L822">
        <f t="shared" ca="1" si="25"/>
        <v>1</v>
      </c>
    </row>
    <row r="823" spans="1:12">
      <c r="A823" t="s">
        <v>6761</v>
      </c>
      <c r="B823" t="s">
        <v>409</v>
      </c>
      <c r="C823" t="s">
        <v>1327</v>
      </c>
      <c r="D823" t="s">
        <v>1328</v>
      </c>
      <c r="E823" t="s">
        <v>16001</v>
      </c>
      <c r="F823" s="2">
        <v>108</v>
      </c>
      <c r="G823" s="1">
        <v>40492</v>
      </c>
      <c r="H823" s="3">
        <f ca="1">(TODAY()-G823)/365</f>
        <v>9.293150684931506</v>
      </c>
      <c r="I823">
        <v>76511.14</v>
      </c>
      <c r="J823">
        <f ca="1">$R$32*H823+$R$33</f>
        <v>70894.89059131089</v>
      </c>
      <c r="K823" s="3">
        <f t="shared" ca="1" si="24"/>
        <v>5616.2494086891093</v>
      </c>
      <c r="L823">
        <f t="shared" ca="1" si="25"/>
        <v>0</v>
      </c>
    </row>
    <row r="824" spans="1:12">
      <c r="A824" t="s">
        <v>12931</v>
      </c>
      <c r="B824" t="s">
        <v>1814</v>
      </c>
      <c r="C824" t="s">
        <v>1188</v>
      </c>
      <c r="D824" t="s">
        <v>1189</v>
      </c>
      <c r="E824" t="s">
        <v>16001</v>
      </c>
      <c r="F824" s="2">
        <v>229</v>
      </c>
      <c r="G824" s="1">
        <v>36122</v>
      </c>
      <c r="H824" s="3">
        <f ca="1">(TODAY()-G824)/365</f>
        <v>21.265753424657536</v>
      </c>
      <c r="I824">
        <v>87624.62</v>
      </c>
      <c r="J824">
        <f ca="1">$R$32*H824+$R$33</f>
        <v>93539.710590531409</v>
      </c>
      <c r="K824" s="3">
        <f t="shared" ca="1" si="24"/>
        <v>-5915.0905905314139</v>
      </c>
      <c r="L824">
        <f t="shared" ca="1" si="25"/>
        <v>0</v>
      </c>
    </row>
    <row r="825" spans="1:12">
      <c r="A825" t="s">
        <v>6894</v>
      </c>
      <c r="B825" t="s">
        <v>1035</v>
      </c>
      <c r="C825" t="s">
        <v>2147</v>
      </c>
      <c r="D825" t="s">
        <v>2148</v>
      </c>
      <c r="E825" t="s">
        <v>16001</v>
      </c>
      <c r="F825" s="2">
        <v>230</v>
      </c>
      <c r="G825" s="1">
        <v>40492</v>
      </c>
      <c r="H825" s="3">
        <f ca="1">(TODAY()-G825)/365</f>
        <v>9.293150684931506</v>
      </c>
      <c r="I825">
        <v>87174.39</v>
      </c>
      <c r="J825">
        <f ca="1">$R$32*H825+$R$33</f>
        <v>70894.89059131089</v>
      </c>
      <c r="K825" s="3">
        <f t="shared" ca="1" si="24"/>
        <v>16279.499408689109</v>
      </c>
      <c r="L825">
        <f t="shared" ca="1" si="25"/>
        <v>0</v>
      </c>
    </row>
    <row r="826" spans="1:12">
      <c r="A826" t="s">
        <v>8159</v>
      </c>
      <c r="B826" t="s">
        <v>1765</v>
      </c>
      <c r="C826" t="s">
        <v>3194</v>
      </c>
      <c r="D826" t="s">
        <v>3195</v>
      </c>
      <c r="E826" t="s">
        <v>16001</v>
      </c>
      <c r="F826" s="2">
        <v>157</v>
      </c>
      <c r="G826" s="1">
        <v>38334</v>
      </c>
      <c r="H826" s="3">
        <f ca="1">(TODAY()-G826)/365</f>
        <v>15.205479452054794</v>
      </c>
      <c r="I826">
        <v>91855.7</v>
      </c>
      <c r="J826">
        <f ca="1">$R$32*H826+$R$33</f>
        <v>82077.389803740603</v>
      </c>
      <c r="K826" s="3">
        <f t="shared" ca="1" si="24"/>
        <v>9778.3101962593937</v>
      </c>
      <c r="L826">
        <f t="shared" ca="1" si="25"/>
        <v>0</v>
      </c>
    </row>
    <row r="827" spans="1:12">
      <c r="A827" t="s">
        <v>6064</v>
      </c>
      <c r="B827" t="s">
        <v>271</v>
      </c>
      <c r="C827" t="s">
        <v>2046</v>
      </c>
      <c r="D827" t="s">
        <v>2047</v>
      </c>
      <c r="E827" t="s">
        <v>16001</v>
      </c>
      <c r="F827" s="2">
        <v>102</v>
      </c>
      <c r="G827" s="1">
        <v>38370</v>
      </c>
      <c r="H827" s="3">
        <f ca="1">(TODAY()-G827)/365</f>
        <v>15.106849315068493</v>
      </c>
      <c r="I827">
        <v>80728.039999999994</v>
      </c>
      <c r="J827">
        <f ca="1">$R$32*H827+$R$33</f>
        <v>81890.842087499885</v>
      </c>
      <c r="K827" s="3">
        <f t="shared" ca="1" si="24"/>
        <v>-1162.8020874998911</v>
      </c>
      <c r="L827">
        <f t="shared" ca="1" si="25"/>
        <v>0</v>
      </c>
    </row>
    <row r="828" spans="1:12">
      <c r="A828" t="s">
        <v>2442</v>
      </c>
      <c r="B828" t="s">
        <v>771</v>
      </c>
      <c r="C828" t="s">
        <v>1188</v>
      </c>
      <c r="D828" t="s">
        <v>1189</v>
      </c>
      <c r="E828" t="s">
        <v>16001</v>
      </c>
      <c r="F828" s="2">
        <v>229</v>
      </c>
      <c r="G828" s="1">
        <v>38796</v>
      </c>
      <c r="H828" s="3">
        <f ca="1">(TODAY()-G828)/365</f>
        <v>13.93972602739726</v>
      </c>
      <c r="I828">
        <v>82318.91</v>
      </c>
      <c r="J828">
        <f ca="1">$R$32*H828+$R$33</f>
        <v>79683.360778651389</v>
      </c>
      <c r="K828" s="3">
        <f t="shared" ca="1" si="24"/>
        <v>2635.5492213486141</v>
      </c>
      <c r="L828">
        <f t="shared" ca="1" si="25"/>
        <v>0</v>
      </c>
    </row>
    <row r="829" spans="1:12">
      <c r="A829" t="s">
        <v>14489</v>
      </c>
      <c r="B829" t="s">
        <v>6281</v>
      </c>
      <c r="C829" t="s">
        <v>1377</v>
      </c>
      <c r="D829" t="s">
        <v>1378</v>
      </c>
      <c r="E829" t="s">
        <v>16001</v>
      </c>
      <c r="F829" s="2">
        <v>4</v>
      </c>
      <c r="G829" s="1">
        <v>39678</v>
      </c>
      <c r="H829" s="3">
        <f ca="1">(TODAY()-G829)/365</f>
        <v>11.523287671232877</v>
      </c>
      <c r="I829">
        <v>79588.149999999994</v>
      </c>
      <c r="J829">
        <f ca="1">$R$32*H829+$R$33</f>
        <v>75112.94173075381</v>
      </c>
      <c r="K829" s="3">
        <f t="shared" ca="1" si="24"/>
        <v>4475.2082692461845</v>
      </c>
      <c r="L829">
        <f t="shared" ca="1" si="25"/>
        <v>0</v>
      </c>
    </row>
    <row r="830" spans="1:12">
      <c r="A830" t="s">
        <v>6106</v>
      </c>
      <c r="B830" t="s">
        <v>409</v>
      </c>
      <c r="C830" t="s">
        <v>2936</v>
      </c>
      <c r="D830" t="s">
        <v>2937</v>
      </c>
      <c r="E830" t="s">
        <v>16001</v>
      </c>
      <c r="F830" s="2">
        <v>156</v>
      </c>
      <c r="G830" s="1">
        <v>39428</v>
      </c>
      <c r="H830" s="3">
        <f ca="1">(TODAY()-G830)/365</f>
        <v>12.208219178082192</v>
      </c>
      <c r="I830">
        <v>78749.16</v>
      </c>
      <c r="J830">
        <f ca="1">$R$32*H830+$R$33</f>
        <v>76408.411982425459</v>
      </c>
      <c r="K830" s="3">
        <f t="shared" ca="1" si="24"/>
        <v>2340.7480175745441</v>
      </c>
      <c r="L830">
        <f t="shared" ca="1" si="25"/>
        <v>0</v>
      </c>
    </row>
    <row r="831" spans="1:12">
      <c r="A831" t="s">
        <v>9945</v>
      </c>
      <c r="B831" t="s">
        <v>271</v>
      </c>
      <c r="C831" t="s">
        <v>1188</v>
      </c>
      <c r="D831" t="s">
        <v>1189</v>
      </c>
      <c r="E831" t="s">
        <v>16001</v>
      </c>
      <c r="F831" s="2">
        <v>229</v>
      </c>
      <c r="G831" s="1">
        <v>36353</v>
      </c>
      <c r="H831" s="3">
        <f ca="1">(TODAY()-G831)/365</f>
        <v>20.632876712328766</v>
      </c>
      <c r="I831">
        <v>87915.86</v>
      </c>
      <c r="J831">
        <f ca="1">$R$32*H831+$R$33</f>
        <v>92342.696077986795</v>
      </c>
      <c r="K831" s="3">
        <f t="shared" ca="1" si="24"/>
        <v>-4426.8360779867944</v>
      </c>
      <c r="L831">
        <f t="shared" ca="1" si="25"/>
        <v>0</v>
      </c>
    </row>
    <row r="832" spans="1:12">
      <c r="A832" t="s">
        <v>10012</v>
      </c>
      <c r="B832" t="s">
        <v>1814</v>
      </c>
      <c r="C832" t="s">
        <v>1541</v>
      </c>
      <c r="D832" t="s">
        <v>1542</v>
      </c>
      <c r="E832" t="s">
        <v>16001</v>
      </c>
      <c r="F832" s="2">
        <v>3</v>
      </c>
      <c r="G832" s="1">
        <v>34960</v>
      </c>
      <c r="H832" s="3">
        <f ca="1">(TODAY()-G832)/365</f>
        <v>24.449315068493149</v>
      </c>
      <c r="I832">
        <v>87477.9</v>
      </c>
      <c r="J832">
        <f ca="1">$R$32*H832+$R$33</f>
        <v>99561.056320301257</v>
      </c>
      <c r="K832" s="3">
        <f t="shared" ca="1" si="24"/>
        <v>-12083.156320301263</v>
      </c>
      <c r="L832">
        <f t="shared" ca="1" si="25"/>
        <v>0</v>
      </c>
    </row>
    <row r="833" spans="1:12">
      <c r="A833" t="s">
        <v>9448</v>
      </c>
      <c r="B833" t="s">
        <v>1814</v>
      </c>
      <c r="C833" t="s">
        <v>1307</v>
      </c>
      <c r="D833" t="s">
        <v>1308</v>
      </c>
      <c r="E833" t="s">
        <v>16001</v>
      </c>
      <c r="F833" s="2">
        <v>223</v>
      </c>
      <c r="G833" s="1">
        <v>40492</v>
      </c>
      <c r="H833" s="3">
        <f ca="1">(TODAY()-G833)/365</f>
        <v>9.293150684931506</v>
      </c>
      <c r="I833">
        <v>77889.25</v>
      </c>
      <c r="J833">
        <f ca="1">$R$32*H833+$R$33</f>
        <v>70894.89059131089</v>
      </c>
      <c r="K833" s="3">
        <f t="shared" ca="1" si="24"/>
        <v>6994.3594086891098</v>
      </c>
      <c r="L833">
        <f t="shared" ca="1" si="25"/>
        <v>0</v>
      </c>
    </row>
    <row r="834" spans="1:12">
      <c r="A834" t="s">
        <v>4179</v>
      </c>
      <c r="B834" t="s">
        <v>1035</v>
      </c>
      <c r="C834" t="s">
        <v>572</v>
      </c>
      <c r="D834" t="s">
        <v>573</v>
      </c>
      <c r="E834" t="s">
        <v>16001</v>
      </c>
      <c r="F834" s="2">
        <v>136</v>
      </c>
      <c r="G834" s="1">
        <v>40492</v>
      </c>
      <c r="H834" s="3">
        <f ca="1">(TODAY()-G834)/365</f>
        <v>9.293150684931506</v>
      </c>
      <c r="I834">
        <v>87051.62</v>
      </c>
      <c r="J834">
        <f ca="1">$R$32*H834+$R$33</f>
        <v>70894.89059131089</v>
      </c>
      <c r="K834" s="3">
        <f t="shared" ca="1" si="24"/>
        <v>16156.729408689105</v>
      </c>
      <c r="L834">
        <f t="shared" ca="1" si="25"/>
        <v>0</v>
      </c>
    </row>
    <row r="835" spans="1:12">
      <c r="A835" t="s">
        <v>8764</v>
      </c>
      <c r="B835" t="s">
        <v>73</v>
      </c>
      <c r="C835" t="s">
        <v>74</v>
      </c>
      <c r="D835" t="s">
        <v>75</v>
      </c>
      <c r="E835" t="s">
        <v>16001</v>
      </c>
      <c r="F835" s="2">
        <v>604</v>
      </c>
      <c r="G835" s="1">
        <v>38216</v>
      </c>
      <c r="H835" s="3">
        <f ca="1">(TODAY()-G835)/365</f>
        <v>15.528767123287672</v>
      </c>
      <c r="I835">
        <v>65027.01</v>
      </c>
      <c r="J835">
        <f ca="1">$R$32*H835+$R$33</f>
        <v>82688.851762529637</v>
      </c>
      <c r="K835" s="3">
        <f t="shared" ref="K835:K898" ca="1" si="26">I835-J835</f>
        <v>-17661.841762529635</v>
      </c>
      <c r="L835">
        <f t="shared" ref="L835:L898" ca="1" si="27">IF(ABS(K835)&gt;2*$R$35,1,0)</f>
        <v>0</v>
      </c>
    </row>
    <row r="836" spans="1:12">
      <c r="A836" t="s">
        <v>15732</v>
      </c>
      <c r="B836" t="s">
        <v>347</v>
      </c>
      <c r="C836" t="s">
        <v>348</v>
      </c>
      <c r="D836" t="s">
        <v>349</v>
      </c>
      <c r="E836" t="s">
        <v>16001</v>
      </c>
      <c r="F836" s="2">
        <v>461</v>
      </c>
      <c r="G836" s="1">
        <v>42928</v>
      </c>
      <c r="H836" s="3">
        <f ca="1">(TODAY()-G836)/365</f>
        <v>2.6191780821917807</v>
      </c>
      <c r="I836">
        <v>46398.01</v>
      </c>
      <c r="J836">
        <f ca="1">$R$32*H836+$R$33</f>
        <v>58271.828459022297</v>
      </c>
      <c r="K836" s="3">
        <f t="shared" ca="1" si="26"/>
        <v>-11873.818459022295</v>
      </c>
      <c r="L836">
        <f t="shared" ca="1" si="27"/>
        <v>0</v>
      </c>
    </row>
    <row r="837" spans="1:12">
      <c r="A837" t="s">
        <v>13401</v>
      </c>
      <c r="B837" t="s">
        <v>1814</v>
      </c>
      <c r="C837" t="s">
        <v>1172</v>
      </c>
      <c r="D837" t="s">
        <v>1173</v>
      </c>
      <c r="E837" t="s">
        <v>16001</v>
      </c>
      <c r="F837" s="2">
        <v>218</v>
      </c>
      <c r="G837" s="1">
        <v>39867</v>
      </c>
      <c r="H837" s="3">
        <f ca="1">(TODAY()-G837)/365</f>
        <v>11.005479452054795</v>
      </c>
      <c r="I837">
        <v>80237.399999999994</v>
      </c>
      <c r="J837">
        <f ca="1">$R$32*H837+$R$33</f>
        <v>74133.566220490029</v>
      </c>
      <c r="K837" s="3">
        <f t="shared" ca="1" si="26"/>
        <v>6103.8337795099651</v>
      </c>
      <c r="L837">
        <f t="shared" ca="1" si="27"/>
        <v>0</v>
      </c>
    </row>
    <row r="838" spans="1:12">
      <c r="A838" t="s">
        <v>9094</v>
      </c>
      <c r="B838" t="s">
        <v>881</v>
      </c>
      <c r="C838" t="s">
        <v>348</v>
      </c>
      <c r="D838" t="s">
        <v>349</v>
      </c>
      <c r="E838" t="s">
        <v>16001</v>
      </c>
      <c r="F838" s="2">
        <v>461</v>
      </c>
      <c r="G838" s="1">
        <v>42662</v>
      </c>
      <c r="H838" s="3">
        <f ca="1">(TODAY()-G838)/365</f>
        <v>3.3479452054794518</v>
      </c>
      <c r="I838">
        <v>63007.18</v>
      </c>
      <c r="J838">
        <f ca="1">$R$32*H838+$R$33</f>
        <v>59650.208806800933</v>
      </c>
      <c r="K838" s="3">
        <f t="shared" ca="1" si="26"/>
        <v>3356.9711931990678</v>
      </c>
      <c r="L838">
        <f t="shared" ca="1" si="27"/>
        <v>0</v>
      </c>
    </row>
    <row r="839" spans="1:12">
      <c r="A839" t="s">
        <v>10245</v>
      </c>
      <c r="B839" t="s">
        <v>2595</v>
      </c>
      <c r="C839" t="s">
        <v>74</v>
      </c>
      <c r="D839" t="s">
        <v>75</v>
      </c>
      <c r="E839" t="s">
        <v>16001</v>
      </c>
      <c r="F839" s="2">
        <v>604</v>
      </c>
      <c r="G839" s="1">
        <v>35516</v>
      </c>
      <c r="H839" s="3">
        <f ca="1">(TODAY()-G839)/365</f>
        <v>22.926027397260274</v>
      </c>
      <c r="I839">
        <v>69065.52</v>
      </c>
      <c r="J839">
        <f ca="1">$R$32*H839+$R$33</f>
        <v>96679.930480583498</v>
      </c>
      <c r="K839" s="3">
        <f t="shared" ca="1" si="26"/>
        <v>-27614.410480583494</v>
      </c>
      <c r="L839">
        <f t="shared" ca="1" si="27"/>
        <v>0</v>
      </c>
    </row>
    <row r="840" spans="1:12">
      <c r="A840" t="s">
        <v>9029</v>
      </c>
      <c r="B840" t="s">
        <v>271</v>
      </c>
      <c r="C840" t="s">
        <v>1808</v>
      </c>
      <c r="D840" t="s">
        <v>1809</v>
      </c>
      <c r="E840" t="s">
        <v>16001</v>
      </c>
      <c r="F840" s="2">
        <v>133</v>
      </c>
      <c r="G840" s="1">
        <v>40296</v>
      </c>
      <c r="H840" s="3">
        <f ca="1">(TODAY()-G840)/365</f>
        <v>9.830136986301369</v>
      </c>
      <c r="I840">
        <v>78131.05</v>
      </c>
      <c r="J840">
        <f ca="1">$R$32*H840+$R$33</f>
        <v>71910.539268621476</v>
      </c>
      <c r="K840" s="3">
        <f t="shared" ca="1" si="26"/>
        <v>6220.5107313785265</v>
      </c>
      <c r="L840">
        <f t="shared" ca="1" si="27"/>
        <v>0</v>
      </c>
    </row>
    <row r="841" spans="1:12">
      <c r="A841" t="s">
        <v>7527</v>
      </c>
      <c r="B841" t="s">
        <v>73</v>
      </c>
      <c r="C841" t="s">
        <v>74</v>
      </c>
      <c r="D841" t="s">
        <v>75</v>
      </c>
      <c r="E841" t="s">
        <v>16001</v>
      </c>
      <c r="F841" s="2">
        <v>604</v>
      </c>
      <c r="G841" s="1">
        <v>41036</v>
      </c>
      <c r="H841" s="3">
        <f ca="1">(TODAY()-G841)/365</f>
        <v>7.8027397260273972</v>
      </c>
      <c r="I841">
        <v>61728.959999999999</v>
      </c>
      <c r="J841">
        <f ca="1">$R$32*H841+$R$33</f>
        <v>68075.947323673376</v>
      </c>
      <c r="K841" s="3">
        <f t="shared" ca="1" si="26"/>
        <v>-6346.9873236733765</v>
      </c>
      <c r="L841">
        <f t="shared" ca="1" si="27"/>
        <v>0</v>
      </c>
    </row>
    <row r="842" spans="1:12">
      <c r="A842" t="s">
        <v>12529</v>
      </c>
      <c r="B842" t="s">
        <v>1765</v>
      </c>
      <c r="C842" t="s">
        <v>511</v>
      </c>
      <c r="D842" t="s">
        <v>512</v>
      </c>
      <c r="E842" t="s">
        <v>16001</v>
      </c>
      <c r="F842" s="2">
        <v>147</v>
      </c>
      <c r="G842" s="1">
        <v>39034</v>
      </c>
      <c r="H842" s="3">
        <f ca="1">(TODAY()-G842)/365</f>
        <v>13.287671232876713</v>
      </c>
      <c r="I842">
        <v>91588.52</v>
      </c>
      <c r="J842">
        <f ca="1">$R$32*H842+$R$33</f>
        <v>78450.073099059984</v>
      </c>
      <c r="K842" s="3">
        <f t="shared" ca="1" si="26"/>
        <v>13138.44690094002</v>
      </c>
      <c r="L842">
        <f t="shared" ca="1" si="27"/>
        <v>0</v>
      </c>
    </row>
    <row r="843" spans="1:12">
      <c r="A843" t="s">
        <v>15609</v>
      </c>
      <c r="B843" t="s">
        <v>409</v>
      </c>
      <c r="C843" t="s">
        <v>3194</v>
      </c>
      <c r="D843" t="s">
        <v>3195</v>
      </c>
      <c r="E843" t="s">
        <v>16001</v>
      </c>
      <c r="F843" s="2">
        <v>157</v>
      </c>
      <c r="G843" s="1">
        <v>40835</v>
      </c>
      <c r="H843" s="3">
        <f ca="1">(TODAY()-G843)/365</f>
        <v>8.3534246575342461</v>
      </c>
      <c r="I843">
        <v>76185</v>
      </c>
      <c r="J843">
        <f ca="1">$R$32*H843+$R$33</f>
        <v>69117.505406017386</v>
      </c>
      <c r="K843" s="3">
        <f t="shared" ca="1" si="26"/>
        <v>7067.4945939826139</v>
      </c>
      <c r="L843">
        <f t="shared" ca="1" si="27"/>
        <v>0</v>
      </c>
    </row>
    <row r="844" spans="1:12">
      <c r="A844" t="s">
        <v>11139</v>
      </c>
      <c r="B844" t="s">
        <v>36</v>
      </c>
      <c r="C844" t="s">
        <v>3801</v>
      </c>
      <c r="D844" t="s">
        <v>3802</v>
      </c>
      <c r="E844" t="s">
        <v>16001</v>
      </c>
      <c r="F844" s="2">
        <v>144</v>
      </c>
      <c r="G844" s="1">
        <v>39678</v>
      </c>
      <c r="H844" s="3">
        <f ca="1">(TODAY()-G844)/365</f>
        <v>11.523287671232877</v>
      </c>
      <c r="I844">
        <v>80550.240000000005</v>
      </c>
      <c r="J844">
        <f ca="1">$R$32*H844+$R$33</f>
        <v>75112.94173075381</v>
      </c>
      <c r="K844" s="3">
        <f t="shared" ca="1" si="26"/>
        <v>5437.2982692461956</v>
      </c>
      <c r="L844">
        <f t="shared" ca="1" si="27"/>
        <v>0</v>
      </c>
    </row>
    <row r="845" spans="1:12">
      <c r="A845" t="s">
        <v>5306</v>
      </c>
      <c r="B845" t="s">
        <v>347</v>
      </c>
      <c r="C845" t="s">
        <v>1454</v>
      </c>
      <c r="D845" t="s">
        <v>1455</v>
      </c>
      <c r="E845" t="s">
        <v>16001</v>
      </c>
      <c r="F845" s="2">
        <v>464</v>
      </c>
      <c r="G845" s="1">
        <v>42928</v>
      </c>
      <c r="H845" s="3">
        <f ca="1">(TODAY()-G845)/365</f>
        <v>2.6191780821917807</v>
      </c>
      <c r="I845">
        <v>46245.79</v>
      </c>
      <c r="J845">
        <f ca="1">$R$32*H845+$R$33</f>
        <v>58271.828459022297</v>
      </c>
      <c r="K845" s="3">
        <f t="shared" ca="1" si="26"/>
        <v>-12026.038459022297</v>
      </c>
      <c r="L845">
        <f t="shared" ca="1" si="27"/>
        <v>0</v>
      </c>
    </row>
    <row r="846" spans="1:12">
      <c r="A846" t="s">
        <v>7377</v>
      </c>
      <c r="B846" t="s">
        <v>489</v>
      </c>
      <c r="C846" t="s">
        <v>465</v>
      </c>
      <c r="D846" t="s">
        <v>466</v>
      </c>
      <c r="E846" t="s">
        <v>16001</v>
      </c>
      <c r="F846" s="2">
        <v>301</v>
      </c>
      <c r="G846" s="1">
        <v>29425</v>
      </c>
      <c r="H846" s="3">
        <f ca="1">(TODAY()-G846)/365</f>
        <v>39.613698630136987</v>
      </c>
      <c r="I846">
        <v>90182.17</v>
      </c>
      <c r="J846">
        <f ca="1">$R$32*H846+$R$33</f>
        <v>128242.76769231168</v>
      </c>
      <c r="K846" s="3">
        <f t="shared" ca="1" si="26"/>
        <v>-38060.597692311683</v>
      </c>
      <c r="L846">
        <f t="shared" ca="1" si="27"/>
        <v>0</v>
      </c>
    </row>
    <row r="847" spans="1:12">
      <c r="A847" t="s">
        <v>10681</v>
      </c>
      <c r="B847" t="s">
        <v>271</v>
      </c>
      <c r="C847" t="s">
        <v>2154</v>
      </c>
      <c r="D847" t="s">
        <v>2155</v>
      </c>
      <c r="E847" t="s">
        <v>16001</v>
      </c>
      <c r="F847" s="2">
        <v>152</v>
      </c>
      <c r="G847" s="1">
        <v>38054</v>
      </c>
      <c r="H847" s="3">
        <f ca="1">(TODAY()-G847)/365</f>
        <v>15.972602739726028</v>
      </c>
      <c r="I847">
        <v>82809.86</v>
      </c>
      <c r="J847">
        <f ca="1">$R$32*H847+$R$33</f>
        <v>83528.316485612871</v>
      </c>
      <c r="K847" s="3">
        <f t="shared" ca="1" si="26"/>
        <v>-718.45648561287089</v>
      </c>
      <c r="L847">
        <f t="shared" ca="1" si="27"/>
        <v>0</v>
      </c>
    </row>
    <row r="848" spans="1:12">
      <c r="A848" t="s">
        <v>7720</v>
      </c>
      <c r="B848" t="s">
        <v>409</v>
      </c>
      <c r="C848" t="s">
        <v>5482</v>
      </c>
      <c r="D848" t="s">
        <v>5483</v>
      </c>
      <c r="E848" t="s">
        <v>16001</v>
      </c>
      <c r="F848" s="2">
        <v>113</v>
      </c>
      <c r="G848" s="1">
        <v>40562</v>
      </c>
      <c r="H848" s="3">
        <f ca="1">(TODAY()-G848)/365</f>
        <v>9.1013698630136979</v>
      </c>
      <c r="I848">
        <v>76079.149999999994</v>
      </c>
      <c r="J848">
        <f ca="1">$R$32*H848+$R$33</f>
        <v>70532.158920842834</v>
      </c>
      <c r="K848" s="3">
        <f t="shared" ca="1" si="26"/>
        <v>5546.9910791571601</v>
      </c>
      <c r="L848">
        <f t="shared" ca="1" si="27"/>
        <v>0</v>
      </c>
    </row>
    <row r="849" spans="1:12">
      <c r="A849" t="s">
        <v>12810</v>
      </c>
      <c r="B849" t="s">
        <v>1882</v>
      </c>
      <c r="C849" t="s">
        <v>1327</v>
      </c>
      <c r="D849" t="s">
        <v>1328</v>
      </c>
      <c r="E849" t="s">
        <v>16001</v>
      </c>
      <c r="F849" s="2">
        <v>108</v>
      </c>
      <c r="G849" s="1">
        <v>32076</v>
      </c>
      <c r="H849" s="3">
        <f ca="1">(TODAY()-G849)/365</f>
        <v>32.350684931506848</v>
      </c>
      <c r="I849">
        <v>132078.82999999999</v>
      </c>
      <c r="J849">
        <f ca="1">$R$32*H849+$R$33</f>
        <v>114505.60114358546</v>
      </c>
      <c r="K849" s="3">
        <f t="shared" ca="1" si="26"/>
        <v>17573.228856414527</v>
      </c>
      <c r="L849">
        <f t="shared" ca="1" si="27"/>
        <v>0</v>
      </c>
    </row>
    <row r="850" spans="1:12">
      <c r="A850" t="s">
        <v>2526</v>
      </c>
      <c r="B850" t="s">
        <v>409</v>
      </c>
      <c r="C850" t="s">
        <v>2527</v>
      </c>
      <c r="D850" t="s">
        <v>2528</v>
      </c>
      <c r="E850" t="s">
        <v>16001</v>
      </c>
      <c r="F850" s="2">
        <v>216</v>
      </c>
      <c r="G850" s="1">
        <v>39034</v>
      </c>
      <c r="H850" s="3">
        <f ca="1">(TODAY()-G850)/365</f>
        <v>13.287671232876713</v>
      </c>
      <c r="I850">
        <v>78410.210000000006</v>
      </c>
      <c r="J850">
        <f ca="1">$R$32*H850+$R$33</f>
        <v>78450.073099059984</v>
      </c>
      <c r="K850" s="3">
        <f t="shared" ca="1" si="26"/>
        <v>-39.863099059977685</v>
      </c>
      <c r="L850">
        <f t="shared" ca="1" si="27"/>
        <v>0</v>
      </c>
    </row>
    <row r="851" spans="1:12">
      <c r="A851" t="s">
        <v>192</v>
      </c>
      <c r="B851" t="s">
        <v>193</v>
      </c>
      <c r="C851" t="s">
        <v>194</v>
      </c>
      <c r="D851" t="s">
        <v>195</v>
      </c>
      <c r="E851" t="s">
        <v>16001</v>
      </c>
      <c r="F851" s="2">
        <v>466</v>
      </c>
      <c r="G851" s="1">
        <v>38370</v>
      </c>
      <c r="H851" s="3">
        <f ca="1">(TODAY()-G851)/365</f>
        <v>15.106849315068493</v>
      </c>
      <c r="I851">
        <v>81016.59</v>
      </c>
      <c r="J851">
        <f ca="1">$R$32*H851+$R$33</f>
        <v>81890.842087499885</v>
      </c>
      <c r="K851" s="3">
        <f t="shared" ca="1" si="26"/>
        <v>-874.25208749988815</v>
      </c>
      <c r="L851">
        <f t="shared" ca="1" si="27"/>
        <v>0</v>
      </c>
    </row>
    <row r="852" spans="1:12">
      <c r="A852" t="s">
        <v>6983</v>
      </c>
      <c r="B852" t="s">
        <v>1035</v>
      </c>
      <c r="C852" t="s">
        <v>2154</v>
      </c>
      <c r="D852" t="s">
        <v>2155</v>
      </c>
      <c r="E852" t="s">
        <v>16001</v>
      </c>
      <c r="F852" s="2">
        <v>152</v>
      </c>
      <c r="G852" s="1">
        <v>39428</v>
      </c>
      <c r="H852" s="3">
        <f ca="1">(TODAY()-G852)/365</f>
        <v>12.208219178082192</v>
      </c>
      <c r="I852">
        <v>89439.15</v>
      </c>
      <c r="J852">
        <f ca="1">$R$32*H852+$R$33</f>
        <v>76408.411982425459</v>
      </c>
      <c r="K852" s="3">
        <f t="shared" ca="1" si="26"/>
        <v>13030.738017574535</v>
      </c>
      <c r="L852">
        <f t="shared" ca="1" si="27"/>
        <v>0</v>
      </c>
    </row>
    <row r="853" spans="1:12">
      <c r="A853" t="s">
        <v>13715</v>
      </c>
      <c r="B853" t="s">
        <v>881</v>
      </c>
      <c r="C853" t="s">
        <v>348</v>
      </c>
      <c r="D853" t="s">
        <v>349</v>
      </c>
      <c r="E853" t="s">
        <v>16001</v>
      </c>
      <c r="F853" s="2">
        <v>461</v>
      </c>
      <c r="G853" s="1">
        <v>35366</v>
      </c>
      <c r="H853" s="3">
        <f ca="1">(TODAY()-G853)/365</f>
        <v>23.336986301369862</v>
      </c>
      <c r="I853">
        <v>91697.44</v>
      </c>
      <c r="J853">
        <f ca="1">$R$32*H853+$R$33</f>
        <v>97457.212631586488</v>
      </c>
      <c r="K853" s="3">
        <f t="shared" ca="1" si="26"/>
        <v>-5759.7726315864857</v>
      </c>
      <c r="L853">
        <f t="shared" ca="1" si="27"/>
        <v>0</v>
      </c>
    </row>
    <row r="854" spans="1:12">
      <c r="A854" t="s">
        <v>13320</v>
      </c>
      <c r="B854" t="s">
        <v>1814</v>
      </c>
      <c r="C854" t="s">
        <v>772</v>
      </c>
      <c r="D854" t="s">
        <v>773</v>
      </c>
      <c r="E854" t="s">
        <v>16001</v>
      </c>
      <c r="F854" s="2">
        <v>208</v>
      </c>
      <c r="G854" s="1">
        <v>40562</v>
      </c>
      <c r="H854" s="3">
        <f ca="1">(TODAY()-G854)/365</f>
        <v>9.1013698630136979</v>
      </c>
      <c r="I854">
        <v>77515.179999999993</v>
      </c>
      <c r="J854">
        <f ca="1">$R$32*H854+$R$33</f>
        <v>70532.158920842834</v>
      </c>
      <c r="K854" s="3">
        <f t="shared" ca="1" si="26"/>
        <v>6983.021079157159</v>
      </c>
      <c r="L854">
        <f t="shared" ca="1" si="27"/>
        <v>0</v>
      </c>
    </row>
    <row r="855" spans="1:12">
      <c r="A855" t="s">
        <v>5329</v>
      </c>
      <c r="B855" t="s">
        <v>881</v>
      </c>
      <c r="C855" t="s">
        <v>348</v>
      </c>
      <c r="D855" t="s">
        <v>349</v>
      </c>
      <c r="E855" t="s">
        <v>16001</v>
      </c>
      <c r="F855" s="2">
        <v>461</v>
      </c>
      <c r="G855" s="1">
        <v>37818</v>
      </c>
      <c r="H855" s="3">
        <f ca="1">(TODAY()-G855)/365</f>
        <v>16.61917808219178</v>
      </c>
      <c r="I855">
        <v>86590.92</v>
      </c>
      <c r="J855">
        <f ca="1">$R$32*H855+$R$33</f>
        <v>84751.24040319091</v>
      </c>
      <c r="K855" s="3">
        <f t="shared" ca="1" si="26"/>
        <v>1839.6795968090883</v>
      </c>
      <c r="L855">
        <f t="shared" ca="1" si="27"/>
        <v>0</v>
      </c>
    </row>
    <row r="856" spans="1:12">
      <c r="A856" t="s">
        <v>13084</v>
      </c>
      <c r="B856" t="s">
        <v>36</v>
      </c>
      <c r="C856" t="s">
        <v>180</v>
      </c>
      <c r="D856" t="s">
        <v>181</v>
      </c>
      <c r="E856" t="s">
        <v>16001</v>
      </c>
      <c r="F856" s="2">
        <v>131</v>
      </c>
      <c r="G856" s="1">
        <v>33042</v>
      </c>
      <c r="H856" s="3">
        <f ca="1">(TODAY()-G856)/365</f>
        <v>29.704109589041096</v>
      </c>
      <c r="I856">
        <v>92384.12</v>
      </c>
      <c r="J856">
        <f ca="1">$R$32*H856+$R$33</f>
        <v>109499.90409112618</v>
      </c>
      <c r="K856" s="3">
        <f t="shared" ca="1" si="26"/>
        <v>-17115.784091126188</v>
      </c>
      <c r="L856">
        <f t="shared" ca="1" si="27"/>
        <v>0</v>
      </c>
    </row>
    <row r="857" spans="1:12">
      <c r="A857" t="s">
        <v>10627</v>
      </c>
      <c r="B857" t="s">
        <v>1035</v>
      </c>
      <c r="C857" t="s">
        <v>1226</v>
      </c>
      <c r="D857" t="s">
        <v>1227</v>
      </c>
      <c r="E857" t="s">
        <v>16001</v>
      </c>
      <c r="F857" s="2">
        <v>121</v>
      </c>
      <c r="G857" s="1">
        <v>34387</v>
      </c>
      <c r="H857" s="3">
        <f ca="1">(TODAY()-G857)/365</f>
        <v>26.019178082191782</v>
      </c>
      <c r="I857">
        <v>102948.44</v>
      </c>
      <c r="J857">
        <f ca="1">$R$32*H857+$R$33</f>
        <v>102530.27413713268</v>
      </c>
      <c r="K857" s="3">
        <f t="shared" ca="1" si="26"/>
        <v>418.16586286731763</v>
      </c>
      <c r="L857">
        <f t="shared" ca="1" si="27"/>
        <v>0</v>
      </c>
    </row>
    <row r="858" spans="1:12">
      <c r="A858" t="s">
        <v>5146</v>
      </c>
      <c r="B858" t="s">
        <v>409</v>
      </c>
      <c r="C858" t="s">
        <v>457</v>
      </c>
      <c r="D858" t="s">
        <v>458</v>
      </c>
      <c r="E858" t="s">
        <v>16001</v>
      </c>
      <c r="F858" s="2">
        <v>114</v>
      </c>
      <c r="G858" s="1">
        <v>39678</v>
      </c>
      <c r="H858" s="3">
        <f ca="1">(TODAY()-G858)/365</f>
        <v>11.523287671232877</v>
      </c>
      <c r="I858">
        <v>78276.039999999994</v>
      </c>
      <c r="J858">
        <f ca="1">$R$32*H858+$R$33</f>
        <v>75112.94173075381</v>
      </c>
      <c r="K858" s="3">
        <f t="shared" ca="1" si="26"/>
        <v>3163.0982692461839</v>
      </c>
      <c r="L858">
        <f t="shared" ca="1" si="27"/>
        <v>0</v>
      </c>
    </row>
    <row r="859" spans="1:12">
      <c r="A859" t="s">
        <v>1088</v>
      </c>
      <c r="B859" t="s">
        <v>409</v>
      </c>
      <c r="C859" t="s">
        <v>772</v>
      </c>
      <c r="D859" t="s">
        <v>773</v>
      </c>
      <c r="E859" t="s">
        <v>16001</v>
      </c>
      <c r="F859" s="2">
        <v>208</v>
      </c>
      <c r="G859" s="1">
        <v>42802</v>
      </c>
      <c r="H859" s="3">
        <f ca="1">(TODAY()-G859)/365</f>
        <v>2.9643835616438357</v>
      </c>
      <c r="I859">
        <v>58171.81</v>
      </c>
      <c r="J859">
        <f ca="1">$R$32*H859+$R$33</f>
        <v>58924.745465864813</v>
      </c>
      <c r="K859" s="3">
        <f t="shared" ca="1" si="26"/>
        <v>-752.93546586481534</v>
      </c>
      <c r="L859">
        <f t="shared" ca="1" si="27"/>
        <v>0</v>
      </c>
    </row>
    <row r="860" spans="1:12">
      <c r="A860" t="s">
        <v>7503</v>
      </c>
      <c r="B860" t="s">
        <v>409</v>
      </c>
      <c r="C860" t="s">
        <v>344</v>
      </c>
      <c r="D860" t="s">
        <v>345</v>
      </c>
      <c r="E860" t="s">
        <v>16001</v>
      </c>
      <c r="F860" s="2">
        <v>154</v>
      </c>
      <c r="G860" s="1">
        <v>39428</v>
      </c>
      <c r="H860" s="3">
        <f ca="1">(TODAY()-G860)/365</f>
        <v>12.208219178082192</v>
      </c>
      <c r="I860">
        <v>78255.740000000005</v>
      </c>
      <c r="J860">
        <f ca="1">$R$32*H860+$R$33</f>
        <v>76408.411982425459</v>
      </c>
      <c r="K860" s="3">
        <f t="shared" ca="1" si="26"/>
        <v>1847.3280175745458</v>
      </c>
      <c r="L860">
        <f t="shared" ca="1" si="27"/>
        <v>0</v>
      </c>
    </row>
    <row r="861" spans="1:12">
      <c r="A861" t="s">
        <v>10018</v>
      </c>
      <c r="B861" t="s">
        <v>347</v>
      </c>
      <c r="C861" t="s">
        <v>1466</v>
      </c>
      <c r="D861" t="s">
        <v>1467</v>
      </c>
      <c r="E861" t="s">
        <v>16001</v>
      </c>
      <c r="F861" s="2">
        <v>463</v>
      </c>
      <c r="G861" s="1">
        <v>42158</v>
      </c>
      <c r="H861" s="3">
        <f ca="1">(TODAY()-G861)/365</f>
        <v>4.7287671232876711</v>
      </c>
      <c r="I861">
        <v>57320.4</v>
      </c>
      <c r="J861">
        <f ca="1">$R$32*H861+$R$33</f>
        <v>62261.876834170995</v>
      </c>
      <c r="K861" s="3">
        <f t="shared" ca="1" si="26"/>
        <v>-4941.4768341709932</v>
      </c>
      <c r="L861">
        <f t="shared" ca="1" si="27"/>
        <v>0</v>
      </c>
    </row>
    <row r="862" spans="1:12">
      <c r="A862" t="s">
        <v>14472</v>
      </c>
      <c r="B862" t="s">
        <v>881</v>
      </c>
      <c r="C862" t="s">
        <v>549</v>
      </c>
      <c r="D862" t="s">
        <v>550</v>
      </c>
      <c r="E862" t="s">
        <v>16001</v>
      </c>
      <c r="F862" s="2">
        <v>465</v>
      </c>
      <c r="G862" s="1">
        <v>38306</v>
      </c>
      <c r="H862" s="3">
        <f ca="1">(TODAY()-G862)/365</f>
        <v>15.282191780821918</v>
      </c>
      <c r="I862">
        <v>84003</v>
      </c>
      <c r="J862">
        <f ca="1">$R$32*H862+$R$33</f>
        <v>82222.48247192784</v>
      </c>
      <c r="K862" s="3">
        <f t="shared" ca="1" si="26"/>
        <v>1780.5175280721596</v>
      </c>
      <c r="L862">
        <f t="shared" ca="1" si="27"/>
        <v>0</v>
      </c>
    </row>
    <row r="863" spans="1:12">
      <c r="A863" t="s">
        <v>4608</v>
      </c>
      <c r="B863" t="s">
        <v>771</v>
      </c>
      <c r="C863" t="s">
        <v>2983</v>
      </c>
      <c r="D863" t="s">
        <v>2984</v>
      </c>
      <c r="E863" t="s">
        <v>16001</v>
      </c>
      <c r="F863" s="2">
        <v>221</v>
      </c>
      <c r="G863" s="1">
        <v>41927</v>
      </c>
      <c r="H863" s="3">
        <f ca="1">(TODAY()-G863)/365</f>
        <v>5.3616438356164382</v>
      </c>
      <c r="I863">
        <v>76887.02</v>
      </c>
      <c r="J863">
        <f ca="1">$R$32*H863+$R$33</f>
        <v>63458.891346715602</v>
      </c>
      <c r="K863" s="3">
        <f t="shared" ca="1" si="26"/>
        <v>13428.128653284402</v>
      </c>
      <c r="L863">
        <f t="shared" ca="1" si="27"/>
        <v>0</v>
      </c>
    </row>
    <row r="864" spans="1:12">
      <c r="A864" t="s">
        <v>4967</v>
      </c>
      <c r="B864" t="s">
        <v>347</v>
      </c>
      <c r="C864" t="s">
        <v>549</v>
      </c>
      <c r="D864" t="s">
        <v>550</v>
      </c>
      <c r="E864" t="s">
        <v>16001</v>
      </c>
      <c r="F864" s="2">
        <v>465</v>
      </c>
      <c r="G864" s="1">
        <v>42508</v>
      </c>
      <c r="H864" s="3">
        <f ca="1">(TODAY()-G864)/365</f>
        <v>3.7698630136986302</v>
      </c>
      <c r="I864">
        <v>45943.57</v>
      </c>
      <c r="J864">
        <f ca="1">$R$32*H864+$R$33</f>
        <v>60448.218481830678</v>
      </c>
      <c r="K864" s="3">
        <f t="shared" ca="1" si="26"/>
        <v>-14504.648481830678</v>
      </c>
      <c r="L864">
        <f t="shared" ca="1" si="27"/>
        <v>0</v>
      </c>
    </row>
    <row r="865" spans="1:12">
      <c r="A865" t="s">
        <v>7462</v>
      </c>
      <c r="B865" t="s">
        <v>881</v>
      </c>
      <c r="C865" t="s">
        <v>1510</v>
      </c>
      <c r="D865" t="s">
        <v>1511</v>
      </c>
      <c r="E865" t="s">
        <v>16001</v>
      </c>
      <c r="F865" s="2">
        <v>462</v>
      </c>
      <c r="G865" s="1">
        <v>42508</v>
      </c>
      <c r="H865" s="3">
        <f ca="1">(TODAY()-G865)/365</f>
        <v>3.7698630136986302</v>
      </c>
      <c r="I865">
        <v>78892.12</v>
      </c>
      <c r="J865">
        <f ca="1">$R$32*H865+$R$33</f>
        <v>60448.218481830678</v>
      </c>
      <c r="K865" s="3">
        <f t="shared" ca="1" si="26"/>
        <v>18443.901518169318</v>
      </c>
      <c r="L865">
        <f t="shared" ca="1" si="27"/>
        <v>0</v>
      </c>
    </row>
    <row r="866" spans="1:12">
      <c r="A866" t="s">
        <v>6477</v>
      </c>
      <c r="B866" t="s">
        <v>179</v>
      </c>
      <c r="C866" t="s">
        <v>1995</v>
      </c>
      <c r="D866" t="s">
        <v>1996</v>
      </c>
      <c r="E866" t="s">
        <v>16001</v>
      </c>
      <c r="F866" s="2">
        <v>143</v>
      </c>
      <c r="G866" s="1">
        <v>39428</v>
      </c>
      <c r="H866" s="3">
        <f ca="1">(TODAY()-G866)/365</f>
        <v>12.208219178082192</v>
      </c>
      <c r="I866">
        <v>82156.399999999994</v>
      </c>
      <c r="J866">
        <f ca="1">$R$32*H866+$R$33</f>
        <v>76408.411982425459</v>
      </c>
      <c r="K866" s="3">
        <f t="shared" ca="1" si="26"/>
        <v>5747.9880175745348</v>
      </c>
      <c r="L866">
        <f t="shared" ca="1" si="27"/>
        <v>0</v>
      </c>
    </row>
    <row r="867" spans="1:12">
      <c r="A867" t="s">
        <v>10895</v>
      </c>
      <c r="B867" t="s">
        <v>489</v>
      </c>
      <c r="C867" t="s">
        <v>1995</v>
      </c>
      <c r="D867" t="s">
        <v>1996</v>
      </c>
      <c r="E867" t="s">
        <v>16001</v>
      </c>
      <c r="F867" s="2">
        <v>143</v>
      </c>
      <c r="G867" s="1">
        <v>32076</v>
      </c>
      <c r="H867" s="3">
        <f ca="1">(TODAY()-G867)/365</f>
        <v>32.350684931506848</v>
      </c>
      <c r="I867">
        <v>89890.7</v>
      </c>
      <c r="J867">
        <f ca="1">$R$32*H867+$R$33</f>
        <v>114505.60114358546</v>
      </c>
      <c r="K867" s="3">
        <f t="shared" ca="1" si="26"/>
        <v>-24614.901143585463</v>
      </c>
      <c r="L867">
        <f t="shared" ca="1" si="27"/>
        <v>0</v>
      </c>
    </row>
    <row r="868" spans="1:12">
      <c r="A868" t="s">
        <v>4936</v>
      </c>
      <c r="B868" t="s">
        <v>36</v>
      </c>
      <c r="C868" t="s">
        <v>2037</v>
      </c>
      <c r="D868" t="s">
        <v>2038</v>
      </c>
      <c r="E868" t="s">
        <v>16001</v>
      </c>
      <c r="F868" s="2">
        <v>105</v>
      </c>
      <c r="G868" s="1">
        <v>34211</v>
      </c>
      <c r="H868" s="3">
        <f ca="1">(TODAY()-G868)/365</f>
        <v>26.5013698630137</v>
      </c>
      <c r="I868">
        <v>92254.27</v>
      </c>
      <c r="J868">
        <f ca="1">$R$32*H868+$R$33</f>
        <v>103442.28519430954</v>
      </c>
      <c r="K868" s="3">
        <f t="shared" ca="1" si="26"/>
        <v>-11188.015194309541</v>
      </c>
      <c r="L868">
        <f t="shared" ca="1" si="27"/>
        <v>0</v>
      </c>
    </row>
    <row r="869" spans="1:12">
      <c r="A869" t="s">
        <v>3556</v>
      </c>
      <c r="B869" t="s">
        <v>3557</v>
      </c>
      <c r="C869" t="s">
        <v>1541</v>
      </c>
      <c r="D869" t="s">
        <v>1542</v>
      </c>
      <c r="E869" t="s">
        <v>16001</v>
      </c>
      <c r="F869" s="2">
        <v>3</v>
      </c>
      <c r="G869" s="1">
        <v>34526</v>
      </c>
      <c r="H869" s="3">
        <f ca="1">(TODAY()-G869)/365</f>
        <v>25.638356164383563</v>
      </c>
      <c r="I869">
        <v>107659.99</v>
      </c>
      <c r="J869">
        <f ca="1">$R$32*H869+$R$33</f>
        <v>101809.99267720325</v>
      </c>
      <c r="K869" s="3">
        <f t="shared" ca="1" si="26"/>
        <v>5849.9973227967566</v>
      </c>
      <c r="L869">
        <f t="shared" ca="1" si="27"/>
        <v>0</v>
      </c>
    </row>
    <row r="870" spans="1:12">
      <c r="A870" t="s">
        <v>10112</v>
      </c>
      <c r="B870" t="s">
        <v>489</v>
      </c>
      <c r="C870" t="s">
        <v>2046</v>
      </c>
      <c r="D870" t="s">
        <v>2047</v>
      </c>
      <c r="E870" t="s">
        <v>16001</v>
      </c>
      <c r="F870" s="2">
        <v>102</v>
      </c>
      <c r="G870" s="1">
        <v>31978</v>
      </c>
      <c r="H870" s="3">
        <f ca="1">(TODAY()-G870)/365</f>
        <v>32.61917808219178</v>
      </c>
      <c r="I870">
        <v>89848.2</v>
      </c>
      <c r="J870">
        <f ca="1">$R$32*H870+$R$33</f>
        <v>115013.42548224074</v>
      </c>
      <c r="K870" s="3">
        <f t="shared" ca="1" si="26"/>
        <v>-25165.225482240741</v>
      </c>
      <c r="L870">
        <f t="shared" ca="1" si="27"/>
        <v>0</v>
      </c>
    </row>
    <row r="871" spans="1:12">
      <c r="A871" t="s">
        <v>12901</v>
      </c>
      <c r="B871" t="s">
        <v>1157</v>
      </c>
      <c r="C871" t="s">
        <v>2763</v>
      </c>
      <c r="D871" t="s">
        <v>2764</v>
      </c>
      <c r="E871" t="s">
        <v>16001</v>
      </c>
      <c r="F871" s="2">
        <v>226</v>
      </c>
      <c r="G871" s="1">
        <v>33371</v>
      </c>
      <c r="H871" s="3">
        <f ca="1">(TODAY()-G871)/365</f>
        <v>28.802739726027397</v>
      </c>
      <c r="I871">
        <v>115372.57</v>
      </c>
      <c r="J871">
        <f ca="1">$R$32*H871+$R$33</f>
        <v>107795.06523992629</v>
      </c>
      <c r="K871" s="3">
        <f t="shared" ca="1" si="26"/>
        <v>7577.5047600737162</v>
      </c>
      <c r="L871">
        <f t="shared" ca="1" si="27"/>
        <v>0</v>
      </c>
    </row>
    <row r="872" spans="1:12">
      <c r="A872" t="s">
        <v>15964</v>
      </c>
      <c r="B872" t="s">
        <v>2804</v>
      </c>
      <c r="C872" t="s">
        <v>194</v>
      </c>
      <c r="D872" t="s">
        <v>195</v>
      </c>
      <c r="E872" t="s">
        <v>16001</v>
      </c>
      <c r="F872" s="2">
        <v>466</v>
      </c>
      <c r="G872" s="1">
        <v>36908</v>
      </c>
      <c r="H872" s="3">
        <f ca="1">(TODAY()-G872)/365</f>
        <v>19.112328767123287</v>
      </c>
      <c r="I872">
        <v>92280.05</v>
      </c>
      <c r="J872">
        <f ca="1">$R$32*H872+$R$33</f>
        <v>89466.752119275727</v>
      </c>
      <c r="K872" s="3">
        <f t="shared" ca="1" si="26"/>
        <v>2813.2978807242762</v>
      </c>
      <c r="L872">
        <f t="shared" ca="1" si="27"/>
        <v>0</v>
      </c>
    </row>
    <row r="873" spans="1:12">
      <c r="A873" t="s">
        <v>2130</v>
      </c>
      <c r="B873" t="s">
        <v>2131</v>
      </c>
      <c r="C873" t="s">
        <v>490</v>
      </c>
      <c r="D873" t="s">
        <v>491</v>
      </c>
      <c r="E873" t="s">
        <v>16001</v>
      </c>
      <c r="F873" s="2">
        <v>139</v>
      </c>
      <c r="G873" s="1">
        <v>33133</v>
      </c>
      <c r="H873" s="3">
        <f ca="1">(TODAY()-G873)/365</f>
        <v>29.454794520547946</v>
      </c>
      <c r="I873">
        <v>101225.17</v>
      </c>
      <c r="J873">
        <f ca="1">$R$32*H873+$R$33</f>
        <v>109028.3529195177</v>
      </c>
      <c r="K873" s="3">
        <f t="shared" ca="1" si="26"/>
        <v>-7803.1829195176979</v>
      </c>
      <c r="L873">
        <f t="shared" ca="1" si="27"/>
        <v>0</v>
      </c>
    </row>
    <row r="874" spans="1:12">
      <c r="A874" t="s">
        <v>10572</v>
      </c>
      <c r="B874" t="s">
        <v>1035</v>
      </c>
      <c r="C874" t="s">
        <v>1995</v>
      </c>
      <c r="D874" t="s">
        <v>1996</v>
      </c>
      <c r="E874" t="s">
        <v>16001</v>
      </c>
      <c r="F874" s="2">
        <v>143</v>
      </c>
      <c r="G874" s="1">
        <v>33049</v>
      </c>
      <c r="H874" s="3">
        <f ca="1">(TODAY()-G874)/365</f>
        <v>29.684931506849313</v>
      </c>
      <c r="I874">
        <v>102722.19</v>
      </c>
      <c r="J874">
        <f ca="1">$R$32*H874+$R$33</f>
        <v>109463.63092407938</v>
      </c>
      <c r="K874" s="3">
        <f t="shared" ca="1" si="26"/>
        <v>-6741.4409240793757</v>
      </c>
      <c r="L874">
        <f t="shared" ca="1" si="27"/>
        <v>0</v>
      </c>
    </row>
    <row r="875" spans="1:12">
      <c r="A875" t="s">
        <v>6492</v>
      </c>
      <c r="B875" t="s">
        <v>771</v>
      </c>
      <c r="C875" t="s">
        <v>2527</v>
      </c>
      <c r="D875" t="s">
        <v>2528</v>
      </c>
      <c r="E875" t="s">
        <v>16001</v>
      </c>
      <c r="F875" s="2">
        <v>216</v>
      </c>
      <c r="G875" s="1">
        <v>38370</v>
      </c>
      <c r="H875" s="3">
        <f ca="1">(TODAY()-G875)/365</f>
        <v>15.106849315068493</v>
      </c>
      <c r="I875">
        <v>81615.78</v>
      </c>
      <c r="J875">
        <f ca="1">$R$32*H875+$R$33</f>
        <v>81890.842087499885</v>
      </c>
      <c r="K875" s="3">
        <f t="shared" ca="1" si="26"/>
        <v>-275.06208749988582</v>
      </c>
      <c r="L875">
        <f t="shared" ca="1" si="27"/>
        <v>0</v>
      </c>
    </row>
    <row r="876" spans="1:12">
      <c r="A876" t="s">
        <v>4051</v>
      </c>
      <c r="B876" t="s">
        <v>409</v>
      </c>
      <c r="C876" t="s">
        <v>410</v>
      </c>
      <c r="D876" t="s">
        <v>411</v>
      </c>
      <c r="E876" t="s">
        <v>16001</v>
      </c>
      <c r="F876" s="2">
        <v>201</v>
      </c>
      <c r="G876" s="1">
        <v>39378</v>
      </c>
      <c r="H876" s="3">
        <f ca="1">(TODAY()-G876)/365</f>
        <v>12.345205479452055</v>
      </c>
      <c r="I876">
        <v>78044.55</v>
      </c>
      <c r="J876">
        <f ca="1">$R$32*H876+$R$33</f>
        <v>76667.506032759789</v>
      </c>
      <c r="K876" s="3">
        <f t="shared" ca="1" si="26"/>
        <v>1377.0439672402135</v>
      </c>
      <c r="L876">
        <f t="shared" ca="1" si="27"/>
        <v>0</v>
      </c>
    </row>
    <row r="877" spans="1:12">
      <c r="A877" t="s">
        <v>10907</v>
      </c>
      <c r="B877" t="s">
        <v>347</v>
      </c>
      <c r="C877" t="s">
        <v>1510</v>
      </c>
      <c r="D877" t="s">
        <v>1511</v>
      </c>
      <c r="E877" t="s">
        <v>16001</v>
      </c>
      <c r="F877" s="2">
        <v>462</v>
      </c>
      <c r="G877" s="1">
        <v>42158</v>
      </c>
      <c r="H877" s="3">
        <f ca="1">(TODAY()-G877)/365</f>
        <v>4.7287671232876711</v>
      </c>
      <c r="I877">
        <v>57108.49</v>
      </c>
      <c r="J877">
        <f ca="1">$R$32*H877+$R$33</f>
        <v>62261.876834170995</v>
      </c>
      <c r="K877" s="3">
        <f t="shared" ca="1" si="26"/>
        <v>-5153.3868341709967</v>
      </c>
      <c r="L877">
        <f t="shared" ca="1" si="27"/>
        <v>0</v>
      </c>
    </row>
    <row r="878" spans="1:12">
      <c r="A878" t="s">
        <v>1969</v>
      </c>
      <c r="B878" t="s">
        <v>881</v>
      </c>
      <c r="C878" t="s">
        <v>1679</v>
      </c>
      <c r="D878" t="s">
        <v>1680</v>
      </c>
      <c r="E878" t="s">
        <v>16001</v>
      </c>
      <c r="F878" s="2">
        <v>460</v>
      </c>
      <c r="G878" s="1">
        <v>36978</v>
      </c>
      <c r="H878" s="3">
        <f ca="1">(TODAY()-G878)/365</f>
        <v>18.920547945205481</v>
      </c>
      <c r="I878">
        <v>86325.68</v>
      </c>
      <c r="J878">
        <f ca="1">$R$32*H878+$R$33</f>
        <v>89104.020448807656</v>
      </c>
      <c r="K878" s="3">
        <f t="shared" ca="1" si="26"/>
        <v>-2778.3404488076631</v>
      </c>
      <c r="L878">
        <f t="shared" ca="1" si="27"/>
        <v>0</v>
      </c>
    </row>
    <row r="879" spans="1:12">
      <c r="A879" t="s">
        <v>15655</v>
      </c>
      <c r="B879" t="s">
        <v>1814</v>
      </c>
      <c r="C879" t="s">
        <v>1188</v>
      </c>
      <c r="D879" t="s">
        <v>1189</v>
      </c>
      <c r="E879" t="s">
        <v>16001</v>
      </c>
      <c r="F879" s="2">
        <v>229</v>
      </c>
      <c r="G879" s="1">
        <v>40632</v>
      </c>
      <c r="H879" s="3">
        <f ca="1">(TODAY()-G879)/365</f>
        <v>8.9095890410958898</v>
      </c>
      <c r="I879">
        <v>77204.83</v>
      </c>
      <c r="J879">
        <f ca="1">$R$32*H879+$R$33</f>
        <v>70169.427250374763</v>
      </c>
      <c r="K879" s="3">
        <f t="shared" ca="1" si="26"/>
        <v>7035.4027496252384</v>
      </c>
      <c r="L879">
        <f t="shared" ca="1" si="27"/>
        <v>0</v>
      </c>
    </row>
    <row r="880" spans="1:12">
      <c r="A880" t="s">
        <v>10780</v>
      </c>
      <c r="B880" t="s">
        <v>409</v>
      </c>
      <c r="C880" t="s">
        <v>538</v>
      </c>
      <c r="D880" t="s">
        <v>539</v>
      </c>
      <c r="E880" t="s">
        <v>16001</v>
      </c>
      <c r="F880" s="2">
        <v>145</v>
      </c>
      <c r="G880" s="1">
        <v>38614</v>
      </c>
      <c r="H880" s="3">
        <f ca="1">(TODAY()-G880)/365</f>
        <v>14.438356164383562</v>
      </c>
      <c r="I880">
        <v>77994.19</v>
      </c>
      <c r="J880">
        <f ca="1">$R$32*H880+$R$33</f>
        <v>80626.463121868364</v>
      </c>
      <c r="K880" s="3">
        <f t="shared" ca="1" si="26"/>
        <v>-2632.2731218683621</v>
      </c>
      <c r="L880">
        <f t="shared" ca="1" si="27"/>
        <v>0</v>
      </c>
    </row>
    <row r="881" spans="1:12">
      <c r="A881" t="s">
        <v>11740</v>
      </c>
      <c r="B881" t="s">
        <v>1814</v>
      </c>
      <c r="C881" t="s">
        <v>2983</v>
      </c>
      <c r="D881" t="s">
        <v>2984</v>
      </c>
      <c r="E881" t="s">
        <v>16001</v>
      </c>
      <c r="F881" s="2">
        <v>221</v>
      </c>
      <c r="G881" s="1">
        <v>34960</v>
      </c>
      <c r="H881" s="3">
        <f ca="1">(TODAY()-G881)/365</f>
        <v>24.449315068493149</v>
      </c>
      <c r="I881">
        <v>86721.78</v>
      </c>
      <c r="J881">
        <f ca="1">$R$32*H881+$R$33</f>
        <v>99561.056320301257</v>
      </c>
      <c r="K881" s="3">
        <f t="shared" ca="1" si="26"/>
        <v>-12839.276320301258</v>
      </c>
      <c r="L881">
        <f t="shared" ca="1" si="27"/>
        <v>0</v>
      </c>
    </row>
    <row r="882" spans="1:12">
      <c r="A882" t="s">
        <v>6480</v>
      </c>
      <c r="B882" t="s">
        <v>1035</v>
      </c>
      <c r="C882" t="s">
        <v>2037</v>
      </c>
      <c r="D882" t="s">
        <v>2038</v>
      </c>
      <c r="E882" t="s">
        <v>16001</v>
      </c>
      <c r="F882" s="2">
        <v>105</v>
      </c>
      <c r="G882" s="1">
        <v>34204</v>
      </c>
      <c r="H882" s="3">
        <f ca="1">(TODAY()-G882)/365</f>
        <v>26.520547945205479</v>
      </c>
      <c r="I882">
        <v>102593.62</v>
      </c>
      <c r="J882">
        <f ca="1">$R$32*H882+$R$33</f>
        <v>103478.55836135634</v>
      </c>
      <c r="K882" s="3">
        <f t="shared" ca="1" si="26"/>
        <v>-884.93836135634047</v>
      </c>
      <c r="L882">
        <f t="shared" ca="1" si="27"/>
        <v>0</v>
      </c>
    </row>
    <row r="883" spans="1:12">
      <c r="A883" t="s">
        <v>2240</v>
      </c>
      <c r="B883" t="s">
        <v>409</v>
      </c>
      <c r="C883" t="s">
        <v>1139</v>
      </c>
      <c r="D883" t="s">
        <v>1140</v>
      </c>
      <c r="E883" t="s">
        <v>16001</v>
      </c>
      <c r="F883" s="2">
        <v>130</v>
      </c>
      <c r="G883" s="1">
        <v>38892</v>
      </c>
      <c r="H883" s="3">
        <f ca="1">(TODAY()-G883)/365</f>
        <v>13.676712328767124</v>
      </c>
      <c r="I883">
        <v>73259.7</v>
      </c>
      <c r="J883">
        <f ca="1">$R$32*H883+$R$33</f>
        <v>79185.900202009478</v>
      </c>
      <c r="K883" s="3">
        <f t="shared" ca="1" si="26"/>
        <v>-5926.2002020094806</v>
      </c>
      <c r="L883">
        <f t="shared" ca="1" si="27"/>
        <v>0</v>
      </c>
    </row>
    <row r="884" spans="1:12">
      <c r="A884" t="s">
        <v>1225</v>
      </c>
      <c r="B884" t="s">
        <v>409</v>
      </c>
      <c r="C884" t="s">
        <v>1226</v>
      </c>
      <c r="D884" t="s">
        <v>1227</v>
      </c>
      <c r="E884" t="s">
        <v>16001</v>
      </c>
      <c r="F884" s="2">
        <v>121</v>
      </c>
      <c r="G884" s="1">
        <v>39678</v>
      </c>
      <c r="H884" s="3">
        <f ca="1">(TODAY()-G884)/365</f>
        <v>11.523287671232877</v>
      </c>
      <c r="I884">
        <v>77862.649999999994</v>
      </c>
      <c r="J884">
        <f ca="1">$R$32*H884+$R$33</f>
        <v>75112.94173075381</v>
      </c>
      <c r="K884" s="3">
        <f t="shared" ca="1" si="26"/>
        <v>2749.7082692461845</v>
      </c>
      <c r="L884">
        <f t="shared" ca="1" si="27"/>
        <v>0</v>
      </c>
    </row>
    <row r="885" spans="1:12">
      <c r="A885" t="s">
        <v>11075</v>
      </c>
      <c r="B885" t="s">
        <v>73</v>
      </c>
      <c r="C885" t="s">
        <v>74</v>
      </c>
      <c r="D885" t="s">
        <v>75</v>
      </c>
      <c r="E885" t="s">
        <v>16001</v>
      </c>
      <c r="F885" s="2">
        <v>604</v>
      </c>
      <c r="G885" s="1">
        <v>41477</v>
      </c>
      <c r="H885" s="3">
        <f ca="1">(TODAY()-G885)/365</f>
        <v>6.5945205479452058</v>
      </c>
      <c r="I885">
        <v>61011.72</v>
      </c>
      <c r="J885">
        <f ca="1">$R$32*H885+$R$33</f>
        <v>65790.737799724579</v>
      </c>
      <c r="K885" s="3">
        <f t="shared" ca="1" si="26"/>
        <v>-4779.0177997245773</v>
      </c>
      <c r="L885">
        <f t="shared" ca="1" si="27"/>
        <v>0</v>
      </c>
    </row>
    <row r="886" spans="1:12">
      <c r="A886" t="s">
        <v>10470</v>
      </c>
      <c r="B886" t="s">
        <v>409</v>
      </c>
      <c r="C886" t="s">
        <v>3948</v>
      </c>
      <c r="D886" t="s">
        <v>3949</v>
      </c>
      <c r="E886" t="s">
        <v>16001</v>
      </c>
      <c r="F886" s="2">
        <v>150</v>
      </c>
      <c r="G886" s="1">
        <v>39428</v>
      </c>
      <c r="H886" s="3">
        <f ca="1">(TODAY()-G886)/365</f>
        <v>12.208219178082192</v>
      </c>
      <c r="I886">
        <v>77812.91</v>
      </c>
      <c r="J886">
        <f ca="1">$R$32*H886+$R$33</f>
        <v>76408.411982425459</v>
      </c>
      <c r="K886" s="3">
        <f t="shared" ca="1" si="26"/>
        <v>1404.4980175745441</v>
      </c>
      <c r="L886">
        <f t="shared" ca="1" si="27"/>
        <v>0</v>
      </c>
    </row>
    <row r="887" spans="1:12">
      <c r="A887" t="s">
        <v>13026</v>
      </c>
      <c r="B887" t="s">
        <v>1814</v>
      </c>
      <c r="C887" t="s">
        <v>2527</v>
      </c>
      <c r="D887" t="s">
        <v>2528</v>
      </c>
      <c r="E887" t="s">
        <v>16001</v>
      </c>
      <c r="F887" s="2">
        <v>216</v>
      </c>
      <c r="G887" s="1">
        <v>39378</v>
      </c>
      <c r="H887" s="3">
        <f ca="1">(TODAY()-G887)/365</f>
        <v>12.345205479452055</v>
      </c>
      <c r="I887">
        <v>79387.240000000005</v>
      </c>
      <c r="J887">
        <f ca="1">$R$32*H887+$R$33</f>
        <v>76667.506032759789</v>
      </c>
      <c r="K887" s="3">
        <f t="shared" ca="1" si="26"/>
        <v>2719.7339672402159</v>
      </c>
      <c r="L887">
        <f t="shared" ca="1" si="27"/>
        <v>0</v>
      </c>
    </row>
    <row r="888" spans="1:12">
      <c r="A888" t="s">
        <v>12789</v>
      </c>
      <c r="B888" t="s">
        <v>271</v>
      </c>
      <c r="C888" t="s">
        <v>1858</v>
      </c>
      <c r="D888" t="s">
        <v>1859</v>
      </c>
      <c r="E888" t="s">
        <v>16001</v>
      </c>
      <c r="F888" s="2">
        <v>151</v>
      </c>
      <c r="G888" s="1">
        <v>38306</v>
      </c>
      <c r="H888" s="3">
        <f ca="1">(TODAY()-G888)/365</f>
        <v>15.282191780821918</v>
      </c>
      <c r="I888">
        <v>79732.479999999996</v>
      </c>
      <c r="J888">
        <f ca="1">$R$32*H888+$R$33</f>
        <v>82222.48247192784</v>
      </c>
      <c r="K888" s="3">
        <f t="shared" ca="1" si="26"/>
        <v>-2490.0024719278445</v>
      </c>
      <c r="L888">
        <f t="shared" ca="1" si="27"/>
        <v>0</v>
      </c>
    </row>
    <row r="889" spans="1:12">
      <c r="A889" t="s">
        <v>9184</v>
      </c>
      <c r="B889" t="s">
        <v>1157</v>
      </c>
      <c r="C889" t="s">
        <v>2936</v>
      </c>
      <c r="D889" t="s">
        <v>2937</v>
      </c>
      <c r="E889" t="s">
        <v>16001</v>
      </c>
      <c r="F889" s="2">
        <v>156</v>
      </c>
      <c r="G889" s="1">
        <v>30963</v>
      </c>
      <c r="H889" s="3">
        <f ca="1">(TODAY()-G889)/365</f>
        <v>35.4</v>
      </c>
      <c r="I889">
        <v>115012.26</v>
      </c>
      <c r="J889">
        <f ca="1">$R$32*H889+$R$33</f>
        <v>120273.03470402765</v>
      </c>
      <c r="K889" s="3">
        <f t="shared" ca="1" si="26"/>
        <v>-5260.774704027659</v>
      </c>
      <c r="L889">
        <f t="shared" ca="1" si="27"/>
        <v>0</v>
      </c>
    </row>
    <row r="890" spans="1:12">
      <c r="A890" t="s">
        <v>9147</v>
      </c>
      <c r="B890" t="s">
        <v>5698</v>
      </c>
      <c r="C890" t="s">
        <v>1541</v>
      </c>
      <c r="D890" t="s">
        <v>1542</v>
      </c>
      <c r="E890" t="s">
        <v>16001</v>
      </c>
      <c r="F890" s="2">
        <v>3</v>
      </c>
      <c r="G890" s="1">
        <v>35718</v>
      </c>
      <c r="H890" s="3">
        <f ca="1">(TODAY()-G890)/365</f>
        <v>22.372602739726027</v>
      </c>
      <c r="I890">
        <v>91122.04</v>
      </c>
      <c r="J890">
        <f ca="1">$R$32*H890+$R$33</f>
        <v>95633.190517232797</v>
      </c>
      <c r="K890" s="3">
        <f t="shared" ca="1" si="26"/>
        <v>-4511.1505172328034</v>
      </c>
      <c r="L890">
        <f t="shared" ca="1" si="27"/>
        <v>0</v>
      </c>
    </row>
    <row r="891" spans="1:12">
      <c r="A891" t="s">
        <v>14447</v>
      </c>
      <c r="B891" t="s">
        <v>881</v>
      </c>
      <c r="C891" t="s">
        <v>1510</v>
      </c>
      <c r="D891" t="s">
        <v>1511</v>
      </c>
      <c r="E891" t="s">
        <v>16001</v>
      </c>
      <c r="F891" s="2">
        <v>462</v>
      </c>
      <c r="G891" s="1">
        <v>41871</v>
      </c>
      <c r="H891" s="3">
        <f ca="1">(TODAY()-G891)/365</f>
        <v>5.515068493150685</v>
      </c>
      <c r="I891">
        <v>80959.56</v>
      </c>
      <c r="J891">
        <f ca="1">$R$32*H891+$R$33</f>
        <v>63749.076683090054</v>
      </c>
      <c r="K891" s="3">
        <f t="shared" ca="1" si="26"/>
        <v>17210.483316909944</v>
      </c>
      <c r="L891">
        <f t="shared" ca="1" si="27"/>
        <v>0</v>
      </c>
    </row>
    <row r="892" spans="1:12">
      <c r="A892" t="s">
        <v>3441</v>
      </c>
      <c r="B892" t="s">
        <v>881</v>
      </c>
      <c r="C892" t="s">
        <v>1466</v>
      </c>
      <c r="D892" t="s">
        <v>1467</v>
      </c>
      <c r="E892" t="s">
        <v>16001</v>
      </c>
      <c r="F892" s="2">
        <v>463</v>
      </c>
      <c r="G892" s="1">
        <v>40926</v>
      </c>
      <c r="H892" s="3">
        <f ca="1">(TODAY()-G892)/365</f>
        <v>8.1041095890410961</v>
      </c>
      <c r="I892">
        <v>80950.899999999994</v>
      </c>
      <c r="J892">
        <f ca="1">$R$32*H892+$R$33</f>
        <v>68645.954234408899</v>
      </c>
      <c r="K892" s="3">
        <f t="shared" ca="1" si="26"/>
        <v>12304.945765591096</v>
      </c>
      <c r="L892">
        <f t="shared" ca="1" si="27"/>
        <v>0</v>
      </c>
    </row>
    <row r="893" spans="1:12">
      <c r="A893" t="s">
        <v>5080</v>
      </c>
      <c r="B893" t="s">
        <v>271</v>
      </c>
      <c r="C893" t="s">
        <v>180</v>
      </c>
      <c r="D893" t="s">
        <v>181</v>
      </c>
      <c r="E893" t="s">
        <v>16001</v>
      </c>
      <c r="F893" s="2">
        <v>131</v>
      </c>
      <c r="G893" s="1">
        <v>39034</v>
      </c>
      <c r="H893" s="3">
        <f ca="1">(TODAY()-G893)/365</f>
        <v>13.287671232876713</v>
      </c>
      <c r="I893">
        <v>79670.350000000006</v>
      </c>
      <c r="J893">
        <f ca="1">$R$32*H893+$R$33</f>
        <v>78450.073099059984</v>
      </c>
      <c r="K893" s="3">
        <f t="shared" ca="1" si="26"/>
        <v>1220.2769009400217</v>
      </c>
      <c r="L893">
        <f t="shared" ca="1" si="27"/>
        <v>0</v>
      </c>
    </row>
    <row r="894" spans="1:12">
      <c r="A894" t="s">
        <v>13262</v>
      </c>
      <c r="B894" t="s">
        <v>1035</v>
      </c>
      <c r="C894" t="s">
        <v>468</v>
      </c>
      <c r="D894" t="s">
        <v>469</v>
      </c>
      <c r="E894" t="s">
        <v>16001</v>
      </c>
      <c r="F894" s="2">
        <v>135</v>
      </c>
      <c r="G894" s="1">
        <v>34211</v>
      </c>
      <c r="H894" s="3">
        <f ca="1">(TODAY()-G894)/365</f>
        <v>26.5013698630137</v>
      </c>
      <c r="I894">
        <v>102360.07</v>
      </c>
      <c r="J894">
        <f ca="1">$R$32*H894+$R$33</f>
        <v>103442.28519430954</v>
      </c>
      <c r="K894" s="3">
        <f t="shared" ca="1" si="26"/>
        <v>-1082.2151943095378</v>
      </c>
      <c r="L894">
        <f t="shared" ca="1" si="27"/>
        <v>0</v>
      </c>
    </row>
    <row r="895" spans="1:12">
      <c r="A895" t="s">
        <v>7951</v>
      </c>
      <c r="B895" t="s">
        <v>409</v>
      </c>
      <c r="C895" t="s">
        <v>1995</v>
      </c>
      <c r="D895" t="s">
        <v>1996</v>
      </c>
      <c r="E895" t="s">
        <v>16001</v>
      </c>
      <c r="F895" s="2">
        <v>143</v>
      </c>
      <c r="G895" s="1">
        <v>39034</v>
      </c>
      <c r="H895" s="3">
        <f ca="1">(TODAY()-G895)/365</f>
        <v>13.287671232876713</v>
      </c>
      <c r="I895">
        <v>77703.679999999993</v>
      </c>
      <c r="J895">
        <f ca="1">$R$32*H895+$R$33</f>
        <v>78450.073099059984</v>
      </c>
      <c r="K895" s="3">
        <f t="shared" ca="1" si="26"/>
        <v>-746.39309905999107</v>
      </c>
      <c r="L895">
        <f t="shared" ca="1" si="27"/>
        <v>0</v>
      </c>
    </row>
    <row r="896" spans="1:12">
      <c r="A896" t="s">
        <v>14397</v>
      </c>
      <c r="B896" t="s">
        <v>1814</v>
      </c>
      <c r="C896" t="s">
        <v>2147</v>
      </c>
      <c r="D896" t="s">
        <v>2148</v>
      </c>
      <c r="E896" t="s">
        <v>16001</v>
      </c>
      <c r="F896" s="2">
        <v>230</v>
      </c>
      <c r="G896" s="1">
        <v>40632</v>
      </c>
      <c r="H896" s="3">
        <f ca="1">(TODAY()-G896)/365</f>
        <v>8.9095890410958898</v>
      </c>
      <c r="I896">
        <v>76890.240000000005</v>
      </c>
      <c r="J896">
        <f ca="1">$R$32*H896+$R$33</f>
        <v>70169.427250374763</v>
      </c>
      <c r="K896" s="3">
        <f t="shared" ca="1" si="26"/>
        <v>6720.8127496252418</v>
      </c>
      <c r="L896">
        <f t="shared" ca="1" si="27"/>
        <v>0</v>
      </c>
    </row>
    <row r="897" spans="1:12">
      <c r="A897" t="s">
        <v>8343</v>
      </c>
      <c r="B897" t="s">
        <v>771</v>
      </c>
      <c r="C897" t="s">
        <v>1188</v>
      </c>
      <c r="D897" t="s">
        <v>1189</v>
      </c>
      <c r="E897" t="s">
        <v>16001</v>
      </c>
      <c r="F897" s="2">
        <v>229</v>
      </c>
      <c r="G897" s="1">
        <v>36913</v>
      </c>
      <c r="H897" s="3">
        <f ca="1">(TODAY()-G897)/365</f>
        <v>19.098630136986301</v>
      </c>
      <c r="I897">
        <v>83694.41</v>
      </c>
      <c r="J897">
        <f ca="1">$R$32*H897+$R$33</f>
        <v>89440.842714242288</v>
      </c>
      <c r="K897" s="3">
        <f t="shared" ca="1" si="26"/>
        <v>-5746.4327142422844</v>
      </c>
      <c r="L897">
        <f t="shared" ca="1" si="27"/>
        <v>0</v>
      </c>
    </row>
    <row r="898" spans="1:12">
      <c r="A898" t="s">
        <v>4529</v>
      </c>
      <c r="B898" t="s">
        <v>73</v>
      </c>
      <c r="C898" t="s">
        <v>74</v>
      </c>
      <c r="D898" t="s">
        <v>75</v>
      </c>
      <c r="E898" t="s">
        <v>16001</v>
      </c>
      <c r="F898" s="2">
        <v>604</v>
      </c>
      <c r="G898" s="1">
        <v>42212</v>
      </c>
      <c r="H898" s="3">
        <f ca="1">(TODAY()-G898)/365</f>
        <v>4.580821917808219</v>
      </c>
      <c r="I898">
        <v>59955.1</v>
      </c>
      <c r="J898">
        <f ca="1">$R$32*H898+$R$33</f>
        <v>61982.055259809917</v>
      </c>
      <c r="K898" s="3">
        <f t="shared" ca="1" si="26"/>
        <v>-2026.9552598099181</v>
      </c>
      <c r="L898">
        <f t="shared" ca="1" si="27"/>
        <v>0</v>
      </c>
    </row>
    <row r="899" spans="1:12">
      <c r="A899" t="s">
        <v>6978</v>
      </c>
      <c r="B899" t="s">
        <v>409</v>
      </c>
      <c r="C899" t="s">
        <v>511</v>
      </c>
      <c r="D899" t="s">
        <v>512</v>
      </c>
      <c r="E899" t="s">
        <v>16001</v>
      </c>
      <c r="F899" s="2">
        <v>147</v>
      </c>
      <c r="G899" s="1">
        <v>40730</v>
      </c>
      <c r="H899" s="3">
        <f ca="1">(TODAY()-G899)/365</f>
        <v>8.6410958904109592</v>
      </c>
      <c r="I899">
        <v>75304.73</v>
      </c>
      <c r="J899">
        <f ca="1">$R$32*H899+$R$33</f>
        <v>69661.602911719485</v>
      </c>
      <c r="K899" s="3">
        <f t="shared" ref="K899:K962" ca="1" si="28">I899-J899</f>
        <v>5643.1270882805111</v>
      </c>
      <c r="L899">
        <f t="shared" ref="L899:L962" ca="1" si="29">IF(ABS(K899)&gt;2*$R$35,1,0)</f>
        <v>0</v>
      </c>
    </row>
    <row r="900" spans="1:12">
      <c r="A900" t="s">
        <v>15245</v>
      </c>
      <c r="B900" t="s">
        <v>5474</v>
      </c>
      <c r="C900" t="s">
        <v>2312</v>
      </c>
      <c r="D900" t="s">
        <v>2313</v>
      </c>
      <c r="E900" t="s">
        <v>16001</v>
      </c>
      <c r="F900" s="2">
        <v>140</v>
      </c>
      <c r="G900" s="1">
        <v>38306</v>
      </c>
      <c r="H900" s="3">
        <f ca="1">(TODAY()-G900)/365</f>
        <v>15.282191780821918</v>
      </c>
      <c r="I900">
        <v>115440.01</v>
      </c>
      <c r="J900">
        <f ca="1">$R$32*H900+$R$33</f>
        <v>82222.48247192784</v>
      </c>
      <c r="K900" s="3">
        <f t="shared" ca="1" si="28"/>
        <v>33217.527528072154</v>
      </c>
      <c r="L900">
        <f t="shared" ca="1" si="29"/>
        <v>0</v>
      </c>
    </row>
    <row r="901" spans="1:12">
      <c r="A901" t="s">
        <v>9163</v>
      </c>
      <c r="B901" t="s">
        <v>2804</v>
      </c>
      <c r="C901" t="s">
        <v>194</v>
      </c>
      <c r="D901" t="s">
        <v>195</v>
      </c>
      <c r="E901" t="s">
        <v>16001</v>
      </c>
      <c r="F901" s="2">
        <v>466</v>
      </c>
      <c r="G901" s="1">
        <v>40296</v>
      </c>
      <c r="H901" s="3">
        <f ca="1">(TODAY()-G901)/365</f>
        <v>9.830136986301369</v>
      </c>
      <c r="I901">
        <v>86268.76</v>
      </c>
      <c r="J901">
        <f ca="1">$R$32*H901+$R$33</f>
        <v>71910.539268621476</v>
      </c>
      <c r="K901" s="3">
        <f t="shared" ca="1" si="28"/>
        <v>14358.220731378518</v>
      </c>
      <c r="L901">
        <f t="shared" ca="1" si="29"/>
        <v>0</v>
      </c>
    </row>
    <row r="902" spans="1:12">
      <c r="A902" t="s">
        <v>14515</v>
      </c>
      <c r="B902" t="s">
        <v>881</v>
      </c>
      <c r="C902" t="s">
        <v>549</v>
      </c>
      <c r="D902" t="s">
        <v>550</v>
      </c>
      <c r="E902" t="s">
        <v>16001</v>
      </c>
      <c r="F902" s="2">
        <v>465</v>
      </c>
      <c r="G902" s="1">
        <v>40492</v>
      </c>
      <c r="H902" s="3">
        <f ca="1">(TODAY()-G902)/365</f>
        <v>9.293150684931506</v>
      </c>
      <c r="I902">
        <v>80732.3</v>
      </c>
      <c r="J902">
        <f ca="1">$R$32*H902+$R$33</f>
        <v>70894.89059131089</v>
      </c>
      <c r="K902" s="3">
        <f t="shared" ca="1" si="28"/>
        <v>9837.4094086891128</v>
      </c>
      <c r="L902">
        <f t="shared" ca="1" si="29"/>
        <v>0</v>
      </c>
    </row>
    <row r="903" spans="1:12">
      <c r="A903" t="s">
        <v>2950</v>
      </c>
      <c r="B903" t="s">
        <v>1882</v>
      </c>
      <c r="C903" t="s">
        <v>1766</v>
      </c>
      <c r="D903" t="s">
        <v>1767</v>
      </c>
      <c r="E903" t="s">
        <v>16001</v>
      </c>
      <c r="F903" s="2">
        <v>142</v>
      </c>
      <c r="G903" s="1">
        <v>30172</v>
      </c>
      <c r="H903" s="3">
        <f ca="1">(TODAY()-G903)/365</f>
        <v>37.56712328767123</v>
      </c>
      <c r="I903">
        <v>131177.28</v>
      </c>
      <c r="J903">
        <f ca="1">$R$32*H903+$R$33</f>
        <v>124371.90258031678</v>
      </c>
      <c r="K903" s="3">
        <f t="shared" ca="1" si="28"/>
        <v>6805.3774196832237</v>
      </c>
      <c r="L903">
        <f t="shared" ca="1" si="29"/>
        <v>0</v>
      </c>
    </row>
    <row r="904" spans="1:12">
      <c r="A904" t="s">
        <v>10106</v>
      </c>
      <c r="B904" t="s">
        <v>1814</v>
      </c>
      <c r="C904" t="s">
        <v>1892</v>
      </c>
      <c r="D904" t="s">
        <v>1893</v>
      </c>
      <c r="E904" t="s">
        <v>16001</v>
      </c>
      <c r="F904" s="2">
        <v>227</v>
      </c>
      <c r="G904" s="1">
        <v>40632</v>
      </c>
      <c r="H904" s="3">
        <f ca="1">(TODAY()-G904)/365</f>
        <v>8.9095890410958898</v>
      </c>
      <c r="I904">
        <v>76706.28</v>
      </c>
      <c r="J904">
        <f ca="1">$R$32*H904+$R$33</f>
        <v>70169.427250374763</v>
      </c>
      <c r="K904" s="3">
        <f t="shared" ca="1" si="28"/>
        <v>6536.8527496252354</v>
      </c>
      <c r="L904">
        <f t="shared" ca="1" si="29"/>
        <v>0</v>
      </c>
    </row>
    <row r="905" spans="1:12">
      <c r="A905" t="s">
        <v>9541</v>
      </c>
      <c r="B905" t="s">
        <v>771</v>
      </c>
      <c r="C905" t="s">
        <v>1198</v>
      </c>
      <c r="D905" t="s">
        <v>1199</v>
      </c>
      <c r="E905" t="s">
        <v>16001</v>
      </c>
      <c r="F905" s="2">
        <v>206</v>
      </c>
      <c r="G905" s="1">
        <v>38042</v>
      </c>
      <c r="H905" s="3">
        <f ca="1">(TODAY()-G905)/365</f>
        <v>16.005479452054793</v>
      </c>
      <c r="I905">
        <v>83475.199999999997</v>
      </c>
      <c r="J905">
        <f ca="1">$R$32*H905+$R$33</f>
        <v>83590.499057693101</v>
      </c>
      <c r="K905" s="3">
        <f t="shared" ca="1" si="28"/>
        <v>-115.29905769310426</v>
      </c>
      <c r="L905">
        <f t="shared" ca="1" si="29"/>
        <v>0</v>
      </c>
    </row>
    <row r="906" spans="1:12">
      <c r="A906" t="s">
        <v>13827</v>
      </c>
      <c r="B906" t="s">
        <v>36</v>
      </c>
      <c r="C906" t="s">
        <v>1995</v>
      </c>
      <c r="D906" t="s">
        <v>1996</v>
      </c>
      <c r="E906" t="s">
        <v>16001</v>
      </c>
      <c r="F906" s="2">
        <v>143</v>
      </c>
      <c r="G906" s="1">
        <v>34960</v>
      </c>
      <c r="H906" s="3">
        <f ca="1">(TODAY()-G906)/365</f>
        <v>24.449315068493149</v>
      </c>
      <c r="I906">
        <v>86707.199999999997</v>
      </c>
      <c r="J906">
        <f ca="1">$R$32*H906+$R$33</f>
        <v>99561.056320301257</v>
      </c>
      <c r="K906" s="3">
        <f t="shared" ca="1" si="28"/>
        <v>-12853.85632030126</v>
      </c>
      <c r="L906">
        <f t="shared" ca="1" si="29"/>
        <v>0</v>
      </c>
    </row>
    <row r="907" spans="1:12">
      <c r="A907" t="s">
        <v>2253</v>
      </c>
      <c r="B907" t="s">
        <v>347</v>
      </c>
      <c r="C907" t="s">
        <v>194</v>
      </c>
      <c r="D907" t="s">
        <v>195</v>
      </c>
      <c r="E907" t="s">
        <v>16001</v>
      </c>
      <c r="F907" s="2">
        <v>466</v>
      </c>
      <c r="G907" s="1">
        <v>42508</v>
      </c>
      <c r="H907" s="3">
        <f ca="1">(TODAY()-G907)/365</f>
        <v>3.7698630136986302</v>
      </c>
      <c r="I907">
        <v>56503.65</v>
      </c>
      <c r="J907">
        <f ca="1">$R$32*H907+$R$33</f>
        <v>60448.218481830678</v>
      </c>
      <c r="K907" s="3">
        <f t="shared" ca="1" si="28"/>
        <v>-3944.5684818306763</v>
      </c>
      <c r="L907">
        <f t="shared" ca="1" si="29"/>
        <v>0</v>
      </c>
    </row>
    <row r="908" spans="1:12">
      <c r="A908" t="s">
        <v>13301</v>
      </c>
      <c r="B908" t="s">
        <v>409</v>
      </c>
      <c r="C908" t="s">
        <v>572</v>
      </c>
      <c r="D908" t="s">
        <v>573</v>
      </c>
      <c r="E908" t="s">
        <v>16001</v>
      </c>
      <c r="F908" s="2">
        <v>136</v>
      </c>
      <c r="G908" s="1">
        <v>42802</v>
      </c>
      <c r="H908" s="3">
        <f ca="1">(TODAY()-G908)/365</f>
        <v>2.9643835616438357</v>
      </c>
      <c r="I908">
        <v>57342.83</v>
      </c>
      <c r="J908">
        <f ca="1">$R$32*H908+$R$33</f>
        <v>58924.745465864813</v>
      </c>
      <c r="K908" s="3">
        <f t="shared" ca="1" si="28"/>
        <v>-1581.9154658648113</v>
      </c>
      <c r="L908">
        <f t="shared" ca="1" si="29"/>
        <v>0</v>
      </c>
    </row>
    <row r="909" spans="1:12">
      <c r="A909" t="s">
        <v>10259</v>
      </c>
      <c r="B909" t="s">
        <v>271</v>
      </c>
      <c r="C909" t="s">
        <v>511</v>
      </c>
      <c r="D909" t="s">
        <v>512</v>
      </c>
      <c r="E909" t="s">
        <v>16001</v>
      </c>
      <c r="F909" s="2">
        <v>147</v>
      </c>
      <c r="G909" s="1">
        <v>36214</v>
      </c>
      <c r="H909" s="3">
        <f ca="1">(TODAY()-G909)/365</f>
        <v>21.013698630136986</v>
      </c>
      <c r="I909">
        <v>86617.8</v>
      </c>
      <c r="J909">
        <f ca="1">$R$32*H909+$R$33</f>
        <v>93062.977537916246</v>
      </c>
      <c r="K909" s="3">
        <f t="shared" ca="1" si="28"/>
        <v>-6445.1775379162427</v>
      </c>
      <c r="L909">
        <f t="shared" ca="1" si="29"/>
        <v>0</v>
      </c>
    </row>
    <row r="910" spans="1:12">
      <c r="A910" t="s">
        <v>9113</v>
      </c>
      <c r="B910" t="s">
        <v>664</v>
      </c>
      <c r="C910" t="s">
        <v>1541</v>
      </c>
      <c r="D910" t="s">
        <v>1542</v>
      </c>
      <c r="E910" t="s">
        <v>16001</v>
      </c>
      <c r="F910" s="2">
        <v>3</v>
      </c>
      <c r="G910" s="1">
        <v>36836</v>
      </c>
      <c r="H910" s="3">
        <f ca="1">(TODAY()-G910)/365</f>
        <v>19.30958904109589</v>
      </c>
      <c r="I910">
        <v>55198.43</v>
      </c>
      <c r="J910">
        <f ca="1">$R$32*H910+$R$33</f>
        <v>89839.847551757164</v>
      </c>
      <c r="K910" s="3">
        <f t="shared" ca="1" si="28"/>
        <v>-34641.417551757164</v>
      </c>
      <c r="L910">
        <f t="shared" ca="1" si="29"/>
        <v>0</v>
      </c>
    </row>
    <row r="911" spans="1:12">
      <c r="A911" t="s">
        <v>15376</v>
      </c>
      <c r="B911" t="s">
        <v>347</v>
      </c>
      <c r="C911" t="s">
        <v>194</v>
      </c>
      <c r="D911" t="s">
        <v>195</v>
      </c>
      <c r="E911" t="s">
        <v>16001</v>
      </c>
      <c r="F911" s="2">
        <v>466</v>
      </c>
      <c r="G911" s="1">
        <v>42158</v>
      </c>
      <c r="H911" s="3">
        <f ca="1">(TODAY()-G911)/365</f>
        <v>4.7287671232876711</v>
      </c>
      <c r="I911">
        <v>56489.13</v>
      </c>
      <c r="J911">
        <f ca="1">$R$32*H911+$R$33</f>
        <v>62261.876834170995</v>
      </c>
      <c r="K911" s="3">
        <f t="shared" ca="1" si="28"/>
        <v>-5772.7468341709973</v>
      </c>
      <c r="L911">
        <f t="shared" ca="1" si="29"/>
        <v>0</v>
      </c>
    </row>
    <row r="912" spans="1:12">
      <c r="A912" t="s">
        <v>9804</v>
      </c>
      <c r="B912" t="s">
        <v>347</v>
      </c>
      <c r="C912" t="s">
        <v>1466</v>
      </c>
      <c r="D912" t="s">
        <v>1467</v>
      </c>
      <c r="E912" t="s">
        <v>16001</v>
      </c>
      <c r="F912" s="2">
        <v>463</v>
      </c>
      <c r="G912" s="1">
        <v>41813</v>
      </c>
      <c r="H912" s="3">
        <f ca="1">(TODAY()-G912)/365</f>
        <v>5.6739726027397257</v>
      </c>
      <c r="I912">
        <v>45160.28</v>
      </c>
      <c r="J912">
        <f ca="1">$R$32*H912+$R$33</f>
        <v>64049.625781477873</v>
      </c>
      <c r="K912" s="3">
        <f t="shared" ca="1" si="28"/>
        <v>-18889.345781477874</v>
      </c>
      <c r="L912">
        <f t="shared" ca="1" si="29"/>
        <v>0</v>
      </c>
    </row>
    <row r="913" spans="1:12">
      <c r="A913" t="s">
        <v>15776</v>
      </c>
      <c r="B913" t="s">
        <v>179</v>
      </c>
      <c r="C913" t="s">
        <v>2154</v>
      </c>
      <c r="D913" t="s">
        <v>2155</v>
      </c>
      <c r="E913" t="s">
        <v>16001</v>
      </c>
      <c r="F913" s="2">
        <v>152</v>
      </c>
      <c r="G913" s="1">
        <v>38614</v>
      </c>
      <c r="H913" s="3">
        <f ca="1">(TODAY()-G913)/365</f>
        <v>14.438356164383562</v>
      </c>
      <c r="I913">
        <v>79643.7</v>
      </c>
      <c r="J913">
        <f ca="1">$R$32*H913+$R$33</f>
        <v>80626.463121868364</v>
      </c>
      <c r="K913" s="3">
        <f t="shared" ca="1" si="28"/>
        <v>-982.76312186836731</v>
      </c>
      <c r="L913">
        <f t="shared" ca="1" si="29"/>
        <v>0</v>
      </c>
    </row>
    <row r="914" spans="1:12">
      <c r="A914" t="s">
        <v>14418</v>
      </c>
      <c r="B914" t="s">
        <v>409</v>
      </c>
      <c r="C914" t="s">
        <v>2312</v>
      </c>
      <c r="D914" t="s">
        <v>2313</v>
      </c>
      <c r="E914" t="s">
        <v>16001</v>
      </c>
      <c r="F914" s="2">
        <v>140</v>
      </c>
      <c r="G914" s="1">
        <v>36353</v>
      </c>
      <c r="H914" s="3">
        <f ca="1">(TODAY()-G914)/365</f>
        <v>20.632876712328766</v>
      </c>
      <c r="I914">
        <v>84399.62</v>
      </c>
      <c r="J914">
        <f ca="1">$R$32*H914+$R$33</f>
        <v>92342.696077986795</v>
      </c>
      <c r="K914" s="3">
        <f t="shared" ca="1" si="28"/>
        <v>-7943.0760779867996</v>
      </c>
      <c r="L914">
        <f t="shared" ca="1" si="29"/>
        <v>0</v>
      </c>
    </row>
    <row r="915" spans="1:12">
      <c r="A915" t="s">
        <v>6109</v>
      </c>
      <c r="B915" t="s">
        <v>1814</v>
      </c>
      <c r="C915" t="s">
        <v>272</v>
      </c>
      <c r="D915" t="s">
        <v>273</v>
      </c>
      <c r="E915" t="s">
        <v>16001</v>
      </c>
      <c r="F915" s="2">
        <v>225</v>
      </c>
      <c r="G915" s="1">
        <v>40632</v>
      </c>
      <c r="H915" s="3">
        <f ca="1">(TODAY()-G915)/365</f>
        <v>8.9095890410958898</v>
      </c>
      <c r="I915">
        <v>76550.66</v>
      </c>
      <c r="J915">
        <f ca="1">$R$32*H915+$R$33</f>
        <v>70169.427250374763</v>
      </c>
      <c r="K915" s="3">
        <f t="shared" ca="1" si="28"/>
        <v>6381.2327496252401</v>
      </c>
      <c r="L915">
        <f t="shared" ca="1" si="29"/>
        <v>0</v>
      </c>
    </row>
    <row r="916" spans="1:12">
      <c r="A916" t="s">
        <v>1662</v>
      </c>
      <c r="B916" t="s">
        <v>1663</v>
      </c>
      <c r="C916" t="s">
        <v>490</v>
      </c>
      <c r="D916" t="s">
        <v>491</v>
      </c>
      <c r="E916" t="s">
        <v>16001</v>
      </c>
      <c r="F916" s="2">
        <v>139</v>
      </c>
      <c r="G916" s="1">
        <v>39428</v>
      </c>
      <c r="H916" s="3">
        <f ca="1">(TODAY()-G916)/365</f>
        <v>12.208219178082192</v>
      </c>
      <c r="I916">
        <v>77353.490000000005</v>
      </c>
      <c r="J916">
        <f ca="1">$R$32*H916+$R$33</f>
        <v>76408.411982425459</v>
      </c>
      <c r="K916" s="3">
        <f t="shared" ca="1" si="28"/>
        <v>945.07801757454581</v>
      </c>
      <c r="L916">
        <f t="shared" ca="1" si="29"/>
        <v>0</v>
      </c>
    </row>
    <row r="917" spans="1:12">
      <c r="A917" t="s">
        <v>11783</v>
      </c>
      <c r="B917" t="s">
        <v>1814</v>
      </c>
      <c r="C917" t="s">
        <v>3291</v>
      </c>
      <c r="D917" t="s">
        <v>3292</v>
      </c>
      <c r="E917" t="s">
        <v>16001</v>
      </c>
      <c r="F917" s="2">
        <v>205</v>
      </c>
      <c r="G917" s="1">
        <v>40730</v>
      </c>
      <c r="H917" s="3">
        <f ca="1">(TODAY()-G917)/365</f>
        <v>8.6410958904109592</v>
      </c>
      <c r="I917">
        <v>76532.06</v>
      </c>
      <c r="J917">
        <f ca="1">$R$32*H917+$R$33</f>
        <v>69661.602911719485</v>
      </c>
      <c r="K917" s="3">
        <f t="shared" ca="1" si="28"/>
        <v>6870.4570882805128</v>
      </c>
      <c r="L917">
        <f t="shared" ca="1" si="29"/>
        <v>0</v>
      </c>
    </row>
    <row r="918" spans="1:12">
      <c r="A918" t="s">
        <v>2318</v>
      </c>
      <c r="B918" t="s">
        <v>36</v>
      </c>
      <c r="C918" t="s">
        <v>37</v>
      </c>
      <c r="D918" t="s">
        <v>38</v>
      </c>
      <c r="E918" t="s">
        <v>16001</v>
      </c>
      <c r="F918" s="2">
        <v>120</v>
      </c>
      <c r="G918" s="1">
        <v>36353</v>
      </c>
      <c r="H918" s="3">
        <f ca="1">(TODAY()-G918)/365</f>
        <v>20.632876712328766</v>
      </c>
      <c r="I918">
        <v>86597.89</v>
      </c>
      <c r="J918">
        <f ca="1">$R$32*H918+$R$33</f>
        <v>92342.696077986795</v>
      </c>
      <c r="K918" s="3">
        <f t="shared" ca="1" si="28"/>
        <v>-5744.8060779867956</v>
      </c>
      <c r="L918">
        <f t="shared" ca="1" si="29"/>
        <v>0</v>
      </c>
    </row>
    <row r="919" spans="1:12">
      <c r="A919" t="s">
        <v>10177</v>
      </c>
      <c r="B919" t="s">
        <v>271</v>
      </c>
      <c r="C919" t="s">
        <v>987</v>
      </c>
      <c r="D919" t="s">
        <v>988</v>
      </c>
      <c r="E919" t="s">
        <v>16001</v>
      </c>
      <c r="F919" s="2">
        <v>126</v>
      </c>
      <c r="G919" s="1">
        <v>36857</v>
      </c>
      <c r="H919" s="3">
        <f ca="1">(TODAY()-G919)/365</f>
        <v>19.252054794520546</v>
      </c>
      <c r="I919">
        <v>81694.27</v>
      </c>
      <c r="J919">
        <f ca="1">$R$32*H919+$R$33</f>
        <v>89731.028050616733</v>
      </c>
      <c r="K919" s="3">
        <f t="shared" ca="1" si="28"/>
        <v>-8036.7580506167287</v>
      </c>
      <c r="L919">
        <f t="shared" ca="1" si="29"/>
        <v>0</v>
      </c>
    </row>
    <row r="920" spans="1:12">
      <c r="A920" t="s">
        <v>3462</v>
      </c>
      <c r="B920" t="s">
        <v>193</v>
      </c>
      <c r="C920" t="s">
        <v>348</v>
      </c>
      <c r="D920" t="s">
        <v>349</v>
      </c>
      <c r="E920" t="s">
        <v>16001</v>
      </c>
      <c r="F920" s="2">
        <v>461</v>
      </c>
      <c r="G920" s="1">
        <v>38306</v>
      </c>
      <c r="H920" s="3">
        <f ca="1">(TODAY()-G920)/365</f>
        <v>15.282191780821918</v>
      </c>
      <c r="I920">
        <v>79953.31</v>
      </c>
      <c r="J920">
        <f ca="1">$R$32*H920+$R$33</f>
        <v>82222.48247192784</v>
      </c>
      <c r="K920" s="3">
        <f t="shared" ca="1" si="28"/>
        <v>-2269.1724719278427</v>
      </c>
      <c r="L920">
        <f t="shared" ca="1" si="29"/>
        <v>0</v>
      </c>
    </row>
    <row r="921" spans="1:12">
      <c r="A921" t="s">
        <v>14302</v>
      </c>
      <c r="B921" t="s">
        <v>193</v>
      </c>
      <c r="C921" t="s">
        <v>348</v>
      </c>
      <c r="D921" t="s">
        <v>349</v>
      </c>
      <c r="E921" t="s">
        <v>16001</v>
      </c>
      <c r="F921" s="2">
        <v>461</v>
      </c>
      <c r="G921" s="1">
        <v>38614</v>
      </c>
      <c r="H921" s="3">
        <f ca="1">(TODAY()-G921)/365</f>
        <v>14.438356164383562</v>
      </c>
      <c r="I921">
        <v>79917.02</v>
      </c>
      <c r="J921">
        <f ca="1">$R$32*H921+$R$33</f>
        <v>80626.463121868364</v>
      </c>
      <c r="K921" s="3">
        <f t="shared" ca="1" si="28"/>
        <v>-709.44312186836032</v>
      </c>
      <c r="L921">
        <f t="shared" ca="1" si="29"/>
        <v>0</v>
      </c>
    </row>
    <row r="922" spans="1:12">
      <c r="A922" t="s">
        <v>14781</v>
      </c>
      <c r="B922" t="s">
        <v>409</v>
      </c>
      <c r="C922" t="s">
        <v>465</v>
      </c>
      <c r="D922" t="s">
        <v>466</v>
      </c>
      <c r="E922" t="s">
        <v>16001</v>
      </c>
      <c r="F922" s="2">
        <v>301</v>
      </c>
      <c r="G922" s="1">
        <v>39378</v>
      </c>
      <c r="H922" s="3">
        <f ca="1">(TODAY()-G922)/365</f>
        <v>12.345205479452055</v>
      </c>
      <c r="I922">
        <v>77257.06</v>
      </c>
      <c r="J922">
        <f ca="1">$R$32*H922+$R$33</f>
        <v>76667.506032759789</v>
      </c>
      <c r="K922" s="3">
        <f t="shared" ca="1" si="28"/>
        <v>589.55396724020829</v>
      </c>
      <c r="L922">
        <f t="shared" ca="1" si="29"/>
        <v>0</v>
      </c>
    </row>
    <row r="923" spans="1:12">
      <c r="A923" t="s">
        <v>14970</v>
      </c>
      <c r="B923" t="s">
        <v>409</v>
      </c>
      <c r="C923" t="s">
        <v>1191</v>
      </c>
      <c r="D923" t="s">
        <v>1192</v>
      </c>
      <c r="E923" t="s">
        <v>16001</v>
      </c>
      <c r="F923" s="2">
        <v>129</v>
      </c>
      <c r="G923" s="1">
        <v>40492</v>
      </c>
      <c r="H923" s="3">
        <f ca="1">(TODAY()-G923)/365</f>
        <v>9.293150684931506</v>
      </c>
      <c r="I923">
        <v>74901.850000000006</v>
      </c>
      <c r="J923">
        <f ca="1">$R$32*H923+$R$33</f>
        <v>70894.89059131089</v>
      </c>
      <c r="K923" s="3">
        <f t="shared" ca="1" si="28"/>
        <v>4006.9594086891157</v>
      </c>
      <c r="L923">
        <f t="shared" ca="1" si="29"/>
        <v>0</v>
      </c>
    </row>
    <row r="924" spans="1:12">
      <c r="A924" t="s">
        <v>9207</v>
      </c>
      <c r="B924" t="s">
        <v>409</v>
      </c>
      <c r="C924" t="s">
        <v>1327</v>
      </c>
      <c r="D924" t="s">
        <v>1328</v>
      </c>
      <c r="E924" t="s">
        <v>16001</v>
      </c>
      <c r="F924" s="2">
        <v>108</v>
      </c>
      <c r="G924" s="1">
        <v>41927</v>
      </c>
      <c r="H924" s="3">
        <f ca="1">(TODAY()-G924)/365</f>
        <v>5.3616438356164382</v>
      </c>
      <c r="I924">
        <v>72586.62</v>
      </c>
      <c r="J924">
        <f ca="1">$R$32*H924+$R$33</f>
        <v>63458.891346715602</v>
      </c>
      <c r="K924" s="3">
        <f t="shared" ca="1" si="28"/>
        <v>9127.7286532843937</v>
      </c>
      <c r="L924">
        <f t="shared" ca="1" si="29"/>
        <v>0</v>
      </c>
    </row>
    <row r="925" spans="1:12">
      <c r="A925" t="s">
        <v>5360</v>
      </c>
      <c r="B925" t="s">
        <v>771</v>
      </c>
      <c r="C925" t="s">
        <v>1883</v>
      </c>
      <c r="D925" t="s">
        <v>1884</v>
      </c>
      <c r="E925" t="s">
        <v>16001</v>
      </c>
      <c r="F925" s="2">
        <v>123</v>
      </c>
      <c r="G925" s="1">
        <v>34169</v>
      </c>
      <c r="H925" s="3">
        <f ca="1">(TODAY()-G925)/365</f>
        <v>26.616438356164384</v>
      </c>
      <c r="I925">
        <v>93084.38</v>
      </c>
      <c r="J925">
        <f ca="1">$R$32*H925+$R$33</f>
        <v>103659.92419659038</v>
      </c>
      <c r="K925" s="3">
        <f t="shared" ca="1" si="28"/>
        <v>-10575.544196590374</v>
      </c>
      <c r="L925">
        <f t="shared" ca="1" si="29"/>
        <v>0</v>
      </c>
    </row>
    <row r="926" spans="1:12">
      <c r="A926" t="s">
        <v>14044</v>
      </c>
      <c r="B926" t="s">
        <v>73</v>
      </c>
      <c r="C926" t="s">
        <v>74</v>
      </c>
      <c r="D926" t="s">
        <v>75</v>
      </c>
      <c r="E926" t="s">
        <v>16001</v>
      </c>
      <c r="F926" s="2">
        <v>604</v>
      </c>
      <c r="G926" s="1">
        <v>42945</v>
      </c>
      <c r="H926" s="3">
        <f ca="1">(TODAY()-G926)/365</f>
        <v>2.5726027397260274</v>
      </c>
      <c r="I926">
        <v>53092.5</v>
      </c>
      <c r="J926">
        <f ca="1">$R$32*H926+$R$33</f>
        <v>58183.736481908621</v>
      </c>
      <c r="K926" s="3">
        <f t="shared" ca="1" si="28"/>
        <v>-5091.2364819086215</v>
      </c>
      <c r="L926">
        <f t="shared" ca="1" si="29"/>
        <v>0</v>
      </c>
    </row>
    <row r="927" spans="1:12">
      <c r="A927" t="s">
        <v>510</v>
      </c>
      <c r="B927" t="s">
        <v>271</v>
      </c>
      <c r="C927" t="s">
        <v>511</v>
      </c>
      <c r="D927" t="s">
        <v>512</v>
      </c>
      <c r="E927" t="s">
        <v>16001</v>
      </c>
      <c r="F927" s="2">
        <v>147</v>
      </c>
      <c r="G927" s="1">
        <v>36207</v>
      </c>
      <c r="H927" s="3">
        <f ca="1">(TODAY()-G927)/365</f>
        <v>21.032876712328768</v>
      </c>
      <c r="I927">
        <v>86353.65</v>
      </c>
      <c r="J927">
        <f ca="1">$R$32*H927+$R$33</f>
        <v>93099.250704963051</v>
      </c>
      <c r="K927" s="3">
        <f t="shared" ca="1" si="28"/>
        <v>-6745.6007049630571</v>
      </c>
      <c r="L927">
        <f t="shared" ca="1" si="29"/>
        <v>0</v>
      </c>
    </row>
    <row r="928" spans="1:12">
      <c r="A928" t="s">
        <v>9900</v>
      </c>
      <c r="B928" t="s">
        <v>409</v>
      </c>
      <c r="C928" t="s">
        <v>3194</v>
      </c>
      <c r="D928" t="s">
        <v>3195</v>
      </c>
      <c r="E928" t="s">
        <v>16001</v>
      </c>
      <c r="F928" s="2">
        <v>157</v>
      </c>
      <c r="G928" s="1">
        <v>39678</v>
      </c>
      <c r="H928" s="3">
        <f ca="1">(TODAY()-G928)/365</f>
        <v>11.523287671232877</v>
      </c>
      <c r="I928">
        <v>77125.279999999999</v>
      </c>
      <c r="J928">
        <f ca="1">$R$32*H928+$R$33</f>
        <v>75112.94173075381</v>
      </c>
      <c r="K928" s="3">
        <f t="shared" ca="1" si="28"/>
        <v>2012.3382692461892</v>
      </c>
      <c r="L928">
        <f t="shared" ca="1" si="29"/>
        <v>0</v>
      </c>
    </row>
    <row r="929" spans="1:12">
      <c r="A929" t="s">
        <v>13494</v>
      </c>
      <c r="B929" t="s">
        <v>36</v>
      </c>
      <c r="C929" t="s">
        <v>1191</v>
      </c>
      <c r="D929" t="s">
        <v>1192</v>
      </c>
      <c r="E929" t="s">
        <v>16001</v>
      </c>
      <c r="F929" s="2">
        <v>129</v>
      </c>
      <c r="G929" s="1">
        <v>36353</v>
      </c>
      <c r="H929" s="3">
        <f ca="1">(TODAY()-G929)/365</f>
        <v>20.632876712328766</v>
      </c>
      <c r="I929">
        <v>86363.03</v>
      </c>
      <c r="J929">
        <f ca="1">$R$32*H929+$R$33</f>
        <v>92342.696077986795</v>
      </c>
      <c r="K929" s="3">
        <f t="shared" ca="1" si="28"/>
        <v>-5979.6660779867962</v>
      </c>
      <c r="L929">
        <f t="shared" ca="1" si="29"/>
        <v>0</v>
      </c>
    </row>
    <row r="930" spans="1:12">
      <c r="A930" t="s">
        <v>8480</v>
      </c>
      <c r="B930" t="s">
        <v>193</v>
      </c>
      <c r="C930" t="s">
        <v>194</v>
      </c>
      <c r="D930" t="s">
        <v>195</v>
      </c>
      <c r="E930" t="s">
        <v>16001</v>
      </c>
      <c r="F930" s="2">
        <v>466</v>
      </c>
      <c r="G930" s="1">
        <v>38628</v>
      </c>
      <c r="H930" s="3">
        <f ca="1">(TODAY()-G930)/365</f>
        <v>14.4</v>
      </c>
      <c r="I930">
        <v>79737.61</v>
      </c>
      <c r="J930">
        <f ca="1">$R$32*H930+$R$33</f>
        <v>80553.916787774739</v>
      </c>
      <c r="K930" s="3">
        <f t="shared" ca="1" si="28"/>
        <v>-816.30678777473804</v>
      </c>
      <c r="L930">
        <f t="shared" ca="1" si="29"/>
        <v>0</v>
      </c>
    </row>
    <row r="931" spans="1:12">
      <c r="A931" t="s">
        <v>5255</v>
      </c>
      <c r="B931" t="s">
        <v>1814</v>
      </c>
      <c r="C931" t="s">
        <v>1198</v>
      </c>
      <c r="D931" t="s">
        <v>1199</v>
      </c>
      <c r="E931" t="s">
        <v>16001</v>
      </c>
      <c r="F931" s="2">
        <v>206</v>
      </c>
      <c r="G931" s="1">
        <v>39378</v>
      </c>
      <c r="H931" s="3">
        <f ca="1">(TODAY()-G931)/365</f>
        <v>12.345205479452055</v>
      </c>
      <c r="I931">
        <v>78651.929999999993</v>
      </c>
      <c r="J931">
        <f ca="1">$R$32*H931+$R$33</f>
        <v>76667.506032759789</v>
      </c>
      <c r="K931" s="3">
        <f t="shared" ca="1" si="28"/>
        <v>1984.4239672402036</v>
      </c>
      <c r="L931">
        <f t="shared" ca="1" si="29"/>
        <v>0</v>
      </c>
    </row>
    <row r="932" spans="1:12">
      <c r="A932" t="s">
        <v>2052</v>
      </c>
      <c r="B932" t="s">
        <v>409</v>
      </c>
      <c r="C932" t="s">
        <v>1145</v>
      </c>
      <c r="D932" t="s">
        <v>1146</v>
      </c>
      <c r="E932" t="s">
        <v>16001</v>
      </c>
      <c r="F932" s="2">
        <v>153</v>
      </c>
      <c r="G932" s="1">
        <v>36857</v>
      </c>
      <c r="H932" s="3">
        <f ca="1">(TODAY()-G932)/365</f>
        <v>19.252054794520546</v>
      </c>
      <c r="I932">
        <v>74711.86</v>
      </c>
      <c r="J932">
        <f ca="1">$R$32*H932+$R$33</f>
        <v>89731.028050616733</v>
      </c>
      <c r="K932" s="3">
        <f t="shared" ca="1" si="28"/>
        <v>-15019.168050616732</v>
      </c>
      <c r="L932">
        <f t="shared" ca="1" si="29"/>
        <v>0</v>
      </c>
    </row>
    <row r="933" spans="1:12">
      <c r="A933" t="s">
        <v>14263</v>
      </c>
      <c r="B933" t="s">
        <v>36</v>
      </c>
      <c r="C933" t="s">
        <v>2312</v>
      </c>
      <c r="D933" t="s">
        <v>2313</v>
      </c>
      <c r="E933" t="s">
        <v>16001</v>
      </c>
      <c r="F933" s="2">
        <v>140</v>
      </c>
      <c r="G933" s="1">
        <v>33049</v>
      </c>
      <c r="H933" s="3">
        <f ca="1">(TODAY()-G933)/365</f>
        <v>29.684931506849313</v>
      </c>
      <c r="I933">
        <v>91137.08</v>
      </c>
      <c r="J933">
        <f ca="1">$R$32*H933+$R$33</f>
        <v>109463.63092407938</v>
      </c>
      <c r="K933" s="3">
        <f t="shared" ca="1" si="28"/>
        <v>-18326.550924079376</v>
      </c>
      <c r="L933">
        <f t="shared" ca="1" si="29"/>
        <v>0</v>
      </c>
    </row>
    <row r="934" spans="1:12">
      <c r="A934" t="s">
        <v>11913</v>
      </c>
      <c r="B934" t="s">
        <v>1035</v>
      </c>
      <c r="C934" t="s">
        <v>1808</v>
      </c>
      <c r="D934" t="s">
        <v>1809</v>
      </c>
      <c r="E934" t="s">
        <v>16001</v>
      </c>
      <c r="F934" s="2">
        <v>133</v>
      </c>
      <c r="G934" s="1">
        <v>39034</v>
      </c>
      <c r="H934" s="3">
        <f ca="1">(TODAY()-G934)/365</f>
        <v>13.287671232876713</v>
      </c>
      <c r="I934">
        <v>88127.69</v>
      </c>
      <c r="J934">
        <f ca="1">$R$32*H934+$R$33</f>
        <v>78450.073099059984</v>
      </c>
      <c r="K934" s="3">
        <f t="shared" ca="1" si="28"/>
        <v>9677.6169009400182</v>
      </c>
      <c r="L934">
        <f t="shared" ca="1" si="29"/>
        <v>0</v>
      </c>
    </row>
    <row r="935" spans="1:12">
      <c r="A935" t="s">
        <v>3575</v>
      </c>
      <c r="B935" t="s">
        <v>193</v>
      </c>
      <c r="C935" t="s">
        <v>1454</v>
      </c>
      <c r="D935" t="s">
        <v>1455</v>
      </c>
      <c r="E935" t="s">
        <v>16001</v>
      </c>
      <c r="F935" s="2">
        <v>464</v>
      </c>
      <c r="G935" s="1">
        <v>40701</v>
      </c>
      <c r="H935" s="3">
        <f ca="1">(TODAY()-G935)/365</f>
        <v>8.7205479452054799</v>
      </c>
      <c r="I935">
        <v>74867.259999999995</v>
      </c>
      <c r="J935">
        <f ca="1">$R$32*H935+$R$33</f>
        <v>69811.877460913383</v>
      </c>
      <c r="K935" s="3">
        <f t="shared" ca="1" si="28"/>
        <v>5055.3825390866114</v>
      </c>
      <c r="L935">
        <f t="shared" ca="1" si="29"/>
        <v>0</v>
      </c>
    </row>
    <row r="936" spans="1:12">
      <c r="A936" t="s">
        <v>3042</v>
      </c>
      <c r="B936" t="s">
        <v>409</v>
      </c>
      <c r="C936" t="s">
        <v>2718</v>
      </c>
      <c r="D936" t="s">
        <v>2719</v>
      </c>
      <c r="E936" t="s">
        <v>16001</v>
      </c>
      <c r="F936" s="2">
        <v>104</v>
      </c>
      <c r="G936" s="1">
        <v>37529</v>
      </c>
      <c r="H936" s="3">
        <f ca="1">(TODAY()-G936)/365</f>
        <v>17.410958904109588</v>
      </c>
      <c r="I936">
        <v>79380.259999999995</v>
      </c>
      <c r="J936">
        <f ca="1">$R$32*H936+$R$33</f>
        <v>86248.804014123336</v>
      </c>
      <c r="K936" s="3">
        <f t="shared" ca="1" si="28"/>
        <v>-6868.5440141233412</v>
      </c>
      <c r="L936">
        <f t="shared" ca="1" si="29"/>
        <v>0</v>
      </c>
    </row>
    <row r="937" spans="1:12">
      <c r="A937" t="s">
        <v>13840</v>
      </c>
      <c r="B937" t="s">
        <v>271</v>
      </c>
      <c r="C937" t="s">
        <v>1226</v>
      </c>
      <c r="D937" t="s">
        <v>1227</v>
      </c>
      <c r="E937" t="s">
        <v>16001</v>
      </c>
      <c r="F937" s="2">
        <v>121</v>
      </c>
      <c r="G937" s="1">
        <v>38796</v>
      </c>
      <c r="H937" s="3">
        <f ca="1">(TODAY()-G937)/365</f>
        <v>13.93972602739726</v>
      </c>
      <c r="I937">
        <v>78983.5</v>
      </c>
      <c r="J937">
        <f ca="1">$R$32*H937+$R$33</f>
        <v>79683.360778651389</v>
      </c>
      <c r="K937" s="3">
        <f t="shared" ca="1" si="28"/>
        <v>-699.86077865138941</v>
      </c>
      <c r="L937">
        <f t="shared" ca="1" si="29"/>
        <v>0</v>
      </c>
    </row>
    <row r="938" spans="1:12">
      <c r="A938" t="s">
        <v>2982</v>
      </c>
      <c r="B938" t="s">
        <v>1035</v>
      </c>
      <c r="C938" t="s">
        <v>2983</v>
      </c>
      <c r="D938" t="s">
        <v>2984</v>
      </c>
      <c r="E938" t="s">
        <v>16001</v>
      </c>
      <c r="F938" s="2">
        <v>221</v>
      </c>
      <c r="G938" s="1">
        <v>34800</v>
      </c>
      <c r="H938" s="3">
        <f ca="1">(TODAY()-G938)/365</f>
        <v>24.887671232876713</v>
      </c>
      <c r="I938">
        <v>96239.21</v>
      </c>
      <c r="J938">
        <f ca="1">$R$32*H938+$R$33</f>
        <v>100390.15728137112</v>
      </c>
      <c r="K938" s="3">
        <f t="shared" ca="1" si="28"/>
        <v>-4150.9472813711182</v>
      </c>
      <c r="L938">
        <f t="shared" ca="1" si="29"/>
        <v>0</v>
      </c>
    </row>
    <row r="939" spans="1:12">
      <c r="A939" t="s">
        <v>13075</v>
      </c>
      <c r="B939" t="s">
        <v>409</v>
      </c>
      <c r="C939" t="s">
        <v>2046</v>
      </c>
      <c r="D939" t="s">
        <v>2047</v>
      </c>
      <c r="E939" t="s">
        <v>16001</v>
      </c>
      <c r="F939" s="2">
        <v>102</v>
      </c>
      <c r="G939" s="1">
        <v>42158</v>
      </c>
      <c r="H939" s="3">
        <f ca="1">(TODAY()-G939)/365</f>
        <v>4.7287671232876711</v>
      </c>
      <c r="I939">
        <v>72355.350000000006</v>
      </c>
      <c r="J939">
        <f ca="1">$R$32*H939+$R$33</f>
        <v>62261.876834170995</v>
      </c>
      <c r="K939" s="3">
        <f t="shared" ca="1" si="28"/>
        <v>10093.473165829011</v>
      </c>
      <c r="L939">
        <f t="shared" ca="1" si="29"/>
        <v>0</v>
      </c>
    </row>
    <row r="940" spans="1:12">
      <c r="A940" t="s">
        <v>9780</v>
      </c>
      <c r="B940" t="s">
        <v>179</v>
      </c>
      <c r="C940" t="s">
        <v>344</v>
      </c>
      <c r="D940" t="s">
        <v>345</v>
      </c>
      <c r="E940" t="s">
        <v>16001</v>
      </c>
      <c r="F940" s="2">
        <v>154</v>
      </c>
      <c r="G940" s="1">
        <v>37636</v>
      </c>
      <c r="H940" s="3">
        <f ca="1">(TODAY()-G940)/365</f>
        <v>17.117808219178084</v>
      </c>
      <c r="I940">
        <v>83456.34</v>
      </c>
      <c r="J940">
        <f ca="1">$R$32*H940+$R$33</f>
        <v>85694.34274640787</v>
      </c>
      <c r="K940" s="3">
        <f t="shared" ca="1" si="28"/>
        <v>-2238.0027464078739</v>
      </c>
      <c r="L940">
        <f t="shared" ca="1" si="29"/>
        <v>0</v>
      </c>
    </row>
    <row r="941" spans="1:12">
      <c r="A941" t="s">
        <v>9752</v>
      </c>
      <c r="B941" t="s">
        <v>409</v>
      </c>
      <c r="C941" t="s">
        <v>2552</v>
      </c>
      <c r="D941" t="s">
        <v>2553</v>
      </c>
      <c r="E941" t="s">
        <v>16001</v>
      </c>
      <c r="F941" s="2">
        <v>127</v>
      </c>
      <c r="G941" s="1">
        <v>40835</v>
      </c>
      <c r="H941" s="3">
        <f ca="1">(TODAY()-G941)/365</f>
        <v>8.3534246575342461</v>
      </c>
      <c r="I941">
        <v>74647.179999999993</v>
      </c>
      <c r="J941">
        <f ca="1">$R$32*H941+$R$33</f>
        <v>69117.505406017386</v>
      </c>
      <c r="K941" s="3">
        <f t="shared" ca="1" si="28"/>
        <v>5529.6745939826069</v>
      </c>
      <c r="L941">
        <f t="shared" ca="1" si="29"/>
        <v>0</v>
      </c>
    </row>
    <row r="942" spans="1:12">
      <c r="A942" t="s">
        <v>11613</v>
      </c>
      <c r="B942" t="s">
        <v>1765</v>
      </c>
      <c r="C942" t="s">
        <v>3161</v>
      </c>
      <c r="D942" t="s">
        <v>3162</v>
      </c>
      <c r="E942" t="s">
        <v>16001</v>
      </c>
      <c r="F942" s="2">
        <v>106</v>
      </c>
      <c r="G942" s="1">
        <v>39378</v>
      </c>
      <c r="H942" s="3">
        <f ca="1">(TODAY()-G942)/365</f>
        <v>12.345205479452055</v>
      </c>
      <c r="I942">
        <v>90043.26</v>
      </c>
      <c r="J942">
        <f ca="1">$R$32*H942+$R$33</f>
        <v>76667.506032759789</v>
      </c>
      <c r="K942" s="3">
        <f t="shared" ca="1" si="28"/>
        <v>13375.753967240205</v>
      </c>
      <c r="L942">
        <f t="shared" ca="1" si="29"/>
        <v>0</v>
      </c>
    </row>
    <row r="943" spans="1:12">
      <c r="A943" t="s">
        <v>4390</v>
      </c>
      <c r="B943" t="s">
        <v>179</v>
      </c>
      <c r="C943" t="s">
        <v>2037</v>
      </c>
      <c r="D943" t="s">
        <v>2038</v>
      </c>
      <c r="E943" t="s">
        <v>16001</v>
      </c>
      <c r="F943" s="2">
        <v>105</v>
      </c>
      <c r="G943" s="1">
        <v>38042</v>
      </c>
      <c r="H943" s="3">
        <f ca="1">(TODAY()-G943)/365</f>
        <v>16.005479452054793</v>
      </c>
      <c r="I943">
        <v>83437.179999999993</v>
      </c>
      <c r="J943">
        <f ca="1">$R$32*H943+$R$33</f>
        <v>83590.499057693101</v>
      </c>
      <c r="K943" s="3">
        <f t="shared" ca="1" si="28"/>
        <v>-153.31905769310833</v>
      </c>
      <c r="L943">
        <f t="shared" ca="1" si="29"/>
        <v>0</v>
      </c>
    </row>
    <row r="944" spans="1:12">
      <c r="A944" t="s">
        <v>14114</v>
      </c>
      <c r="B944" t="s">
        <v>271</v>
      </c>
      <c r="C944" t="s">
        <v>272</v>
      </c>
      <c r="D944" t="s">
        <v>273</v>
      </c>
      <c r="E944" t="s">
        <v>16001</v>
      </c>
      <c r="F944" s="2">
        <v>225</v>
      </c>
      <c r="G944" s="1">
        <v>39678</v>
      </c>
      <c r="H944" s="3">
        <f ca="1">(TODAY()-G944)/365</f>
        <v>11.523287671232877</v>
      </c>
      <c r="I944">
        <v>78907.399999999994</v>
      </c>
      <c r="J944">
        <f ca="1">$R$32*H944+$R$33</f>
        <v>75112.94173075381</v>
      </c>
      <c r="K944" s="3">
        <f t="shared" ca="1" si="28"/>
        <v>3794.4582692461845</v>
      </c>
      <c r="L944">
        <f t="shared" ca="1" si="29"/>
        <v>0</v>
      </c>
    </row>
    <row r="945" spans="1:12">
      <c r="A945" t="s">
        <v>570</v>
      </c>
      <c r="B945" t="s">
        <v>73</v>
      </c>
      <c r="C945" t="s">
        <v>74</v>
      </c>
      <c r="D945" t="s">
        <v>75</v>
      </c>
      <c r="E945" t="s">
        <v>16001</v>
      </c>
      <c r="F945" s="2">
        <v>604</v>
      </c>
      <c r="G945" s="1">
        <v>41036</v>
      </c>
      <c r="H945" s="3">
        <f ca="1">(TODAY()-G945)/365</f>
        <v>7.8027397260273972</v>
      </c>
      <c r="I945">
        <v>60099.27</v>
      </c>
      <c r="J945">
        <f ca="1">$R$32*H945+$R$33</f>
        <v>68075.947323673376</v>
      </c>
      <c r="K945" s="3">
        <f t="shared" ca="1" si="28"/>
        <v>-7976.6773236733789</v>
      </c>
      <c r="L945">
        <f t="shared" ca="1" si="29"/>
        <v>0</v>
      </c>
    </row>
    <row r="946" spans="1:12">
      <c r="A946" t="s">
        <v>2036</v>
      </c>
      <c r="B946" t="s">
        <v>489</v>
      </c>
      <c r="C946" t="s">
        <v>2037</v>
      </c>
      <c r="D946" t="s">
        <v>2038</v>
      </c>
      <c r="E946" t="s">
        <v>16001</v>
      </c>
      <c r="F946" s="2">
        <v>105</v>
      </c>
      <c r="G946" s="1">
        <v>32825</v>
      </c>
      <c r="H946" s="3">
        <f ca="1">(TODAY()-G946)/365</f>
        <v>30.298630136986301</v>
      </c>
      <c r="I946">
        <v>88660.75</v>
      </c>
      <c r="J946">
        <f ca="1">$R$32*H946+$R$33</f>
        <v>110624.37226957717</v>
      </c>
      <c r="K946" s="3">
        <f t="shared" ca="1" si="28"/>
        <v>-21963.622269577172</v>
      </c>
      <c r="L946">
        <f t="shared" ca="1" si="29"/>
        <v>0</v>
      </c>
    </row>
    <row r="947" spans="1:12">
      <c r="A947" t="s">
        <v>1471</v>
      </c>
      <c r="B947" t="s">
        <v>409</v>
      </c>
      <c r="C947" t="s">
        <v>1322</v>
      </c>
      <c r="D947" t="s">
        <v>1323</v>
      </c>
      <c r="E947" t="s">
        <v>16001</v>
      </c>
      <c r="F947" s="2">
        <v>146</v>
      </c>
      <c r="G947" s="1">
        <v>40632</v>
      </c>
      <c r="H947" s="3">
        <f ca="1">(TODAY()-G947)/365</f>
        <v>8.9095890410958898</v>
      </c>
      <c r="I947">
        <v>74587.509999999995</v>
      </c>
      <c r="J947">
        <f ca="1">$R$32*H947+$R$33</f>
        <v>70169.427250374763</v>
      </c>
      <c r="K947" s="3">
        <f t="shared" ca="1" si="28"/>
        <v>4418.0827496252314</v>
      </c>
      <c r="L947">
        <f t="shared" ca="1" si="29"/>
        <v>0</v>
      </c>
    </row>
    <row r="948" spans="1:12">
      <c r="A948" t="s">
        <v>14018</v>
      </c>
      <c r="B948" t="s">
        <v>409</v>
      </c>
      <c r="C948" t="s">
        <v>772</v>
      </c>
      <c r="D948" t="s">
        <v>773</v>
      </c>
      <c r="E948" t="s">
        <v>16001</v>
      </c>
      <c r="F948" s="2">
        <v>208</v>
      </c>
      <c r="G948" s="1">
        <v>40835</v>
      </c>
      <c r="H948" s="3">
        <f ca="1">(TODAY()-G948)/365</f>
        <v>8.3534246575342461</v>
      </c>
      <c r="I948">
        <v>74541.7</v>
      </c>
      <c r="J948">
        <f ca="1">$R$32*H948+$R$33</f>
        <v>69117.505406017386</v>
      </c>
      <c r="K948" s="3">
        <f t="shared" ca="1" si="28"/>
        <v>5424.194593982611</v>
      </c>
      <c r="L948">
        <f t="shared" ca="1" si="29"/>
        <v>0</v>
      </c>
    </row>
    <row r="949" spans="1:12">
      <c r="A949" t="s">
        <v>11453</v>
      </c>
      <c r="B949" t="s">
        <v>73</v>
      </c>
      <c r="C949" t="s">
        <v>74</v>
      </c>
      <c r="D949" t="s">
        <v>75</v>
      </c>
      <c r="E949" t="s">
        <v>16001</v>
      </c>
      <c r="F949" s="2">
        <v>604</v>
      </c>
      <c r="G949" s="1">
        <v>42014</v>
      </c>
      <c r="H949" s="3">
        <f ca="1">(TODAY()-G949)/365</f>
        <v>5.1232876712328768</v>
      </c>
      <c r="I949">
        <v>50749.21</v>
      </c>
      <c r="J949">
        <f ca="1">$R$32*H949+$R$33</f>
        <v>63008.067699133862</v>
      </c>
      <c r="K949" s="3">
        <f t="shared" ca="1" si="28"/>
        <v>-12258.857699133863</v>
      </c>
      <c r="L949">
        <f t="shared" ca="1" si="29"/>
        <v>0</v>
      </c>
    </row>
    <row r="950" spans="1:12">
      <c r="A950" t="s">
        <v>13867</v>
      </c>
      <c r="B950" t="s">
        <v>409</v>
      </c>
      <c r="C950" t="s">
        <v>1322</v>
      </c>
      <c r="D950" t="s">
        <v>1323</v>
      </c>
      <c r="E950" t="s">
        <v>16001</v>
      </c>
      <c r="F950" s="2">
        <v>146</v>
      </c>
      <c r="G950" s="1">
        <v>38796</v>
      </c>
      <c r="H950" s="3">
        <f ca="1">(TODAY()-G950)/365</f>
        <v>13.93972602739726</v>
      </c>
      <c r="I950">
        <v>76856.320000000007</v>
      </c>
      <c r="J950">
        <f ca="1">$R$32*H950+$R$33</f>
        <v>79683.360778651389</v>
      </c>
      <c r="K950" s="3">
        <f t="shared" ca="1" si="28"/>
        <v>-2827.0407786513824</v>
      </c>
      <c r="L950">
        <f t="shared" ca="1" si="29"/>
        <v>0</v>
      </c>
    </row>
    <row r="951" spans="1:12">
      <c r="A951" t="s">
        <v>15781</v>
      </c>
      <c r="B951" t="s">
        <v>2520</v>
      </c>
      <c r="C951" t="s">
        <v>1883</v>
      </c>
      <c r="D951" t="s">
        <v>1884</v>
      </c>
      <c r="E951" t="s">
        <v>16001</v>
      </c>
      <c r="F951" s="2">
        <v>123</v>
      </c>
      <c r="G951" s="1">
        <v>38796</v>
      </c>
      <c r="H951" s="3">
        <f ca="1">(TODAY()-G951)/365</f>
        <v>13.93972602739726</v>
      </c>
      <c r="I951">
        <v>100672.31</v>
      </c>
      <c r="J951">
        <f ca="1">$R$32*H951+$R$33</f>
        <v>79683.360778651389</v>
      </c>
      <c r="K951" s="3">
        <f t="shared" ca="1" si="28"/>
        <v>20988.949221348608</v>
      </c>
      <c r="L951">
        <f t="shared" ca="1" si="29"/>
        <v>0</v>
      </c>
    </row>
    <row r="952" spans="1:12">
      <c r="A952" t="s">
        <v>7773</v>
      </c>
      <c r="B952" t="s">
        <v>409</v>
      </c>
      <c r="C952" t="s">
        <v>2983</v>
      </c>
      <c r="D952" t="s">
        <v>2984</v>
      </c>
      <c r="E952" t="s">
        <v>16001</v>
      </c>
      <c r="F952" s="2">
        <v>221</v>
      </c>
      <c r="G952" s="1">
        <v>42928</v>
      </c>
      <c r="H952" s="3">
        <f ca="1">(TODAY()-G952)/365</f>
        <v>2.6191780821917807</v>
      </c>
      <c r="I952">
        <v>56715.59</v>
      </c>
      <c r="J952">
        <f ca="1">$R$32*H952+$R$33</f>
        <v>58271.828459022297</v>
      </c>
      <c r="K952" s="3">
        <f t="shared" ca="1" si="28"/>
        <v>-1556.238459022301</v>
      </c>
      <c r="L952">
        <f t="shared" ca="1" si="29"/>
        <v>0</v>
      </c>
    </row>
    <row r="953" spans="1:12">
      <c r="A953" t="s">
        <v>12855</v>
      </c>
      <c r="B953" t="s">
        <v>8620</v>
      </c>
      <c r="C953" t="s">
        <v>1541</v>
      </c>
      <c r="D953" t="s">
        <v>1542</v>
      </c>
      <c r="E953" t="s">
        <v>16001</v>
      </c>
      <c r="F953" s="2">
        <v>3</v>
      </c>
      <c r="G953" s="1">
        <v>37536</v>
      </c>
      <c r="H953" s="3">
        <f ca="1">(TODAY()-G953)/365</f>
        <v>17.391780821917809</v>
      </c>
      <c r="I953">
        <v>75347.199999999997</v>
      </c>
      <c r="J953">
        <f ca="1">$R$32*H953+$R$33</f>
        <v>86212.53084707653</v>
      </c>
      <c r="K953" s="3">
        <f t="shared" ca="1" si="28"/>
        <v>-10865.330847076533</v>
      </c>
      <c r="L953">
        <f t="shared" ca="1" si="29"/>
        <v>0</v>
      </c>
    </row>
    <row r="954" spans="1:12">
      <c r="A954" t="s">
        <v>5202</v>
      </c>
      <c r="B954" t="s">
        <v>409</v>
      </c>
      <c r="C954" t="s">
        <v>2312</v>
      </c>
      <c r="D954" t="s">
        <v>2313</v>
      </c>
      <c r="E954" t="s">
        <v>16001</v>
      </c>
      <c r="F954" s="2">
        <v>140</v>
      </c>
      <c r="G954" s="1">
        <v>39867</v>
      </c>
      <c r="H954" s="3">
        <f ca="1">(TODAY()-G954)/365</f>
        <v>11.005479452054795</v>
      </c>
      <c r="I954">
        <v>76788.69</v>
      </c>
      <c r="J954">
        <f ca="1">$R$32*H954+$R$33</f>
        <v>74133.566220490029</v>
      </c>
      <c r="K954" s="3">
        <f t="shared" ca="1" si="28"/>
        <v>2655.1237795099732</v>
      </c>
      <c r="L954">
        <f t="shared" ca="1" si="29"/>
        <v>0</v>
      </c>
    </row>
    <row r="955" spans="1:12">
      <c r="A955" t="s">
        <v>12664</v>
      </c>
      <c r="B955" t="s">
        <v>271</v>
      </c>
      <c r="C955" t="s">
        <v>1876</v>
      </c>
      <c r="D955" t="s">
        <v>1877</v>
      </c>
      <c r="E955" t="s">
        <v>16001</v>
      </c>
      <c r="F955" s="2">
        <v>210</v>
      </c>
      <c r="G955" s="1">
        <v>42802</v>
      </c>
      <c r="H955" s="3">
        <f ca="1">(TODAY()-G955)/365</f>
        <v>2.9643835616438357</v>
      </c>
      <c r="I955">
        <v>58097.35</v>
      </c>
      <c r="J955">
        <f ca="1">$R$32*H955+$R$33</f>
        <v>58924.745465864813</v>
      </c>
      <c r="K955" s="3">
        <f t="shared" ca="1" si="28"/>
        <v>-827.39546586481447</v>
      </c>
      <c r="L955">
        <f t="shared" ca="1" si="29"/>
        <v>0</v>
      </c>
    </row>
    <row r="956" spans="1:12">
      <c r="A956" t="s">
        <v>12909</v>
      </c>
      <c r="B956" t="s">
        <v>409</v>
      </c>
      <c r="C956" t="s">
        <v>2147</v>
      </c>
      <c r="D956" t="s">
        <v>2148</v>
      </c>
      <c r="E956" t="s">
        <v>16001</v>
      </c>
      <c r="F956" s="2">
        <v>230</v>
      </c>
      <c r="G956" s="1">
        <v>36207</v>
      </c>
      <c r="H956" s="3">
        <f ca="1">(TODAY()-G956)/365</f>
        <v>21.032876712328768</v>
      </c>
      <c r="I956">
        <v>83810.649999999994</v>
      </c>
      <c r="J956">
        <f ca="1">$R$32*H956+$R$33</f>
        <v>93099.250704963051</v>
      </c>
      <c r="K956" s="3">
        <f t="shared" ca="1" si="28"/>
        <v>-9288.6007049630571</v>
      </c>
      <c r="L956">
        <f t="shared" ca="1" si="29"/>
        <v>0</v>
      </c>
    </row>
    <row r="957" spans="1:12">
      <c r="A957" t="s">
        <v>14354</v>
      </c>
      <c r="B957" t="s">
        <v>193</v>
      </c>
      <c r="C957" t="s">
        <v>1510</v>
      </c>
      <c r="D957" t="s">
        <v>1511</v>
      </c>
      <c r="E957" t="s">
        <v>16001</v>
      </c>
      <c r="F957" s="2">
        <v>462</v>
      </c>
      <c r="G957" s="1">
        <v>37846</v>
      </c>
      <c r="H957" s="3">
        <f ca="1">(TODAY()-G957)/365</f>
        <v>16.542465753424658</v>
      </c>
      <c r="I957">
        <v>81820.3</v>
      </c>
      <c r="J957">
        <f ca="1">$R$32*H957+$R$33</f>
        <v>84606.147735003673</v>
      </c>
      <c r="K957" s="3">
        <f t="shared" ca="1" si="28"/>
        <v>-2785.8477350036701</v>
      </c>
      <c r="L957">
        <f t="shared" ca="1" si="29"/>
        <v>0</v>
      </c>
    </row>
    <row r="958" spans="1:12">
      <c r="A958" t="s">
        <v>5049</v>
      </c>
      <c r="B958" t="s">
        <v>1035</v>
      </c>
      <c r="C958" t="s">
        <v>490</v>
      </c>
      <c r="D958" t="s">
        <v>491</v>
      </c>
      <c r="E958" t="s">
        <v>16001</v>
      </c>
      <c r="F958" s="2">
        <v>139</v>
      </c>
      <c r="G958" s="1">
        <v>28625</v>
      </c>
      <c r="H958" s="3">
        <f ca="1">(TODAY()-G958)/365</f>
        <v>41.805479452054797</v>
      </c>
      <c r="I958">
        <v>101393.08</v>
      </c>
      <c r="J958">
        <f ca="1">$R$32*H958+$R$33</f>
        <v>132388.27249766098</v>
      </c>
      <c r="K958" s="3">
        <f t="shared" ca="1" si="28"/>
        <v>-30995.192497660973</v>
      </c>
      <c r="L958">
        <f t="shared" ca="1" si="29"/>
        <v>0</v>
      </c>
    </row>
    <row r="959" spans="1:12">
      <c r="A959" t="s">
        <v>9277</v>
      </c>
      <c r="B959" t="s">
        <v>1814</v>
      </c>
      <c r="C959" t="s">
        <v>1198</v>
      </c>
      <c r="D959" t="s">
        <v>1199</v>
      </c>
      <c r="E959" t="s">
        <v>16001</v>
      </c>
      <c r="F959" s="2">
        <v>206</v>
      </c>
      <c r="G959" s="1">
        <v>39034</v>
      </c>
      <c r="H959" s="3">
        <f ca="1">(TODAY()-G959)/365</f>
        <v>13.287671232876713</v>
      </c>
      <c r="I959">
        <v>78298.36</v>
      </c>
      <c r="J959">
        <f ca="1">$R$32*H959+$R$33</f>
        <v>78450.073099059984</v>
      </c>
      <c r="K959" s="3">
        <f t="shared" ca="1" si="28"/>
        <v>-151.71309905998351</v>
      </c>
      <c r="L959">
        <f t="shared" ca="1" si="29"/>
        <v>0</v>
      </c>
    </row>
    <row r="960" spans="1:12">
      <c r="A960" t="s">
        <v>1187</v>
      </c>
      <c r="B960" t="s">
        <v>409</v>
      </c>
      <c r="C960" t="s">
        <v>1188</v>
      </c>
      <c r="D960" t="s">
        <v>1189</v>
      </c>
      <c r="E960" t="s">
        <v>16001</v>
      </c>
      <c r="F960" s="2">
        <v>229</v>
      </c>
      <c r="G960" s="1">
        <v>42270</v>
      </c>
      <c r="H960" s="3">
        <f ca="1">(TODAY()-G960)/365</f>
        <v>4.4219178082191783</v>
      </c>
      <c r="I960">
        <v>72049.81</v>
      </c>
      <c r="J960">
        <f ca="1">$R$32*H960+$R$33</f>
        <v>61681.50616142209</v>
      </c>
      <c r="K960" s="3">
        <f t="shared" ca="1" si="28"/>
        <v>10368.303838577907</v>
      </c>
      <c r="L960">
        <f t="shared" ca="1" si="29"/>
        <v>0</v>
      </c>
    </row>
    <row r="961" spans="1:12">
      <c r="A961" t="s">
        <v>14269</v>
      </c>
      <c r="B961" t="s">
        <v>881</v>
      </c>
      <c r="C961" t="s">
        <v>1454</v>
      </c>
      <c r="D961" t="s">
        <v>1455</v>
      </c>
      <c r="E961" t="s">
        <v>16001</v>
      </c>
      <c r="F961" s="2">
        <v>464</v>
      </c>
      <c r="G961" s="1">
        <v>42928</v>
      </c>
      <c r="H961" s="3">
        <f ca="1">(TODAY()-G961)/365</f>
        <v>2.6191780821917807</v>
      </c>
      <c r="I961">
        <v>61030.37</v>
      </c>
      <c r="J961">
        <f ca="1">$R$32*H961+$R$33</f>
        <v>58271.828459022297</v>
      </c>
      <c r="K961" s="3">
        <f t="shared" ca="1" si="28"/>
        <v>2758.5415409777052</v>
      </c>
      <c r="L961">
        <f t="shared" ca="1" si="29"/>
        <v>0</v>
      </c>
    </row>
    <row r="962" spans="1:12">
      <c r="A962" t="s">
        <v>6103</v>
      </c>
      <c r="B962" t="s">
        <v>193</v>
      </c>
      <c r="C962" t="s">
        <v>1510</v>
      </c>
      <c r="D962" t="s">
        <v>1511</v>
      </c>
      <c r="E962" t="s">
        <v>16001</v>
      </c>
      <c r="F962" s="2">
        <v>462</v>
      </c>
      <c r="G962" s="1">
        <v>38796</v>
      </c>
      <c r="H962" s="3">
        <f ca="1">(TODAY()-G962)/365</f>
        <v>13.93972602739726</v>
      </c>
      <c r="I962">
        <v>79301.27</v>
      </c>
      <c r="J962">
        <f ca="1">$R$32*H962+$R$33</f>
        <v>79683.360778651389</v>
      </c>
      <c r="K962" s="3">
        <f t="shared" ca="1" si="28"/>
        <v>-382.09077865138534</v>
      </c>
      <c r="L962">
        <f t="shared" ca="1" si="29"/>
        <v>0</v>
      </c>
    </row>
    <row r="963" spans="1:12">
      <c r="A963" t="s">
        <v>7871</v>
      </c>
      <c r="B963" t="s">
        <v>271</v>
      </c>
      <c r="C963" t="s">
        <v>180</v>
      </c>
      <c r="D963" t="s">
        <v>181</v>
      </c>
      <c r="E963" t="s">
        <v>16001</v>
      </c>
      <c r="F963" s="2">
        <v>131</v>
      </c>
      <c r="G963" s="1">
        <v>36353</v>
      </c>
      <c r="H963" s="3">
        <f ca="1">(TODAY()-G963)/365</f>
        <v>20.632876712328766</v>
      </c>
      <c r="I963">
        <v>85834.08</v>
      </c>
      <c r="J963">
        <f ca="1">$R$32*H963+$R$33</f>
        <v>92342.696077986795</v>
      </c>
      <c r="K963" s="3">
        <f t="shared" ref="K963:K1026" ca="1" si="30">I963-J963</f>
        <v>-6508.6160779867932</v>
      </c>
      <c r="L963">
        <f t="shared" ref="L963:L1026" ca="1" si="31">IF(ABS(K963)&gt;2*$R$35,1,0)</f>
        <v>0</v>
      </c>
    </row>
    <row r="964" spans="1:12">
      <c r="A964" t="s">
        <v>11468</v>
      </c>
      <c r="B964" t="s">
        <v>881</v>
      </c>
      <c r="C964" t="s">
        <v>1510</v>
      </c>
      <c r="D964" t="s">
        <v>1511</v>
      </c>
      <c r="E964" t="s">
        <v>16001</v>
      </c>
      <c r="F964" s="2">
        <v>462</v>
      </c>
      <c r="G964" s="1">
        <v>41871</v>
      </c>
      <c r="H964" s="3">
        <f ca="1">(TODAY()-G964)/365</f>
        <v>5.515068493150685</v>
      </c>
      <c r="I964">
        <v>79849.03</v>
      </c>
      <c r="J964">
        <f ca="1">$R$32*H964+$R$33</f>
        <v>63749.076683090054</v>
      </c>
      <c r="K964" s="3">
        <f t="shared" ca="1" si="30"/>
        <v>16099.953316909945</v>
      </c>
      <c r="L964">
        <f t="shared" ca="1" si="31"/>
        <v>0</v>
      </c>
    </row>
    <row r="965" spans="1:12">
      <c r="A965" t="s">
        <v>10300</v>
      </c>
      <c r="B965" t="s">
        <v>409</v>
      </c>
      <c r="C965" t="s">
        <v>344</v>
      </c>
      <c r="D965" t="s">
        <v>345</v>
      </c>
      <c r="E965" t="s">
        <v>16001</v>
      </c>
      <c r="F965" s="2">
        <v>154</v>
      </c>
      <c r="G965" s="1">
        <v>39378</v>
      </c>
      <c r="H965" s="3">
        <f ca="1">(TODAY()-G965)/365</f>
        <v>12.345205479452055</v>
      </c>
      <c r="I965">
        <v>76598.02</v>
      </c>
      <c r="J965">
        <f ca="1">$R$32*H965+$R$33</f>
        <v>76667.506032759789</v>
      </c>
      <c r="K965" s="3">
        <f t="shared" ca="1" si="30"/>
        <v>-69.486032759785303</v>
      </c>
      <c r="L965">
        <f t="shared" ca="1" si="31"/>
        <v>0</v>
      </c>
    </row>
    <row r="966" spans="1:12">
      <c r="A966" t="s">
        <v>7123</v>
      </c>
      <c r="B966" t="s">
        <v>409</v>
      </c>
      <c r="C966" t="s">
        <v>2718</v>
      </c>
      <c r="D966" t="s">
        <v>2719</v>
      </c>
      <c r="E966" t="s">
        <v>16001</v>
      </c>
      <c r="F966" s="2">
        <v>104</v>
      </c>
      <c r="G966" s="1">
        <v>39034</v>
      </c>
      <c r="H966" s="3">
        <f ca="1">(TODAY()-G966)/365</f>
        <v>13.287671232876713</v>
      </c>
      <c r="I966">
        <v>76588.539999999994</v>
      </c>
      <c r="J966">
        <f ca="1">$R$32*H966+$R$33</f>
        <v>78450.073099059984</v>
      </c>
      <c r="K966" s="3">
        <f t="shared" ca="1" si="30"/>
        <v>-1861.5330990599905</v>
      </c>
      <c r="L966">
        <f t="shared" ca="1" si="31"/>
        <v>0</v>
      </c>
    </row>
    <row r="967" spans="1:12">
      <c r="A967" t="s">
        <v>4651</v>
      </c>
      <c r="B967" t="s">
        <v>409</v>
      </c>
      <c r="C967" t="s">
        <v>2147</v>
      </c>
      <c r="D967" t="s">
        <v>2148</v>
      </c>
      <c r="E967" t="s">
        <v>16001</v>
      </c>
      <c r="F967" s="2">
        <v>230</v>
      </c>
      <c r="G967" s="1">
        <v>42802</v>
      </c>
      <c r="H967" s="3">
        <f ca="1">(TODAY()-G967)/365</f>
        <v>2.9643835616438357</v>
      </c>
      <c r="I967">
        <v>56493.57</v>
      </c>
      <c r="J967">
        <f ca="1">$R$32*H967+$R$33</f>
        <v>58924.745465864813</v>
      </c>
      <c r="K967" s="3">
        <f t="shared" ca="1" si="30"/>
        <v>-2431.1754658648133</v>
      </c>
      <c r="L967">
        <f t="shared" ca="1" si="31"/>
        <v>0</v>
      </c>
    </row>
    <row r="968" spans="1:12">
      <c r="A968" t="s">
        <v>8388</v>
      </c>
      <c r="B968" t="s">
        <v>1814</v>
      </c>
      <c r="C968" t="s">
        <v>1567</v>
      </c>
      <c r="D968" t="s">
        <v>1568</v>
      </c>
      <c r="E968" t="s">
        <v>16001</v>
      </c>
      <c r="F968" s="2">
        <v>220</v>
      </c>
      <c r="G968" s="1">
        <v>34387</v>
      </c>
      <c r="H968" s="3">
        <f ca="1">(TODAY()-G968)/365</f>
        <v>26.019178082191782</v>
      </c>
      <c r="I968">
        <v>90107.85</v>
      </c>
      <c r="J968">
        <f ca="1">$R$32*H968+$R$33</f>
        <v>102530.27413713268</v>
      </c>
      <c r="K968" s="3">
        <f t="shared" ca="1" si="30"/>
        <v>-12422.424137132679</v>
      </c>
      <c r="L968">
        <f t="shared" ca="1" si="31"/>
        <v>0</v>
      </c>
    </row>
    <row r="969" spans="1:12">
      <c r="A969" t="s">
        <v>13214</v>
      </c>
      <c r="B969" t="s">
        <v>193</v>
      </c>
      <c r="C969" t="s">
        <v>348</v>
      </c>
      <c r="D969" t="s">
        <v>349</v>
      </c>
      <c r="E969" t="s">
        <v>16001</v>
      </c>
      <c r="F969" s="2">
        <v>461</v>
      </c>
      <c r="G969" s="1">
        <v>39428</v>
      </c>
      <c r="H969" s="3">
        <f ca="1">(TODAY()-G969)/365</f>
        <v>12.208219178082192</v>
      </c>
      <c r="I969">
        <v>79166.039999999994</v>
      </c>
      <c r="J969">
        <f ca="1">$R$32*H969+$R$33</f>
        <v>76408.411982425459</v>
      </c>
      <c r="K969" s="3">
        <f t="shared" ca="1" si="30"/>
        <v>2757.6280175745342</v>
      </c>
      <c r="L969">
        <f t="shared" ca="1" si="31"/>
        <v>0</v>
      </c>
    </row>
    <row r="970" spans="1:12">
      <c r="A970" t="s">
        <v>10509</v>
      </c>
      <c r="B970" t="s">
        <v>409</v>
      </c>
      <c r="C970" t="s">
        <v>1226</v>
      </c>
      <c r="D970" t="s">
        <v>1227</v>
      </c>
      <c r="E970" t="s">
        <v>16001</v>
      </c>
      <c r="F970" s="2">
        <v>121</v>
      </c>
      <c r="G970" s="1">
        <v>38370</v>
      </c>
      <c r="H970" s="3">
        <f ca="1">(TODAY()-G970)/365</f>
        <v>15.106849315068493</v>
      </c>
      <c r="I970">
        <v>76501.460000000006</v>
      </c>
      <c r="J970">
        <f ca="1">$R$32*H970+$R$33</f>
        <v>81890.842087499885</v>
      </c>
      <c r="K970" s="3">
        <f t="shared" ca="1" si="30"/>
        <v>-5389.3820874998783</v>
      </c>
      <c r="L970">
        <f t="shared" ca="1" si="31"/>
        <v>0</v>
      </c>
    </row>
    <row r="971" spans="1:12">
      <c r="A971" t="s">
        <v>1975</v>
      </c>
      <c r="B971" t="s">
        <v>409</v>
      </c>
      <c r="C971" t="s">
        <v>457</v>
      </c>
      <c r="D971" t="s">
        <v>458</v>
      </c>
      <c r="E971" t="s">
        <v>16001</v>
      </c>
      <c r="F971" s="2">
        <v>114</v>
      </c>
      <c r="G971" s="1">
        <v>40492</v>
      </c>
      <c r="H971" s="3">
        <f ca="1">(TODAY()-G971)/365</f>
        <v>9.293150684931506</v>
      </c>
      <c r="I971">
        <v>74138.320000000007</v>
      </c>
      <c r="J971">
        <f ca="1">$R$32*H971+$R$33</f>
        <v>70894.89059131089</v>
      </c>
      <c r="K971" s="3">
        <f t="shared" ca="1" si="30"/>
        <v>3243.4294086891168</v>
      </c>
      <c r="L971">
        <f t="shared" ca="1" si="31"/>
        <v>0</v>
      </c>
    </row>
    <row r="972" spans="1:12">
      <c r="A972" t="s">
        <v>10753</v>
      </c>
      <c r="B972" t="s">
        <v>347</v>
      </c>
      <c r="C972" t="s">
        <v>194</v>
      </c>
      <c r="D972" t="s">
        <v>195</v>
      </c>
      <c r="E972" t="s">
        <v>16001</v>
      </c>
      <c r="F972" s="2">
        <v>466</v>
      </c>
      <c r="G972" s="1">
        <v>42270</v>
      </c>
      <c r="H972" s="3">
        <f ca="1">(TODAY()-G972)/365</f>
        <v>4.4219178082191783</v>
      </c>
      <c r="I972">
        <v>55531.07</v>
      </c>
      <c r="J972">
        <f ca="1">$R$32*H972+$R$33</f>
        <v>61681.50616142209</v>
      </c>
      <c r="K972" s="3">
        <f t="shared" ca="1" si="30"/>
        <v>-6150.4361614220907</v>
      </c>
      <c r="L972">
        <f t="shared" ca="1" si="31"/>
        <v>0</v>
      </c>
    </row>
    <row r="973" spans="1:12">
      <c r="A973" t="s">
        <v>1691</v>
      </c>
      <c r="B973" t="s">
        <v>36</v>
      </c>
      <c r="C973" t="s">
        <v>180</v>
      </c>
      <c r="D973" t="s">
        <v>181</v>
      </c>
      <c r="E973" t="s">
        <v>16001</v>
      </c>
      <c r="F973" s="2">
        <v>131</v>
      </c>
      <c r="G973" s="1">
        <v>38796</v>
      </c>
      <c r="H973" s="3">
        <f ca="1">(TODAY()-G973)/365</f>
        <v>13.93972602739726</v>
      </c>
      <c r="I973">
        <v>78490.37</v>
      </c>
      <c r="J973">
        <f ca="1">$R$32*H973+$R$33</f>
        <v>79683.360778651389</v>
      </c>
      <c r="K973" s="3">
        <f t="shared" ca="1" si="30"/>
        <v>-1192.9907786513941</v>
      </c>
      <c r="L973">
        <f t="shared" ca="1" si="31"/>
        <v>0</v>
      </c>
    </row>
    <row r="974" spans="1:12">
      <c r="A974" t="s">
        <v>14278</v>
      </c>
      <c r="B974" t="s">
        <v>36</v>
      </c>
      <c r="C974" t="s">
        <v>2046</v>
      </c>
      <c r="D974" t="s">
        <v>2047</v>
      </c>
      <c r="E974" t="s">
        <v>16001</v>
      </c>
      <c r="F974" s="2">
        <v>102</v>
      </c>
      <c r="G974" s="1">
        <v>33371</v>
      </c>
      <c r="H974" s="3">
        <f ca="1">(TODAY()-G974)/365</f>
        <v>28.802739726027397</v>
      </c>
      <c r="I974">
        <v>90545.23</v>
      </c>
      <c r="J974">
        <f ca="1">$R$32*H974+$R$33</f>
        <v>107795.06523992629</v>
      </c>
      <c r="K974" s="3">
        <f t="shared" ca="1" si="30"/>
        <v>-17249.835239926295</v>
      </c>
      <c r="L974">
        <f t="shared" ca="1" si="31"/>
        <v>0</v>
      </c>
    </row>
    <row r="975" spans="1:12">
      <c r="A975" t="s">
        <v>2279</v>
      </c>
      <c r="B975" t="s">
        <v>36</v>
      </c>
      <c r="C975" t="s">
        <v>457</v>
      </c>
      <c r="D975" t="s">
        <v>458</v>
      </c>
      <c r="E975" t="s">
        <v>16001</v>
      </c>
      <c r="F975" s="2">
        <v>114</v>
      </c>
      <c r="G975" s="1">
        <v>39378</v>
      </c>
      <c r="H975" s="3">
        <f ca="1">(TODAY()-G975)/365</f>
        <v>12.345205479452055</v>
      </c>
      <c r="I975">
        <v>78470.100000000006</v>
      </c>
      <c r="J975">
        <f ca="1">$R$32*H975+$R$33</f>
        <v>76667.506032759789</v>
      </c>
      <c r="K975" s="3">
        <f t="shared" ca="1" si="30"/>
        <v>1802.5939672402164</v>
      </c>
      <c r="L975">
        <f t="shared" ca="1" si="31"/>
        <v>0</v>
      </c>
    </row>
    <row r="976" spans="1:12">
      <c r="A976" t="s">
        <v>13487</v>
      </c>
      <c r="B976" t="s">
        <v>73</v>
      </c>
      <c r="C976" t="s">
        <v>74</v>
      </c>
      <c r="D976" t="s">
        <v>75</v>
      </c>
      <c r="E976" t="s">
        <v>16001</v>
      </c>
      <c r="F976" s="2">
        <v>604</v>
      </c>
      <c r="G976" s="1">
        <v>35509</v>
      </c>
      <c r="H976" s="3">
        <f ca="1">(TODAY()-G976)/365</f>
        <v>22.945205479452056</v>
      </c>
      <c r="I976">
        <v>64377.19</v>
      </c>
      <c r="J976">
        <f ca="1">$R$32*H976+$R$33</f>
        <v>96716.203647630304</v>
      </c>
      <c r="K976" s="3">
        <f t="shared" ca="1" si="30"/>
        <v>-32339.013647630301</v>
      </c>
      <c r="L976">
        <f t="shared" ca="1" si="31"/>
        <v>0</v>
      </c>
    </row>
    <row r="977" spans="1:12">
      <c r="A977" t="s">
        <v>7490</v>
      </c>
      <c r="B977" t="s">
        <v>489</v>
      </c>
      <c r="C977" t="s">
        <v>2936</v>
      </c>
      <c r="D977" t="s">
        <v>2937</v>
      </c>
      <c r="E977" t="s">
        <v>16001</v>
      </c>
      <c r="F977" s="2">
        <v>156</v>
      </c>
      <c r="G977" s="1">
        <v>34043</v>
      </c>
      <c r="H977" s="3">
        <f ca="1">(TODAY()-G977)/365</f>
        <v>26.961643835616439</v>
      </c>
      <c r="I977">
        <v>88151.19</v>
      </c>
      <c r="J977">
        <f ca="1">$R$32*H977+$R$33</f>
        <v>104312.84120343288</v>
      </c>
      <c r="K977" s="3">
        <f t="shared" ca="1" si="30"/>
        <v>-16161.651203432877</v>
      </c>
      <c r="L977">
        <f t="shared" ca="1" si="31"/>
        <v>0</v>
      </c>
    </row>
    <row r="978" spans="1:12">
      <c r="A978" t="s">
        <v>11928</v>
      </c>
      <c r="B978" t="s">
        <v>881</v>
      </c>
      <c r="C978" t="s">
        <v>1466</v>
      </c>
      <c r="D978" t="s">
        <v>1467</v>
      </c>
      <c r="E978" t="s">
        <v>16001</v>
      </c>
      <c r="F978" s="2">
        <v>463</v>
      </c>
      <c r="G978" s="1">
        <v>37790</v>
      </c>
      <c r="H978" s="3">
        <f ca="1">(TODAY()-G978)/365</f>
        <v>16.695890410958903</v>
      </c>
      <c r="I978">
        <v>84687.34</v>
      </c>
      <c r="J978">
        <f ca="1">$R$32*H978+$R$33</f>
        <v>84896.333071378132</v>
      </c>
      <c r="K978" s="3">
        <f t="shared" ca="1" si="30"/>
        <v>-208.99307137813594</v>
      </c>
      <c r="L978">
        <f t="shared" ca="1" si="31"/>
        <v>0</v>
      </c>
    </row>
    <row r="979" spans="1:12">
      <c r="A979" t="s">
        <v>3808</v>
      </c>
      <c r="B979" t="s">
        <v>1035</v>
      </c>
      <c r="C979" t="s">
        <v>410</v>
      </c>
      <c r="D979" t="s">
        <v>411</v>
      </c>
      <c r="E979" t="s">
        <v>16001</v>
      </c>
      <c r="F979" s="2">
        <v>201</v>
      </c>
      <c r="G979" s="1">
        <v>38306</v>
      </c>
      <c r="H979" s="3">
        <f ca="1">(TODAY()-G979)/365</f>
        <v>15.282191780821918</v>
      </c>
      <c r="I979">
        <v>87463.039999999994</v>
      </c>
      <c r="J979">
        <f ca="1">$R$32*H979+$R$33</f>
        <v>82222.48247192784</v>
      </c>
      <c r="K979" s="3">
        <f t="shared" ca="1" si="30"/>
        <v>5240.5575280721532</v>
      </c>
      <c r="L979">
        <f t="shared" ca="1" si="31"/>
        <v>0</v>
      </c>
    </row>
    <row r="980" spans="1:12">
      <c r="A980" t="s">
        <v>9901</v>
      </c>
      <c r="B980" t="s">
        <v>36</v>
      </c>
      <c r="C980" t="s">
        <v>987</v>
      </c>
      <c r="D980" t="s">
        <v>988</v>
      </c>
      <c r="E980" t="s">
        <v>16001</v>
      </c>
      <c r="F980" s="2">
        <v>126</v>
      </c>
      <c r="G980" s="1">
        <v>40492</v>
      </c>
      <c r="H980" s="3">
        <f ca="1">(TODAY()-G980)/365</f>
        <v>9.293150684931506</v>
      </c>
      <c r="I980">
        <v>75992.56</v>
      </c>
      <c r="J980">
        <f ca="1">$R$32*H980+$R$33</f>
        <v>70894.89059131089</v>
      </c>
      <c r="K980" s="3">
        <f t="shared" ca="1" si="30"/>
        <v>5097.6694086891075</v>
      </c>
      <c r="L980">
        <f t="shared" ca="1" si="31"/>
        <v>0</v>
      </c>
    </row>
    <row r="981" spans="1:12">
      <c r="A981" t="s">
        <v>6083</v>
      </c>
      <c r="B981" t="s">
        <v>1035</v>
      </c>
      <c r="C981" t="s">
        <v>1567</v>
      </c>
      <c r="D981" t="s">
        <v>1568</v>
      </c>
      <c r="E981" t="s">
        <v>16001</v>
      </c>
      <c r="F981" s="2">
        <v>220</v>
      </c>
      <c r="G981" s="1">
        <v>36207</v>
      </c>
      <c r="H981" s="3">
        <f ca="1">(TODAY()-G981)/365</f>
        <v>21.032876712328768</v>
      </c>
      <c r="I981">
        <v>95579.33</v>
      </c>
      <c r="J981">
        <f ca="1">$R$32*H981+$R$33</f>
        <v>93099.250704963051</v>
      </c>
      <c r="K981" s="3">
        <f t="shared" ca="1" si="30"/>
        <v>2480.0792950369505</v>
      </c>
      <c r="L981">
        <f t="shared" ca="1" si="31"/>
        <v>0</v>
      </c>
    </row>
    <row r="982" spans="1:12">
      <c r="A982" t="s">
        <v>12442</v>
      </c>
      <c r="B982" t="s">
        <v>1765</v>
      </c>
      <c r="C982" t="s">
        <v>772</v>
      </c>
      <c r="D982" t="s">
        <v>773</v>
      </c>
      <c r="E982" t="s">
        <v>16001</v>
      </c>
      <c r="F982" s="2">
        <v>208</v>
      </c>
      <c r="G982" s="1">
        <v>36122</v>
      </c>
      <c r="H982" s="3">
        <f ca="1">(TODAY()-G982)/365</f>
        <v>21.265753424657536</v>
      </c>
      <c r="I982">
        <v>97705.600000000006</v>
      </c>
      <c r="J982">
        <f ca="1">$R$32*H982+$R$33</f>
        <v>93539.710590531409</v>
      </c>
      <c r="K982" s="3">
        <f t="shared" ca="1" si="30"/>
        <v>4165.8894094685966</v>
      </c>
      <c r="L982">
        <f t="shared" ca="1" si="31"/>
        <v>0</v>
      </c>
    </row>
    <row r="983" spans="1:12">
      <c r="A983" t="s">
        <v>13856</v>
      </c>
      <c r="B983" t="s">
        <v>409</v>
      </c>
      <c r="C983" t="s">
        <v>1327</v>
      </c>
      <c r="D983" t="s">
        <v>1328</v>
      </c>
      <c r="E983" t="s">
        <v>16001</v>
      </c>
      <c r="F983" s="2">
        <v>108</v>
      </c>
      <c r="G983" s="1">
        <v>38796</v>
      </c>
      <c r="H983" s="3">
        <f ca="1">(TODAY()-G983)/365</f>
        <v>13.93972602739726</v>
      </c>
      <c r="I983">
        <v>76259.72</v>
      </c>
      <c r="J983">
        <f ca="1">$R$32*H983+$R$33</f>
        <v>79683.360778651389</v>
      </c>
      <c r="K983" s="3">
        <f t="shared" ca="1" si="30"/>
        <v>-3423.6407786513882</v>
      </c>
      <c r="L983">
        <f t="shared" ca="1" si="31"/>
        <v>0</v>
      </c>
    </row>
    <row r="984" spans="1:12">
      <c r="A984" t="s">
        <v>7780</v>
      </c>
      <c r="B984" t="s">
        <v>1035</v>
      </c>
      <c r="C984" t="s">
        <v>538</v>
      </c>
      <c r="D984" t="s">
        <v>539</v>
      </c>
      <c r="E984" t="s">
        <v>16001</v>
      </c>
      <c r="F984" s="2">
        <v>145</v>
      </c>
      <c r="G984" s="1">
        <v>33049</v>
      </c>
      <c r="H984" s="3">
        <f ca="1">(TODAY()-G984)/365</f>
        <v>29.684931506849313</v>
      </c>
      <c r="I984">
        <v>100906.24000000001</v>
      </c>
      <c r="J984">
        <f ca="1">$R$32*H984+$R$33</f>
        <v>109463.63092407938</v>
      </c>
      <c r="K984" s="3">
        <f t="shared" ca="1" si="30"/>
        <v>-8557.3909240793728</v>
      </c>
      <c r="L984">
        <f t="shared" ca="1" si="31"/>
        <v>0</v>
      </c>
    </row>
    <row r="985" spans="1:12">
      <c r="A985" t="s">
        <v>10665</v>
      </c>
      <c r="B985" t="s">
        <v>409</v>
      </c>
      <c r="C985" t="s">
        <v>37</v>
      </c>
      <c r="D985" t="s">
        <v>38</v>
      </c>
      <c r="E985" t="s">
        <v>16001</v>
      </c>
      <c r="F985" s="2">
        <v>120</v>
      </c>
      <c r="G985" s="1">
        <v>41701</v>
      </c>
      <c r="H985" s="3">
        <f ca="1">(TODAY()-G985)/365</f>
        <v>5.9808219178082194</v>
      </c>
      <c r="I985">
        <v>56133.34</v>
      </c>
      <c r="J985">
        <f ca="1">$R$32*H985+$R$33</f>
        <v>64629.996454226777</v>
      </c>
      <c r="K985" s="3">
        <f t="shared" ca="1" si="30"/>
        <v>-8496.6564542267806</v>
      </c>
      <c r="L985">
        <f t="shared" ca="1" si="31"/>
        <v>0</v>
      </c>
    </row>
    <row r="986" spans="1:12">
      <c r="A986" t="s">
        <v>7571</v>
      </c>
      <c r="B986" t="s">
        <v>489</v>
      </c>
      <c r="C986" t="s">
        <v>1226</v>
      </c>
      <c r="D986" t="s">
        <v>1227</v>
      </c>
      <c r="E986" t="s">
        <v>16001</v>
      </c>
      <c r="F986" s="2">
        <v>121</v>
      </c>
      <c r="G986" s="1">
        <v>34960</v>
      </c>
      <c r="H986" s="3">
        <f ca="1">(TODAY()-G986)/365</f>
        <v>24.449315068493149</v>
      </c>
      <c r="I986">
        <v>83249.440000000002</v>
      </c>
      <c r="J986">
        <f ca="1">$R$32*H986+$R$33</f>
        <v>99561.056320301257</v>
      </c>
      <c r="K986" s="3">
        <f t="shared" ca="1" si="30"/>
        <v>-16311.616320301255</v>
      </c>
      <c r="L986">
        <f t="shared" ca="1" si="31"/>
        <v>0</v>
      </c>
    </row>
    <row r="987" spans="1:12">
      <c r="A987" t="s">
        <v>5746</v>
      </c>
      <c r="B987" t="s">
        <v>1035</v>
      </c>
      <c r="C987" t="s">
        <v>5482</v>
      </c>
      <c r="D987" t="s">
        <v>5483</v>
      </c>
      <c r="E987" t="s">
        <v>16001</v>
      </c>
      <c r="F987" s="2">
        <v>113</v>
      </c>
      <c r="G987" s="1">
        <v>38042</v>
      </c>
      <c r="H987" s="3">
        <f ca="1">(TODAY()-G987)/365</f>
        <v>16.005479452054793</v>
      </c>
      <c r="I987">
        <v>89998.15</v>
      </c>
      <c r="J987">
        <f ca="1">$R$32*H987+$R$33</f>
        <v>83590.499057693101</v>
      </c>
      <c r="K987" s="3">
        <f t="shared" ca="1" si="30"/>
        <v>6407.6509423068928</v>
      </c>
      <c r="L987">
        <f t="shared" ca="1" si="31"/>
        <v>0</v>
      </c>
    </row>
    <row r="988" spans="1:12">
      <c r="A988" t="s">
        <v>9422</v>
      </c>
      <c r="B988" t="s">
        <v>1814</v>
      </c>
      <c r="C988" t="s">
        <v>410</v>
      </c>
      <c r="D988" t="s">
        <v>411</v>
      </c>
      <c r="E988" t="s">
        <v>16001</v>
      </c>
      <c r="F988" s="2">
        <v>201</v>
      </c>
      <c r="G988" s="1">
        <v>39678</v>
      </c>
      <c r="H988" s="3">
        <f ca="1">(TODAY()-G988)/365</f>
        <v>11.523287671232877</v>
      </c>
      <c r="I988">
        <v>77789.91</v>
      </c>
      <c r="J988">
        <f ca="1">$R$32*H988+$R$33</f>
        <v>75112.94173075381</v>
      </c>
      <c r="K988" s="3">
        <f t="shared" ca="1" si="30"/>
        <v>2676.9682692461938</v>
      </c>
      <c r="L988">
        <f t="shared" ca="1" si="31"/>
        <v>0</v>
      </c>
    </row>
    <row r="989" spans="1:12">
      <c r="A989" t="s">
        <v>4036</v>
      </c>
      <c r="B989" t="s">
        <v>1814</v>
      </c>
      <c r="C989" t="s">
        <v>1883</v>
      </c>
      <c r="D989" t="s">
        <v>1884</v>
      </c>
      <c r="E989" t="s">
        <v>16001</v>
      </c>
      <c r="F989" s="2">
        <v>123</v>
      </c>
      <c r="G989" s="1">
        <v>38614</v>
      </c>
      <c r="H989" s="3">
        <f ca="1">(TODAY()-G989)/365</f>
        <v>14.438356164383562</v>
      </c>
      <c r="I989">
        <v>77762.66</v>
      </c>
      <c r="J989">
        <f ca="1">$R$32*H989+$R$33</f>
        <v>80626.463121868364</v>
      </c>
      <c r="K989" s="3">
        <f t="shared" ca="1" si="30"/>
        <v>-2863.8031218683609</v>
      </c>
      <c r="L989">
        <f t="shared" ca="1" si="31"/>
        <v>0</v>
      </c>
    </row>
    <row r="990" spans="1:12">
      <c r="A990" t="s">
        <v>6069</v>
      </c>
      <c r="B990" t="s">
        <v>409</v>
      </c>
      <c r="C990" t="s">
        <v>2987</v>
      </c>
      <c r="D990" t="s">
        <v>2988</v>
      </c>
      <c r="E990" t="s">
        <v>16001</v>
      </c>
      <c r="F990" s="2">
        <v>212</v>
      </c>
      <c r="G990" s="1">
        <v>36908</v>
      </c>
      <c r="H990" s="3">
        <f ca="1">(TODAY()-G990)/365</f>
        <v>19.112328767123287</v>
      </c>
      <c r="I990">
        <v>78501.72</v>
      </c>
      <c r="J990">
        <f ca="1">$R$32*H990+$R$33</f>
        <v>89466.752119275727</v>
      </c>
      <c r="K990" s="3">
        <f t="shared" ca="1" si="30"/>
        <v>-10965.032119275726</v>
      </c>
      <c r="L990">
        <f t="shared" ca="1" si="31"/>
        <v>0</v>
      </c>
    </row>
    <row r="991" spans="1:12">
      <c r="A991" t="s">
        <v>8707</v>
      </c>
      <c r="B991" t="s">
        <v>271</v>
      </c>
      <c r="C991" t="s">
        <v>1322</v>
      </c>
      <c r="D991" t="s">
        <v>1323</v>
      </c>
      <c r="E991" t="s">
        <v>16001</v>
      </c>
      <c r="F991" s="2">
        <v>146</v>
      </c>
      <c r="G991" s="1">
        <v>35590</v>
      </c>
      <c r="H991" s="3">
        <f ca="1">(TODAY()-G991)/365</f>
        <v>22.723287671232878</v>
      </c>
      <c r="I991">
        <v>85336.33</v>
      </c>
      <c r="J991">
        <f ca="1">$R$32*H991+$R$33</f>
        <v>96296.471286088694</v>
      </c>
      <c r="K991" s="3">
        <f t="shared" ca="1" si="30"/>
        <v>-10960.141286088692</v>
      </c>
      <c r="L991">
        <f t="shared" ca="1" si="31"/>
        <v>0</v>
      </c>
    </row>
    <row r="992" spans="1:12">
      <c r="A992" t="s">
        <v>13019</v>
      </c>
      <c r="B992" t="s">
        <v>271</v>
      </c>
      <c r="C992" t="s">
        <v>511</v>
      </c>
      <c r="D992" t="s">
        <v>512</v>
      </c>
      <c r="E992" t="s">
        <v>16001</v>
      </c>
      <c r="F992" s="2">
        <v>147</v>
      </c>
      <c r="G992" s="1">
        <v>38306</v>
      </c>
      <c r="H992" s="3">
        <f ca="1">(TODAY()-G992)/365</f>
        <v>15.282191780821918</v>
      </c>
      <c r="I992">
        <v>78082.13</v>
      </c>
      <c r="J992">
        <f ca="1">$R$32*H992+$R$33</f>
        <v>82222.48247192784</v>
      </c>
      <c r="K992" s="3">
        <f t="shared" ca="1" si="30"/>
        <v>-4140.3524719278357</v>
      </c>
      <c r="L992">
        <f t="shared" ca="1" si="31"/>
        <v>0</v>
      </c>
    </row>
    <row r="993" spans="1:12">
      <c r="A993" t="s">
        <v>5675</v>
      </c>
      <c r="B993" t="s">
        <v>5474</v>
      </c>
      <c r="C993" t="s">
        <v>1327</v>
      </c>
      <c r="D993" t="s">
        <v>1328</v>
      </c>
      <c r="E993" t="s">
        <v>16001</v>
      </c>
      <c r="F993" s="2">
        <v>108</v>
      </c>
      <c r="G993" s="1">
        <v>38334</v>
      </c>
      <c r="H993" s="3">
        <f ca="1">(TODAY()-G993)/365</f>
        <v>15.205479452054794</v>
      </c>
      <c r="I993">
        <v>114015.3</v>
      </c>
      <c r="J993">
        <f ca="1">$R$32*H993+$R$33</f>
        <v>82077.389803740603</v>
      </c>
      <c r="K993" s="3">
        <f t="shared" ca="1" si="30"/>
        <v>31937.9101962594</v>
      </c>
      <c r="L993">
        <f t="shared" ca="1" si="31"/>
        <v>0</v>
      </c>
    </row>
    <row r="994" spans="1:12">
      <c r="A994" t="s">
        <v>12918</v>
      </c>
      <c r="B994" t="s">
        <v>1351</v>
      </c>
      <c r="C994" t="s">
        <v>1352</v>
      </c>
      <c r="D994" t="s">
        <v>1353</v>
      </c>
      <c r="E994" t="s">
        <v>16001</v>
      </c>
      <c r="F994" s="2">
        <v>603</v>
      </c>
      <c r="G994" s="1">
        <v>38285</v>
      </c>
      <c r="H994" s="3">
        <f ca="1">(TODAY()-G994)/365</f>
        <v>15.33972602739726</v>
      </c>
      <c r="I994">
        <v>60097.73</v>
      </c>
      <c r="J994">
        <f ca="1">$R$32*H994+$R$33</f>
        <v>82331.301973068257</v>
      </c>
      <c r="K994" s="3">
        <f t="shared" ca="1" si="30"/>
        <v>-22233.571973068254</v>
      </c>
      <c r="L994">
        <f t="shared" ca="1" si="31"/>
        <v>0</v>
      </c>
    </row>
    <row r="995" spans="1:12">
      <c r="A995" t="s">
        <v>13275</v>
      </c>
      <c r="B995" t="s">
        <v>1814</v>
      </c>
      <c r="C995" t="s">
        <v>2527</v>
      </c>
      <c r="D995" t="s">
        <v>2528</v>
      </c>
      <c r="E995" t="s">
        <v>16001</v>
      </c>
      <c r="F995" s="2">
        <v>216</v>
      </c>
      <c r="G995" s="1">
        <v>40562</v>
      </c>
      <c r="H995" s="3">
        <f ca="1">(TODAY()-G995)/365</f>
        <v>9.1013698630136979</v>
      </c>
      <c r="I995">
        <v>75268.820000000007</v>
      </c>
      <c r="J995">
        <f ca="1">$R$32*H995+$R$33</f>
        <v>70532.158920842834</v>
      </c>
      <c r="K995" s="3">
        <f t="shared" ca="1" si="30"/>
        <v>4736.6610791571729</v>
      </c>
      <c r="L995">
        <f t="shared" ca="1" si="31"/>
        <v>0</v>
      </c>
    </row>
    <row r="996" spans="1:12">
      <c r="A996" t="s">
        <v>8950</v>
      </c>
      <c r="B996" t="s">
        <v>193</v>
      </c>
      <c r="C996" t="s">
        <v>348</v>
      </c>
      <c r="D996" t="s">
        <v>349</v>
      </c>
      <c r="E996" t="s">
        <v>16001</v>
      </c>
      <c r="F996" s="2">
        <v>461</v>
      </c>
      <c r="G996" s="1">
        <v>38796</v>
      </c>
      <c r="H996" s="3">
        <f ca="1">(TODAY()-G996)/365</f>
        <v>13.93972602739726</v>
      </c>
      <c r="I996">
        <v>78683.149999999994</v>
      </c>
      <c r="J996">
        <f ca="1">$R$32*H996+$R$33</f>
        <v>79683.360778651389</v>
      </c>
      <c r="K996" s="3">
        <f t="shared" ca="1" si="30"/>
        <v>-1000.2107786513952</v>
      </c>
      <c r="L996">
        <f t="shared" ca="1" si="31"/>
        <v>0</v>
      </c>
    </row>
    <row r="997" spans="1:12">
      <c r="A997" t="s">
        <v>11804</v>
      </c>
      <c r="B997" t="s">
        <v>409</v>
      </c>
      <c r="C997" t="s">
        <v>5482</v>
      </c>
      <c r="D997" t="s">
        <v>5483</v>
      </c>
      <c r="E997" t="s">
        <v>16001</v>
      </c>
      <c r="F997" s="2">
        <v>113</v>
      </c>
      <c r="G997" s="1">
        <v>41927</v>
      </c>
      <c r="H997" s="3">
        <f ca="1">(TODAY()-G997)/365</f>
        <v>5.3616438356164382</v>
      </c>
      <c r="I997">
        <v>71373.789999999994</v>
      </c>
      <c r="J997">
        <f ca="1">$R$32*H997+$R$33</f>
        <v>63458.891346715602</v>
      </c>
      <c r="K997" s="3">
        <f t="shared" ca="1" si="30"/>
        <v>7914.8986532843919</v>
      </c>
      <c r="L997">
        <f t="shared" ca="1" si="31"/>
        <v>0</v>
      </c>
    </row>
    <row r="998" spans="1:12">
      <c r="A998" t="s">
        <v>1580</v>
      </c>
      <c r="B998" t="s">
        <v>347</v>
      </c>
      <c r="C998" t="s">
        <v>1466</v>
      </c>
      <c r="D998" t="s">
        <v>1467</v>
      </c>
      <c r="E998" t="s">
        <v>16001</v>
      </c>
      <c r="F998" s="2">
        <v>463</v>
      </c>
      <c r="G998" s="1">
        <v>42662</v>
      </c>
      <c r="H998" s="3">
        <f ca="1">(TODAY()-G998)/365</f>
        <v>3.3479452054794518</v>
      </c>
      <c r="I998">
        <v>43750.96</v>
      </c>
      <c r="J998">
        <f ca="1">$R$32*H998+$R$33</f>
        <v>59650.208806800933</v>
      </c>
      <c r="K998" s="3">
        <f t="shared" ca="1" si="30"/>
        <v>-15899.248806800933</v>
      </c>
      <c r="L998">
        <f t="shared" ca="1" si="31"/>
        <v>0</v>
      </c>
    </row>
    <row r="999" spans="1:12">
      <c r="A999" t="s">
        <v>6730</v>
      </c>
      <c r="B999" t="s">
        <v>409</v>
      </c>
      <c r="C999" t="s">
        <v>3161</v>
      </c>
      <c r="D999" t="s">
        <v>3162</v>
      </c>
      <c r="E999" t="s">
        <v>16001</v>
      </c>
      <c r="F999" s="2">
        <v>106</v>
      </c>
      <c r="G999" s="1">
        <v>39428</v>
      </c>
      <c r="H999" s="3">
        <f ca="1">(TODAY()-G999)/365</f>
        <v>12.208219178082192</v>
      </c>
      <c r="I999">
        <v>75996.259999999995</v>
      </c>
      <c r="J999">
        <f ca="1">$R$32*H999+$R$33</f>
        <v>76408.411982425459</v>
      </c>
      <c r="K999" s="3">
        <f t="shared" ca="1" si="30"/>
        <v>-412.15198242546467</v>
      </c>
      <c r="L999">
        <f t="shared" ca="1" si="31"/>
        <v>0</v>
      </c>
    </row>
    <row r="1000" spans="1:12">
      <c r="A1000" t="s">
        <v>8541</v>
      </c>
      <c r="B1000" t="s">
        <v>881</v>
      </c>
      <c r="C1000" t="s">
        <v>1454</v>
      </c>
      <c r="D1000" t="s">
        <v>1455</v>
      </c>
      <c r="E1000" t="s">
        <v>16001</v>
      </c>
      <c r="F1000" s="2">
        <v>464</v>
      </c>
      <c r="G1000" s="1">
        <v>41927</v>
      </c>
      <c r="H1000" s="3">
        <f ca="1">(TODAY()-G1000)/365</f>
        <v>5.3616438356164382</v>
      </c>
      <c r="I1000">
        <v>76711.100000000006</v>
      </c>
      <c r="J1000">
        <f ca="1">$R$32*H1000+$R$33</f>
        <v>63458.891346715602</v>
      </c>
      <c r="K1000" s="3">
        <f t="shared" ca="1" si="30"/>
        <v>13252.208653284404</v>
      </c>
      <c r="L1000">
        <f t="shared" ca="1" si="31"/>
        <v>0</v>
      </c>
    </row>
    <row r="1001" spans="1:12">
      <c r="A1001" t="s">
        <v>3666</v>
      </c>
      <c r="B1001" t="s">
        <v>881</v>
      </c>
      <c r="C1001" t="s">
        <v>1466</v>
      </c>
      <c r="D1001" t="s">
        <v>1467</v>
      </c>
      <c r="E1001" t="s">
        <v>16001</v>
      </c>
      <c r="F1001" s="2">
        <v>463</v>
      </c>
      <c r="G1001" s="1">
        <v>41927</v>
      </c>
      <c r="H1001" s="3">
        <f ca="1">(TODAY()-G1001)/365</f>
        <v>5.3616438356164382</v>
      </c>
      <c r="I1001">
        <v>76706.720000000001</v>
      </c>
      <c r="J1001">
        <f ca="1">$R$32*H1001+$R$33</f>
        <v>63458.891346715602</v>
      </c>
      <c r="K1001" s="3">
        <f t="shared" ca="1" si="30"/>
        <v>13247.828653284399</v>
      </c>
      <c r="L1001">
        <f t="shared" ca="1" si="31"/>
        <v>0</v>
      </c>
    </row>
    <row r="1002" spans="1:12">
      <c r="A1002" t="s">
        <v>11423</v>
      </c>
      <c r="B1002" t="s">
        <v>271</v>
      </c>
      <c r="C1002" t="s">
        <v>180</v>
      </c>
      <c r="D1002" t="s">
        <v>181</v>
      </c>
      <c r="E1002" t="s">
        <v>16001</v>
      </c>
      <c r="F1002" s="2">
        <v>131</v>
      </c>
      <c r="G1002" s="1">
        <v>39428</v>
      </c>
      <c r="H1002" s="3">
        <f ca="1">(TODAY()-G1002)/365</f>
        <v>12.208219178082192</v>
      </c>
      <c r="I1002">
        <v>77926.539999999994</v>
      </c>
      <c r="J1002">
        <f ca="1">$R$32*H1002+$R$33</f>
        <v>76408.411982425459</v>
      </c>
      <c r="K1002" s="3">
        <f t="shared" ca="1" si="30"/>
        <v>1518.1280175745342</v>
      </c>
      <c r="L1002">
        <f t="shared" ca="1" si="31"/>
        <v>0</v>
      </c>
    </row>
    <row r="1003" spans="1:12">
      <c r="A1003" t="s">
        <v>4958</v>
      </c>
      <c r="B1003" t="s">
        <v>2520</v>
      </c>
      <c r="C1003" t="s">
        <v>572</v>
      </c>
      <c r="D1003" t="s">
        <v>573</v>
      </c>
      <c r="E1003" t="s">
        <v>16001</v>
      </c>
      <c r="F1003" s="2">
        <v>136</v>
      </c>
      <c r="G1003" s="1">
        <v>36122</v>
      </c>
      <c r="H1003" s="3">
        <f ca="1">(TODAY()-G1003)/365</f>
        <v>21.265753424657536</v>
      </c>
      <c r="I1003">
        <v>109236.7</v>
      </c>
      <c r="J1003">
        <f ca="1">$R$32*H1003+$R$33</f>
        <v>93539.710590531409</v>
      </c>
      <c r="K1003" s="3">
        <f t="shared" ca="1" si="30"/>
        <v>15696.989409468588</v>
      </c>
      <c r="L1003">
        <f t="shared" ca="1" si="31"/>
        <v>0</v>
      </c>
    </row>
    <row r="1004" spans="1:12">
      <c r="A1004" t="s">
        <v>13045</v>
      </c>
      <c r="B1004" t="s">
        <v>1814</v>
      </c>
      <c r="C1004" t="s">
        <v>2527</v>
      </c>
      <c r="D1004" t="s">
        <v>2528</v>
      </c>
      <c r="E1004" t="s">
        <v>16001</v>
      </c>
      <c r="F1004" s="2">
        <v>216</v>
      </c>
      <c r="G1004" s="1">
        <v>35296</v>
      </c>
      <c r="H1004" s="3">
        <f ca="1">(TODAY()-G1004)/365</f>
        <v>23.528767123287672</v>
      </c>
      <c r="I1004">
        <v>84743.05</v>
      </c>
      <c r="J1004">
        <f ca="1">$R$32*H1004+$R$33</f>
        <v>97819.944302054559</v>
      </c>
      <c r="K1004" s="3">
        <f t="shared" ca="1" si="30"/>
        <v>-13076.894302054556</v>
      </c>
      <c r="L1004">
        <f t="shared" ca="1" si="31"/>
        <v>0</v>
      </c>
    </row>
    <row r="1005" spans="1:12">
      <c r="A1005" t="s">
        <v>2587</v>
      </c>
      <c r="B1005" t="s">
        <v>409</v>
      </c>
      <c r="C1005" t="s">
        <v>2588</v>
      </c>
      <c r="D1005" t="s">
        <v>2589</v>
      </c>
      <c r="E1005" t="s">
        <v>16001</v>
      </c>
      <c r="F1005" s="2">
        <v>155</v>
      </c>
      <c r="G1005" s="1">
        <v>40562</v>
      </c>
      <c r="H1005" s="3">
        <f ca="1">(TODAY()-G1005)/365</f>
        <v>9.1013698630136979</v>
      </c>
      <c r="I1005">
        <v>73595.929999999993</v>
      </c>
      <c r="J1005">
        <f ca="1">$R$32*H1005+$R$33</f>
        <v>70532.158920842834</v>
      </c>
      <c r="K1005" s="3">
        <f t="shared" ca="1" si="30"/>
        <v>3063.771079157159</v>
      </c>
      <c r="L1005">
        <f t="shared" ca="1" si="31"/>
        <v>0</v>
      </c>
    </row>
    <row r="1006" spans="1:12">
      <c r="A1006" t="s">
        <v>5766</v>
      </c>
      <c r="B1006" t="s">
        <v>409</v>
      </c>
      <c r="C1006" t="s">
        <v>5767</v>
      </c>
      <c r="D1006" t="s">
        <v>5768</v>
      </c>
      <c r="E1006" t="s">
        <v>16001</v>
      </c>
      <c r="F1006" s="2">
        <v>158</v>
      </c>
      <c r="G1006" s="1">
        <v>38334</v>
      </c>
      <c r="H1006" s="3">
        <f ca="1">(TODAY()-G1006)/365</f>
        <v>15.205479452054794</v>
      </c>
      <c r="I1006">
        <v>75922.320000000007</v>
      </c>
      <c r="J1006">
        <f ca="1">$R$32*H1006+$R$33</f>
        <v>82077.389803740603</v>
      </c>
      <c r="K1006" s="3">
        <f t="shared" ca="1" si="30"/>
        <v>-6155.0698037405964</v>
      </c>
      <c r="L1006">
        <f t="shared" ca="1" si="31"/>
        <v>0</v>
      </c>
    </row>
    <row r="1007" spans="1:12">
      <c r="A1007" t="s">
        <v>2778</v>
      </c>
      <c r="B1007" t="s">
        <v>2110</v>
      </c>
      <c r="C1007" t="s">
        <v>2779</v>
      </c>
      <c r="D1007" t="s">
        <v>2780</v>
      </c>
      <c r="E1007" t="s">
        <v>16001</v>
      </c>
      <c r="F1007" s="2">
        <v>1</v>
      </c>
      <c r="G1007" s="1">
        <v>38253</v>
      </c>
      <c r="H1007" s="3">
        <f ca="1">(TODAY()-G1007)/365</f>
        <v>15.427397260273972</v>
      </c>
      <c r="I1007">
        <v>40634.699999999997</v>
      </c>
      <c r="J1007">
        <f ca="1">$R$32*H1007+$R$33</f>
        <v>82497.122165282228</v>
      </c>
      <c r="K1007" s="3">
        <f t="shared" ca="1" si="30"/>
        <v>-41862.422165282231</v>
      </c>
      <c r="L1007">
        <f t="shared" ca="1" si="31"/>
        <v>0</v>
      </c>
    </row>
    <row r="1008" spans="1:12">
      <c r="A1008" t="s">
        <v>15383</v>
      </c>
      <c r="B1008" t="s">
        <v>1814</v>
      </c>
      <c r="C1008" t="s">
        <v>1036</v>
      </c>
      <c r="D1008" t="s">
        <v>1037</v>
      </c>
      <c r="E1008" t="s">
        <v>16001</v>
      </c>
      <c r="F1008" s="2">
        <v>203</v>
      </c>
      <c r="G1008" s="1">
        <v>37263</v>
      </c>
      <c r="H1008" s="3">
        <f ca="1">(TODAY()-G1008)/365</f>
        <v>18.139726027397259</v>
      </c>
      <c r="I1008">
        <v>79897.11</v>
      </c>
      <c r="J1008">
        <f ca="1">$R$32*H1008+$R$33</f>
        <v>87627.184361901978</v>
      </c>
      <c r="K1008" s="3">
        <f t="shared" ca="1" si="30"/>
        <v>-7730.0743619019777</v>
      </c>
      <c r="L1008">
        <f t="shared" ca="1" si="31"/>
        <v>0</v>
      </c>
    </row>
    <row r="1009" spans="1:12">
      <c r="A1009" t="s">
        <v>3207</v>
      </c>
      <c r="B1009" t="s">
        <v>36</v>
      </c>
      <c r="C1009" t="s">
        <v>1995</v>
      </c>
      <c r="D1009" t="s">
        <v>1996</v>
      </c>
      <c r="E1009" t="s">
        <v>16001</v>
      </c>
      <c r="F1009" s="2">
        <v>143</v>
      </c>
      <c r="G1009" s="1">
        <v>35296</v>
      </c>
      <c r="H1009" s="3">
        <f ca="1">(TODAY()-G1009)/365</f>
        <v>23.528767123287672</v>
      </c>
      <c r="I1009">
        <v>85105.600000000006</v>
      </c>
      <c r="J1009">
        <f ca="1">$R$32*H1009+$R$33</f>
        <v>97819.944302054559</v>
      </c>
      <c r="K1009" s="3">
        <f t="shared" ca="1" si="30"/>
        <v>-12714.344302054553</v>
      </c>
      <c r="L1009">
        <f t="shared" ca="1" si="31"/>
        <v>0</v>
      </c>
    </row>
    <row r="1010" spans="1:12">
      <c r="A1010" t="s">
        <v>13855</v>
      </c>
      <c r="B1010" t="s">
        <v>409</v>
      </c>
      <c r="C1010" t="s">
        <v>2154</v>
      </c>
      <c r="D1010" t="s">
        <v>2155</v>
      </c>
      <c r="E1010" t="s">
        <v>16001</v>
      </c>
      <c r="F1010" s="2">
        <v>152</v>
      </c>
      <c r="G1010" s="1">
        <v>40632</v>
      </c>
      <c r="H1010" s="3">
        <f ca="1">(TODAY()-G1010)/365</f>
        <v>8.9095890410958898</v>
      </c>
      <c r="I1010">
        <v>73499.45</v>
      </c>
      <c r="J1010">
        <f ca="1">$R$32*H1010+$R$33</f>
        <v>70169.427250374763</v>
      </c>
      <c r="K1010" s="3">
        <f t="shared" ca="1" si="30"/>
        <v>3330.0227496252337</v>
      </c>
      <c r="L1010">
        <f t="shared" ca="1" si="31"/>
        <v>0</v>
      </c>
    </row>
    <row r="1011" spans="1:12">
      <c r="A1011" t="s">
        <v>14623</v>
      </c>
      <c r="B1011" t="s">
        <v>881</v>
      </c>
      <c r="C1011" t="s">
        <v>549</v>
      </c>
      <c r="D1011" t="s">
        <v>550</v>
      </c>
      <c r="E1011" t="s">
        <v>16001</v>
      </c>
      <c r="F1011" s="2">
        <v>465</v>
      </c>
      <c r="G1011" s="1">
        <v>42508</v>
      </c>
      <c r="H1011" s="3">
        <f ca="1">(TODAY()-G1011)/365</f>
        <v>3.7698630136986302</v>
      </c>
      <c r="I1011">
        <v>60169.55</v>
      </c>
      <c r="J1011">
        <f ca="1">$R$32*H1011+$R$33</f>
        <v>60448.218481830678</v>
      </c>
      <c r="K1011" s="3">
        <f t="shared" ca="1" si="30"/>
        <v>-278.66848183067486</v>
      </c>
      <c r="L1011">
        <f t="shared" ca="1" si="31"/>
        <v>0</v>
      </c>
    </row>
    <row r="1012" spans="1:12">
      <c r="A1012" t="s">
        <v>9177</v>
      </c>
      <c r="B1012" t="s">
        <v>409</v>
      </c>
      <c r="C1012" t="s">
        <v>1876</v>
      </c>
      <c r="D1012" t="s">
        <v>1877</v>
      </c>
      <c r="E1012" t="s">
        <v>16001</v>
      </c>
      <c r="F1012" s="2">
        <v>210</v>
      </c>
      <c r="G1012" s="1">
        <v>40492</v>
      </c>
      <c r="H1012" s="3">
        <f ca="1">(TODAY()-G1012)/365</f>
        <v>9.293150684931506</v>
      </c>
      <c r="I1012">
        <v>73432.89</v>
      </c>
      <c r="J1012">
        <f ca="1">$R$32*H1012+$R$33</f>
        <v>70894.89059131089</v>
      </c>
      <c r="K1012" s="3">
        <f t="shared" ca="1" si="30"/>
        <v>2537.9994086891093</v>
      </c>
      <c r="L1012">
        <f t="shared" ca="1" si="31"/>
        <v>0</v>
      </c>
    </row>
    <row r="1013" spans="1:12">
      <c r="A1013" t="s">
        <v>4847</v>
      </c>
      <c r="B1013" t="s">
        <v>73</v>
      </c>
      <c r="C1013" t="s">
        <v>74</v>
      </c>
      <c r="D1013" t="s">
        <v>75</v>
      </c>
      <c r="E1013" t="s">
        <v>16001</v>
      </c>
      <c r="F1013" s="2">
        <v>604</v>
      </c>
      <c r="G1013" s="1">
        <v>35688</v>
      </c>
      <c r="H1013" s="3">
        <f ca="1">(TODAY()-G1013)/365</f>
        <v>22.454794520547946</v>
      </c>
      <c r="I1013">
        <v>63693.68</v>
      </c>
      <c r="J1013">
        <f ca="1">$R$32*H1013+$R$33</f>
        <v>95788.646947433401</v>
      </c>
      <c r="K1013" s="3">
        <f t="shared" ca="1" si="30"/>
        <v>-32094.9669474334</v>
      </c>
      <c r="L1013">
        <f t="shared" ca="1" si="31"/>
        <v>0</v>
      </c>
    </row>
    <row r="1014" spans="1:12">
      <c r="A1014" t="s">
        <v>11244</v>
      </c>
      <c r="B1014" t="s">
        <v>11245</v>
      </c>
      <c r="C1014" t="s">
        <v>1541</v>
      </c>
      <c r="D1014" t="s">
        <v>1542</v>
      </c>
      <c r="E1014" t="s">
        <v>16001</v>
      </c>
      <c r="F1014" s="2">
        <v>3</v>
      </c>
      <c r="G1014" s="1">
        <v>39428</v>
      </c>
      <c r="H1014" s="3">
        <f ca="1">(TODAY()-G1014)/365</f>
        <v>12.208219178082192</v>
      </c>
      <c r="I1014">
        <v>79660.62</v>
      </c>
      <c r="J1014">
        <f ca="1">$R$32*H1014+$R$33</f>
        <v>76408.411982425459</v>
      </c>
      <c r="K1014" s="3">
        <f t="shared" ca="1" si="30"/>
        <v>3252.2080175745359</v>
      </c>
      <c r="L1014">
        <f t="shared" ca="1" si="31"/>
        <v>0</v>
      </c>
    </row>
    <row r="1015" spans="1:12">
      <c r="A1015" t="s">
        <v>12763</v>
      </c>
      <c r="B1015" t="s">
        <v>409</v>
      </c>
      <c r="C1015" t="s">
        <v>1858</v>
      </c>
      <c r="D1015" t="s">
        <v>1859</v>
      </c>
      <c r="E1015" t="s">
        <v>16001</v>
      </c>
      <c r="F1015" s="2">
        <v>151</v>
      </c>
      <c r="G1015" s="1">
        <v>42802</v>
      </c>
      <c r="H1015" s="3">
        <f ca="1">(TODAY()-G1015)/365</f>
        <v>2.9643835616438357</v>
      </c>
      <c r="I1015">
        <v>55627.49</v>
      </c>
      <c r="J1015">
        <f ca="1">$R$32*H1015+$R$33</f>
        <v>58924.745465864813</v>
      </c>
      <c r="K1015" s="3">
        <f t="shared" ca="1" si="30"/>
        <v>-3297.2554658648151</v>
      </c>
      <c r="L1015">
        <f t="shared" ca="1" si="31"/>
        <v>0</v>
      </c>
    </row>
    <row r="1016" spans="1:12">
      <c r="A1016" t="s">
        <v>13700</v>
      </c>
      <c r="B1016" t="s">
        <v>271</v>
      </c>
      <c r="C1016" t="s">
        <v>3291</v>
      </c>
      <c r="D1016" t="s">
        <v>3292</v>
      </c>
      <c r="E1016" t="s">
        <v>16001</v>
      </c>
      <c r="F1016" s="2">
        <v>205</v>
      </c>
      <c r="G1016" s="1">
        <v>38614</v>
      </c>
      <c r="H1016" s="3">
        <f ca="1">(TODAY()-G1016)/365</f>
        <v>14.438356164383562</v>
      </c>
      <c r="I1016">
        <v>77620.44</v>
      </c>
      <c r="J1016">
        <f ca="1">$R$32*H1016+$R$33</f>
        <v>80626.463121868364</v>
      </c>
      <c r="K1016" s="3">
        <f t="shared" ca="1" si="30"/>
        <v>-3006.0231218683621</v>
      </c>
      <c r="L1016">
        <f t="shared" ca="1" si="31"/>
        <v>0</v>
      </c>
    </row>
    <row r="1017" spans="1:12">
      <c r="A1017" t="s">
        <v>13259</v>
      </c>
      <c r="B1017" t="s">
        <v>1814</v>
      </c>
      <c r="C1017" t="s">
        <v>272</v>
      </c>
      <c r="D1017" t="s">
        <v>273</v>
      </c>
      <c r="E1017" t="s">
        <v>16001</v>
      </c>
      <c r="F1017" s="2">
        <v>225</v>
      </c>
      <c r="G1017" s="1">
        <v>40730</v>
      </c>
      <c r="H1017" s="3">
        <f ca="1">(TODAY()-G1017)/365</f>
        <v>8.6410958904109592</v>
      </c>
      <c r="I1017">
        <v>74839.009999999995</v>
      </c>
      <c r="J1017">
        <f ca="1">$R$32*H1017+$R$33</f>
        <v>69661.602911719485</v>
      </c>
      <c r="K1017" s="3">
        <f t="shared" ca="1" si="30"/>
        <v>5177.4070882805099</v>
      </c>
      <c r="L1017">
        <f t="shared" ca="1" si="31"/>
        <v>0</v>
      </c>
    </row>
    <row r="1018" spans="1:12">
      <c r="A1018" t="s">
        <v>11595</v>
      </c>
      <c r="B1018" t="s">
        <v>2150</v>
      </c>
      <c r="C1018" t="s">
        <v>1679</v>
      </c>
      <c r="D1018" t="s">
        <v>1680</v>
      </c>
      <c r="E1018" t="s">
        <v>16001</v>
      </c>
      <c r="F1018" s="2">
        <v>460</v>
      </c>
      <c r="G1018" s="1">
        <v>34780</v>
      </c>
      <c r="H1018" s="3">
        <f ca="1">(TODAY()-G1018)/365</f>
        <v>24.942465753424656</v>
      </c>
      <c r="I1018">
        <v>106072.38</v>
      </c>
      <c r="J1018">
        <f ca="1">$R$32*H1018+$R$33</f>
        <v>100493.79490150485</v>
      </c>
      <c r="K1018" s="3">
        <f t="shared" ca="1" si="30"/>
        <v>5578.5850984951539</v>
      </c>
      <c r="L1018">
        <f t="shared" ca="1" si="31"/>
        <v>0</v>
      </c>
    </row>
    <row r="1019" spans="1:12">
      <c r="A1019" t="s">
        <v>4826</v>
      </c>
      <c r="B1019" t="s">
        <v>409</v>
      </c>
      <c r="C1019" t="s">
        <v>1307</v>
      </c>
      <c r="D1019" t="s">
        <v>1308</v>
      </c>
      <c r="E1019" t="s">
        <v>16001</v>
      </c>
      <c r="F1019" s="2">
        <v>223</v>
      </c>
      <c r="G1019" s="1">
        <v>36908</v>
      </c>
      <c r="H1019" s="3">
        <f ca="1">(TODAY()-G1019)/365</f>
        <v>19.112328767123287</v>
      </c>
      <c r="I1019">
        <v>77945.41</v>
      </c>
      <c r="J1019">
        <f ca="1">$R$32*H1019+$R$33</f>
        <v>89466.752119275727</v>
      </c>
      <c r="K1019" s="3">
        <f t="shared" ca="1" si="30"/>
        <v>-11521.342119275723</v>
      </c>
      <c r="L1019">
        <f t="shared" ca="1" si="31"/>
        <v>0</v>
      </c>
    </row>
    <row r="1020" spans="1:12">
      <c r="A1020" t="s">
        <v>14689</v>
      </c>
      <c r="B1020" t="s">
        <v>179</v>
      </c>
      <c r="C1020" t="s">
        <v>2037</v>
      </c>
      <c r="D1020" t="s">
        <v>2038</v>
      </c>
      <c r="E1020" t="s">
        <v>16001</v>
      </c>
      <c r="F1020" s="2">
        <v>105</v>
      </c>
      <c r="G1020" s="1">
        <v>38797</v>
      </c>
      <c r="H1020" s="3">
        <f ca="1">(TODAY()-G1020)/365</f>
        <v>13.936986301369863</v>
      </c>
      <c r="I1020">
        <v>79581.03</v>
      </c>
      <c r="J1020">
        <f ca="1">$R$32*H1020+$R$33</f>
        <v>79678.178897644713</v>
      </c>
      <c r="K1020" s="3">
        <f t="shared" ca="1" si="30"/>
        <v>-97.148897644714452</v>
      </c>
      <c r="L1020">
        <f t="shared" ca="1" si="31"/>
        <v>0</v>
      </c>
    </row>
    <row r="1021" spans="1:12">
      <c r="A1021" t="s">
        <v>10717</v>
      </c>
      <c r="B1021" t="s">
        <v>347</v>
      </c>
      <c r="C1021" t="s">
        <v>1454</v>
      </c>
      <c r="D1021" t="s">
        <v>1455</v>
      </c>
      <c r="E1021" t="s">
        <v>16001</v>
      </c>
      <c r="F1021" s="2">
        <v>464</v>
      </c>
      <c r="G1021" s="1">
        <v>40448</v>
      </c>
      <c r="H1021" s="3">
        <f ca="1">(TODAY()-G1021)/365</f>
        <v>9.4136986301369863</v>
      </c>
      <c r="I1021">
        <v>56366</v>
      </c>
      <c r="J1021">
        <f ca="1">$R$32*H1021+$R$33</f>
        <v>71122.893355605105</v>
      </c>
      <c r="K1021" s="3">
        <f t="shared" ca="1" si="30"/>
        <v>-14756.893355605105</v>
      </c>
      <c r="L1021">
        <f t="shared" ca="1" si="31"/>
        <v>0</v>
      </c>
    </row>
    <row r="1022" spans="1:12">
      <c r="A1022" t="s">
        <v>537</v>
      </c>
      <c r="B1022" t="s">
        <v>409</v>
      </c>
      <c r="C1022" t="s">
        <v>538</v>
      </c>
      <c r="D1022" t="s">
        <v>539</v>
      </c>
      <c r="E1022" t="s">
        <v>16001</v>
      </c>
      <c r="F1022" s="2">
        <v>145</v>
      </c>
      <c r="G1022" s="1">
        <v>40835</v>
      </c>
      <c r="H1022" s="3">
        <f ca="1">(TODAY()-G1022)/365</f>
        <v>8.3534246575342461</v>
      </c>
      <c r="I1022">
        <v>73214.17</v>
      </c>
      <c r="J1022">
        <f ca="1">$R$32*H1022+$R$33</f>
        <v>69117.505406017386</v>
      </c>
      <c r="K1022" s="3">
        <f t="shared" ca="1" si="30"/>
        <v>4096.6645939826121</v>
      </c>
      <c r="L1022">
        <f t="shared" ca="1" si="31"/>
        <v>0</v>
      </c>
    </row>
    <row r="1023" spans="1:12">
      <c r="A1023" t="s">
        <v>12702</v>
      </c>
      <c r="B1023" t="s">
        <v>271</v>
      </c>
      <c r="C1023" t="s">
        <v>2983</v>
      </c>
      <c r="D1023" t="s">
        <v>2984</v>
      </c>
      <c r="E1023" t="s">
        <v>16001</v>
      </c>
      <c r="F1023" s="2">
        <v>221</v>
      </c>
      <c r="G1023" s="1">
        <v>36410</v>
      </c>
      <c r="H1023" s="3">
        <f ca="1">(TODAY()-G1023)/365</f>
        <v>20.476712328767125</v>
      </c>
      <c r="I1023">
        <v>79923.710000000006</v>
      </c>
      <c r="J1023">
        <f ca="1">$R$32*H1023+$R$33</f>
        <v>92047.328860605659</v>
      </c>
      <c r="K1023" s="3">
        <f t="shared" ca="1" si="30"/>
        <v>-12123.618860605653</v>
      </c>
      <c r="L1023">
        <f t="shared" ca="1" si="31"/>
        <v>0</v>
      </c>
    </row>
    <row r="1024" spans="1:12">
      <c r="A1024" t="s">
        <v>2315</v>
      </c>
      <c r="B1024" t="s">
        <v>881</v>
      </c>
      <c r="C1024" t="s">
        <v>549</v>
      </c>
      <c r="D1024" t="s">
        <v>550</v>
      </c>
      <c r="E1024" t="s">
        <v>16001</v>
      </c>
      <c r="F1024" s="2">
        <v>465</v>
      </c>
      <c r="G1024" s="1">
        <v>43180</v>
      </c>
      <c r="H1024" s="3">
        <f ca="1">(TODAY()-G1024)/365</f>
        <v>1.9287671232876713</v>
      </c>
      <c r="I1024">
        <v>53320.57</v>
      </c>
      <c r="J1024">
        <f ca="1">$R$32*H1024+$R$33</f>
        <v>56965.994445337266</v>
      </c>
      <c r="K1024" s="3">
        <f t="shared" ca="1" si="30"/>
        <v>-3645.4244453372667</v>
      </c>
      <c r="L1024">
        <f t="shared" ca="1" si="31"/>
        <v>0</v>
      </c>
    </row>
    <row r="1025" spans="1:12">
      <c r="A1025" t="s">
        <v>12028</v>
      </c>
      <c r="B1025" t="s">
        <v>881</v>
      </c>
      <c r="C1025" t="s">
        <v>1679</v>
      </c>
      <c r="D1025" t="s">
        <v>1680</v>
      </c>
      <c r="E1025" t="s">
        <v>16001</v>
      </c>
      <c r="F1025" s="2">
        <v>460</v>
      </c>
      <c r="G1025" s="1">
        <v>38642</v>
      </c>
      <c r="H1025" s="3">
        <f ca="1">(TODAY()-G1025)/365</f>
        <v>14.361643835616439</v>
      </c>
      <c r="I1025">
        <v>81192.97</v>
      </c>
      <c r="J1025">
        <f ca="1">$R$32*H1025+$R$33</f>
        <v>80481.370453681127</v>
      </c>
      <c r="K1025" s="3">
        <f t="shared" ca="1" si="30"/>
        <v>711.59954631887376</v>
      </c>
      <c r="L1025">
        <f t="shared" ca="1" si="31"/>
        <v>0</v>
      </c>
    </row>
    <row r="1026" spans="1:12">
      <c r="A1026" t="s">
        <v>2261</v>
      </c>
      <c r="B1026" t="s">
        <v>409</v>
      </c>
      <c r="C1026" t="s">
        <v>1876</v>
      </c>
      <c r="D1026" t="s">
        <v>1877</v>
      </c>
      <c r="E1026" t="s">
        <v>16001</v>
      </c>
      <c r="F1026" s="2">
        <v>210</v>
      </c>
      <c r="G1026" s="1">
        <v>40730</v>
      </c>
      <c r="H1026" s="3">
        <f ca="1">(TODAY()-G1026)/365</f>
        <v>8.6410958904109592</v>
      </c>
      <c r="I1026">
        <v>73091.95</v>
      </c>
      <c r="J1026">
        <f ca="1">$R$32*H1026+$R$33</f>
        <v>69661.602911719485</v>
      </c>
      <c r="K1026" s="3">
        <f t="shared" ca="1" si="30"/>
        <v>3430.3470882805123</v>
      </c>
      <c r="L1026">
        <f t="shared" ca="1" si="31"/>
        <v>0</v>
      </c>
    </row>
    <row r="1027" spans="1:12">
      <c r="A1027" t="s">
        <v>1375</v>
      </c>
      <c r="B1027" t="s">
        <v>1376</v>
      </c>
      <c r="C1027" t="s">
        <v>1377</v>
      </c>
      <c r="D1027" t="s">
        <v>1378</v>
      </c>
      <c r="E1027" t="s">
        <v>16001</v>
      </c>
      <c r="F1027" s="2">
        <v>4</v>
      </c>
      <c r="G1027" s="1">
        <v>37846</v>
      </c>
      <c r="H1027" s="3">
        <f ca="1">(TODAY()-G1027)/365</f>
        <v>16.542465753424658</v>
      </c>
      <c r="I1027">
        <v>80415.56</v>
      </c>
      <c r="J1027">
        <f ca="1">$R$32*H1027+$R$33</f>
        <v>84606.147735003673</v>
      </c>
      <c r="K1027" s="3">
        <f t="shared" ref="K1027:K1090" ca="1" si="32">I1027-J1027</f>
        <v>-4190.5877350036753</v>
      </c>
      <c r="L1027">
        <f t="shared" ref="L1027:L1090" ca="1" si="33">IF(ABS(K1027)&gt;2*$R$35,1,0)</f>
        <v>0</v>
      </c>
    </row>
    <row r="1028" spans="1:12">
      <c r="A1028" t="s">
        <v>7270</v>
      </c>
      <c r="B1028" t="s">
        <v>2751</v>
      </c>
      <c r="C1028" t="s">
        <v>768</v>
      </c>
      <c r="D1028" t="s">
        <v>769</v>
      </c>
      <c r="E1028" t="s">
        <v>16001</v>
      </c>
      <c r="F1028" s="2">
        <v>6</v>
      </c>
      <c r="G1028" s="1">
        <v>31320</v>
      </c>
      <c r="H1028" s="3">
        <f ca="1">(TODAY()-G1028)/365</f>
        <v>34.421917808219177</v>
      </c>
      <c r="I1028">
        <v>91315.5</v>
      </c>
      <c r="J1028">
        <f ca="1">$R$32*H1028+$R$33</f>
        <v>118423.10318464054</v>
      </c>
      <c r="K1028" s="3">
        <f t="shared" ca="1" si="32"/>
        <v>-27107.603184640539</v>
      </c>
      <c r="L1028">
        <f t="shared" ca="1" si="33"/>
        <v>0</v>
      </c>
    </row>
    <row r="1029" spans="1:12">
      <c r="A1029" t="s">
        <v>9412</v>
      </c>
      <c r="B1029" t="s">
        <v>409</v>
      </c>
      <c r="C1029" t="s">
        <v>344</v>
      </c>
      <c r="D1029" t="s">
        <v>345</v>
      </c>
      <c r="E1029" t="s">
        <v>16001</v>
      </c>
      <c r="F1029" s="2">
        <v>154</v>
      </c>
      <c r="G1029" s="1">
        <v>36418</v>
      </c>
      <c r="H1029" s="3">
        <f ca="1">(TODAY()-G1029)/365</f>
        <v>20.454794520547946</v>
      </c>
      <c r="I1029">
        <v>77676.41</v>
      </c>
      <c r="J1029">
        <f ca="1">$R$32*H1029+$R$33</f>
        <v>92005.873812552163</v>
      </c>
      <c r="K1029" s="3">
        <f t="shared" ca="1" si="32"/>
        <v>-14329.46381255216</v>
      </c>
      <c r="L1029">
        <f t="shared" ca="1" si="33"/>
        <v>0</v>
      </c>
    </row>
    <row r="1030" spans="1:12">
      <c r="A1030" t="s">
        <v>14940</v>
      </c>
      <c r="B1030" t="s">
        <v>1765</v>
      </c>
      <c r="C1030" t="s">
        <v>3161</v>
      </c>
      <c r="D1030" t="s">
        <v>3162</v>
      </c>
      <c r="E1030" t="s">
        <v>16001</v>
      </c>
      <c r="F1030" s="2">
        <v>106</v>
      </c>
      <c r="G1030" s="1">
        <v>37636</v>
      </c>
      <c r="H1030" s="3">
        <f ca="1">(TODAY()-G1030)/365</f>
        <v>17.117808219178084</v>
      </c>
      <c r="I1030">
        <v>91168.22</v>
      </c>
      <c r="J1030">
        <f ca="1">$R$32*H1030+$R$33</f>
        <v>85694.34274640787</v>
      </c>
      <c r="K1030" s="3">
        <f t="shared" ca="1" si="32"/>
        <v>5473.8772535921307</v>
      </c>
      <c r="L1030">
        <f t="shared" ca="1" si="33"/>
        <v>0</v>
      </c>
    </row>
    <row r="1031" spans="1:12">
      <c r="A1031" t="s">
        <v>14715</v>
      </c>
      <c r="B1031" t="s">
        <v>881</v>
      </c>
      <c r="C1031" t="s">
        <v>1454</v>
      </c>
      <c r="D1031" t="s">
        <v>1455</v>
      </c>
      <c r="E1031" t="s">
        <v>16001</v>
      </c>
      <c r="F1031" s="2">
        <v>464</v>
      </c>
      <c r="G1031" s="1">
        <v>43180</v>
      </c>
      <c r="H1031" s="3">
        <f ca="1">(TODAY()-G1031)/365</f>
        <v>1.9287671232876713</v>
      </c>
      <c r="I1031">
        <v>53084.08</v>
      </c>
      <c r="J1031">
        <f ca="1">$R$32*H1031+$R$33</f>
        <v>56965.994445337266</v>
      </c>
      <c r="K1031" s="3">
        <f t="shared" ca="1" si="32"/>
        <v>-3881.9144453372646</v>
      </c>
      <c r="L1031">
        <f t="shared" ca="1" si="33"/>
        <v>0</v>
      </c>
    </row>
    <row r="1032" spans="1:12">
      <c r="A1032" t="s">
        <v>2161</v>
      </c>
      <c r="B1032" t="s">
        <v>771</v>
      </c>
      <c r="C1032" t="s">
        <v>1883</v>
      </c>
      <c r="D1032" t="s">
        <v>1884</v>
      </c>
      <c r="E1032" t="s">
        <v>16001</v>
      </c>
      <c r="F1032" s="2">
        <v>123</v>
      </c>
      <c r="G1032" s="1">
        <v>38370</v>
      </c>
      <c r="H1032" s="3">
        <f ca="1">(TODAY()-G1032)/365</f>
        <v>15.106849315068493</v>
      </c>
      <c r="I1032">
        <v>78812.600000000006</v>
      </c>
      <c r="J1032">
        <f ca="1">$R$32*H1032+$R$33</f>
        <v>81890.842087499885</v>
      </c>
      <c r="K1032" s="3">
        <f t="shared" ca="1" si="32"/>
        <v>-3078.2420874998788</v>
      </c>
      <c r="L1032">
        <f t="shared" ca="1" si="33"/>
        <v>0</v>
      </c>
    </row>
    <row r="1033" spans="1:12">
      <c r="A1033" t="s">
        <v>3489</v>
      </c>
      <c r="B1033" t="s">
        <v>36</v>
      </c>
      <c r="C1033" t="s">
        <v>3194</v>
      </c>
      <c r="D1033" t="s">
        <v>3195</v>
      </c>
      <c r="E1033" t="s">
        <v>16001</v>
      </c>
      <c r="F1033" s="2">
        <v>157</v>
      </c>
      <c r="G1033" s="1">
        <v>34211</v>
      </c>
      <c r="H1033" s="3">
        <f ca="1">(TODAY()-G1033)/365</f>
        <v>26.5013698630137</v>
      </c>
      <c r="I1033">
        <v>89346.62</v>
      </c>
      <c r="J1033">
        <f ca="1">$R$32*H1033+$R$33</f>
        <v>103442.28519430954</v>
      </c>
      <c r="K1033" s="3">
        <f t="shared" ca="1" si="32"/>
        <v>-14095.665194309549</v>
      </c>
      <c r="L1033">
        <f t="shared" ca="1" si="33"/>
        <v>0</v>
      </c>
    </row>
    <row r="1034" spans="1:12">
      <c r="A1034" t="s">
        <v>11663</v>
      </c>
      <c r="B1034" t="s">
        <v>347</v>
      </c>
      <c r="C1034" t="s">
        <v>1454</v>
      </c>
      <c r="D1034" t="s">
        <v>1455</v>
      </c>
      <c r="E1034" t="s">
        <v>16001</v>
      </c>
      <c r="F1034" s="2">
        <v>464</v>
      </c>
      <c r="G1034" s="1">
        <v>43362</v>
      </c>
      <c r="H1034" s="3">
        <f ca="1">(TODAY()-G1034)/365</f>
        <v>1.4301369863013698</v>
      </c>
      <c r="I1034">
        <v>39553.58</v>
      </c>
      <c r="J1034">
        <f ca="1">$R$32*H1034+$R$33</f>
        <v>56022.892102120306</v>
      </c>
      <c r="K1034" s="3">
        <f t="shared" ca="1" si="32"/>
        <v>-16469.312102120304</v>
      </c>
      <c r="L1034">
        <f t="shared" ca="1" si="33"/>
        <v>0</v>
      </c>
    </row>
    <row r="1035" spans="1:12">
      <c r="A1035" t="s">
        <v>10129</v>
      </c>
      <c r="B1035" t="s">
        <v>409</v>
      </c>
      <c r="C1035" t="s">
        <v>1188</v>
      </c>
      <c r="D1035" t="s">
        <v>1189</v>
      </c>
      <c r="E1035" t="s">
        <v>16001</v>
      </c>
      <c r="F1035" s="2">
        <v>229</v>
      </c>
      <c r="G1035" s="1">
        <v>39678</v>
      </c>
      <c r="H1035" s="3">
        <f ca="1">(TODAY()-G1035)/365</f>
        <v>11.523287671232877</v>
      </c>
      <c r="I1035">
        <v>75213.94</v>
      </c>
      <c r="J1035">
        <f ca="1">$R$32*H1035+$R$33</f>
        <v>75112.94173075381</v>
      </c>
      <c r="K1035" s="3">
        <f t="shared" ca="1" si="32"/>
        <v>100.99826924619265</v>
      </c>
      <c r="L1035">
        <f t="shared" ca="1" si="33"/>
        <v>0</v>
      </c>
    </row>
    <row r="1036" spans="1:12">
      <c r="A1036" t="s">
        <v>3202</v>
      </c>
      <c r="B1036" t="s">
        <v>1035</v>
      </c>
      <c r="C1036" t="s">
        <v>2763</v>
      </c>
      <c r="D1036" t="s">
        <v>2764</v>
      </c>
      <c r="E1036" t="s">
        <v>16001</v>
      </c>
      <c r="F1036" s="2">
        <v>226</v>
      </c>
      <c r="G1036" s="1">
        <v>33371</v>
      </c>
      <c r="H1036" s="3">
        <f ca="1">(TODAY()-G1036)/365</f>
        <v>28.802739726027397</v>
      </c>
      <c r="I1036">
        <v>99834.03</v>
      </c>
      <c r="J1036">
        <f ca="1">$R$32*H1036+$R$33</f>
        <v>107795.06523992629</v>
      </c>
      <c r="K1036" s="3">
        <f t="shared" ca="1" si="32"/>
        <v>-7961.035239926292</v>
      </c>
      <c r="L1036">
        <f t="shared" ca="1" si="33"/>
        <v>0</v>
      </c>
    </row>
    <row r="1037" spans="1:12">
      <c r="A1037" t="s">
        <v>1807</v>
      </c>
      <c r="B1037" t="s">
        <v>36</v>
      </c>
      <c r="C1037" t="s">
        <v>1808</v>
      </c>
      <c r="D1037" t="s">
        <v>1809</v>
      </c>
      <c r="E1037" t="s">
        <v>16001</v>
      </c>
      <c r="F1037" s="2">
        <v>133</v>
      </c>
      <c r="G1037" s="1">
        <v>32825</v>
      </c>
      <c r="H1037" s="3">
        <f ca="1">(TODAY()-G1037)/365</f>
        <v>30.298630136986301</v>
      </c>
      <c r="I1037">
        <v>89251.49</v>
      </c>
      <c r="J1037">
        <f ca="1">$R$32*H1037+$R$33</f>
        <v>110624.37226957717</v>
      </c>
      <c r="K1037" s="3">
        <f t="shared" ca="1" si="32"/>
        <v>-21372.882269577167</v>
      </c>
      <c r="L1037">
        <f t="shared" ca="1" si="33"/>
        <v>0</v>
      </c>
    </row>
    <row r="1038" spans="1:12">
      <c r="A1038" t="s">
        <v>11798</v>
      </c>
      <c r="B1038" t="s">
        <v>489</v>
      </c>
      <c r="C1038" t="s">
        <v>272</v>
      </c>
      <c r="D1038" t="s">
        <v>273</v>
      </c>
      <c r="E1038" t="s">
        <v>16001</v>
      </c>
      <c r="F1038" s="2">
        <v>225</v>
      </c>
      <c r="G1038" s="1">
        <v>36122</v>
      </c>
      <c r="H1038" s="3">
        <f ca="1">(TODAY()-G1038)/365</f>
        <v>21.265753424657536</v>
      </c>
      <c r="I1038">
        <v>82170.259999999995</v>
      </c>
      <c r="J1038">
        <f ca="1">$R$32*H1038+$R$33</f>
        <v>93539.710590531409</v>
      </c>
      <c r="K1038" s="3">
        <f t="shared" ca="1" si="32"/>
        <v>-11369.450590531414</v>
      </c>
      <c r="L1038">
        <f t="shared" ca="1" si="33"/>
        <v>0</v>
      </c>
    </row>
    <row r="1039" spans="1:12">
      <c r="A1039" t="s">
        <v>13852</v>
      </c>
      <c r="B1039" t="s">
        <v>409</v>
      </c>
      <c r="C1039" t="s">
        <v>1808</v>
      </c>
      <c r="D1039" t="s">
        <v>1809</v>
      </c>
      <c r="E1039" t="s">
        <v>16001</v>
      </c>
      <c r="F1039" s="2">
        <v>133</v>
      </c>
      <c r="G1039" s="1">
        <v>39678</v>
      </c>
      <c r="H1039" s="3">
        <f ca="1">(TODAY()-G1039)/365</f>
        <v>11.523287671232877</v>
      </c>
      <c r="I1039">
        <v>75120.27</v>
      </c>
      <c r="J1039">
        <f ca="1">$R$32*H1039+$R$33</f>
        <v>75112.94173075381</v>
      </c>
      <c r="K1039" s="3">
        <f t="shared" ca="1" si="32"/>
        <v>7.3282692461943952</v>
      </c>
      <c r="L1039">
        <f t="shared" ca="1" si="33"/>
        <v>0</v>
      </c>
    </row>
    <row r="1040" spans="1:12">
      <c r="A1040" t="s">
        <v>11269</v>
      </c>
      <c r="B1040" t="s">
        <v>271</v>
      </c>
      <c r="C1040" t="s">
        <v>457</v>
      </c>
      <c r="D1040" t="s">
        <v>458</v>
      </c>
      <c r="E1040" t="s">
        <v>16001</v>
      </c>
      <c r="F1040" s="2">
        <v>114</v>
      </c>
      <c r="G1040" s="1">
        <v>39034</v>
      </c>
      <c r="H1040" s="3">
        <f ca="1">(TODAY()-G1040)/365</f>
        <v>13.287671232876713</v>
      </c>
      <c r="I1040">
        <v>77072.81</v>
      </c>
      <c r="J1040">
        <f ca="1">$R$32*H1040+$R$33</f>
        <v>78450.073099059984</v>
      </c>
      <c r="K1040" s="3">
        <f t="shared" ca="1" si="32"/>
        <v>-1377.2630990599864</v>
      </c>
      <c r="L1040">
        <f t="shared" ca="1" si="33"/>
        <v>0</v>
      </c>
    </row>
    <row r="1041" spans="1:12">
      <c r="A1041" t="s">
        <v>5113</v>
      </c>
      <c r="B1041" t="s">
        <v>409</v>
      </c>
      <c r="C1041" t="s">
        <v>1322</v>
      </c>
      <c r="D1041" t="s">
        <v>1323</v>
      </c>
      <c r="E1041" t="s">
        <v>16001</v>
      </c>
      <c r="F1041" s="2">
        <v>146</v>
      </c>
      <c r="G1041" s="1">
        <v>38334</v>
      </c>
      <c r="H1041" s="3">
        <f ca="1">(TODAY()-G1041)/365</f>
        <v>15.205479452054794</v>
      </c>
      <c r="I1041">
        <v>75102.37</v>
      </c>
      <c r="J1041">
        <f ca="1">$R$32*H1041+$R$33</f>
        <v>82077.389803740603</v>
      </c>
      <c r="K1041" s="3">
        <f t="shared" ca="1" si="32"/>
        <v>-6975.019803740608</v>
      </c>
      <c r="L1041">
        <f t="shared" ca="1" si="33"/>
        <v>0</v>
      </c>
    </row>
    <row r="1042" spans="1:12">
      <c r="A1042" t="s">
        <v>3175</v>
      </c>
      <c r="B1042" t="s">
        <v>1814</v>
      </c>
      <c r="C1042" t="s">
        <v>2527</v>
      </c>
      <c r="D1042" t="s">
        <v>2528</v>
      </c>
      <c r="E1042" t="s">
        <v>16001</v>
      </c>
      <c r="F1042" s="2">
        <v>216</v>
      </c>
      <c r="G1042" s="1">
        <v>36207</v>
      </c>
      <c r="H1042" s="3">
        <f ca="1">(TODAY()-G1042)/365</f>
        <v>21.032876712328768</v>
      </c>
      <c r="I1042">
        <v>83867.47</v>
      </c>
      <c r="J1042">
        <f ca="1">$R$32*H1042+$R$33</f>
        <v>93099.250704963051</v>
      </c>
      <c r="K1042" s="3">
        <f t="shared" ca="1" si="32"/>
        <v>-9231.7807049630501</v>
      </c>
      <c r="L1042">
        <f t="shared" ca="1" si="33"/>
        <v>0</v>
      </c>
    </row>
    <row r="1043" spans="1:12">
      <c r="A1043" t="s">
        <v>8280</v>
      </c>
      <c r="B1043" t="s">
        <v>881</v>
      </c>
      <c r="C1043" t="s">
        <v>194</v>
      </c>
      <c r="D1043" t="s">
        <v>195</v>
      </c>
      <c r="E1043" t="s">
        <v>16001</v>
      </c>
      <c r="F1043" s="2">
        <v>466</v>
      </c>
      <c r="G1043" s="1">
        <v>35366</v>
      </c>
      <c r="H1043" s="3">
        <f ca="1">(TODAY()-G1043)/365</f>
        <v>23.336986301369862</v>
      </c>
      <c r="I1043">
        <v>88429.54</v>
      </c>
      <c r="J1043">
        <f ca="1">$R$32*H1043+$R$33</f>
        <v>97457.212631586488</v>
      </c>
      <c r="K1043" s="3">
        <f t="shared" ca="1" si="32"/>
        <v>-9027.6726315864944</v>
      </c>
      <c r="L1043">
        <f t="shared" ca="1" si="33"/>
        <v>0</v>
      </c>
    </row>
    <row r="1044" spans="1:12">
      <c r="A1044" t="s">
        <v>15375</v>
      </c>
      <c r="B1044" t="s">
        <v>347</v>
      </c>
      <c r="C1044" t="s">
        <v>1454</v>
      </c>
      <c r="D1044" t="s">
        <v>1455</v>
      </c>
      <c r="E1044" t="s">
        <v>16001</v>
      </c>
      <c r="F1044" s="2">
        <v>464</v>
      </c>
      <c r="G1044" s="1">
        <v>42928</v>
      </c>
      <c r="H1044" s="3">
        <f ca="1">(TODAY()-G1044)/365</f>
        <v>2.6191780821917807</v>
      </c>
      <c r="I1044">
        <v>42810.93</v>
      </c>
      <c r="J1044">
        <f ca="1">$R$32*H1044+$R$33</f>
        <v>58271.828459022297</v>
      </c>
      <c r="K1044" s="3">
        <f t="shared" ca="1" si="32"/>
        <v>-15460.898459022297</v>
      </c>
      <c r="L1044">
        <f t="shared" ca="1" si="33"/>
        <v>0</v>
      </c>
    </row>
    <row r="1045" spans="1:12">
      <c r="A1045" t="s">
        <v>15821</v>
      </c>
      <c r="B1045" t="s">
        <v>193</v>
      </c>
      <c r="C1045" t="s">
        <v>348</v>
      </c>
      <c r="D1045" t="s">
        <v>349</v>
      </c>
      <c r="E1045" t="s">
        <v>16001</v>
      </c>
      <c r="F1045" s="2">
        <v>461</v>
      </c>
      <c r="G1045" s="1">
        <v>39034</v>
      </c>
      <c r="H1045" s="3">
        <f ca="1">(TODAY()-G1045)/365</f>
        <v>13.287671232876713</v>
      </c>
      <c r="I1045">
        <v>77701.64</v>
      </c>
      <c r="J1045">
        <f ca="1">$R$32*H1045+$R$33</f>
        <v>78450.073099059984</v>
      </c>
      <c r="K1045" s="3">
        <f t="shared" ca="1" si="32"/>
        <v>-748.43309905998467</v>
      </c>
      <c r="L1045">
        <f t="shared" ca="1" si="33"/>
        <v>0</v>
      </c>
    </row>
    <row r="1046" spans="1:12">
      <c r="A1046" t="s">
        <v>11332</v>
      </c>
      <c r="B1046" t="s">
        <v>409</v>
      </c>
      <c r="C1046" t="s">
        <v>3291</v>
      </c>
      <c r="D1046" t="s">
        <v>3292</v>
      </c>
      <c r="E1046" t="s">
        <v>16001</v>
      </c>
      <c r="F1046" s="2">
        <v>205</v>
      </c>
      <c r="G1046" s="1">
        <v>42802</v>
      </c>
      <c r="H1046" s="3">
        <f ca="1">(TODAY()-G1046)/365</f>
        <v>2.9643835616438357</v>
      </c>
      <c r="I1046">
        <v>54961.43</v>
      </c>
      <c r="J1046">
        <f ca="1">$R$32*H1046+$R$33</f>
        <v>58924.745465864813</v>
      </c>
      <c r="K1046" s="3">
        <f t="shared" ca="1" si="32"/>
        <v>-3963.3154658648127</v>
      </c>
      <c r="L1046">
        <f t="shared" ca="1" si="33"/>
        <v>0</v>
      </c>
    </row>
    <row r="1047" spans="1:12">
      <c r="A1047" t="s">
        <v>10985</v>
      </c>
      <c r="B1047" t="s">
        <v>409</v>
      </c>
      <c r="C1047" t="s">
        <v>511</v>
      </c>
      <c r="D1047" t="s">
        <v>512</v>
      </c>
      <c r="E1047" t="s">
        <v>16001</v>
      </c>
      <c r="F1047" s="2">
        <v>147</v>
      </c>
      <c r="G1047" s="1">
        <v>41927</v>
      </c>
      <c r="H1047" s="3">
        <f ca="1">(TODAY()-G1047)/365</f>
        <v>5.3616438356164382</v>
      </c>
      <c r="I1047">
        <v>70390.679999999993</v>
      </c>
      <c r="J1047">
        <f ca="1">$R$32*H1047+$R$33</f>
        <v>63458.891346715602</v>
      </c>
      <c r="K1047" s="3">
        <f t="shared" ca="1" si="32"/>
        <v>6931.7886532843913</v>
      </c>
      <c r="L1047">
        <f t="shared" ca="1" si="33"/>
        <v>0</v>
      </c>
    </row>
    <row r="1048" spans="1:12">
      <c r="A1048" t="s">
        <v>14552</v>
      </c>
      <c r="B1048" t="s">
        <v>409</v>
      </c>
      <c r="C1048" t="s">
        <v>2831</v>
      </c>
      <c r="D1048" t="s">
        <v>2832</v>
      </c>
      <c r="E1048" t="s">
        <v>16001</v>
      </c>
      <c r="F1048" s="2">
        <v>141</v>
      </c>
      <c r="G1048" s="1">
        <v>38796</v>
      </c>
      <c r="H1048" s="3">
        <f ca="1">(TODAY()-G1048)/365</f>
        <v>13.93972602739726</v>
      </c>
      <c r="I1048">
        <v>75000.009999999995</v>
      </c>
      <c r="J1048">
        <f ca="1">$R$32*H1048+$R$33</f>
        <v>79683.360778651389</v>
      </c>
      <c r="K1048" s="3">
        <f t="shared" ca="1" si="32"/>
        <v>-4683.3507786513946</v>
      </c>
      <c r="L1048">
        <f t="shared" ca="1" si="33"/>
        <v>0</v>
      </c>
    </row>
    <row r="1049" spans="1:12">
      <c r="A1049" t="s">
        <v>9069</v>
      </c>
      <c r="B1049" t="s">
        <v>347</v>
      </c>
      <c r="C1049" t="s">
        <v>194</v>
      </c>
      <c r="D1049" t="s">
        <v>195</v>
      </c>
      <c r="E1049" t="s">
        <v>16001</v>
      </c>
      <c r="F1049" s="2">
        <v>466</v>
      </c>
      <c r="G1049" s="1">
        <v>42158</v>
      </c>
      <c r="H1049" s="3">
        <f ca="1">(TODAY()-G1049)/365</f>
        <v>4.7287671232876711</v>
      </c>
      <c r="I1049">
        <v>54056.74</v>
      </c>
      <c r="J1049">
        <f ca="1">$R$32*H1049+$R$33</f>
        <v>62261.876834170995</v>
      </c>
      <c r="K1049" s="3">
        <f t="shared" ca="1" si="32"/>
        <v>-8205.1368341709967</v>
      </c>
      <c r="L1049">
        <f t="shared" ca="1" si="33"/>
        <v>0</v>
      </c>
    </row>
    <row r="1050" spans="1:12">
      <c r="A1050" t="s">
        <v>2933</v>
      </c>
      <c r="B1050" t="s">
        <v>409</v>
      </c>
      <c r="C1050" t="s">
        <v>538</v>
      </c>
      <c r="D1050" t="s">
        <v>539</v>
      </c>
      <c r="E1050" t="s">
        <v>16001</v>
      </c>
      <c r="F1050" s="2">
        <v>145</v>
      </c>
      <c r="G1050" s="1">
        <v>40835</v>
      </c>
      <c r="H1050" s="3">
        <f ca="1">(TODAY()-G1050)/365</f>
        <v>8.3534246575342461</v>
      </c>
      <c r="I1050">
        <v>72626.03</v>
      </c>
      <c r="J1050">
        <f ca="1">$R$32*H1050+$R$33</f>
        <v>69117.505406017386</v>
      </c>
      <c r="K1050" s="3">
        <f t="shared" ca="1" si="32"/>
        <v>3508.5245939826127</v>
      </c>
      <c r="L1050">
        <f t="shared" ca="1" si="33"/>
        <v>0</v>
      </c>
    </row>
    <row r="1051" spans="1:12">
      <c r="A1051" t="s">
        <v>5796</v>
      </c>
      <c r="B1051" t="s">
        <v>409</v>
      </c>
      <c r="C1051" t="s">
        <v>1036</v>
      </c>
      <c r="D1051" t="s">
        <v>1037</v>
      </c>
      <c r="E1051" t="s">
        <v>16001</v>
      </c>
      <c r="F1051" s="2">
        <v>203</v>
      </c>
      <c r="G1051" s="1">
        <v>39428</v>
      </c>
      <c r="H1051" s="3">
        <f ca="1">(TODAY()-G1051)/365</f>
        <v>12.208219178082192</v>
      </c>
      <c r="I1051">
        <v>74929.33</v>
      </c>
      <c r="J1051">
        <f ca="1">$R$32*H1051+$R$33</f>
        <v>76408.411982425459</v>
      </c>
      <c r="K1051" s="3">
        <f t="shared" ca="1" si="32"/>
        <v>-1479.0819824254577</v>
      </c>
      <c r="L1051">
        <f t="shared" ca="1" si="33"/>
        <v>0</v>
      </c>
    </row>
    <row r="1052" spans="1:12">
      <c r="A1052" t="s">
        <v>12411</v>
      </c>
      <c r="B1052" t="s">
        <v>409</v>
      </c>
      <c r="C1052" t="s">
        <v>2046</v>
      </c>
      <c r="D1052" t="s">
        <v>2047</v>
      </c>
      <c r="E1052" t="s">
        <v>16001</v>
      </c>
      <c r="F1052" s="2">
        <v>102</v>
      </c>
      <c r="G1052" s="1">
        <v>39429</v>
      </c>
      <c r="H1052" s="3">
        <f ca="1">(TODAY()-G1052)/365</f>
        <v>12.205479452054794</v>
      </c>
      <c r="I1052">
        <v>72570.94</v>
      </c>
      <c r="J1052">
        <f ca="1">$R$32*H1052+$R$33</f>
        <v>76403.230101418769</v>
      </c>
      <c r="K1052" s="3">
        <f t="shared" ca="1" si="32"/>
        <v>-3832.2901014187664</v>
      </c>
      <c r="L1052">
        <f t="shared" ca="1" si="33"/>
        <v>0</v>
      </c>
    </row>
    <row r="1053" spans="1:12">
      <c r="A1053" t="s">
        <v>10840</v>
      </c>
      <c r="B1053" t="s">
        <v>409</v>
      </c>
      <c r="C1053" t="s">
        <v>538</v>
      </c>
      <c r="D1053" t="s">
        <v>539</v>
      </c>
      <c r="E1053" t="s">
        <v>16001</v>
      </c>
      <c r="F1053" s="2">
        <v>145</v>
      </c>
      <c r="G1053" s="1">
        <v>38334</v>
      </c>
      <c r="H1053" s="3">
        <f ca="1">(TODAY()-G1053)/365</f>
        <v>15.205479452054794</v>
      </c>
      <c r="I1053">
        <v>74908.42</v>
      </c>
      <c r="J1053">
        <f ca="1">$R$32*H1053+$R$33</f>
        <v>82077.389803740603</v>
      </c>
      <c r="K1053" s="3">
        <f t="shared" ca="1" si="32"/>
        <v>-7168.9698037406051</v>
      </c>
      <c r="L1053">
        <f t="shared" ca="1" si="33"/>
        <v>0</v>
      </c>
    </row>
    <row r="1054" spans="1:12">
      <c r="A1054" t="s">
        <v>11511</v>
      </c>
      <c r="B1054" t="s">
        <v>271</v>
      </c>
      <c r="C1054" t="s">
        <v>468</v>
      </c>
      <c r="D1054" t="s">
        <v>469</v>
      </c>
      <c r="E1054" t="s">
        <v>16001</v>
      </c>
      <c r="F1054" s="2">
        <v>135</v>
      </c>
      <c r="G1054" s="1">
        <v>36908</v>
      </c>
      <c r="H1054" s="3">
        <f ca="1">(TODAY()-G1054)/365</f>
        <v>19.112328767123287</v>
      </c>
      <c r="I1054">
        <v>79272.73</v>
      </c>
      <c r="J1054">
        <f ca="1">$R$32*H1054+$R$33</f>
        <v>89466.752119275727</v>
      </c>
      <c r="K1054" s="3">
        <f t="shared" ca="1" si="32"/>
        <v>-10194.022119275731</v>
      </c>
      <c r="L1054">
        <f t="shared" ca="1" si="33"/>
        <v>0</v>
      </c>
    </row>
    <row r="1055" spans="1:12">
      <c r="A1055" t="s">
        <v>15226</v>
      </c>
      <c r="B1055" t="s">
        <v>409</v>
      </c>
      <c r="C1055" t="s">
        <v>3948</v>
      </c>
      <c r="D1055" t="s">
        <v>3949</v>
      </c>
      <c r="E1055" t="s">
        <v>16001</v>
      </c>
      <c r="F1055" s="2">
        <v>150</v>
      </c>
      <c r="G1055" s="1">
        <v>39678</v>
      </c>
      <c r="H1055" s="3">
        <f ca="1">(TODAY()-G1055)/365</f>
        <v>11.523287671232877</v>
      </c>
      <c r="I1055">
        <v>74897.509999999995</v>
      </c>
      <c r="J1055">
        <f ca="1">$R$32*H1055+$R$33</f>
        <v>75112.94173075381</v>
      </c>
      <c r="K1055" s="3">
        <f t="shared" ca="1" si="32"/>
        <v>-215.43173075381492</v>
      </c>
      <c r="L1055">
        <f t="shared" ca="1" si="33"/>
        <v>0</v>
      </c>
    </row>
    <row r="1056" spans="1:12">
      <c r="A1056" t="s">
        <v>11755</v>
      </c>
      <c r="B1056" t="s">
        <v>193</v>
      </c>
      <c r="C1056" t="s">
        <v>348</v>
      </c>
      <c r="D1056" t="s">
        <v>349</v>
      </c>
      <c r="E1056" t="s">
        <v>16001</v>
      </c>
      <c r="F1056" s="2">
        <v>461</v>
      </c>
      <c r="G1056" s="1">
        <v>36353</v>
      </c>
      <c r="H1056" s="3">
        <f ca="1">(TODAY()-G1056)/365</f>
        <v>20.632876712328766</v>
      </c>
      <c r="I1056">
        <v>84832.16</v>
      </c>
      <c r="J1056">
        <f ca="1">$R$32*H1056+$R$33</f>
        <v>92342.696077986795</v>
      </c>
      <c r="K1056" s="3">
        <f t="shared" ca="1" si="32"/>
        <v>-7510.5360779867915</v>
      </c>
      <c r="L1056">
        <f t="shared" ca="1" si="33"/>
        <v>0</v>
      </c>
    </row>
    <row r="1057" spans="1:12">
      <c r="A1057" t="s">
        <v>10251</v>
      </c>
      <c r="B1057" t="s">
        <v>1765</v>
      </c>
      <c r="C1057" t="s">
        <v>1145</v>
      </c>
      <c r="D1057" t="s">
        <v>1146</v>
      </c>
      <c r="E1057" t="s">
        <v>16001</v>
      </c>
      <c r="F1057" s="2">
        <v>153</v>
      </c>
      <c r="G1057" s="1">
        <v>37263</v>
      </c>
      <c r="H1057" s="3">
        <f ca="1">(TODAY()-G1057)/365</f>
        <v>18.139726027397259</v>
      </c>
      <c r="I1057">
        <v>90708.34</v>
      </c>
      <c r="J1057">
        <f ca="1">$R$32*H1057+$R$33</f>
        <v>87627.184361901978</v>
      </c>
      <c r="K1057" s="3">
        <f t="shared" ca="1" si="32"/>
        <v>3081.1556380980182</v>
      </c>
      <c r="L1057">
        <f t="shared" ca="1" si="33"/>
        <v>0</v>
      </c>
    </row>
    <row r="1058" spans="1:12">
      <c r="A1058" t="s">
        <v>6988</v>
      </c>
      <c r="B1058" t="s">
        <v>409</v>
      </c>
      <c r="C1058" t="s">
        <v>1036</v>
      </c>
      <c r="D1058" t="s">
        <v>1037</v>
      </c>
      <c r="E1058" t="s">
        <v>16001</v>
      </c>
      <c r="F1058" s="2">
        <v>203</v>
      </c>
      <c r="G1058" s="1">
        <v>39867</v>
      </c>
      <c r="H1058" s="3">
        <f ca="1">(TODAY()-G1058)/365</f>
        <v>11.005479452054795</v>
      </c>
      <c r="I1058">
        <v>74833.83</v>
      </c>
      <c r="J1058">
        <f ca="1">$R$32*H1058+$R$33</f>
        <v>74133.566220490029</v>
      </c>
      <c r="K1058" s="3">
        <f t="shared" ca="1" si="32"/>
        <v>700.26377950997266</v>
      </c>
      <c r="L1058">
        <f t="shared" ca="1" si="33"/>
        <v>0</v>
      </c>
    </row>
    <row r="1059" spans="1:12">
      <c r="A1059" t="s">
        <v>13380</v>
      </c>
      <c r="B1059" t="s">
        <v>409</v>
      </c>
      <c r="C1059" t="s">
        <v>2527</v>
      </c>
      <c r="D1059" t="s">
        <v>2528</v>
      </c>
      <c r="E1059" t="s">
        <v>16001</v>
      </c>
      <c r="F1059" s="2">
        <v>216</v>
      </c>
      <c r="G1059" s="1">
        <v>42802</v>
      </c>
      <c r="H1059" s="3">
        <f ca="1">(TODAY()-G1059)/365</f>
        <v>2.9643835616438357</v>
      </c>
      <c r="I1059">
        <v>54700.63</v>
      </c>
      <c r="J1059">
        <f ca="1">$R$32*H1059+$R$33</f>
        <v>58924.745465864813</v>
      </c>
      <c r="K1059" s="3">
        <f t="shared" ca="1" si="32"/>
        <v>-4224.1154658648156</v>
      </c>
      <c r="L1059">
        <f t="shared" ca="1" si="33"/>
        <v>0</v>
      </c>
    </row>
    <row r="1060" spans="1:12">
      <c r="A1060" t="s">
        <v>9881</v>
      </c>
      <c r="B1060" t="s">
        <v>36</v>
      </c>
      <c r="C1060" t="s">
        <v>3801</v>
      </c>
      <c r="D1060" t="s">
        <v>3802</v>
      </c>
      <c r="E1060" t="s">
        <v>16001</v>
      </c>
      <c r="F1060" s="2">
        <v>144</v>
      </c>
      <c r="G1060" s="1">
        <v>32958</v>
      </c>
      <c r="H1060" s="3">
        <f ca="1">(TODAY()-G1060)/365</f>
        <v>29.934246575342467</v>
      </c>
      <c r="I1060">
        <v>88865.81</v>
      </c>
      <c r="J1060">
        <f ca="1">$R$32*H1060+$R$33</f>
        <v>109935.18209568787</v>
      </c>
      <c r="K1060" s="3">
        <f t="shared" ca="1" si="32"/>
        <v>-21069.372095687868</v>
      </c>
      <c r="L1060">
        <f t="shared" ca="1" si="33"/>
        <v>0</v>
      </c>
    </row>
    <row r="1061" spans="1:12">
      <c r="A1061" t="s">
        <v>13318</v>
      </c>
      <c r="B1061" t="s">
        <v>771</v>
      </c>
      <c r="C1061" t="s">
        <v>772</v>
      </c>
      <c r="D1061" t="s">
        <v>773</v>
      </c>
      <c r="E1061" t="s">
        <v>16001</v>
      </c>
      <c r="F1061" s="2">
        <v>208</v>
      </c>
      <c r="G1061" s="1">
        <v>38796</v>
      </c>
      <c r="H1061" s="3">
        <f ca="1">(TODAY()-G1061)/365</f>
        <v>13.93972602739726</v>
      </c>
      <c r="I1061">
        <v>78297.119999999995</v>
      </c>
      <c r="J1061">
        <f ca="1">$R$32*H1061+$R$33</f>
        <v>79683.360778651389</v>
      </c>
      <c r="K1061" s="3">
        <f t="shared" ca="1" si="32"/>
        <v>-1386.2407786513941</v>
      </c>
      <c r="L1061">
        <f t="shared" ca="1" si="33"/>
        <v>0</v>
      </c>
    </row>
    <row r="1062" spans="1:12">
      <c r="A1062" t="s">
        <v>11148</v>
      </c>
      <c r="B1062" t="s">
        <v>1814</v>
      </c>
      <c r="C1062" t="s">
        <v>465</v>
      </c>
      <c r="D1062" t="s">
        <v>466</v>
      </c>
      <c r="E1062" t="s">
        <v>16001</v>
      </c>
      <c r="F1062" s="2">
        <v>301</v>
      </c>
      <c r="G1062" s="1">
        <v>39378</v>
      </c>
      <c r="H1062" s="3">
        <f ca="1">(TODAY()-G1062)/365</f>
        <v>12.345205479452055</v>
      </c>
      <c r="I1062">
        <v>76309.070000000007</v>
      </c>
      <c r="J1062">
        <f ca="1">$R$32*H1062+$R$33</f>
        <v>76667.506032759789</v>
      </c>
      <c r="K1062" s="3">
        <f t="shared" ca="1" si="32"/>
        <v>-358.43603275978239</v>
      </c>
      <c r="L1062">
        <f t="shared" ca="1" si="33"/>
        <v>0</v>
      </c>
    </row>
    <row r="1063" spans="1:12">
      <c r="A1063" t="s">
        <v>14029</v>
      </c>
      <c r="B1063" t="s">
        <v>1351</v>
      </c>
      <c r="C1063" t="s">
        <v>1352</v>
      </c>
      <c r="D1063" t="s">
        <v>1353</v>
      </c>
      <c r="E1063" t="s">
        <v>16001</v>
      </c>
      <c r="F1063" s="2">
        <v>603</v>
      </c>
      <c r="G1063" s="1">
        <v>41542</v>
      </c>
      <c r="H1063" s="3">
        <f ca="1">(TODAY()-G1063)/365</f>
        <v>6.4164383561643836</v>
      </c>
      <c r="I1063">
        <v>56910</v>
      </c>
      <c r="J1063">
        <f ca="1">$R$32*H1063+$R$33</f>
        <v>65453.915534289947</v>
      </c>
      <c r="K1063" s="3">
        <f t="shared" ca="1" si="32"/>
        <v>-8543.9155342899467</v>
      </c>
      <c r="L1063">
        <f t="shared" ca="1" si="33"/>
        <v>0</v>
      </c>
    </row>
    <row r="1064" spans="1:12">
      <c r="A1064" t="s">
        <v>3170</v>
      </c>
      <c r="B1064" t="s">
        <v>489</v>
      </c>
      <c r="C1064" t="s">
        <v>2718</v>
      </c>
      <c r="D1064" t="s">
        <v>2719</v>
      </c>
      <c r="E1064" t="s">
        <v>16001</v>
      </c>
      <c r="F1064" s="2">
        <v>104</v>
      </c>
      <c r="G1064" s="1">
        <v>34211</v>
      </c>
      <c r="H1064" s="3">
        <f ca="1">(TODAY()-G1064)/365</f>
        <v>26.5013698630137</v>
      </c>
      <c r="I1064">
        <v>86431.42</v>
      </c>
      <c r="J1064">
        <f ca="1">$R$32*H1064+$R$33</f>
        <v>103442.28519430954</v>
      </c>
      <c r="K1064" s="3">
        <f t="shared" ca="1" si="32"/>
        <v>-17010.865194309546</v>
      </c>
      <c r="L1064">
        <f t="shared" ca="1" si="33"/>
        <v>0</v>
      </c>
    </row>
    <row r="1065" spans="1:12">
      <c r="A1065" t="s">
        <v>8019</v>
      </c>
      <c r="B1065" t="s">
        <v>881</v>
      </c>
      <c r="C1065" t="s">
        <v>1454</v>
      </c>
      <c r="D1065" t="s">
        <v>1455</v>
      </c>
      <c r="E1065" t="s">
        <v>16001</v>
      </c>
      <c r="F1065" s="2">
        <v>464</v>
      </c>
      <c r="G1065" s="1">
        <v>43180</v>
      </c>
      <c r="H1065" s="3">
        <f ca="1">(TODAY()-G1065)/365</f>
        <v>1.9287671232876713</v>
      </c>
      <c r="I1065">
        <v>52456.32</v>
      </c>
      <c r="J1065">
        <f ca="1">$R$32*H1065+$R$33</f>
        <v>56965.994445337266</v>
      </c>
      <c r="K1065" s="3">
        <f t="shared" ca="1" si="32"/>
        <v>-4509.6744453372667</v>
      </c>
      <c r="L1065">
        <f t="shared" ca="1" si="33"/>
        <v>0</v>
      </c>
    </row>
    <row r="1066" spans="1:12">
      <c r="A1066" t="s">
        <v>15462</v>
      </c>
      <c r="B1066" t="s">
        <v>4859</v>
      </c>
      <c r="C1066" t="s">
        <v>1377</v>
      </c>
      <c r="D1066" t="s">
        <v>1378</v>
      </c>
      <c r="E1066" t="s">
        <v>16001</v>
      </c>
      <c r="F1066" s="2">
        <v>4</v>
      </c>
      <c r="G1066" s="1">
        <v>31964</v>
      </c>
      <c r="H1066" s="3">
        <f ca="1">(TODAY()-G1066)/365</f>
        <v>32.657534246575345</v>
      </c>
      <c r="I1066">
        <v>92568.55</v>
      </c>
      <c r="J1066">
        <f ca="1">$R$32*H1066+$R$33</f>
        <v>115085.97181633436</v>
      </c>
      <c r="K1066" s="3">
        <f t="shared" ca="1" si="32"/>
        <v>-22517.421816334361</v>
      </c>
      <c r="L1066">
        <f t="shared" ca="1" si="33"/>
        <v>0</v>
      </c>
    </row>
    <row r="1067" spans="1:12">
      <c r="A1067" t="s">
        <v>11372</v>
      </c>
      <c r="B1067" t="s">
        <v>1035</v>
      </c>
      <c r="C1067" t="s">
        <v>1883</v>
      </c>
      <c r="D1067" t="s">
        <v>1884</v>
      </c>
      <c r="E1067" t="s">
        <v>16001</v>
      </c>
      <c r="F1067" s="2">
        <v>123</v>
      </c>
      <c r="G1067" s="1">
        <v>39378</v>
      </c>
      <c r="H1067" s="3">
        <f ca="1">(TODAY()-G1067)/365</f>
        <v>12.345205479452055</v>
      </c>
      <c r="I1067">
        <v>85686.7</v>
      </c>
      <c r="J1067">
        <f ca="1">$R$32*H1067+$R$33</f>
        <v>76667.506032759789</v>
      </c>
      <c r="K1067" s="3">
        <f t="shared" ca="1" si="32"/>
        <v>9019.1939672402077</v>
      </c>
      <c r="L1067">
        <f t="shared" ca="1" si="33"/>
        <v>0</v>
      </c>
    </row>
    <row r="1068" spans="1:12">
      <c r="A1068" t="s">
        <v>15312</v>
      </c>
      <c r="B1068" t="s">
        <v>409</v>
      </c>
      <c r="C1068" t="s">
        <v>457</v>
      </c>
      <c r="D1068" t="s">
        <v>458</v>
      </c>
      <c r="E1068" t="s">
        <v>16001</v>
      </c>
      <c r="F1068" s="2">
        <v>114</v>
      </c>
      <c r="G1068" s="1">
        <v>42802</v>
      </c>
      <c r="H1068" s="3">
        <f ca="1">(TODAY()-G1068)/365</f>
        <v>2.9643835616438357</v>
      </c>
      <c r="I1068">
        <v>54493.9</v>
      </c>
      <c r="J1068">
        <f ca="1">$R$32*H1068+$R$33</f>
        <v>58924.745465864813</v>
      </c>
      <c r="K1068" s="3">
        <f t="shared" ca="1" si="32"/>
        <v>-4430.8454658648116</v>
      </c>
      <c r="L1068">
        <f t="shared" ca="1" si="33"/>
        <v>0</v>
      </c>
    </row>
    <row r="1069" spans="1:12">
      <c r="A1069" t="s">
        <v>5320</v>
      </c>
      <c r="B1069" t="s">
        <v>1814</v>
      </c>
      <c r="C1069" t="s">
        <v>1036</v>
      </c>
      <c r="D1069" t="s">
        <v>1037</v>
      </c>
      <c r="E1069" t="s">
        <v>16001</v>
      </c>
      <c r="F1069" s="2">
        <v>203</v>
      </c>
      <c r="G1069" s="1">
        <v>39678</v>
      </c>
      <c r="H1069" s="3">
        <f ca="1">(TODAY()-G1069)/365</f>
        <v>11.523287671232877</v>
      </c>
      <c r="I1069">
        <v>76174.850000000006</v>
      </c>
      <c r="J1069">
        <f ca="1">$R$32*H1069+$R$33</f>
        <v>75112.94173075381</v>
      </c>
      <c r="K1069" s="3">
        <f t="shared" ca="1" si="32"/>
        <v>1061.9082692461961</v>
      </c>
      <c r="L1069">
        <f t="shared" ca="1" si="33"/>
        <v>0</v>
      </c>
    </row>
    <row r="1070" spans="1:12">
      <c r="A1070" t="s">
        <v>3192</v>
      </c>
      <c r="B1070" t="s">
        <v>36</v>
      </c>
      <c r="C1070" t="s">
        <v>3161</v>
      </c>
      <c r="D1070" t="s">
        <v>3162</v>
      </c>
      <c r="E1070" t="s">
        <v>16001</v>
      </c>
      <c r="F1070" s="2">
        <v>106</v>
      </c>
      <c r="G1070" s="1">
        <v>39428</v>
      </c>
      <c r="H1070" s="3">
        <f ca="1">(TODAY()-G1070)/365</f>
        <v>12.208219178082192</v>
      </c>
      <c r="I1070">
        <v>76599</v>
      </c>
      <c r="J1070">
        <f ca="1">$R$32*H1070+$R$33</f>
        <v>76408.411982425459</v>
      </c>
      <c r="K1070" s="3">
        <f t="shared" ca="1" si="32"/>
        <v>190.58801757454057</v>
      </c>
      <c r="L1070">
        <f t="shared" ca="1" si="33"/>
        <v>0</v>
      </c>
    </row>
    <row r="1071" spans="1:12">
      <c r="A1071" t="s">
        <v>15822</v>
      </c>
      <c r="B1071" t="s">
        <v>409</v>
      </c>
      <c r="C1071" t="s">
        <v>2552</v>
      </c>
      <c r="D1071" t="s">
        <v>2553</v>
      </c>
      <c r="E1071" t="s">
        <v>16001</v>
      </c>
      <c r="F1071" s="2">
        <v>127</v>
      </c>
      <c r="G1071" s="1">
        <v>39378</v>
      </c>
      <c r="H1071" s="3">
        <f ca="1">(TODAY()-G1071)/365</f>
        <v>12.345205479452055</v>
      </c>
      <c r="I1071">
        <v>74558.25</v>
      </c>
      <c r="J1071">
        <f ca="1">$R$32*H1071+$R$33</f>
        <v>76667.506032759789</v>
      </c>
      <c r="K1071" s="3">
        <f t="shared" ca="1" si="32"/>
        <v>-2109.2560327597894</v>
      </c>
      <c r="L1071">
        <f t="shared" ca="1" si="33"/>
        <v>0</v>
      </c>
    </row>
    <row r="1072" spans="1:12">
      <c r="A1072" t="s">
        <v>10565</v>
      </c>
      <c r="B1072" t="s">
        <v>409</v>
      </c>
      <c r="C1072" t="s">
        <v>37</v>
      </c>
      <c r="D1072" t="s">
        <v>38</v>
      </c>
      <c r="E1072" t="s">
        <v>16001</v>
      </c>
      <c r="F1072" s="2">
        <v>120</v>
      </c>
      <c r="G1072" s="1">
        <v>42802</v>
      </c>
      <c r="H1072" s="3">
        <f ca="1">(TODAY()-G1072)/365</f>
        <v>2.9643835616438357</v>
      </c>
      <c r="I1072">
        <v>54457.760000000002</v>
      </c>
      <c r="J1072">
        <f ca="1">$R$32*H1072+$R$33</f>
        <v>58924.745465864813</v>
      </c>
      <c r="K1072" s="3">
        <f t="shared" ca="1" si="32"/>
        <v>-4466.985465864811</v>
      </c>
      <c r="L1072">
        <f t="shared" ca="1" si="33"/>
        <v>0</v>
      </c>
    </row>
    <row r="1073" spans="1:12">
      <c r="A1073" t="s">
        <v>9743</v>
      </c>
      <c r="B1073" t="s">
        <v>2804</v>
      </c>
      <c r="C1073" t="s">
        <v>1679</v>
      </c>
      <c r="D1073" t="s">
        <v>1680</v>
      </c>
      <c r="E1073" t="s">
        <v>16001</v>
      </c>
      <c r="F1073" s="2">
        <v>460</v>
      </c>
      <c r="G1073" s="1">
        <v>38796</v>
      </c>
      <c r="H1073" s="3">
        <f ca="1">(TODAY()-G1073)/365</f>
        <v>13.93972602739726</v>
      </c>
      <c r="I1073">
        <v>86017.44</v>
      </c>
      <c r="J1073">
        <f ca="1">$R$32*H1073+$R$33</f>
        <v>79683.360778651389</v>
      </c>
      <c r="K1073" s="3">
        <f t="shared" ca="1" si="32"/>
        <v>6334.0792213486129</v>
      </c>
      <c r="L1073">
        <f t="shared" ca="1" si="33"/>
        <v>0</v>
      </c>
    </row>
    <row r="1074" spans="1:12">
      <c r="A1074" t="s">
        <v>2901</v>
      </c>
      <c r="B1074" t="s">
        <v>1035</v>
      </c>
      <c r="C1074" t="s">
        <v>2312</v>
      </c>
      <c r="D1074" t="s">
        <v>2313</v>
      </c>
      <c r="E1074" t="s">
        <v>16001</v>
      </c>
      <c r="F1074" s="2">
        <v>140</v>
      </c>
      <c r="G1074" s="1">
        <v>39867</v>
      </c>
      <c r="H1074" s="3">
        <f ca="1">(TODAY()-G1074)/365</f>
        <v>11.005479452054795</v>
      </c>
      <c r="I1074">
        <v>85549.19</v>
      </c>
      <c r="J1074">
        <f ca="1">$R$32*H1074+$R$33</f>
        <v>74133.566220490029</v>
      </c>
      <c r="K1074" s="3">
        <f t="shared" ca="1" si="32"/>
        <v>11415.623779509973</v>
      </c>
      <c r="L1074">
        <f t="shared" ca="1" si="33"/>
        <v>0</v>
      </c>
    </row>
    <row r="1075" spans="1:12">
      <c r="A1075" t="s">
        <v>15436</v>
      </c>
      <c r="B1075" t="s">
        <v>73</v>
      </c>
      <c r="C1075" t="s">
        <v>74</v>
      </c>
      <c r="D1075" t="s">
        <v>75</v>
      </c>
      <c r="E1075" t="s">
        <v>16001</v>
      </c>
      <c r="F1075" s="2">
        <v>604</v>
      </c>
      <c r="G1075" s="1">
        <v>31663</v>
      </c>
      <c r="H1075" s="3">
        <f ca="1">(TODAY()-G1075)/365</f>
        <v>33.482191780821921</v>
      </c>
      <c r="I1075">
        <v>65527.66</v>
      </c>
      <c r="J1075">
        <f ca="1">$R$32*H1075+$R$33</f>
        <v>116645.71799934703</v>
      </c>
      <c r="K1075" s="3">
        <f t="shared" ca="1" si="32"/>
        <v>-51118.057999347031</v>
      </c>
      <c r="L1075">
        <f t="shared" ca="1" si="33"/>
        <v>1</v>
      </c>
    </row>
    <row r="1076" spans="1:12">
      <c r="A1076" t="s">
        <v>1857</v>
      </c>
      <c r="B1076" t="s">
        <v>409</v>
      </c>
      <c r="C1076" t="s">
        <v>1858</v>
      </c>
      <c r="D1076" t="s">
        <v>1859</v>
      </c>
      <c r="E1076" t="s">
        <v>16001</v>
      </c>
      <c r="F1076" s="2">
        <v>151</v>
      </c>
      <c r="G1076" s="1">
        <v>39428</v>
      </c>
      <c r="H1076" s="3">
        <f ca="1">(TODAY()-G1076)/365</f>
        <v>12.208219178082192</v>
      </c>
      <c r="I1076">
        <v>74400.03</v>
      </c>
      <c r="J1076">
        <f ca="1">$R$32*H1076+$R$33</f>
        <v>76408.411982425459</v>
      </c>
      <c r="K1076" s="3">
        <f t="shared" ca="1" si="32"/>
        <v>-2008.3819824254606</v>
      </c>
      <c r="L1076">
        <f t="shared" ca="1" si="33"/>
        <v>0</v>
      </c>
    </row>
    <row r="1077" spans="1:12">
      <c r="A1077" t="s">
        <v>5714</v>
      </c>
      <c r="B1077" t="s">
        <v>193</v>
      </c>
      <c r="C1077" t="s">
        <v>1510</v>
      </c>
      <c r="D1077" t="s">
        <v>1511</v>
      </c>
      <c r="E1077" t="s">
        <v>16001</v>
      </c>
      <c r="F1077" s="2">
        <v>462</v>
      </c>
      <c r="G1077" s="1">
        <v>37536</v>
      </c>
      <c r="H1077" s="3">
        <f ca="1">(TODAY()-G1077)/365</f>
        <v>17.391780821917809</v>
      </c>
      <c r="I1077">
        <v>79473.75</v>
      </c>
      <c r="J1077">
        <f ca="1">$R$32*H1077+$R$33</f>
        <v>86212.53084707653</v>
      </c>
      <c r="K1077" s="3">
        <f t="shared" ca="1" si="32"/>
        <v>-6738.7808470765303</v>
      </c>
      <c r="L1077">
        <f t="shared" ca="1" si="33"/>
        <v>0</v>
      </c>
    </row>
    <row r="1078" spans="1:12">
      <c r="A1078" t="s">
        <v>11231</v>
      </c>
      <c r="B1078" t="s">
        <v>1035</v>
      </c>
      <c r="C1078" t="s">
        <v>1858</v>
      </c>
      <c r="D1078" t="s">
        <v>1859</v>
      </c>
      <c r="E1078" t="s">
        <v>16001</v>
      </c>
      <c r="F1078" s="2">
        <v>151</v>
      </c>
      <c r="G1078" s="1">
        <v>34387</v>
      </c>
      <c r="H1078" s="3">
        <f ca="1">(TODAY()-G1078)/365</f>
        <v>26.019178082191782</v>
      </c>
      <c r="I1078">
        <v>99025.16</v>
      </c>
      <c r="J1078">
        <f ca="1">$R$32*H1078+$R$33</f>
        <v>102530.27413713268</v>
      </c>
      <c r="K1078" s="3">
        <f t="shared" ca="1" si="32"/>
        <v>-3505.1141371326812</v>
      </c>
      <c r="L1078">
        <f t="shared" ca="1" si="33"/>
        <v>0</v>
      </c>
    </row>
    <row r="1079" spans="1:12">
      <c r="A1079" t="s">
        <v>15824</v>
      </c>
      <c r="B1079" t="s">
        <v>409</v>
      </c>
      <c r="C1079" t="s">
        <v>538</v>
      </c>
      <c r="D1079" t="s">
        <v>539</v>
      </c>
      <c r="E1079" t="s">
        <v>16001</v>
      </c>
      <c r="F1079" s="2">
        <v>145</v>
      </c>
      <c r="G1079" s="1">
        <v>39867</v>
      </c>
      <c r="H1079" s="3">
        <f ca="1">(TODAY()-G1079)/365</f>
        <v>11.005479452054795</v>
      </c>
      <c r="I1079">
        <v>74309.03</v>
      </c>
      <c r="J1079">
        <f ca="1">$R$32*H1079+$R$33</f>
        <v>74133.566220490029</v>
      </c>
      <c r="K1079" s="3">
        <f t="shared" ca="1" si="32"/>
        <v>175.46377950996975</v>
      </c>
      <c r="L1079">
        <f t="shared" ca="1" si="33"/>
        <v>0</v>
      </c>
    </row>
    <row r="1080" spans="1:12">
      <c r="A1080" t="s">
        <v>12346</v>
      </c>
      <c r="B1080" t="s">
        <v>1814</v>
      </c>
      <c r="C1080" t="s">
        <v>2527</v>
      </c>
      <c r="D1080" t="s">
        <v>2528</v>
      </c>
      <c r="E1080" t="s">
        <v>16001</v>
      </c>
      <c r="F1080" s="2">
        <v>216</v>
      </c>
      <c r="G1080" s="1">
        <v>40562</v>
      </c>
      <c r="H1080" s="3">
        <f ca="1">(TODAY()-G1080)/365</f>
        <v>9.1013698630136979</v>
      </c>
      <c r="I1080">
        <v>73456.570000000007</v>
      </c>
      <c r="J1080">
        <f ca="1">$R$32*H1080+$R$33</f>
        <v>70532.158920842834</v>
      </c>
      <c r="K1080" s="3">
        <f t="shared" ca="1" si="32"/>
        <v>2924.4110791571729</v>
      </c>
      <c r="L1080">
        <f t="shared" ca="1" si="33"/>
        <v>0</v>
      </c>
    </row>
    <row r="1081" spans="1:12">
      <c r="A1081" t="s">
        <v>10544</v>
      </c>
      <c r="B1081" t="s">
        <v>73</v>
      </c>
      <c r="C1081" t="s">
        <v>74</v>
      </c>
      <c r="D1081" t="s">
        <v>75</v>
      </c>
      <c r="E1081" t="s">
        <v>16001</v>
      </c>
      <c r="F1081" s="2">
        <v>604</v>
      </c>
      <c r="G1081" s="1">
        <v>43267</v>
      </c>
      <c r="H1081" s="3">
        <f ca="1">(TODAY()-G1081)/365</f>
        <v>1.6904109589041096</v>
      </c>
      <c r="I1081">
        <v>48117.37</v>
      </c>
      <c r="J1081">
        <f ca="1">$R$32*H1081+$R$33</f>
        <v>56515.170797755534</v>
      </c>
      <c r="K1081" s="3">
        <f t="shared" ca="1" si="32"/>
        <v>-8397.8007977555317</v>
      </c>
      <c r="L1081">
        <f t="shared" ca="1" si="33"/>
        <v>0</v>
      </c>
    </row>
    <row r="1082" spans="1:12">
      <c r="A1082" t="s">
        <v>11506</v>
      </c>
      <c r="B1082" t="s">
        <v>36</v>
      </c>
      <c r="C1082" t="s">
        <v>344</v>
      </c>
      <c r="D1082" t="s">
        <v>345</v>
      </c>
      <c r="E1082" t="s">
        <v>16001</v>
      </c>
      <c r="F1082" s="2">
        <v>154</v>
      </c>
      <c r="G1082" s="1">
        <v>39378</v>
      </c>
      <c r="H1082" s="3">
        <f ca="1">(TODAY()-G1082)/365</f>
        <v>12.345205479452055</v>
      </c>
      <c r="I1082">
        <v>76260.56</v>
      </c>
      <c r="J1082">
        <f ca="1">$R$32*H1082+$R$33</f>
        <v>76667.506032759789</v>
      </c>
      <c r="K1082" s="3">
        <f t="shared" ca="1" si="32"/>
        <v>-406.94603275979171</v>
      </c>
      <c r="L1082">
        <f t="shared" ca="1" si="33"/>
        <v>0</v>
      </c>
    </row>
    <row r="1083" spans="1:12">
      <c r="A1083" t="s">
        <v>15983</v>
      </c>
      <c r="B1083" t="s">
        <v>409</v>
      </c>
      <c r="C1083" t="s">
        <v>1808</v>
      </c>
      <c r="D1083" t="s">
        <v>1809</v>
      </c>
      <c r="E1083" t="s">
        <v>16001</v>
      </c>
      <c r="F1083" s="2">
        <v>133</v>
      </c>
      <c r="G1083" s="1">
        <v>42802</v>
      </c>
      <c r="H1083" s="3">
        <f ca="1">(TODAY()-G1083)/365</f>
        <v>2.9643835616438357</v>
      </c>
      <c r="I1083">
        <v>54056.78</v>
      </c>
      <c r="J1083">
        <f ca="1">$R$32*H1083+$R$33</f>
        <v>58924.745465864813</v>
      </c>
      <c r="K1083" s="3">
        <f t="shared" ca="1" si="32"/>
        <v>-4867.9654658648142</v>
      </c>
      <c r="L1083">
        <f t="shared" ca="1" si="33"/>
        <v>0</v>
      </c>
    </row>
    <row r="1084" spans="1:12">
      <c r="A1084" t="s">
        <v>3797</v>
      </c>
      <c r="B1084" t="s">
        <v>1035</v>
      </c>
      <c r="C1084" t="s">
        <v>1191</v>
      </c>
      <c r="D1084" t="s">
        <v>1192</v>
      </c>
      <c r="E1084" t="s">
        <v>16001</v>
      </c>
      <c r="F1084" s="2">
        <v>129</v>
      </c>
      <c r="G1084" s="1">
        <v>39428</v>
      </c>
      <c r="H1084" s="3">
        <f ca="1">(TODAY()-G1084)/365</f>
        <v>12.208219178082192</v>
      </c>
      <c r="I1084">
        <v>85199.43</v>
      </c>
      <c r="J1084">
        <f ca="1">$R$32*H1084+$R$33</f>
        <v>76408.411982425459</v>
      </c>
      <c r="K1084" s="3">
        <f t="shared" ca="1" si="32"/>
        <v>8791.0180175745336</v>
      </c>
      <c r="L1084">
        <f t="shared" ca="1" si="33"/>
        <v>0</v>
      </c>
    </row>
    <row r="1085" spans="1:12">
      <c r="A1085" t="s">
        <v>6726</v>
      </c>
      <c r="B1085" t="s">
        <v>36</v>
      </c>
      <c r="C1085" t="s">
        <v>2588</v>
      </c>
      <c r="D1085" t="s">
        <v>2589</v>
      </c>
      <c r="E1085" t="s">
        <v>16001</v>
      </c>
      <c r="F1085" s="2">
        <v>155</v>
      </c>
      <c r="G1085" s="1">
        <v>40492</v>
      </c>
      <c r="H1085" s="3">
        <f ca="1">(TODAY()-G1085)/365</f>
        <v>9.293150684931506</v>
      </c>
      <c r="I1085">
        <v>73716.86</v>
      </c>
      <c r="J1085">
        <f ca="1">$R$32*H1085+$R$33</f>
        <v>70894.89059131089</v>
      </c>
      <c r="K1085" s="3">
        <f t="shared" ca="1" si="32"/>
        <v>2821.9694086891104</v>
      </c>
      <c r="L1085">
        <f t="shared" ca="1" si="33"/>
        <v>0</v>
      </c>
    </row>
    <row r="1086" spans="1:12">
      <c r="A1086" t="s">
        <v>12677</v>
      </c>
      <c r="B1086" t="s">
        <v>409</v>
      </c>
      <c r="C1086" t="s">
        <v>1139</v>
      </c>
      <c r="D1086" t="s">
        <v>1140</v>
      </c>
      <c r="E1086" t="s">
        <v>16001</v>
      </c>
      <c r="F1086" s="2">
        <v>130</v>
      </c>
      <c r="G1086" s="1">
        <v>42928</v>
      </c>
      <c r="H1086" s="3">
        <f ca="1">(TODAY()-G1086)/365</f>
        <v>2.6191780821917807</v>
      </c>
      <c r="I1086">
        <v>53989.88</v>
      </c>
      <c r="J1086">
        <f ca="1">$R$32*H1086+$R$33</f>
        <v>58271.828459022297</v>
      </c>
      <c r="K1086" s="3">
        <f t="shared" ca="1" si="32"/>
        <v>-4281.9484590223001</v>
      </c>
      <c r="L1086">
        <f t="shared" ca="1" si="33"/>
        <v>0</v>
      </c>
    </row>
    <row r="1087" spans="1:12">
      <c r="A1087" t="s">
        <v>13438</v>
      </c>
      <c r="B1087" t="s">
        <v>36</v>
      </c>
      <c r="C1087" t="s">
        <v>1322</v>
      </c>
      <c r="D1087" t="s">
        <v>1323</v>
      </c>
      <c r="E1087" t="s">
        <v>16001</v>
      </c>
      <c r="F1087" s="2">
        <v>146</v>
      </c>
      <c r="G1087" s="1">
        <v>40730</v>
      </c>
      <c r="H1087" s="3">
        <f ca="1">(TODAY()-G1087)/365</f>
        <v>8.6410958904109592</v>
      </c>
      <c r="I1087">
        <v>73693.58</v>
      </c>
      <c r="J1087">
        <f ca="1">$R$32*H1087+$R$33</f>
        <v>69661.602911719485</v>
      </c>
      <c r="K1087" s="3">
        <f t="shared" ca="1" si="32"/>
        <v>4031.9770882805169</v>
      </c>
      <c r="L1087">
        <f t="shared" ca="1" si="33"/>
        <v>0</v>
      </c>
    </row>
    <row r="1088" spans="1:12">
      <c r="A1088" t="s">
        <v>7497</v>
      </c>
      <c r="B1088" t="s">
        <v>881</v>
      </c>
      <c r="C1088" t="s">
        <v>1466</v>
      </c>
      <c r="D1088" t="s">
        <v>1467</v>
      </c>
      <c r="E1088" t="s">
        <v>16001</v>
      </c>
      <c r="F1088" s="2">
        <v>463</v>
      </c>
      <c r="G1088" s="1">
        <v>42662</v>
      </c>
      <c r="H1088" s="3">
        <f ca="1">(TODAY()-G1088)/365</f>
        <v>3.3479452054794518</v>
      </c>
      <c r="I1088">
        <v>58438.54</v>
      </c>
      <c r="J1088">
        <f ca="1">$R$32*H1088+$R$33</f>
        <v>59650.208806800933</v>
      </c>
      <c r="K1088" s="3">
        <f t="shared" ca="1" si="32"/>
        <v>-1211.6688068009316</v>
      </c>
      <c r="L1088">
        <f t="shared" ca="1" si="33"/>
        <v>0</v>
      </c>
    </row>
    <row r="1089" spans="1:12">
      <c r="A1089" t="s">
        <v>15229</v>
      </c>
      <c r="B1089" t="s">
        <v>347</v>
      </c>
      <c r="C1089" t="s">
        <v>1466</v>
      </c>
      <c r="D1089" t="s">
        <v>1467</v>
      </c>
      <c r="E1089" t="s">
        <v>16001</v>
      </c>
      <c r="F1089" s="2">
        <v>463</v>
      </c>
      <c r="G1089" s="1">
        <v>39378</v>
      </c>
      <c r="H1089" s="3">
        <f ca="1">(TODAY()-G1089)/365</f>
        <v>12.345205479452055</v>
      </c>
      <c r="I1089">
        <v>53136.22</v>
      </c>
      <c r="J1089">
        <f ca="1">$R$32*H1089+$R$33</f>
        <v>76667.506032759789</v>
      </c>
      <c r="K1089" s="3">
        <f t="shared" ca="1" si="32"/>
        <v>-23531.286032759788</v>
      </c>
      <c r="L1089">
        <f t="shared" ca="1" si="33"/>
        <v>0</v>
      </c>
    </row>
    <row r="1090" spans="1:12">
      <c r="A1090" t="s">
        <v>13696</v>
      </c>
      <c r="B1090" t="s">
        <v>73</v>
      </c>
      <c r="C1090" t="s">
        <v>74</v>
      </c>
      <c r="D1090" t="s">
        <v>75</v>
      </c>
      <c r="E1090" t="s">
        <v>16001</v>
      </c>
      <c r="F1090" s="2">
        <v>604</v>
      </c>
      <c r="G1090" s="1">
        <v>38834</v>
      </c>
      <c r="H1090" s="3">
        <f ca="1">(TODAY()-G1090)/365</f>
        <v>13.835616438356164</v>
      </c>
      <c r="I1090">
        <v>58805.54</v>
      </c>
      <c r="J1090">
        <f ca="1">$R$32*H1090+$R$33</f>
        <v>79486.449300397304</v>
      </c>
      <c r="K1090" s="3">
        <f t="shared" ca="1" si="32"/>
        <v>-20680.909300397303</v>
      </c>
      <c r="L1090">
        <f t="shared" ca="1" si="33"/>
        <v>0</v>
      </c>
    </row>
    <row r="1091" spans="1:12">
      <c r="A1091" t="s">
        <v>12057</v>
      </c>
      <c r="B1091" t="s">
        <v>1814</v>
      </c>
      <c r="C1091" t="s">
        <v>2147</v>
      </c>
      <c r="D1091" t="s">
        <v>2148</v>
      </c>
      <c r="E1091" t="s">
        <v>16001</v>
      </c>
      <c r="F1091" s="2">
        <v>230</v>
      </c>
      <c r="G1091" s="1">
        <v>33133</v>
      </c>
      <c r="H1091" s="3">
        <f ca="1">(TODAY()-G1091)/365</f>
        <v>29.454794520547946</v>
      </c>
      <c r="I1091">
        <v>87627.51</v>
      </c>
      <c r="J1091">
        <f ca="1">$R$32*H1091+$R$33</f>
        <v>109028.3529195177</v>
      </c>
      <c r="K1091" s="3">
        <f t="shared" ref="K1091:K1154" ca="1" si="34">I1091-J1091</f>
        <v>-21400.842919517701</v>
      </c>
      <c r="L1091">
        <f t="shared" ref="L1091:L1154" ca="1" si="35">IF(ABS(K1091)&gt;2*$R$35,1,0)</f>
        <v>0</v>
      </c>
    </row>
    <row r="1092" spans="1:12">
      <c r="A1092" t="s">
        <v>11460</v>
      </c>
      <c r="B1092" t="s">
        <v>409</v>
      </c>
      <c r="C1092" t="s">
        <v>3161</v>
      </c>
      <c r="D1092" t="s">
        <v>3162</v>
      </c>
      <c r="E1092" t="s">
        <v>16001</v>
      </c>
      <c r="F1092" s="2">
        <v>106</v>
      </c>
      <c r="G1092" s="1">
        <v>38306</v>
      </c>
      <c r="H1092" s="3">
        <f ca="1">(TODAY()-G1092)/365</f>
        <v>15.282191780821918</v>
      </c>
      <c r="I1092">
        <v>74033.36</v>
      </c>
      <c r="J1092">
        <f ca="1">$R$32*H1092+$R$33</f>
        <v>82222.48247192784</v>
      </c>
      <c r="K1092" s="3">
        <f t="shared" ca="1" si="34"/>
        <v>-8189.1224719278398</v>
      </c>
      <c r="L1092">
        <f t="shared" ca="1" si="35"/>
        <v>0</v>
      </c>
    </row>
    <row r="1093" spans="1:12">
      <c r="A1093" t="s">
        <v>12054</v>
      </c>
      <c r="B1093" t="s">
        <v>347</v>
      </c>
      <c r="C1093" t="s">
        <v>194</v>
      </c>
      <c r="D1093" t="s">
        <v>195</v>
      </c>
      <c r="E1093" t="s">
        <v>16001</v>
      </c>
      <c r="F1093" s="2">
        <v>466</v>
      </c>
      <c r="G1093" s="1">
        <v>42158</v>
      </c>
      <c r="H1093" s="3">
        <f ca="1">(TODAY()-G1093)/365</f>
        <v>4.7287671232876711</v>
      </c>
      <c r="I1093">
        <v>53091.14</v>
      </c>
      <c r="J1093">
        <f ca="1">$R$32*H1093+$R$33</f>
        <v>62261.876834170995</v>
      </c>
      <c r="K1093" s="3">
        <f t="shared" ca="1" si="34"/>
        <v>-9170.7368341709953</v>
      </c>
      <c r="L1093">
        <f t="shared" ca="1" si="35"/>
        <v>0</v>
      </c>
    </row>
    <row r="1094" spans="1:12">
      <c r="A1094" t="s">
        <v>4897</v>
      </c>
      <c r="B1094" t="s">
        <v>73</v>
      </c>
      <c r="C1094" t="s">
        <v>74</v>
      </c>
      <c r="D1094" t="s">
        <v>75</v>
      </c>
      <c r="E1094" t="s">
        <v>16001</v>
      </c>
      <c r="F1094" s="2">
        <v>604</v>
      </c>
      <c r="G1094" s="1">
        <v>41624</v>
      </c>
      <c r="H1094" s="3">
        <f ca="1">(TODAY()-G1094)/365</f>
        <v>6.1917808219178081</v>
      </c>
      <c r="I1094">
        <v>57172.57</v>
      </c>
      <c r="J1094">
        <f ca="1">$R$32*H1094+$R$33</f>
        <v>65029.001291741646</v>
      </c>
      <c r="K1094" s="3">
        <f t="shared" ca="1" si="34"/>
        <v>-7856.4312917416464</v>
      </c>
      <c r="L1094">
        <f t="shared" ca="1" si="35"/>
        <v>0</v>
      </c>
    </row>
    <row r="1095" spans="1:12">
      <c r="A1095" t="s">
        <v>11326</v>
      </c>
      <c r="B1095" t="s">
        <v>36</v>
      </c>
      <c r="C1095" t="s">
        <v>1808</v>
      </c>
      <c r="D1095" t="s">
        <v>1809</v>
      </c>
      <c r="E1095" t="s">
        <v>16001</v>
      </c>
      <c r="F1095" s="2">
        <v>133</v>
      </c>
      <c r="G1095" s="1">
        <v>40835</v>
      </c>
      <c r="H1095" s="3">
        <f ca="1">(TODAY()-G1095)/365</f>
        <v>8.3534246575342461</v>
      </c>
      <c r="I1095">
        <v>73618.8</v>
      </c>
      <c r="J1095">
        <f ca="1">$R$32*H1095+$R$33</f>
        <v>69117.505406017386</v>
      </c>
      <c r="K1095" s="3">
        <f t="shared" ca="1" si="34"/>
        <v>4501.2945939826168</v>
      </c>
      <c r="L1095">
        <f t="shared" ca="1" si="35"/>
        <v>0</v>
      </c>
    </row>
    <row r="1096" spans="1:12">
      <c r="A1096" t="s">
        <v>5504</v>
      </c>
      <c r="B1096" t="s">
        <v>36</v>
      </c>
      <c r="C1096" t="s">
        <v>1883</v>
      </c>
      <c r="D1096" t="s">
        <v>1884</v>
      </c>
      <c r="E1096" t="s">
        <v>16001</v>
      </c>
      <c r="F1096" s="2">
        <v>123</v>
      </c>
      <c r="G1096" s="1">
        <v>29346</v>
      </c>
      <c r="H1096" s="3">
        <f ca="1">(TODAY()-G1096)/365</f>
        <v>39.830136986301369</v>
      </c>
      <c r="I1096">
        <v>88028.78</v>
      </c>
      <c r="J1096">
        <f ca="1">$R$32*H1096+$R$33</f>
        <v>128652.13629183992</v>
      </c>
      <c r="K1096" s="3">
        <f t="shared" ca="1" si="34"/>
        <v>-40623.356291839926</v>
      </c>
      <c r="L1096">
        <f t="shared" ca="1" si="35"/>
        <v>0</v>
      </c>
    </row>
    <row r="1097" spans="1:12">
      <c r="A1097" t="s">
        <v>7984</v>
      </c>
      <c r="B1097" t="s">
        <v>1814</v>
      </c>
      <c r="C1097" t="s">
        <v>1188</v>
      </c>
      <c r="D1097" t="s">
        <v>1189</v>
      </c>
      <c r="E1097" t="s">
        <v>16001</v>
      </c>
      <c r="F1097" s="2">
        <v>229</v>
      </c>
      <c r="G1097" s="1">
        <v>40730</v>
      </c>
      <c r="H1097" s="3">
        <f ca="1">(TODAY()-G1097)/365</f>
        <v>8.6410958904109592</v>
      </c>
      <c r="I1097">
        <v>73123.81</v>
      </c>
      <c r="J1097">
        <f ca="1">$R$32*H1097+$R$33</f>
        <v>69661.602911719485</v>
      </c>
      <c r="K1097" s="3">
        <f t="shared" ca="1" si="34"/>
        <v>3462.2070882805128</v>
      </c>
      <c r="L1097">
        <f t="shared" ca="1" si="35"/>
        <v>0</v>
      </c>
    </row>
    <row r="1098" spans="1:12">
      <c r="A1098" t="s">
        <v>8099</v>
      </c>
      <c r="B1098" t="s">
        <v>409</v>
      </c>
      <c r="C1098" t="s">
        <v>1858</v>
      </c>
      <c r="D1098" t="s">
        <v>1859</v>
      </c>
      <c r="E1098" t="s">
        <v>16001</v>
      </c>
      <c r="F1098" s="2">
        <v>151</v>
      </c>
      <c r="G1098" s="1">
        <v>42270</v>
      </c>
      <c r="H1098" s="3">
        <f ca="1">(TODAY()-G1098)/365</f>
        <v>4.4219178082191783</v>
      </c>
      <c r="I1098">
        <v>69255.929999999993</v>
      </c>
      <c r="J1098">
        <f ca="1">$R$32*H1098+$R$33</f>
        <v>61681.50616142209</v>
      </c>
      <c r="K1098" s="3">
        <f t="shared" ca="1" si="34"/>
        <v>7574.4238385779026</v>
      </c>
      <c r="L1098">
        <f t="shared" ca="1" si="35"/>
        <v>0</v>
      </c>
    </row>
    <row r="1099" spans="1:12">
      <c r="A1099" t="s">
        <v>8655</v>
      </c>
      <c r="B1099" t="s">
        <v>73</v>
      </c>
      <c r="C1099" t="s">
        <v>74</v>
      </c>
      <c r="D1099" t="s">
        <v>75</v>
      </c>
      <c r="E1099" t="s">
        <v>16001</v>
      </c>
      <c r="F1099" s="2">
        <v>604</v>
      </c>
      <c r="G1099" s="1">
        <v>34722</v>
      </c>
      <c r="H1099" s="3">
        <f ca="1">(TODAY()-G1099)/365</f>
        <v>25.101369863013698</v>
      </c>
      <c r="I1099">
        <v>61787.040000000001</v>
      </c>
      <c r="J1099">
        <f ca="1">$R$32*H1099+$R$33</f>
        <v>100794.34399989268</v>
      </c>
      <c r="K1099" s="3">
        <f t="shared" ca="1" si="34"/>
        <v>-39007.303999892676</v>
      </c>
      <c r="L1099">
        <f t="shared" ca="1" si="35"/>
        <v>0</v>
      </c>
    </row>
    <row r="1100" spans="1:12">
      <c r="A1100" t="s">
        <v>767</v>
      </c>
      <c r="B1100" t="s">
        <v>489</v>
      </c>
      <c r="C1100" t="s">
        <v>768</v>
      </c>
      <c r="D1100" t="s">
        <v>769</v>
      </c>
      <c r="E1100" t="s">
        <v>16001</v>
      </c>
      <c r="F1100" s="2">
        <v>6</v>
      </c>
      <c r="G1100" s="1">
        <v>35296</v>
      </c>
      <c r="H1100" s="3">
        <f ca="1">(TODAY()-G1100)/365</f>
        <v>23.528767123287672</v>
      </c>
      <c r="I1100">
        <v>80865.240000000005</v>
      </c>
      <c r="J1100">
        <f ca="1">$R$32*H1100+$R$33</f>
        <v>97819.944302054559</v>
      </c>
      <c r="K1100" s="3">
        <f t="shared" ca="1" si="34"/>
        <v>-16954.704302054553</v>
      </c>
      <c r="L1100">
        <f t="shared" ca="1" si="35"/>
        <v>0</v>
      </c>
    </row>
    <row r="1101" spans="1:12">
      <c r="A1101" t="s">
        <v>5422</v>
      </c>
      <c r="B1101" t="s">
        <v>73</v>
      </c>
      <c r="C1101" t="s">
        <v>74</v>
      </c>
      <c r="D1101" t="s">
        <v>75</v>
      </c>
      <c r="E1101" t="s">
        <v>16001</v>
      </c>
      <c r="F1101" s="2">
        <v>604</v>
      </c>
      <c r="G1101" s="1">
        <v>35467</v>
      </c>
      <c r="H1101" s="3">
        <f ca="1">(TODAY()-G1101)/365</f>
        <v>23.06027397260274</v>
      </c>
      <c r="I1101">
        <v>61748.32</v>
      </c>
      <c r="J1101">
        <f ca="1">$R$32*H1101+$R$33</f>
        <v>96933.842649911152</v>
      </c>
      <c r="K1101" s="3">
        <f t="shared" ca="1" si="34"/>
        <v>-35185.522649911152</v>
      </c>
      <c r="L1101">
        <f t="shared" ca="1" si="35"/>
        <v>0</v>
      </c>
    </row>
    <row r="1102" spans="1:12">
      <c r="A1102" t="s">
        <v>8080</v>
      </c>
      <c r="B1102" t="s">
        <v>271</v>
      </c>
      <c r="C1102" t="s">
        <v>180</v>
      </c>
      <c r="D1102" t="s">
        <v>181</v>
      </c>
      <c r="E1102" t="s">
        <v>16001</v>
      </c>
      <c r="F1102" s="2">
        <v>131</v>
      </c>
      <c r="G1102" s="1">
        <v>38614</v>
      </c>
      <c r="H1102" s="3">
        <f ca="1">(TODAY()-G1102)/365</f>
        <v>14.438356164383562</v>
      </c>
      <c r="I1102">
        <v>75768.69</v>
      </c>
      <c r="J1102">
        <f ca="1">$R$32*H1102+$R$33</f>
        <v>80626.463121868364</v>
      </c>
      <c r="K1102" s="3">
        <f t="shared" ca="1" si="34"/>
        <v>-4857.7731218683621</v>
      </c>
      <c r="L1102">
        <f t="shared" ca="1" si="35"/>
        <v>0</v>
      </c>
    </row>
    <row r="1103" spans="1:12">
      <c r="A1103" t="s">
        <v>10989</v>
      </c>
      <c r="B1103" t="s">
        <v>409</v>
      </c>
      <c r="C1103" t="s">
        <v>987</v>
      </c>
      <c r="D1103" t="s">
        <v>988</v>
      </c>
      <c r="E1103" t="s">
        <v>16001</v>
      </c>
      <c r="F1103" s="2">
        <v>126</v>
      </c>
      <c r="G1103" s="1">
        <v>39624</v>
      </c>
      <c r="H1103" s="3">
        <f ca="1">(TODAY()-G1103)/365</f>
        <v>11.671232876712329</v>
      </c>
      <c r="I1103">
        <v>73787.789999999994</v>
      </c>
      <c r="J1103">
        <f ca="1">$R$32*H1103+$R$33</f>
        <v>75392.763305114873</v>
      </c>
      <c r="K1103" s="3">
        <f t="shared" ca="1" si="34"/>
        <v>-1604.9733051148796</v>
      </c>
      <c r="L1103">
        <f t="shared" ca="1" si="35"/>
        <v>0</v>
      </c>
    </row>
    <row r="1104" spans="1:12">
      <c r="A1104" t="s">
        <v>10483</v>
      </c>
      <c r="B1104" t="s">
        <v>881</v>
      </c>
      <c r="C1104" t="s">
        <v>549</v>
      </c>
      <c r="D1104" t="s">
        <v>550</v>
      </c>
      <c r="E1104" t="s">
        <v>16001</v>
      </c>
      <c r="F1104" s="2">
        <v>465</v>
      </c>
      <c r="G1104" s="1">
        <v>41871</v>
      </c>
      <c r="H1104" s="3">
        <f ca="1">(TODAY()-G1104)/365</f>
        <v>5.515068493150685</v>
      </c>
      <c r="I1104">
        <v>76994.759999999995</v>
      </c>
      <c r="J1104">
        <f ca="1">$R$32*H1104+$R$33</f>
        <v>63749.076683090054</v>
      </c>
      <c r="K1104" s="3">
        <f t="shared" ca="1" si="34"/>
        <v>13245.683316909941</v>
      </c>
      <c r="L1104">
        <f t="shared" ca="1" si="35"/>
        <v>0</v>
      </c>
    </row>
    <row r="1105" spans="1:12">
      <c r="A1105" t="s">
        <v>14553</v>
      </c>
      <c r="B1105" t="s">
        <v>73</v>
      </c>
      <c r="C1105" t="s">
        <v>74</v>
      </c>
      <c r="D1105" t="s">
        <v>75</v>
      </c>
      <c r="E1105" t="s">
        <v>16001</v>
      </c>
      <c r="F1105" s="2">
        <v>604</v>
      </c>
      <c r="G1105" s="1">
        <v>31768</v>
      </c>
      <c r="H1105" s="3">
        <f ca="1">(TODAY()-G1105)/365</f>
        <v>33.194520547945203</v>
      </c>
      <c r="I1105">
        <v>64897.1</v>
      </c>
      <c r="J1105">
        <f ca="1">$R$32*H1105+$R$33</f>
        <v>116101.62049364494</v>
      </c>
      <c r="K1105" s="3">
        <f t="shared" ca="1" si="34"/>
        <v>-51204.520493644937</v>
      </c>
      <c r="L1105">
        <f t="shared" ca="1" si="35"/>
        <v>1</v>
      </c>
    </row>
    <row r="1106" spans="1:12">
      <c r="A1106" t="s">
        <v>15733</v>
      </c>
      <c r="B1106" t="s">
        <v>73</v>
      </c>
      <c r="C1106" t="s">
        <v>74</v>
      </c>
      <c r="D1106" t="s">
        <v>75</v>
      </c>
      <c r="E1106" t="s">
        <v>16001</v>
      </c>
      <c r="F1106" s="2">
        <v>604</v>
      </c>
      <c r="G1106" s="1">
        <v>42212</v>
      </c>
      <c r="H1106" s="3">
        <f ca="1">(TODAY()-G1106)/365</f>
        <v>4.580821917808219</v>
      </c>
      <c r="I1106">
        <v>56051.76</v>
      </c>
      <c r="J1106">
        <f ca="1">$R$32*H1106+$R$33</f>
        <v>61982.055259809917</v>
      </c>
      <c r="K1106" s="3">
        <f t="shared" ca="1" si="34"/>
        <v>-5930.2952598099146</v>
      </c>
      <c r="L1106">
        <f t="shared" ca="1" si="35"/>
        <v>0</v>
      </c>
    </row>
    <row r="1107" spans="1:12">
      <c r="A1107" t="s">
        <v>8242</v>
      </c>
      <c r="B1107" t="s">
        <v>489</v>
      </c>
      <c r="C1107" t="s">
        <v>1892</v>
      </c>
      <c r="D1107" t="s">
        <v>1893</v>
      </c>
      <c r="E1107" t="s">
        <v>16001</v>
      </c>
      <c r="F1107" s="2">
        <v>227</v>
      </c>
      <c r="G1107" s="1">
        <v>34387</v>
      </c>
      <c r="H1107" s="3">
        <f ca="1">(TODAY()-G1107)/365</f>
        <v>26.019178082191782</v>
      </c>
      <c r="I1107">
        <v>85455.83</v>
      </c>
      <c r="J1107">
        <f ca="1">$R$32*H1107+$R$33</f>
        <v>102530.27413713268</v>
      </c>
      <c r="K1107" s="3">
        <f t="shared" ca="1" si="34"/>
        <v>-17074.444137132683</v>
      </c>
      <c r="L1107">
        <f t="shared" ca="1" si="35"/>
        <v>0</v>
      </c>
    </row>
    <row r="1108" spans="1:12">
      <c r="A1108" t="s">
        <v>15774</v>
      </c>
      <c r="B1108" t="s">
        <v>347</v>
      </c>
      <c r="C1108" t="s">
        <v>1466</v>
      </c>
      <c r="D1108" t="s">
        <v>1467</v>
      </c>
      <c r="E1108" t="s">
        <v>16001</v>
      </c>
      <c r="F1108" s="2">
        <v>463</v>
      </c>
      <c r="G1108" s="1">
        <v>42928</v>
      </c>
      <c r="H1108" s="3">
        <f ca="1">(TODAY()-G1108)/365</f>
        <v>2.6191780821917807</v>
      </c>
      <c r="I1108">
        <v>41467.64</v>
      </c>
      <c r="J1108">
        <f ca="1">$R$32*H1108+$R$33</f>
        <v>58271.828459022297</v>
      </c>
      <c r="K1108" s="3">
        <f t="shared" ca="1" si="34"/>
        <v>-16804.188459022298</v>
      </c>
      <c r="L1108">
        <f t="shared" ca="1" si="35"/>
        <v>0</v>
      </c>
    </row>
    <row r="1109" spans="1:12">
      <c r="A1109" t="s">
        <v>11219</v>
      </c>
      <c r="B1109" t="s">
        <v>409</v>
      </c>
      <c r="C1109" t="s">
        <v>2763</v>
      </c>
      <c r="D1109" t="s">
        <v>2764</v>
      </c>
      <c r="E1109" t="s">
        <v>16001</v>
      </c>
      <c r="F1109" s="2">
        <v>226</v>
      </c>
      <c r="G1109" s="1">
        <v>35303</v>
      </c>
      <c r="H1109" s="3">
        <f ca="1">(TODAY()-G1109)/365</f>
        <v>23.509589041095889</v>
      </c>
      <c r="I1109">
        <v>80731.66</v>
      </c>
      <c r="J1109">
        <f ca="1">$R$32*H1109+$R$33</f>
        <v>97783.671135007753</v>
      </c>
      <c r="K1109" s="3">
        <f t="shared" ca="1" si="34"/>
        <v>-17052.01113500775</v>
      </c>
      <c r="L1109">
        <f t="shared" ca="1" si="35"/>
        <v>0</v>
      </c>
    </row>
    <row r="1110" spans="1:12">
      <c r="A1110" t="s">
        <v>9923</v>
      </c>
      <c r="B1110" t="s">
        <v>73</v>
      </c>
      <c r="C1110" t="s">
        <v>74</v>
      </c>
      <c r="D1110" t="s">
        <v>75</v>
      </c>
      <c r="E1110" t="s">
        <v>16001</v>
      </c>
      <c r="F1110" s="2">
        <v>604</v>
      </c>
      <c r="G1110" s="1">
        <v>37130</v>
      </c>
      <c r="H1110" s="3">
        <f ca="1">(TODAY()-G1110)/365</f>
        <v>18.504109589041096</v>
      </c>
      <c r="I1110">
        <v>60040.35</v>
      </c>
      <c r="J1110">
        <f ca="1">$R$32*H1110+$R$33</f>
        <v>88316.374535791299</v>
      </c>
      <c r="K1110" s="3">
        <f t="shared" ca="1" si="34"/>
        <v>-28276.024535791301</v>
      </c>
      <c r="L1110">
        <f t="shared" ca="1" si="35"/>
        <v>0</v>
      </c>
    </row>
    <row r="1111" spans="1:12">
      <c r="A1111" t="s">
        <v>4309</v>
      </c>
      <c r="B1111" t="s">
        <v>36</v>
      </c>
      <c r="C1111" t="s">
        <v>511</v>
      </c>
      <c r="D1111" t="s">
        <v>512</v>
      </c>
      <c r="E1111" t="s">
        <v>16001</v>
      </c>
      <c r="F1111" s="2">
        <v>147</v>
      </c>
      <c r="G1111" s="1">
        <v>31320</v>
      </c>
      <c r="H1111" s="3">
        <f ca="1">(TODAY()-G1111)/365</f>
        <v>34.421917808219177</v>
      </c>
      <c r="I1111">
        <v>87751.28</v>
      </c>
      <c r="J1111">
        <f ca="1">$R$32*H1111+$R$33</f>
        <v>118423.10318464054</v>
      </c>
      <c r="K1111" s="3">
        <f t="shared" ca="1" si="34"/>
        <v>-30671.82318464054</v>
      </c>
      <c r="L1111">
        <f t="shared" ca="1" si="35"/>
        <v>0</v>
      </c>
    </row>
    <row r="1112" spans="1:12">
      <c r="A1112" t="s">
        <v>9521</v>
      </c>
      <c r="B1112" t="s">
        <v>347</v>
      </c>
      <c r="C1112" t="s">
        <v>1510</v>
      </c>
      <c r="D1112" t="s">
        <v>1511</v>
      </c>
      <c r="E1112" t="s">
        <v>16001</v>
      </c>
      <c r="F1112" s="2">
        <v>462</v>
      </c>
      <c r="G1112" s="1">
        <v>42270</v>
      </c>
      <c r="H1112" s="3">
        <f ca="1">(TODAY()-G1112)/365</f>
        <v>4.4219178082191783</v>
      </c>
      <c r="I1112">
        <v>52724.95</v>
      </c>
      <c r="J1112">
        <f ca="1">$R$32*H1112+$R$33</f>
        <v>61681.50616142209</v>
      </c>
      <c r="K1112" s="3">
        <f t="shared" ca="1" si="34"/>
        <v>-8956.5561614220933</v>
      </c>
      <c r="L1112">
        <f t="shared" ca="1" si="35"/>
        <v>0</v>
      </c>
    </row>
    <row r="1113" spans="1:12">
      <c r="A1113" t="s">
        <v>14182</v>
      </c>
      <c r="B1113" t="s">
        <v>409</v>
      </c>
      <c r="C1113" t="s">
        <v>1036</v>
      </c>
      <c r="D1113" t="s">
        <v>1037</v>
      </c>
      <c r="E1113" t="s">
        <v>16001</v>
      </c>
      <c r="F1113" s="2">
        <v>203</v>
      </c>
      <c r="G1113" s="1">
        <v>39428</v>
      </c>
      <c r="H1113" s="3">
        <f ca="1">(TODAY()-G1113)/365</f>
        <v>12.208219178082192</v>
      </c>
      <c r="I1113">
        <v>73624.27</v>
      </c>
      <c r="J1113">
        <f ca="1">$R$32*H1113+$R$33</f>
        <v>76408.411982425459</v>
      </c>
      <c r="K1113" s="3">
        <f t="shared" ca="1" si="34"/>
        <v>-2784.1419824254554</v>
      </c>
      <c r="L1113">
        <f t="shared" ca="1" si="35"/>
        <v>0</v>
      </c>
    </row>
    <row r="1114" spans="1:12">
      <c r="A1114" t="s">
        <v>9678</v>
      </c>
      <c r="B1114" t="s">
        <v>409</v>
      </c>
      <c r="C1114" t="s">
        <v>2552</v>
      </c>
      <c r="D1114" t="s">
        <v>2553</v>
      </c>
      <c r="E1114" t="s">
        <v>16001</v>
      </c>
      <c r="F1114" s="2">
        <v>127</v>
      </c>
      <c r="G1114" s="1">
        <v>39428</v>
      </c>
      <c r="H1114" s="3">
        <f ca="1">(TODAY()-G1114)/365</f>
        <v>12.208219178082192</v>
      </c>
      <c r="I1114">
        <v>73613.63</v>
      </c>
      <c r="J1114">
        <f ca="1">$R$32*H1114+$R$33</f>
        <v>76408.411982425459</v>
      </c>
      <c r="K1114" s="3">
        <f t="shared" ca="1" si="34"/>
        <v>-2794.7819824254548</v>
      </c>
      <c r="L1114">
        <f t="shared" ca="1" si="35"/>
        <v>0</v>
      </c>
    </row>
    <row r="1115" spans="1:12">
      <c r="A1115" t="s">
        <v>1960</v>
      </c>
      <c r="B1115" t="s">
        <v>881</v>
      </c>
      <c r="C1115" t="s">
        <v>1466</v>
      </c>
      <c r="D1115" t="s">
        <v>1467</v>
      </c>
      <c r="E1115" t="s">
        <v>16001</v>
      </c>
      <c r="F1115" s="2">
        <v>463</v>
      </c>
      <c r="G1115" s="1">
        <v>41871</v>
      </c>
      <c r="H1115" s="3">
        <f ca="1">(TODAY()-G1115)/365</f>
        <v>5.515068493150685</v>
      </c>
      <c r="I1115">
        <v>76777.7</v>
      </c>
      <c r="J1115">
        <f ca="1">$R$32*H1115+$R$33</f>
        <v>63749.076683090054</v>
      </c>
      <c r="K1115" s="3">
        <f t="shared" ca="1" si="34"/>
        <v>13028.623316909943</v>
      </c>
      <c r="L1115">
        <f t="shared" ca="1" si="35"/>
        <v>0</v>
      </c>
    </row>
    <row r="1116" spans="1:12">
      <c r="A1116" t="s">
        <v>6681</v>
      </c>
      <c r="B1116" t="s">
        <v>1814</v>
      </c>
      <c r="C1116" t="s">
        <v>1892</v>
      </c>
      <c r="D1116" t="s">
        <v>1893</v>
      </c>
      <c r="E1116" t="s">
        <v>16001</v>
      </c>
      <c r="F1116" s="2">
        <v>227</v>
      </c>
      <c r="G1116" s="1">
        <v>39678</v>
      </c>
      <c r="H1116" s="3">
        <f ca="1">(TODAY()-G1116)/365</f>
        <v>11.523287671232877</v>
      </c>
      <c r="I1116">
        <v>75139.08</v>
      </c>
      <c r="J1116">
        <f ca="1">$R$32*H1116+$R$33</f>
        <v>75112.94173075381</v>
      </c>
      <c r="K1116" s="3">
        <f t="shared" ca="1" si="34"/>
        <v>26.138269246192067</v>
      </c>
      <c r="L1116">
        <f t="shared" ca="1" si="35"/>
        <v>0</v>
      </c>
    </row>
    <row r="1117" spans="1:12">
      <c r="A1117" t="s">
        <v>12461</v>
      </c>
      <c r="B1117" t="s">
        <v>409</v>
      </c>
      <c r="C1117" t="s">
        <v>1892</v>
      </c>
      <c r="D1117" t="s">
        <v>1893</v>
      </c>
      <c r="E1117" t="s">
        <v>16001</v>
      </c>
      <c r="F1117" s="2">
        <v>227</v>
      </c>
      <c r="G1117" s="1">
        <v>40835</v>
      </c>
      <c r="H1117" s="3">
        <f ca="1">(TODAY()-G1117)/365</f>
        <v>8.3534246575342461</v>
      </c>
      <c r="I1117">
        <v>71200.81</v>
      </c>
      <c r="J1117">
        <f ca="1">$R$32*H1117+$R$33</f>
        <v>69117.505406017386</v>
      </c>
      <c r="K1117" s="3">
        <f t="shared" ca="1" si="34"/>
        <v>2083.3045939826116</v>
      </c>
      <c r="L1117">
        <f t="shared" ca="1" si="35"/>
        <v>0</v>
      </c>
    </row>
    <row r="1118" spans="1:12">
      <c r="A1118" t="s">
        <v>14147</v>
      </c>
      <c r="B1118" t="s">
        <v>36</v>
      </c>
      <c r="C1118" t="s">
        <v>1327</v>
      </c>
      <c r="D1118" t="s">
        <v>1328</v>
      </c>
      <c r="E1118" t="s">
        <v>16001</v>
      </c>
      <c r="F1118" s="2">
        <v>108</v>
      </c>
      <c r="G1118" s="1">
        <v>35520</v>
      </c>
      <c r="H1118" s="3">
        <f ca="1">(TODAY()-G1118)/365</f>
        <v>22.915068493150685</v>
      </c>
      <c r="I1118">
        <v>82788.240000000005</v>
      </c>
      <c r="J1118">
        <f ca="1">$R$32*H1118+$R$33</f>
        <v>96659.20295655675</v>
      </c>
      <c r="K1118" s="3">
        <f t="shared" ca="1" si="34"/>
        <v>-13870.962956556745</v>
      </c>
      <c r="L1118">
        <f t="shared" ca="1" si="35"/>
        <v>0</v>
      </c>
    </row>
    <row r="1119" spans="1:12">
      <c r="A1119" t="s">
        <v>3080</v>
      </c>
      <c r="B1119" t="s">
        <v>1351</v>
      </c>
      <c r="C1119" t="s">
        <v>1352</v>
      </c>
      <c r="D1119" t="s">
        <v>1353</v>
      </c>
      <c r="E1119" t="s">
        <v>16001</v>
      </c>
      <c r="F1119" s="2">
        <v>603</v>
      </c>
      <c r="G1119" s="1">
        <v>33513</v>
      </c>
      <c r="H1119" s="3">
        <f ca="1">(TODAY()-G1119)/365</f>
        <v>28.413698630136988</v>
      </c>
      <c r="I1119">
        <v>66514.92</v>
      </c>
      <c r="J1119">
        <f ca="1">$R$32*H1119+$R$33</f>
        <v>107059.23813697678</v>
      </c>
      <c r="K1119" s="3">
        <f t="shared" ca="1" si="34"/>
        <v>-40544.318136976784</v>
      </c>
      <c r="L1119">
        <f t="shared" ca="1" si="35"/>
        <v>0</v>
      </c>
    </row>
    <row r="1120" spans="1:12">
      <c r="A1120" t="s">
        <v>13364</v>
      </c>
      <c r="B1120" t="s">
        <v>193</v>
      </c>
      <c r="C1120" t="s">
        <v>194</v>
      </c>
      <c r="D1120" t="s">
        <v>195</v>
      </c>
      <c r="E1120" t="s">
        <v>16001</v>
      </c>
      <c r="F1120" s="2">
        <v>466</v>
      </c>
      <c r="G1120" s="1">
        <v>38796</v>
      </c>
      <c r="H1120" s="3">
        <f ca="1">(TODAY()-G1120)/365</f>
        <v>13.93972602739726</v>
      </c>
      <c r="I1120">
        <v>76104.12</v>
      </c>
      <c r="J1120">
        <f ca="1">$R$32*H1120+$R$33</f>
        <v>79683.360778651389</v>
      </c>
      <c r="K1120" s="3">
        <f t="shared" ca="1" si="34"/>
        <v>-3579.2407786513941</v>
      </c>
      <c r="L1120">
        <f t="shared" ca="1" si="35"/>
        <v>0</v>
      </c>
    </row>
    <row r="1121" spans="1:12">
      <c r="A1121" t="s">
        <v>15107</v>
      </c>
      <c r="B1121" t="s">
        <v>1035</v>
      </c>
      <c r="C1121" t="s">
        <v>2936</v>
      </c>
      <c r="D1121" t="s">
        <v>2937</v>
      </c>
      <c r="E1121" t="s">
        <v>16001</v>
      </c>
      <c r="F1121" s="2">
        <v>156</v>
      </c>
      <c r="G1121" s="1">
        <v>40730</v>
      </c>
      <c r="H1121" s="3">
        <f ca="1">(TODAY()-G1121)/365</f>
        <v>8.6410958904109592</v>
      </c>
      <c r="I1121">
        <v>81821.72</v>
      </c>
      <c r="J1121">
        <f ca="1">$R$32*H1121+$R$33</f>
        <v>69661.602911719485</v>
      </c>
      <c r="K1121" s="3">
        <f t="shared" ca="1" si="34"/>
        <v>12160.117088280516</v>
      </c>
      <c r="L1121">
        <f t="shared" ca="1" si="35"/>
        <v>0</v>
      </c>
    </row>
    <row r="1122" spans="1:12">
      <c r="A1122" t="s">
        <v>7817</v>
      </c>
      <c r="B1122" t="s">
        <v>73</v>
      </c>
      <c r="C1122" t="s">
        <v>74</v>
      </c>
      <c r="D1122" t="s">
        <v>75</v>
      </c>
      <c r="E1122" t="s">
        <v>16001</v>
      </c>
      <c r="F1122" s="2">
        <v>604</v>
      </c>
      <c r="G1122" s="1">
        <v>38980</v>
      </c>
      <c r="H1122" s="3">
        <f ca="1">(TODAY()-G1122)/365</f>
        <v>13.435616438356165</v>
      </c>
      <c r="I1122">
        <v>58169.35</v>
      </c>
      <c r="J1122">
        <f ca="1">$R$32*H1122+$R$33</f>
        <v>78729.894673421062</v>
      </c>
      <c r="K1122" s="3">
        <f t="shared" ca="1" si="34"/>
        <v>-20560.544673421064</v>
      </c>
      <c r="L1122">
        <f t="shared" ca="1" si="35"/>
        <v>0</v>
      </c>
    </row>
    <row r="1123" spans="1:12">
      <c r="A1123" t="s">
        <v>6226</v>
      </c>
      <c r="B1123" t="s">
        <v>1035</v>
      </c>
      <c r="C1123" t="s">
        <v>1198</v>
      </c>
      <c r="D1123" t="s">
        <v>1199</v>
      </c>
      <c r="E1123" t="s">
        <v>16001</v>
      </c>
      <c r="F1123" s="2">
        <v>206</v>
      </c>
      <c r="G1123" s="1">
        <v>38042</v>
      </c>
      <c r="H1123" s="3">
        <f ca="1">(TODAY()-G1123)/365</f>
        <v>16.005479452054793</v>
      </c>
      <c r="I1123">
        <v>87216.04</v>
      </c>
      <c r="J1123">
        <f ca="1">$R$32*H1123+$R$33</f>
        <v>83590.499057693101</v>
      </c>
      <c r="K1123" s="3">
        <f t="shared" ca="1" si="34"/>
        <v>3625.5409423068922</v>
      </c>
      <c r="L1123">
        <f t="shared" ca="1" si="35"/>
        <v>0</v>
      </c>
    </row>
    <row r="1124" spans="1:12">
      <c r="A1124" t="s">
        <v>5260</v>
      </c>
      <c r="B1124" t="s">
        <v>409</v>
      </c>
      <c r="C1124" t="s">
        <v>1327</v>
      </c>
      <c r="D1124" t="s">
        <v>1328</v>
      </c>
      <c r="E1124" t="s">
        <v>16001</v>
      </c>
      <c r="F1124" s="2">
        <v>108</v>
      </c>
      <c r="G1124" s="1">
        <v>38042</v>
      </c>
      <c r="H1124" s="3">
        <f ca="1">(TODAY()-G1124)/365</f>
        <v>16.005479452054793</v>
      </c>
      <c r="I1124">
        <v>75745.95</v>
      </c>
      <c r="J1124">
        <f ca="1">$R$32*H1124+$R$33</f>
        <v>83590.499057693101</v>
      </c>
      <c r="K1124" s="3">
        <f t="shared" ca="1" si="34"/>
        <v>-7844.5490576931043</v>
      </c>
      <c r="L1124">
        <f t="shared" ca="1" si="35"/>
        <v>0</v>
      </c>
    </row>
    <row r="1125" spans="1:12">
      <c r="A1125" t="s">
        <v>15213</v>
      </c>
      <c r="B1125" t="s">
        <v>36</v>
      </c>
      <c r="C1125" t="s">
        <v>2552</v>
      </c>
      <c r="D1125" t="s">
        <v>2553</v>
      </c>
      <c r="E1125" t="s">
        <v>16001</v>
      </c>
      <c r="F1125" s="2">
        <v>127</v>
      </c>
      <c r="G1125" s="1">
        <v>40632</v>
      </c>
      <c r="H1125" s="3">
        <f ca="1">(TODAY()-G1125)/365</f>
        <v>8.9095890410958898</v>
      </c>
      <c r="I1125">
        <v>73004.009999999995</v>
      </c>
      <c r="J1125">
        <f ca="1">$R$32*H1125+$R$33</f>
        <v>70169.427250374763</v>
      </c>
      <c r="K1125" s="3">
        <f t="shared" ca="1" si="34"/>
        <v>2834.5827496252314</v>
      </c>
      <c r="L1125">
        <f t="shared" ca="1" si="35"/>
        <v>0</v>
      </c>
    </row>
    <row r="1126" spans="1:12">
      <c r="A1126" t="s">
        <v>4578</v>
      </c>
      <c r="B1126" t="s">
        <v>271</v>
      </c>
      <c r="C1126" t="s">
        <v>1766</v>
      </c>
      <c r="D1126" t="s">
        <v>1767</v>
      </c>
      <c r="E1126" t="s">
        <v>16001</v>
      </c>
      <c r="F1126" s="2">
        <v>142</v>
      </c>
      <c r="G1126" s="1">
        <v>37636</v>
      </c>
      <c r="H1126" s="3">
        <f ca="1">(TODAY()-G1126)/365</f>
        <v>17.117808219178084</v>
      </c>
      <c r="I1126">
        <v>77738.14</v>
      </c>
      <c r="J1126">
        <f ca="1">$R$32*H1126+$R$33</f>
        <v>85694.34274640787</v>
      </c>
      <c r="K1126" s="3">
        <f t="shared" ca="1" si="34"/>
        <v>-7956.202746407871</v>
      </c>
      <c r="L1126">
        <f t="shared" ca="1" si="35"/>
        <v>0</v>
      </c>
    </row>
    <row r="1127" spans="1:12">
      <c r="A1127" t="s">
        <v>8634</v>
      </c>
      <c r="B1127" t="s">
        <v>1035</v>
      </c>
      <c r="C1127" t="s">
        <v>2147</v>
      </c>
      <c r="D1127" t="s">
        <v>2148</v>
      </c>
      <c r="E1127" t="s">
        <v>16001</v>
      </c>
      <c r="F1127" s="2">
        <v>230</v>
      </c>
      <c r="G1127" s="1">
        <v>34387</v>
      </c>
      <c r="H1127" s="3">
        <f ca="1">(TODAY()-G1127)/365</f>
        <v>26.019178082191782</v>
      </c>
      <c r="I1127">
        <v>98021.26</v>
      </c>
      <c r="J1127">
        <f ca="1">$R$32*H1127+$R$33</f>
        <v>102530.27413713268</v>
      </c>
      <c r="K1127" s="3">
        <f t="shared" ca="1" si="34"/>
        <v>-4509.0141371326899</v>
      </c>
      <c r="L1127">
        <f t="shared" ca="1" si="35"/>
        <v>0</v>
      </c>
    </row>
    <row r="1128" spans="1:12">
      <c r="A1128" t="s">
        <v>11233</v>
      </c>
      <c r="B1128" t="s">
        <v>409</v>
      </c>
      <c r="C1128" t="s">
        <v>2147</v>
      </c>
      <c r="D1128" t="s">
        <v>2148</v>
      </c>
      <c r="E1128" t="s">
        <v>16001</v>
      </c>
      <c r="F1128" s="2">
        <v>230</v>
      </c>
      <c r="G1128" s="1">
        <v>42802</v>
      </c>
      <c r="H1128" s="3">
        <f ca="1">(TODAY()-G1128)/365</f>
        <v>2.9643835616438357</v>
      </c>
      <c r="I1128">
        <v>53248.98</v>
      </c>
      <c r="J1128">
        <f ca="1">$R$32*H1128+$R$33</f>
        <v>58924.745465864813</v>
      </c>
      <c r="K1128" s="3">
        <f t="shared" ca="1" si="34"/>
        <v>-5675.7654658648098</v>
      </c>
      <c r="L1128">
        <f t="shared" ca="1" si="35"/>
        <v>0</v>
      </c>
    </row>
    <row r="1129" spans="1:12">
      <c r="A1129" t="s">
        <v>770</v>
      </c>
      <c r="B1129" t="s">
        <v>771</v>
      </c>
      <c r="C1129" t="s">
        <v>772</v>
      </c>
      <c r="D1129" t="s">
        <v>773</v>
      </c>
      <c r="E1129" t="s">
        <v>16001</v>
      </c>
      <c r="F1129" s="2">
        <v>208</v>
      </c>
      <c r="G1129" s="1">
        <v>37846</v>
      </c>
      <c r="H1129" s="3">
        <f ca="1">(TODAY()-G1129)/365</f>
        <v>16.542465753424658</v>
      </c>
      <c r="I1129">
        <v>79347.16</v>
      </c>
      <c r="J1129">
        <f ca="1">$R$32*H1129+$R$33</f>
        <v>84606.147735003673</v>
      </c>
      <c r="K1129" s="3">
        <f t="shared" ca="1" si="34"/>
        <v>-5258.9877350036695</v>
      </c>
      <c r="L1129">
        <f t="shared" ca="1" si="35"/>
        <v>0</v>
      </c>
    </row>
    <row r="1130" spans="1:12">
      <c r="A1130" t="s">
        <v>11439</v>
      </c>
      <c r="B1130" t="s">
        <v>73</v>
      </c>
      <c r="C1130" t="s">
        <v>74</v>
      </c>
      <c r="D1130" t="s">
        <v>75</v>
      </c>
      <c r="E1130" t="s">
        <v>16001</v>
      </c>
      <c r="F1130" s="2">
        <v>604</v>
      </c>
      <c r="G1130" s="1">
        <v>43267</v>
      </c>
      <c r="H1130" s="3">
        <f ca="1">(TODAY()-G1130)/365</f>
        <v>1.6904109589041096</v>
      </c>
      <c r="I1130">
        <v>47192.22</v>
      </c>
      <c r="J1130">
        <f ca="1">$R$32*H1130+$R$33</f>
        <v>56515.170797755534</v>
      </c>
      <c r="K1130" s="3">
        <f t="shared" ca="1" si="34"/>
        <v>-9322.9507977555331</v>
      </c>
      <c r="L1130">
        <f t="shared" ca="1" si="35"/>
        <v>0</v>
      </c>
    </row>
    <row r="1131" spans="1:12">
      <c r="A1131" t="s">
        <v>8056</v>
      </c>
      <c r="B1131" t="s">
        <v>1035</v>
      </c>
      <c r="C1131" t="s">
        <v>1892</v>
      </c>
      <c r="D1131" t="s">
        <v>1893</v>
      </c>
      <c r="E1131" t="s">
        <v>16001</v>
      </c>
      <c r="F1131" s="2">
        <v>227</v>
      </c>
      <c r="G1131" s="1">
        <v>40835</v>
      </c>
      <c r="H1131" s="3">
        <f ca="1">(TODAY()-G1131)/365</f>
        <v>8.3534246575342461</v>
      </c>
      <c r="I1131">
        <v>81678.91</v>
      </c>
      <c r="J1131">
        <f ca="1">$R$32*H1131+$R$33</f>
        <v>69117.505406017386</v>
      </c>
      <c r="K1131" s="3">
        <f t="shared" ca="1" si="34"/>
        <v>12561.404593982617</v>
      </c>
      <c r="L1131">
        <f t="shared" ca="1" si="35"/>
        <v>0</v>
      </c>
    </row>
    <row r="1132" spans="1:12">
      <c r="A1132" t="s">
        <v>9114</v>
      </c>
      <c r="B1132" t="s">
        <v>409</v>
      </c>
      <c r="C1132" t="s">
        <v>572</v>
      </c>
      <c r="D1132" t="s">
        <v>573</v>
      </c>
      <c r="E1132" t="s">
        <v>16001</v>
      </c>
      <c r="F1132" s="2">
        <v>136</v>
      </c>
      <c r="G1132" s="1">
        <v>42802</v>
      </c>
      <c r="H1132" s="3">
        <f ca="1">(TODAY()-G1132)/365</f>
        <v>2.9643835616438357</v>
      </c>
      <c r="I1132">
        <v>53219.82</v>
      </c>
      <c r="J1132">
        <f ca="1">$R$32*H1132+$R$33</f>
        <v>58924.745465864813</v>
      </c>
      <c r="K1132" s="3">
        <f t="shared" ca="1" si="34"/>
        <v>-5704.9254658648133</v>
      </c>
      <c r="L1132">
        <f t="shared" ca="1" si="35"/>
        <v>0</v>
      </c>
    </row>
    <row r="1133" spans="1:12">
      <c r="A1133" t="s">
        <v>12042</v>
      </c>
      <c r="B1133" t="s">
        <v>409</v>
      </c>
      <c r="C1133" t="s">
        <v>1307</v>
      </c>
      <c r="D1133" t="s">
        <v>1308</v>
      </c>
      <c r="E1133" t="s">
        <v>16001</v>
      </c>
      <c r="F1133" s="2">
        <v>223</v>
      </c>
      <c r="G1133" s="1">
        <v>40835</v>
      </c>
      <c r="H1133" s="3">
        <f ca="1">(TODAY()-G1133)/365</f>
        <v>8.3534246575342461</v>
      </c>
      <c r="I1133">
        <v>70949.17</v>
      </c>
      <c r="J1133">
        <f ca="1">$R$32*H1133+$R$33</f>
        <v>69117.505406017386</v>
      </c>
      <c r="K1133" s="3">
        <f t="shared" ca="1" si="34"/>
        <v>1831.6645939826121</v>
      </c>
      <c r="L1133">
        <f t="shared" ca="1" si="35"/>
        <v>0</v>
      </c>
    </row>
    <row r="1134" spans="1:12">
      <c r="A1134" t="s">
        <v>9794</v>
      </c>
      <c r="B1134" t="s">
        <v>1814</v>
      </c>
      <c r="C1134" t="s">
        <v>2763</v>
      </c>
      <c r="D1134" t="s">
        <v>2764</v>
      </c>
      <c r="E1134" t="s">
        <v>16001</v>
      </c>
      <c r="F1134" s="2">
        <v>226</v>
      </c>
      <c r="G1134" s="1">
        <v>32958</v>
      </c>
      <c r="H1134" s="3">
        <f ca="1">(TODAY()-G1134)/365</f>
        <v>29.934246575342467</v>
      </c>
      <c r="I1134">
        <v>86852.29</v>
      </c>
      <c r="J1134">
        <f ca="1">$R$32*H1134+$R$33</f>
        <v>109935.18209568787</v>
      </c>
      <c r="K1134" s="3">
        <f t="shared" ca="1" si="34"/>
        <v>-23082.892095687872</v>
      </c>
      <c r="L1134">
        <f t="shared" ca="1" si="35"/>
        <v>0</v>
      </c>
    </row>
    <row r="1135" spans="1:12">
      <c r="A1135" t="s">
        <v>1693</v>
      </c>
      <c r="B1135" t="s">
        <v>347</v>
      </c>
      <c r="C1135" t="s">
        <v>194</v>
      </c>
      <c r="D1135" t="s">
        <v>195</v>
      </c>
      <c r="E1135" t="s">
        <v>16001</v>
      </c>
      <c r="F1135" s="2">
        <v>466</v>
      </c>
      <c r="G1135" s="1">
        <v>42158</v>
      </c>
      <c r="H1135" s="3">
        <f ca="1">(TODAY()-G1135)/365</f>
        <v>4.7287671232876711</v>
      </c>
      <c r="I1135">
        <v>52313.45</v>
      </c>
      <c r="J1135">
        <f ca="1">$R$32*H1135+$R$33</f>
        <v>62261.876834170995</v>
      </c>
      <c r="K1135" s="3">
        <f t="shared" ca="1" si="34"/>
        <v>-9948.4268341709976</v>
      </c>
      <c r="L1135">
        <f t="shared" ca="1" si="35"/>
        <v>0</v>
      </c>
    </row>
    <row r="1136" spans="1:12">
      <c r="A1136" t="s">
        <v>8004</v>
      </c>
      <c r="B1136" t="s">
        <v>1035</v>
      </c>
      <c r="C1136" t="s">
        <v>1322</v>
      </c>
      <c r="D1136" t="s">
        <v>1323</v>
      </c>
      <c r="E1136" t="s">
        <v>16001</v>
      </c>
      <c r="F1136" s="2">
        <v>146</v>
      </c>
      <c r="G1136" s="1">
        <v>30788</v>
      </c>
      <c r="H1136" s="3">
        <f ca="1">(TODAY()-G1136)/365</f>
        <v>35.87945205479452</v>
      </c>
      <c r="I1136">
        <v>97887.37</v>
      </c>
      <c r="J1136">
        <f ca="1">$R$32*H1136+$R$33</f>
        <v>121179.86388019782</v>
      </c>
      <c r="K1136" s="3">
        <f t="shared" ca="1" si="34"/>
        <v>-23292.493880197828</v>
      </c>
      <c r="L1136">
        <f t="shared" ca="1" si="35"/>
        <v>0</v>
      </c>
    </row>
    <row r="1137" spans="1:12">
      <c r="A1137" t="s">
        <v>14603</v>
      </c>
      <c r="B1137" t="s">
        <v>1035</v>
      </c>
      <c r="C1137" t="s">
        <v>344</v>
      </c>
      <c r="D1137" t="s">
        <v>345</v>
      </c>
      <c r="E1137" t="s">
        <v>16001</v>
      </c>
      <c r="F1137" s="2">
        <v>154</v>
      </c>
      <c r="G1137" s="1">
        <v>37263</v>
      </c>
      <c r="H1137" s="3">
        <f ca="1">(TODAY()-G1137)/365</f>
        <v>18.139726027397259</v>
      </c>
      <c r="I1137">
        <v>87001.34</v>
      </c>
      <c r="J1137">
        <f ca="1">$R$32*H1137+$R$33</f>
        <v>87627.184361901978</v>
      </c>
      <c r="K1137" s="3">
        <f t="shared" ca="1" si="34"/>
        <v>-625.84436190198176</v>
      </c>
      <c r="L1137">
        <f t="shared" ca="1" si="35"/>
        <v>0</v>
      </c>
    </row>
    <row r="1138" spans="1:12">
      <c r="A1138" t="s">
        <v>14996</v>
      </c>
      <c r="B1138" t="s">
        <v>271</v>
      </c>
      <c r="C1138" t="s">
        <v>1139</v>
      </c>
      <c r="D1138" t="s">
        <v>1140</v>
      </c>
      <c r="E1138" t="s">
        <v>16001</v>
      </c>
      <c r="F1138" s="2">
        <v>130</v>
      </c>
      <c r="G1138" s="1">
        <v>38306</v>
      </c>
      <c r="H1138" s="3">
        <f ca="1">(TODAY()-G1138)/365</f>
        <v>15.282191780821918</v>
      </c>
      <c r="I1138">
        <v>75133.09</v>
      </c>
      <c r="J1138">
        <f ca="1">$R$32*H1138+$R$33</f>
        <v>82222.48247192784</v>
      </c>
      <c r="K1138" s="3">
        <f t="shared" ca="1" si="34"/>
        <v>-7089.3924719278439</v>
      </c>
      <c r="L1138">
        <f t="shared" ca="1" si="35"/>
        <v>0</v>
      </c>
    </row>
    <row r="1139" spans="1:12">
      <c r="A1139" t="s">
        <v>14505</v>
      </c>
      <c r="B1139" t="s">
        <v>218</v>
      </c>
      <c r="C1139" t="s">
        <v>2779</v>
      </c>
      <c r="D1139" t="s">
        <v>2780</v>
      </c>
      <c r="E1139" t="s">
        <v>16001</v>
      </c>
      <c r="F1139" s="2">
        <v>1</v>
      </c>
      <c r="G1139" s="1">
        <v>39342</v>
      </c>
      <c r="H1139" s="3">
        <f ca="1">(TODAY()-G1139)/365</f>
        <v>12.443835616438356</v>
      </c>
      <c r="I1139">
        <v>63837.82</v>
      </c>
      <c r="J1139">
        <f ca="1">$R$32*H1139+$R$33</f>
        <v>76854.053749000508</v>
      </c>
      <c r="K1139" s="3">
        <f t="shared" ca="1" si="34"/>
        <v>-13016.233749000508</v>
      </c>
      <c r="L1139">
        <f t="shared" ca="1" si="35"/>
        <v>0</v>
      </c>
    </row>
    <row r="1140" spans="1:12">
      <c r="A1140" t="s">
        <v>7562</v>
      </c>
      <c r="B1140" t="s">
        <v>409</v>
      </c>
      <c r="C1140" t="s">
        <v>272</v>
      </c>
      <c r="D1140" t="s">
        <v>273</v>
      </c>
      <c r="E1140" t="s">
        <v>16001</v>
      </c>
      <c r="F1140" s="2">
        <v>225</v>
      </c>
      <c r="G1140" s="1">
        <v>42802</v>
      </c>
      <c r="H1140" s="3">
        <f ca="1">(TODAY()-G1140)/365</f>
        <v>2.9643835616438357</v>
      </c>
      <c r="I1140">
        <v>53067.360000000001</v>
      </c>
      <c r="J1140">
        <f ca="1">$R$32*H1140+$R$33</f>
        <v>58924.745465864813</v>
      </c>
      <c r="K1140" s="3">
        <f t="shared" ca="1" si="34"/>
        <v>-5857.3854658648124</v>
      </c>
      <c r="L1140">
        <f t="shared" ca="1" si="35"/>
        <v>0</v>
      </c>
    </row>
    <row r="1141" spans="1:12">
      <c r="A1141" t="s">
        <v>5649</v>
      </c>
      <c r="B1141" t="s">
        <v>1814</v>
      </c>
      <c r="C1141" t="s">
        <v>1567</v>
      </c>
      <c r="D1141" t="s">
        <v>1568</v>
      </c>
      <c r="E1141" t="s">
        <v>16001</v>
      </c>
      <c r="F1141" s="2">
        <v>220</v>
      </c>
      <c r="G1141" s="1">
        <v>35520</v>
      </c>
      <c r="H1141" s="3">
        <f ca="1">(TODAY()-G1141)/365</f>
        <v>22.915068493150685</v>
      </c>
      <c r="I1141">
        <v>81933.19</v>
      </c>
      <c r="J1141">
        <f ca="1">$R$32*H1141+$R$33</f>
        <v>96659.20295655675</v>
      </c>
      <c r="K1141" s="3">
        <f t="shared" ca="1" si="34"/>
        <v>-14726.012956556748</v>
      </c>
      <c r="L1141">
        <f t="shared" ca="1" si="35"/>
        <v>0</v>
      </c>
    </row>
    <row r="1142" spans="1:12">
      <c r="A1142" t="s">
        <v>7307</v>
      </c>
      <c r="B1142" t="s">
        <v>7308</v>
      </c>
      <c r="C1142" t="s">
        <v>6709</v>
      </c>
      <c r="D1142" t="s">
        <v>6710</v>
      </c>
      <c r="E1142" t="s">
        <v>16001</v>
      </c>
      <c r="F1142" s="2">
        <v>601</v>
      </c>
      <c r="G1142" s="1">
        <v>37790</v>
      </c>
      <c r="H1142" s="3">
        <f ca="1">(TODAY()-G1142)/365</f>
        <v>16.695890410958903</v>
      </c>
      <c r="I1142">
        <v>76338.33</v>
      </c>
      <c r="J1142">
        <f ca="1">$R$32*H1142+$R$33</f>
        <v>84896.333071378132</v>
      </c>
      <c r="K1142" s="3">
        <f t="shared" ca="1" si="34"/>
        <v>-8558.0030713781307</v>
      </c>
      <c r="L1142">
        <f t="shared" ca="1" si="35"/>
        <v>0</v>
      </c>
    </row>
    <row r="1143" spans="1:12">
      <c r="A1143" t="s">
        <v>15092</v>
      </c>
      <c r="B1143" t="s">
        <v>73</v>
      </c>
      <c r="C1143" t="s">
        <v>74</v>
      </c>
      <c r="D1143" t="s">
        <v>75</v>
      </c>
      <c r="E1143" t="s">
        <v>16001</v>
      </c>
      <c r="F1143" s="2">
        <v>604</v>
      </c>
      <c r="G1143" s="1">
        <v>42945</v>
      </c>
      <c r="H1143" s="3">
        <f ca="1">(TODAY()-G1143)/365</f>
        <v>2.5726027397260274</v>
      </c>
      <c r="I1143">
        <v>49012.21</v>
      </c>
      <c r="J1143">
        <f ca="1">$R$32*H1143+$R$33</f>
        <v>58183.736481908621</v>
      </c>
      <c r="K1143" s="3">
        <f t="shared" ca="1" si="34"/>
        <v>-9171.5264819086224</v>
      </c>
      <c r="L1143">
        <f t="shared" ca="1" si="35"/>
        <v>0</v>
      </c>
    </row>
    <row r="1144" spans="1:12">
      <c r="A1144" t="s">
        <v>9083</v>
      </c>
      <c r="B1144" t="s">
        <v>1035</v>
      </c>
      <c r="C1144" t="s">
        <v>457</v>
      </c>
      <c r="D1144" t="s">
        <v>458</v>
      </c>
      <c r="E1144" t="s">
        <v>16001</v>
      </c>
      <c r="F1144" s="2">
        <v>114</v>
      </c>
      <c r="G1144" s="1">
        <v>39378</v>
      </c>
      <c r="H1144" s="3">
        <f ca="1">(TODAY()-G1144)/365</f>
        <v>12.345205479452055</v>
      </c>
      <c r="I1144">
        <v>84094.43</v>
      </c>
      <c r="J1144">
        <f ca="1">$R$32*H1144+$R$33</f>
        <v>76667.506032759789</v>
      </c>
      <c r="K1144" s="3">
        <f t="shared" ca="1" si="34"/>
        <v>7426.9239672402036</v>
      </c>
      <c r="L1144">
        <f t="shared" ca="1" si="35"/>
        <v>0</v>
      </c>
    </row>
    <row r="1145" spans="1:12">
      <c r="A1145" t="s">
        <v>3406</v>
      </c>
      <c r="B1145" t="s">
        <v>179</v>
      </c>
      <c r="C1145" t="s">
        <v>987</v>
      </c>
      <c r="D1145" t="s">
        <v>988</v>
      </c>
      <c r="E1145" t="s">
        <v>16001</v>
      </c>
      <c r="F1145" s="2">
        <v>126</v>
      </c>
      <c r="G1145" s="1">
        <v>38796</v>
      </c>
      <c r="H1145" s="3">
        <f ca="1">(TODAY()-G1145)/365</f>
        <v>13.93972602739726</v>
      </c>
      <c r="I1145">
        <v>76991.81</v>
      </c>
      <c r="J1145">
        <f ca="1">$R$32*H1145+$R$33</f>
        <v>79683.360778651389</v>
      </c>
      <c r="K1145" s="3">
        <f t="shared" ca="1" si="34"/>
        <v>-2691.5507786513917</v>
      </c>
      <c r="L1145">
        <f t="shared" ca="1" si="35"/>
        <v>0</v>
      </c>
    </row>
    <row r="1146" spans="1:12">
      <c r="A1146" t="s">
        <v>12203</v>
      </c>
      <c r="B1146" t="s">
        <v>409</v>
      </c>
      <c r="C1146" t="s">
        <v>1995</v>
      </c>
      <c r="D1146" t="s">
        <v>1996</v>
      </c>
      <c r="E1146" t="s">
        <v>16001</v>
      </c>
      <c r="F1146" s="2">
        <v>143</v>
      </c>
      <c r="G1146" s="1">
        <v>42802</v>
      </c>
      <c r="H1146" s="3">
        <f ca="1">(TODAY()-G1146)/365</f>
        <v>2.9643835616438357</v>
      </c>
      <c r="I1146">
        <v>52912.92</v>
      </c>
      <c r="J1146">
        <f ca="1">$R$32*H1146+$R$33</f>
        <v>58924.745465864813</v>
      </c>
      <c r="K1146" s="3">
        <f t="shared" ca="1" si="34"/>
        <v>-6011.8254658648148</v>
      </c>
      <c r="L1146">
        <f t="shared" ca="1" si="35"/>
        <v>0</v>
      </c>
    </row>
    <row r="1147" spans="1:12">
      <c r="A1147" t="s">
        <v>2762</v>
      </c>
      <c r="B1147" t="s">
        <v>271</v>
      </c>
      <c r="C1147" t="s">
        <v>2763</v>
      </c>
      <c r="D1147" t="s">
        <v>2764</v>
      </c>
      <c r="E1147" t="s">
        <v>16001</v>
      </c>
      <c r="F1147" s="2">
        <v>226</v>
      </c>
      <c r="G1147" s="1">
        <v>38614</v>
      </c>
      <c r="H1147" s="3">
        <f ca="1">(TODAY()-G1147)/365</f>
        <v>14.438356164383562</v>
      </c>
      <c r="I1147">
        <v>74948.240000000005</v>
      </c>
      <c r="J1147">
        <f ca="1">$R$32*H1147+$R$33</f>
        <v>80626.463121868364</v>
      </c>
      <c r="K1147" s="3">
        <f t="shared" ca="1" si="34"/>
        <v>-5678.2231218683592</v>
      </c>
      <c r="L1147">
        <f t="shared" ca="1" si="35"/>
        <v>0</v>
      </c>
    </row>
    <row r="1148" spans="1:12">
      <c r="A1148" t="s">
        <v>13536</v>
      </c>
      <c r="B1148" t="s">
        <v>409</v>
      </c>
      <c r="C1148" t="s">
        <v>3161</v>
      </c>
      <c r="D1148" t="s">
        <v>3162</v>
      </c>
      <c r="E1148" t="s">
        <v>16001</v>
      </c>
      <c r="F1148" s="2">
        <v>106</v>
      </c>
      <c r="G1148" s="1">
        <v>42270</v>
      </c>
      <c r="H1148" s="3">
        <f ca="1">(TODAY()-G1148)/365</f>
        <v>4.4219178082191783</v>
      </c>
      <c r="I1148">
        <v>68339.839999999997</v>
      </c>
      <c r="J1148">
        <f ca="1">$R$32*H1148+$R$33</f>
        <v>61681.50616142209</v>
      </c>
      <c r="K1148" s="3">
        <f t="shared" ca="1" si="34"/>
        <v>6658.3338385779061</v>
      </c>
      <c r="L1148">
        <f t="shared" ca="1" si="35"/>
        <v>0</v>
      </c>
    </row>
    <row r="1149" spans="1:12">
      <c r="A1149" t="s">
        <v>11622</v>
      </c>
      <c r="B1149" t="s">
        <v>73</v>
      </c>
      <c r="C1149" t="s">
        <v>74</v>
      </c>
      <c r="D1149" t="s">
        <v>75</v>
      </c>
      <c r="E1149" t="s">
        <v>16001</v>
      </c>
      <c r="F1149" s="2">
        <v>604</v>
      </c>
      <c r="G1149" s="1">
        <v>35213</v>
      </c>
      <c r="H1149" s="3">
        <f ca="1">(TODAY()-G1149)/365</f>
        <v>23.756164383561643</v>
      </c>
      <c r="I1149">
        <v>60044.71</v>
      </c>
      <c r="J1149">
        <f ca="1">$R$32*H1149+$R$33</f>
        <v>98250.040425609535</v>
      </c>
      <c r="K1149" s="3">
        <f t="shared" ca="1" si="34"/>
        <v>-38205.330425609536</v>
      </c>
      <c r="L1149">
        <f t="shared" ca="1" si="35"/>
        <v>0</v>
      </c>
    </row>
    <row r="1150" spans="1:12">
      <c r="A1150" t="s">
        <v>12834</v>
      </c>
      <c r="B1150" t="s">
        <v>179</v>
      </c>
      <c r="C1150" t="s">
        <v>2588</v>
      </c>
      <c r="D1150" t="s">
        <v>2589</v>
      </c>
      <c r="E1150" t="s">
        <v>16001</v>
      </c>
      <c r="F1150" s="2">
        <v>155</v>
      </c>
      <c r="G1150" s="1">
        <v>37536</v>
      </c>
      <c r="H1150" s="3">
        <f ca="1">(TODAY()-G1150)/365</f>
        <v>17.391780821917809</v>
      </c>
      <c r="I1150">
        <v>79413.740000000005</v>
      </c>
      <c r="J1150">
        <f ca="1">$R$32*H1150+$R$33</f>
        <v>86212.53084707653</v>
      </c>
      <c r="K1150" s="3">
        <f t="shared" ca="1" si="34"/>
        <v>-6798.7908470765251</v>
      </c>
      <c r="L1150">
        <f t="shared" ca="1" si="35"/>
        <v>0</v>
      </c>
    </row>
    <row r="1151" spans="1:12">
      <c r="A1151" t="s">
        <v>14878</v>
      </c>
      <c r="B1151" t="s">
        <v>1814</v>
      </c>
      <c r="C1151" t="s">
        <v>1567</v>
      </c>
      <c r="D1151" t="s">
        <v>1568</v>
      </c>
      <c r="E1151" t="s">
        <v>16001</v>
      </c>
      <c r="F1151" s="2">
        <v>220</v>
      </c>
      <c r="G1151" s="1">
        <v>36908</v>
      </c>
      <c r="H1151" s="3">
        <f ca="1">(TODAY()-G1151)/365</f>
        <v>19.112328767123287</v>
      </c>
      <c r="I1151">
        <v>76926.179999999993</v>
      </c>
      <c r="J1151">
        <f ca="1">$R$32*H1151+$R$33</f>
        <v>89466.752119275727</v>
      </c>
      <c r="K1151" s="3">
        <f t="shared" ca="1" si="34"/>
        <v>-12540.572119275734</v>
      </c>
      <c r="L1151">
        <f t="shared" ca="1" si="35"/>
        <v>0</v>
      </c>
    </row>
    <row r="1152" spans="1:12">
      <c r="A1152" t="s">
        <v>5826</v>
      </c>
      <c r="B1152" t="s">
        <v>2804</v>
      </c>
      <c r="C1152" t="s">
        <v>1679</v>
      </c>
      <c r="D1152" t="s">
        <v>1680</v>
      </c>
      <c r="E1152" t="s">
        <v>16001</v>
      </c>
      <c r="F1152" s="2">
        <v>460</v>
      </c>
      <c r="G1152" s="1">
        <v>37636</v>
      </c>
      <c r="H1152" s="3">
        <f ca="1">(TODAY()-G1152)/365</f>
        <v>17.117808219178084</v>
      </c>
      <c r="I1152">
        <v>87109.5</v>
      </c>
      <c r="J1152">
        <f ca="1">$R$32*H1152+$R$33</f>
        <v>85694.34274640787</v>
      </c>
      <c r="K1152" s="3">
        <f t="shared" ca="1" si="34"/>
        <v>1415.1572535921296</v>
      </c>
      <c r="L1152">
        <f t="shared" ca="1" si="35"/>
        <v>0</v>
      </c>
    </row>
    <row r="1153" spans="1:12">
      <c r="A1153" t="s">
        <v>12474</v>
      </c>
      <c r="B1153" t="s">
        <v>73</v>
      </c>
      <c r="C1153" t="s">
        <v>74</v>
      </c>
      <c r="D1153" t="s">
        <v>75</v>
      </c>
      <c r="E1153" t="s">
        <v>16001</v>
      </c>
      <c r="F1153" s="2">
        <v>604</v>
      </c>
      <c r="G1153" s="1">
        <v>42945</v>
      </c>
      <c r="H1153" s="3">
        <f ca="1">(TODAY()-G1153)/365</f>
        <v>2.5726027397260274</v>
      </c>
      <c r="I1153">
        <v>48799.5</v>
      </c>
      <c r="J1153">
        <f ca="1">$R$32*H1153+$R$33</f>
        <v>58183.736481908621</v>
      </c>
      <c r="K1153" s="3">
        <f t="shared" ca="1" si="34"/>
        <v>-9384.2364819086215</v>
      </c>
      <c r="L1153">
        <f t="shared" ca="1" si="35"/>
        <v>0</v>
      </c>
    </row>
    <row r="1154" spans="1:12">
      <c r="A1154" t="s">
        <v>13570</v>
      </c>
      <c r="B1154" t="s">
        <v>73</v>
      </c>
      <c r="C1154" t="s">
        <v>74</v>
      </c>
      <c r="D1154" t="s">
        <v>75</v>
      </c>
      <c r="E1154" t="s">
        <v>16001</v>
      </c>
      <c r="F1154" s="2">
        <v>604</v>
      </c>
      <c r="G1154" s="1">
        <v>43267</v>
      </c>
      <c r="H1154" s="3">
        <f ca="1">(TODAY()-G1154)/365</f>
        <v>1.6904109589041096</v>
      </c>
      <c r="I1154">
        <v>46764.84</v>
      </c>
      <c r="J1154">
        <f ca="1">$R$32*H1154+$R$33</f>
        <v>56515.170797755534</v>
      </c>
      <c r="K1154" s="3">
        <f t="shared" ca="1" si="34"/>
        <v>-9750.3307977555378</v>
      </c>
      <c r="L1154">
        <f t="shared" ca="1" si="35"/>
        <v>0</v>
      </c>
    </row>
    <row r="1155" spans="1:12">
      <c r="A1155" t="s">
        <v>9406</v>
      </c>
      <c r="B1155" t="s">
        <v>409</v>
      </c>
      <c r="C1155" t="s">
        <v>3194</v>
      </c>
      <c r="D1155" t="s">
        <v>3195</v>
      </c>
      <c r="E1155" t="s">
        <v>16001</v>
      </c>
      <c r="F1155" s="2">
        <v>157</v>
      </c>
      <c r="G1155" s="1">
        <v>43096</v>
      </c>
      <c r="H1155" s="3">
        <f ca="1">(TODAY()-G1155)/365</f>
        <v>2.1589041095890411</v>
      </c>
      <c r="I1155">
        <v>52768.38</v>
      </c>
      <c r="J1155">
        <f ca="1">$R$32*H1155+$R$33</f>
        <v>57401.272449898948</v>
      </c>
      <c r="K1155" s="3">
        <f t="shared" ref="K1155:K1218" ca="1" si="36">I1155-J1155</f>
        <v>-4632.8924498989509</v>
      </c>
      <c r="L1155">
        <f t="shared" ref="L1155:L1218" ca="1" si="37">IF(ABS(K1155)&gt;2*$R$35,1,0)</f>
        <v>0</v>
      </c>
    </row>
    <row r="1156" spans="1:12">
      <c r="A1156" t="s">
        <v>7988</v>
      </c>
      <c r="B1156" t="s">
        <v>409</v>
      </c>
      <c r="C1156" t="s">
        <v>3948</v>
      </c>
      <c r="D1156" t="s">
        <v>3949</v>
      </c>
      <c r="E1156" t="s">
        <v>16001</v>
      </c>
      <c r="F1156" s="2">
        <v>150</v>
      </c>
      <c r="G1156" s="1">
        <v>43096</v>
      </c>
      <c r="H1156" s="3">
        <f ca="1">(TODAY()-G1156)/365</f>
        <v>2.1589041095890411</v>
      </c>
      <c r="I1156">
        <v>52758.53</v>
      </c>
      <c r="J1156">
        <f ca="1">$R$32*H1156+$R$33</f>
        <v>57401.272449898948</v>
      </c>
      <c r="K1156" s="3">
        <f t="shared" ca="1" si="36"/>
        <v>-4642.7424498989494</v>
      </c>
      <c r="L1156">
        <f t="shared" ca="1" si="37"/>
        <v>0</v>
      </c>
    </row>
    <row r="1157" spans="1:12">
      <c r="A1157" t="s">
        <v>9947</v>
      </c>
      <c r="B1157" t="s">
        <v>1814</v>
      </c>
      <c r="C1157" t="s">
        <v>1172</v>
      </c>
      <c r="D1157" t="s">
        <v>1173</v>
      </c>
      <c r="E1157" t="s">
        <v>16001</v>
      </c>
      <c r="F1157" s="2">
        <v>218</v>
      </c>
      <c r="G1157" s="1">
        <v>40632</v>
      </c>
      <c r="H1157" s="3">
        <f ca="1">(TODAY()-G1157)/365</f>
        <v>8.9095890410958898</v>
      </c>
      <c r="I1157">
        <v>72003.41</v>
      </c>
      <c r="J1157">
        <f ca="1">$R$32*H1157+$R$33</f>
        <v>70169.427250374763</v>
      </c>
      <c r="K1157" s="3">
        <f t="shared" ca="1" si="36"/>
        <v>1833.9827496252401</v>
      </c>
      <c r="L1157">
        <f t="shared" ca="1" si="37"/>
        <v>0</v>
      </c>
    </row>
    <row r="1158" spans="1:12">
      <c r="A1158" t="s">
        <v>15691</v>
      </c>
      <c r="B1158" t="s">
        <v>73</v>
      </c>
      <c r="C1158" t="s">
        <v>74</v>
      </c>
      <c r="D1158" t="s">
        <v>75</v>
      </c>
      <c r="E1158" t="s">
        <v>16001</v>
      </c>
      <c r="F1158" s="2">
        <v>604</v>
      </c>
      <c r="G1158" s="1">
        <v>41072</v>
      </c>
      <c r="H1158" s="3">
        <f ca="1">(TODAY()-G1158)/365</f>
        <v>7.7041095890410958</v>
      </c>
      <c r="I1158">
        <v>46681.16</v>
      </c>
      <c r="J1158">
        <f ca="1">$R$32*H1158+$R$33</f>
        <v>67889.399607432657</v>
      </c>
      <c r="K1158" s="3">
        <f t="shared" ca="1" si="36"/>
        <v>-21208.239607432653</v>
      </c>
      <c r="L1158">
        <f t="shared" ca="1" si="37"/>
        <v>0</v>
      </c>
    </row>
    <row r="1159" spans="1:12">
      <c r="A1159" t="s">
        <v>2041</v>
      </c>
      <c r="B1159" t="s">
        <v>489</v>
      </c>
      <c r="C1159" t="s">
        <v>1808</v>
      </c>
      <c r="D1159" t="s">
        <v>1809</v>
      </c>
      <c r="E1159" t="s">
        <v>16001</v>
      </c>
      <c r="F1159" s="2">
        <v>133</v>
      </c>
      <c r="G1159" s="1">
        <v>35296</v>
      </c>
      <c r="H1159" s="3">
        <f ca="1">(TODAY()-G1159)/365</f>
        <v>23.528767123287672</v>
      </c>
      <c r="I1159">
        <v>79810.13</v>
      </c>
      <c r="J1159">
        <f ca="1">$R$32*H1159+$R$33</f>
        <v>97819.944302054559</v>
      </c>
      <c r="K1159" s="3">
        <f t="shared" ca="1" si="36"/>
        <v>-18009.814302054554</v>
      </c>
      <c r="L1159">
        <f t="shared" ca="1" si="37"/>
        <v>0</v>
      </c>
    </row>
    <row r="1160" spans="1:12">
      <c r="A1160" t="s">
        <v>10695</v>
      </c>
      <c r="B1160" t="s">
        <v>1663</v>
      </c>
      <c r="C1160" t="s">
        <v>490</v>
      </c>
      <c r="D1160" t="s">
        <v>491</v>
      </c>
      <c r="E1160" t="s">
        <v>16001</v>
      </c>
      <c r="F1160" s="2">
        <v>139</v>
      </c>
      <c r="G1160" s="1">
        <v>31435</v>
      </c>
      <c r="H1160" s="3">
        <f ca="1">(TODAY()-G1160)/365</f>
        <v>34.106849315068494</v>
      </c>
      <c r="I1160">
        <v>86850.07</v>
      </c>
      <c r="J1160">
        <f ca="1">$R$32*H1160+$R$33</f>
        <v>117827.18686887159</v>
      </c>
      <c r="K1160" s="3">
        <f t="shared" ca="1" si="36"/>
        <v>-30977.116868871584</v>
      </c>
      <c r="L1160">
        <f t="shared" ca="1" si="37"/>
        <v>0</v>
      </c>
    </row>
    <row r="1161" spans="1:12">
      <c r="A1161" t="s">
        <v>12329</v>
      </c>
      <c r="B1161" t="s">
        <v>1814</v>
      </c>
      <c r="C1161" t="s">
        <v>2983</v>
      </c>
      <c r="D1161" t="s">
        <v>2984</v>
      </c>
      <c r="E1161" t="s">
        <v>16001</v>
      </c>
      <c r="F1161" s="2">
        <v>221</v>
      </c>
      <c r="G1161" s="1">
        <v>40632</v>
      </c>
      <c r="H1161" s="3">
        <f ca="1">(TODAY()-G1161)/365</f>
        <v>8.9095890410958898</v>
      </c>
      <c r="I1161">
        <v>71952.55</v>
      </c>
      <c r="J1161">
        <f ca="1">$R$32*H1161+$R$33</f>
        <v>70169.427250374763</v>
      </c>
      <c r="K1161" s="3">
        <f t="shared" ca="1" si="36"/>
        <v>1783.1227496252395</v>
      </c>
      <c r="L1161">
        <f t="shared" ca="1" si="37"/>
        <v>0</v>
      </c>
    </row>
    <row r="1162" spans="1:12">
      <c r="A1162" t="s">
        <v>9766</v>
      </c>
      <c r="B1162" t="s">
        <v>409</v>
      </c>
      <c r="C1162" t="s">
        <v>2718</v>
      </c>
      <c r="D1162" t="s">
        <v>2719</v>
      </c>
      <c r="E1162" t="s">
        <v>16001</v>
      </c>
      <c r="F1162" s="2">
        <v>104</v>
      </c>
      <c r="G1162" s="1">
        <v>41095</v>
      </c>
      <c r="H1162" s="3">
        <f ca="1">(TODAY()-G1162)/365</f>
        <v>7.6410958904109592</v>
      </c>
      <c r="I1162">
        <v>52638.13</v>
      </c>
      <c r="J1162">
        <f ca="1">$R$32*H1162+$R$33</f>
        <v>67770.216344278859</v>
      </c>
      <c r="K1162" s="3">
        <f t="shared" ca="1" si="36"/>
        <v>-15132.086344278861</v>
      </c>
      <c r="L1162">
        <f t="shared" ca="1" si="37"/>
        <v>0</v>
      </c>
    </row>
    <row r="1163" spans="1:12">
      <c r="A1163" t="s">
        <v>3265</v>
      </c>
      <c r="B1163" t="s">
        <v>409</v>
      </c>
      <c r="C1163" t="s">
        <v>1883</v>
      </c>
      <c r="D1163" t="s">
        <v>1884</v>
      </c>
      <c r="E1163" t="s">
        <v>16001</v>
      </c>
      <c r="F1163" s="2">
        <v>123</v>
      </c>
      <c r="G1163" s="1">
        <v>42802</v>
      </c>
      <c r="H1163" s="3">
        <f ca="1">(TODAY()-G1163)/365</f>
        <v>2.9643835616438357</v>
      </c>
      <c r="I1163">
        <v>52605.63</v>
      </c>
      <c r="J1163">
        <f ca="1">$R$32*H1163+$R$33</f>
        <v>58924.745465864813</v>
      </c>
      <c r="K1163" s="3">
        <f t="shared" ca="1" si="36"/>
        <v>-6319.1154658648156</v>
      </c>
      <c r="L1163">
        <f t="shared" ca="1" si="37"/>
        <v>0</v>
      </c>
    </row>
    <row r="1164" spans="1:12">
      <c r="A1164" t="s">
        <v>8300</v>
      </c>
      <c r="B1164" t="s">
        <v>193</v>
      </c>
      <c r="C1164" t="s">
        <v>1466</v>
      </c>
      <c r="D1164" t="s">
        <v>1467</v>
      </c>
      <c r="E1164" t="s">
        <v>16001</v>
      </c>
      <c r="F1164" s="2">
        <v>463</v>
      </c>
      <c r="G1164" s="1">
        <v>37536</v>
      </c>
      <c r="H1164" s="3">
        <f ca="1">(TODAY()-G1164)/365</f>
        <v>17.391780821917809</v>
      </c>
      <c r="I1164">
        <v>77768.36</v>
      </c>
      <c r="J1164">
        <f ca="1">$R$32*H1164+$R$33</f>
        <v>86212.53084707653</v>
      </c>
      <c r="K1164" s="3">
        <f t="shared" ca="1" si="36"/>
        <v>-8444.1708470765298</v>
      </c>
      <c r="L1164">
        <f t="shared" ca="1" si="37"/>
        <v>0</v>
      </c>
    </row>
    <row r="1165" spans="1:12">
      <c r="A1165" t="s">
        <v>14412</v>
      </c>
      <c r="B1165" t="s">
        <v>771</v>
      </c>
      <c r="C1165" t="s">
        <v>410</v>
      </c>
      <c r="D1165" t="s">
        <v>411</v>
      </c>
      <c r="E1165" t="s">
        <v>16001</v>
      </c>
      <c r="F1165" s="2">
        <v>201</v>
      </c>
      <c r="G1165" s="1">
        <v>37263</v>
      </c>
      <c r="H1165" s="3">
        <f ca="1">(TODAY()-G1165)/365</f>
        <v>18.139726027397259</v>
      </c>
      <c r="I1165">
        <v>78679.73</v>
      </c>
      <c r="J1165">
        <f ca="1">$R$32*H1165+$R$33</f>
        <v>87627.184361901978</v>
      </c>
      <c r="K1165" s="3">
        <f t="shared" ca="1" si="36"/>
        <v>-8947.4543619019823</v>
      </c>
      <c r="L1165">
        <f t="shared" ca="1" si="37"/>
        <v>0</v>
      </c>
    </row>
    <row r="1166" spans="1:12">
      <c r="A1166" t="s">
        <v>8196</v>
      </c>
      <c r="B1166" t="s">
        <v>409</v>
      </c>
      <c r="C1166" t="s">
        <v>3801</v>
      </c>
      <c r="D1166" t="s">
        <v>3802</v>
      </c>
      <c r="E1166" t="s">
        <v>16001</v>
      </c>
      <c r="F1166" s="2">
        <v>144</v>
      </c>
      <c r="G1166" s="1">
        <v>36741</v>
      </c>
      <c r="H1166" s="3">
        <f ca="1">(TODAY()-G1166)/365</f>
        <v>19.56986301369863</v>
      </c>
      <c r="I1166">
        <v>75008.89</v>
      </c>
      <c r="J1166">
        <f ca="1">$R$32*H1166+$R$33</f>
        <v>90332.126247392385</v>
      </c>
      <c r="K1166" s="3">
        <f t="shared" ca="1" si="36"/>
        <v>-15323.236247392386</v>
      </c>
      <c r="L1166">
        <f t="shared" ca="1" si="37"/>
        <v>0</v>
      </c>
    </row>
    <row r="1167" spans="1:12">
      <c r="A1167" t="s">
        <v>14972</v>
      </c>
      <c r="B1167" t="s">
        <v>409</v>
      </c>
      <c r="C1167" t="s">
        <v>465</v>
      </c>
      <c r="D1167" t="s">
        <v>466</v>
      </c>
      <c r="E1167" t="s">
        <v>16001</v>
      </c>
      <c r="F1167" s="2">
        <v>301</v>
      </c>
      <c r="G1167" s="1">
        <v>40632</v>
      </c>
      <c r="H1167" s="3">
        <f ca="1">(TODAY()-G1167)/365</f>
        <v>8.9095890410958898</v>
      </c>
      <c r="I1167">
        <v>70314.33</v>
      </c>
      <c r="J1167">
        <f ca="1">$R$32*H1167+$R$33</f>
        <v>70169.427250374763</v>
      </c>
      <c r="K1167" s="3">
        <f t="shared" ca="1" si="36"/>
        <v>144.90274962523836</v>
      </c>
      <c r="L1167">
        <f t="shared" ca="1" si="37"/>
        <v>0</v>
      </c>
    </row>
    <row r="1168" spans="1:12">
      <c r="A1168" t="s">
        <v>9938</v>
      </c>
      <c r="B1168" t="s">
        <v>1814</v>
      </c>
      <c r="C1168" t="s">
        <v>772</v>
      </c>
      <c r="D1168" t="s">
        <v>773</v>
      </c>
      <c r="E1168" t="s">
        <v>16001</v>
      </c>
      <c r="F1168" s="2">
        <v>208</v>
      </c>
      <c r="G1168" s="1">
        <v>40632</v>
      </c>
      <c r="H1168" s="3">
        <f ca="1">(TODAY()-G1168)/365</f>
        <v>8.9095890410958898</v>
      </c>
      <c r="I1168">
        <v>71810.429999999993</v>
      </c>
      <c r="J1168">
        <f ca="1">$R$32*H1168+$R$33</f>
        <v>70169.427250374763</v>
      </c>
      <c r="K1168" s="3">
        <f t="shared" ca="1" si="36"/>
        <v>1641.0027496252296</v>
      </c>
      <c r="L1168">
        <f t="shared" ca="1" si="37"/>
        <v>0</v>
      </c>
    </row>
    <row r="1169" spans="1:12">
      <c r="A1169" t="s">
        <v>14270</v>
      </c>
      <c r="B1169" t="s">
        <v>73</v>
      </c>
      <c r="C1169" t="s">
        <v>74</v>
      </c>
      <c r="D1169" t="s">
        <v>75</v>
      </c>
      <c r="E1169" t="s">
        <v>16001</v>
      </c>
      <c r="F1169" s="2">
        <v>604</v>
      </c>
      <c r="G1169" s="1">
        <v>38636</v>
      </c>
      <c r="H1169" s="3">
        <f ca="1">(TODAY()-G1169)/365</f>
        <v>14.378082191780821</v>
      </c>
      <c r="I1169">
        <v>57357.599999999999</v>
      </c>
      <c r="J1169">
        <f ca="1">$R$32*H1169+$R$33</f>
        <v>80512.461739721257</v>
      </c>
      <c r="K1169" s="3">
        <f t="shared" ca="1" si="36"/>
        <v>-23154.861739721258</v>
      </c>
      <c r="L1169">
        <f t="shared" ca="1" si="37"/>
        <v>0</v>
      </c>
    </row>
    <row r="1170" spans="1:12">
      <c r="A1170" t="s">
        <v>9713</v>
      </c>
      <c r="B1170" t="s">
        <v>73</v>
      </c>
      <c r="C1170" t="s">
        <v>74</v>
      </c>
      <c r="D1170" t="s">
        <v>75</v>
      </c>
      <c r="E1170" t="s">
        <v>16001</v>
      </c>
      <c r="F1170" s="2">
        <v>604</v>
      </c>
      <c r="G1170" s="1">
        <v>43267</v>
      </c>
      <c r="H1170" s="3">
        <f ca="1">(TODAY()-G1170)/365</f>
        <v>1.6904109589041096</v>
      </c>
      <c r="I1170">
        <v>46470.64</v>
      </c>
      <c r="J1170">
        <f ca="1">$R$32*H1170+$R$33</f>
        <v>56515.170797755534</v>
      </c>
      <c r="K1170" s="3">
        <f t="shared" ca="1" si="36"/>
        <v>-10044.530797755535</v>
      </c>
      <c r="L1170">
        <f t="shared" ca="1" si="37"/>
        <v>0</v>
      </c>
    </row>
    <row r="1171" spans="1:12">
      <c r="A1171" t="s">
        <v>6042</v>
      </c>
      <c r="B1171" t="s">
        <v>152</v>
      </c>
      <c r="C1171" t="s">
        <v>2779</v>
      </c>
      <c r="D1171" t="s">
        <v>2780</v>
      </c>
      <c r="E1171" t="s">
        <v>16001</v>
      </c>
      <c r="F1171" s="2">
        <v>1</v>
      </c>
      <c r="G1171" s="1">
        <v>42984</v>
      </c>
      <c r="H1171" s="3">
        <f ca="1">(TODAY()-G1171)/365</f>
        <v>2.4657534246575343</v>
      </c>
      <c r="I1171">
        <v>58586.92</v>
      </c>
      <c r="J1171">
        <f ca="1">$R$32*H1171+$R$33</f>
        <v>57981.643122647845</v>
      </c>
      <c r="K1171" s="3">
        <f t="shared" ca="1" si="36"/>
        <v>605.27687735215295</v>
      </c>
      <c r="L1171">
        <f t="shared" ca="1" si="37"/>
        <v>0</v>
      </c>
    </row>
    <row r="1172" spans="1:12">
      <c r="A1172" t="s">
        <v>571</v>
      </c>
      <c r="B1172" t="s">
        <v>409</v>
      </c>
      <c r="C1172" t="s">
        <v>572</v>
      </c>
      <c r="D1172" t="s">
        <v>573</v>
      </c>
      <c r="E1172" t="s">
        <v>16001</v>
      </c>
      <c r="F1172" s="2">
        <v>136</v>
      </c>
      <c r="G1172" s="1">
        <v>42312</v>
      </c>
      <c r="H1172" s="3">
        <f ca="1">(TODAY()-G1172)/365</f>
        <v>4.3068493150684928</v>
      </c>
      <c r="I1172">
        <v>52468.800000000003</v>
      </c>
      <c r="J1172">
        <f ca="1">$R$32*H1172+$R$33</f>
        <v>61463.867159141249</v>
      </c>
      <c r="K1172" s="3">
        <f t="shared" ca="1" si="36"/>
        <v>-8995.0671591412465</v>
      </c>
      <c r="L1172">
        <f t="shared" ca="1" si="37"/>
        <v>0</v>
      </c>
    </row>
    <row r="1173" spans="1:12">
      <c r="A1173" t="s">
        <v>13319</v>
      </c>
      <c r="B1173" t="s">
        <v>409</v>
      </c>
      <c r="C1173" t="s">
        <v>3801</v>
      </c>
      <c r="D1173" t="s">
        <v>3802</v>
      </c>
      <c r="E1173" t="s">
        <v>16001</v>
      </c>
      <c r="F1173" s="2">
        <v>144</v>
      </c>
      <c r="G1173" s="1">
        <v>39678</v>
      </c>
      <c r="H1173" s="3">
        <f ca="1">(TODAY()-G1173)/365</f>
        <v>11.523287671232877</v>
      </c>
      <c r="I1173">
        <v>72557.850000000006</v>
      </c>
      <c r="J1173">
        <f ca="1">$R$32*H1173+$R$33</f>
        <v>75112.94173075381</v>
      </c>
      <c r="K1173" s="3">
        <f t="shared" ca="1" si="36"/>
        <v>-2555.0917307538039</v>
      </c>
      <c r="L1173">
        <f t="shared" ca="1" si="37"/>
        <v>0</v>
      </c>
    </row>
    <row r="1174" spans="1:12">
      <c r="A1174" t="s">
        <v>1891</v>
      </c>
      <c r="B1174" t="s">
        <v>1814</v>
      </c>
      <c r="C1174" t="s">
        <v>1892</v>
      </c>
      <c r="D1174" t="s">
        <v>1893</v>
      </c>
      <c r="E1174" t="s">
        <v>16001</v>
      </c>
      <c r="F1174" s="2">
        <v>227</v>
      </c>
      <c r="G1174" s="1">
        <v>40835</v>
      </c>
      <c r="H1174" s="3">
        <f ca="1">(TODAY()-G1174)/365</f>
        <v>8.3534246575342461</v>
      </c>
      <c r="I1174">
        <v>71743.61</v>
      </c>
      <c r="J1174">
        <f ca="1">$R$32*H1174+$R$33</f>
        <v>69117.505406017386</v>
      </c>
      <c r="K1174" s="3">
        <f t="shared" ca="1" si="36"/>
        <v>2626.1045939826145</v>
      </c>
      <c r="L1174">
        <f t="shared" ca="1" si="37"/>
        <v>0</v>
      </c>
    </row>
    <row r="1175" spans="1:12">
      <c r="A1175" t="s">
        <v>3706</v>
      </c>
      <c r="B1175" t="s">
        <v>1765</v>
      </c>
      <c r="C1175" t="s">
        <v>272</v>
      </c>
      <c r="D1175" t="s">
        <v>273</v>
      </c>
      <c r="E1175" t="s">
        <v>16001</v>
      </c>
      <c r="F1175" s="2">
        <v>225</v>
      </c>
      <c r="G1175" s="1">
        <v>38306</v>
      </c>
      <c r="H1175" s="3">
        <f ca="1">(TODAY()-G1175)/365</f>
        <v>15.282191780821918</v>
      </c>
      <c r="I1175">
        <v>85604.71</v>
      </c>
      <c r="J1175">
        <f ca="1">$R$32*H1175+$R$33</f>
        <v>82222.48247192784</v>
      </c>
      <c r="K1175" s="3">
        <f t="shared" ca="1" si="36"/>
        <v>3382.227528072166</v>
      </c>
      <c r="L1175">
        <f t="shared" ca="1" si="37"/>
        <v>0</v>
      </c>
    </row>
    <row r="1176" spans="1:12">
      <c r="A1176" t="s">
        <v>11544</v>
      </c>
      <c r="B1176" t="s">
        <v>347</v>
      </c>
      <c r="C1176" t="s">
        <v>348</v>
      </c>
      <c r="D1176" t="s">
        <v>349</v>
      </c>
      <c r="E1176" t="s">
        <v>16001</v>
      </c>
      <c r="F1176" s="2">
        <v>461</v>
      </c>
      <c r="G1176" s="1">
        <v>42928</v>
      </c>
      <c r="H1176" s="3">
        <f ca="1">(TODAY()-G1176)/365</f>
        <v>2.6191780821917807</v>
      </c>
      <c r="I1176">
        <v>40279.78</v>
      </c>
      <c r="J1176">
        <f ca="1">$R$32*H1176+$R$33</f>
        <v>58271.828459022297</v>
      </c>
      <c r="K1176" s="3">
        <f t="shared" ca="1" si="36"/>
        <v>-17992.048459022299</v>
      </c>
      <c r="L1176">
        <f t="shared" ca="1" si="37"/>
        <v>0</v>
      </c>
    </row>
    <row r="1177" spans="1:12">
      <c r="A1177" t="s">
        <v>5471</v>
      </c>
      <c r="B1177" t="s">
        <v>1814</v>
      </c>
      <c r="C1177" t="s">
        <v>2147</v>
      </c>
      <c r="D1177" t="s">
        <v>2148</v>
      </c>
      <c r="E1177" t="s">
        <v>16001</v>
      </c>
      <c r="F1177" s="2">
        <v>230</v>
      </c>
      <c r="G1177" s="1">
        <v>40730</v>
      </c>
      <c r="H1177" s="3">
        <f ca="1">(TODAY()-G1177)/365</f>
        <v>8.6410958904109592</v>
      </c>
      <c r="I1177">
        <v>71708.11</v>
      </c>
      <c r="J1177">
        <f ca="1">$R$32*H1177+$R$33</f>
        <v>69661.602911719485</v>
      </c>
      <c r="K1177" s="3">
        <f t="shared" ca="1" si="36"/>
        <v>2046.5070882805157</v>
      </c>
      <c r="L1177">
        <f t="shared" ca="1" si="37"/>
        <v>0</v>
      </c>
    </row>
    <row r="1178" spans="1:12">
      <c r="A1178" t="s">
        <v>5655</v>
      </c>
      <c r="B1178" t="s">
        <v>73</v>
      </c>
      <c r="C1178" t="s">
        <v>74</v>
      </c>
      <c r="D1178" t="s">
        <v>75</v>
      </c>
      <c r="E1178" t="s">
        <v>16001</v>
      </c>
      <c r="F1178" s="2">
        <v>604</v>
      </c>
      <c r="G1178" s="1">
        <v>43267</v>
      </c>
      <c r="H1178" s="3">
        <f ca="1">(TODAY()-G1178)/365</f>
        <v>1.6904109589041096</v>
      </c>
      <c r="I1178">
        <v>46369.9</v>
      </c>
      <c r="J1178">
        <f ca="1">$R$32*H1178+$R$33</f>
        <v>56515.170797755534</v>
      </c>
      <c r="K1178" s="3">
        <f t="shared" ca="1" si="36"/>
        <v>-10145.270797755533</v>
      </c>
      <c r="L1178">
        <f t="shared" ca="1" si="37"/>
        <v>0</v>
      </c>
    </row>
    <row r="1179" spans="1:12">
      <c r="A1179" t="s">
        <v>11835</v>
      </c>
      <c r="B1179" t="s">
        <v>347</v>
      </c>
      <c r="C1179" t="s">
        <v>348</v>
      </c>
      <c r="D1179" t="s">
        <v>349</v>
      </c>
      <c r="E1179" t="s">
        <v>16001</v>
      </c>
      <c r="F1179" s="2">
        <v>461</v>
      </c>
      <c r="G1179" s="1">
        <v>42158</v>
      </c>
      <c r="H1179" s="3">
        <f ca="1">(TODAY()-G1179)/365</f>
        <v>4.7287671232876711</v>
      </c>
      <c r="I1179">
        <v>51554.81</v>
      </c>
      <c r="J1179">
        <f ca="1">$R$32*H1179+$R$33</f>
        <v>62261.876834170995</v>
      </c>
      <c r="K1179" s="3">
        <f t="shared" ca="1" si="36"/>
        <v>-10707.066834170997</v>
      </c>
      <c r="L1179">
        <f t="shared" ca="1" si="37"/>
        <v>0</v>
      </c>
    </row>
    <row r="1180" spans="1:12">
      <c r="A1180" t="s">
        <v>7296</v>
      </c>
      <c r="B1180" t="s">
        <v>2804</v>
      </c>
      <c r="C1180" t="s">
        <v>549</v>
      </c>
      <c r="D1180" t="s">
        <v>550</v>
      </c>
      <c r="E1180" t="s">
        <v>16001</v>
      </c>
      <c r="F1180" s="2">
        <v>465</v>
      </c>
      <c r="G1180" s="1">
        <v>38796</v>
      </c>
      <c r="H1180" s="3">
        <f ca="1">(TODAY()-G1180)/365</f>
        <v>13.93972602739726</v>
      </c>
      <c r="I1180">
        <v>83957.23</v>
      </c>
      <c r="J1180">
        <f ca="1">$R$32*H1180+$R$33</f>
        <v>79683.360778651389</v>
      </c>
      <c r="K1180" s="3">
        <f t="shared" ca="1" si="36"/>
        <v>4273.8692213486065</v>
      </c>
      <c r="L1180">
        <f t="shared" ca="1" si="37"/>
        <v>0</v>
      </c>
    </row>
    <row r="1181" spans="1:12">
      <c r="A1181" t="s">
        <v>5848</v>
      </c>
      <c r="B1181" t="s">
        <v>73</v>
      </c>
      <c r="C1181" t="s">
        <v>74</v>
      </c>
      <c r="D1181" t="s">
        <v>75</v>
      </c>
      <c r="E1181" t="s">
        <v>16001</v>
      </c>
      <c r="F1181" s="2">
        <v>604</v>
      </c>
      <c r="G1181" s="1">
        <v>39520</v>
      </c>
      <c r="H1181" s="3">
        <f ca="1">(TODAY()-G1181)/365</f>
        <v>11.956164383561644</v>
      </c>
      <c r="I1181">
        <v>54761.8</v>
      </c>
      <c r="J1181">
        <f ca="1">$R$32*H1181+$R$33</f>
        <v>75931.678929810281</v>
      </c>
      <c r="K1181" s="3">
        <f t="shared" ca="1" si="36"/>
        <v>-21169.878929810278</v>
      </c>
      <c r="L1181">
        <f t="shared" ca="1" si="37"/>
        <v>0</v>
      </c>
    </row>
    <row r="1182" spans="1:12">
      <c r="A1182" t="s">
        <v>1994</v>
      </c>
      <c r="B1182" t="s">
        <v>489</v>
      </c>
      <c r="C1182" t="s">
        <v>1995</v>
      </c>
      <c r="D1182" t="s">
        <v>1996</v>
      </c>
      <c r="E1182" t="s">
        <v>16001</v>
      </c>
      <c r="F1182" s="2">
        <v>143</v>
      </c>
      <c r="G1182" s="1">
        <v>34043</v>
      </c>
      <c r="H1182" s="3">
        <f ca="1">(TODAY()-G1182)/365</f>
        <v>26.961643835616439</v>
      </c>
      <c r="I1182">
        <v>84165.1</v>
      </c>
      <c r="J1182">
        <f ca="1">$R$32*H1182+$R$33</f>
        <v>104312.84120343288</v>
      </c>
      <c r="K1182" s="3">
        <f t="shared" ca="1" si="36"/>
        <v>-20147.741203432874</v>
      </c>
      <c r="L1182">
        <f t="shared" ca="1" si="37"/>
        <v>0</v>
      </c>
    </row>
    <row r="1183" spans="1:12">
      <c r="A1183" t="s">
        <v>13850</v>
      </c>
      <c r="B1183" t="s">
        <v>1035</v>
      </c>
      <c r="C1183" t="s">
        <v>272</v>
      </c>
      <c r="D1183" t="s">
        <v>273</v>
      </c>
      <c r="E1183" t="s">
        <v>16001</v>
      </c>
      <c r="F1183" s="2">
        <v>225</v>
      </c>
      <c r="G1183" s="1">
        <v>31159</v>
      </c>
      <c r="H1183" s="3">
        <f ca="1">(TODAY()-G1183)/365</f>
        <v>34.863013698630134</v>
      </c>
      <c r="I1183">
        <v>97099.38</v>
      </c>
      <c r="J1183">
        <f ca="1">$R$32*H1183+$R$33</f>
        <v>119257.38602671708</v>
      </c>
      <c r="K1183" s="3">
        <f t="shared" ca="1" si="36"/>
        <v>-22158.006026717077</v>
      </c>
      <c r="L1183">
        <f t="shared" ca="1" si="37"/>
        <v>0</v>
      </c>
    </row>
    <row r="1184" spans="1:12">
      <c r="A1184" t="s">
        <v>3947</v>
      </c>
      <c r="B1184" t="s">
        <v>36</v>
      </c>
      <c r="C1184" t="s">
        <v>3948</v>
      </c>
      <c r="D1184" t="s">
        <v>3949</v>
      </c>
      <c r="E1184" t="s">
        <v>16001</v>
      </c>
      <c r="F1184" s="2">
        <v>150</v>
      </c>
      <c r="G1184" s="1">
        <v>38042</v>
      </c>
      <c r="H1184" s="3">
        <f ca="1">(TODAY()-G1184)/365</f>
        <v>16.005479452054793</v>
      </c>
      <c r="I1184">
        <v>76879</v>
      </c>
      <c r="J1184">
        <f ca="1">$R$32*H1184+$R$33</f>
        <v>83590.499057693101</v>
      </c>
      <c r="K1184" s="3">
        <f t="shared" ca="1" si="36"/>
        <v>-6711.4990576931013</v>
      </c>
      <c r="L1184">
        <f t="shared" ca="1" si="37"/>
        <v>0</v>
      </c>
    </row>
    <row r="1185" spans="1:12">
      <c r="A1185" t="s">
        <v>12472</v>
      </c>
      <c r="B1185" t="s">
        <v>409</v>
      </c>
      <c r="C1185" t="s">
        <v>468</v>
      </c>
      <c r="D1185" t="s">
        <v>469</v>
      </c>
      <c r="E1185" t="s">
        <v>16001</v>
      </c>
      <c r="F1185" s="2">
        <v>135</v>
      </c>
      <c r="G1185" s="1">
        <v>42928</v>
      </c>
      <c r="H1185" s="3">
        <f ca="1">(TODAY()-G1185)/365</f>
        <v>2.6191780821917807</v>
      </c>
      <c r="I1185">
        <v>52327.97</v>
      </c>
      <c r="J1185">
        <f ca="1">$R$32*H1185+$R$33</f>
        <v>58271.828459022297</v>
      </c>
      <c r="K1185" s="3">
        <f t="shared" ca="1" si="36"/>
        <v>-5943.8584590222963</v>
      </c>
      <c r="L1185">
        <f t="shared" ca="1" si="37"/>
        <v>0</v>
      </c>
    </row>
    <row r="1186" spans="1:12">
      <c r="A1186" t="s">
        <v>5852</v>
      </c>
      <c r="B1186" t="s">
        <v>271</v>
      </c>
      <c r="C1186" t="s">
        <v>1327</v>
      </c>
      <c r="D1186" t="s">
        <v>1328</v>
      </c>
      <c r="E1186" t="s">
        <v>16001</v>
      </c>
      <c r="F1186" s="2">
        <v>108</v>
      </c>
      <c r="G1186" s="1">
        <v>38796</v>
      </c>
      <c r="H1186" s="3">
        <f ca="1">(TODAY()-G1186)/365</f>
        <v>13.93972602739726</v>
      </c>
      <c r="I1186">
        <v>74366.81</v>
      </c>
      <c r="J1186">
        <f ca="1">$R$32*H1186+$R$33</f>
        <v>79683.360778651389</v>
      </c>
      <c r="K1186" s="3">
        <f t="shared" ca="1" si="36"/>
        <v>-5316.5507786513917</v>
      </c>
      <c r="L1186">
        <f t="shared" ca="1" si="37"/>
        <v>0</v>
      </c>
    </row>
    <row r="1187" spans="1:12">
      <c r="A1187" t="s">
        <v>10965</v>
      </c>
      <c r="B1187" t="s">
        <v>179</v>
      </c>
      <c r="C1187" t="s">
        <v>5767</v>
      </c>
      <c r="D1187" t="s">
        <v>5768</v>
      </c>
      <c r="E1187" t="s">
        <v>16001</v>
      </c>
      <c r="F1187" s="2">
        <v>158</v>
      </c>
      <c r="G1187" s="1">
        <v>37636</v>
      </c>
      <c r="H1187" s="3">
        <f ca="1">(TODAY()-G1187)/365</f>
        <v>17.117808219178084</v>
      </c>
      <c r="I1187">
        <v>78822.320000000007</v>
      </c>
      <c r="J1187">
        <f ca="1">$R$32*H1187+$R$33</f>
        <v>85694.34274640787</v>
      </c>
      <c r="K1187" s="3">
        <f t="shared" ca="1" si="36"/>
        <v>-6872.0227464078635</v>
      </c>
      <c r="L1187">
        <f t="shared" ca="1" si="37"/>
        <v>0</v>
      </c>
    </row>
    <row r="1188" spans="1:12">
      <c r="A1188" t="s">
        <v>9363</v>
      </c>
      <c r="B1188" t="s">
        <v>983</v>
      </c>
      <c r="C1188" t="s">
        <v>2779</v>
      </c>
      <c r="D1188" t="s">
        <v>2780</v>
      </c>
      <c r="E1188" t="s">
        <v>16001</v>
      </c>
      <c r="F1188" s="2">
        <v>1</v>
      </c>
      <c r="G1188" s="1">
        <v>40070</v>
      </c>
      <c r="H1188" s="3">
        <f ca="1">(TODAY()-G1188)/365</f>
        <v>10.449315068493151</v>
      </c>
      <c r="I1188">
        <v>128977.77</v>
      </c>
      <c r="J1188">
        <f ca="1">$R$32*H1188+$R$33</f>
        <v>73081.644376132652</v>
      </c>
      <c r="K1188" s="3">
        <f t="shared" ca="1" si="36"/>
        <v>55896.125623867352</v>
      </c>
      <c r="L1188">
        <f t="shared" ca="1" si="37"/>
        <v>1</v>
      </c>
    </row>
    <row r="1189" spans="1:12">
      <c r="A1189" t="s">
        <v>3169</v>
      </c>
      <c r="B1189" t="s">
        <v>771</v>
      </c>
      <c r="C1189" t="s">
        <v>465</v>
      </c>
      <c r="D1189" t="s">
        <v>466</v>
      </c>
      <c r="E1189" t="s">
        <v>16001</v>
      </c>
      <c r="F1189" s="2">
        <v>301</v>
      </c>
      <c r="G1189" s="1">
        <v>38614</v>
      </c>
      <c r="H1189" s="3">
        <f ca="1">(TODAY()-G1189)/365</f>
        <v>14.438356164383562</v>
      </c>
      <c r="I1189">
        <v>75905.86</v>
      </c>
      <c r="J1189">
        <f ca="1">$R$32*H1189+$R$33</f>
        <v>80626.463121868364</v>
      </c>
      <c r="K1189" s="3">
        <f t="shared" ca="1" si="36"/>
        <v>-4720.6031218683638</v>
      </c>
      <c r="L1189">
        <f t="shared" ca="1" si="37"/>
        <v>0</v>
      </c>
    </row>
    <row r="1190" spans="1:12">
      <c r="A1190" t="s">
        <v>3814</v>
      </c>
      <c r="B1190" t="s">
        <v>409</v>
      </c>
      <c r="C1190" t="s">
        <v>2147</v>
      </c>
      <c r="D1190" t="s">
        <v>2148</v>
      </c>
      <c r="E1190" t="s">
        <v>16001</v>
      </c>
      <c r="F1190" s="2">
        <v>230</v>
      </c>
      <c r="G1190" s="1">
        <v>39867</v>
      </c>
      <c r="H1190" s="3">
        <f ca="1">(TODAY()-G1190)/365</f>
        <v>11.005479452054795</v>
      </c>
      <c r="I1190">
        <v>72341.17</v>
      </c>
      <c r="J1190">
        <f ca="1">$R$32*H1190+$R$33</f>
        <v>74133.566220490029</v>
      </c>
      <c r="K1190" s="3">
        <f t="shared" ca="1" si="36"/>
        <v>-1792.3962204900308</v>
      </c>
      <c r="L1190">
        <f t="shared" ca="1" si="37"/>
        <v>0</v>
      </c>
    </row>
    <row r="1191" spans="1:12">
      <c r="A1191" t="s">
        <v>7760</v>
      </c>
      <c r="B1191" t="s">
        <v>409</v>
      </c>
      <c r="C1191" t="s">
        <v>5482</v>
      </c>
      <c r="D1191" t="s">
        <v>5483</v>
      </c>
      <c r="E1191" t="s">
        <v>16001</v>
      </c>
      <c r="F1191" s="2">
        <v>113</v>
      </c>
      <c r="G1191" s="1">
        <v>42508</v>
      </c>
      <c r="H1191" s="3">
        <f ca="1">(TODAY()-G1191)/365</f>
        <v>3.7698630136986302</v>
      </c>
      <c r="I1191">
        <v>52245.81</v>
      </c>
      <c r="J1191">
        <f ca="1">$R$32*H1191+$R$33</f>
        <v>60448.218481830678</v>
      </c>
      <c r="K1191" s="3">
        <f t="shared" ca="1" si="36"/>
        <v>-8202.4084818306801</v>
      </c>
      <c r="L1191">
        <f t="shared" ca="1" si="37"/>
        <v>0</v>
      </c>
    </row>
    <row r="1192" spans="1:12">
      <c r="A1192" t="s">
        <v>12950</v>
      </c>
      <c r="B1192" t="s">
        <v>2804</v>
      </c>
      <c r="C1192" t="s">
        <v>549</v>
      </c>
      <c r="D1192" t="s">
        <v>550</v>
      </c>
      <c r="E1192" t="s">
        <v>16001</v>
      </c>
      <c r="F1192" s="2">
        <v>465</v>
      </c>
      <c r="G1192" s="1">
        <v>40296</v>
      </c>
      <c r="H1192" s="3">
        <f ca="1">(TODAY()-G1192)/365</f>
        <v>9.830136986301369</v>
      </c>
      <c r="I1192">
        <v>81079.399999999994</v>
      </c>
      <c r="J1192">
        <f ca="1">$R$32*H1192+$R$33</f>
        <v>71910.539268621476</v>
      </c>
      <c r="K1192" s="3">
        <f t="shared" ca="1" si="36"/>
        <v>9168.8607313785178</v>
      </c>
      <c r="L1192">
        <f t="shared" ca="1" si="37"/>
        <v>0</v>
      </c>
    </row>
    <row r="1193" spans="1:12">
      <c r="A1193" t="s">
        <v>10040</v>
      </c>
      <c r="B1193" t="s">
        <v>409</v>
      </c>
      <c r="C1193" t="s">
        <v>1139</v>
      </c>
      <c r="D1193" t="s">
        <v>1140</v>
      </c>
      <c r="E1193" t="s">
        <v>16001</v>
      </c>
      <c r="F1193" s="2">
        <v>130</v>
      </c>
      <c r="G1193" s="1">
        <v>39867</v>
      </c>
      <c r="H1193" s="3">
        <f ca="1">(TODAY()-G1193)/365</f>
        <v>11.005479452054795</v>
      </c>
      <c r="I1193">
        <v>72330.039999999994</v>
      </c>
      <c r="J1193">
        <f ca="1">$R$32*H1193+$R$33</f>
        <v>74133.566220490029</v>
      </c>
      <c r="K1193" s="3">
        <f t="shared" ca="1" si="36"/>
        <v>-1803.5262204900355</v>
      </c>
      <c r="L1193">
        <f t="shared" ca="1" si="37"/>
        <v>0</v>
      </c>
    </row>
    <row r="1194" spans="1:12">
      <c r="A1194" t="s">
        <v>12797</v>
      </c>
      <c r="B1194" t="s">
        <v>409</v>
      </c>
      <c r="C1194" t="s">
        <v>2037</v>
      </c>
      <c r="D1194" t="s">
        <v>2038</v>
      </c>
      <c r="E1194" t="s">
        <v>16001</v>
      </c>
      <c r="F1194" s="2">
        <v>105</v>
      </c>
      <c r="G1194" s="1">
        <v>40835</v>
      </c>
      <c r="H1194" s="3">
        <f ca="1">(TODAY()-G1194)/365</f>
        <v>8.3534246575342461</v>
      </c>
      <c r="I1194">
        <v>69985.63</v>
      </c>
      <c r="J1194">
        <f ca="1">$R$32*H1194+$R$33</f>
        <v>69117.505406017386</v>
      </c>
      <c r="K1194" s="3">
        <f t="shared" ca="1" si="36"/>
        <v>868.12459398261853</v>
      </c>
      <c r="L1194">
        <f t="shared" ca="1" si="37"/>
        <v>0</v>
      </c>
    </row>
    <row r="1195" spans="1:12">
      <c r="A1195" t="s">
        <v>4447</v>
      </c>
      <c r="B1195" t="s">
        <v>1765</v>
      </c>
      <c r="C1195" t="s">
        <v>1883</v>
      </c>
      <c r="D1195" t="s">
        <v>1884</v>
      </c>
      <c r="E1195" t="s">
        <v>16001</v>
      </c>
      <c r="F1195" s="2">
        <v>123</v>
      </c>
      <c r="G1195" s="1">
        <v>36207</v>
      </c>
      <c r="H1195" s="3">
        <f ca="1">(TODAY()-G1195)/365</f>
        <v>21.032876712328768</v>
      </c>
      <c r="I1195">
        <v>93700.2</v>
      </c>
      <c r="J1195">
        <f ca="1">$R$32*H1195+$R$33</f>
        <v>93099.250704963051</v>
      </c>
      <c r="K1195" s="3">
        <f t="shared" ca="1" si="36"/>
        <v>600.94929503694584</v>
      </c>
      <c r="L1195">
        <f t="shared" ca="1" si="37"/>
        <v>0</v>
      </c>
    </row>
    <row r="1196" spans="1:12">
      <c r="A1196" t="s">
        <v>11046</v>
      </c>
      <c r="B1196" t="s">
        <v>409</v>
      </c>
      <c r="C1196" t="s">
        <v>410</v>
      </c>
      <c r="D1196" t="s">
        <v>411</v>
      </c>
      <c r="E1196" t="s">
        <v>16001</v>
      </c>
      <c r="F1196" s="2">
        <v>201</v>
      </c>
      <c r="G1196" s="1">
        <v>42802</v>
      </c>
      <c r="H1196" s="3">
        <f ca="1">(TODAY()-G1196)/365</f>
        <v>2.9643835616438357</v>
      </c>
      <c r="I1196">
        <v>52169.97</v>
      </c>
      <c r="J1196">
        <f ca="1">$R$32*H1196+$R$33</f>
        <v>58924.745465864813</v>
      </c>
      <c r="K1196" s="3">
        <f t="shared" ca="1" si="36"/>
        <v>-6754.7754658648118</v>
      </c>
      <c r="L1196">
        <f t="shared" ca="1" si="37"/>
        <v>0</v>
      </c>
    </row>
    <row r="1197" spans="1:12">
      <c r="A1197" t="s">
        <v>8123</v>
      </c>
      <c r="B1197" t="s">
        <v>8124</v>
      </c>
      <c r="C1197" t="s">
        <v>6709</v>
      </c>
      <c r="D1197" t="s">
        <v>6710</v>
      </c>
      <c r="E1197" t="s">
        <v>16001</v>
      </c>
      <c r="F1197" s="2">
        <v>601</v>
      </c>
      <c r="G1197" s="1">
        <v>37636</v>
      </c>
      <c r="H1197" s="3">
        <f ca="1">(TODAY()-G1197)/365</f>
        <v>17.117808219178084</v>
      </c>
      <c r="I1197">
        <v>71162.179999999993</v>
      </c>
      <c r="J1197">
        <f ca="1">$R$32*H1197+$R$33</f>
        <v>85694.34274640787</v>
      </c>
      <c r="K1197" s="3">
        <f t="shared" ca="1" si="36"/>
        <v>-14532.162746407877</v>
      </c>
      <c r="L1197">
        <f t="shared" ca="1" si="37"/>
        <v>0</v>
      </c>
    </row>
    <row r="1198" spans="1:12">
      <c r="A1198" t="s">
        <v>6875</v>
      </c>
      <c r="B1198" t="s">
        <v>36</v>
      </c>
      <c r="C1198" t="s">
        <v>2312</v>
      </c>
      <c r="D1198" t="s">
        <v>2313</v>
      </c>
      <c r="E1198" t="s">
        <v>16001</v>
      </c>
      <c r="F1198" s="2">
        <v>140</v>
      </c>
      <c r="G1198" s="1">
        <v>32825</v>
      </c>
      <c r="H1198" s="3">
        <f ca="1">(TODAY()-G1198)/365</f>
        <v>30.298630136986301</v>
      </c>
      <c r="I1198">
        <v>86336.72</v>
      </c>
      <c r="J1198">
        <f ca="1">$R$32*H1198+$R$33</f>
        <v>110624.37226957717</v>
      </c>
      <c r="K1198" s="3">
        <f t="shared" ca="1" si="36"/>
        <v>-24287.652269577171</v>
      </c>
      <c r="L1198">
        <f t="shared" ca="1" si="37"/>
        <v>0</v>
      </c>
    </row>
    <row r="1199" spans="1:12">
      <c r="A1199" t="s">
        <v>464</v>
      </c>
      <c r="B1199" t="s">
        <v>271</v>
      </c>
      <c r="C1199" t="s">
        <v>465</v>
      </c>
      <c r="D1199" t="s">
        <v>466</v>
      </c>
      <c r="E1199" t="s">
        <v>16001</v>
      </c>
      <c r="F1199" s="2">
        <v>301</v>
      </c>
      <c r="G1199" s="1">
        <v>36908</v>
      </c>
      <c r="H1199" s="3">
        <f ca="1">(TODAY()-G1199)/365</f>
        <v>19.112328767123287</v>
      </c>
      <c r="I1199">
        <v>76595.520000000004</v>
      </c>
      <c r="J1199">
        <f ca="1">$R$32*H1199+$R$33</f>
        <v>89466.752119275727</v>
      </c>
      <c r="K1199" s="3">
        <f t="shared" ca="1" si="36"/>
        <v>-12871.232119275723</v>
      </c>
      <c r="L1199">
        <f t="shared" ca="1" si="37"/>
        <v>0</v>
      </c>
    </row>
    <row r="1200" spans="1:12">
      <c r="A1200" t="s">
        <v>10103</v>
      </c>
      <c r="B1200" t="s">
        <v>271</v>
      </c>
      <c r="C1200" t="s">
        <v>1883</v>
      </c>
      <c r="D1200" t="s">
        <v>1884</v>
      </c>
      <c r="E1200" t="s">
        <v>16001</v>
      </c>
      <c r="F1200" s="2">
        <v>123</v>
      </c>
      <c r="G1200" s="1">
        <v>38796</v>
      </c>
      <c r="H1200" s="3">
        <f ca="1">(TODAY()-G1200)/365</f>
        <v>13.93972602739726</v>
      </c>
      <c r="I1200">
        <v>74185.58</v>
      </c>
      <c r="J1200">
        <f ca="1">$R$32*H1200+$R$33</f>
        <v>79683.360778651389</v>
      </c>
      <c r="K1200" s="3">
        <f t="shared" ca="1" si="36"/>
        <v>-5497.7807786513877</v>
      </c>
      <c r="L1200">
        <f t="shared" ca="1" si="37"/>
        <v>0</v>
      </c>
    </row>
    <row r="1201" spans="1:12">
      <c r="A1201" t="s">
        <v>15788</v>
      </c>
      <c r="B1201" t="s">
        <v>12060</v>
      </c>
      <c r="C1201" t="s">
        <v>768</v>
      </c>
      <c r="D1201" t="s">
        <v>769</v>
      </c>
      <c r="E1201" t="s">
        <v>16001</v>
      </c>
      <c r="F1201" s="2">
        <v>6</v>
      </c>
      <c r="G1201" s="1">
        <v>38614</v>
      </c>
      <c r="H1201" s="3">
        <f ca="1">(TODAY()-G1201)/365</f>
        <v>14.438356164383562</v>
      </c>
      <c r="I1201">
        <v>78181.240000000005</v>
      </c>
      <c r="J1201">
        <f ca="1">$R$32*H1201+$R$33</f>
        <v>80626.463121868364</v>
      </c>
      <c r="K1201" s="3">
        <f t="shared" ca="1" si="36"/>
        <v>-2445.2231218683592</v>
      </c>
      <c r="L1201">
        <f t="shared" ca="1" si="37"/>
        <v>0</v>
      </c>
    </row>
    <row r="1202" spans="1:12">
      <c r="A1202" t="s">
        <v>5856</v>
      </c>
      <c r="B1202" t="s">
        <v>5857</v>
      </c>
      <c r="C1202" t="s">
        <v>2779</v>
      </c>
      <c r="D1202" t="s">
        <v>2780</v>
      </c>
      <c r="E1202" t="s">
        <v>16001</v>
      </c>
      <c r="F1202" s="2">
        <v>1</v>
      </c>
      <c r="G1202" s="1">
        <v>29829</v>
      </c>
      <c r="H1202" s="3">
        <f ca="1">(TODAY()-G1202)/365</f>
        <v>38.506849315068493</v>
      </c>
      <c r="I1202">
        <v>113196.13</v>
      </c>
      <c r="J1202">
        <f ca="1">$R$32*H1202+$R$33</f>
        <v>126149.28776561028</v>
      </c>
      <c r="K1202" s="3">
        <f t="shared" ca="1" si="36"/>
        <v>-12953.157765610275</v>
      </c>
      <c r="L1202">
        <f t="shared" ca="1" si="37"/>
        <v>0</v>
      </c>
    </row>
    <row r="1203" spans="1:12">
      <c r="A1203" t="s">
        <v>13589</v>
      </c>
      <c r="B1203" t="s">
        <v>409</v>
      </c>
      <c r="C1203" t="s">
        <v>272</v>
      </c>
      <c r="D1203" t="s">
        <v>273</v>
      </c>
      <c r="E1203" t="s">
        <v>16001</v>
      </c>
      <c r="F1203" s="2">
        <v>225</v>
      </c>
      <c r="G1203" s="1">
        <v>40835</v>
      </c>
      <c r="H1203" s="3">
        <f ca="1">(TODAY()-G1203)/365</f>
        <v>8.3534246575342461</v>
      </c>
      <c r="I1203">
        <v>69790.33</v>
      </c>
      <c r="J1203">
        <f ca="1">$R$32*H1203+$R$33</f>
        <v>69117.505406017386</v>
      </c>
      <c r="K1203" s="3">
        <f t="shared" ca="1" si="36"/>
        <v>672.82459398261562</v>
      </c>
      <c r="L1203">
        <f t="shared" ca="1" si="37"/>
        <v>0</v>
      </c>
    </row>
    <row r="1204" spans="1:12">
      <c r="A1204" t="s">
        <v>9090</v>
      </c>
      <c r="B1204" t="s">
        <v>73</v>
      </c>
      <c r="C1204" t="s">
        <v>74</v>
      </c>
      <c r="D1204" t="s">
        <v>75</v>
      </c>
      <c r="E1204" t="s">
        <v>16001</v>
      </c>
      <c r="F1204" s="2">
        <v>604</v>
      </c>
      <c r="G1204" s="1">
        <v>43267</v>
      </c>
      <c r="H1204" s="3">
        <f ca="1">(TODAY()-G1204)/365</f>
        <v>1.6904109589041096</v>
      </c>
      <c r="I1204">
        <v>45995.9</v>
      </c>
      <c r="J1204">
        <f ca="1">$R$32*H1204+$R$33</f>
        <v>56515.170797755534</v>
      </c>
      <c r="K1204" s="3">
        <f t="shared" ca="1" si="36"/>
        <v>-10519.270797755533</v>
      </c>
      <c r="L1204">
        <f t="shared" ca="1" si="37"/>
        <v>0</v>
      </c>
    </row>
    <row r="1205" spans="1:12">
      <c r="A1205" t="s">
        <v>14174</v>
      </c>
      <c r="B1205" t="s">
        <v>73</v>
      </c>
      <c r="C1205" t="s">
        <v>74</v>
      </c>
      <c r="D1205" t="s">
        <v>75</v>
      </c>
      <c r="E1205" t="s">
        <v>16001</v>
      </c>
      <c r="F1205" s="2">
        <v>604</v>
      </c>
      <c r="G1205" s="1">
        <v>35649</v>
      </c>
      <c r="H1205" s="3">
        <f ca="1">(TODAY()-G1205)/365</f>
        <v>22.561643835616437</v>
      </c>
      <c r="I1205">
        <v>60037.760000000002</v>
      </c>
      <c r="J1205">
        <f ca="1">$R$32*H1205+$R$33</f>
        <v>95990.740306694177</v>
      </c>
      <c r="K1205" s="3">
        <f t="shared" ca="1" si="36"/>
        <v>-35952.980306694175</v>
      </c>
      <c r="L1205">
        <f t="shared" ca="1" si="37"/>
        <v>0</v>
      </c>
    </row>
    <row r="1206" spans="1:12">
      <c r="A1206" t="s">
        <v>8882</v>
      </c>
      <c r="B1206" t="s">
        <v>1765</v>
      </c>
      <c r="C1206" t="s">
        <v>772</v>
      </c>
      <c r="D1206" t="s">
        <v>773</v>
      </c>
      <c r="E1206" t="s">
        <v>16001</v>
      </c>
      <c r="F1206" s="2">
        <v>208</v>
      </c>
      <c r="G1206" s="1">
        <v>36228</v>
      </c>
      <c r="H1206" s="3">
        <f ca="1">(TODAY()-G1206)/365</f>
        <v>20.975342465753425</v>
      </c>
      <c r="I1206">
        <v>93487.29</v>
      </c>
      <c r="J1206">
        <f ca="1">$R$32*H1206+$R$33</f>
        <v>92990.431203822634</v>
      </c>
      <c r="K1206" s="3">
        <f t="shared" ca="1" si="36"/>
        <v>496.85879617735918</v>
      </c>
      <c r="L1206">
        <f t="shared" ca="1" si="37"/>
        <v>0</v>
      </c>
    </row>
    <row r="1207" spans="1:12">
      <c r="A1207" t="s">
        <v>5003</v>
      </c>
      <c r="B1207" t="s">
        <v>1814</v>
      </c>
      <c r="C1207" t="s">
        <v>2987</v>
      </c>
      <c r="D1207" t="s">
        <v>2988</v>
      </c>
      <c r="E1207" t="s">
        <v>16001</v>
      </c>
      <c r="F1207" s="2">
        <v>212</v>
      </c>
      <c r="G1207" s="1">
        <v>40632</v>
      </c>
      <c r="H1207" s="3">
        <f ca="1">(TODAY()-G1207)/365</f>
        <v>8.9095890410958898</v>
      </c>
      <c r="I1207">
        <v>71279.86</v>
      </c>
      <c r="J1207">
        <f ca="1">$R$32*H1207+$R$33</f>
        <v>70169.427250374763</v>
      </c>
      <c r="K1207" s="3">
        <f t="shared" ca="1" si="36"/>
        <v>1110.4327496252372</v>
      </c>
      <c r="L1207">
        <f t="shared" ca="1" si="37"/>
        <v>0</v>
      </c>
    </row>
    <row r="1208" spans="1:12">
      <c r="A1208" t="s">
        <v>11123</v>
      </c>
      <c r="B1208" t="s">
        <v>409</v>
      </c>
      <c r="C1208" t="s">
        <v>272</v>
      </c>
      <c r="D1208" t="s">
        <v>273</v>
      </c>
      <c r="E1208" t="s">
        <v>16001</v>
      </c>
      <c r="F1208" s="2">
        <v>225</v>
      </c>
      <c r="G1208" s="1">
        <v>37263</v>
      </c>
      <c r="H1208" s="3">
        <f ca="1">(TODAY()-G1208)/365</f>
        <v>18.139726027397259</v>
      </c>
      <c r="I1208">
        <v>74420.509999999995</v>
      </c>
      <c r="J1208">
        <f ca="1">$R$32*H1208+$R$33</f>
        <v>87627.184361901978</v>
      </c>
      <c r="K1208" s="3">
        <f t="shared" ca="1" si="36"/>
        <v>-13206.674361901984</v>
      </c>
      <c r="L1208">
        <f t="shared" ca="1" si="37"/>
        <v>0</v>
      </c>
    </row>
    <row r="1209" spans="1:12">
      <c r="A1209" t="s">
        <v>5797</v>
      </c>
      <c r="B1209" t="s">
        <v>409</v>
      </c>
      <c r="C1209" t="s">
        <v>180</v>
      </c>
      <c r="D1209" t="s">
        <v>181</v>
      </c>
      <c r="E1209" t="s">
        <v>16001</v>
      </c>
      <c r="F1209" s="2">
        <v>131</v>
      </c>
      <c r="G1209" s="1">
        <v>42928</v>
      </c>
      <c r="H1209" s="3">
        <f ca="1">(TODAY()-G1209)/365</f>
        <v>2.6191780821917807</v>
      </c>
      <c r="I1209">
        <v>51976.21</v>
      </c>
      <c r="J1209">
        <f ca="1">$R$32*H1209+$R$33</f>
        <v>58271.828459022297</v>
      </c>
      <c r="K1209" s="3">
        <f t="shared" ca="1" si="36"/>
        <v>-6295.6184590222983</v>
      </c>
      <c r="L1209">
        <f t="shared" ca="1" si="37"/>
        <v>0</v>
      </c>
    </row>
    <row r="1210" spans="1:12">
      <c r="A1210" t="s">
        <v>14665</v>
      </c>
      <c r="B1210" t="s">
        <v>193</v>
      </c>
      <c r="C1210" t="s">
        <v>194</v>
      </c>
      <c r="D1210" t="s">
        <v>195</v>
      </c>
      <c r="E1210" t="s">
        <v>16001</v>
      </c>
      <c r="F1210" s="2">
        <v>466</v>
      </c>
      <c r="G1210" s="1">
        <v>36857</v>
      </c>
      <c r="H1210" s="3">
        <f ca="1">(TODAY()-G1210)/365</f>
        <v>19.252054794520546</v>
      </c>
      <c r="I1210">
        <v>77139.67</v>
      </c>
      <c r="J1210">
        <f ca="1">$R$32*H1210+$R$33</f>
        <v>89731.028050616733</v>
      </c>
      <c r="K1210" s="3">
        <f t="shared" ca="1" si="36"/>
        <v>-12591.358050616735</v>
      </c>
      <c r="L1210">
        <f t="shared" ca="1" si="37"/>
        <v>0</v>
      </c>
    </row>
    <row r="1211" spans="1:12">
      <c r="A1211" t="s">
        <v>11135</v>
      </c>
      <c r="B1211" t="s">
        <v>409</v>
      </c>
      <c r="C1211" t="s">
        <v>3801</v>
      </c>
      <c r="D1211" t="s">
        <v>3802</v>
      </c>
      <c r="E1211" t="s">
        <v>16001</v>
      </c>
      <c r="F1211" s="2">
        <v>144</v>
      </c>
      <c r="G1211" s="1">
        <v>39678</v>
      </c>
      <c r="H1211" s="3">
        <f ca="1">(TODAY()-G1211)/365</f>
        <v>11.523287671232877</v>
      </c>
      <c r="I1211">
        <v>72053.070000000007</v>
      </c>
      <c r="J1211">
        <f ca="1">$R$32*H1211+$R$33</f>
        <v>75112.94173075381</v>
      </c>
      <c r="K1211" s="3">
        <f t="shared" ca="1" si="36"/>
        <v>-3059.8717307538027</v>
      </c>
      <c r="L1211">
        <f t="shared" ca="1" si="37"/>
        <v>0</v>
      </c>
    </row>
    <row r="1212" spans="1:12">
      <c r="A1212" t="s">
        <v>14022</v>
      </c>
      <c r="B1212" t="s">
        <v>881</v>
      </c>
      <c r="C1212" t="s">
        <v>549</v>
      </c>
      <c r="D1212" t="s">
        <v>550</v>
      </c>
      <c r="E1212" t="s">
        <v>16001</v>
      </c>
      <c r="F1212" s="2">
        <v>465</v>
      </c>
      <c r="G1212" s="1">
        <v>42662</v>
      </c>
      <c r="H1212" s="3">
        <f ca="1">(TODAY()-G1212)/365</f>
        <v>3.3479452054794518</v>
      </c>
      <c r="I1212">
        <v>56415.63</v>
      </c>
      <c r="J1212">
        <f ca="1">$R$32*H1212+$R$33</f>
        <v>59650.208806800933</v>
      </c>
      <c r="K1212" s="3">
        <f t="shared" ca="1" si="36"/>
        <v>-3234.5788068009351</v>
      </c>
      <c r="L1212">
        <f t="shared" ca="1" si="37"/>
        <v>0</v>
      </c>
    </row>
    <row r="1213" spans="1:12">
      <c r="A1213" t="s">
        <v>12776</v>
      </c>
      <c r="B1213" t="s">
        <v>193</v>
      </c>
      <c r="C1213" t="s">
        <v>1466</v>
      </c>
      <c r="D1213" t="s">
        <v>1467</v>
      </c>
      <c r="E1213" t="s">
        <v>16001</v>
      </c>
      <c r="F1213" s="2">
        <v>463</v>
      </c>
      <c r="G1213" s="1">
        <v>41871</v>
      </c>
      <c r="H1213" s="3">
        <f ca="1">(TODAY()-G1213)/365</f>
        <v>5.515068493150685</v>
      </c>
      <c r="I1213">
        <v>72261.429999999993</v>
      </c>
      <c r="J1213">
        <f ca="1">$R$32*H1213+$R$33</f>
        <v>63749.076683090054</v>
      </c>
      <c r="K1213" s="3">
        <f t="shared" ca="1" si="36"/>
        <v>8512.3533169099392</v>
      </c>
      <c r="L1213">
        <f t="shared" ca="1" si="37"/>
        <v>0</v>
      </c>
    </row>
    <row r="1214" spans="1:12">
      <c r="A1214" t="s">
        <v>8119</v>
      </c>
      <c r="B1214" t="s">
        <v>1765</v>
      </c>
      <c r="C1214" t="s">
        <v>2552</v>
      </c>
      <c r="D1214" t="s">
        <v>2553</v>
      </c>
      <c r="E1214" t="s">
        <v>16001</v>
      </c>
      <c r="F1214" s="2">
        <v>127</v>
      </c>
      <c r="G1214" s="1">
        <v>38306</v>
      </c>
      <c r="H1214" s="3">
        <f ca="1">(TODAY()-G1214)/365</f>
        <v>15.282191780821918</v>
      </c>
      <c r="I1214">
        <v>85108.5</v>
      </c>
      <c r="J1214">
        <f ca="1">$R$32*H1214+$R$33</f>
        <v>82222.48247192784</v>
      </c>
      <c r="K1214" s="3">
        <f t="shared" ca="1" si="36"/>
        <v>2886.0175280721596</v>
      </c>
      <c r="L1214">
        <f t="shared" ca="1" si="37"/>
        <v>0</v>
      </c>
    </row>
    <row r="1215" spans="1:12">
      <c r="A1215" t="s">
        <v>12759</v>
      </c>
      <c r="B1215" t="s">
        <v>409</v>
      </c>
      <c r="C1215" t="s">
        <v>1892</v>
      </c>
      <c r="D1215" t="s">
        <v>1893</v>
      </c>
      <c r="E1215" t="s">
        <v>16001</v>
      </c>
      <c r="F1215" s="2">
        <v>227</v>
      </c>
      <c r="G1215" s="1">
        <v>42928</v>
      </c>
      <c r="H1215" s="3">
        <f ca="1">(TODAY()-G1215)/365</f>
        <v>2.6191780821917807</v>
      </c>
      <c r="I1215">
        <v>51925.760000000002</v>
      </c>
      <c r="J1215">
        <f ca="1">$R$32*H1215+$R$33</f>
        <v>58271.828459022297</v>
      </c>
      <c r="K1215" s="3">
        <f t="shared" ca="1" si="36"/>
        <v>-6346.0684590222954</v>
      </c>
      <c r="L1215">
        <f t="shared" ca="1" si="37"/>
        <v>0</v>
      </c>
    </row>
    <row r="1216" spans="1:12">
      <c r="A1216" t="s">
        <v>5445</v>
      </c>
      <c r="B1216" t="s">
        <v>409</v>
      </c>
      <c r="C1216" t="s">
        <v>1808</v>
      </c>
      <c r="D1216" t="s">
        <v>1809</v>
      </c>
      <c r="E1216" t="s">
        <v>16001</v>
      </c>
      <c r="F1216" s="2">
        <v>133</v>
      </c>
      <c r="G1216" s="1">
        <v>38334</v>
      </c>
      <c r="H1216" s="3">
        <f ca="1">(TODAY()-G1216)/365</f>
        <v>15.205479452054794</v>
      </c>
      <c r="I1216">
        <v>71991.570000000007</v>
      </c>
      <c r="J1216">
        <f ca="1">$R$32*H1216+$R$33</f>
        <v>82077.389803740603</v>
      </c>
      <c r="K1216" s="3">
        <f t="shared" ca="1" si="36"/>
        <v>-10085.819803740596</v>
      </c>
      <c r="L1216">
        <f t="shared" ca="1" si="37"/>
        <v>0</v>
      </c>
    </row>
    <row r="1217" spans="1:12">
      <c r="A1217" t="s">
        <v>10961</v>
      </c>
      <c r="B1217" t="s">
        <v>409</v>
      </c>
      <c r="C1217" t="s">
        <v>465</v>
      </c>
      <c r="D1217" t="s">
        <v>466</v>
      </c>
      <c r="E1217" t="s">
        <v>16001</v>
      </c>
      <c r="F1217" s="2">
        <v>301</v>
      </c>
      <c r="G1217" s="1">
        <v>42929</v>
      </c>
      <c r="H1217" s="3">
        <f ca="1">(TODAY()-G1217)/365</f>
        <v>2.6164383561643834</v>
      </c>
      <c r="I1217">
        <v>51888.49</v>
      </c>
      <c r="J1217">
        <f ca="1">$R$32*H1217+$R$33</f>
        <v>58266.646578015607</v>
      </c>
      <c r="K1217" s="3">
        <f t="shared" ca="1" si="36"/>
        <v>-6378.1565780156088</v>
      </c>
      <c r="L1217">
        <f t="shared" ca="1" si="37"/>
        <v>0</v>
      </c>
    </row>
    <row r="1218" spans="1:12">
      <c r="A1218" t="s">
        <v>4916</v>
      </c>
      <c r="B1218" t="s">
        <v>489</v>
      </c>
      <c r="C1218" t="s">
        <v>468</v>
      </c>
      <c r="D1218" t="s">
        <v>469</v>
      </c>
      <c r="E1218" t="s">
        <v>16001</v>
      </c>
      <c r="F1218" s="2">
        <v>135</v>
      </c>
      <c r="G1218" s="1">
        <v>31887</v>
      </c>
      <c r="H1218" s="3">
        <f ca="1">(TODAY()-G1218)/365</f>
        <v>32.868493150684934</v>
      </c>
      <c r="I1218">
        <v>83695.88</v>
      </c>
      <c r="J1218">
        <f ca="1">$R$32*H1218+$R$33</f>
        <v>115484.97665384924</v>
      </c>
      <c r="K1218" s="3">
        <f t="shared" ca="1" si="36"/>
        <v>-31789.096653849236</v>
      </c>
      <c r="L1218">
        <f t="shared" ca="1" si="37"/>
        <v>0</v>
      </c>
    </row>
    <row r="1219" spans="1:12">
      <c r="A1219" t="s">
        <v>14711</v>
      </c>
      <c r="B1219" t="s">
        <v>5474</v>
      </c>
      <c r="C1219" t="s">
        <v>1883</v>
      </c>
      <c r="D1219" t="s">
        <v>1884</v>
      </c>
      <c r="E1219" t="s">
        <v>16001</v>
      </c>
      <c r="F1219" s="2">
        <v>123</v>
      </c>
      <c r="G1219" s="1">
        <v>35919</v>
      </c>
      <c r="H1219" s="3">
        <f ca="1">(TODAY()-G1219)/365</f>
        <v>21.82191780821918</v>
      </c>
      <c r="I1219">
        <v>120716.31</v>
      </c>
      <c r="J1219">
        <f ca="1">$R$32*H1219+$R$33</f>
        <v>94591.632434888801</v>
      </c>
      <c r="K1219" s="3">
        <f t="shared" ref="K1219:K1282" ca="1" si="38">I1219-J1219</f>
        <v>26124.677565111197</v>
      </c>
      <c r="L1219">
        <f t="shared" ref="L1219:L1282" ca="1" si="39">IF(ABS(K1219)&gt;2*$R$35,1,0)</f>
        <v>0</v>
      </c>
    </row>
    <row r="1220" spans="1:12">
      <c r="A1220" t="s">
        <v>15816</v>
      </c>
      <c r="B1220" t="s">
        <v>1765</v>
      </c>
      <c r="C1220" t="s">
        <v>2718</v>
      </c>
      <c r="D1220" t="s">
        <v>2719</v>
      </c>
      <c r="E1220" t="s">
        <v>16001</v>
      </c>
      <c r="F1220" s="2">
        <v>104</v>
      </c>
      <c r="G1220" s="1">
        <v>36908</v>
      </c>
      <c r="H1220" s="3">
        <f ca="1">(TODAY()-G1220)/365</f>
        <v>19.112328767123287</v>
      </c>
      <c r="I1220">
        <v>87804.39</v>
      </c>
      <c r="J1220">
        <f ca="1">$R$32*H1220+$R$33</f>
        <v>89466.752119275727</v>
      </c>
      <c r="K1220" s="3">
        <f t="shared" ca="1" si="38"/>
        <v>-1662.3621192757273</v>
      </c>
      <c r="L1220">
        <f t="shared" ca="1" si="39"/>
        <v>0</v>
      </c>
    </row>
    <row r="1221" spans="1:12">
      <c r="A1221" t="s">
        <v>14057</v>
      </c>
      <c r="B1221" t="s">
        <v>409</v>
      </c>
      <c r="C1221" t="s">
        <v>410</v>
      </c>
      <c r="D1221" t="s">
        <v>411</v>
      </c>
      <c r="E1221" t="s">
        <v>16001</v>
      </c>
      <c r="F1221" s="2">
        <v>201</v>
      </c>
      <c r="G1221" s="1">
        <v>39867</v>
      </c>
      <c r="H1221" s="3">
        <f ca="1">(TODAY()-G1221)/365</f>
        <v>11.005479452054795</v>
      </c>
      <c r="I1221">
        <v>71962.710000000006</v>
      </c>
      <c r="J1221">
        <f ca="1">$R$32*H1221+$R$33</f>
        <v>74133.566220490029</v>
      </c>
      <c r="K1221" s="3">
        <f t="shared" ca="1" si="38"/>
        <v>-2170.8562204900227</v>
      </c>
      <c r="L1221">
        <f t="shared" ca="1" si="39"/>
        <v>0</v>
      </c>
    </row>
    <row r="1222" spans="1:12">
      <c r="A1222" t="s">
        <v>5096</v>
      </c>
      <c r="B1222" t="s">
        <v>271</v>
      </c>
      <c r="C1222" t="s">
        <v>468</v>
      </c>
      <c r="D1222" t="s">
        <v>469</v>
      </c>
      <c r="E1222" t="s">
        <v>16001</v>
      </c>
      <c r="F1222" s="2">
        <v>135</v>
      </c>
      <c r="G1222" s="1">
        <v>38796</v>
      </c>
      <c r="H1222" s="3">
        <f ca="1">(TODAY()-G1222)/365</f>
        <v>13.93972602739726</v>
      </c>
      <c r="I1222">
        <v>73901.58</v>
      </c>
      <c r="J1222">
        <f ca="1">$R$32*H1222+$R$33</f>
        <v>79683.360778651389</v>
      </c>
      <c r="K1222" s="3">
        <f t="shared" ca="1" si="38"/>
        <v>-5781.7807786513877</v>
      </c>
      <c r="L1222">
        <f t="shared" ca="1" si="39"/>
        <v>0</v>
      </c>
    </row>
    <row r="1223" spans="1:12">
      <c r="A1223" t="s">
        <v>11137</v>
      </c>
      <c r="B1223" t="s">
        <v>73</v>
      </c>
      <c r="C1223" t="s">
        <v>74</v>
      </c>
      <c r="D1223" t="s">
        <v>75</v>
      </c>
      <c r="E1223" t="s">
        <v>16001</v>
      </c>
      <c r="F1223" s="2">
        <v>604</v>
      </c>
      <c r="G1223" s="1">
        <v>36324</v>
      </c>
      <c r="H1223" s="3">
        <f ca="1">(TODAY()-G1223)/365</f>
        <v>20.712328767123289</v>
      </c>
      <c r="I1223">
        <v>59858.01</v>
      </c>
      <c r="J1223">
        <f ca="1">$R$32*H1223+$R$33</f>
        <v>92492.970627180708</v>
      </c>
      <c r="K1223" s="3">
        <f t="shared" ca="1" si="38"/>
        <v>-32634.960627180706</v>
      </c>
      <c r="L1223">
        <f t="shared" ca="1" si="39"/>
        <v>0</v>
      </c>
    </row>
    <row r="1224" spans="1:12">
      <c r="A1224" t="s">
        <v>9061</v>
      </c>
      <c r="B1224" t="s">
        <v>409</v>
      </c>
      <c r="C1224" t="s">
        <v>457</v>
      </c>
      <c r="D1224" t="s">
        <v>458</v>
      </c>
      <c r="E1224" t="s">
        <v>16001</v>
      </c>
      <c r="F1224" s="2">
        <v>114</v>
      </c>
      <c r="G1224" s="1">
        <v>42802</v>
      </c>
      <c r="H1224" s="3">
        <f ca="1">(TODAY()-G1224)/365</f>
        <v>2.9643835616438357</v>
      </c>
      <c r="I1224">
        <v>51819.31</v>
      </c>
      <c r="J1224">
        <f ca="1">$R$32*H1224+$R$33</f>
        <v>58924.745465864813</v>
      </c>
      <c r="K1224" s="3">
        <f t="shared" ca="1" si="38"/>
        <v>-7105.4354658648153</v>
      </c>
      <c r="L1224">
        <f t="shared" ca="1" si="39"/>
        <v>0</v>
      </c>
    </row>
    <row r="1225" spans="1:12">
      <c r="A1225" t="s">
        <v>7171</v>
      </c>
      <c r="B1225" t="s">
        <v>409</v>
      </c>
      <c r="C1225" t="s">
        <v>3801</v>
      </c>
      <c r="D1225" t="s">
        <v>3802</v>
      </c>
      <c r="E1225" t="s">
        <v>16001</v>
      </c>
      <c r="F1225" s="2">
        <v>144</v>
      </c>
      <c r="G1225" s="1">
        <v>36857</v>
      </c>
      <c r="H1225" s="3">
        <f ca="1">(TODAY()-G1225)/365</f>
        <v>19.252054794520546</v>
      </c>
      <c r="I1225">
        <v>74244.81</v>
      </c>
      <c r="J1225">
        <f ca="1">$R$32*H1225+$R$33</f>
        <v>89731.028050616733</v>
      </c>
      <c r="K1225" s="3">
        <f t="shared" ca="1" si="38"/>
        <v>-15486.218050616735</v>
      </c>
      <c r="L1225">
        <f t="shared" ca="1" si="39"/>
        <v>0</v>
      </c>
    </row>
    <row r="1226" spans="1:12">
      <c r="A1226" t="s">
        <v>6426</v>
      </c>
      <c r="B1226" t="s">
        <v>409</v>
      </c>
      <c r="C1226" t="s">
        <v>1876</v>
      </c>
      <c r="D1226" t="s">
        <v>1877</v>
      </c>
      <c r="E1226" t="s">
        <v>16001</v>
      </c>
      <c r="F1226" s="2">
        <v>210</v>
      </c>
      <c r="G1226" s="1">
        <v>41927</v>
      </c>
      <c r="H1226" s="3">
        <f ca="1">(TODAY()-G1226)/365</f>
        <v>5.3616438356164382</v>
      </c>
      <c r="I1226">
        <v>67243.12</v>
      </c>
      <c r="J1226">
        <f ca="1">$R$32*H1226+$R$33</f>
        <v>63458.891346715602</v>
      </c>
      <c r="K1226" s="3">
        <f t="shared" ca="1" si="38"/>
        <v>3784.2286532843937</v>
      </c>
      <c r="L1226">
        <f t="shared" ca="1" si="39"/>
        <v>0</v>
      </c>
    </row>
    <row r="1227" spans="1:12">
      <c r="A1227" t="s">
        <v>10559</v>
      </c>
      <c r="B1227" t="s">
        <v>409</v>
      </c>
      <c r="C1227" t="s">
        <v>2046</v>
      </c>
      <c r="D1227" t="s">
        <v>2047</v>
      </c>
      <c r="E1227" t="s">
        <v>16001</v>
      </c>
      <c r="F1227" s="2">
        <v>102</v>
      </c>
      <c r="G1227" s="1">
        <v>39867</v>
      </c>
      <c r="H1227" s="3">
        <f ca="1">(TODAY()-G1227)/365</f>
        <v>11.005479452054795</v>
      </c>
      <c r="I1227">
        <v>71883.520000000004</v>
      </c>
      <c r="J1227">
        <f ca="1">$R$32*H1227+$R$33</f>
        <v>74133.566220490029</v>
      </c>
      <c r="K1227" s="3">
        <f t="shared" ca="1" si="38"/>
        <v>-2250.046220490025</v>
      </c>
      <c r="L1227">
        <f t="shared" ca="1" si="39"/>
        <v>0</v>
      </c>
    </row>
    <row r="1228" spans="1:12">
      <c r="A1228" t="s">
        <v>15572</v>
      </c>
      <c r="B1228" t="s">
        <v>73</v>
      </c>
      <c r="C1228" t="s">
        <v>74</v>
      </c>
      <c r="D1228" t="s">
        <v>75</v>
      </c>
      <c r="E1228" t="s">
        <v>16001</v>
      </c>
      <c r="F1228" s="2">
        <v>604</v>
      </c>
      <c r="G1228" s="1">
        <v>42945</v>
      </c>
      <c r="H1228" s="3">
        <f ca="1">(TODAY()-G1228)/365</f>
        <v>2.5726027397260274</v>
      </c>
      <c r="I1228">
        <v>47726.02</v>
      </c>
      <c r="J1228">
        <f ca="1">$R$32*H1228+$R$33</f>
        <v>58183.736481908621</v>
      </c>
      <c r="K1228" s="3">
        <f t="shared" ca="1" si="38"/>
        <v>-10457.716481908625</v>
      </c>
      <c r="L1228">
        <f t="shared" ca="1" si="39"/>
        <v>0</v>
      </c>
    </row>
    <row r="1229" spans="1:12">
      <c r="A1229" t="s">
        <v>10290</v>
      </c>
      <c r="B1229" t="s">
        <v>1035</v>
      </c>
      <c r="C1229" t="s">
        <v>3161</v>
      </c>
      <c r="D1229" t="s">
        <v>3162</v>
      </c>
      <c r="E1229" t="s">
        <v>16001</v>
      </c>
      <c r="F1229" s="2">
        <v>106</v>
      </c>
      <c r="G1229" s="1">
        <v>36908</v>
      </c>
      <c r="H1229" s="3">
        <f ca="1">(TODAY()-G1229)/365</f>
        <v>19.112328767123287</v>
      </c>
      <c r="I1229">
        <v>85627.54</v>
      </c>
      <c r="J1229">
        <f ca="1">$R$32*H1229+$R$33</f>
        <v>89466.752119275727</v>
      </c>
      <c r="K1229" s="3">
        <f t="shared" ca="1" si="38"/>
        <v>-3839.2121192757331</v>
      </c>
      <c r="L1229">
        <f t="shared" ca="1" si="39"/>
        <v>0</v>
      </c>
    </row>
    <row r="1230" spans="1:12">
      <c r="A1230" t="s">
        <v>5307</v>
      </c>
      <c r="B1230" t="s">
        <v>271</v>
      </c>
      <c r="C1230" t="s">
        <v>1876</v>
      </c>
      <c r="D1230" t="s">
        <v>1877</v>
      </c>
      <c r="E1230" t="s">
        <v>16001</v>
      </c>
      <c r="F1230" s="2">
        <v>210</v>
      </c>
      <c r="G1230" s="1">
        <v>38796</v>
      </c>
      <c r="H1230" s="3">
        <f ca="1">(TODAY()-G1230)/365</f>
        <v>13.93972602739726</v>
      </c>
      <c r="I1230">
        <v>73770.759999999995</v>
      </c>
      <c r="J1230">
        <f ca="1">$R$32*H1230+$R$33</f>
        <v>79683.360778651389</v>
      </c>
      <c r="K1230" s="3">
        <f t="shared" ca="1" si="38"/>
        <v>-5912.6007786513946</v>
      </c>
      <c r="L1230">
        <f t="shared" ca="1" si="39"/>
        <v>0</v>
      </c>
    </row>
    <row r="1231" spans="1:12">
      <c r="A1231" t="s">
        <v>10506</v>
      </c>
      <c r="B1231" t="s">
        <v>271</v>
      </c>
      <c r="C1231" t="s">
        <v>1191</v>
      </c>
      <c r="D1231" t="s">
        <v>1192</v>
      </c>
      <c r="E1231" t="s">
        <v>16001</v>
      </c>
      <c r="F1231" s="2">
        <v>129</v>
      </c>
      <c r="G1231" s="1">
        <v>37855</v>
      </c>
      <c r="H1231" s="3">
        <f ca="1">(TODAY()-G1231)/365</f>
        <v>16.517808219178082</v>
      </c>
      <c r="I1231">
        <v>76178.94</v>
      </c>
      <c r="J1231">
        <f ca="1">$R$32*H1231+$R$33</f>
        <v>84559.510805943501</v>
      </c>
      <c r="K1231" s="3">
        <f t="shared" ca="1" si="38"/>
        <v>-8380.5708059434983</v>
      </c>
      <c r="L1231">
        <f t="shared" ca="1" si="39"/>
        <v>0</v>
      </c>
    </row>
    <row r="1232" spans="1:12">
      <c r="A1232" t="s">
        <v>4911</v>
      </c>
      <c r="B1232" t="s">
        <v>771</v>
      </c>
      <c r="C1232" t="s">
        <v>1172</v>
      </c>
      <c r="D1232" t="s">
        <v>1173</v>
      </c>
      <c r="E1232" t="s">
        <v>16001</v>
      </c>
      <c r="F1232" s="2">
        <v>218</v>
      </c>
      <c r="G1232" s="1">
        <v>37263</v>
      </c>
      <c r="H1232" s="3">
        <f ca="1">(TODAY()-G1232)/365</f>
        <v>18.139726027397259</v>
      </c>
      <c r="I1232">
        <v>77806.67</v>
      </c>
      <c r="J1232">
        <f ca="1">$R$32*H1232+$R$33</f>
        <v>87627.184361901978</v>
      </c>
      <c r="K1232" s="3">
        <f t="shared" ca="1" si="38"/>
        <v>-9820.51436190198</v>
      </c>
      <c r="L1232">
        <f t="shared" ca="1" si="39"/>
        <v>0</v>
      </c>
    </row>
    <row r="1233" spans="1:12">
      <c r="A1233" t="s">
        <v>6024</v>
      </c>
      <c r="B1233" t="s">
        <v>73</v>
      </c>
      <c r="C1233" t="s">
        <v>74</v>
      </c>
      <c r="D1233" t="s">
        <v>75</v>
      </c>
      <c r="E1233" t="s">
        <v>16001</v>
      </c>
      <c r="F1233" s="2">
        <v>604</v>
      </c>
      <c r="G1233" s="1">
        <v>43267</v>
      </c>
      <c r="H1233" s="3">
        <f ca="1">(TODAY()-G1233)/365</f>
        <v>1.6904109589041096</v>
      </c>
      <c r="I1233">
        <v>45643.64</v>
      </c>
      <c r="J1233">
        <f ca="1">$R$32*H1233+$R$33</f>
        <v>56515.170797755534</v>
      </c>
      <c r="K1233" s="3">
        <f t="shared" ca="1" si="38"/>
        <v>-10871.530797755535</v>
      </c>
      <c r="L1233">
        <f t="shared" ca="1" si="39"/>
        <v>0</v>
      </c>
    </row>
    <row r="1234" spans="1:12">
      <c r="A1234" t="s">
        <v>11685</v>
      </c>
      <c r="B1234" t="s">
        <v>73</v>
      </c>
      <c r="C1234" t="s">
        <v>74</v>
      </c>
      <c r="D1234" t="s">
        <v>75</v>
      </c>
      <c r="E1234" t="s">
        <v>16001</v>
      </c>
      <c r="F1234" s="2">
        <v>604</v>
      </c>
      <c r="G1234" s="1">
        <v>34156</v>
      </c>
      <c r="H1234" s="3">
        <f ca="1">(TODAY()-G1234)/365</f>
        <v>26.652054794520549</v>
      </c>
      <c r="I1234">
        <v>61294.76</v>
      </c>
      <c r="J1234">
        <f ca="1">$R$32*H1234+$R$33</f>
        <v>103727.2886496773</v>
      </c>
      <c r="K1234" s="3">
        <f t="shared" ca="1" si="38"/>
        <v>-42432.528649677297</v>
      </c>
      <c r="L1234">
        <f t="shared" ca="1" si="39"/>
        <v>0</v>
      </c>
    </row>
    <row r="1235" spans="1:12">
      <c r="A1235" t="s">
        <v>8338</v>
      </c>
      <c r="B1235" t="s">
        <v>1035</v>
      </c>
      <c r="C1235" t="s">
        <v>1892</v>
      </c>
      <c r="D1235" t="s">
        <v>1893</v>
      </c>
      <c r="E1235" t="s">
        <v>16001</v>
      </c>
      <c r="F1235" s="2">
        <v>227</v>
      </c>
      <c r="G1235" s="1">
        <v>30774</v>
      </c>
      <c r="H1235" s="3">
        <f ca="1">(TODAY()-G1235)/365</f>
        <v>35.917808219178085</v>
      </c>
      <c r="I1235">
        <v>96413.03</v>
      </c>
      <c r="J1235">
        <f ca="1">$R$32*H1235+$R$33</f>
        <v>121252.41021429143</v>
      </c>
      <c r="K1235" s="3">
        <f t="shared" ca="1" si="38"/>
        <v>-24839.380214291436</v>
      </c>
      <c r="L1235">
        <f t="shared" ca="1" si="39"/>
        <v>0</v>
      </c>
    </row>
    <row r="1236" spans="1:12">
      <c r="A1236" t="s">
        <v>6444</v>
      </c>
      <c r="B1236" t="s">
        <v>771</v>
      </c>
      <c r="C1236" t="s">
        <v>2983</v>
      </c>
      <c r="D1236" t="s">
        <v>2984</v>
      </c>
      <c r="E1236" t="s">
        <v>16001</v>
      </c>
      <c r="F1236" s="2">
        <v>221</v>
      </c>
      <c r="G1236" s="1">
        <v>39034</v>
      </c>
      <c r="H1236" s="3">
        <f ca="1">(TODAY()-G1236)/365</f>
        <v>13.287671232876713</v>
      </c>
      <c r="I1236">
        <v>75302.75</v>
      </c>
      <c r="J1236">
        <f ca="1">$R$32*H1236+$R$33</f>
        <v>78450.073099059984</v>
      </c>
      <c r="K1236" s="3">
        <f t="shared" ca="1" si="38"/>
        <v>-3147.3230990599841</v>
      </c>
      <c r="L1236">
        <f t="shared" ca="1" si="39"/>
        <v>0</v>
      </c>
    </row>
    <row r="1237" spans="1:12">
      <c r="A1237" t="s">
        <v>11036</v>
      </c>
      <c r="B1237" t="s">
        <v>1035</v>
      </c>
      <c r="C1237" t="s">
        <v>1327</v>
      </c>
      <c r="D1237" t="s">
        <v>1328</v>
      </c>
      <c r="E1237" t="s">
        <v>16001</v>
      </c>
      <c r="F1237" s="2">
        <v>108</v>
      </c>
      <c r="G1237" s="1">
        <v>36122</v>
      </c>
      <c r="H1237" s="3">
        <f ca="1">(TODAY()-G1237)/365</f>
        <v>21.265753424657536</v>
      </c>
      <c r="I1237">
        <v>90938.53</v>
      </c>
      <c r="J1237">
        <f ca="1">$R$32*H1237+$R$33</f>
        <v>93539.710590531409</v>
      </c>
      <c r="K1237" s="3">
        <f t="shared" ca="1" si="38"/>
        <v>-2601.1805905314104</v>
      </c>
      <c r="L1237">
        <f t="shared" ca="1" si="39"/>
        <v>0</v>
      </c>
    </row>
    <row r="1238" spans="1:12">
      <c r="A1238" t="s">
        <v>10613</v>
      </c>
      <c r="B1238" t="s">
        <v>409</v>
      </c>
      <c r="C1238" t="s">
        <v>1858</v>
      </c>
      <c r="D1238" t="s">
        <v>1859</v>
      </c>
      <c r="E1238" t="s">
        <v>16001</v>
      </c>
      <c r="F1238" s="2">
        <v>151</v>
      </c>
      <c r="G1238" s="1">
        <v>39428</v>
      </c>
      <c r="H1238" s="3">
        <f ca="1">(TODAY()-G1238)/365</f>
        <v>12.208219178082192</v>
      </c>
      <c r="I1238">
        <v>71707.320000000007</v>
      </c>
      <c r="J1238">
        <f ca="1">$R$32*H1238+$R$33</f>
        <v>76408.411982425459</v>
      </c>
      <c r="K1238" s="3">
        <f t="shared" ca="1" si="38"/>
        <v>-4701.0919824254524</v>
      </c>
      <c r="L1238">
        <f t="shared" ca="1" si="39"/>
        <v>0</v>
      </c>
    </row>
    <row r="1239" spans="1:12">
      <c r="A1239" t="s">
        <v>4463</v>
      </c>
      <c r="B1239" t="s">
        <v>1765</v>
      </c>
      <c r="C1239" t="s">
        <v>2037</v>
      </c>
      <c r="D1239" t="s">
        <v>2038</v>
      </c>
      <c r="E1239" t="s">
        <v>16001</v>
      </c>
      <c r="F1239" s="2">
        <v>105</v>
      </c>
      <c r="G1239" s="1">
        <v>33357</v>
      </c>
      <c r="H1239" s="3">
        <f ca="1">(TODAY()-G1239)/365</f>
        <v>28.841095890410958</v>
      </c>
      <c r="I1239">
        <v>98669.71</v>
      </c>
      <c r="J1239">
        <f ca="1">$R$32*H1239+$R$33</f>
        <v>107867.6115740199</v>
      </c>
      <c r="K1239" s="3">
        <f t="shared" ca="1" si="38"/>
        <v>-9197.9015740198956</v>
      </c>
      <c r="L1239">
        <f t="shared" ca="1" si="39"/>
        <v>0</v>
      </c>
    </row>
    <row r="1240" spans="1:12">
      <c r="A1240" t="s">
        <v>3516</v>
      </c>
      <c r="B1240" t="s">
        <v>271</v>
      </c>
      <c r="C1240" t="s">
        <v>1766</v>
      </c>
      <c r="D1240" t="s">
        <v>1767</v>
      </c>
      <c r="E1240" t="s">
        <v>16001</v>
      </c>
      <c r="F1240" s="2">
        <v>142</v>
      </c>
      <c r="G1240" s="1">
        <v>38796</v>
      </c>
      <c r="H1240" s="3">
        <f ca="1">(TODAY()-G1240)/365</f>
        <v>13.93972602739726</v>
      </c>
      <c r="I1240">
        <v>73658.47</v>
      </c>
      <c r="J1240">
        <f ca="1">$R$32*H1240+$R$33</f>
        <v>79683.360778651389</v>
      </c>
      <c r="K1240" s="3">
        <f t="shared" ca="1" si="38"/>
        <v>-6024.8907786513882</v>
      </c>
      <c r="L1240">
        <f t="shared" ca="1" si="39"/>
        <v>0</v>
      </c>
    </row>
    <row r="1241" spans="1:12">
      <c r="A1241" t="s">
        <v>10368</v>
      </c>
      <c r="B1241" t="s">
        <v>347</v>
      </c>
      <c r="C1241" t="s">
        <v>549</v>
      </c>
      <c r="D1241" t="s">
        <v>550</v>
      </c>
      <c r="E1241" t="s">
        <v>16001</v>
      </c>
      <c r="F1241" s="2">
        <v>465</v>
      </c>
      <c r="G1241" s="1">
        <v>42928</v>
      </c>
      <c r="H1241" s="3">
        <f ca="1">(TODAY()-G1241)/365</f>
        <v>2.6191780821917807</v>
      </c>
      <c r="I1241">
        <v>39445.46</v>
      </c>
      <c r="J1241">
        <f ca="1">$R$32*H1241+$R$33</f>
        <v>58271.828459022297</v>
      </c>
      <c r="K1241" s="3">
        <f t="shared" ca="1" si="38"/>
        <v>-18826.368459022298</v>
      </c>
      <c r="L1241">
        <f t="shared" ca="1" si="39"/>
        <v>0</v>
      </c>
    </row>
    <row r="1242" spans="1:12">
      <c r="A1242" t="s">
        <v>15681</v>
      </c>
      <c r="B1242" t="s">
        <v>36</v>
      </c>
      <c r="C1242" t="s">
        <v>3194</v>
      </c>
      <c r="D1242" t="s">
        <v>3195</v>
      </c>
      <c r="E1242" t="s">
        <v>16001</v>
      </c>
      <c r="F1242" s="2">
        <v>157</v>
      </c>
      <c r="G1242" s="1">
        <v>39678</v>
      </c>
      <c r="H1242" s="3">
        <f ca="1">(TODAY()-G1242)/365</f>
        <v>11.523287671232877</v>
      </c>
      <c r="I1242">
        <v>73716.149999999994</v>
      </c>
      <c r="J1242">
        <f ca="1">$R$32*H1242+$R$33</f>
        <v>75112.94173075381</v>
      </c>
      <c r="K1242" s="3">
        <f t="shared" ca="1" si="38"/>
        <v>-1396.7917307538155</v>
      </c>
      <c r="L1242">
        <f t="shared" ca="1" si="39"/>
        <v>0</v>
      </c>
    </row>
    <row r="1243" spans="1:12">
      <c r="A1243" t="s">
        <v>10555</v>
      </c>
      <c r="B1243" t="s">
        <v>409</v>
      </c>
      <c r="C1243" t="s">
        <v>538</v>
      </c>
      <c r="D1243" t="s">
        <v>539</v>
      </c>
      <c r="E1243" t="s">
        <v>16001</v>
      </c>
      <c r="F1243" s="2">
        <v>145</v>
      </c>
      <c r="G1243" s="1">
        <v>42802</v>
      </c>
      <c r="H1243" s="3">
        <f ca="1">(TODAY()-G1243)/365</f>
        <v>2.9643835616438357</v>
      </c>
      <c r="I1243">
        <v>51566.44</v>
      </c>
      <c r="J1243">
        <f ca="1">$R$32*H1243+$R$33</f>
        <v>58924.745465864813</v>
      </c>
      <c r="K1243" s="3">
        <f t="shared" ca="1" si="38"/>
        <v>-7358.3054658648107</v>
      </c>
      <c r="L1243">
        <f t="shared" ca="1" si="39"/>
        <v>0</v>
      </c>
    </row>
    <row r="1244" spans="1:12">
      <c r="A1244" t="s">
        <v>3970</v>
      </c>
      <c r="B1244" t="s">
        <v>409</v>
      </c>
      <c r="C1244" t="s">
        <v>511</v>
      </c>
      <c r="D1244" t="s">
        <v>512</v>
      </c>
      <c r="E1244" t="s">
        <v>16001</v>
      </c>
      <c r="F1244" s="2">
        <v>147</v>
      </c>
      <c r="G1244" s="1">
        <v>43096</v>
      </c>
      <c r="H1244" s="3">
        <f ca="1">(TODAY()-G1244)/365</f>
        <v>2.1589041095890411</v>
      </c>
      <c r="I1244">
        <v>51565.83</v>
      </c>
      <c r="J1244">
        <f ca="1">$R$32*H1244+$R$33</f>
        <v>57401.272449898948</v>
      </c>
      <c r="K1244" s="3">
        <f t="shared" ca="1" si="38"/>
        <v>-5835.4424498989465</v>
      </c>
      <c r="L1244">
        <f t="shared" ca="1" si="39"/>
        <v>0</v>
      </c>
    </row>
    <row r="1245" spans="1:12">
      <c r="A1245" t="s">
        <v>14841</v>
      </c>
      <c r="B1245" t="s">
        <v>3488</v>
      </c>
      <c r="C1245" t="s">
        <v>768</v>
      </c>
      <c r="D1245" t="s">
        <v>769</v>
      </c>
      <c r="E1245" t="s">
        <v>16001</v>
      </c>
      <c r="F1245" s="2">
        <v>6</v>
      </c>
      <c r="G1245" s="1">
        <v>29864</v>
      </c>
      <c r="H1245" s="3">
        <f ca="1">(TODAY()-G1245)/365</f>
        <v>38.410958904109592</v>
      </c>
      <c r="I1245">
        <v>146514</v>
      </c>
      <c r="J1245">
        <f ca="1">$R$32*H1245+$R$33</f>
        <v>125967.92193037625</v>
      </c>
      <c r="K1245" s="3">
        <f t="shared" ca="1" si="38"/>
        <v>20546.078069623749</v>
      </c>
      <c r="L1245">
        <f t="shared" ca="1" si="39"/>
        <v>0</v>
      </c>
    </row>
    <row r="1246" spans="1:12">
      <c r="A1246" t="s">
        <v>14833</v>
      </c>
      <c r="B1246" t="s">
        <v>2804</v>
      </c>
      <c r="C1246" t="s">
        <v>1679</v>
      </c>
      <c r="D1246" t="s">
        <v>1680</v>
      </c>
      <c r="E1246" t="s">
        <v>16001</v>
      </c>
      <c r="F1246" s="2">
        <v>460</v>
      </c>
      <c r="G1246" s="1">
        <v>33042</v>
      </c>
      <c r="H1246" s="3">
        <f ca="1">(TODAY()-G1246)/365</f>
        <v>29.704109589041096</v>
      </c>
      <c r="I1246">
        <v>96737.27</v>
      </c>
      <c r="J1246">
        <f ca="1">$R$32*H1246+$R$33</f>
        <v>109499.90409112618</v>
      </c>
      <c r="K1246" s="3">
        <f t="shared" ca="1" si="38"/>
        <v>-12762.63409112618</v>
      </c>
      <c r="L1246">
        <f t="shared" ca="1" si="39"/>
        <v>0</v>
      </c>
    </row>
    <row r="1247" spans="1:12">
      <c r="A1247" t="s">
        <v>10629</v>
      </c>
      <c r="B1247" t="s">
        <v>36</v>
      </c>
      <c r="C1247" t="s">
        <v>1226</v>
      </c>
      <c r="D1247" t="s">
        <v>1227</v>
      </c>
      <c r="E1247" t="s">
        <v>16001</v>
      </c>
      <c r="F1247" s="2">
        <v>121</v>
      </c>
      <c r="G1247" s="1">
        <v>36353</v>
      </c>
      <c r="H1247" s="3">
        <f ca="1">(TODAY()-G1247)/365</f>
        <v>20.632876712328766</v>
      </c>
      <c r="I1247">
        <v>80882.210000000006</v>
      </c>
      <c r="J1247">
        <f ca="1">$R$32*H1247+$R$33</f>
        <v>92342.696077986795</v>
      </c>
      <c r="K1247" s="3">
        <f t="shared" ca="1" si="38"/>
        <v>-11460.486077986789</v>
      </c>
      <c r="L1247">
        <f t="shared" ca="1" si="39"/>
        <v>0</v>
      </c>
    </row>
    <row r="1248" spans="1:12">
      <c r="A1248" t="s">
        <v>8166</v>
      </c>
      <c r="B1248" t="s">
        <v>1765</v>
      </c>
      <c r="C1248" t="s">
        <v>1172</v>
      </c>
      <c r="D1248" t="s">
        <v>1173</v>
      </c>
      <c r="E1248" t="s">
        <v>16001</v>
      </c>
      <c r="F1248" s="2">
        <v>218</v>
      </c>
      <c r="G1248" s="1">
        <v>38054</v>
      </c>
      <c r="H1248" s="3">
        <f ca="1">(TODAY()-G1248)/365</f>
        <v>15.972602739726028</v>
      </c>
      <c r="I1248">
        <v>87425.38</v>
      </c>
      <c r="J1248">
        <f ca="1">$R$32*H1248+$R$33</f>
        <v>83528.316485612871</v>
      </c>
      <c r="K1248" s="3">
        <f t="shared" ca="1" si="38"/>
        <v>3897.0635143871332</v>
      </c>
      <c r="L1248">
        <f t="shared" ca="1" si="39"/>
        <v>0</v>
      </c>
    </row>
    <row r="1249" spans="1:12">
      <c r="A1249" t="s">
        <v>12982</v>
      </c>
      <c r="B1249" t="s">
        <v>409</v>
      </c>
      <c r="C1249" t="s">
        <v>2718</v>
      </c>
      <c r="D1249" t="s">
        <v>2719</v>
      </c>
      <c r="E1249" t="s">
        <v>16001</v>
      </c>
      <c r="F1249" s="2">
        <v>104</v>
      </c>
      <c r="G1249" s="1">
        <v>40730</v>
      </c>
      <c r="H1249" s="3">
        <f ca="1">(TODAY()-G1249)/365</f>
        <v>8.6410958904109592</v>
      </c>
      <c r="I1249">
        <v>69238.66</v>
      </c>
      <c r="J1249">
        <f ca="1">$R$32*H1249+$R$33</f>
        <v>69661.602911719485</v>
      </c>
      <c r="K1249" s="3">
        <f t="shared" ca="1" si="38"/>
        <v>-422.94291171948134</v>
      </c>
      <c r="L1249">
        <f t="shared" ca="1" si="39"/>
        <v>0</v>
      </c>
    </row>
    <row r="1250" spans="1:12">
      <c r="A1250" t="s">
        <v>6118</v>
      </c>
      <c r="B1250" t="s">
        <v>489</v>
      </c>
      <c r="C1250" t="s">
        <v>2987</v>
      </c>
      <c r="D1250" t="s">
        <v>2988</v>
      </c>
      <c r="E1250" t="s">
        <v>16001</v>
      </c>
      <c r="F1250" s="2">
        <v>212</v>
      </c>
      <c r="G1250" s="1">
        <v>33371</v>
      </c>
      <c r="H1250" s="3">
        <f ca="1">(TODAY()-G1250)/365</f>
        <v>28.802739726027397</v>
      </c>
      <c r="I1250">
        <v>83291.45</v>
      </c>
      <c r="J1250">
        <f ca="1">$R$32*H1250+$R$33</f>
        <v>107795.06523992629</v>
      </c>
      <c r="K1250" s="3">
        <f t="shared" ca="1" si="38"/>
        <v>-24503.615239926294</v>
      </c>
      <c r="L1250">
        <f t="shared" ca="1" si="39"/>
        <v>0</v>
      </c>
    </row>
    <row r="1251" spans="1:12">
      <c r="A1251" t="s">
        <v>14981</v>
      </c>
      <c r="B1251" t="s">
        <v>1035</v>
      </c>
      <c r="C1251" t="s">
        <v>1191</v>
      </c>
      <c r="D1251" t="s">
        <v>1192</v>
      </c>
      <c r="E1251" t="s">
        <v>16001</v>
      </c>
      <c r="F1251" s="2">
        <v>129</v>
      </c>
      <c r="G1251" s="1">
        <v>29508</v>
      </c>
      <c r="H1251" s="3">
        <f ca="1">(TODAY()-G1251)/365</f>
        <v>39.386301369863013</v>
      </c>
      <c r="I1251">
        <v>96206.68</v>
      </c>
      <c r="J1251">
        <f ca="1">$R$32*H1251+$R$33</f>
        <v>127812.67156875669</v>
      </c>
      <c r="K1251" s="3">
        <f t="shared" ca="1" si="38"/>
        <v>-31605.991568756697</v>
      </c>
      <c r="L1251">
        <f t="shared" ca="1" si="39"/>
        <v>0</v>
      </c>
    </row>
    <row r="1252" spans="1:12">
      <c r="A1252" t="s">
        <v>15073</v>
      </c>
      <c r="B1252" t="s">
        <v>409</v>
      </c>
      <c r="C1252" t="s">
        <v>2983</v>
      </c>
      <c r="D1252" t="s">
        <v>2984</v>
      </c>
      <c r="E1252" t="s">
        <v>16001</v>
      </c>
      <c r="F1252" s="2">
        <v>221</v>
      </c>
      <c r="G1252" s="1">
        <v>40836</v>
      </c>
      <c r="H1252" s="3">
        <f ca="1">(TODAY()-G1252)/365</f>
        <v>8.3506849315068497</v>
      </c>
      <c r="I1252">
        <v>69193.22</v>
      </c>
      <c r="J1252">
        <f ca="1">$R$32*H1252+$R$33</f>
        <v>69112.323525010695</v>
      </c>
      <c r="K1252" s="3">
        <f t="shared" ca="1" si="38"/>
        <v>80.896474989305716</v>
      </c>
      <c r="L1252">
        <f t="shared" ca="1" si="39"/>
        <v>0</v>
      </c>
    </row>
    <row r="1253" spans="1:12">
      <c r="A1253" t="s">
        <v>13959</v>
      </c>
      <c r="B1253" t="s">
        <v>36</v>
      </c>
      <c r="C1253" t="s">
        <v>468</v>
      </c>
      <c r="D1253" t="s">
        <v>469</v>
      </c>
      <c r="E1253" t="s">
        <v>16001</v>
      </c>
      <c r="F1253" s="2">
        <v>135</v>
      </c>
      <c r="G1253" s="1">
        <v>39428</v>
      </c>
      <c r="H1253" s="3">
        <f ca="1">(TODAY()-G1253)/365</f>
        <v>12.208219178082192</v>
      </c>
      <c r="I1253">
        <v>73559.38</v>
      </c>
      <c r="J1253">
        <f ca="1">$R$32*H1253+$R$33</f>
        <v>76408.411982425459</v>
      </c>
      <c r="K1253" s="3">
        <f t="shared" ca="1" si="38"/>
        <v>-2849.0319824254548</v>
      </c>
      <c r="L1253">
        <f t="shared" ca="1" si="39"/>
        <v>0</v>
      </c>
    </row>
    <row r="1254" spans="1:12">
      <c r="A1254" t="s">
        <v>15530</v>
      </c>
      <c r="B1254" t="s">
        <v>73</v>
      </c>
      <c r="C1254" t="s">
        <v>74</v>
      </c>
      <c r="D1254" t="s">
        <v>75</v>
      </c>
      <c r="E1254" t="s">
        <v>16001</v>
      </c>
      <c r="F1254" s="2">
        <v>604</v>
      </c>
      <c r="G1254" s="1">
        <v>42583</v>
      </c>
      <c r="H1254" s="3">
        <f ca="1">(TODAY()-G1254)/365</f>
        <v>3.5643835616438357</v>
      </c>
      <c r="I1254">
        <v>53818.58</v>
      </c>
      <c r="J1254">
        <f ca="1">$R$32*H1254+$R$33</f>
        <v>60059.577406329183</v>
      </c>
      <c r="K1254" s="3">
        <f t="shared" ca="1" si="38"/>
        <v>-6240.9974063291811</v>
      </c>
      <c r="L1254">
        <f t="shared" ca="1" si="39"/>
        <v>0</v>
      </c>
    </row>
    <row r="1255" spans="1:12">
      <c r="A1255" t="s">
        <v>14059</v>
      </c>
      <c r="B1255" t="s">
        <v>771</v>
      </c>
      <c r="C1255" t="s">
        <v>2987</v>
      </c>
      <c r="D1255" t="s">
        <v>2988</v>
      </c>
      <c r="E1255" t="s">
        <v>16001</v>
      </c>
      <c r="F1255" s="2">
        <v>212</v>
      </c>
      <c r="G1255" s="1">
        <v>37412</v>
      </c>
      <c r="H1255" s="3">
        <f ca="1">(TODAY()-G1255)/365</f>
        <v>17.731506849315068</v>
      </c>
      <c r="I1255">
        <v>77540.67</v>
      </c>
      <c r="J1255">
        <f ca="1">$R$32*H1255+$R$33</f>
        <v>86855.084091905679</v>
      </c>
      <c r="K1255" s="3">
        <f t="shared" ca="1" si="38"/>
        <v>-9314.4140919056808</v>
      </c>
      <c r="L1255">
        <f t="shared" ca="1" si="39"/>
        <v>0</v>
      </c>
    </row>
    <row r="1256" spans="1:12">
      <c r="A1256" t="s">
        <v>4768</v>
      </c>
      <c r="B1256" t="s">
        <v>73</v>
      </c>
      <c r="C1256" t="s">
        <v>74</v>
      </c>
      <c r="D1256" t="s">
        <v>75</v>
      </c>
      <c r="E1256" t="s">
        <v>16001</v>
      </c>
      <c r="F1256" s="2">
        <v>604</v>
      </c>
      <c r="G1256" s="1">
        <v>43267</v>
      </c>
      <c r="H1256" s="3">
        <f ca="1">(TODAY()-G1256)/365</f>
        <v>1.6904109589041096</v>
      </c>
      <c r="I1256">
        <v>45392.24</v>
      </c>
      <c r="J1256">
        <f ca="1">$R$32*H1256+$R$33</f>
        <v>56515.170797755534</v>
      </c>
      <c r="K1256" s="3">
        <f t="shared" ca="1" si="38"/>
        <v>-11122.930797755536</v>
      </c>
      <c r="L1256">
        <f t="shared" ca="1" si="39"/>
        <v>0</v>
      </c>
    </row>
    <row r="1257" spans="1:12">
      <c r="A1257" t="s">
        <v>8755</v>
      </c>
      <c r="B1257" t="s">
        <v>271</v>
      </c>
      <c r="C1257" t="s">
        <v>1191</v>
      </c>
      <c r="D1257" t="s">
        <v>1192</v>
      </c>
      <c r="E1257" t="s">
        <v>16001</v>
      </c>
      <c r="F1257" s="2">
        <v>129</v>
      </c>
      <c r="G1257" s="1">
        <v>37636</v>
      </c>
      <c r="H1257" s="3">
        <f ca="1">(TODAY()-G1257)/365</f>
        <v>17.117808219178084</v>
      </c>
      <c r="I1257">
        <v>75843.97</v>
      </c>
      <c r="J1257">
        <f ca="1">$R$32*H1257+$R$33</f>
        <v>85694.34274640787</v>
      </c>
      <c r="K1257" s="3">
        <f t="shared" ca="1" si="38"/>
        <v>-9850.3727464078693</v>
      </c>
      <c r="L1257">
        <f t="shared" ca="1" si="39"/>
        <v>0</v>
      </c>
    </row>
    <row r="1258" spans="1:12">
      <c r="A1258" t="s">
        <v>2188</v>
      </c>
      <c r="B1258" t="s">
        <v>2189</v>
      </c>
      <c r="C1258" t="s">
        <v>1541</v>
      </c>
      <c r="D1258" t="s">
        <v>1542</v>
      </c>
      <c r="E1258" t="s">
        <v>16001</v>
      </c>
      <c r="F1258" s="2">
        <v>3</v>
      </c>
      <c r="G1258" s="1">
        <v>38796</v>
      </c>
      <c r="H1258" s="3">
        <f ca="1">(TODAY()-G1258)/365</f>
        <v>13.93972602739726</v>
      </c>
      <c r="I1258">
        <v>66320.61</v>
      </c>
      <c r="J1258">
        <f ca="1">$R$32*H1258+$R$33</f>
        <v>79683.360778651389</v>
      </c>
      <c r="K1258" s="3">
        <f t="shared" ca="1" si="38"/>
        <v>-13362.750778651389</v>
      </c>
      <c r="L1258">
        <f t="shared" ca="1" si="39"/>
        <v>0</v>
      </c>
    </row>
    <row r="1259" spans="1:12">
      <c r="A1259" t="s">
        <v>14849</v>
      </c>
      <c r="B1259" t="s">
        <v>4005</v>
      </c>
      <c r="C1259" t="s">
        <v>768</v>
      </c>
      <c r="D1259" t="s">
        <v>769</v>
      </c>
      <c r="E1259" t="s">
        <v>16001</v>
      </c>
      <c r="F1259" s="2">
        <v>6</v>
      </c>
      <c r="G1259" s="1">
        <v>29773</v>
      </c>
      <c r="H1259" s="3">
        <f ca="1">(TODAY()-G1259)/365</f>
        <v>38.660273972602738</v>
      </c>
      <c r="I1259">
        <v>158900.68</v>
      </c>
      <c r="J1259">
        <f ca="1">$R$32*H1259+$R$33</f>
        <v>126439.47310198472</v>
      </c>
      <c r="K1259" s="3">
        <f t="shared" ca="1" si="38"/>
        <v>32461.206898015269</v>
      </c>
      <c r="L1259">
        <f t="shared" ca="1" si="39"/>
        <v>0</v>
      </c>
    </row>
    <row r="1260" spans="1:12">
      <c r="A1260" t="s">
        <v>13794</v>
      </c>
      <c r="B1260" t="s">
        <v>73</v>
      </c>
      <c r="C1260" t="s">
        <v>74</v>
      </c>
      <c r="D1260" t="s">
        <v>75</v>
      </c>
      <c r="E1260" t="s">
        <v>16001</v>
      </c>
      <c r="F1260" s="2">
        <v>604</v>
      </c>
      <c r="G1260" s="1">
        <v>42945</v>
      </c>
      <c r="H1260" s="3">
        <f ca="1">(TODAY()-G1260)/365</f>
        <v>2.5726027397260274</v>
      </c>
      <c r="I1260">
        <v>47327.11</v>
      </c>
      <c r="J1260">
        <f ca="1">$R$32*H1260+$R$33</f>
        <v>58183.736481908621</v>
      </c>
      <c r="K1260" s="3">
        <f t="shared" ca="1" si="38"/>
        <v>-10856.626481908621</v>
      </c>
      <c r="L1260">
        <f t="shared" ca="1" si="39"/>
        <v>0</v>
      </c>
    </row>
    <row r="1261" spans="1:12">
      <c r="A1261" t="s">
        <v>9542</v>
      </c>
      <c r="B1261" t="s">
        <v>409</v>
      </c>
      <c r="C1261" t="s">
        <v>2552</v>
      </c>
      <c r="D1261" t="s">
        <v>2553</v>
      </c>
      <c r="E1261" t="s">
        <v>16001</v>
      </c>
      <c r="F1261" s="2">
        <v>127</v>
      </c>
      <c r="G1261" s="1">
        <v>40632</v>
      </c>
      <c r="H1261" s="3">
        <f ca="1">(TODAY()-G1261)/365</f>
        <v>8.9095890410958898</v>
      </c>
      <c r="I1261">
        <v>69073.02</v>
      </c>
      <c r="J1261">
        <f ca="1">$R$32*H1261+$R$33</f>
        <v>70169.427250374763</v>
      </c>
      <c r="K1261" s="3">
        <f t="shared" ca="1" si="38"/>
        <v>-1096.4072503747593</v>
      </c>
      <c r="L1261">
        <f t="shared" ca="1" si="39"/>
        <v>0</v>
      </c>
    </row>
    <row r="1262" spans="1:12">
      <c r="A1262" t="s">
        <v>3487</v>
      </c>
      <c r="B1262" t="s">
        <v>3488</v>
      </c>
      <c r="C1262" t="s">
        <v>768</v>
      </c>
      <c r="D1262" t="s">
        <v>769</v>
      </c>
      <c r="E1262" t="s">
        <v>16001</v>
      </c>
      <c r="F1262" s="2">
        <v>6</v>
      </c>
      <c r="G1262" s="1">
        <v>35130</v>
      </c>
      <c r="H1262" s="3">
        <f ca="1">(TODAY()-G1262)/365</f>
        <v>23.983561643835618</v>
      </c>
      <c r="I1262">
        <v>146281.79999999999</v>
      </c>
      <c r="J1262">
        <f ca="1">$R$32*H1262+$R$33</f>
        <v>98680.136549164541</v>
      </c>
      <c r="K1262" s="3">
        <f t="shared" ca="1" si="38"/>
        <v>47601.663450835447</v>
      </c>
      <c r="L1262">
        <f t="shared" ca="1" si="39"/>
        <v>1</v>
      </c>
    </row>
    <row r="1263" spans="1:12">
      <c r="A1263" t="s">
        <v>4023</v>
      </c>
      <c r="B1263" t="s">
        <v>409</v>
      </c>
      <c r="C1263" t="s">
        <v>1766</v>
      </c>
      <c r="D1263" t="s">
        <v>1767</v>
      </c>
      <c r="E1263" t="s">
        <v>16001</v>
      </c>
      <c r="F1263" s="2">
        <v>142</v>
      </c>
      <c r="G1263" s="1">
        <v>42928</v>
      </c>
      <c r="H1263" s="3">
        <f ca="1">(TODAY()-G1263)/365</f>
        <v>2.6191780821917807</v>
      </c>
      <c r="I1263">
        <v>51322.51</v>
      </c>
      <c r="J1263">
        <f ca="1">$R$32*H1263+$R$33</f>
        <v>58271.828459022297</v>
      </c>
      <c r="K1263" s="3">
        <f t="shared" ca="1" si="38"/>
        <v>-6949.3184590222954</v>
      </c>
      <c r="L1263">
        <f t="shared" ca="1" si="39"/>
        <v>0</v>
      </c>
    </row>
    <row r="1264" spans="1:12">
      <c r="A1264" t="s">
        <v>9417</v>
      </c>
      <c r="B1264" t="s">
        <v>881</v>
      </c>
      <c r="C1264" t="s">
        <v>1510</v>
      </c>
      <c r="D1264" t="s">
        <v>1511</v>
      </c>
      <c r="E1264" t="s">
        <v>16001</v>
      </c>
      <c r="F1264" s="2">
        <v>462</v>
      </c>
      <c r="G1264" s="1">
        <v>42928</v>
      </c>
      <c r="H1264" s="3">
        <f ca="1">(TODAY()-G1264)/365</f>
        <v>2.6191780821917807</v>
      </c>
      <c r="I1264">
        <v>49182.94</v>
      </c>
      <c r="J1264">
        <f ca="1">$R$32*H1264+$R$33</f>
        <v>58271.828459022297</v>
      </c>
      <c r="K1264" s="3">
        <f t="shared" ca="1" si="38"/>
        <v>-9088.8884590222951</v>
      </c>
      <c r="L1264">
        <f t="shared" ca="1" si="39"/>
        <v>0</v>
      </c>
    </row>
    <row r="1265" spans="1:12">
      <c r="A1265" t="s">
        <v>6574</v>
      </c>
      <c r="B1265" t="s">
        <v>73</v>
      </c>
      <c r="C1265" t="s">
        <v>74</v>
      </c>
      <c r="D1265" t="s">
        <v>75</v>
      </c>
      <c r="E1265" t="s">
        <v>16001</v>
      </c>
      <c r="F1265" s="2">
        <v>604</v>
      </c>
      <c r="G1265" s="1">
        <v>37737</v>
      </c>
      <c r="H1265" s="3">
        <f ca="1">(TODAY()-G1265)/365</f>
        <v>16.841095890410958</v>
      </c>
      <c r="I1265">
        <v>57742.8</v>
      </c>
      <c r="J1265">
        <f ca="1">$R$32*H1265+$R$33</f>
        <v>85170.97276473252</v>
      </c>
      <c r="K1265" s="3">
        <f t="shared" ca="1" si="38"/>
        <v>-27428.172764732517</v>
      </c>
      <c r="L1265">
        <f t="shared" ca="1" si="39"/>
        <v>0</v>
      </c>
    </row>
    <row r="1266" spans="1:12">
      <c r="A1266" t="s">
        <v>15039</v>
      </c>
      <c r="B1266" t="s">
        <v>409</v>
      </c>
      <c r="C1266" t="s">
        <v>2037</v>
      </c>
      <c r="D1266" t="s">
        <v>2038</v>
      </c>
      <c r="E1266" t="s">
        <v>16001</v>
      </c>
      <c r="F1266" s="2">
        <v>105</v>
      </c>
      <c r="G1266" s="1">
        <v>40492</v>
      </c>
      <c r="H1266" s="3">
        <f ca="1">(TODAY()-G1266)/365</f>
        <v>9.293150684931506</v>
      </c>
      <c r="I1266">
        <v>69046.42</v>
      </c>
      <c r="J1266">
        <f ca="1">$R$32*H1266+$R$33</f>
        <v>70894.89059131089</v>
      </c>
      <c r="K1266" s="3">
        <f t="shared" ca="1" si="38"/>
        <v>-1848.4705913108919</v>
      </c>
      <c r="L1266">
        <f t="shared" ca="1" si="39"/>
        <v>0</v>
      </c>
    </row>
    <row r="1267" spans="1:12">
      <c r="A1267" t="s">
        <v>15737</v>
      </c>
      <c r="B1267" t="s">
        <v>428</v>
      </c>
      <c r="C1267" t="s">
        <v>2779</v>
      </c>
      <c r="D1267" t="s">
        <v>2780</v>
      </c>
      <c r="E1267" t="s">
        <v>16001</v>
      </c>
      <c r="F1267" s="2">
        <v>1</v>
      </c>
      <c r="G1267" s="1">
        <v>42758</v>
      </c>
      <c r="H1267" s="3">
        <f ca="1">(TODAY()-G1267)/365</f>
        <v>3.0849315068493151</v>
      </c>
      <c r="I1267">
        <v>123778.44</v>
      </c>
      <c r="J1267">
        <f ca="1">$R$32*H1267+$R$33</f>
        <v>59152.748230159021</v>
      </c>
      <c r="K1267" s="3">
        <f t="shared" ca="1" si="38"/>
        <v>64625.691769840982</v>
      </c>
      <c r="L1267">
        <f t="shared" ca="1" si="39"/>
        <v>1</v>
      </c>
    </row>
    <row r="1268" spans="1:12">
      <c r="A1268" t="s">
        <v>8878</v>
      </c>
      <c r="B1268" t="s">
        <v>1814</v>
      </c>
      <c r="C1268" t="s">
        <v>272</v>
      </c>
      <c r="D1268" t="s">
        <v>273</v>
      </c>
      <c r="E1268" t="s">
        <v>16001</v>
      </c>
      <c r="F1268" s="2">
        <v>225</v>
      </c>
      <c r="G1268" s="1">
        <v>34043</v>
      </c>
      <c r="H1268" s="3">
        <f ca="1">(TODAY()-G1268)/365</f>
        <v>26.961643835616439</v>
      </c>
      <c r="I1268">
        <v>84926.56</v>
      </c>
      <c r="J1268">
        <f ca="1">$R$32*H1268+$R$33</f>
        <v>104312.84120343288</v>
      </c>
      <c r="K1268" s="3">
        <f t="shared" ca="1" si="38"/>
        <v>-19386.281203432882</v>
      </c>
      <c r="L1268">
        <f t="shared" ca="1" si="39"/>
        <v>0</v>
      </c>
    </row>
    <row r="1269" spans="1:12">
      <c r="A1269" t="s">
        <v>178</v>
      </c>
      <c r="B1269" t="s">
        <v>179</v>
      </c>
      <c r="C1269" t="s">
        <v>180</v>
      </c>
      <c r="D1269" t="s">
        <v>181</v>
      </c>
      <c r="E1269" t="s">
        <v>16001</v>
      </c>
      <c r="F1269" s="2">
        <v>131</v>
      </c>
      <c r="G1269" s="1">
        <v>37536</v>
      </c>
      <c r="H1269" s="3">
        <f ca="1">(TODAY()-G1269)/365</f>
        <v>17.391780821917809</v>
      </c>
      <c r="I1269">
        <v>77808.78</v>
      </c>
      <c r="J1269">
        <f ca="1">$R$32*H1269+$R$33</f>
        <v>86212.53084707653</v>
      </c>
      <c r="K1269" s="3">
        <f t="shared" ca="1" si="38"/>
        <v>-8403.7508470765315</v>
      </c>
      <c r="L1269">
        <f t="shared" ca="1" si="39"/>
        <v>0</v>
      </c>
    </row>
    <row r="1270" spans="1:12">
      <c r="A1270" t="s">
        <v>10420</v>
      </c>
      <c r="B1270" t="s">
        <v>409</v>
      </c>
      <c r="C1270" t="s">
        <v>457</v>
      </c>
      <c r="D1270" t="s">
        <v>458</v>
      </c>
      <c r="E1270" t="s">
        <v>16001</v>
      </c>
      <c r="F1270" s="2">
        <v>114</v>
      </c>
      <c r="G1270" s="1">
        <v>42270</v>
      </c>
      <c r="H1270" s="3">
        <f ca="1">(TODAY()-G1270)/365</f>
        <v>4.4219178082191783</v>
      </c>
      <c r="I1270">
        <v>66684.17</v>
      </c>
      <c r="J1270">
        <f ca="1">$R$32*H1270+$R$33</f>
        <v>61681.50616142209</v>
      </c>
      <c r="K1270" s="3">
        <f t="shared" ca="1" si="38"/>
        <v>5002.6638385779079</v>
      </c>
      <c r="L1270">
        <f t="shared" ca="1" si="39"/>
        <v>0</v>
      </c>
    </row>
    <row r="1271" spans="1:12">
      <c r="A1271" t="s">
        <v>14512</v>
      </c>
      <c r="B1271" t="s">
        <v>3488</v>
      </c>
      <c r="C1271" t="s">
        <v>768</v>
      </c>
      <c r="D1271" t="s">
        <v>769</v>
      </c>
      <c r="E1271" t="s">
        <v>16001</v>
      </c>
      <c r="F1271" s="2">
        <v>6</v>
      </c>
      <c r="G1271" s="1">
        <v>34960</v>
      </c>
      <c r="H1271" s="3">
        <f ca="1">(TODAY()-G1271)/365</f>
        <v>24.449315068493149</v>
      </c>
      <c r="I1271">
        <v>146188.98000000001</v>
      </c>
      <c r="J1271">
        <f ca="1">$R$32*H1271+$R$33</f>
        <v>99561.056320301257</v>
      </c>
      <c r="K1271" s="3">
        <f t="shared" ca="1" si="38"/>
        <v>46627.923679698753</v>
      </c>
      <c r="L1271">
        <f t="shared" ca="1" si="39"/>
        <v>1</v>
      </c>
    </row>
    <row r="1272" spans="1:12">
      <c r="A1272" t="s">
        <v>14045</v>
      </c>
      <c r="B1272" t="s">
        <v>3488</v>
      </c>
      <c r="C1272" t="s">
        <v>768</v>
      </c>
      <c r="D1272" t="s">
        <v>769</v>
      </c>
      <c r="E1272" t="s">
        <v>16001</v>
      </c>
      <c r="F1272" s="2">
        <v>6</v>
      </c>
      <c r="G1272" s="1">
        <v>29864</v>
      </c>
      <c r="H1272" s="3">
        <f ca="1">(TODAY()-G1272)/365</f>
        <v>38.410958904109592</v>
      </c>
      <c r="I1272">
        <v>146188.94</v>
      </c>
      <c r="J1272">
        <f ca="1">$R$32*H1272+$R$33</f>
        <v>125967.92193037625</v>
      </c>
      <c r="K1272" s="3">
        <f t="shared" ca="1" si="38"/>
        <v>20221.018069623751</v>
      </c>
      <c r="L1272">
        <f t="shared" ca="1" si="39"/>
        <v>0</v>
      </c>
    </row>
    <row r="1273" spans="1:12">
      <c r="A1273" t="s">
        <v>5920</v>
      </c>
      <c r="B1273" t="s">
        <v>3488</v>
      </c>
      <c r="C1273" t="s">
        <v>768</v>
      </c>
      <c r="D1273" t="s">
        <v>769</v>
      </c>
      <c r="E1273" t="s">
        <v>16001</v>
      </c>
      <c r="F1273" s="2">
        <v>6</v>
      </c>
      <c r="G1273" s="1">
        <v>33161</v>
      </c>
      <c r="H1273" s="3">
        <f ca="1">(TODAY()-G1273)/365</f>
        <v>29.378082191780823</v>
      </c>
      <c r="I1273">
        <v>146188.87</v>
      </c>
      <c r="J1273">
        <f ca="1">$R$32*H1273+$R$33</f>
        <v>108883.26025133047</v>
      </c>
      <c r="K1273" s="3">
        <f t="shared" ca="1" si="38"/>
        <v>37305.609748669522</v>
      </c>
      <c r="L1273">
        <f t="shared" ca="1" si="39"/>
        <v>0</v>
      </c>
    </row>
    <row r="1274" spans="1:12">
      <c r="A1274" t="s">
        <v>10928</v>
      </c>
      <c r="B1274" t="s">
        <v>73</v>
      </c>
      <c r="C1274" t="s">
        <v>74</v>
      </c>
      <c r="D1274" t="s">
        <v>75</v>
      </c>
      <c r="E1274" t="s">
        <v>16001</v>
      </c>
      <c r="F1274" s="2">
        <v>604</v>
      </c>
      <c r="G1274" s="1">
        <v>43267</v>
      </c>
      <c r="H1274" s="3">
        <f ca="1">(TODAY()-G1274)/365</f>
        <v>1.6904109589041096</v>
      </c>
      <c r="I1274">
        <v>45196.43</v>
      </c>
      <c r="J1274">
        <f ca="1">$R$32*H1274+$R$33</f>
        <v>56515.170797755534</v>
      </c>
      <c r="K1274" s="3">
        <f t="shared" ca="1" si="38"/>
        <v>-11318.740797755534</v>
      </c>
      <c r="L1274">
        <f t="shared" ca="1" si="39"/>
        <v>0</v>
      </c>
    </row>
    <row r="1275" spans="1:12">
      <c r="A1275" t="s">
        <v>14428</v>
      </c>
      <c r="B1275" t="s">
        <v>409</v>
      </c>
      <c r="C1275" t="s">
        <v>2154</v>
      </c>
      <c r="D1275" t="s">
        <v>2155</v>
      </c>
      <c r="E1275" t="s">
        <v>16001</v>
      </c>
      <c r="F1275" s="2">
        <v>152</v>
      </c>
      <c r="G1275" s="1">
        <v>40492</v>
      </c>
      <c r="H1275" s="3">
        <f ca="1">(TODAY()-G1275)/365</f>
        <v>9.293150684931506</v>
      </c>
      <c r="I1275">
        <v>68970.740000000005</v>
      </c>
      <c r="J1275">
        <f ca="1">$R$32*H1275+$R$33</f>
        <v>70894.89059131089</v>
      </c>
      <c r="K1275" s="3">
        <f t="shared" ca="1" si="38"/>
        <v>-1924.1505913108849</v>
      </c>
      <c r="L1275">
        <f t="shared" ca="1" si="39"/>
        <v>0</v>
      </c>
    </row>
    <row r="1276" spans="1:12">
      <c r="A1276" t="s">
        <v>12521</v>
      </c>
      <c r="B1276" t="s">
        <v>1814</v>
      </c>
      <c r="C1276" t="s">
        <v>2987</v>
      </c>
      <c r="D1276" t="s">
        <v>2988</v>
      </c>
      <c r="E1276" t="s">
        <v>16001</v>
      </c>
      <c r="F1276" s="2">
        <v>212</v>
      </c>
      <c r="G1276" s="1">
        <v>37636</v>
      </c>
      <c r="H1276" s="3">
        <f ca="1">(TODAY()-G1276)/365</f>
        <v>17.117808219178084</v>
      </c>
      <c r="I1276">
        <v>75303.67</v>
      </c>
      <c r="J1276">
        <f ca="1">$R$32*H1276+$R$33</f>
        <v>85694.34274640787</v>
      </c>
      <c r="K1276" s="3">
        <f t="shared" ca="1" si="38"/>
        <v>-10390.672746407872</v>
      </c>
      <c r="L1276">
        <f t="shared" ca="1" si="39"/>
        <v>0</v>
      </c>
    </row>
    <row r="1277" spans="1:12">
      <c r="A1277" t="s">
        <v>9455</v>
      </c>
      <c r="B1277" t="s">
        <v>3842</v>
      </c>
      <c r="C1277" t="s">
        <v>1377</v>
      </c>
      <c r="D1277" t="s">
        <v>1378</v>
      </c>
      <c r="E1277" t="s">
        <v>16001</v>
      </c>
      <c r="F1277" s="2">
        <v>4</v>
      </c>
      <c r="G1277" s="1">
        <v>41480</v>
      </c>
      <c r="H1277" s="3">
        <f ca="1">(TODAY()-G1277)/365</f>
        <v>6.5863013698630137</v>
      </c>
      <c r="I1277">
        <v>44598.82</v>
      </c>
      <c r="J1277">
        <f ca="1">$R$32*H1277+$R$33</f>
        <v>65775.192156704521</v>
      </c>
      <c r="K1277" s="3">
        <f t="shared" ca="1" si="38"/>
        <v>-21176.372156704521</v>
      </c>
      <c r="L1277">
        <f t="shared" ca="1" si="39"/>
        <v>0</v>
      </c>
    </row>
    <row r="1278" spans="1:12">
      <c r="A1278" t="s">
        <v>9071</v>
      </c>
      <c r="B1278" t="s">
        <v>1157</v>
      </c>
      <c r="C1278" t="s">
        <v>1883</v>
      </c>
      <c r="D1278" t="s">
        <v>1884</v>
      </c>
      <c r="E1278" t="s">
        <v>16001</v>
      </c>
      <c r="F1278" s="2">
        <v>123</v>
      </c>
      <c r="G1278" s="1">
        <v>36908</v>
      </c>
      <c r="H1278" s="3">
        <f ca="1">(TODAY()-G1278)/365</f>
        <v>19.112328767123287</v>
      </c>
      <c r="I1278">
        <v>96234.880000000005</v>
      </c>
      <c r="J1278">
        <f ca="1">$R$32*H1278+$R$33</f>
        <v>89466.752119275727</v>
      </c>
      <c r="K1278" s="3">
        <f t="shared" ca="1" si="38"/>
        <v>6768.1278807242779</v>
      </c>
      <c r="L1278">
        <f t="shared" ca="1" si="39"/>
        <v>0</v>
      </c>
    </row>
    <row r="1279" spans="1:12">
      <c r="A1279" t="s">
        <v>11091</v>
      </c>
      <c r="B1279" t="s">
        <v>2040</v>
      </c>
      <c r="C1279" t="s">
        <v>2779</v>
      </c>
      <c r="D1279" t="s">
        <v>2780</v>
      </c>
      <c r="E1279" t="s">
        <v>16001</v>
      </c>
      <c r="F1279" s="2">
        <v>1</v>
      </c>
      <c r="G1279" s="1">
        <v>31894</v>
      </c>
      <c r="H1279" s="3">
        <f ca="1">(TODAY()-G1279)/365</f>
        <v>32.849315068493148</v>
      </c>
      <c r="I1279">
        <v>73511.570000000007</v>
      </c>
      <c r="J1279">
        <f ca="1">$R$32*H1279+$R$33</f>
        <v>115448.70348680241</v>
      </c>
      <c r="K1279" s="3">
        <f t="shared" ca="1" si="38"/>
        <v>-41937.133486802399</v>
      </c>
      <c r="L1279">
        <f t="shared" ca="1" si="39"/>
        <v>0</v>
      </c>
    </row>
    <row r="1280" spans="1:12">
      <c r="A1280" t="s">
        <v>10579</v>
      </c>
      <c r="B1280" t="s">
        <v>489</v>
      </c>
      <c r="C1280" t="s">
        <v>1172</v>
      </c>
      <c r="D1280" t="s">
        <v>1173</v>
      </c>
      <c r="E1280" t="s">
        <v>16001</v>
      </c>
      <c r="F1280" s="2">
        <v>218</v>
      </c>
      <c r="G1280" s="1">
        <v>32076</v>
      </c>
      <c r="H1280" s="3">
        <f ca="1">(TODAY()-G1280)/365</f>
        <v>32.350684931506848</v>
      </c>
      <c r="I1280">
        <v>82964.67</v>
      </c>
      <c r="J1280">
        <f ca="1">$R$32*H1280+$R$33</f>
        <v>114505.60114358546</v>
      </c>
      <c r="K1280" s="3">
        <f t="shared" ca="1" si="38"/>
        <v>-31540.931143585462</v>
      </c>
      <c r="L1280">
        <f t="shared" ca="1" si="39"/>
        <v>0</v>
      </c>
    </row>
    <row r="1281" spans="1:12">
      <c r="A1281" t="s">
        <v>10964</v>
      </c>
      <c r="B1281" t="s">
        <v>1157</v>
      </c>
      <c r="C1281" t="s">
        <v>1995</v>
      </c>
      <c r="D1281" t="s">
        <v>1996</v>
      </c>
      <c r="E1281" t="s">
        <v>16001</v>
      </c>
      <c r="F1281" s="2">
        <v>143</v>
      </c>
      <c r="G1281" s="1">
        <v>36353</v>
      </c>
      <c r="H1281" s="3">
        <f ca="1">(TODAY()-G1281)/365</f>
        <v>20.632876712328766</v>
      </c>
      <c r="I1281">
        <v>102339.27</v>
      </c>
      <c r="J1281">
        <f ca="1">$R$32*H1281+$R$33</f>
        <v>92342.696077986795</v>
      </c>
      <c r="K1281" s="3">
        <f t="shared" ca="1" si="38"/>
        <v>9996.5739220132091</v>
      </c>
      <c r="L1281">
        <f t="shared" ca="1" si="39"/>
        <v>0</v>
      </c>
    </row>
    <row r="1282" spans="1:12">
      <c r="A1282" t="s">
        <v>1657</v>
      </c>
      <c r="B1282" t="s">
        <v>271</v>
      </c>
      <c r="C1282" t="s">
        <v>1188</v>
      </c>
      <c r="D1282" t="s">
        <v>1189</v>
      </c>
      <c r="E1282" t="s">
        <v>16001</v>
      </c>
      <c r="F1282" s="2">
        <v>229</v>
      </c>
      <c r="G1282" s="1">
        <v>37636</v>
      </c>
      <c r="H1282" s="3">
        <f ca="1">(TODAY()-G1282)/365</f>
        <v>17.117808219178084</v>
      </c>
      <c r="I1282">
        <v>75609.72</v>
      </c>
      <c r="J1282">
        <f ca="1">$R$32*H1282+$R$33</f>
        <v>85694.34274640787</v>
      </c>
      <c r="K1282" s="3">
        <f t="shared" ca="1" si="38"/>
        <v>-10084.622746407869</v>
      </c>
      <c r="L1282">
        <f t="shared" ca="1" si="39"/>
        <v>0</v>
      </c>
    </row>
    <row r="1283" spans="1:12">
      <c r="A1283" t="s">
        <v>4038</v>
      </c>
      <c r="B1283" t="s">
        <v>4039</v>
      </c>
      <c r="C1283" t="s">
        <v>768</v>
      </c>
      <c r="D1283" t="s">
        <v>769</v>
      </c>
      <c r="E1283" t="s">
        <v>16001</v>
      </c>
      <c r="F1283" s="2">
        <v>6</v>
      </c>
      <c r="G1283" s="1">
        <v>28163</v>
      </c>
      <c r="H1283" s="3">
        <f ca="1">(TODAY()-G1283)/365</f>
        <v>43.07123287671233</v>
      </c>
      <c r="I1283">
        <v>136019.28</v>
      </c>
      <c r="J1283">
        <f ca="1">$R$32*H1283+$R$33</f>
        <v>134782.30152275017</v>
      </c>
      <c r="K1283" s="3">
        <f t="shared" ref="K1283:K1346" ca="1" si="40">I1283-J1283</f>
        <v>1236.9784772498242</v>
      </c>
      <c r="L1283">
        <f t="shared" ref="L1283:L1346" ca="1" si="41">IF(ABS(K1283)&gt;2*$R$35,1,0)</f>
        <v>0</v>
      </c>
    </row>
    <row r="1284" spans="1:12">
      <c r="A1284" t="s">
        <v>10199</v>
      </c>
      <c r="B1284" t="s">
        <v>36</v>
      </c>
      <c r="C1284" t="s">
        <v>457</v>
      </c>
      <c r="D1284" t="s">
        <v>458</v>
      </c>
      <c r="E1284" t="s">
        <v>16001</v>
      </c>
      <c r="F1284" s="2">
        <v>114</v>
      </c>
      <c r="G1284" s="1">
        <v>36207</v>
      </c>
      <c r="H1284" s="3">
        <f ca="1">(TODAY()-G1284)/365</f>
        <v>21.032876712328768</v>
      </c>
      <c r="I1284">
        <v>80479.11</v>
      </c>
      <c r="J1284">
        <f ca="1">$R$32*H1284+$R$33</f>
        <v>93099.250704963051</v>
      </c>
      <c r="K1284" s="3">
        <f t="shared" ca="1" si="40"/>
        <v>-12620.140704963051</v>
      </c>
      <c r="L1284">
        <f t="shared" ca="1" si="41"/>
        <v>0</v>
      </c>
    </row>
    <row r="1285" spans="1:12">
      <c r="A1285" t="s">
        <v>8357</v>
      </c>
      <c r="B1285" t="s">
        <v>218</v>
      </c>
      <c r="C1285" t="s">
        <v>2779</v>
      </c>
      <c r="D1285" t="s">
        <v>2780</v>
      </c>
      <c r="E1285" t="s">
        <v>16001</v>
      </c>
      <c r="F1285" s="2">
        <v>1</v>
      </c>
      <c r="G1285" s="1">
        <v>37797</v>
      </c>
      <c r="H1285" s="3">
        <f ca="1">(TODAY()-G1285)/365</f>
        <v>16.676712328767124</v>
      </c>
      <c r="I1285">
        <v>62538.13</v>
      </c>
      <c r="J1285">
        <f ca="1">$R$32*H1285+$R$33</f>
        <v>84860.059904331327</v>
      </c>
      <c r="K1285" s="3">
        <f t="shared" ca="1" si="40"/>
        <v>-22321.929904331329</v>
      </c>
      <c r="L1285">
        <f t="shared" ca="1" si="41"/>
        <v>0</v>
      </c>
    </row>
    <row r="1286" spans="1:12">
      <c r="A1286" t="s">
        <v>2806</v>
      </c>
      <c r="B1286" t="s">
        <v>2807</v>
      </c>
      <c r="C1286" t="s">
        <v>2808</v>
      </c>
      <c r="D1286" t="s">
        <v>2809</v>
      </c>
      <c r="E1286" t="s">
        <v>16001</v>
      </c>
      <c r="F1286" s="2">
        <v>645</v>
      </c>
      <c r="G1286" s="1">
        <v>31785</v>
      </c>
      <c r="H1286" s="3">
        <f ca="1">(TODAY()-G1286)/365</f>
        <v>33.147945205479452</v>
      </c>
      <c r="I1286">
        <v>62307.44</v>
      </c>
      <c r="J1286">
        <f ca="1">$R$32*H1286+$R$33</f>
        <v>116013.52851653125</v>
      </c>
      <c r="K1286" s="3">
        <f t="shared" ca="1" si="40"/>
        <v>-53706.08851653125</v>
      </c>
      <c r="L1286">
        <f t="shared" ca="1" si="41"/>
        <v>1</v>
      </c>
    </row>
    <row r="1287" spans="1:12">
      <c r="A1287" t="s">
        <v>4527</v>
      </c>
      <c r="B1287" t="s">
        <v>489</v>
      </c>
      <c r="C1287" t="s">
        <v>1567</v>
      </c>
      <c r="D1287" t="s">
        <v>1568</v>
      </c>
      <c r="E1287" t="s">
        <v>16001</v>
      </c>
      <c r="F1287" s="2">
        <v>220</v>
      </c>
      <c r="G1287" s="1">
        <v>34211</v>
      </c>
      <c r="H1287" s="3">
        <f ca="1">(TODAY()-G1287)/365</f>
        <v>26.5013698630137</v>
      </c>
      <c r="I1287">
        <v>82890.28</v>
      </c>
      <c r="J1287">
        <f ca="1">$R$32*H1287+$R$33</f>
        <v>103442.28519430954</v>
      </c>
      <c r="K1287" s="3">
        <f t="shared" ca="1" si="40"/>
        <v>-20552.005194309546</v>
      </c>
      <c r="L1287">
        <f t="shared" ca="1" si="41"/>
        <v>0</v>
      </c>
    </row>
    <row r="1288" spans="1:12">
      <c r="A1288" t="s">
        <v>4129</v>
      </c>
      <c r="B1288" t="s">
        <v>2595</v>
      </c>
      <c r="C1288" t="s">
        <v>74</v>
      </c>
      <c r="D1288" t="s">
        <v>75</v>
      </c>
      <c r="E1288" t="s">
        <v>16001</v>
      </c>
      <c r="F1288" s="2">
        <v>604</v>
      </c>
      <c r="G1288" s="1">
        <v>34340</v>
      </c>
      <c r="H1288" s="3">
        <f ca="1">(TODAY()-G1288)/365</f>
        <v>26.147945205479452</v>
      </c>
      <c r="I1288">
        <v>63262.87</v>
      </c>
      <c r="J1288">
        <f ca="1">$R$32*H1288+$R$33</f>
        <v>102773.82254444696</v>
      </c>
      <c r="K1288" s="3">
        <f t="shared" ca="1" si="40"/>
        <v>-39510.952544446955</v>
      </c>
      <c r="L1288">
        <f t="shared" ca="1" si="41"/>
        <v>0</v>
      </c>
    </row>
    <row r="1289" spans="1:12">
      <c r="A1289" t="s">
        <v>8766</v>
      </c>
      <c r="B1289" t="s">
        <v>409</v>
      </c>
      <c r="C1289" t="s">
        <v>1307</v>
      </c>
      <c r="D1289" t="s">
        <v>1308</v>
      </c>
      <c r="E1289" t="s">
        <v>16001</v>
      </c>
      <c r="F1289" s="2">
        <v>223</v>
      </c>
      <c r="G1289" s="1">
        <v>42802</v>
      </c>
      <c r="H1289" s="3">
        <f ca="1">(TODAY()-G1289)/365</f>
        <v>2.9643835616438357</v>
      </c>
      <c r="I1289">
        <v>51055.64</v>
      </c>
      <c r="J1289">
        <f ca="1">$R$32*H1289+$R$33</f>
        <v>58924.745465864813</v>
      </c>
      <c r="K1289" s="3">
        <f t="shared" ca="1" si="40"/>
        <v>-7869.1054658648136</v>
      </c>
      <c r="L1289">
        <f t="shared" ca="1" si="41"/>
        <v>0</v>
      </c>
    </row>
    <row r="1290" spans="1:12">
      <c r="A1290" t="s">
        <v>7624</v>
      </c>
      <c r="B1290" t="s">
        <v>347</v>
      </c>
      <c r="C1290" t="s">
        <v>549</v>
      </c>
      <c r="D1290" t="s">
        <v>550</v>
      </c>
      <c r="E1290" t="s">
        <v>16001</v>
      </c>
      <c r="F1290" s="2">
        <v>465</v>
      </c>
      <c r="G1290" s="1">
        <v>42662</v>
      </c>
      <c r="H1290" s="3">
        <f ca="1">(TODAY()-G1290)/365</f>
        <v>3.3479452054794518</v>
      </c>
      <c r="I1290">
        <v>38895.269999999997</v>
      </c>
      <c r="J1290">
        <f ca="1">$R$32*H1290+$R$33</f>
        <v>59650.208806800933</v>
      </c>
      <c r="K1290" s="3">
        <f t="shared" ca="1" si="40"/>
        <v>-20754.938806800936</v>
      </c>
      <c r="L1290">
        <f t="shared" ca="1" si="41"/>
        <v>0</v>
      </c>
    </row>
    <row r="1291" spans="1:12">
      <c r="A1291" t="s">
        <v>5395</v>
      </c>
      <c r="B1291" t="s">
        <v>271</v>
      </c>
      <c r="C1291" t="s">
        <v>2037</v>
      </c>
      <c r="D1291" t="s">
        <v>2038</v>
      </c>
      <c r="E1291" t="s">
        <v>16001</v>
      </c>
      <c r="F1291" s="2">
        <v>105</v>
      </c>
      <c r="G1291" s="1">
        <v>40492</v>
      </c>
      <c r="H1291" s="3">
        <f ca="1">(TODAY()-G1291)/365</f>
        <v>9.293150684931506</v>
      </c>
      <c r="I1291">
        <v>52454.97</v>
      </c>
      <c r="J1291">
        <f ca="1">$R$32*H1291+$R$33</f>
        <v>70894.89059131089</v>
      </c>
      <c r="K1291" s="3">
        <f t="shared" ca="1" si="40"/>
        <v>-18439.920591310889</v>
      </c>
      <c r="L1291">
        <f t="shared" ca="1" si="41"/>
        <v>0</v>
      </c>
    </row>
    <row r="1292" spans="1:12">
      <c r="A1292" t="s">
        <v>13403</v>
      </c>
      <c r="B1292" t="s">
        <v>271</v>
      </c>
      <c r="C1292" t="s">
        <v>465</v>
      </c>
      <c r="D1292" t="s">
        <v>466</v>
      </c>
      <c r="E1292" t="s">
        <v>16001</v>
      </c>
      <c r="F1292" s="2">
        <v>301</v>
      </c>
      <c r="G1292" s="1">
        <v>37263</v>
      </c>
      <c r="H1292" s="3">
        <f ca="1">(TODAY()-G1292)/365</f>
        <v>18.139726027397259</v>
      </c>
      <c r="I1292">
        <v>75508.95</v>
      </c>
      <c r="J1292">
        <f ca="1">$R$32*H1292+$R$33</f>
        <v>87627.184361901978</v>
      </c>
      <c r="K1292" s="3">
        <f t="shared" ca="1" si="40"/>
        <v>-12118.234361901981</v>
      </c>
      <c r="L1292">
        <f t="shared" ca="1" si="41"/>
        <v>0</v>
      </c>
    </row>
    <row r="1293" spans="1:12">
      <c r="A1293" t="s">
        <v>6729</v>
      </c>
      <c r="B1293" t="s">
        <v>409</v>
      </c>
      <c r="C1293" t="s">
        <v>2718</v>
      </c>
      <c r="D1293" t="s">
        <v>2719</v>
      </c>
      <c r="E1293" t="s">
        <v>16001</v>
      </c>
      <c r="F1293" s="2">
        <v>104</v>
      </c>
      <c r="G1293" s="1">
        <v>41927</v>
      </c>
      <c r="H1293" s="3">
        <f ca="1">(TODAY()-G1293)/365</f>
        <v>5.3616438356164382</v>
      </c>
      <c r="I1293">
        <v>66486.98</v>
      </c>
      <c r="J1293">
        <f ca="1">$R$32*H1293+$R$33</f>
        <v>63458.891346715602</v>
      </c>
      <c r="K1293" s="3">
        <f t="shared" ca="1" si="40"/>
        <v>3028.0886532843942</v>
      </c>
      <c r="L1293">
        <f t="shared" ca="1" si="41"/>
        <v>0</v>
      </c>
    </row>
    <row r="1294" spans="1:12">
      <c r="A1294" t="s">
        <v>14346</v>
      </c>
      <c r="B1294" t="s">
        <v>1814</v>
      </c>
      <c r="C1294" t="s">
        <v>1036</v>
      </c>
      <c r="D1294" t="s">
        <v>1037</v>
      </c>
      <c r="E1294" t="s">
        <v>16001</v>
      </c>
      <c r="F1294" s="2">
        <v>203</v>
      </c>
      <c r="G1294" s="1">
        <v>36857</v>
      </c>
      <c r="H1294" s="3">
        <f ca="1">(TODAY()-G1294)/365</f>
        <v>19.252054794520546</v>
      </c>
      <c r="I1294">
        <v>75102.67</v>
      </c>
      <c r="J1294">
        <f ca="1">$R$32*H1294+$R$33</f>
        <v>89731.028050616733</v>
      </c>
      <c r="K1294" s="3">
        <f t="shared" ca="1" si="40"/>
        <v>-14628.358050616735</v>
      </c>
      <c r="L1294">
        <f t="shared" ca="1" si="41"/>
        <v>0</v>
      </c>
    </row>
    <row r="1295" spans="1:12">
      <c r="A1295" t="s">
        <v>7144</v>
      </c>
      <c r="B1295" t="s">
        <v>409</v>
      </c>
      <c r="C1295" t="s">
        <v>2037</v>
      </c>
      <c r="D1295" t="s">
        <v>2038</v>
      </c>
      <c r="E1295" t="s">
        <v>16001</v>
      </c>
      <c r="F1295" s="2">
        <v>105</v>
      </c>
      <c r="G1295" s="1">
        <v>39428</v>
      </c>
      <c r="H1295" s="3">
        <f ca="1">(TODAY()-G1295)/365</f>
        <v>12.208219178082192</v>
      </c>
      <c r="I1295">
        <v>71111.759999999995</v>
      </c>
      <c r="J1295">
        <f ca="1">$R$32*H1295+$R$33</f>
        <v>76408.411982425459</v>
      </c>
      <c r="K1295" s="3">
        <f t="shared" ca="1" si="40"/>
        <v>-5296.6519824254647</v>
      </c>
      <c r="L1295">
        <f t="shared" ca="1" si="41"/>
        <v>0</v>
      </c>
    </row>
    <row r="1296" spans="1:12">
      <c r="A1296" t="s">
        <v>13654</v>
      </c>
      <c r="B1296" t="s">
        <v>881</v>
      </c>
      <c r="C1296" t="s">
        <v>1466</v>
      </c>
      <c r="D1296" t="s">
        <v>1467</v>
      </c>
      <c r="E1296" t="s">
        <v>16001</v>
      </c>
      <c r="F1296" s="2">
        <v>463</v>
      </c>
      <c r="G1296" s="1">
        <v>36978</v>
      </c>
      <c r="H1296" s="3">
        <f ca="1">(TODAY()-G1296)/365</f>
        <v>18.920547945205481</v>
      </c>
      <c r="I1296">
        <v>79380.44</v>
      </c>
      <c r="J1296">
        <f ca="1">$R$32*H1296+$R$33</f>
        <v>89104.020448807656</v>
      </c>
      <c r="K1296" s="3">
        <f t="shared" ca="1" si="40"/>
        <v>-9723.5804488076537</v>
      </c>
      <c r="L1296">
        <f t="shared" ca="1" si="41"/>
        <v>0</v>
      </c>
    </row>
    <row r="1297" spans="1:12">
      <c r="A1297" t="s">
        <v>5450</v>
      </c>
      <c r="B1297" t="s">
        <v>1814</v>
      </c>
      <c r="C1297" t="s">
        <v>1036</v>
      </c>
      <c r="D1297" t="s">
        <v>1037</v>
      </c>
      <c r="E1297" t="s">
        <v>16001</v>
      </c>
      <c r="F1297" s="2">
        <v>203</v>
      </c>
      <c r="G1297" s="1">
        <v>39867</v>
      </c>
      <c r="H1297" s="3">
        <f ca="1">(TODAY()-G1297)/365</f>
        <v>11.005479452054795</v>
      </c>
      <c r="I1297">
        <v>72682</v>
      </c>
      <c r="J1297">
        <f ca="1">$R$32*H1297+$R$33</f>
        <v>74133.566220490029</v>
      </c>
      <c r="K1297" s="3">
        <f t="shared" ca="1" si="40"/>
        <v>-1451.5662204900291</v>
      </c>
      <c r="L1297">
        <f t="shared" ca="1" si="41"/>
        <v>0</v>
      </c>
    </row>
    <row r="1298" spans="1:12">
      <c r="A1298" t="s">
        <v>15016</v>
      </c>
      <c r="B1298" t="s">
        <v>409</v>
      </c>
      <c r="C1298" t="s">
        <v>410</v>
      </c>
      <c r="D1298" t="s">
        <v>411</v>
      </c>
      <c r="E1298" t="s">
        <v>16001</v>
      </c>
      <c r="F1298" s="2">
        <v>201</v>
      </c>
      <c r="G1298" s="1">
        <v>42802</v>
      </c>
      <c r="H1298" s="3">
        <f ca="1">(TODAY()-G1298)/365</f>
        <v>2.9643835616438357</v>
      </c>
      <c r="I1298">
        <v>50991.9</v>
      </c>
      <c r="J1298">
        <f ca="1">$R$32*H1298+$R$33</f>
        <v>58924.745465864813</v>
      </c>
      <c r="K1298" s="3">
        <f t="shared" ca="1" si="40"/>
        <v>-7932.8454658648116</v>
      </c>
      <c r="L1298">
        <f t="shared" ca="1" si="41"/>
        <v>0</v>
      </c>
    </row>
    <row r="1299" spans="1:12">
      <c r="A1299" t="s">
        <v>14658</v>
      </c>
      <c r="B1299" t="s">
        <v>881</v>
      </c>
      <c r="C1299" t="s">
        <v>1466</v>
      </c>
      <c r="D1299" t="s">
        <v>1467</v>
      </c>
      <c r="E1299" t="s">
        <v>16001</v>
      </c>
      <c r="F1299" s="2">
        <v>463</v>
      </c>
      <c r="G1299" s="1">
        <v>41871</v>
      </c>
      <c r="H1299" s="3">
        <f ca="1">(TODAY()-G1299)/365</f>
        <v>5.515068493150685</v>
      </c>
      <c r="I1299">
        <v>74284.100000000006</v>
      </c>
      <c r="J1299">
        <f ca="1">$R$32*H1299+$R$33</f>
        <v>63749.076683090054</v>
      </c>
      <c r="K1299" s="3">
        <f t="shared" ca="1" si="40"/>
        <v>10535.023316909952</v>
      </c>
      <c r="L1299">
        <f t="shared" ca="1" si="41"/>
        <v>0</v>
      </c>
    </row>
    <row r="1300" spans="1:12">
      <c r="A1300" t="s">
        <v>12073</v>
      </c>
      <c r="B1300" t="s">
        <v>118</v>
      </c>
      <c r="C1300" t="s">
        <v>2779</v>
      </c>
      <c r="D1300" t="s">
        <v>2780</v>
      </c>
      <c r="E1300" t="s">
        <v>16001</v>
      </c>
      <c r="F1300" s="2">
        <v>1</v>
      </c>
      <c r="G1300" s="1">
        <v>35565</v>
      </c>
      <c r="H1300" s="3">
        <f ca="1">(TODAY()-G1300)/365</f>
        <v>22.791780821917808</v>
      </c>
      <c r="I1300">
        <v>62355.839999999997</v>
      </c>
      <c r="J1300">
        <f ca="1">$R$32*H1300+$R$33</f>
        <v>96426.018311255844</v>
      </c>
      <c r="K1300" s="3">
        <f t="shared" ca="1" si="40"/>
        <v>-34070.178311255848</v>
      </c>
      <c r="L1300">
        <f t="shared" ca="1" si="41"/>
        <v>0</v>
      </c>
    </row>
    <row r="1301" spans="1:12">
      <c r="A1301" t="s">
        <v>3794</v>
      </c>
      <c r="B1301" t="s">
        <v>1035</v>
      </c>
      <c r="C1301" t="s">
        <v>410</v>
      </c>
      <c r="D1301" t="s">
        <v>411</v>
      </c>
      <c r="E1301" t="s">
        <v>16001</v>
      </c>
      <c r="F1301" s="2">
        <v>201</v>
      </c>
      <c r="G1301" s="1">
        <v>36122</v>
      </c>
      <c r="H1301" s="3">
        <f ca="1">(TODAY()-G1301)/365</f>
        <v>21.265753424657536</v>
      </c>
      <c r="I1301">
        <v>90248.73</v>
      </c>
      <c r="J1301">
        <f ca="1">$R$32*H1301+$R$33</f>
        <v>93539.710590531409</v>
      </c>
      <c r="K1301" s="3">
        <f t="shared" ca="1" si="40"/>
        <v>-3290.9805905314133</v>
      </c>
      <c r="L1301">
        <f t="shared" ca="1" si="41"/>
        <v>0</v>
      </c>
    </row>
    <row r="1302" spans="1:12">
      <c r="A1302" t="s">
        <v>8794</v>
      </c>
      <c r="B1302" t="s">
        <v>409</v>
      </c>
      <c r="C1302" t="s">
        <v>468</v>
      </c>
      <c r="D1302" t="s">
        <v>469</v>
      </c>
      <c r="E1302" t="s">
        <v>16001</v>
      </c>
      <c r="F1302" s="2">
        <v>135</v>
      </c>
      <c r="G1302" s="1">
        <v>38306</v>
      </c>
      <c r="H1302" s="3">
        <f ca="1">(TODAY()-G1302)/365</f>
        <v>15.282191780821918</v>
      </c>
      <c r="I1302">
        <v>70961.86</v>
      </c>
      <c r="J1302">
        <f ca="1">$R$32*H1302+$R$33</f>
        <v>82222.48247192784</v>
      </c>
      <c r="K1302" s="3">
        <f t="shared" ca="1" si="40"/>
        <v>-11260.62247192784</v>
      </c>
      <c r="L1302">
        <f t="shared" ca="1" si="41"/>
        <v>0</v>
      </c>
    </row>
    <row r="1303" spans="1:12">
      <c r="A1303" t="s">
        <v>6478</v>
      </c>
      <c r="B1303" t="s">
        <v>409</v>
      </c>
      <c r="C1303" t="s">
        <v>1036</v>
      </c>
      <c r="D1303" t="s">
        <v>1037</v>
      </c>
      <c r="E1303" t="s">
        <v>16001</v>
      </c>
      <c r="F1303" s="2">
        <v>203</v>
      </c>
      <c r="G1303" s="1">
        <v>38042</v>
      </c>
      <c r="H1303" s="3">
        <f ca="1">(TODAY()-G1303)/365</f>
        <v>16.005479452054793</v>
      </c>
      <c r="I1303">
        <v>73298.759999999995</v>
      </c>
      <c r="J1303">
        <f ca="1">$R$32*H1303+$R$33</f>
        <v>83590.499057693101</v>
      </c>
      <c r="K1303" s="3">
        <f t="shared" ca="1" si="40"/>
        <v>-10291.739057693107</v>
      </c>
      <c r="L1303">
        <f t="shared" ca="1" si="41"/>
        <v>0</v>
      </c>
    </row>
    <row r="1304" spans="1:12">
      <c r="A1304" t="s">
        <v>15080</v>
      </c>
      <c r="B1304" t="s">
        <v>73</v>
      </c>
      <c r="C1304" t="s">
        <v>74</v>
      </c>
      <c r="D1304" t="s">
        <v>75</v>
      </c>
      <c r="E1304" t="s">
        <v>16001</v>
      </c>
      <c r="F1304" s="2">
        <v>604</v>
      </c>
      <c r="G1304" s="1">
        <v>42945</v>
      </c>
      <c r="H1304" s="3">
        <f ca="1">(TODAY()-G1304)/365</f>
        <v>2.5726027397260274</v>
      </c>
      <c r="I1304">
        <v>46837.18</v>
      </c>
      <c r="J1304">
        <f ca="1">$R$32*H1304+$R$33</f>
        <v>58183.736481908621</v>
      </c>
      <c r="K1304" s="3">
        <f t="shared" ca="1" si="40"/>
        <v>-11346.556481908621</v>
      </c>
      <c r="L1304">
        <f t="shared" ca="1" si="41"/>
        <v>0</v>
      </c>
    </row>
    <row r="1305" spans="1:12">
      <c r="A1305" t="s">
        <v>5942</v>
      </c>
      <c r="B1305" t="s">
        <v>271</v>
      </c>
      <c r="C1305" t="s">
        <v>2552</v>
      </c>
      <c r="D1305" t="s">
        <v>2553</v>
      </c>
      <c r="E1305" t="s">
        <v>16001</v>
      </c>
      <c r="F1305" s="2">
        <v>127</v>
      </c>
      <c r="G1305" s="1">
        <v>36207</v>
      </c>
      <c r="H1305" s="3">
        <f ca="1">(TODAY()-G1305)/365</f>
        <v>21.032876712328768</v>
      </c>
      <c r="I1305">
        <v>80105.350000000006</v>
      </c>
      <c r="J1305">
        <f ca="1">$R$32*H1305+$R$33</f>
        <v>93099.250704963051</v>
      </c>
      <c r="K1305" s="3">
        <f t="shared" ca="1" si="40"/>
        <v>-12993.900704963045</v>
      </c>
      <c r="L1305">
        <f t="shared" ca="1" si="41"/>
        <v>0</v>
      </c>
    </row>
    <row r="1306" spans="1:12">
      <c r="A1306" t="s">
        <v>3511</v>
      </c>
      <c r="B1306" t="s">
        <v>271</v>
      </c>
      <c r="C1306" t="s">
        <v>1766</v>
      </c>
      <c r="D1306" t="s">
        <v>1767</v>
      </c>
      <c r="E1306" t="s">
        <v>16001</v>
      </c>
      <c r="F1306" s="2">
        <v>142</v>
      </c>
      <c r="G1306" s="1">
        <v>37846</v>
      </c>
      <c r="H1306" s="3">
        <f ca="1">(TODAY()-G1306)/365</f>
        <v>16.542465753424658</v>
      </c>
      <c r="I1306">
        <v>75280.31</v>
      </c>
      <c r="J1306">
        <f ca="1">$R$32*H1306+$R$33</f>
        <v>84606.147735003673</v>
      </c>
      <c r="K1306" s="3">
        <f t="shared" ca="1" si="40"/>
        <v>-9325.8377350036753</v>
      </c>
      <c r="L1306">
        <f t="shared" ca="1" si="41"/>
        <v>0</v>
      </c>
    </row>
    <row r="1307" spans="1:12">
      <c r="A1307" t="s">
        <v>7364</v>
      </c>
      <c r="B1307" t="s">
        <v>3915</v>
      </c>
      <c r="C1307" t="s">
        <v>2779</v>
      </c>
      <c r="D1307" t="s">
        <v>2780</v>
      </c>
      <c r="E1307" t="s">
        <v>16001</v>
      </c>
      <c r="F1307" s="2">
        <v>1</v>
      </c>
      <c r="G1307" s="1">
        <v>35612</v>
      </c>
      <c r="H1307" s="3">
        <f ca="1">(TODAY()-G1307)/365</f>
        <v>22.663013698630138</v>
      </c>
      <c r="I1307">
        <v>92730.8</v>
      </c>
      <c r="J1307">
        <f ca="1">$R$32*H1307+$R$33</f>
        <v>96182.469903941586</v>
      </c>
      <c r="K1307" s="3">
        <f t="shared" ca="1" si="40"/>
        <v>-3451.6699039415835</v>
      </c>
      <c r="L1307">
        <f t="shared" ca="1" si="41"/>
        <v>0</v>
      </c>
    </row>
    <row r="1308" spans="1:12">
      <c r="A1308" t="s">
        <v>14187</v>
      </c>
      <c r="B1308" t="s">
        <v>409</v>
      </c>
      <c r="C1308" t="s">
        <v>344</v>
      </c>
      <c r="D1308" t="s">
        <v>345</v>
      </c>
      <c r="E1308" t="s">
        <v>16001</v>
      </c>
      <c r="F1308" s="2">
        <v>154</v>
      </c>
      <c r="G1308" s="1">
        <v>37866</v>
      </c>
      <c r="H1308" s="3">
        <f ca="1">(TODAY()-G1308)/365</f>
        <v>16.487671232876714</v>
      </c>
      <c r="I1308">
        <v>73233.740000000005</v>
      </c>
      <c r="J1308">
        <f ca="1">$R$32*H1308+$R$33</f>
        <v>84502.510114869947</v>
      </c>
      <c r="K1308" s="3">
        <f t="shared" ca="1" si="40"/>
        <v>-11268.770114869942</v>
      </c>
      <c r="L1308">
        <f t="shared" ca="1" si="41"/>
        <v>0</v>
      </c>
    </row>
    <row r="1309" spans="1:12">
      <c r="A1309" t="s">
        <v>15102</v>
      </c>
      <c r="B1309" t="s">
        <v>271</v>
      </c>
      <c r="C1309" t="s">
        <v>2936</v>
      </c>
      <c r="D1309" t="s">
        <v>2937</v>
      </c>
      <c r="E1309" t="s">
        <v>16001</v>
      </c>
      <c r="F1309" s="2">
        <v>156</v>
      </c>
      <c r="G1309" s="1">
        <v>33378</v>
      </c>
      <c r="H1309" s="3">
        <f ca="1">(TODAY()-G1309)/365</f>
        <v>28.783561643835615</v>
      </c>
      <c r="I1309">
        <v>84853.28</v>
      </c>
      <c r="J1309">
        <f ca="1">$R$32*H1309+$R$33</f>
        <v>107758.79207287947</v>
      </c>
      <c r="K1309" s="3">
        <f t="shared" ca="1" si="40"/>
        <v>-22905.512072879472</v>
      </c>
      <c r="L1309">
        <f t="shared" ca="1" si="41"/>
        <v>0</v>
      </c>
    </row>
    <row r="1310" spans="1:12">
      <c r="A1310" t="s">
        <v>9862</v>
      </c>
      <c r="B1310" t="s">
        <v>1765</v>
      </c>
      <c r="C1310" t="s">
        <v>1188</v>
      </c>
      <c r="D1310" t="s">
        <v>1189</v>
      </c>
      <c r="E1310" t="s">
        <v>16001</v>
      </c>
      <c r="F1310" s="2">
        <v>229</v>
      </c>
      <c r="G1310" s="1">
        <v>38334</v>
      </c>
      <c r="H1310" s="3">
        <f ca="1">(TODAY()-G1310)/365</f>
        <v>15.205479452054794</v>
      </c>
      <c r="I1310">
        <v>83901.6</v>
      </c>
      <c r="J1310">
        <f ca="1">$R$32*H1310+$R$33</f>
        <v>82077.389803740603</v>
      </c>
      <c r="K1310" s="3">
        <f t="shared" ca="1" si="40"/>
        <v>1824.2101962594024</v>
      </c>
      <c r="L1310">
        <f t="shared" ca="1" si="41"/>
        <v>0</v>
      </c>
    </row>
    <row r="1311" spans="1:12">
      <c r="A1311" t="s">
        <v>7623</v>
      </c>
      <c r="B1311" t="s">
        <v>193</v>
      </c>
      <c r="C1311" t="s">
        <v>194</v>
      </c>
      <c r="D1311" t="s">
        <v>195</v>
      </c>
      <c r="E1311" t="s">
        <v>16001</v>
      </c>
      <c r="F1311" s="2">
        <v>466</v>
      </c>
      <c r="G1311" s="1">
        <v>34204</v>
      </c>
      <c r="H1311" s="3">
        <f ca="1">(TODAY()-G1311)/365</f>
        <v>26.520547945205479</v>
      </c>
      <c r="I1311">
        <v>85628.47</v>
      </c>
      <c r="J1311">
        <f ca="1">$R$32*H1311+$R$33</f>
        <v>103478.55836135634</v>
      </c>
      <c r="K1311" s="3">
        <f t="shared" ca="1" si="40"/>
        <v>-17850.088361356335</v>
      </c>
      <c r="L1311">
        <f t="shared" ca="1" si="41"/>
        <v>0</v>
      </c>
    </row>
    <row r="1312" spans="1:12">
      <c r="A1312" t="s">
        <v>2551</v>
      </c>
      <c r="B1312" t="s">
        <v>36</v>
      </c>
      <c r="C1312" t="s">
        <v>2552</v>
      </c>
      <c r="D1312" t="s">
        <v>2553</v>
      </c>
      <c r="E1312" t="s">
        <v>16001</v>
      </c>
      <c r="F1312" s="2">
        <v>127</v>
      </c>
      <c r="G1312" s="1">
        <v>37846</v>
      </c>
      <c r="H1312" s="3">
        <f ca="1">(TODAY()-G1312)/365</f>
        <v>16.542465753424658</v>
      </c>
      <c r="I1312">
        <v>75234.48</v>
      </c>
      <c r="J1312">
        <f ca="1">$R$32*H1312+$R$33</f>
        <v>84606.147735003673</v>
      </c>
      <c r="K1312" s="3">
        <f t="shared" ca="1" si="40"/>
        <v>-9371.6677350036771</v>
      </c>
      <c r="L1312">
        <f t="shared" ca="1" si="41"/>
        <v>0</v>
      </c>
    </row>
    <row r="1313" spans="1:12">
      <c r="A1313" t="s">
        <v>13011</v>
      </c>
      <c r="B1313" t="s">
        <v>2150</v>
      </c>
      <c r="C1313" t="s">
        <v>1679</v>
      </c>
      <c r="D1313" t="s">
        <v>1680</v>
      </c>
      <c r="E1313" t="s">
        <v>16001</v>
      </c>
      <c r="F1313" s="2">
        <v>460</v>
      </c>
      <c r="G1313" s="1">
        <v>37230</v>
      </c>
      <c r="H1313" s="3">
        <f ca="1">(TODAY()-G1313)/365</f>
        <v>18.230136986301371</v>
      </c>
      <c r="I1313">
        <v>95088.5</v>
      </c>
      <c r="J1313">
        <f ca="1">$R$32*H1313+$R$33</f>
        <v>87798.18643512264</v>
      </c>
      <c r="K1313" s="3">
        <f t="shared" ca="1" si="40"/>
        <v>7290.3135648773605</v>
      </c>
      <c r="L1313">
        <f t="shared" ca="1" si="41"/>
        <v>0</v>
      </c>
    </row>
    <row r="1314" spans="1:12">
      <c r="A1314" t="s">
        <v>10974</v>
      </c>
      <c r="B1314" t="s">
        <v>409</v>
      </c>
      <c r="C1314" t="s">
        <v>468</v>
      </c>
      <c r="D1314" t="s">
        <v>469</v>
      </c>
      <c r="E1314" t="s">
        <v>16001</v>
      </c>
      <c r="F1314" s="2">
        <v>135</v>
      </c>
      <c r="G1314" s="1">
        <v>42802</v>
      </c>
      <c r="H1314" s="3">
        <f ca="1">(TODAY()-G1314)/365</f>
        <v>2.9643835616438357</v>
      </c>
      <c r="I1314">
        <v>50647.68</v>
      </c>
      <c r="J1314">
        <f ca="1">$R$32*H1314+$R$33</f>
        <v>58924.745465864813</v>
      </c>
      <c r="K1314" s="3">
        <f t="shared" ca="1" si="40"/>
        <v>-8277.0654658648127</v>
      </c>
      <c r="L1314">
        <f t="shared" ca="1" si="41"/>
        <v>0</v>
      </c>
    </row>
    <row r="1315" spans="1:12">
      <c r="A1315" t="s">
        <v>10336</v>
      </c>
      <c r="B1315" t="s">
        <v>347</v>
      </c>
      <c r="C1315" t="s">
        <v>194</v>
      </c>
      <c r="D1315" t="s">
        <v>195</v>
      </c>
      <c r="E1315" t="s">
        <v>16001</v>
      </c>
      <c r="F1315" s="2">
        <v>466</v>
      </c>
      <c r="G1315" s="1">
        <v>41435</v>
      </c>
      <c r="H1315" s="3">
        <f ca="1">(TODAY()-G1315)/365</f>
        <v>6.7095890410958905</v>
      </c>
      <c r="I1315">
        <v>38465.72</v>
      </c>
      <c r="J1315">
        <f ca="1">$R$32*H1315+$R$33</f>
        <v>66008.376802005412</v>
      </c>
      <c r="K1315" s="3">
        <f t="shared" ca="1" si="40"/>
        <v>-27542.656802005411</v>
      </c>
      <c r="L1315">
        <f t="shared" ca="1" si="41"/>
        <v>0</v>
      </c>
    </row>
    <row r="1316" spans="1:12">
      <c r="A1316" t="s">
        <v>8239</v>
      </c>
      <c r="B1316" t="s">
        <v>73</v>
      </c>
      <c r="C1316" t="s">
        <v>74</v>
      </c>
      <c r="D1316" t="s">
        <v>75</v>
      </c>
      <c r="E1316" t="s">
        <v>16001</v>
      </c>
      <c r="F1316" s="2">
        <v>604</v>
      </c>
      <c r="G1316" s="1">
        <v>34732</v>
      </c>
      <c r="H1316" s="3">
        <f ca="1">(TODAY()-G1316)/365</f>
        <v>25.073972602739726</v>
      </c>
      <c r="I1316">
        <v>58643.01</v>
      </c>
      <c r="J1316">
        <f ca="1">$R$32*H1316+$R$33</f>
        <v>100742.5251898258</v>
      </c>
      <c r="K1316" s="3">
        <f t="shared" ca="1" si="40"/>
        <v>-42099.515189825797</v>
      </c>
      <c r="L1316">
        <f t="shared" ca="1" si="41"/>
        <v>0</v>
      </c>
    </row>
    <row r="1317" spans="1:12">
      <c r="A1317" t="s">
        <v>6181</v>
      </c>
      <c r="B1317" t="s">
        <v>1157</v>
      </c>
      <c r="C1317" t="s">
        <v>272</v>
      </c>
      <c r="D1317" t="s">
        <v>273</v>
      </c>
      <c r="E1317" t="s">
        <v>16001</v>
      </c>
      <c r="F1317" s="2">
        <v>225</v>
      </c>
      <c r="G1317" s="1">
        <v>32076</v>
      </c>
      <c r="H1317" s="3">
        <f ca="1">(TODAY()-G1317)/365</f>
        <v>32.350684931506848</v>
      </c>
      <c r="I1317">
        <v>107922.34</v>
      </c>
      <c r="J1317">
        <f ca="1">$R$32*H1317+$R$33</f>
        <v>114505.60114358546</v>
      </c>
      <c r="K1317" s="3">
        <f t="shared" ca="1" si="40"/>
        <v>-6583.2611435854633</v>
      </c>
      <c r="L1317">
        <f t="shared" ca="1" si="41"/>
        <v>0</v>
      </c>
    </row>
    <row r="1318" spans="1:12">
      <c r="A1318" t="s">
        <v>13718</v>
      </c>
      <c r="B1318" t="s">
        <v>409</v>
      </c>
      <c r="C1318" t="s">
        <v>1191</v>
      </c>
      <c r="D1318" t="s">
        <v>1192</v>
      </c>
      <c r="E1318" t="s">
        <v>16001</v>
      </c>
      <c r="F1318" s="2">
        <v>129</v>
      </c>
      <c r="G1318" s="1">
        <v>39428</v>
      </c>
      <c r="H1318" s="3">
        <f ca="1">(TODAY()-G1318)/365</f>
        <v>12.208219178082192</v>
      </c>
      <c r="I1318">
        <v>70668.399999999994</v>
      </c>
      <c r="J1318">
        <f ca="1">$R$32*H1318+$R$33</f>
        <v>76408.411982425459</v>
      </c>
      <c r="K1318" s="3">
        <f t="shared" ca="1" si="40"/>
        <v>-5740.0119824254652</v>
      </c>
      <c r="L1318">
        <f t="shared" ca="1" si="41"/>
        <v>0</v>
      </c>
    </row>
    <row r="1319" spans="1:12">
      <c r="A1319" t="s">
        <v>2346</v>
      </c>
      <c r="B1319" t="s">
        <v>1376</v>
      </c>
      <c r="C1319" t="s">
        <v>1377</v>
      </c>
      <c r="D1319" t="s">
        <v>1378</v>
      </c>
      <c r="E1319" t="s">
        <v>16001</v>
      </c>
      <c r="F1319" s="2">
        <v>4</v>
      </c>
      <c r="G1319" s="1">
        <v>33756</v>
      </c>
      <c r="H1319" s="3">
        <f ca="1">(TODAY()-G1319)/365</f>
        <v>27.747945205479454</v>
      </c>
      <c r="I1319">
        <v>85406.56</v>
      </c>
      <c r="J1319">
        <f ca="1">$R$32*H1319+$R$33</f>
        <v>105800.04105235194</v>
      </c>
      <c r="K1319" s="3">
        <f t="shared" ca="1" si="40"/>
        <v>-20393.481052351941</v>
      </c>
      <c r="L1319">
        <f t="shared" ca="1" si="41"/>
        <v>0</v>
      </c>
    </row>
    <row r="1320" spans="1:12">
      <c r="A1320" t="s">
        <v>11586</v>
      </c>
      <c r="B1320" t="s">
        <v>1814</v>
      </c>
      <c r="C1320" t="s">
        <v>2983</v>
      </c>
      <c r="D1320" t="s">
        <v>2984</v>
      </c>
      <c r="E1320" t="s">
        <v>16001</v>
      </c>
      <c r="F1320" s="2">
        <v>221</v>
      </c>
      <c r="G1320" s="1">
        <v>36908</v>
      </c>
      <c r="H1320" s="3">
        <f ca="1">(TODAY()-G1320)/365</f>
        <v>19.112328767123287</v>
      </c>
      <c r="I1320">
        <v>74587.62</v>
      </c>
      <c r="J1320">
        <f ca="1">$R$32*H1320+$R$33</f>
        <v>89466.752119275727</v>
      </c>
      <c r="K1320" s="3">
        <f t="shared" ca="1" si="40"/>
        <v>-14879.132119275731</v>
      </c>
      <c r="L1320">
        <f t="shared" ca="1" si="41"/>
        <v>0</v>
      </c>
    </row>
    <row r="1321" spans="1:12">
      <c r="A1321" t="s">
        <v>8838</v>
      </c>
      <c r="B1321" t="s">
        <v>664</v>
      </c>
      <c r="C1321" t="s">
        <v>2779</v>
      </c>
      <c r="D1321" t="s">
        <v>2780</v>
      </c>
      <c r="E1321" t="s">
        <v>16001</v>
      </c>
      <c r="F1321" s="2">
        <v>1</v>
      </c>
      <c r="G1321" s="1">
        <v>38257</v>
      </c>
      <c r="H1321" s="3">
        <f ca="1">(TODAY()-G1321)/365</f>
        <v>15.416438356164383</v>
      </c>
      <c r="I1321">
        <v>47009.94</v>
      </c>
      <c r="J1321">
        <f ca="1">$R$32*H1321+$R$33</f>
        <v>82476.39464125548</v>
      </c>
      <c r="K1321" s="3">
        <f t="shared" ca="1" si="40"/>
        <v>-35466.454641255477</v>
      </c>
      <c r="L1321">
        <f t="shared" ca="1" si="41"/>
        <v>0</v>
      </c>
    </row>
    <row r="1322" spans="1:12">
      <c r="A1322" t="s">
        <v>5067</v>
      </c>
      <c r="B1322" t="s">
        <v>409</v>
      </c>
      <c r="C1322" t="s">
        <v>2552</v>
      </c>
      <c r="D1322" t="s">
        <v>2553</v>
      </c>
      <c r="E1322" t="s">
        <v>16001</v>
      </c>
      <c r="F1322" s="2">
        <v>127</v>
      </c>
      <c r="G1322" s="1">
        <v>43096</v>
      </c>
      <c r="H1322" s="3">
        <f ca="1">(TODAY()-G1322)/365</f>
        <v>2.1589041095890411</v>
      </c>
      <c r="I1322">
        <v>50471.79</v>
      </c>
      <c r="J1322">
        <f ca="1">$R$32*H1322+$R$33</f>
        <v>57401.272449898948</v>
      </c>
      <c r="K1322" s="3">
        <f t="shared" ca="1" si="40"/>
        <v>-6929.4824498989474</v>
      </c>
      <c r="L1322">
        <f t="shared" ca="1" si="41"/>
        <v>0</v>
      </c>
    </row>
    <row r="1323" spans="1:12">
      <c r="A1323" t="s">
        <v>8034</v>
      </c>
      <c r="B1323" t="s">
        <v>1035</v>
      </c>
      <c r="C1323" t="s">
        <v>3801</v>
      </c>
      <c r="D1323" t="s">
        <v>3802</v>
      </c>
      <c r="E1323" t="s">
        <v>16001</v>
      </c>
      <c r="F1323" s="2">
        <v>144</v>
      </c>
      <c r="G1323" s="1">
        <v>33049</v>
      </c>
      <c r="H1323" s="3">
        <f ca="1">(TODAY()-G1323)/365</f>
        <v>29.684931506849313</v>
      </c>
      <c r="I1323">
        <v>95202.85</v>
      </c>
      <c r="J1323">
        <f ca="1">$R$32*H1323+$R$33</f>
        <v>109463.63092407938</v>
      </c>
      <c r="K1323" s="3">
        <f t="shared" ca="1" si="40"/>
        <v>-14260.780924079372</v>
      </c>
      <c r="L1323">
        <f t="shared" ca="1" si="41"/>
        <v>0</v>
      </c>
    </row>
    <row r="1324" spans="1:12">
      <c r="A1324" t="s">
        <v>9280</v>
      </c>
      <c r="B1324" t="s">
        <v>1035</v>
      </c>
      <c r="C1324" t="s">
        <v>2527</v>
      </c>
      <c r="D1324" t="s">
        <v>2528</v>
      </c>
      <c r="E1324" t="s">
        <v>16001</v>
      </c>
      <c r="F1324" s="2">
        <v>216</v>
      </c>
      <c r="G1324" s="1">
        <v>40492</v>
      </c>
      <c r="H1324" s="3">
        <f ca="1">(TODAY()-G1324)/365</f>
        <v>9.293150684931506</v>
      </c>
      <c r="I1324">
        <v>78911.210000000006</v>
      </c>
      <c r="J1324">
        <f ca="1">$R$32*H1324+$R$33</f>
        <v>70894.89059131089</v>
      </c>
      <c r="K1324" s="3">
        <f t="shared" ca="1" si="40"/>
        <v>8016.3194086891162</v>
      </c>
      <c r="L1324">
        <f t="shared" ca="1" si="41"/>
        <v>0</v>
      </c>
    </row>
    <row r="1325" spans="1:12">
      <c r="A1325" t="s">
        <v>8458</v>
      </c>
      <c r="B1325" t="s">
        <v>489</v>
      </c>
      <c r="C1325" t="s">
        <v>1567</v>
      </c>
      <c r="D1325" t="s">
        <v>1568</v>
      </c>
      <c r="E1325" t="s">
        <v>16001</v>
      </c>
      <c r="F1325" s="2">
        <v>220</v>
      </c>
      <c r="G1325" s="1">
        <v>34960</v>
      </c>
      <c r="H1325" s="3">
        <f ca="1">(TODAY()-G1325)/365</f>
        <v>24.449315068493149</v>
      </c>
      <c r="I1325">
        <v>77565.240000000005</v>
      </c>
      <c r="J1325">
        <f ca="1">$R$32*H1325+$R$33</f>
        <v>99561.056320301257</v>
      </c>
      <c r="K1325" s="3">
        <f t="shared" ca="1" si="40"/>
        <v>-21995.816320301252</v>
      </c>
      <c r="L1325">
        <f t="shared" ca="1" si="41"/>
        <v>0</v>
      </c>
    </row>
    <row r="1326" spans="1:12">
      <c r="A1326" t="s">
        <v>14676</v>
      </c>
      <c r="B1326" t="s">
        <v>271</v>
      </c>
      <c r="C1326" t="s">
        <v>1858</v>
      </c>
      <c r="D1326" t="s">
        <v>1859</v>
      </c>
      <c r="E1326" t="s">
        <v>16001</v>
      </c>
      <c r="F1326" s="2">
        <v>151</v>
      </c>
      <c r="G1326" s="1">
        <v>37230</v>
      </c>
      <c r="H1326" s="3">
        <f ca="1">(TODAY()-G1326)/365</f>
        <v>18.230136986301371</v>
      </c>
      <c r="I1326">
        <v>74882.63</v>
      </c>
      <c r="J1326">
        <f ca="1">$R$32*H1326+$R$33</f>
        <v>87798.18643512264</v>
      </c>
      <c r="K1326" s="3">
        <f t="shared" ca="1" si="40"/>
        <v>-12915.556435122635</v>
      </c>
      <c r="L1326">
        <f t="shared" ca="1" si="41"/>
        <v>0</v>
      </c>
    </row>
    <row r="1327" spans="1:12">
      <c r="A1327" t="s">
        <v>8495</v>
      </c>
      <c r="B1327" t="s">
        <v>409</v>
      </c>
      <c r="C1327" t="s">
        <v>344</v>
      </c>
      <c r="D1327" t="s">
        <v>345</v>
      </c>
      <c r="E1327" t="s">
        <v>16001</v>
      </c>
      <c r="F1327" s="2">
        <v>154</v>
      </c>
      <c r="G1327" s="1">
        <v>42518</v>
      </c>
      <c r="H1327" s="3">
        <f ca="1">(TODAY()-G1327)/365</f>
        <v>3.7424657534246575</v>
      </c>
      <c r="I1327">
        <v>50399.29</v>
      </c>
      <c r="J1327">
        <f ca="1">$R$32*H1327+$R$33</f>
        <v>60396.399671763807</v>
      </c>
      <c r="K1327" s="3">
        <f t="shared" ca="1" si="40"/>
        <v>-9997.1096717638065</v>
      </c>
      <c r="L1327">
        <f t="shared" ca="1" si="41"/>
        <v>0</v>
      </c>
    </row>
    <row r="1328" spans="1:12">
      <c r="A1328" t="s">
        <v>10645</v>
      </c>
      <c r="B1328" t="s">
        <v>409</v>
      </c>
      <c r="C1328" t="s">
        <v>5767</v>
      </c>
      <c r="D1328" t="s">
        <v>5768</v>
      </c>
      <c r="E1328" t="s">
        <v>16001</v>
      </c>
      <c r="F1328" s="2">
        <v>158</v>
      </c>
      <c r="G1328" s="1">
        <v>42928</v>
      </c>
      <c r="H1328" s="3">
        <f ca="1">(TODAY()-G1328)/365</f>
        <v>2.6191780821917807</v>
      </c>
      <c r="I1328">
        <v>50373.83</v>
      </c>
      <c r="J1328">
        <f ca="1">$R$32*H1328+$R$33</f>
        <v>58271.828459022297</v>
      </c>
      <c r="K1328" s="3">
        <f t="shared" ca="1" si="40"/>
        <v>-7897.9984590222957</v>
      </c>
      <c r="L1328">
        <f t="shared" ca="1" si="41"/>
        <v>0</v>
      </c>
    </row>
    <row r="1329" spans="1:12">
      <c r="A1329" t="s">
        <v>5448</v>
      </c>
      <c r="B1329" t="s">
        <v>409</v>
      </c>
      <c r="C1329" t="s">
        <v>2588</v>
      </c>
      <c r="D1329" t="s">
        <v>2589</v>
      </c>
      <c r="E1329" t="s">
        <v>16001</v>
      </c>
      <c r="F1329" s="2">
        <v>155</v>
      </c>
      <c r="G1329" s="1">
        <v>42928</v>
      </c>
      <c r="H1329" s="3">
        <f ca="1">(TODAY()-G1329)/365</f>
        <v>2.6191780821917807</v>
      </c>
      <c r="I1329">
        <v>50370.51</v>
      </c>
      <c r="J1329">
        <f ca="1">$R$32*H1329+$R$33</f>
        <v>58271.828459022297</v>
      </c>
      <c r="K1329" s="3">
        <f t="shared" ca="1" si="40"/>
        <v>-7901.3184590222954</v>
      </c>
      <c r="L1329">
        <f t="shared" ca="1" si="41"/>
        <v>0</v>
      </c>
    </row>
    <row r="1330" spans="1:12">
      <c r="A1330" t="s">
        <v>4787</v>
      </c>
      <c r="B1330" t="s">
        <v>881</v>
      </c>
      <c r="C1330" t="s">
        <v>194</v>
      </c>
      <c r="D1330" t="s">
        <v>195</v>
      </c>
      <c r="E1330" t="s">
        <v>16001</v>
      </c>
      <c r="F1330" s="2">
        <v>466</v>
      </c>
      <c r="G1330" s="1">
        <v>42270</v>
      </c>
      <c r="H1330" s="3">
        <f ca="1">(TODAY()-G1330)/365</f>
        <v>4.4219178082191783</v>
      </c>
      <c r="I1330">
        <v>71176.39</v>
      </c>
      <c r="J1330">
        <f ca="1">$R$32*H1330+$R$33</f>
        <v>61681.50616142209</v>
      </c>
      <c r="K1330" s="3">
        <f t="shared" ca="1" si="40"/>
        <v>9494.883838577909</v>
      </c>
      <c r="L1330">
        <f t="shared" ca="1" si="41"/>
        <v>0</v>
      </c>
    </row>
    <row r="1331" spans="1:12">
      <c r="A1331" t="s">
        <v>8939</v>
      </c>
      <c r="B1331" t="s">
        <v>347</v>
      </c>
      <c r="C1331" t="s">
        <v>1510</v>
      </c>
      <c r="D1331" t="s">
        <v>1511</v>
      </c>
      <c r="E1331" t="s">
        <v>16001</v>
      </c>
      <c r="F1331" s="2">
        <v>462</v>
      </c>
      <c r="G1331" s="1">
        <v>42662</v>
      </c>
      <c r="H1331" s="3">
        <f ca="1">(TODAY()-G1331)/365</f>
        <v>3.3479452054794518</v>
      </c>
      <c r="I1331">
        <v>38195.629999999997</v>
      </c>
      <c r="J1331">
        <f ca="1">$R$32*H1331+$R$33</f>
        <v>59650.208806800933</v>
      </c>
      <c r="K1331" s="3">
        <f t="shared" ca="1" si="40"/>
        <v>-21454.578806800935</v>
      </c>
      <c r="L1331">
        <f t="shared" ca="1" si="41"/>
        <v>0</v>
      </c>
    </row>
    <row r="1332" spans="1:12">
      <c r="A1332" t="s">
        <v>15880</v>
      </c>
      <c r="B1332" t="s">
        <v>409</v>
      </c>
      <c r="C1332" t="s">
        <v>1327</v>
      </c>
      <c r="D1332" t="s">
        <v>1328</v>
      </c>
      <c r="E1332" t="s">
        <v>16001</v>
      </c>
      <c r="F1332" s="2">
        <v>108</v>
      </c>
      <c r="G1332" s="1">
        <v>42802</v>
      </c>
      <c r="H1332" s="3">
        <f ca="1">(TODAY()-G1332)/365</f>
        <v>2.9643835616438357</v>
      </c>
      <c r="I1332">
        <v>50351.55</v>
      </c>
      <c r="J1332">
        <f ca="1">$R$32*H1332+$R$33</f>
        <v>58924.745465864813</v>
      </c>
      <c r="K1332" s="3">
        <f t="shared" ca="1" si="40"/>
        <v>-8573.1954658648101</v>
      </c>
      <c r="L1332">
        <f t="shared" ca="1" si="41"/>
        <v>0</v>
      </c>
    </row>
    <row r="1333" spans="1:12">
      <c r="A1333" t="s">
        <v>13761</v>
      </c>
      <c r="B1333" t="s">
        <v>73</v>
      </c>
      <c r="C1333" t="s">
        <v>74</v>
      </c>
      <c r="D1333" t="s">
        <v>75</v>
      </c>
      <c r="E1333" t="s">
        <v>16001</v>
      </c>
      <c r="F1333" s="2">
        <v>604</v>
      </c>
      <c r="G1333" s="1">
        <v>39772</v>
      </c>
      <c r="H1333" s="3">
        <f ca="1">(TODAY()-G1333)/365</f>
        <v>11.265753424657534</v>
      </c>
      <c r="I1333">
        <v>55192.06</v>
      </c>
      <c r="J1333">
        <f ca="1">$R$32*H1333+$R$33</f>
        <v>74625.844916125265</v>
      </c>
      <c r="K1333" s="3">
        <f t="shared" ca="1" si="40"/>
        <v>-19433.784916125267</v>
      </c>
      <c r="L1333">
        <f t="shared" ca="1" si="41"/>
        <v>0</v>
      </c>
    </row>
    <row r="1334" spans="1:12">
      <c r="A1334" t="s">
        <v>12330</v>
      </c>
      <c r="B1334" t="s">
        <v>1814</v>
      </c>
      <c r="C1334" t="s">
        <v>1307</v>
      </c>
      <c r="D1334" t="s">
        <v>1308</v>
      </c>
      <c r="E1334" t="s">
        <v>16001</v>
      </c>
      <c r="F1334" s="2">
        <v>223</v>
      </c>
      <c r="G1334" s="1">
        <v>39378</v>
      </c>
      <c r="H1334" s="3">
        <f ca="1">(TODAY()-G1334)/365</f>
        <v>12.345205479452055</v>
      </c>
      <c r="I1334">
        <v>71995.03</v>
      </c>
      <c r="J1334">
        <f ca="1">$R$32*H1334+$R$33</f>
        <v>76667.506032759789</v>
      </c>
      <c r="K1334" s="3">
        <f t="shared" ca="1" si="40"/>
        <v>-4672.4760327597905</v>
      </c>
      <c r="L1334">
        <f t="shared" ca="1" si="41"/>
        <v>0</v>
      </c>
    </row>
    <row r="1335" spans="1:12">
      <c r="A1335" t="s">
        <v>5254</v>
      </c>
      <c r="B1335" t="s">
        <v>664</v>
      </c>
      <c r="C1335" t="s">
        <v>2779</v>
      </c>
      <c r="D1335" t="s">
        <v>2780</v>
      </c>
      <c r="E1335" t="s">
        <v>16001</v>
      </c>
      <c r="F1335" s="2">
        <v>1</v>
      </c>
      <c r="G1335" s="1">
        <v>36437</v>
      </c>
      <c r="H1335" s="3">
        <f ca="1">(TODAY()-G1335)/365</f>
        <v>20.402739726027399</v>
      </c>
      <c r="I1335">
        <v>48164.33</v>
      </c>
      <c r="J1335">
        <f ca="1">$R$32*H1335+$R$33</f>
        <v>91907.418073425128</v>
      </c>
      <c r="K1335" s="3">
        <f t="shared" ca="1" si="40"/>
        <v>-43743.088073425126</v>
      </c>
      <c r="L1335">
        <f t="shared" ca="1" si="41"/>
        <v>1</v>
      </c>
    </row>
    <row r="1336" spans="1:12">
      <c r="A1336" t="s">
        <v>5818</v>
      </c>
      <c r="B1336" t="s">
        <v>2450</v>
      </c>
      <c r="C1336" t="s">
        <v>2779</v>
      </c>
      <c r="D1336" t="s">
        <v>2780</v>
      </c>
      <c r="E1336" t="s">
        <v>16001</v>
      </c>
      <c r="F1336" s="2">
        <v>1</v>
      </c>
      <c r="G1336" s="1">
        <v>37599</v>
      </c>
      <c r="H1336" s="3">
        <f ca="1">(TODAY()-G1336)/365</f>
        <v>17.219178082191782</v>
      </c>
      <c r="I1336">
        <v>55868.45</v>
      </c>
      <c r="J1336">
        <f ca="1">$R$32*H1336+$R$33</f>
        <v>85886.07234365528</v>
      </c>
      <c r="K1336" s="3">
        <f t="shared" ca="1" si="40"/>
        <v>-30017.622343655283</v>
      </c>
      <c r="L1336">
        <f t="shared" ca="1" si="41"/>
        <v>0</v>
      </c>
    </row>
    <row r="1337" spans="1:12">
      <c r="A1337" t="s">
        <v>2083</v>
      </c>
      <c r="B1337" t="s">
        <v>409</v>
      </c>
      <c r="C1337" t="s">
        <v>180</v>
      </c>
      <c r="D1337" t="s">
        <v>181</v>
      </c>
      <c r="E1337" t="s">
        <v>16001</v>
      </c>
      <c r="F1337" s="2">
        <v>131</v>
      </c>
      <c r="G1337" s="1">
        <v>40562</v>
      </c>
      <c r="H1337" s="3">
        <f ca="1">(TODAY()-G1337)/365</f>
        <v>9.1013698630136979</v>
      </c>
      <c r="I1337">
        <v>68039.649999999994</v>
      </c>
      <c r="J1337">
        <f ca="1">$R$32*H1337+$R$33</f>
        <v>70532.158920842834</v>
      </c>
      <c r="K1337" s="3">
        <f t="shared" ca="1" si="40"/>
        <v>-2492.5089208428399</v>
      </c>
      <c r="L1337">
        <f t="shared" ca="1" si="41"/>
        <v>0</v>
      </c>
    </row>
    <row r="1338" spans="1:12">
      <c r="A1338" t="s">
        <v>9021</v>
      </c>
      <c r="B1338" t="s">
        <v>409</v>
      </c>
      <c r="C1338" t="s">
        <v>2037</v>
      </c>
      <c r="D1338" t="s">
        <v>2038</v>
      </c>
      <c r="E1338" t="s">
        <v>16001</v>
      </c>
      <c r="F1338" s="2">
        <v>105</v>
      </c>
      <c r="G1338" s="1">
        <v>39678</v>
      </c>
      <c r="H1338" s="3">
        <f ca="1">(TODAY()-G1338)/365</f>
        <v>11.523287671232877</v>
      </c>
      <c r="I1338">
        <v>70380.679999999993</v>
      </c>
      <c r="J1338">
        <f ca="1">$R$32*H1338+$R$33</f>
        <v>75112.94173075381</v>
      </c>
      <c r="K1338" s="3">
        <f t="shared" ca="1" si="40"/>
        <v>-4732.2617307538167</v>
      </c>
      <c r="L1338">
        <f t="shared" ca="1" si="41"/>
        <v>0</v>
      </c>
    </row>
    <row r="1339" spans="1:12">
      <c r="A1339" t="s">
        <v>13605</v>
      </c>
      <c r="B1339" t="s">
        <v>73</v>
      </c>
      <c r="C1339" t="s">
        <v>74</v>
      </c>
      <c r="D1339" t="s">
        <v>75</v>
      </c>
      <c r="E1339" t="s">
        <v>16001</v>
      </c>
      <c r="F1339" s="2">
        <v>604</v>
      </c>
      <c r="G1339" s="1">
        <v>31097</v>
      </c>
      <c r="H1339" s="3">
        <f ca="1">(TODAY()-G1339)/365</f>
        <v>35.032876712328765</v>
      </c>
      <c r="I1339">
        <v>61495.86</v>
      </c>
      <c r="J1339">
        <f ca="1">$R$32*H1339+$R$33</f>
        <v>119578.66264913166</v>
      </c>
      <c r="K1339" s="3">
        <f t="shared" ca="1" si="40"/>
        <v>-58082.802649131656</v>
      </c>
      <c r="L1339">
        <f t="shared" ca="1" si="41"/>
        <v>1</v>
      </c>
    </row>
    <row r="1340" spans="1:12">
      <c r="A1340" t="s">
        <v>2153</v>
      </c>
      <c r="B1340" t="s">
        <v>409</v>
      </c>
      <c r="C1340" t="s">
        <v>2154</v>
      </c>
      <c r="D1340" t="s">
        <v>2155</v>
      </c>
      <c r="E1340" t="s">
        <v>16001</v>
      </c>
      <c r="F1340" s="2">
        <v>152</v>
      </c>
      <c r="G1340" s="1">
        <v>40835</v>
      </c>
      <c r="H1340" s="3">
        <f ca="1">(TODAY()-G1340)/365</f>
        <v>8.3534246575342461</v>
      </c>
      <c r="I1340">
        <v>68016.39</v>
      </c>
      <c r="J1340">
        <f ca="1">$R$32*H1340+$R$33</f>
        <v>69117.505406017386</v>
      </c>
      <c r="K1340" s="3">
        <f t="shared" ca="1" si="40"/>
        <v>-1101.1154060173867</v>
      </c>
      <c r="L1340">
        <f t="shared" ca="1" si="41"/>
        <v>0</v>
      </c>
    </row>
    <row r="1341" spans="1:12">
      <c r="A1341" t="s">
        <v>6564</v>
      </c>
      <c r="B1341" t="s">
        <v>409</v>
      </c>
      <c r="C1341" t="s">
        <v>2763</v>
      </c>
      <c r="D1341" t="s">
        <v>2764</v>
      </c>
      <c r="E1341" t="s">
        <v>16001</v>
      </c>
      <c r="F1341" s="2">
        <v>226</v>
      </c>
      <c r="G1341" s="1">
        <v>40835</v>
      </c>
      <c r="H1341" s="3">
        <f ca="1">(TODAY()-G1341)/365</f>
        <v>8.3534246575342461</v>
      </c>
      <c r="I1341">
        <v>68015.69</v>
      </c>
      <c r="J1341">
        <f ca="1">$R$32*H1341+$R$33</f>
        <v>69117.505406017386</v>
      </c>
      <c r="K1341" s="3">
        <f t="shared" ca="1" si="40"/>
        <v>-1101.8154060173838</v>
      </c>
      <c r="L1341">
        <f t="shared" ca="1" si="41"/>
        <v>0</v>
      </c>
    </row>
    <row r="1342" spans="1:12">
      <c r="A1342" t="s">
        <v>8400</v>
      </c>
      <c r="B1342" t="s">
        <v>409</v>
      </c>
      <c r="C1342" t="s">
        <v>2312</v>
      </c>
      <c r="D1342" t="s">
        <v>2313</v>
      </c>
      <c r="E1342" t="s">
        <v>16001</v>
      </c>
      <c r="F1342" s="2">
        <v>140</v>
      </c>
      <c r="G1342" s="1">
        <v>36654</v>
      </c>
      <c r="H1342" s="3">
        <f ca="1">(TODAY()-G1342)/365</f>
        <v>19.80821917808219</v>
      </c>
      <c r="I1342">
        <v>72689.42</v>
      </c>
      <c r="J1342">
        <f ca="1">$R$32*H1342+$R$33</f>
        <v>90782.949894974125</v>
      </c>
      <c r="K1342" s="3">
        <f t="shared" ca="1" si="40"/>
        <v>-18093.529894974126</v>
      </c>
      <c r="L1342">
        <f t="shared" ca="1" si="41"/>
        <v>0</v>
      </c>
    </row>
    <row r="1343" spans="1:12">
      <c r="A1343" t="s">
        <v>10512</v>
      </c>
      <c r="B1343" t="s">
        <v>138</v>
      </c>
      <c r="C1343" t="s">
        <v>2779</v>
      </c>
      <c r="D1343" t="s">
        <v>2780</v>
      </c>
      <c r="E1343" t="s">
        <v>16001</v>
      </c>
      <c r="F1343" s="2">
        <v>1</v>
      </c>
      <c r="G1343" s="1">
        <v>42998</v>
      </c>
      <c r="H1343" s="3">
        <f ca="1">(TODAY()-G1343)/365</f>
        <v>2.4273972602739726</v>
      </c>
      <c r="I1343">
        <v>101305.08</v>
      </c>
      <c r="J1343">
        <f ca="1">$R$32*H1343+$R$33</f>
        <v>57909.096788554234</v>
      </c>
      <c r="K1343" s="3">
        <f t="shared" ca="1" si="40"/>
        <v>43395.983211445768</v>
      </c>
      <c r="L1343">
        <f t="shared" ca="1" si="41"/>
        <v>0</v>
      </c>
    </row>
    <row r="1344" spans="1:12">
      <c r="A1344" t="s">
        <v>3775</v>
      </c>
      <c r="B1344" t="s">
        <v>409</v>
      </c>
      <c r="C1344" t="s">
        <v>987</v>
      </c>
      <c r="D1344" t="s">
        <v>988</v>
      </c>
      <c r="E1344" t="s">
        <v>16001</v>
      </c>
      <c r="F1344" s="2">
        <v>126</v>
      </c>
      <c r="G1344" s="1">
        <v>38957</v>
      </c>
      <c r="H1344" s="3">
        <f ca="1">(TODAY()-G1344)/365</f>
        <v>13.498630136986302</v>
      </c>
      <c r="I1344">
        <v>70275.89</v>
      </c>
      <c r="J1344">
        <f ca="1">$R$32*H1344+$R$33</f>
        <v>78849.077936574846</v>
      </c>
      <c r="K1344" s="3">
        <f t="shared" ca="1" si="40"/>
        <v>-8573.1879365748464</v>
      </c>
      <c r="L1344">
        <f t="shared" ca="1" si="41"/>
        <v>0</v>
      </c>
    </row>
    <row r="1345" spans="1:12">
      <c r="A1345" t="s">
        <v>10043</v>
      </c>
      <c r="B1345" t="s">
        <v>193</v>
      </c>
      <c r="C1345" t="s">
        <v>1510</v>
      </c>
      <c r="D1345" t="s">
        <v>1511</v>
      </c>
      <c r="E1345" t="s">
        <v>16001</v>
      </c>
      <c r="F1345" s="2">
        <v>462</v>
      </c>
      <c r="G1345" s="1">
        <v>43180</v>
      </c>
      <c r="H1345" s="3">
        <f ca="1">(TODAY()-G1345)/365</f>
        <v>1.9287671232876713</v>
      </c>
      <c r="I1345">
        <v>46239.53</v>
      </c>
      <c r="J1345">
        <f ca="1">$R$32*H1345+$R$33</f>
        <v>56965.994445337266</v>
      </c>
      <c r="K1345" s="3">
        <f t="shared" ca="1" si="40"/>
        <v>-10726.464445337268</v>
      </c>
      <c r="L1345">
        <f t="shared" ca="1" si="41"/>
        <v>0</v>
      </c>
    </row>
    <row r="1346" spans="1:12">
      <c r="A1346" t="s">
        <v>3800</v>
      </c>
      <c r="B1346" t="s">
        <v>1035</v>
      </c>
      <c r="C1346" t="s">
        <v>3801</v>
      </c>
      <c r="D1346" t="s">
        <v>3802</v>
      </c>
      <c r="E1346" t="s">
        <v>16001</v>
      </c>
      <c r="F1346" s="2">
        <v>144</v>
      </c>
      <c r="G1346" s="1">
        <v>33378</v>
      </c>
      <c r="H1346" s="3">
        <f ca="1">(TODAY()-G1346)/365</f>
        <v>28.783561643835615</v>
      </c>
      <c r="I1346">
        <v>94888.639999999999</v>
      </c>
      <c r="J1346">
        <f ca="1">$R$32*H1346+$R$33</f>
        <v>107758.79207287947</v>
      </c>
      <c r="K1346" s="3">
        <f t="shared" ca="1" si="40"/>
        <v>-12870.152072879471</v>
      </c>
      <c r="L1346">
        <f t="shared" ca="1" si="41"/>
        <v>0</v>
      </c>
    </row>
    <row r="1347" spans="1:12">
      <c r="A1347" t="s">
        <v>5188</v>
      </c>
      <c r="B1347" t="s">
        <v>409</v>
      </c>
      <c r="C1347" t="s">
        <v>3801</v>
      </c>
      <c r="D1347" t="s">
        <v>3802</v>
      </c>
      <c r="E1347" t="s">
        <v>16001</v>
      </c>
      <c r="F1347" s="2">
        <v>144</v>
      </c>
      <c r="G1347" s="1">
        <v>38334</v>
      </c>
      <c r="H1347" s="3">
        <f ca="1">(TODAY()-G1347)/365</f>
        <v>15.205479452054794</v>
      </c>
      <c r="I1347">
        <v>70223.850000000006</v>
      </c>
      <c r="J1347">
        <f ca="1">$R$32*H1347+$R$33</f>
        <v>82077.389803740603</v>
      </c>
      <c r="K1347" s="3">
        <f t="shared" ref="K1347:K1410" ca="1" si="42">I1347-J1347</f>
        <v>-11853.539803740598</v>
      </c>
      <c r="L1347">
        <f t="shared" ref="L1347:L1410" ca="1" si="43">IF(ABS(K1347)&gt;2*$R$35,1,0)</f>
        <v>0</v>
      </c>
    </row>
    <row r="1348" spans="1:12">
      <c r="A1348" t="s">
        <v>11980</v>
      </c>
      <c r="B1348" t="s">
        <v>2807</v>
      </c>
      <c r="C1348" t="s">
        <v>2808</v>
      </c>
      <c r="D1348" t="s">
        <v>2809</v>
      </c>
      <c r="E1348" t="s">
        <v>16001</v>
      </c>
      <c r="F1348" s="2">
        <v>645</v>
      </c>
      <c r="G1348" s="1">
        <v>27694</v>
      </c>
      <c r="H1348" s="3">
        <f ca="1">(TODAY()-G1348)/365</f>
        <v>44.356164383561641</v>
      </c>
      <c r="I1348">
        <v>62389.11</v>
      </c>
      <c r="J1348">
        <f ca="1">$R$32*H1348+$R$33</f>
        <v>137212.60371488621</v>
      </c>
      <c r="K1348" s="3">
        <f t="shared" ca="1" si="42"/>
        <v>-74823.493714886208</v>
      </c>
      <c r="L1348">
        <f t="shared" ca="1" si="43"/>
        <v>1</v>
      </c>
    </row>
    <row r="1349" spans="1:12">
      <c r="A1349" t="s">
        <v>10376</v>
      </c>
      <c r="B1349" t="s">
        <v>409</v>
      </c>
      <c r="C1349" t="s">
        <v>2718</v>
      </c>
      <c r="D1349" t="s">
        <v>2719</v>
      </c>
      <c r="E1349" t="s">
        <v>16001</v>
      </c>
      <c r="F1349" s="2">
        <v>104</v>
      </c>
      <c r="G1349" s="1">
        <v>40492</v>
      </c>
      <c r="H1349" s="3">
        <f ca="1">(TODAY()-G1349)/365</f>
        <v>9.293150684931506</v>
      </c>
      <c r="I1349">
        <v>67809.570000000007</v>
      </c>
      <c r="J1349">
        <f ca="1">$R$32*H1349+$R$33</f>
        <v>70894.89059131089</v>
      </c>
      <c r="K1349" s="3">
        <f t="shared" ca="1" si="42"/>
        <v>-3085.3205913108832</v>
      </c>
      <c r="L1349">
        <f t="shared" ca="1" si="43"/>
        <v>0</v>
      </c>
    </row>
    <row r="1350" spans="1:12">
      <c r="A1350" t="s">
        <v>12801</v>
      </c>
      <c r="B1350" t="s">
        <v>271</v>
      </c>
      <c r="C1350" t="s">
        <v>1036</v>
      </c>
      <c r="D1350" t="s">
        <v>1037</v>
      </c>
      <c r="E1350" t="s">
        <v>16001</v>
      </c>
      <c r="F1350" s="2">
        <v>203</v>
      </c>
      <c r="G1350" s="1">
        <v>38334</v>
      </c>
      <c r="H1350" s="3">
        <f ca="1">(TODAY()-G1350)/365</f>
        <v>15.205479452054794</v>
      </c>
      <c r="I1350">
        <v>72098.97</v>
      </c>
      <c r="J1350">
        <f ca="1">$R$32*H1350+$R$33</f>
        <v>82077.389803740603</v>
      </c>
      <c r="K1350" s="3">
        <f t="shared" ca="1" si="42"/>
        <v>-9978.4198037406022</v>
      </c>
      <c r="L1350">
        <f t="shared" ca="1" si="43"/>
        <v>0</v>
      </c>
    </row>
    <row r="1351" spans="1:12">
      <c r="A1351" t="s">
        <v>2271</v>
      </c>
      <c r="B1351" t="s">
        <v>2272</v>
      </c>
      <c r="C1351" t="s">
        <v>768</v>
      </c>
      <c r="D1351" t="s">
        <v>769</v>
      </c>
      <c r="E1351" t="s">
        <v>16001</v>
      </c>
      <c r="F1351" s="2">
        <v>6</v>
      </c>
      <c r="G1351" s="1">
        <v>35080</v>
      </c>
      <c r="H1351" s="3">
        <f ca="1">(TODAY()-G1351)/365</f>
        <v>24.12054794520548</v>
      </c>
      <c r="I1351">
        <v>109721.35</v>
      </c>
      <c r="J1351">
        <f ca="1">$R$32*H1351+$R$33</f>
        <v>98939.230599498871</v>
      </c>
      <c r="K1351" s="3">
        <f t="shared" ca="1" si="42"/>
        <v>10782.119400501135</v>
      </c>
      <c r="L1351">
        <f t="shared" ca="1" si="43"/>
        <v>0</v>
      </c>
    </row>
    <row r="1352" spans="1:12">
      <c r="A1352" t="s">
        <v>1034</v>
      </c>
      <c r="B1352" t="s">
        <v>1035</v>
      </c>
      <c r="C1352" t="s">
        <v>1036</v>
      </c>
      <c r="D1352" t="s">
        <v>1037</v>
      </c>
      <c r="E1352" t="s">
        <v>16001</v>
      </c>
      <c r="F1352" s="2">
        <v>203</v>
      </c>
      <c r="G1352" s="1">
        <v>34387</v>
      </c>
      <c r="H1352" s="3">
        <f ca="1">(TODAY()-G1352)/365</f>
        <v>26.019178082191782</v>
      </c>
      <c r="I1352">
        <v>94759.85</v>
      </c>
      <c r="J1352">
        <f ca="1">$R$32*H1352+$R$33</f>
        <v>102530.27413713268</v>
      </c>
      <c r="K1352" s="3">
        <f t="shared" ca="1" si="42"/>
        <v>-7770.4241371326789</v>
      </c>
      <c r="L1352">
        <f t="shared" ca="1" si="43"/>
        <v>0</v>
      </c>
    </row>
    <row r="1353" spans="1:12">
      <c r="A1353" t="s">
        <v>9846</v>
      </c>
      <c r="B1353" t="s">
        <v>409</v>
      </c>
      <c r="C1353" t="s">
        <v>465</v>
      </c>
      <c r="D1353" t="s">
        <v>466</v>
      </c>
      <c r="E1353" t="s">
        <v>16001</v>
      </c>
      <c r="F1353" s="2">
        <v>301</v>
      </c>
      <c r="G1353" s="1">
        <v>39678</v>
      </c>
      <c r="H1353" s="3">
        <f ca="1">(TODAY()-G1353)/365</f>
        <v>11.523287671232877</v>
      </c>
      <c r="I1353">
        <v>70102.27</v>
      </c>
      <c r="J1353">
        <f ca="1">$R$32*H1353+$R$33</f>
        <v>75112.94173075381</v>
      </c>
      <c r="K1353" s="3">
        <f t="shared" ca="1" si="42"/>
        <v>-5010.6717307538056</v>
      </c>
      <c r="L1353">
        <f t="shared" ca="1" si="43"/>
        <v>0</v>
      </c>
    </row>
    <row r="1354" spans="1:12">
      <c r="A1354" t="s">
        <v>12650</v>
      </c>
      <c r="B1354" t="s">
        <v>271</v>
      </c>
      <c r="C1354" t="s">
        <v>538</v>
      </c>
      <c r="D1354" t="s">
        <v>539</v>
      </c>
      <c r="E1354" t="s">
        <v>16001</v>
      </c>
      <c r="F1354" s="2">
        <v>145</v>
      </c>
      <c r="G1354" s="1">
        <v>38306</v>
      </c>
      <c r="H1354" s="3">
        <f ca="1">(TODAY()-G1354)/365</f>
        <v>15.282191780821918</v>
      </c>
      <c r="I1354">
        <v>72054.59</v>
      </c>
      <c r="J1354">
        <f ca="1">$R$32*H1354+$R$33</f>
        <v>82222.48247192784</v>
      </c>
      <c r="K1354" s="3">
        <f t="shared" ca="1" si="42"/>
        <v>-10167.892471927844</v>
      </c>
      <c r="L1354">
        <f t="shared" ca="1" si="43"/>
        <v>0</v>
      </c>
    </row>
    <row r="1355" spans="1:12">
      <c r="A1355" t="s">
        <v>11636</v>
      </c>
      <c r="B1355" t="s">
        <v>409</v>
      </c>
      <c r="C1355" t="s">
        <v>1808</v>
      </c>
      <c r="D1355" t="s">
        <v>1809</v>
      </c>
      <c r="E1355" t="s">
        <v>16001</v>
      </c>
      <c r="F1355" s="2">
        <v>133</v>
      </c>
      <c r="G1355" s="1">
        <v>38892</v>
      </c>
      <c r="H1355" s="3">
        <f ca="1">(TODAY()-G1355)/365</f>
        <v>13.676712328767124</v>
      </c>
      <c r="I1355">
        <v>67724.539999999994</v>
      </c>
      <c r="J1355">
        <f ca="1">$R$32*H1355+$R$33</f>
        <v>79185.900202009478</v>
      </c>
      <c r="K1355" s="3">
        <f t="shared" ca="1" si="42"/>
        <v>-11461.360202009484</v>
      </c>
      <c r="L1355">
        <f t="shared" ca="1" si="43"/>
        <v>0</v>
      </c>
    </row>
    <row r="1356" spans="1:12">
      <c r="A1356" t="s">
        <v>11508</v>
      </c>
      <c r="B1356" t="s">
        <v>409</v>
      </c>
      <c r="C1356" t="s">
        <v>5482</v>
      </c>
      <c r="D1356" t="s">
        <v>5483</v>
      </c>
      <c r="E1356" t="s">
        <v>16001</v>
      </c>
      <c r="F1356" s="2">
        <v>113</v>
      </c>
      <c r="G1356" s="1">
        <v>39428</v>
      </c>
      <c r="H1356" s="3">
        <f ca="1">(TODAY()-G1356)/365</f>
        <v>12.208219178082192</v>
      </c>
      <c r="I1356">
        <v>70053.05</v>
      </c>
      <c r="J1356">
        <f ca="1">$R$32*H1356+$R$33</f>
        <v>76408.411982425459</v>
      </c>
      <c r="K1356" s="3">
        <f t="shared" ca="1" si="42"/>
        <v>-6355.3619824254565</v>
      </c>
      <c r="L1356">
        <f t="shared" ca="1" si="43"/>
        <v>0</v>
      </c>
    </row>
    <row r="1357" spans="1:12">
      <c r="A1357" t="s">
        <v>1204</v>
      </c>
      <c r="B1357" t="s">
        <v>347</v>
      </c>
      <c r="C1357" t="s">
        <v>348</v>
      </c>
      <c r="D1357" t="s">
        <v>349</v>
      </c>
      <c r="E1357" t="s">
        <v>16001</v>
      </c>
      <c r="F1357" s="2">
        <v>461</v>
      </c>
      <c r="G1357" s="1">
        <v>42270</v>
      </c>
      <c r="H1357" s="3">
        <f ca="1">(TODAY()-G1357)/365</f>
        <v>4.4219178082191783</v>
      </c>
      <c r="I1357">
        <v>49115.5</v>
      </c>
      <c r="J1357">
        <f ca="1">$R$32*H1357+$R$33</f>
        <v>61681.50616142209</v>
      </c>
      <c r="K1357" s="3">
        <f t="shared" ca="1" si="42"/>
        <v>-12566.00616142209</v>
      </c>
      <c r="L1357">
        <f t="shared" ca="1" si="43"/>
        <v>0</v>
      </c>
    </row>
    <row r="1358" spans="1:12">
      <c r="A1358" t="s">
        <v>488</v>
      </c>
      <c r="B1358" t="s">
        <v>489</v>
      </c>
      <c r="C1358" t="s">
        <v>490</v>
      </c>
      <c r="D1358" t="s">
        <v>491</v>
      </c>
      <c r="E1358" t="s">
        <v>16001</v>
      </c>
      <c r="F1358" s="2">
        <v>139</v>
      </c>
      <c r="G1358" s="1">
        <v>30270</v>
      </c>
      <c r="H1358" s="3">
        <f ca="1">(TODAY()-G1358)/365</f>
        <v>37.298630136986304</v>
      </c>
      <c r="I1358">
        <v>81750.69</v>
      </c>
      <c r="J1358">
        <f ca="1">$R$32*H1358+$R$33</f>
        <v>123864.0782416615</v>
      </c>
      <c r="K1358" s="3">
        <f t="shared" ca="1" si="42"/>
        <v>-42113.388241661494</v>
      </c>
      <c r="L1358">
        <f t="shared" ca="1" si="43"/>
        <v>0</v>
      </c>
    </row>
    <row r="1359" spans="1:12">
      <c r="A1359" t="s">
        <v>3500</v>
      </c>
      <c r="B1359" t="s">
        <v>3488</v>
      </c>
      <c r="C1359" t="s">
        <v>768</v>
      </c>
      <c r="D1359" t="s">
        <v>769</v>
      </c>
      <c r="E1359" t="s">
        <v>16001</v>
      </c>
      <c r="F1359" s="2">
        <v>6</v>
      </c>
      <c r="G1359" s="1">
        <v>34211</v>
      </c>
      <c r="H1359" s="3">
        <f ca="1">(TODAY()-G1359)/365</f>
        <v>26.5013698630137</v>
      </c>
      <c r="I1359">
        <v>144892.76999999999</v>
      </c>
      <c r="J1359">
        <f ca="1">$R$32*H1359+$R$33</f>
        <v>103442.28519430954</v>
      </c>
      <c r="K1359" s="3">
        <f t="shared" ca="1" si="42"/>
        <v>41450.484805690445</v>
      </c>
      <c r="L1359">
        <f t="shared" ca="1" si="43"/>
        <v>0</v>
      </c>
    </row>
    <row r="1360" spans="1:12">
      <c r="A1360" t="s">
        <v>3901</v>
      </c>
      <c r="B1360" t="s">
        <v>489</v>
      </c>
      <c r="C1360" t="s">
        <v>457</v>
      </c>
      <c r="D1360" t="s">
        <v>458</v>
      </c>
      <c r="E1360" t="s">
        <v>16001</v>
      </c>
      <c r="F1360" s="2">
        <v>114</v>
      </c>
      <c r="G1360" s="1">
        <v>34960</v>
      </c>
      <c r="H1360" s="3">
        <f ca="1">(TODAY()-G1360)/365</f>
        <v>24.449315068493149</v>
      </c>
      <c r="I1360">
        <v>77049.63</v>
      </c>
      <c r="J1360">
        <f ca="1">$R$32*H1360+$R$33</f>
        <v>99561.056320301257</v>
      </c>
      <c r="K1360" s="3">
        <f t="shared" ca="1" si="42"/>
        <v>-22511.426320301252</v>
      </c>
      <c r="L1360">
        <f t="shared" ca="1" si="43"/>
        <v>0</v>
      </c>
    </row>
    <row r="1361" spans="1:12">
      <c r="A1361" t="s">
        <v>10019</v>
      </c>
      <c r="B1361" t="s">
        <v>409</v>
      </c>
      <c r="C1361" t="s">
        <v>1226</v>
      </c>
      <c r="D1361" t="s">
        <v>1227</v>
      </c>
      <c r="E1361" t="s">
        <v>16001</v>
      </c>
      <c r="F1361" s="2">
        <v>121</v>
      </c>
      <c r="G1361" s="1">
        <v>42928</v>
      </c>
      <c r="H1361" s="3">
        <f ca="1">(TODAY()-G1361)/365</f>
        <v>2.6191780821917807</v>
      </c>
      <c r="I1361">
        <v>49919.66</v>
      </c>
      <c r="J1361">
        <f ca="1">$R$32*H1361+$R$33</f>
        <v>58271.828459022297</v>
      </c>
      <c r="K1361" s="3">
        <f t="shared" ca="1" si="42"/>
        <v>-8352.168459022294</v>
      </c>
      <c r="L1361">
        <f t="shared" ca="1" si="43"/>
        <v>0</v>
      </c>
    </row>
    <row r="1362" spans="1:12">
      <c r="A1362" t="s">
        <v>14194</v>
      </c>
      <c r="B1362" t="s">
        <v>409</v>
      </c>
      <c r="C1362" t="s">
        <v>3161</v>
      </c>
      <c r="D1362" t="s">
        <v>3162</v>
      </c>
      <c r="E1362" t="s">
        <v>16001</v>
      </c>
      <c r="F1362" s="2">
        <v>106</v>
      </c>
      <c r="G1362" s="1">
        <v>39678</v>
      </c>
      <c r="H1362" s="3">
        <f ca="1">(TODAY()-G1362)/365</f>
        <v>11.523287671232877</v>
      </c>
      <c r="I1362">
        <v>70008.5</v>
      </c>
      <c r="J1362">
        <f ca="1">$R$32*H1362+$R$33</f>
        <v>75112.94173075381</v>
      </c>
      <c r="K1362" s="3">
        <f t="shared" ca="1" si="42"/>
        <v>-5104.4417307538097</v>
      </c>
      <c r="L1362">
        <f t="shared" ca="1" si="43"/>
        <v>0</v>
      </c>
    </row>
    <row r="1363" spans="1:12">
      <c r="A1363" t="s">
        <v>7862</v>
      </c>
      <c r="B1363" t="s">
        <v>409</v>
      </c>
      <c r="C1363" t="s">
        <v>180</v>
      </c>
      <c r="D1363" t="s">
        <v>181</v>
      </c>
      <c r="E1363" t="s">
        <v>16001</v>
      </c>
      <c r="F1363" s="2">
        <v>131</v>
      </c>
      <c r="G1363" s="1">
        <v>40632</v>
      </c>
      <c r="H1363" s="3">
        <f ca="1">(TODAY()-G1363)/365</f>
        <v>8.9095890410958898</v>
      </c>
      <c r="I1363">
        <v>67654.81</v>
      </c>
      <c r="J1363">
        <f ca="1">$R$32*H1363+$R$33</f>
        <v>70169.427250374763</v>
      </c>
      <c r="K1363" s="3">
        <f t="shared" ca="1" si="42"/>
        <v>-2514.6172503747657</v>
      </c>
      <c r="L1363">
        <f t="shared" ca="1" si="43"/>
        <v>0</v>
      </c>
    </row>
    <row r="1364" spans="1:12">
      <c r="A1364" t="s">
        <v>13449</v>
      </c>
      <c r="B1364" t="s">
        <v>13450</v>
      </c>
      <c r="C1364" t="s">
        <v>2779</v>
      </c>
      <c r="D1364" t="s">
        <v>2780</v>
      </c>
      <c r="E1364" t="s">
        <v>16001</v>
      </c>
      <c r="F1364" s="2">
        <v>1</v>
      </c>
      <c r="G1364" s="1">
        <v>41743</v>
      </c>
      <c r="H1364" s="3">
        <f ca="1">(TODAY()-G1364)/365</f>
        <v>5.8657534246575347</v>
      </c>
      <c r="I1364">
        <v>91555.36</v>
      </c>
      <c r="J1364">
        <f ca="1">$R$32*H1364+$R$33</f>
        <v>64412.357451945936</v>
      </c>
      <c r="K1364" s="3">
        <f t="shared" ca="1" si="42"/>
        <v>27143.002548054064</v>
      </c>
      <c r="L1364">
        <f t="shared" ca="1" si="43"/>
        <v>0</v>
      </c>
    </row>
    <row r="1365" spans="1:12">
      <c r="A1365" t="s">
        <v>6925</v>
      </c>
      <c r="B1365" t="s">
        <v>409</v>
      </c>
      <c r="C1365" t="s">
        <v>5767</v>
      </c>
      <c r="D1365" t="s">
        <v>5768</v>
      </c>
      <c r="E1365" t="s">
        <v>16001</v>
      </c>
      <c r="F1365" s="2">
        <v>158</v>
      </c>
      <c r="G1365" s="1">
        <v>39867</v>
      </c>
      <c r="H1365" s="3">
        <f ca="1">(TODAY()-G1365)/365</f>
        <v>11.005479452054795</v>
      </c>
      <c r="I1365">
        <v>69978.92</v>
      </c>
      <c r="J1365">
        <f ca="1">$R$32*H1365+$R$33</f>
        <v>74133.566220490029</v>
      </c>
      <c r="K1365" s="3">
        <f t="shared" ca="1" si="42"/>
        <v>-4154.6462204900308</v>
      </c>
      <c r="L1365">
        <f t="shared" ca="1" si="43"/>
        <v>0</v>
      </c>
    </row>
    <row r="1366" spans="1:12">
      <c r="A1366" t="s">
        <v>7032</v>
      </c>
      <c r="B1366" t="s">
        <v>36</v>
      </c>
      <c r="C1366" t="s">
        <v>180</v>
      </c>
      <c r="D1366" t="s">
        <v>181</v>
      </c>
      <c r="E1366" t="s">
        <v>16001</v>
      </c>
      <c r="F1366" s="2">
        <v>131</v>
      </c>
      <c r="G1366" s="1">
        <v>38614</v>
      </c>
      <c r="H1366" s="3">
        <f ca="1">(TODAY()-G1366)/365</f>
        <v>14.438356164383562</v>
      </c>
      <c r="I1366">
        <v>72003.38</v>
      </c>
      <c r="J1366">
        <f ca="1">$R$32*H1366+$R$33</f>
        <v>80626.463121868364</v>
      </c>
      <c r="K1366" s="3">
        <f t="shared" ca="1" si="42"/>
        <v>-8623.0831218683597</v>
      </c>
      <c r="L1366">
        <f t="shared" ca="1" si="43"/>
        <v>0</v>
      </c>
    </row>
    <row r="1367" spans="1:12">
      <c r="A1367" t="s">
        <v>3000</v>
      </c>
      <c r="B1367" t="s">
        <v>409</v>
      </c>
      <c r="C1367" t="s">
        <v>1995</v>
      </c>
      <c r="D1367" t="s">
        <v>1996</v>
      </c>
      <c r="E1367" t="s">
        <v>16001</v>
      </c>
      <c r="F1367" s="2">
        <v>143</v>
      </c>
      <c r="G1367" s="1">
        <v>42928</v>
      </c>
      <c r="H1367" s="3">
        <f ca="1">(TODAY()-G1367)/365</f>
        <v>2.6191780821917807</v>
      </c>
      <c r="I1367">
        <v>49881.62</v>
      </c>
      <c r="J1367">
        <f ca="1">$R$32*H1367+$R$33</f>
        <v>58271.828459022297</v>
      </c>
      <c r="K1367" s="3">
        <f t="shared" ca="1" si="42"/>
        <v>-8390.2084590222948</v>
      </c>
      <c r="L1367">
        <f t="shared" ca="1" si="43"/>
        <v>0</v>
      </c>
    </row>
    <row r="1368" spans="1:12">
      <c r="A1368" t="s">
        <v>9213</v>
      </c>
      <c r="B1368" t="s">
        <v>1157</v>
      </c>
      <c r="C1368" t="s">
        <v>1226</v>
      </c>
      <c r="D1368" t="s">
        <v>1227</v>
      </c>
      <c r="E1368" t="s">
        <v>16001</v>
      </c>
      <c r="F1368" s="2">
        <v>121</v>
      </c>
      <c r="G1368" s="1">
        <v>34960</v>
      </c>
      <c r="H1368" s="3">
        <f ca="1">(TODAY()-G1368)/365</f>
        <v>24.449315068493149</v>
      </c>
      <c r="I1368">
        <v>101065.47</v>
      </c>
      <c r="J1368">
        <f ca="1">$R$32*H1368+$R$33</f>
        <v>99561.056320301257</v>
      </c>
      <c r="K1368" s="3">
        <f t="shared" ca="1" si="42"/>
        <v>1504.4136796987441</v>
      </c>
      <c r="L1368">
        <f t="shared" ca="1" si="43"/>
        <v>0</v>
      </c>
    </row>
    <row r="1369" spans="1:12">
      <c r="A1369" t="s">
        <v>11223</v>
      </c>
      <c r="B1369" t="s">
        <v>334</v>
      </c>
      <c r="C1369" t="s">
        <v>1377</v>
      </c>
      <c r="D1369" t="s">
        <v>1378</v>
      </c>
      <c r="E1369" t="s">
        <v>16001</v>
      </c>
      <c r="F1369" s="2">
        <v>4</v>
      </c>
      <c r="G1369" s="1">
        <v>38642</v>
      </c>
      <c r="H1369" s="3">
        <f ca="1">(TODAY()-G1369)/365</f>
        <v>14.361643835616439</v>
      </c>
      <c r="I1369">
        <v>34674.89</v>
      </c>
      <c r="J1369">
        <f ca="1">$R$32*H1369+$R$33</f>
        <v>80481.370453681127</v>
      </c>
      <c r="K1369" s="3">
        <f t="shared" ca="1" si="42"/>
        <v>-45806.480453681128</v>
      </c>
      <c r="L1369">
        <f t="shared" ca="1" si="43"/>
        <v>1</v>
      </c>
    </row>
    <row r="1370" spans="1:12">
      <c r="A1370" t="s">
        <v>7667</v>
      </c>
      <c r="B1370" t="s">
        <v>409</v>
      </c>
      <c r="C1370" t="s">
        <v>2588</v>
      </c>
      <c r="D1370" t="s">
        <v>2589</v>
      </c>
      <c r="E1370" t="s">
        <v>16001</v>
      </c>
      <c r="F1370" s="2">
        <v>155</v>
      </c>
      <c r="G1370" s="1">
        <v>38614</v>
      </c>
      <c r="H1370" s="3">
        <f ca="1">(TODAY()-G1370)/365</f>
        <v>14.438356164383562</v>
      </c>
      <c r="I1370">
        <v>69948.240000000005</v>
      </c>
      <c r="J1370">
        <f ca="1">$R$32*H1370+$R$33</f>
        <v>80626.463121868364</v>
      </c>
      <c r="K1370" s="3">
        <f t="shared" ca="1" si="42"/>
        <v>-10678.223121868359</v>
      </c>
      <c r="L1370">
        <f t="shared" ca="1" si="43"/>
        <v>0</v>
      </c>
    </row>
    <row r="1371" spans="1:12">
      <c r="A1371" t="s">
        <v>10528</v>
      </c>
      <c r="B1371" t="s">
        <v>409</v>
      </c>
      <c r="C1371" t="s">
        <v>572</v>
      </c>
      <c r="D1371" t="s">
        <v>573</v>
      </c>
      <c r="E1371" t="s">
        <v>16001</v>
      </c>
      <c r="F1371" s="2">
        <v>136</v>
      </c>
      <c r="G1371" s="1">
        <v>42928</v>
      </c>
      <c r="H1371" s="3">
        <f ca="1">(TODAY()-G1371)/365</f>
        <v>2.6191780821917807</v>
      </c>
      <c r="I1371">
        <v>49837.919999999998</v>
      </c>
      <c r="J1371">
        <f ca="1">$R$32*H1371+$R$33</f>
        <v>58271.828459022297</v>
      </c>
      <c r="K1371" s="3">
        <f t="shared" ca="1" si="42"/>
        <v>-8433.9084590222992</v>
      </c>
      <c r="L1371">
        <f t="shared" ca="1" si="43"/>
        <v>0</v>
      </c>
    </row>
    <row r="1372" spans="1:12">
      <c r="A1372" t="s">
        <v>5628</v>
      </c>
      <c r="B1372" t="s">
        <v>1035</v>
      </c>
      <c r="C1372" t="s">
        <v>538</v>
      </c>
      <c r="D1372" t="s">
        <v>539</v>
      </c>
      <c r="E1372" t="s">
        <v>16001</v>
      </c>
      <c r="F1372" s="2">
        <v>145</v>
      </c>
      <c r="G1372" s="1">
        <v>33133</v>
      </c>
      <c r="H1372" s="3">
        <f ca="1">(TODAY()-G1372)/365</f>
        <v>29.454794520547946</v>
      </c>
      <c r="I1372">
        <v>94578.68</v>
      </c>
      <c r="J1372">
        <f ca="1">$R$32*H1372+$R$33</f>
        <v>109028.3529195177</v>
      </c>
      <c r="K1372" s="3">
        <f t="shared" ca="1" si="42"/>
        <v>-14449.672919517703</v>
      </c>
      <c r="L1372">
        <f t="shared" ca="1" si="43"/>
        <v>0</v>
      </c>
    </row>
    <row r="1373" spans="1:12">
      <c r="A1373" t="s">
        <v>13990</v>
      </c>
      <c r="B1373" t="s">
        <v>414</v>
      </c>
      <c r="C1373" t="s">
        <v>2779</v>
      </c>
      <c r="D1373" t="s">
        <v>2780</v>
      </c>
      <c r="E1373" t="s">
        <v>16001</v>
      </c>
      <c r="F1373" s="2">
        <v>1</v>
      </c>
      <c r="G1373" s="1">
        <v>43152</v>
      </c>
      <c r="H1373" s="3">
        <f ca="1">(TODAY()-G1373)/365</f>
        <v>2.0054794520547947</v>
      </c>
      <c r="I1373">
        <v>81038.42</v>
      </c>
      <c r="J1373">
        <f ca="1">$R$32*H1373+$R$33</f>
        <v>57111.087113524496</v>
      </c>
      <c r="K1373" s="3">
        <f t="shared" ca="1" si="42"/>
        <v>23927.332886475502</v>
      </c>
      <c r="L1373">
        <f t="shared" ca="1" si="43"/>
        <v>0</v>
      </c>
    </row>
    <row r="1374" spans="1:12">
      <c r="A1374" t="s">
        <v>7196</v>
      </c>
      <c r="B1374" t="s">
        <v>1035</v>
      </c>
      <c r="C1374" t="s">
        <v>2831</v>
      </c>
      <c r="D1374" t="s">
        <v>2832</v>
      </c>
      <c r="E1374" t="s">
        <v>16001</v>
      </c>
      <c r="F1374" s="2">
        <v>141</v>
      </c>
      <c r="G1374" s="1">
        <v>35520</v>
      </c>
      <c r="H1374" s="3">
        <f ca="1">(TODAY()-G1374)/365</f>
        <v>22.915068493150685</v>
      </c>
      <c r="I1374">
        <v>89137.66</v>
      </c>
      <c r="J1374">
        <f ca="1">$R$32*H1374+$R$33</f>
        <v>96659.20295655675</v>
      </c>
      <c r="K1374" s="3">
        <f t="shared" ca="1" si="42"/>
        <v>-7521.5429565567465</v>
      </c>
      <c r="L1374">
        <f t="shared" ca="1" si="43"/>
        <v>0</v>
      </c>
    </row>
    <row r="1375" spans="1:12">
      <c r="A1375" t="s">
        <v>9954</v>
      </c>
      <c r="B1375" t="s">
        <v>409</v>
      </c>
      <c r="C1375" t="s">
        <v>1198</v>
      </c>
      <c r="D1375" t="s">
        <v>1199</v>
      </c>
      <c r="E1375" t="s">
        <v>16001</v>
      </c>
      <c r="F1375" s="2">
        <v>206</v>
      </c>
      <c r="G1375" s="1">
        <v>40492</v>
      </c>
      <c r="H1375" s="3">
        <f ca="1">(TODAY()-G1375)/365</f>
        <v>9.293150684931506</v>
      </c>
      <c r="I1375">
        <v>67525.66</v>
      </c>
      <c r="J1375">
        <f ca="1">$R$32*H1375+$R$33</f>
        <v>70894.89059131089</v>
      </c>
      <c r="K1375" s="3">
        <f t="shared" ca="1" si="42"/>
        <v>-3369.2305913108867</v>
      </c>
      <c r="L1375">
        <f t="shared" ca="1" si="43"/>
        <v>0</v>
      </c>
    </row>
    <row r="1376" spans="1:12">
      <c r="A1376" t="s">
        <v>7889</v>
      </c>
      <c r="B1376" t="s">
        <v>7890</v>
      </c>
      <c r="C1376" t="s">
        <v>768</v>
      </c>
      <c r="D1376" t="s">
        <v>769</v>
      </c>
      <c r="E1376" t="s">
        <v>16001</v>
      </c>
      <c r="F1376" s="2">
        <v>6</v>
      </c>
      <c r="G1376" s="1">
        <v>31159</v>
      </c>
      <c r="H1376" s="3">
        <f ca="1">(TODAY()-G1376)/365</f>
        <v>34.863013698630134</v>
      </c>
      <c r="I1376">
        <v>85814.68</v>
      </c>
      <c r="J1376">
        <f ca="1">$R$32*H1376+$R$33</f>
        <v>119257.38602671708</v>
      </c>
      <c r="K1376" s="3">
        <f t="shared" ca="1" si="42"/>
        <v>-33442.706026717089</v>
      </c>
      <c r="L1376">
        <f t="shared" ca="1" si="43"/>
        <v>0</v>
      </c>
    </row>
    <row r="1377" spans="1:12">
      <c r="A1377" t="s">
        <v>6127</v>
      </c>
      <c r="B1377" t="s">
        <v>409</v>
      </c>
      <c r="C1377" t="s">
        <v>410</v>
      </c>
      <c r="D1377" t="s">
        <v>411</v>
      </c>
      <c r="E1377" t="s">
        <v>16001</v>
      </c>
      <c r="F1377" s="2">
        <v>201</v>
      </c>
      <c r="G1377" s="1">
        <v>38614</v>
      </c>
      <c r="H1377" s="3">
        <f ca="1">(TODAY()-G1377)/365</f>
        <v>14.438356164383562</v>
      </c>
      <c r="I1377">
        <v>69801.210000000006</v>
      </c>
      <c r="J1377">
        <f ca="1">$R$32*H1377+$R$33</f>
        <v>80626.463121868364</v>
      </c>
      <c r="K1377" s="3">
        <f t="shared" ca="1" si="42"/>
        <v>-10825.253121868358</v>
      </c>
      <c r="L1377">
        <f t="shared" ca="1" si="43"/>
        <v>0</v>
      </c>
    </row>
    <row r="1378" spans="1:12">
      <c r="A1378" t="s">
        <v>7544</v>
      </c>
      <c r="B1378" t="s">
        <v>409</v>
      </c>
      <c r="C1378" t="s">
        <v>1322</v>
      </c>
      <c r="D1378" t="s">
        <v>1323</v>
      </c>
      <c r="E1378" t="s">
        <v>16001</v>
      </c>
      <c r="F1378" s="2">
        <v>146</v>
      </c>
      <c r="G1378" s="1">
        <v>42928</v>
      </c>
      <c r="H1378" s="3">
        <f ca="1">(TODAY()-G1378)/365</f>
        <v>2.6191780821917807</v>
      </c>
      <c r="I1378">
        <v>49654.48</v>
      </c>
      <c r="J1378">
        <f ca="1">$R$32*H1378+$R$33</f>
        <v>58271.828459022297</v>
      </c>
      <c r="K1378" s="3">
        <f t="shared" ca="1" si="42"/>
        <v>-8617.3484590222943</v>
      </c>
      <c r="L1378">
        <f t="shared" ca="1" si="43"/>
        <v>0</v>
      </c>
    </row>
    <row r="1379" spans="1:12">
      <c r="A1379" t="s">
        <v>5507</v>
      </c>
      <c r="B1379" t="s">
        <v>409</v>
      </c>
      <c r="C1379" t="s">
        <v>538</v>
      </c>
      <c r="D1379" t="s">
        <v>539</v>
      </c>
      <c r="E1379" t="s">
        <v>16001</v>
      </c>
      <c r="F1379" s="2">
        <v>145</v>
      </c>
      <c r="G1379" s="1">
        <v>40730</v>
      </c>
      <c r="H1379" s="3">
        <f ca="1">(TODAY()-G1379)/365</f>
        <v>8.6410958904109592</v>
      </c>
      <c r="I1379">
        <v>67400.460000000006</v>
      </c>
      <c r="J1379">
        <f ca="1">$R$32*H1379+$R$33</f>
        <v>69661.602911719485</v>
      </c>
      <c r="K1379" s="3">
        <f t="shared" ca="1" si="42"/>
        <v>-2261.1429117194784</v>
      </c>
      <c r="L1379">
        <f t="shared" ca="1" si="43"/>
        <v>0</v>
      </c>
    </row>
    <row r="1380" spans="1:12">
      <c r="A1380" t="s">
        <v>11235</v>
      </c>
      <c r="B1380" t="s">
        <v>489</v>
      </c>
      <c r="C1380" t="s">
        <v>1995</v>
      </c>
      <c r="D1380" t="s">
        <v>1996</v>
      </c>
      <c r="E1380" t="s">
        <v>16001</v>
      </c>
      <c r="F1380" s="2">
        <v>143</v>
      </c>
      <c r="G1380" s="1">
        <v>34043</v>
      </c>
      <c r="H1380" s="3">
        <f ca="1">(TODAY()-G1380)/365</f>
        <v>26.961643835616439</v>
      </c>
      <c r="I1380">
        <v>81462.23</v>
      </c>
      <c r="J1380">
        <f ca="1">$R$32*H1380+$R$33</f>
        <v>104312.84120343288</v>
      </c>
      <c r="K1380" s="3">
        <f t="shared" ca="1" si="42"/>
        <v>-22850.611203432883</v>
      </c>
      <c r="L1380">
        <f t="shared" ca="1" si="43"/>
        <v>0</v>
      </c>
    </row>
    <row r="1381" spans="1:12">
      <c r="A1381" t="s">
        <v>11246</v>
      </c>
      <c r="B1381" t="s">
        <v>1035</v>
      </c>
      <c r="C1381" t="s">
        <v>3194</v>
      </c>
      <c r="D1381" t="s">
        <v>3195</v>
      </c>
      <c r="E1381" t="s">
        <v>16001</v>
      </c>
      <c r="F1381" s="2">
        <v>157</v>
      </c>
      <c r="G1381" s="1">
        <v>40632</v>
      </c>
      <c r="H1381" s="3">
        <f ca="1">(TODAY()-G1381)/365</f>
        <v>8.9095890410958898</v>
      </c>
      <c r="I1381">
        <v>78078.84</v>
      </c>
      <c r="J1381">
        <f ca="1">$R$32*H1381+$R$33</f>
        <v>70169.427250374763</v>
      </c>
      <c r="K1381" s="3">
        <f t="shared" ca="1" si="42"/>
        <v>7909.4127496252331</v>
      </c>
      <c r="L1381">
        <f t="shared" ca="1" si="43"/>
        <v>0</v>
      </c>
    </row>
    <row r="1382" spans="1:12">
      <c r="A1382" t="s">
        <v>7892</v>
      </c>
      <c r="B1382" t="s">
        <v>1814</v>
      </c>
      <c r="C1382" t="s">
        <v>1307</v>
      </c>
      <c r="D1382" t="s">
        <v>1308</v>
      </c>
      <c r="E1382" t="s">
        <v>16001</v>
      </c>
      <c r="F1382" s="2">
        <v>223</v>
      </c>
      <c r="G1382" s="1">
        <v>40492</v>
      </c>
      <c r="H1382" s="3">
        <f ca="1">(TODAY()-G1382)/365</f>
        <v>9.293150684931506</v>
      </c>
      <c r="I1382">
        <v>68904.63</v>
      </c>
      <c r="J1382">
        <f ca="1">$R$32*H1382+$R$33</f>
        <v>70894.89059131089</v>
      </c>
      <c r="K1382" s="3">
        <f t="shared" ca="1" si="42"/>
        <v>-1990.2605913108855</v>
      </c>
      <c r="L1382">
        <f t="shared" ca="1" si="43"/>
        <v>0</v>
      </c>
    </row>
    <row r="1383" spans="1:12">
      <c r="A1383" t="s">
        <v>9810</v>
      </c>
      <c r="B1383" t="s">
        <v>409</v>
      </c>
      <c r="C1383" t="s">
        <v>180</v>
      </c>
      <c r="D1383" t="s">
        <v>181</v>
      </c>
      <c r="E1383" t="s">
        <v>16001</v>
      </c>
      <c r="F1383" s="2">
        <v>131</v>
      </c>
      <c r="G1383" s="1">
        <v>39443</v>
      </c>
      <c r="H1383" s="3">
        <f ca="1">(TODAY()-G1383)/365</f>
        <v>12.167123287671233</v>
      </c>
      <c r="I1383">
        <v>52587.25</v>
      </c>
      <c r="J1383">
        <f ca="1">$R$32*H1383+$R$33</f>
        <v>76330.683767325158</v>
      </c>
      <c r="K1383" s="3">
        <f t="shared" ca="1" si="42"/>
        <v>-23743.433767325158</v>
      </c>
      <c r="L1383">
        <f t="shared" ca="1" si="43"/>
        <v>0</v>
      </c>
    </row>
    <row r="1384" spans="1:12">
      <c r="A1384" t="s">
        <v>8519</v>
      </c>
      <c r="B1384" t="s">
        <v>36</v>
      </c>
      <c r="C1384" t="s">
        <v>1139</v>
      </c>
      <c r="D1384" t="s">
        <v>1140</v>
      </c>
      <c r="E1384" t="s">
        <v>16001</v>
      </c>
      <c r="F1384" s="2">
        <v>130</v>
      </c>
      <c r="G1384" s="1">
        <v>36122</v>
      </c>
      <c r="H1384" s="3">
        <f ca="1">(TODAY()-G1384)/365</f>
        <v>21.265753424657536</v>
      </c>
      <c r="I1384">
        <v>78894.98</v>
      </c>
      <c r="J1384">
        <f ca="1">$R$32*H1384+$R$33</f>
        <v>93539.710590531409</v>
      </c>
      <c r="K1384" s="3">
        <f t="shared" ca="1" si="42"/>
        <v>-14644.730590531413</v>
      </c>
      <c r="L1384">
        <f t="shared" ca="1" si="43"/>
        <v>0</v>
      </c>
    </row>
    <row r="1385" spans="1:12">
      <c r="A1385" t="s">
        <v>10536</v>
      </c>
      <c r="B1385" t="s">
        <v>409</v>
      </c>
      <c r="C1385" t="s">
        <v>2312</v>
      </c>
      <c r="D1385" t="s">
        <v>2313</v>
      </c>
      <c r="E1385" t="s">
        <v>16001</v>
      </c>
      <c r="F1385" s="2">
        <v>140</v>
      </c>
      <c r="G1385" s="1">
        <v>42802</v>
      </c>
      <c r="H1385" s="3">
        <f ca="1">(TODAY()-G1385)/365</f>
        <v>2.9643835616438357</v>
      </c>
      <c r="I1385">
        <v>49516.29</v>
      </c>
      <c r="J1385">
        <f ca="1">$R$32*H1385+$R$33</f>
        <v>58924.745465864813</v>
      </c>
      <c r="K1385" s="3">
        <f t="shared" ca="1" si="42"/>
        <v>-9408.4554658648121</v>
      </c>
      <c r="L1385">
        <f t="shared" ca="1" si="43"/>
        <v>0</v>
      </c>
    </row>
    <row r="1386" spans="1:12">
      <c r="A1386" t="s">
        <v>4445</v>
      </c>
      <c r="B1386" t="s">
        <v>1814</v>
      </c>
      <c r="C1386" t="s">
        <v>1172</v>
      </c>
      <c r="D1386" t="s">
        <v>1173</v>
      </c>
      <c r="E1386" t="s">
        <v>16001</v>
      </c>
      <c r="F1386" s="2">
        <v>218</v>
      </c>
      <c r="G1386" s="1">
        <v>39378</v>
      </c>
      <c r="H1386" s="3">
        <f ca="1">(TODAY()-G1386)/365</f>
        <v>12.345205479452055</v>
      </c>
      <c r="I1386">
        <v>71193.94</v>
      </c>
      <c r="J1386">
        <f ca="1">$R$32*H1386+$R$33</f>
        <v>76667.506032759789</v>
      </c>
      <c r="K1386" s="3">
        <f t="shared" ca="1" si="42"/>
        <v>-5473.566032759787</v>
      </c>
      <c r="L1386">
        <f t="shared" ca="1" si="43"/>
        <v>0</v>
      </c>
    </row>
    <row r="1387" spans="1:12">
      <c r="A1387" t="s">
        <v>10328</v>
      </c>
      <c r="B1387" t="s">
        <v>409</v>
      </c>
      <c r="C1387" t="s">
        <v>1995</v>
      </c>
      <c r="D1387" t="s">
        <v>1996</v>
      </c>
      <c r="E1387" t="s">
        <v>16001</v>
      </c>
      <c r="F1387" s="2">
        <v>143</v>
      </c>
      <c r="G1387" s="1">
        <v>37263</v>
      </c>
      <c r="H1387" s="3">
        <f ca="1">(TODAY()-G1387)/365</f>
        <v>18.139726027397259</v>
      </c>
      <c r="I1387">
        <v>71931.460000000006</v>
      </c>
      <c r="J1387">
        <f ca="1">$R$32*H1387+$R$33</f>
        <v>87627.184361901978</v>
      </c>
      <c r="K1387" s="3">
        <f t="shared" ca="1" si="42"/>
        <v>-15695.724361901972</v>
      </c>
      <c r="L1387">
        <f t="shared" ca="1" si="43"/>
        <v>0</v>
      </c>
    </row>
    <row r="1388" spans="1:12">
      <c r="A1388" t="s">
        <v>6664</v>
      </c>
      <c r="B1388" t="s">
        <v>409</v>
      </c>
      <c r="C1388" t="s">
        <v>2987</v>
      </c>
      <c r="D1388" t="s">
        <v>2988</v>
      </c>
      <c r="E1388" t="s">
        <v>16001</v>
      </c>
      <c r="F1388" s="2">
        <v>212</v>
      </c>
      <c r="G1388" s="1">
        <v>40492</v>
      </c>
      <c r="H1388" s="3">
        <f ca="1">(TODAY()-G1388)/365</f>
        <v>9.293150684931506</v>
      </c>
      <c r="I1388">
        <v>67226.83</v>
      </c>
      <c r="J1388">
        <f ca="1">$R$32*H1388+$R$33</f>
        <v>70894.89059131089</v>
      </c>
      <c r="K1388" s="3">
        <f t="shared" ca="1" si="42"/>
        <v>-3668.0605913108884</v>
      </c>
      <c r="L1388">
        <f t="shared" ca="1" si="43"/>
        <v>0</v>
      </c>
    </row>
    <row r="1389" spans="1:12">
      <c r="A1389" t="s">
        <v>3562</v>
      </c>
      <c r="B1389" t="s">
        <v>409</v>
      </c>
      <c r="C1389" t="s">
        <v>1883</v>
      </c>
      <c r="D1389" t="s">
        <v>1884</v>
      </c>
      <c r="E1389" t="s">
        <v>16001</v>
      </c>
      <c r="F1389" s="2">
        <v>123</v>
      </c>
      <c r="G1389" s="1">
        <v>42158</v>
      </c>
      <c r="H1389" s="3">
        <f ca="1">(TODAY()-G1389)/365</f>
        <v>4.7287671232876711</v>
      </c>
      <c r="I1389">
        <v>64906.59</v>
      </c>
      <c r="J1389">
        <f ca="1">$R$32*H1389+$R$33</f>
        <v>62261.876834170995</v>
      </c>
      <c r="K1389" s="3">
        <f t="shared" ca="1" si="42"/>
        <v>2644.7131658290018</v>
      </c>
      <c r="L1389">
        <f t="shared" ca="1" si="43"/>
        <v>0</v>
      </c>
    </row>
    <row r="1390" spans="1:12">
      <c r="A1390" t="s">
        <v>6422</v>
      </c>
      <c r="B1390" t="s">
        <v>271</v>
      </c>
      <c r="C1390" t="s">
        <v>2154</v>
      </c>
      <c r="D1390" t="s">
        <v>2155</v>
      </c>
      <c r="E1390" t="s">
        <v>16001</v>
      </c>
      <c r="F1390" s="2">
        <v>152</v>
      </c>
      <c r="G1390" s="1">
        <v>36122</v>
      </c>
      <c r="H1390" s="3">
        <f ca="1">(TODAY()-G1390)/365</f>
        <v>21.265753424657536</v>
      </c>
      <c r="I1390">
        <v>78734.81</v>
      </c>
      <c r="J1390">
        <f ca="1">$R$32*H1390+$R$33</f>
        <v>93539.710590531409</v>
      </c>
      <c r="K1390" s="3">
        <f t="shared" ca="1" si="42"/>
        <v>-14804.900590531412</v>
      </c>
      <c r="L1390">
        <f t="shared" ca="1" si="43"/>
        <v>0</v>
      </c>
    </row>
    <row r="1391" spans="1:12">
      <c r="A1391" t="s">
        <v>456</v>
      </c>
      <c r="B1391" t="s">
        <v>36</v>
      </c>
      <c r="C1391" t="s">
        <v>457</v>
      </c>
      <c r="D1391" t="s">
        <v>458</v>
      </c>
      <c r="E1391" t="s">
        <v>16001</v>
      </c>
      <c r="F1391" s="2">
        <v>114</v>
      </c>
      <c r="G1391" s="1">
        <v>39428</v>
      </c>
      <c r="H1391" s="3">
        <f ca="1">(TODAY()-G1391)/365</f>
        <v>12.208219178082192</v>
      </c>
      <c r="I1391">
        <v>71521.7</v>
      </c>
      <c r="J1391">
        <f ca="1">$R$32*H1391+$R$33</f>
        <v>76408.411982425459</v>
      </c>
      <c r="K1391" s="3">
        <f t="shared" ca="1" si="42"/>
        <v>-4886.7119824254623</v>
      </c>
      <c r="L1391">
        <f t="shared" ca="1" si="43"/>
        <v>0</v>
      </c>
    </row>
    <row r="1392" spans="1:12">
      <c r="A1392" t="s">
        <v>8917</v>
      </c>
      <c r="B1392" t="s">
        <v>409</v>
      </c>
      <c r="C1392" t="s">
        <v>272</v>
      </c>
      <c r="D1392" t="s">
        <v>273</v>
      </c>
      <c r="E1392" t="s">
        <v>16001</v>
      </c>
      <c r="F1392" s="2">
        <v>225</v>
      </c>
      <c r="G1392" s="1">
        <v>39678</v>
      </c>
      <c r="H1392" s="3">
        <f ca="1">(TODAY()-G1392)/365</f>
        <v>11.523287671232877</v>
      </c>
      <c r="I1392">
        <v>69486.990000000005</v>
      </c>
      <c r="J1392">
        <f ca="1">$R$32*H1392+$R$33</f>
        <v>75112.94173075381</v>
      </c>
      <c r="K1392" s="3">
        <f t="shared" ca="1" si="42"/>
        <v>-5625.9517307538044</v>
      </c>
      <c r="L1392">
        <f t="shared" ca="1" si="43"/>
        <v>0</v>
      </c>
    </row>
    <row r="1393" spans="1:12">
      <c r="A1393" t="s">
        <v>8174</v>
      </c>
      <c r="B1393" t="s">
        <v>489</v>
      </c>
      <c r="C1393" t="s">
        <v>2936</v>
      </c>
      <c r="D1393" t="s">
        <v>2937</v>
      </c>
      <c r="E1393" t="s">
        <v>16001</v>
      </c>
      <c r="F1393" s="2">
        <v>156</v>
      </c>
      <c r="G1393" s="1">
        <v>29335</v>
      </c>
      <c r="H1393" s="3">
        <f ca="1">(TODAY()-G1393)/365</f>
        <v>39.860273972602741</v>
      </c>
      <c r="I1393">
        <v>81191.679999999993</v>
      </c>
      <c r="J1393">
        <f ca="1">$R$32*H1393+$R$33</f>
        <v>128709.13698291348</v>
      </c>
      <c r="K1393" s="3">
        <f t="shared" ca="1" si="42"/>
        <v>-47517.456982913485</v>
      </c>
      <c r="L1393">
        <f t="shared" ca="1" si="43"/>
        <v>1</v>
      </c>
    </row>
    <row r="1394" spans="1:12">
      <c r="A1394" t="s">
        <v>2194</v>
      </c>
      <c r="B1394" t="s">
        <v>271</v>
      </c>
      <c r="C1394" t="s">
        <v>538</v>
      </c>
      <c r="D1394" t="s">
        <v>539</v>
      </c>
      <c r="E1394" t="s">
        <v>16001</v>
      </c>
      <c r="F1394" s="2">
        <v>145</v>
      </c>
      <c r="G1394" s="1">
        <v>38796</v>
      </c>
      <c r="H1394" s="3">
        <f ca="1">(TODAY()-G1394)/365</f>
        <v>13.93972602739726</v>
      </c>
      <c r="I1394">
        <v>71405.759999999995</v>
      </c>
      <c r="J1394">
        <f ca="1">$R$32*H1394+$R$33</f>
        <v>79683.360778651389</v>
      </c>
      <c r="K1394" s="3">
        <f t="shared" ca="1" si="42"/>
        <v>-8277.6007786513946</v>
      </c>
      <c r="L1394">
        <f t="shared" ca="1" si="43"/>
        <v>0</v>
      </c>
    </row>
    <row r="1395" spans="1:12">
      <c r="A1395" t="s">
        <v>9257</v>
      </c>
      <c r="B1395" t="s">
        <v>489</v>
      </c>
      <c r="C1395" t="s">
        <v>1808</v>
      </c>
      <c r="D1395" t="s">
        <v>1809</v>
      </c>
      <c r="E1395" t="s">
        <v>16001</v>
      </c>
      <c r="F1395" s="2">
        <v>133</v>
      </c>
      <c r="G1395" s="1">
        <v>31418</v>
      </c>
      <c r="H1395" s="3">
        <f ca="1">(TODAY()-G1395)/365</f>
        <v>34.153424657534245</v>
      </c>
      <c r="I1395">
        <v>81168</v>
      </c>
      <c r="J1395">
        <f ca="1">$R$32*H1395+$R$33</f>
        <v>117915.27884598525</v>
      </c>
      <c r="K1395" s="3">
        <f t="shared" ca="1" si="42"/>
        <v>-36747.278845985245</v>
      </c>
      <c r="L1395">
        <f t="shared" ca="1" si="43"/>
        <v>0</v>
      </c>
    </row>
    <row r="1396" spans="1:12">
      <c r="A1396" t="s">
        <v>10421</v>
      </c>
      <c r="B1396" t="s">
        <v>6559</v>
      </c>
      <c r="C1396" t="s">
        <v>2779</v>
      </c>
      <c r="D1396" t="s">
        <v>2780</v>
      </c>
      <c r="E1396" t="s">
        <v>16001</v>
      </c>
      <c r="F1396" s="2">
        <v>1</v>
      </c>
      <c r="G1396" s="1">
        <v>40632</v>
      </c>
      <c r="H1396" s="3">
        <f ca="1">(TODAY()-G1396)/365</f>
        <v>8.9095890410958898</v>
      </c>
      <c r="I1396">
        <v>132059.13</v>
      </c>
      <c r="J1396">
        <f ca="1">$R$32*H1396+$R$33</f>
        <v>70169.427250374763</v>
      </c>
      <c r="K1396" s="3">
        <f t="shared" ca="1" si="42"/>
        <v>61889.702749625241</v>
      </c>
      <c r="L1396">
        <f t="shared" ca="1" si="43"/>
        <v>1</v>
      </c>
    </row>
    <row r="1397" spans="1:12">
      <c r="A1397" t="s">
        <v>12737</v>
      </c>
      <c r="B1397" t="s">
        <v>489</v>
      </c>
      <c r="C1397" t="s">
        <v>3948</v>
      </c>
      <c r="D1397" t="s">
        <v>3949</v>
      </c>
      <c r="E1397" t="s">
        <v>16001</v>
      </c>
      <c r="F1397" s="2">
        <v>150</v>
      </c>
      <c r="G1397" s="1">
        <v>33371</v>
      </c>
      <c r="H1397" s="3">
        <f ca="1">(TODAY()-G1397)/365</f>
        <v>28.802739726027397</v>
      </c>
      <c r="I1397">
        <v>81155.47</v>
      </c>
      <c r="J1397">
        <f ca="1">$R$32*H1397+$R$33</f>
        <v>107795.06523992629</v>
      </c>
      <c r="K1397" s="3">
        <f t="shared" ca="1" si="42"/>
        <v>-26639.59523992629</v>
      </c>
      <c r="L1397">
        <f t="shared" ca="1" si="43"/>
        <v>0</v>
      </c>
    </row>
    <row r="1398" spans="1:12">
      <c r="A1398" t="s">
        <v>10768</v>
      </c>
      <c r="B1398" t="s">
        <v>409</v>
      </c>
      <c r="C1398" t="s">
        <v>572</v>
      </c>
      <c r="D1398" t="s">
        <v>573</v>
      </c>
      <c r="E1398" t="s">
        <v>16001</v>
      </c>
      <c r="F1398" s="2">
        <v>136</v>
      </c>
      <c r="G1398" s="1">
        <v>42802</v>
      </c>
      <c r="H1398" s="3">
        <f ca="1">(TODAY()-G1398)/365</f>
        <v>2.9643835616438357</v>
      </c>
      <c r="I1398">
        <v>49336.94</v>
      </c>
      <c r="J1398">
        <f ca="1">$R$32*H1398+$R$33</f>
        <v>58924.745465864813</v>
      </c>
      <c r="K1398" s="3">
        <f t="shared" ca="1" si="42"/>
        <v>-9587.8054658648107</v>
      </c>
      <c r="L1398">
        <f t="shared" ca="1" si="43"/>
        <v>0</v>
      </c>
    </row>
    <row r="1399" spans="1:12">
      <c r="A1399" t="s">
        <v>5784</v>
      </c>
      <c r="B1399" t="s">
        <v>409</v>
      </c>
      <c r="C1399" t="s">
        <v>1808</v>
      </c>
      <c r="D1399" t="s">
        <v>1809</v>
      </c>
      <c r="E1399" t="s">
        <v>16001</v>
      </c>
      <c r="F1399" s="2">
        <v>133</v>
      </c>
      <c r="G1399" s="1">
        <v>40562</v>
      </c>
      <c r="H1399" s="3">
        <f ca="1">(TODAY()-G1399)/365</f>
        <v>9.1013698630136979</v>
      </c>
      <c r="I1399">
        <v>67078.03</v>
      </c>
      <c r="J1399">
        <f ca="1">$R$32*H1399+$R$33</f>
        <v>70532.158920842834</v>
      </c>
      <c r="K1399" s="3">
        <f t="shared" ca="1" si="42"/>
        <v>-3454.1289208428352</v>
      </c>
      <c r="L1399">
        <f t="shared" ca="1" si="43"/>
        <v>0</v>
      </c>
    </row>
    <row r="1400" spans="1:12">
      <c r="A1400" t="s">
        <v>6510</v>
      </c>
      <c r="B1400" t="s">
        <v>409</v>
      </c>
      <c r="C1400" t="s">
        <v>2983</v>
      </c>
      <c r="D1400" t="s">
        <v>2984</v>
      </c>
      <c r="E1400" t="s">
        <v>16001</v>
      </c>
      <c r="F1400" s="2">
        <v>221</v>
      </c>
      <c r="G1400" s="1">
        <v>38614</v>
      </c>
      <c r="H1400" s="3">
        <f ca="1">(TODAY()-G1400)/365</f>
        <v>14.438356164383562</v>
      </c>
      <c r="I1400">
        <v>69419.070000000007</v>
      </c>
      <c r="J1400">
        <f ca="1">$R$32*H1400+$R$33</f>
        <v>80626.463121868364</v>
      </c>
      <c r="K1400" s="3">
        <f t="shared" ca="1" si="42"/>
        <v>-11207.393121868357</v>
      </c>
      <c r="L1400">
        <f t="shared" ca="1" si="43"/>
        <v>0</v>
      </c>
    </row>
    <row r="1401" spans="1:12">
      <c r="A1401" t="s">
        <v>12775</v>
      </c>
      <c r="B1401" t="s">
        <v>1035</v>
      </c>
      <c r="C1401" t="s">
        <v>3948</v>
      </c>
      <c r="D1401" t="s">
        <v>3949</v>
      </c>
      <c r="E1401" t="s">
        <v>16001</v>
      </c>
      <c r="F1401" s="2">
        <v>150</v>
      </c>
      <c r="G1401" s="1">
        <v>39678</v>
      </c>
      <c r="H1401" s="3">
        <f ca="1">(TODAY()-G1401)/365</f>
        <v>11.523287671232877</v>
      </c>
      <c r="I1401">
        <v>80487.61</v>
      </c>
      <c r="J1401">
        <f ca="1">$R$32*H1401+$R$33</f>
        <v>75112.94173075381</v>
      </c>
      <c r="K1401" s="3">
        <f t="shared" ca="1" si="42"/>
        <v>5374.6682692461909</v>
      </c>
      <c r="L1401">
        <f t="shared" ca="1" si="43"/>
        <v>0</v>
      </c>
    </row>
    <row r="1402" spans="1:12">
      <c r="A1402" t="s">
        <v>14789</v>
      </c>
      <c r="B1402" t="s">
        <v>347</v>
      </c>
      <c r="C1402" t="s">
        <v>1454</v>
      </c>
      <c r="D1402" t="s">
        <v>1455</v>
      </c>
      <c r="E1402" t="s">
        <v>16001</v>
      </c>
      <c r="F1402" s="2">
        <v>464</v>
      </c>
      <c r="G1402" s="1">
        <v>42508</v>
      </c>
      <c r="H1402" s="3">
        <f ca="1">(TODAY()-G1402)/365</f>
        <v>3.7698630136986302</v>
      </c>
      <c r="I1402">
        <v>48446.84</v>
      </c>
      <c r="J1402">
        <f ca="1">$R$32*H1402+$R$33</f>
        <v>60448.218481830678</v>
      </c>
      <c r="K1402" s="3">
        <f t="shared" ca="1" si="42"/>
        <v>-12001.378481830681</v>
      </c>
      <c r="L1402">
        <f t="shared" ca="1" si="43"/>
        <v>0</v>
      </c>
    </row>
    <row r="1403" spans="1:12">
      <c r="A1403" t="s">
        <v>13788</v>
      </c>
      <c r="B1403" t="s">
        <v>409</v>
      </c>
      <c r="C1403" t="s">
        <v>272</v>
      </c>
      <c r="D1403" t="s">
        <v>273</v>
      </c>
      <c r="E1403" t="s">
        <v>16001</v>
      </c>
      <c r="F1403" s="2">
        <v>225</v>
      </c>
      <c r="G1403" s="1">
        <v>38334</v>
      </c>
      <c r="H1403" s="3">
        <f ca="1">(TODAY()-G1403)/365</f>
        <v>15.205479452054794</v>
      </c>
      <c r="I1403">
        <v>69359.199999999997</v>
      </c>
      <c r="J1403">
        <f ca="1">$R$32*H1403+$R$33</f>
        <v>82077.389803740603</v>
      </c>
      <c r="K1403" s="3">
        <f t="shared" ca="1" si="42"/>
        <v>-12718.189803740606</v>
      </c>
      <c r="L1403">
        <f t="shared" ca="1" si="43"/>
        <v>0</v>
      </c>
    </row>
    <row r="1404" spans="1:12">
      <c r="A1404" t="s">
        <v>1171</v>
      </c>
      <c r="B1404" t="s">
        <v>409</v>
      </c>
      <c r="C1404" t="s">
        <v>1172</v>
      </c>
      <c r="D1404" t="s">
        <v>1173</v>
      </c>
      <c r="E1404" t="s">
        <v>16001</v>
      </c>
      <c r="F1404" s="2">
        <v>218</v>
      </c>
      <c r="G1404" s="1">
        <v>37846</v>
      </c>
      <c r="H1404" s="3">
        <f ca="1">(TODAY()-G1404)/365</f>
        <v>16.542465753424658</v>
      </c>
      <c r="I1404">
        <v>71700.070000000007</v>
      </c>
      <c r="J1404">
        <f ca="1">$R$32*H1404+$R$33</f>
        <v>84606.147735003673</v>
      </c>
      <c r="K1404" s="3">
        <f t="shared" ca="1" si="42"/>
        <v>-12906.077735003666</v>
      </c>
      <c r="L1404">
        <f t="shared" ca="1" si="43"/>
        <v>0</v>
      </c>
    </row>
    <row r="1405" spans="1:12">
      <c r="A1405" t="s">
        <v>11153</v>
      </c>
      <c r="B1405" t="s">
        <v>1035</v>
      </c>
      <c r="C1405" t="s">
        <v>2718</v>
      </c>
      <c r="D1405" t="s">
        <v>2719</v>
      </c>
      <c r="E1405" t="s">
        <v>16001</v>
      </c>
      <c r="F1405" s="2">
        <v>104</v>
      </c>
      <c r="G1405" s="1">
        <v>40730</v>
      </c>
      <c r="H1405" s="3">
        <f ca="1">(TODAY()-G1405)/365</f>
        <v>8.6410958904109592</v>
      </c>
      <c r="I1405">
        <v>68947.360000000001</v>
      </c>
      <c r="J1405">
        <f ca="1">$R$32*H1405+$R$33</f>
        <v>69661.602911719485</v>
      </c>
      <c r="K1405" s="3">
        <f t="shared" ca="1" si="42"/>
        <v>-714.24291171948425</v>
      </c>
      <c r="L1405">
        <f t="shared" ca="1" si="43"/>
        <v>0</v>
      </c>
    </row>
    <row r="1406" spans="1:12">
      <c r="A1406" t="s">
        <v>14686</v>
      </c>
      <c r="B1406" t="s">
        <v>409</v>
      </c>
      <c r="C1406" t="s">
        <v>2147</v>
      </c>
      <c r="D1406" t="s">
        <v>2148</v>
      </c>
      <c r="E1406" t="s">
        <v>16001</v>
      </c>
      <c r="F1406" s="2">
        <v>230</v>
      </c>
      <c r="G1406" s="1">
        <v>42802</v>
      </c>
      <c r="H1406" s="3">
        <f ca="1">(TODAY()-G1406)/365</f>
        <v>2.9643835616438357</v>
      </c>
      <c r="I1406">
        <v>49233.22</v>
      </c>
      <c r="J1406">
        <f ca="1">$R$32*H1406+$R$33</f>
        <v>58924.745465864813</v>
      </c>
      <c r="K1406" s="3">
        <f t="shared" ca="1" si="42"/>
        <v>-9691.5254658648118</v>
      </c>
      <c r="L1406">
        <f t="shared" ca="1" si="43"/>
        <v>0</v>
      </c>
    </row>
    <row r="1407" spans="1:12">
      <c r="A1407" t="s">
        <v>4210</v>
      </c>
      <c r="B1407" t="s">
        <v>271</v>
      </c>
      <c r="C1407" t="s">
        <v>465</v>
      </c>
      <c r="D1407" t="s">
        <v>466</v>
      </c>
      <c r="E1407" t="s">
        <v>16001</v>
      </c>
      <c r="F1407" s="2">
        <v>301</v>
      </c>
      <c r="G1407" s="1">
        <v>39034</v>
      </c>
      <c r="H1407" s="3">
        <f ca="1">(TODAY()-G1407)/365</f>
        <v>13.287671232876713</v>
      </c>
      <c r="I1407">
        <v>71276.45</v>
      </c>
      <c r="J1407">
        <f ca="1">$R$32*H1407+$R$33</f>
        <v>78450.073099059984</v>
      </c>
      <c r="K1407" s="3">
        <f t="shared" ca="1" si="42"/>
        <v>-7173.623099059987</v>
      </c>
      <c r="L1407">
        <f t="shared" ca="1" si="43"/>
        <v>0</v>
      </c>
    </row>
    <row r="1408" spans="1:12">
      <c r="A1408" t="s">
        <v>10977</v>
      </c>
      <c r="B1408" t="s">
        <v>271</v>
      </c>
      <c r="C1408" t="s">
        <v>1191</v>
      </c>
      <c r="D1408" t="s">
        <v>1192</v>
      </c>
      <c r="E1408" t="s">
        <v>16001</v>
      </c>
      <c r="F1408" s="2">
        <v>129</v>
      </c>
      <c r="G1408" s="1">
        <v>38796</v>
      </c>
      <c r="H1408" s="3">
        <f ca="1">(TODAY()-G1408)/365</f>
        <v>13.93972602739726</v>
      </c>
      <c r="I1408">
        <v>71266.960000000006</v>
      </c>
      <c r="J1408">
        <f ca="1">$R$32*H1408+$R$33</f>
        <v>79683.360778651389</v>
      </c>
      <c r="K1408" s="3">
        <f t="shared" ca="1" si="42"/>
        <v>-8416.400778651383</v>
      </c>
      <c r="L1408">
        <f t="shared" ca="1" si="43"/>
        <v>0</v>
      </c>
    </row>
    <row r="1409" spans="1:12">
      <c r="A1409" t="s">
        <v>7687</v>
      </c>
      <c r="B1409" t="s">
        <v>489</v>
      </c>
      <c r="C1409" t="s">
        <v>2046</v>
      </c>
      <c r="D1409" t="s">
        <v>2047</v>
      </c>
      <c r="E1409" t="s">
        <v>16001</v>
      </c>
      <c r="F1409" s="2">
        <v>102</v>
      </c>
      <c r="G1409" s="1">
        <v>31978</v>
      </c>
      <c r="H1409" s="3">
        <f ca="1">(TODAY()-G1409)/365</f>
        <v>32.61917808219178</v>
      </c>
      <c r="I1409">
        <v>81027.98</v>
      </c>
      <c r="J1409">
        <f ca="1">$R$32*H1409+$R$33</f>
        <v>115013.42548224074</v>
      </c>
      <c r="K1409" s="3">
        <f t="shared" ca="1" si="42"/>
        <v>-33985.445482240742</v>
      </c>
      <c r="L1409">
        <f t="shared" ca="1" si="43"/>
        <v>0</v>
      </c>
    </row>
    <row r="1410" spans="1:12">
      <c r="A1410" t="s">
        <v>11394</v>
      </c>
      <c r="B1410" t="s">
        <v>271</v>
      </c>
      <c r="C1410" t="s">
        <v>1766</v>
      </c>
      <c r="D1410" t="s">
        <v>1767</v>
      </c>
      <c r="E1410" t="s">
        <v>16001</v>
      </c>
      <c r="F1410" s="2">
        <v>142</v>
      </c>
      <c r="G1410" s="1">
        <v>37636</v>
      </c>
      <c r="H1410" s="3">
        <f ca="1">(TODAY()-G1410)/365</f>
        <v>17.117808219178084</v>
      </c>
      <c r="I1410">
        <v>73658.789999999994</v>
      </c>
      <c r="J1410">
        <f ca="1">$R$32*H1410+$R$33</f>
        <v>85694.34274640787</v>
      </c>
      <c r="K1410" s="3">
        <f t="shared" ca="1" si="42"/>
        <v>-12035.552746407877</v>
      </c>
      <c r="L1410">
        <f t="shared" ca="1" si="43"/>
        <v>0</v>
      </c>
    </row>
    <row r="1411" spans="1:12">
      <c r="A1411" t="s">
        <v>13983</v>
      </c>
      <c r="B1411" t="s">
        <v>409</v>
      </c>
      <c r="C1411" t="s">
        <v>1808</v>
      </c>
      <c r="D1411" t="s">
        <v>1809</v>
      </c>
      <c r="E1411" t="s">
        <v>16001</v>
      </c>
      <c r="F1411" s="2">
        <v>133</v>
      </c>
      <c r="G1411" s="1">
        <v>39378</v>
      </c>
      <c r="H1411" s="3">
        <f ca="1">(TODAY()-G1411)/365</f>
        <v>12.345205479452055</v>
      </c>
      <c r="I1411">
        <v>69283.070000000007</v>
      </c>
      <c r="J1411">
        <f ca="1">$R$32*H1411+$R$33</f>
        <v>76667.506032759789</v>
      </c>
      <c r="K1411" s="3">
        <f t="shared" ref="K1411:K1474" ca="1" si="44">I1411-J1411</f>
        <v>-7384.4360327597824</v>
      </c>
      <c r="L1411">
        <f t="shared" ref="L1411:L1474" ca="1" si="45">IF(ABS(K1411)&gt;2*$R$35,1,0)</f>
        <v>0</v>
      </c>
    </row>
    <row r="1412" spans="1:12">
      <c r="A1412" t="s">
        <v>7166</v>
      </c>
      <c r="B1412" t="s">
        <v>271</v>
      </c>
      <c r="C1412" t="s">
        <v>1808</v>
      </c>
      <c r="D1412" t="s">
        <v>1809</v>
      </c>
      <c r="E1412" t="s">
        <v>16001</v>
      </c>
      <c r="F1412" s="2">
        <v>133</v>
      </c>
      <c r="G1412" s="1">
        <v>36908</v>
      </c>
      <c r="H1412" s="3">
        <f ca="1">(TODAY()-G1412)/365</f>
        <v>19.112328767123287</v>
      </c>
      <c r="I1412">
        <v>73629.440000000002</v>
      </c>
      <c r="J1412">
        <f ca="1">$R$32*H1412+$R$33</f>
        <v>89466.752119275727</v>
      </c>
      <c r="K1412" s="3">
        <f t="shared" ca="1" si="44"/>
        <v>-15837.312119275724</v>
      </c>
      <c r="L1412">
        <f t="shared" ca="1" si="45"/>
        <v>0</v>
      </c>
    </row>
    <row r="1413" spans="1:12">
      <c r="A1413" t="s">
        <v>15350</v>
      </c>
      <c r="B1413" t="s">
        <v>1814</v>
      </c>
      <c r="C1413" t="s">
        <v>1188</v>
      </c>
      <c r="D1413" t="s">
        <v>1189</v>
      </c>
      <c r="E1413" t="s">
        <v>16001</v>
      </c>
      <c r="F1413" s="2">
        <v>229</v>
      </c>
      <c r="G1413" s="1">
        <v>39867</v>
      </c>
      <c r="H1413" s="3">
        <f ca="1">(TODAY()-G1413)/365</f>
        <v>11.005479452054795</v>
      </c>
      <c r="I1413">
        <v>70843.25</v>
      </c>
      <c r="J1413">
        <f ca="1">$R$32*H1413+$R$33</f>
        <v>74133.566220490029</v>
      </c>
      <c r="K1413" s="3">
        <f t="shared" ca="1" si="44"/>
        <v>-3290.3162204900291</v>
      </c>
      <c r="L1413">
        <f t="shared" ca="1" si="45"/>
        <v>0</v>
      </c>
    </row>
    <row r="1414" spans="1:12">
      <c r="A1414" t="s">
        <v>14223</v>
      </c>
      <c r="B1414" t="s">
        <v>347</v>
      </c>
      <c r="C1414" t="s">
        <v>549</v>
      </c>
      <c r="D1414" t="s">
        <v>550</v>
      </c>
      <c r="E1414" t="s">
        <v>16001</v>
      </c>
      <c r="F1414" s="2">
        <v>465</v>
      </c>
      <c r="G1414" s="1">
        <v>42928</v>
      </c>
      <c r="H1414" s="3">
        <f ca="1">(TODAY()-G1414)/365</f>
        <v>2.6191780821917807</v>
      </c>
      <c r="I1414">
        <v>36990.47</v>
      </c>
      <c r="J1414">
        <f ca="1">$R$32*H1414+$R$33</f>
        <v>58271.828459022297</v>
      </c>
      <c r="K1414" s="3">
        <f t="shared" ca="1" si="44"/>
        <v>-21281.358459022296</v>
      </c>
      <c r="L1414">
        <f t="shared" ca="1" si="45"/>
        <v>0</v>
      </c>
    </row>
    <row r="1415" spans="1:12">
      <c r="A1415" t="s">
        <v>13091</v>
      </c>
      <c r="B1415" t="s">
        <v>409</v>
      </c>
      <c r="C1415" t="s">
        <v>1198</v>
      </c>
      <c r="D1415" t="s">
        <v>1199</v>
      </c>
      <c r="E1415" t="s">
        <v>16001</v>
      </c>
      <c r="F1415" s="2">
        <v>206</v>
      </c>
      <c r="G1415" s="1">
        <v>35919</v>
      </c>
      <c r="H1415" s="3">
        <f ca="1">(TODAY()-G1415)/365</f>
        <v>21.82191780821918</v>
      </c>
      <c r="I1415">
        <v>76256.66</v>
      </c>
      <c r="J1415">
        <f ca="1">$R$32*H1415+$R$33</f>
        <v>94591.632434888801</v>
      </c>
      <c r="K1415" s="3">
        <f t="shared" ca="1" si="44"/>
        <v>-18334.972434888798</v>
      </c>
      <c r="L1415">
        <f t="shared" ca="1" si="45"/>
        <v>0</v>
      </c>
    </row>
    <row r="1416" spans="1:12">
      <c r="A1416" t="s">
        <v>7759</v>
      </c>
      <c r="B1416" t="s">
        <v>409</v>
      </c>
      <c r="C1416" t="s">
        <v>5482</v>
      </c>
      <c r="D1416" t="s">
        <v>5483</v>
      </c>
      <c r="E1416" t="s">
        <v>16001</v>
      </c>
      <c r="F1416" s="2">
        <v>113</v>
      </c>
      <c r="G1416" s="1">
        <v>41927</v>
      </c>
      <c r="H1416" s="3">
        <f ca="1">(TODAY()-G1416)/365</f>
        <v>5.3616438356164382</v>
      </c>
      <c r="I1416">
        <v>64576.36</v>
      </c>
      <c r="J1416">
        <f ca="1">$R$32*H1416+$R$33</f>
        <v>63458.891346715602</v>
      </c>
      <c r="K1416" s="3">
        <f t="shared" ca="1" si="44"/>
        <v>1117.4686532843989</v>
      </c>
      <c r="L1416">
        <f t="shared" ca="1" si="45"/>
        <v>0</v>
      </c>
    </row>
    <row r="1417" spans="1:12">
      <c r="A1417" t="s">
        <v>11030</v>
      </c>
      <c r="B1417" t="s">
        <v>771</v>
      </c>
      <c r="C1417" t="s">
        <v>1307</v>
      </c>
      <c r="D1417" t="s">
        <v>1308</v>
      </c>
      <c r="E1417" t="s">
        <v>16001</v>
      </c>
      <c r="F1417" s="2">
        <v>223</v>
      </c>
      <c r="G1417" s="1">
        <v>38370</v>
      </c>
      <c r="H1417" s="3">
        <f ca="1">(TODAY()-G1417)/365</f>
        <v>15.106849315068493</v>
      </c>
      <c r="I1417">
        <v>72759.56</v>
      </c>
      <c r="J1417">
        <f ca="1">$R$32*H1417+$R$33</f>
        <v>81890.842087499885</v>
      </c>
      <c r="K1417" s="3">
        <f t="shared" ca="1" si="44"/>
        <v>-9131.282087499887</v>
      </c>
      <c r="L1417">
        <f t="shared" ca="1" si="45"/>
        <v>0</v>
      </c>
    </row>
    <row r="1418" spans="1:12">
      <c r="A1418" t="s">
        <v>3876</v>
      </c>
      <c r="B1418" t="s">
        <v>73</v>
      </c>
      <c r="C1418" t="s">
        <v>74</v>
      </c>
      <c r="D1418" t="s">
        <v>75</v>
      </c>
      <c r="E1418" t="s">
        <v>16001</v>
      </c>
      <c r="F1418" s="2">
        <v>604</v>
      </c>
      <c r="G1418" s="1">
        <v>32146</v>
      </c>
      <c r="H1418" s="3">
        <f ca="1">(TODAY()-G1418)/365</f>
        <v>32.158904109589038</v>
      </c>
      <c r="I1418">
        <v>60304.24</v>
      </c>
      <c r="J1418">
        <f ca="1">$R$32*H1418+$R$33</f>
        <v>114142.86947311739</v>
      </c>
      <c r="K1418" s="3">
        <f t="shared" ca="1" si="44"/>
        <v>-53838.629473117391</v>
      </c>
      <c r="L1418">
        <f t="shared" ca="1" si="45"/>
        <v>1</v>
      </c>
    </row>
    <row r="1419" spans="1:12">
      <c r="A1419" t="s">
        <v>6086</v>
      </c>
      <c r="B1419" t="s">
        <v>1814</v>
      </c>
      <c r="C1419" t="s">
        <v>2763</v>
      </c>
      <c r="D1419" t="s">
        <v>2764</v>
      </c>
      <c r="E1419" t="s">
        <v>16001</v>
      </c>
      <c r="F1419" s="2">
        <v>226</v>
      </c>
      <c r="G1419" s="1">
        <v>37412</v>
      </c>
      <c r="H1419" s="3">
        <f ca="1">(TODAY()-G1419)/365</f>
        <v>17.731506849315068</v>
      </c>
      <c r="I1419">
        <v>73164.34</v>
      </c>
      <c r="J1419">
        <f ca="1">$R$32*H1419+$R$33</f>
        <v>86855.084091905679</v>
      </c>
      <c r="K1419" s="3">
        <f t="shared" ca="1" si="44"/>
        <v>-13690.744091905683</v>
      </c>
      <c r="L1419">
        <f t="shared" ca="1" si="45"/>
        <v>0</v>
      </c>
    </row>
    <row r="1420" spans="1:12">
      <c r="A1420" t="s">
        <v>7942</v>
      </c>
      <c r="B1420" t="s">
        <v>69</v>
      </c>
      <c r="C1420" t="s">
        <v>2779</v>
      </c>
      <c r="D1420" t="s">
        <v>2780</v>
      </c>
      <c r="E1420" t="s">
        <v>16001</v>
      </c>
      <c r="F1420" s="2">
        <v>1</v>
      </c>
      <c r="G1420" s="1">
        <v>42905</v>
      </c>
      <c r="H1420" s="3">
        <f ca="1">(TODAY()-G1420)/365</f>
        <v>2.6821917808219178</v>
      </c>
      <c r="I1420">
        <v>31464.33</v>
      </c>
      <c r="J1420">
        <f ca="1">$R$32*H1420+$R$33</f>
        <v>58391.011722176088</v>
      </c>
      <c r="K1420" s="3">
        <f t="shared" ca="1" si="44"/>
        <v>-26926.681722176087</v>
      </c>
      <c r="L1420">
        <f t="shared" ca="1" si="45"/>
        <v>0</v>
      </c>
    </row>
    <row r="1421" spans="1:12">
      <c r="A1421" t="s">
        <v>5666</v>
      </c>
      <c r="B1421" t="s">
        <v>36</v>
      </c>
      <c r="C1421" t="s">
        <v>1858</v>
      </c>
      <c r="D1421" t="s">
        <v>1859</v>
      </c>
      <c r="E1421" t="s">
        <v>16001</v>
      </c>
      <c r="F1421" s="2">
        <v>151</v>
      </c>
      <c r="G1421" s="1">
        <v>38334</v>
      </c>
      <c r="H1421" s="3">
        <f ca="1">(TODAY()-G1421)/365</f>
        <v>15.205479452054794</v>
      </c>
      <c r="I1421">
        <v>71150.350000000006</v>
      </c>
      <c r="J1421">
        <f ca="1">$R$32*H1421+$R$33</f>
        <v>82077.389803740603</v>
      </c>
      <c r="K1421" s="3">
        <f t="shared" ca="1" si="44"/>
        <v>-10927.039803740598</v>
      </c>
      <c r="L1421">
        <f t="shared" ca="1" si="45"/>
        <v>0</v>
      </c>
    </row>
    <row r="1422" spans="1:12">
      <c r="A1422" t="s">
        <v>9146</v>
      </c>
      <c r="B1422" t="s">
        <v>409</v>
      </c>
      <c r="C1422" t="s">
        <v>1766</v>
      </c>
      <c r="D1422" t="s">
        <v>1767</v>
      </c>
      <c r="E1422" t="s">
        <v>16001</v>
      </c>
      <c r="F1422" s="2">
        <v>142</v>
      </c>
      <c r="G1422" s="1">
        <v>40835</v>
      </c>
      <c r="H1422" s="3">
        <f ca="1">(TODAY()-G1422)/365</f>
        <v>8.3534246575342461</v>
      </c>
      <c r="I1422">
        <v>66765.05</v>
      </c>
      <c r="J1422">
        <f ca="1">$R$32*H1422+$R$33</f>
        <v>69117.505406017386</v>
      </c>
      <c r="K1422" s="3">
        <f t="shared" ca="1" si="44"/>
        <v>-2352.4554060173832</v>
      </c>
      <c r="L1422">
        <f t="shared" ca="1" si="45"/>
        <v>0</v>
      </c>
    </row>
    <row r="1423" spans="1:12">
      <c r="A1423" t="s">
        <v>15456</v>
      </c>
      <c r="B1423" t="s">
        <v>409</v>
      </c>
      <c r="C1423" t="s">
        <v>2154</v>
      </c>
      <c r="D1423" t="s">
        <v>2155</v>
      </c>
      <c r="E1423" t="s">
        <v>16001</v>
      </c>
      <c r="F1423" s="2">
        <v>152</v>
      </c>
      <c r="G1423" s="1">
        <v>39256</v>
      </c>
      <c r="H1423" s="3">
        <f ca="1">(TODAY()-G1423)/365</f>
        <v>12.67945205479452</v>
      </c>
      <c r="I1423">
        <v>49012.12</v>
      </c>
      <c r="J1423">
        <f ca="1">$R$32*H1423+$R$33</f>
        <v>77299.695515575557</v>
      </c>
      <c r="K1423" s="3">
        <f t="shared" ca="1" si="44"/>
        <v>-28287.575515575554</v>
      </c>
      <c r="L1423">
        <f t="shared" ca="1" si="45"/>
        <v>0</v>
      </c>
    </row>
    <row r="1424" spans="1:12">
      <c r="A1424" t="s">
        <v>13816</v>
      </c>
      <c r="B1424" t="s">
        <v>489</v>
      </c>
      <c r="C1424" t="s">
        <v>1327</v>
      </c>
      <c r="D1424" t="s">
        <v>1328</v>
      </c>
      <c r="E1424" t="s">
        <v>16001</v>
      </c>
      <c r="F1424" s="2">
        <v>108</v>
      </c>
      <c r="G1424" s="1">
        <v>33049</v>
      </c>
      <c r="H1424" s="3">
        <f ca="1">(TODAY()-G1424)/365</f>
        <v>29.684931506849313</v>
      </c>
      <c r="I1424">
        <v>80820.66</v>
      </c>
      <c r="J1424">
        <f ca="1">$R$32*H1424+$R$33</f>
        <v>109463.63092407938</v>
      </c>
      <c r="K1424" s="3">
        <f t="shared" ca="1" si="44"/>
        <v>-28642.970924079375</v>
      </c>
      <c r="L1424">
        <f t="shared" ca="1" si="45"/>
        <v>0</v>
      </c>
    </row>
    <row r="1425" spans="1:12">
      <c r="A1425" t="s">
        <v>15347</v>
      </c>
      <c r="B1425" t="s">
        <v>409</v>
      </c>
      <c r="C1425" t="s">
        <v>1858</v>
      </c>
      <c r="D1425" t="s">
        <v>1859</v>
      </c>
      <c r="E1425" t="s">
        <v>16001</v>
      </c>
      <c r="F1425" s="2">
        <v>151</v>
      </c>
      <c r="G1425" s="1">
        <v>42928</v>
      </c>
      <c r="H1425" s="3">
        <f ca="1">(TODAY()-G1425)/365</f>
        <v>2.6191780821917807</v>
      </c>
      <c r="I1425">
        <v>49005.06</v>
      </c>
      <c r="J1425">
        <f ca="1">$R$32*H1425+$R$33</f>
        <v>58271.828459022297</v>
      </c>
      <c r="K1425" s="3">
        <f t="shared" ca="1" si="44"/>
        <v>-9266.7684590222998</v>
      </c>
      <c r="L1425">
        <f t="shared" ca="1" si="45"/>
        <v>0</v>
      </c>
    </row>
    <row r="1426" spans="1:12">
      <c r="A1426" t="s">
        <v>9466</v>
      </c>
      <c r="B1426" t="s">
        <v>409</v>
      </c>
      <c r="C1426" t="s">
        <v>1226</v>
      </c>
      <c r="D1426" t="s">
        <v>1227</v>
      </c>
      <c r="E1426" t="s">
        <v>16001</v>
      </c>
      <c r="F1426" s="2">
        <v>121</v>
      </c>
      <c r="G1426" s="1">
        <v>40492</v>
      </c>
      <c r="H1426" s="3">
        <f ca="1">(TODAY()-G1426)/365</f>
        <v>9.293150684931506</v>
      </c>
      <c r="I1426">
        <v>66752.77</v>
      </c>
      <c r="J1426">
        <f ca="1">$R$32*H1426+$R$33</f>
        <v>70894.89059131089</v>
      </c>
      <c r="K1426" s="3">
        <f t="shared" ca="1" si="44"/>
        <v>-4142.1205913108861</v>
      </c>
      <c r="L1426">
        <f t="shared" ca="1" si="45"/>
        <v>0</v>
      </c>
    </row>
    <row r="1427" spans="1:12">
      <c r="A1427" t="s">
        <v>8313</v>
      </c>
      <c r="B1427" t="s">
        <v>409</v>
      </c>
      <c r="C1427" t="s">
        <v>1191</v>
      </c>
      <c r="D1427" t="s">
        <v>1192</v>
      </c>
      <c r="E1427" t="s">
        <v>16001</v>
      </c>
      <c r="F1427" s="2">
        <v>129</v>
      </c>
      <c r="G1427" s="1">
        <v>42802</v>
      </c>
      <c r="H1427" s="3">
        <f ca="1">(TODAY()-G1427)/365</f>
        <v>2.9643835616438357</v>
      </c>
      <c r="I1427">
        <v>49001.48</v>
      </c>
      <c r="J1427">
        <f ca="1">$R$32*H1427+$R$33</f>
        <v>58924.745465864813</v>
      </c>
      <c r="K1427" s="3">
        <f t="shared" ca="1" si="44"/>
        <v>-9923.2654658648098</v>
      </c>
      <c r="L1427">
        <f t="shared" ca="1" si="45"/>
        <v>0</v>
      </c>
    </row>
    <row r="1428" spans="1:12">
      <c r="A1428" t="s">
        <v>9180</v>
      </c>
      <c r="B1428" t="s">
        <v>409</v>
      </c>
      <c r="C1428" t="s">
        <v>1307</v>
      </c>
      <c r="D1428" t="s">
        <v>1308</v>
      </c>
      <c r="E1428" t="s">
        <v>16001</v>
      </c>
      <c r="F1428" s="2">
        <v>223</v>
      </c>
      <c r="G1428" s="1">
        <v>42802</v>
      </c>
      <c r="H1428" s="3">
        <f ca="1">(TODAY()-G1428)/365</f>
        <v>2.9643835616438357</v>
      </c>
      <c r="I1428">
        <v>48902.55</v>
      </c>
      <c r="J1428">
        <f ca="1">$R$32*H1428+$R$33</f>
        <v>58924.745465864813</v>
      </c>
      <c r="K1428" s="3">
        <f t="shared" ca="1" si="44"/>
        <v>-10022.19546586481</v>
      </c>
      <c r="L1428">
        <f t="shared" ca="1" si="45"/>
        <v>0</v>
      </c>
    </row>
    <row r="1429" spans="1:12">
      <c r="A1429" t="s">
        <v>9783</v>
      </c>
      <c r="B1429" t="s">
        <v>409</v>
      </c>
      <c r="C1429" t="s">
        <v>1892</v>
      </c>
      <c r="D1429" t="s">
        <v>1893</v>
      </c>
      <c r="E1429" t="s">
        <v>16001</v>
      </c>
      <c r="F1429" s="2">
        <v>227</v>
      </c>
      <c r="G1429" s="1">
        <v>40492</v>
      </c>
      <c r="H1429" s="3">
        <f ca="1">(TODAY()-G1429)/365</f>
        <v>9.293150684931506</v>
      </c>
      <c r="I1429">
        <v>66632.52</v>
      </c>
      <c r="J1429">
        <f ca="1">$R$32*H1429+$R$33</f>
        <v>70894.89059131089</v>
      </c>
      <c r="K1429" s="3">
        <f t="shared" ca="1" si="44"/>
        <v>-4262.3705913108861</v>
      </c>
      <c r="L1429">
        <f t="shared" ca="1" si="45"/>
        <v>0</v>
      </c>
    </row>
    <row r="1430" spans="1:12">
      <c r="A1430" t="s">
        <v>1902</v>
      </c>
      <c r="B1430" t="s">
        <v>409</v>
      </c>
      <c r="C1430" t="s">
        <v>465</v>
      </c>
      <c r="D1430" t="s">
        <v>466</v>
      </c>
      <c r="E1430" t="s">
        <v>16001</v>
      </c>
      <c r="F1430" s="2">
        <v>301</v>
      </c>
      <c r="G1430" s="1">
        <v>40730</v>
      </c>
      <c r="H1430" s="3">
        <f ca="1">(TODAY()-G1430)/365</f>
        <v>8.6410958904109592</v>
      </c>
      <c r="I1430">
        <v>66618.59</v>
      </c>
      <c r="J1430">
        <f ca="1">$R$32*H1430+$R$33</f>
        <v>69661.602911719485</v>
      </c>
      <c r="K1430" s="3">
        <f t="shared" ca="1" si="44"/>
        <v>-3043.0129117194883</v>
      </c>
      <c r="L1430">
        <f t="shared" ca="1" si="45"/>
        <v>0</v>
      </c>
    </row>
    <row r="1431" spans="1:12">
      <c r="A1431" t="s">
        <v>10452</v>
      </c>
      <c r="B1431" t="s">
        <v>7233</v>
      </c>
      <c r="C1431" t="s">
        <v>2779</v>
      </c>
      <c r="D1431" t="s">
        <v>2780</v>
      </c>
      <c r="E1431" t="s">
        <v>16001</v>
      </c>
      <c r="F1431" s="2">
        <v>1</v>
      </c>
      <c r="G1431" s="1">
        <v>39084</v>
      </c>
      <c r="H1431" s="3">
        <f ca="1">(TODAY()-G1431)/365</f>
        <v>13.150684931506849</v>
      </c>
      <c r="I1431">
        <v>46503.47</v>
      </c>
      <c r="J1431">
        <f ca="1">$R$32*H1431+$R$33</f>
        <v>78190.979048725654</v>
      </c>
      <c r="K1431" s="3">
        <f t="shared" ca="1" si="44"/>
        <v>-31687.509048725653</v>
      </c>
      <c r="L1431">
        <f t="shared" ca="1" si="45"/>
        <v>0</v>
      </c>
    </row>
    <row r="1432" spans="1:12">
      <c r="A1432" t="s">
        <v>9603</v>
      </c>
      <c r="B1432" t="s">
        <v>489</v>
      </c>
      <c r="C1432" t="s">
        <v>5482</v>
      </c>
      <c r="D1432" t="s">
        <v>5483</v>
      </c>
      <c r="E1432" t="s">
        <v>16001</v>
      </c>
      <c r="F1432" s="2">
        <v>113</v>
      </c>
      <c r="G1432" s="1">
        <v>34960</v>
      </c>
      <c r="H1432" s="3">
        <f ca="1">(TODAY()-G1432)/365</f>
        <v>24.449315068493149</v>
      </c>
      <c r="I1432">
        <v>75935.039999999994</v>
      </c>
      <c r="J1432">
        <f ca="1">$R$32*H1432+$R$33</f>
        <v>99561.056320301257</v>
      </c>
      <c r="K1432" s="3">
        <f t="shared" ca="1" si="44"/>
        <v>-23626.016320301263</v>
      </c>
      <c r="L1432">
        <f t="shared" ca="1" si="45"/>
        <v>0</v>
      </c>
    </row>
    <row r="1433" spans="1:12">
      <c r="A1433" t="s">
        <v>13695</v>
      </c>
      <c r="B1433" t="s">
        <v>409</v>
      </c>
      <c r="C1433" t="s">
        <v>465</v>
      </c>
      <c r="D1433" t="s">
        <v>466</v>
      </c>
      <c r="E1433" t="s">
        <v>16001</v>
      </c>
      <c r="F1433" s="2">
        <v>301</v>
      </c>
      <c r="G1433" s="1">
        <v>39867</v>
      </c>
      <c r="H1433" s="3">
        <f ca="1">(TODAY()-G1433)/365</f>
        <v>11.005479452054795</v>
      </c>
      <c r="I1433">
        <v>68880.77</v>
      </c>
      <c r="J1433">
        <f ca="1">$R$32*H1433+$R$33</f>
        <v>74133.566220490029</v>
      </c>
      <c r="K1433" s="3">
        <f t="shared" ca="1" si="44"/>
        <v>-5252.796220490025</v>
      </c>
      <c r="L1433">
        <f t="shared" ca="1" si="45"/>
        <v>0</v>
      </c>
    </row>
    <row r="1434" spans="1:12">
      <c r="A1434" t="s">
        <v>4505</v>
      </c>
      <c r="B1434" t="s">
        <v>1035</v>
      </c>
      <c r="C1434" t="s">
        <v>1567</v>
      </c>
      <c r="D1434" t="s">
        <v>1568</v>
      </c>
      <c r="E1434" t="s">
        <v>16001</v>
      </c>
      <c r="F1434" s="2">
        <v>220</v>
      </c>
      <c r="G1434" s="1">
        <v>34211</v>
      </c>
      <c r="H1434" s="3">
        <f ca="1">(TODAY()-G1434)/365</f>
        <v>26.5013698630137</v>
      </c>
      <c r="I1434">
        <v>93494.31</v>
      </c>
      <c r="J1434">
        <f ca="1">$R$32*H1434+$R$33</f>
        <v>103442.28519430954</v>
      </c>
      <c r="K1434" s="3">
        <f t="shared" ca="1" si="44"/>
        <v>-9947.9751943095471</v>
      </c>
      <c r="L1434">
        <f t="shared" ca="1" si="45"/>
        <v>0</v>
      </c>
    </row>
    <row r="1435" spans="1:12">
      <c r="A1435" t="s">
        <v>11044</v>
      </c>
      <c r="B1435" t="s">
        <v>409</v>
      </c>
      <c r="C1435" t="s">
        <v>1145</v>
      </c>
      <c r="D1435" t="s">
        <v>1146</v>
      </c>
      <c r="E1435" t="s">
        <v>16001</v>
      </c>
      <c r="F1435" s="2">
        <v>153</v>
      </c>
      <c r="G1435" s="1">
        <v>40730</v>
      </c>
      <c r="H1435" s="3">
        <f ca="1">(TODAY()-G1435)/365</f>
        <v>8.6410958904109592</v>
      </c>
      <c r="I1435">
        <v>66425.179999999993</v>
      </c>
      <c r="J1435">
        <f ca="1">$R$32*H1435+$R$33</f>
        <v>69661.602911719485</v>
      </c>
      <c r="K1435" s="3">
        <f t="shared" ca="1" si="44"/>
        <v>-3236.4229117194918</v>
      </c>
      <c r="L1435">
        <f t="shared" ca="1" si="45"/>
        <v>0</v>
      </c>
    </row>
    <row r="1436" spans="1:12">
      <c r="A1436" t="s">
        <v>2498</v>
      </c>
      <c r="B1436" t="s">
        <v>271</v>
      </c>
      <c r="C1436" t="s">
        <v>1567</v>
      </c>
      <c r="D1436" t="s">
        <v>1568</v>
      </c>
      <c r="E1436" t="s">
        <v>16001</v>
      </c>
      <c r="F1436" s="2">
        <v>220</v>
      </c>
      <c r="G1436" s="1">
        <v>38614</v>
      </c>
      <c r="H1436" s="3">
        <f ca="1">(TODAY()-G1436)/365</f>
        <v>14.438356164383562</v>
      </c>
      <c r="I1436">
        <v>70708.160000000003</v>
      </c>
      <c r="J1436">
        <f ca="1">$R$32*H1436+$R$33</f>
        <v>80626.463121868364</v>
      </c>
      <c r="K1436" s="3">
        <f t="shared" ca="1" si="44"/>
        <v>-9918.3031218683609</v>
      </c>
      <c r="L1436">
        <f t="shared" ca="1" si="45"/>
        <v>0</v>
      </c>
    </row>
    <row r="1437" spans="1:12">
      <c r="A1437" t="s">
        <v>7902</v>
      </c>
      <c r="B1437" t="s">
        <v>36</v>
      </c>
      <c r="C1437" t="s">
        <v>5482</v>
      </c>
      <c r="D1437" t="s">
        <v>5483</v>
      </c>
      <c r="E1437" t="s">
        <v>16001</v>
      </c>
      <c r="F1437" s="2">
        <v>113</v>
      </c>
      <c r="G1437" s="1">
        <v>39678</v>
      </c>
      <c r="H1437" s="3">
        <f ca="1">(TODAY()-G1437)/365</f>
        <v>11.523287671232877</v>
      </c>
      <c r="I1437">
        <v>70769.919999999998</v>
      </c>
      <c r="J1437">
        <f ca="1">$R$32*H1437+$R$33</f>
        <v>75112.94173075381</v>
      </c>
      <c r="K1437" s="3">
        <f t="shared" ca="1" si="44"/>
        <v>-4343.0217307538114</v>
      </c>
      <c r="L1437">
        <f t="shared" ca="1" si="45"/>
        <v>0</v>
      </c>
    </row>
    <row r="1438" spans="1:12">
      <c r="A1438" t="s">
        <v>8945</v>
      </c>
      <c r="B1438" t="s">
        <v>409</v>
      </c>
      <c r="C1438" t="s">
        <v>1567</v>
      </c>
      <c r="D1438" t="s">
        <v>1568</v>
      </c>
      <c r="E1438" t="s">
        <v>16001</v>
      </c>
      <c r="F1438" s="2">
        <v>220</v>
      </c>
      <c r="G1438" s="1">
        <v>37636</v>
      </c>
      <c r="H1438" s="3">
        <f ca="1">(TODAY()-G1438)/365</f>
        <v>17.117808219178084</v>
      </c>
      <c r="I1438">
        <v>54000.51</v>
      </c>
      <c r="J1438">
        <f ca="1">$R$32*H1438+$R$33</f>
        <v>85694.34274640787</v>
      </c>
      <c r="K1438" s="3">
        <f t="shared" ca="1" si="44"/>
        <v>-31693.832746407868</v>
      </c>
      <c r="L1438">
        <f t="shared" ca="1" si="45"/>
        <v>0</v>
      </c>
    </row>
    <row r="1439" spans="1:12">
      <c r="A1439" t="s">
        <v>2704</v>
      </c>
      <c r="B1439" t="s">
        <v>179</v>
      </c>
      <c r="C1439" t="s">
        <v>1766</v>
      </c>
      <c r="D1439" t="s">
        <v>1767</v>
      </c>
      <c r="E1439" t="s">
        <v>16001</v>
      </c>
      <c r="F1439" s="2">
        <v>142</v>
      </c>
      <c r="G1439" s="1">
        <v>37536</v>
      </c>
      <c r="H1439" s="3">
        <f ca="1">(TODAY()-G1439)/365</f>
        <v>17.391780821917809</v>
      </c>
      <c r="I1439">
        <v>75192.17</v>
      </c>
      <c r="J1439">
        <f ca="1">$R$32*H1439+$R$33</f>
        <v>86212.53084707653</v>
      </c>
      <c r="K1439" s="3">
        <f t="shared" ca="1" si="44"/>
        <v>-11020.360847076532</v>
      </c>
      <c r="L1439">
        <f t="shared" ca="1" si="45"/>
        <v>0</v>
      </c>
    </row>
    <row r="1440" spans="1:12">
      <c r="A1440" t="s">
        <v>4430</v>
      </c>
      <c r="B1440" t="s">
        <v>1814</v>
      </c>
      <c r="C1440" t="s">
        <v>1036</v>
      </c>
      <c r="D1440" t="s">
        <v>1037</v>
      </c>
      <c r="E1440" t="s">
        <v>16001</v>
      </c>
      <c r="F1440" s="2">
        <v>203</v>
      </c>
      <c r="G1440" s="1">
        <v>37263</v>
      </c>
      <c r="H1440" s="3">
        <f ca="1">(TODAY()-G1440)/365</f>
        <v>18.139726027397259</v>
      </c>
      <c r="I1440">
        <v>72715.199999999997</v>
      </c>
      <c r="J1440">
        <f ca="1">$R$32*H1440+$R$33</f>
        <v>87627.184361901978</v>
      </c>
      <c r="K1440" s="3">
        <f t="shared" ca="1" si="44"/>
        <v>-14911.984361901981</v>
      </c>
      <c r="L1440">
        <f t="shared" ca="1" si="45"/>
        <v>0</v>
      </c>
    </row>
    <row r="1441" spans="1:12">
      <c r="A1441" t="s">
        <v>14046</v>
      </c>
      <c r="B1441" t="s">
        <v>1814</v>
      </c>
      <c r="C1441" t="s">
        <v>2763</v>
      </c>
      <c r="D1441" t="s">
        <v>2764</v>
      </c>
      <c r="E1441" t="s">
        <v>16001</v>
      </c>
      <c r="F1441" s="2">
        <v>226</v>
      </c>
      <c r="G1441" s="1">
        <v>40730</v>
      </c>
      <c r="H1441" s="3">
        <f ca="1">(TODAY()-G1441)/365</f>
        <v>8.6410958904109592</v>
      </c>
      <c r="I1441">
        <v>67906.289999999994</v>
      </c>
      <c r="J1441">
        <f ca="1">$R$32*H1441+$R$33</f>
        <v>69661.602911719485</v>
      </c>
      <c r="K1441" s="3">
        <f t="shared" ca="1" si="44"/>
        <v>-1755.3129117194912</v>
      </c>
      <c r="L1441">
        <f t="shared" ca="1" si="45"/>
        <v>0</v>
      </c>
    </row>
    <row r="1442" spans="1:12">
      <c r="A1442" t="s">
        <v>9217</v>
      </c>
      <c r="B1442" t="s">
        <v>771</v>
      </c>
      <c r="C1442" t="s">
        <v>1307</v>
      </c>
      <c r="D1442" t="s">
        <v>1308</v>
      </c>
      <c r="E1442" t="s">
        <v>16001</v>
      </c>
      <c r="F1442" s="2">
        <v>223</v>
      </c>
      <c r="G1442" s="1">
        <v>36908</v>
      </c>
      <c r="H1442" s="3">
        <f ca="1">(TODAY()-G1442)/365</f>
        <v>19.112328767123287</v>
      </c>
      <c r="I1442">
        <v>74723.47</v>
      </c>
      <c r="J1442">
        <f ca="1">$R$32*H1442+$R$33</f>
        <v>89466.752119275727</v>
      </c>
      <c r="K1442" s="3">
        <f t="shared" ca="1" si="44"/>
        <v>-14743.282119275726</v>
      </c>
      <c r="L1442">
        <f t="shared" ca="1" si="45"/>
        <v>0</v>
      </c>
    </row>
    <row r="1443" spans="1:12">
      <c r="A1443" t="s">
        <v>7843</v>
      </c>
      <c r="B1443" t="s">
        <v>1814</v>
      </c>
      <c r="C1443" t="s">
        <v>2147</v>
      </c>
      <c r="D1443" t="s">
        <v>2148</v>
      </c>
      <c r="E1443" t="s">
        <v>16001</v>
      </c>
      <c r="F1443" s="2">
        <v>230</v>
      </c>
      <c r="G1443" s="1">
        <v>39678</v>
      </c>
      <c r="H1443" s="3">
        <f ca="1">(TODAY()-G1443)/365</f>
        <v>11.523287671232877</v>
      </c>
      <c r="I1443">
        <v>70277.48</v>
      </c>
      <c r="J1443">
        <f ca="1">$R$32*H1443+$R$33</f>
        <v>75112.94173075381</v>
      </c>
      <c r="K1443" s="3">
        <f t="shared" ca="1" si="44"/>
        <v>-4835.4617307538138</v>
      </c>
      <c r="L1443">
        <f t="shared" ca="1" si="45"/>
        <v>0</v>
      </c>
    </row>
    <row r="1444" spans="1:12">
      <c r="A1444" t="s">
        <v>13493</v>
      </c>
      <c r="B1444" t="s">
        <v>414</v>
      </c>
      <c r="C1444" t="s">
        <v>2779</v>
      </c>
      <c r="D1444" t="s">
        <v>2780</v>
      </c>
      <c r="E1444" t="s">
        <v>16001</v>
      </c>
      <c r="F1444" s="2">
        <v>1</v>
      </c>
      <c r="G1444" s="1">
        <v>41590</v>
      </c>
      <c r="H1444" s="3">
        <f ca="1">(TODAY()-G1444)/365</f>
        <v>6.2849315068493148</v>
      </c>
      <c r="I1444">
        <v>62415.61</v>
      </c>
      <c r="J1444">
        <f ca="1">$R$32*H1444+$R$33</f>
        <v>65205.185245968991</v>
      </c>
      <c r="K1444" s="3">
        <f t="shared" ca="1" si="44"/>
        <v>-2789.5752459689902</v>
      </c>
      <c r="L1444">
        <f t="shared" ca="1" si="45"/>
        <v>0</v>
      </c>
    </row>
    <row r="1445" spans="1:12">
      <c r="A1445" t="s">
        <v>4339</v>
      </c>
      <c r="B1445" t="s">
        <v>271</v>
      </c>
      <c r="C1445" t="s">
        <v>457</v>
      </c>
      <c r="D1445" t="s">
        <v>458</v>
      </c>
      <c r="E1445" t="s">
        <v>16001</v>
      </c>
      <c r="F1445" s="2">
        <v>114</v>
      </c>
      <c r="G1445" s="1">
        <v>37636</v>
      </c>
      <c r="H1445" s="3">
        <f ca="1">(TODAY()-G1445)/365</f>
        <v>17.117808219178084</v>
      </c>
      <c r="I1445">
        <v>73016.2</v>
      </c>
      <c r="J1445">
        <f ca="1">$R$32*H1445+$R$33</f>
        <v>85694.34274640787</v>
      </c>
      <c r="K1445" s="3">
        <f t="shared" ca="1" si="44"/>
        <v>-12678.142746407873</v>
      </c>
      <c r="L1445">
        <f t="shared" ca="1" si="45"/>
        <v>0</v>
      </c>
    </row>
    <row r="1446" spans="1:12">
      <c r="A1446" t="s">
        <v>10060</v>
      </c>
      <c r="B1446" t="s">
        <v>36</v>
      </c>
      <c r="C1446" t="s">
        <v>2588</v>
      </c>
      <c r="D1446" t="s">
        <v>2589</v>
      </c>
      <c r="E1446" t="s">
        <v>16001</v>
      </c>
      <c r="F1446" s="2">
        <v>155</v>
      </c>
      <c r="G1446" s="1">
        <v>39428</v>
      </c>
      <c r="H1446" s="3">
        <f ca="1">(TODAY()-G1446)/365</f>
        <v>12.208219178082192</v>
      </c>
      <c r="I1446">
        <v>70672.350000000006</v>
      </c>
      <c r="J1446">
        <f ca="1">$R$32*H1446+$R$33</f>
        <v>76408.411982425459</v>
      </c>
      <c r="K1446" s="3">
        <f t="shared" ca="1" si="44"/>
        <v>-5736.0619824254536</v>
      </c>
      <c r="L1446">
        <f t="shared" ca="1" si="45"/>
        <v>0</v>
      </c>
    </row>
    <row r="1447" spans="1:12">
      <c r="A1447" t="s">
        <v>10893</v>
      </c>
      <c r="B1447" t="s">
        <v>36</v>
      </c>
      <c r="C1447" t="s">
        <v>572</v>
      </c>
      <c r="D1447" t="s">
        <v>573</v>
      </c>
      <c r="E1447" t="s">
        <v>16001</v>
      </c>
      <c r="F1447" s="2">
        <v>136</v>
      </c>
      <c r="G1447" s="1">
        <v>33133</v>
      </c>
      <c r="H1447" s="3">
        <f ca="1">(TODAY()-G1447)/365</f>
        <v>29.454794520547946</v>
      </c>
      <c r="I1447">
        <v>82712.77</v>
      </c>
      <c r="J1447">
        <f ca="1">$R$32*H1447+$R$33</f>
        <v>109028.3529195177</v>
      </c>
      <c r="K1447" s="3">
        <f t="shared" ca="1" si="44"/>
        <v>-26315.582919517692</v>
      </c>
      <c r="L1447">
        <f t="shared" ca="1" si="45"/>
        <v>0</v>
      </c>
    </row>
    <row r="1448" spans="1:12">
      <c r="A1448" t="s">
        <v>12131</v>
      </c>
      <c r="B1448" t="s">
        <v>489</v>
      </c>
      <c r="C1448" t="s">
        <v>3948</v>
      </c>
      <c r="D1448" t="s">
        <v>3949</v>
      </c>
      <c r="E1448" t="s">
        <v>16001</v>
      </c>
      <c r="F1448" s="2">
        <v>150</v>
      </c>
      <c r="G1448" s="1">
        <v>34960</v>
      </c>
      <c r="H1448" s="3">
        <f ca="1">(TODAY()-G1448)/365</f>
        <v>24.449315068493149</v>
      </c>
      <c r="I1448">
        <v>75656</v>
      </c>
      <c r="J1448">
        <f ca="1">$R$32*H1448+$R$33</f>
        <v>99561.056320301257</v>
      </c>
      <c r="K1448" s="3">
        <f t="shared" ca="1" si="44"/>
        <v>-23905.056320301257</v>
      </c>
      <c r="L1448">
        <f t="shared" ca="1" si="45"/>
        <v>0</v>
      </c>
    </row>
    <row r="1449" spans="1:12">
      <c r="A1449" t="s">
        <v>10526</v>
      </c>
      <c r="B1449" t="s">
        <v>36</v>
      </c>
      <c r="C1449" t="s">
        <v>3801</v>
      </c>
      <c r="D1449" t="s">
        <v>3802</v>
      </c>
      <c r="E1449" t="s">
        <v>16001</v>
      </c>
      <c r="F1449" s="2">
        <v>144</v>
      </c>
      <c r="G1449" s="1">
        <v>40835</v>
      </c>
      <c r="H1449" s="3">
        <f ca="1">(TODAY()-G1449)/365</f>
        <v>8.3534246575342461</v>
      </c>
      <c r="I1449">
        <v>68222.320000000007</v>
      </c>
      <c r="J1449">
        <f ca="1">$R$32*H1449+$R$33</f>
        <v>69117.505406017386</v>
      </c>
      <c r="K1449" s="3">
        <f t="shared" ca="1" si="44"/>
        <v>-895.18540601737914</v>
      </c>
      <c r="L1449">
        <f t="shared" ca="1" si="45"/>
        <v>0</v>
      </c>
    </row>
    <row r="1450" spans="1:12">
      <c r="A1450" t="s">
        <v>13304</v>
      </c>
      <c r="B1450" t="s">
        <v>1814</v>
      </c>
      <c r="C1450" t="s">
        <v>1172</v>
      </c>
      <c r="D1450" t="s">
        <v>1173</v>
      </c>
      <c r="E1450" t="s">
        <v>16001</v>
      </c>
      <c r="F1450" s="2">
        <v>218</v>
      </c>
      <c r="G1450" s="1">
        <v>31887</v>
      </c>
      <c r="H1450" s="3">
        <f ca="1">(TODAY()-G1450)/365</f>
        <v>32.868493150684934</v>
      </c>
      <c r="I1450">
        <v>82182.570000000007</v>
      </c>
      <c r="J1450">
        <f ca="1">$R$32*H1450+$R$33</f>
        <v>115484.97665384924</v>
      </c>
      <c r="K1450" s="3">
        <f t="shared" ca="1" si="44"/>
        <v>-33302.406653849233</v>
      </c>
      <c r="L1450">
        <f t="shared" ca="1" si="45"/>
        <v>0</v>
      </c>
    </row>
    <row r="1451" spans="1:12">
      <c r="A1451" t="s">
        <v>2317</v>
      </c>
      <c r="B1451" t="s">
        <v>1814</v>
      </c>
      <c r="C1451" t="s">
        <v>1876</v>
      </c>
      <c r="D1451" t="s">
        <v>1877</v>
      </c>
      <c r="E1451" t="s">
        <v>16001</v>
      </c>
      <c r="F1451" s="2">
        <v>210</v>
      </c>
      <c r="G1451" s="1">
        <v>37263</v>
      </c>
      <c r="H1451" s="3">
        <f ca="1">(TODAY()-G1451)/365</f>
        <v>18.139726027397259</v>
      </c>
      <c r="I1451">
        <v>72588.95</v>
      </c>
      <c r="J1451">
        <f ca="1">$R$32*H1451+$R$33</f>
        <v>87627.184361901978</v>
      </c>
      <c r="K1451" s="3">
        <f t="shared" ca="1" si="44"/>
        <v>-15038.234361901981</v>
      </c>
      <c r="L1451">
        <f t="shared" ca="1" si="45"/>
        <v>0</v>
      </c>
    </row>
    <row r="1452" spans="1:12">
      <c r="A1452" t="s">
        <v>11032</v>
      </c>
      <c r="B1452" t="s">
        <v>36</v>
      </c>
      <c r="C1452" t="s">
        <v>3948</v>
      </c>
      <c r="D1452" t="s">
        <v>3949</v>
      </c>
      <c r="E1452" t="s">
        <v>16001</v>
      </c>
      <c r="F1452" s="2">
        <v>150</v>
      </c>
      <c r="G1452" s="1">
        <v>34043</v>
      </c>
      <c r="H1452" s="3">
        <f ca="1">(TODAY()-G1452)/365</f>
        <v>26.961643835616439</v>
      </c>
      <c r="I1452">
        <v>82599.990000000005</v>
      </c>
      <c r="J1452">
        <f ca="1">$R$32*H1452+$R$33</f>
        <v>104312.84120343288</v>
      </c>
      <c r="K1452" s="3">
        <f t="shared" ca="1" si="44"/>
        <v>-21712.851203432874</v>
      </c>
      <c r="L1452">
        <f t="shared" ca="1" si="45"/>
        <v>0</v>
      </c>
    </row>
    <row r="1453" spans="1:12">
      <c r="A1453" t="s">
        <v>13015</v>
      </c>
      <c r="B1453" t="s">
        <v>771</v>
      </c>
      <c r="C1453" t="s">
        <v>410</v>
      </c>
      <c r="D1453" t="s">
        <v>411</v>
      </c>
      <c r="E1453" t="s">
        <v>16001</v>
      </c>
      <c r="F1453" s="2">
        <v>201</v>
      </c>
      <c r="G1453" s="1">
        <v>36908</v>
      </c>
      <c r="H1453" s="3">
        <f ca="1">(TODAY()-G1453)/365</f>
        <v>19.112328767123287</v>
      </c>
      <c r="I1453">
        <v>74527.13</v>
      </c>
      <c r="J1453">
        <f ca="1">$R$32*H1453+$R$33</f>
        <v>89466.752119275727</v>
      </c>
      <c r="K1453" s="3">
        <f t="shared" ca="1" si="44"/>
        <v>-14939.622119275722</v>
      </c>
      <c r="L1453">
        <f t="shared" ca="1" si="45"/>
        <v>0</v>
      </c>
    </row>
    <row r="1454" spans="1:12">
      <c r="A1454" t="s">
        <v>2939</v>
      </c>
      <c r="B1454" t="s">
        <v>193</v>
      </c>
      <c r="C1454" t="s">
        <v>1466</v>
      </c>
      <c r="D1454" t="s">
        <v>1467</v>
      </c>
      <c r="E1454" t="s">
        <v>16001</v>
      </c>
      <c r="F1454" s="2">
        <v>463</v>
      </c>
      <c r="G1454" s="1">
        <v>39037</v>
      </c>
      <c r="H1454" s="3">
        <f ca="1">(TODAY()-G1454)/365</f>
        <v>13.27945205479452</v>
      </c>
      <c r="I1454">
        <v>71144.3</v>
      </c>
      <c r="J1454">
        <f ca="1">$R$32*H1454+$R$33</f>
        <v>78434.527456039912</v>
      </c>
      <c r="K1454" s="3">
        <f t="shared" ca="1" si="44"/>
        <v>-7290.2274560399092</v>
      </c>
      <c r="L1454">
        <f t="shared" ca="1" si="45"/>
        <v>0</v>
      </c>
    </row>
    <row r="1455" spans="1:12">
      <c r="A1455" t="s">
        <v>9560</v>
      </c>
      <c r="B1455" t="s">
        <v>409</v>
      </c>
      <c r="C1455" t="s">
        <v>2831</v>
      </c>
      <c r="D1455" t="s">
        <v>2832</v>
      </c>
      <c r="E1455" t="s">
        <v>16001</v>
      </c>
      <c r="F1455" s="2">
        <v>141</v>
      </c>
      <c r="G1455" s="1">
        <v>42802</v>
      </c>
      <c r="H1455" s="3">
        <f ca="1">(TODAY()-G1455)/365</f>
        <v>2.9643835616438357</v>
      </c>
      <c r="I1455">
        <v>48398.45</v>
      </c>
      <c r="J1455">
        <f ca="1">$R$32*H1455+$R$33</f>
        <v>58924.745465864813</v>
      </c>
      <c r="K1455" s="3">
        <f t="shared" ca="1" si="44"/>
        <v>-10526.295465864816</v>
      </c>
      <c r="L1455">
        <f t="shared" ca="1" si="45"/>
        <v>0</v>
      </c>
    </row>
    <row r="1456" spans="1:12">
      <c r="A1456" t="s">
        <v>7660</v>
      </c>
      <c r="B1456" t="s">
        <v>1814</v>
      </c>
      <c r="C1456" t="s">
        <v>1876</v>
      </c>
      <c r="D1456" t="s">
        <v>1877</v>
      </c>
      <c r="E1456" t="s">
        <v>16001</v>
      </c>
      <c r="F1456" s="2">
        <v>210</v>
      </c>
      <c r="G1456" s="1">
        <v>36857</v>
      </c>
      <c r="H1456" s="3">
        <f ca="1">(TODAY()-G1456)/365</f>
        <v>19.252054794520546</v>
      </c>
      <c r="I1456">
        <v>72464.25</v>
      </c>
      <c r="J1456">
        <f ca="1">$R$32*H1456+$R$33</f>
        <v>89731.028050616733</v>
      </c>
      <c r="K1456" s="3">
        <f t="shared" ca="1" si="44"/>
        <v>-17266.778050616733</v>
      </c>
      <c r="L1456">
        <f t="shared" ca="1" si="45"/>
        <v>0</v>
      </c>
    </row>
    <row r="1457" spans="1:12">
      <c r="A1457" t="s">
        <v>6997</v>
      </c>
      <c r="B1457" t="s">
        <v>347</v>
      </c>
      <c r="C1457" t="s">
        <v>1510</v>
      </c>
      <c r="D1457" t="s">
        <v>1511</v>
      </c>
      <c r="E1457" t="s">
        <v>16001</v>
      </c>
      <c r="F1457" s="2">
        <v>462</v>
      </c>
      <c r="G1457" s="1">
        <v>42928</v>
      </c>
      <c r="H1457" s="3">
        <f ca="1">(TODAY()-G1457)/365</f>
        <v>2.6191780821917807</v>
      </c>
      <c r="I1457">
        <v>36219.800000000003</v>
      </c>
      <c r="J1457">
        <f ca="1">$R$32*H1457+$R$33</f>
        <v>58271.828459022297</v>
      </c>
      <c r="K1457" s="3">
        <f t="shared" ca="1" si="44"/>
        <v>-22052.028459022295</v>
      </c>
      <c r="L1457">
        <f t="shared" ca="1" si="45"/>
        <v>0</v>
      </c>
    </row>
    <row r="1458" spans="1:12">
      <c r="A1458" t="s">
        <v>2144</v>
      </c>
      <c r="B1458" t="s">
        <v>881</v>
      </c>
      <c r="C1458" t="s">
        <v>1510</v>
      </c>
      <c r="D1458" t="s">
        <v>1511</v>
      </c>
      <c r="E1458" t="s">
        <v>16001</v>
      </c>
      <c r="F1458" s="2">
        <v>462</v>
      </c>
      <c r="G1458" s="1">
        <v>42508</v>
      </c>
      <c r="H1458" s="3">
        <f ca="1">(TODAY()-G1458)/365</f>
        <v>3.7698630136986302</v>
      </c>
      <c r="I1458">
        <v>69187.55</v>
      </c>
      <c r="J1458">
        <f ca="1">$R$32*H1458+$R$33</f>
        <v>60448.218481830678</v>
      </c>
      <c r="K1458" s="3">
        <f t="shared" ca="1" si="44"/>
        <v>8739.3315181693251</v>
      </c>
      <c r="L1458">
        <f t="shared" ca="1" si="45"/>
        <v>0</v>
      </c>
    </row>
    <row r="1459" spans="1:12">
      <c r="A1459" t="s">
        <v>9154</v>
      </c>
      <c r="B1459" t="s">
        <v>36</v>
      </c>
      <c r="C1459" t="s">
        <v>2831</v>
      </c>
      <c r="D1459" t="s">
        <v>2832</v>
      </c>
      <c r="E1459" t="s">
        <v>16001</v>
      </c>
      <c r="F1459" s="2">
        <v>141</v>
      </c>
      <c r="G1459" s="1">
        <v>36908</v>
      </c>
      <c r="H1459" s="3">
        <f ca="1">(TODAY()-G1459)/365</f>
        <v>19.112328767123287</v>
      </c>
      <c r="I1459">
        <v>72905.570000000007</v>
      </c>
      <c r="J1459">
        <f ca="1">$R$32*H1459+$R$33</f>
        <v>89466.752119275727</v>
      </c>
      <c r="K1459" s="3">
        <f t="shared" ca="1" si="44"/>
        <v>-16561.18211927572</v>
      </c>
      <c r="L1459">
        <f t="shared" ca="1" si="45"/>
        <v>0</v>
      </c>
    </row>
    <row r="1460" spans="1:12">
      <c r="A1460" t="s">
        <v>7426</v>
      </c>
      <c r="B1460" t="s">
        <v>334</v>
      </c>
      <c r="C1460" t="s">
        <v>2779</v>
      </c>
      <c r="D1460" t="s">
        <v>2780</v>
      </c>
      <c r="E1460" t="s">
        <v>16001</v>
      </c>
      <c r="F1460" s="2">
        <v>1</v>
      </c>
      <c r="G1460" s="1">
        <v>36432</v>
      </c>
      <c r="H1460" s="3">
        <f ca="1">(TODAY()-G1460)/365</f>
        <v>20.416438356164385</v>
      </c>
      <c r="I1460">
        <v>34181.65</v>
      </c>
      <c r="J1460">
        <f ca="1">$R$32*H1460+$R$33</f>
        <v>91933.327478458552</v>
      </c>
      <c r="K1460" s="3">
        <f t="shared" ca="1" si="44"/>
        <v>-57751.67747845855</v>
      </c>
      <c r="L1460">
        <f t="shared" ca="1" si="45"/>
        <v>1</v>
      </c>
    </row>
    <row r="1461" spans="1:12">
      <c r="A1461" t="s">
        <v>5699</v>
      </c>
      <c r="B1461" t="s">
        <v>36</v>
      </c>
      <c r="C1461" t="s">
        <v>457</v>
      </c>
      <c r="D1461" t="s">
        <v>458</v>
      </c>
      <c r="E1461" t="s">
        <v>16001</v>
      </c>
      <c r="F1461" s="2">
        <v>114</v>
      </c>
      <c r="G1461" s="1">
        <v>35296</v>
      </c>
      <c r="H1461" s="3">
        <f ca="1">(TODAY()-G1461)/365</f>
        <v>23.528767123287672</v>
      </c>
      <c r="I1461">
        <v>77708.45</v>
      </c>
      <c r="J1461">
        <f ca="1">$R$32*H1461+$R$33</f>
        <v>97819.944302054559</v>
      </c>
      <c r="K1461" s="3">
        <f t="shared" ca="1" si="44"/>
        <v>-20111.494302054562</v>
      </c>
      <c r="L1461">
        <f t="shared" ca="1" si="45"/>
        <v>0</v>
      </c>
    </row>
    <row r="1462" spans="1:12">
      <c r="A1462" t="s">
        <v>2986</v>
      </c>
      <c r="B1462" t="s">
        <v>1814</v>
      </c>
      <c r="C1462" t="s">
        <v>2987</v>
      </c>
      <c r="D1462" t="s">
        <v>2988</v>
      </c>
      <c r="E1462" t="s">
        <v>16001</v>
      </c>
      <c r="F1462" s="2">
        <v>212</v>
      </c>
      <c r="G1462" s="1">
        <v>32825</v>
      </c>
      <c r="H1462" s="3">
        <f ca="1">(TODAY()-G1462)/365</f>
        <v>30.298630136986301</v>
      </c>
      <c r="I1462">
        <v>81996.27</v>
      </c>
      <c r="J1462">
        <f ca="1">$R$32*H1462+$R$33</f>
        <v>110624.37226957717</v>
      </c>
      <c r="K1462" s="3">
        <f t="shared" ca="1" si="44"/>
        <v>-28628.102269577168</v>
      </c>
      <c r="L1462">
        <f t="shared" ca="1" si="45"/>
        <v>0</v>
      </c>
    </row>
    <row r="1463" spans="1:12">
      <c r="A1463" t="s">
        <v>163</v>
      </c>
      <c r="B1463" t="s">
        <v>73</v>
      </c>
      <c r="C1463" t="s">
        <v>74</v>
      </c>
      <c r="D1463" t="s">
        <v>75</v>
      </c>
      <c r="E1463" t="s">
        <v>16001</v>
      </c>
      <c r="F1463" s="2">
        <v>604</v>
      </c>
      <c r="G1463" s="1">
        <v>42625</v>
      </c>
      <c r="H1463" s="3">
        <f ca="1">(TODAY()-G1463)/365</f>
        <v>3.4493150684931506</v>
      </c>
      <c r="I1463">
        <v>44302.21</v>
      </c>
      <c r="J1463">
        <f ca="1">$R$32*H1463+$R$33</f>
        <v>59841.938404048342</v>
      </c>
      <c r="K1463" s="3">
        <f t="shared" ca="1" si="44"/>
        <v>-15539.728404048343</v>
      </c>
      <c r="L1463">
        <f t="shared" ca="1" si="45"/>
        <v>0</v>
      </c>
    </row>
    <row r="1464" spans="1:12">
      <c r="A1464" t="s">
        <v>10438</v>
      </c>
      <c r="B1464" t="s">
        <v>409</v>
      </c>
      <c r="C1464" t="s">
        <v>987</v>
      </c>
      <c r="D1464" t="s">
        <v>988</v>
      </c>
      <c r="E1464" t="s">
        <v>16001</v>
      </c>
      <c r="F1464" s="2">
        <v>126</v>
      </c>
      <c r="G1464" s="1">
        <v>36353</v>
      </c>
      <c r="H1464" s="3">
        <f ca="1">(TODAY()-G1464)/365</f>
        <v>20.632876712328766</v>
      </c>
      <c r="I1464">
        <v>75402.27</v>
      </c>
      <c r="J1464">
        <f ca="1">$R$32*H1464+$R$33</f>
        <v>92342.696077986795</v>
      </c>
      <c r="K1464" s="3">
        <f t="shared" ca="1" si="44"/>
        <v>-16940.426077986791</v>
      </c>
      <c r="L1464">
        <f t="shared" ca="1" si="45"/>
        <v>0</v>
      </c>
    </row>
    <row r="1465" spans="1:12">
      <c r="A1465" t="s">
        <v>9682</v>
      </c>
      <c r="B1465" t="s">
        <v>409</v>
      </c>
      <c r="C1465" t="s">
        <v>410</v>
      </c>
      <c r="D1465" t="s">
        <v>411</v>
      </c>
      <c r="E1465" t="s">
        <v>16001</v>
      </c>
      <c r="F1465" s="2">
        <v>201</v>
      </c>
      <c r="G1465" s="1">
        <v>43096</v>
      </c>
      <c r="H1465" s="3">
        <f ca="1">(TODAY()-G1465)/365</f>
        <v>2.1589041095890411</v>
      </c>
      <c r="I1465">
        <v>48264.83</v>
      </c>
      <c r="J1465">
        <f ca="1">$R$32*H1465+$R$33</f>
        <v>57401.272449898948</v>
      </c>
      <c r="K1465" s="3">
        <f t="shared" ca="1" si="44"/>
        <v>-9136.4424498989465</v>
      </c>
      <c r="L1465">
        <f t="shared" ca="1" si="45"/>
        <v>0</v>
      </c>
    </row>
    <row r="1466" spans="1:12">
      <c r="A1466" t="s">
        <v>10411</v>
      </c>
      <c r="B1466" t="s">
        <v>771</v>
      </c>
      <c r="C1466" t="s">
        <v>1172</v>
      </c>
      <c r="D1466" t="s">
        <v>1173</v>
      </c>
      <c r="E1466" t="s">
        <v>16001</v>
      </c>
      <c r="F1466" s="2">
        <v>218</v>
      </c>
      <c r="G1466" s="1">
        <v>37207</v>
      </c>
      <c r="H1466" s="3">
        <f ca="1">(TODAY()-G1466)/365</f>
        <v>18.293150684931508</v>
      </c>
      <c r="I1466">
        <v>74346.539999999994</v>
      </c>
      <c r="J1466">
        <f ca="1">$R$32*H1466+$R$33</f>
        <v>87917.369698276423</v>
      </c>
      <c r="K1466" s="3">
        <f t="shared" ca="1" si="44"/>
        <v>-13570.82969827643</v>
      </c>
      <c r="L1466">
        <f t="shared" ca="1" si="45"/>
        <v>0</v>
      </c>
    </row>
    <row r="1467" spans="1:12">
      <c r="A1467" t="s">
        <v>14532</v>
      </c>
      <c r="B1467" t="s">
        <v>1814</v>
      </c>
      <c r="C1467" t="s">
        <v>1876</v>
      </c>
      <c r="D1467" t="s">
        <v>1877</v>
      </c>
      <c r="E1467" t="s">
        <v>16001</v>
      </c>
      <c r="F1467" s="2">
        <v>210</v>
      </c>
      <c r="G1467" s="1">
        <v>31978</v>
      </c>
      <c r="H1467" s="3">
        <f ca="1">(TODAY()-G1467)/365</f>
        <v>32.61917808219178</v>
      </c>
      <c r="I1467">
        <v>81906.350000000006</v>
      </c>
      <c r="J1467">
        <f ca="1">$R$32*H1467+$R$33</f>
        <v>115013.42548224074</v>
      </c>
      <c r="K1467" s="3">
        <f t="shared" ca="1" si="44"/>
        <v>-33107.075482240733</v>
      </c>
      <c r="L1467">
        <f t="shared" ca="1" si="45"/>
        <v>0</v>
      </c>
    </row>
    <row r="1468" spans="1:12">
      <c r="A1468" t="s">
        <v>14709</v>
      </c>
      <c r="B1468" t="s">
        <v>1035</v>
      </c>
      <c r="C1468" t="s">
        <v>5482</v>
      </c>
      <c r="D1468" t="s">
        <v>5483</v>
      </c>
      <c r="E1468" t="s">
        <v>16001</v>
      </c>
      <c r="F1468" s="2">
        <v>113</v>
      </c>
      <c r="G1468" s="1">
        <v>38042</v>
      </c>
      <c r="H1468" s="3">
        <f ca="1">(TODAY()-G1468)/365</f>
        <v>16.005479452054793</v>
      </c>
      <c r="I1468">
        <v>82031.820000000007</v>
      </c>
      <c r="J1468">
        <f ca="1">$R$32*H1468+$R$33</f>
        <v>83590.499057693101</v>
      </c>
      <c r="K1468" s="3">
        <f t="shared" ca="1" si="44"/>
        <v>-1558.6790576930944</v>
      </c>
      <c r="L1468">
        <f t="shared" ca="1" si="45"/>
        <v>0</v>
      </c>
    </row>
    <row r="1469" spans="1:12">
      <c r="A1469" t="s">
        <v>2716</v>
      </c>
      <c r="B1469" t="s">
        <v>347</v>
      </c>
      <c r="C1469" t="s">
        <v>1510</v>
      </c>
      <c r="D1469" t="s">
        <v>1511</v>
      </c>
      <c r="E1469" t="s">
        <v>16001</v>
      </c>
      <c r="F1469" s="2">
        <v>462</v>
      </c>
      <c r="G1469" s="1">
        <v>42508</v>
      </c>
      <c r="H1469" s="3">
        <f ca="1">(TODAY()-G1469)/365</f>
        <v>3.7698630136986302</v>
      </c>
      <c r="I1469">
        <v>47283.41</v>
      </c>
      <c r="J1469">
        <f ca="1">$R$32*H1469+$R$33</f>
        <v>60448.218481830678</v>
      </c>
      <c r="K1469" s="3">
        <f t="shared" ca="1" si="44"/>
        <v>-13164.808481830674</v>
      </c>
      <c r="L1469">
        <f t="shared" ca="1" si="45"/>
        <v>0</v>
      </c>
    </row>
    <row r="1470" spans="1:12">
      <c r="A1470" t="s">
        <v>4935</v>
      </c>
      <c r="B1470" t="s">
        <v>409</v>
      </c>
      <c r="C1470" t="s">
        <v>410</v>
      </c>
      <c r="D1470" t="s">
        <v>411</v>
      </c>
      <c r="E1470" t="s">
        <v>16001</v>
      </c>
      <c r="F1470" s="2">
        <v>201</v>
      </c>
      <c r="G1470" s="1">
        <v>40590</v>
      </c>
      <c r="H1470" s="3">
        <f ca="1">(TODAY()-G1470)/365</f>
        <v>9.0246575342465754</v>
      </c>
      <c r="I1470">
        <v>48780.81</v>
      </c>
      <c r="J1470">
        <f ca="1">$R$32*H1470+$R$33</f>
        <v>70387.066252655612</v>
      </c>
      <c r="K1470" s="3">
        <f t="shared" ca="1" si="44"/>
        <v>-21606.256252655614</v>
      </c>
      <c r="L1470">
        <f t="shared" ca="1" si="45"/>
        <v>0</v>
      </c>
    </row>
    <row r="1471" spans="1:12">
      <c r="A1471" t="s">
        <v>11267</v>
      </c>
      <c r="B1471" t="s">
        <v>409</v>
      </c>
      <c r="C1471" t="s">
        <v>2763</v>
      </c>
      <c r="D1471" t="s">
        <v>2764</v>
      </c>
      <c r="E1471" t="s">
        <v>16001</v>
      </c>
      <c r="F1471" s="2">
        <v>226</v>
      </c>
      <c r="G1471" s="1">
        <v>42662</v>
      </c>
      <c r="H1471" s="3">
        <f ca="1">(TODAY()-G1471)/365</f>
        <v>3.3479452054794518</v>
      </c>
      <c r="I1471">
        <v>48085.52</v>
      </c>
      <c r="J1471">
        <f ca="1">$R$32*H1471+$R$33</f>
        <v>59650.208806800933</v>
      </c>
      <c r="K1471" s="3">
        <f t="shared" ca="1" si="44"/>
        <v>-11564.688806800936</v>
      </c>
      <c r="L1471">
        <f t="shared" ca="1" si="45"/>
        <v>0</v>
      </c>
    </row>
    <row r="1472" spans="1:12">
      <c r="A1472" t="s">
        <v>11794</v>
      </c>
      <c r="B1472" t="s">
        <v>409</v>
      </c>
      <c r="C1472" t="s">
        <v>2588</v>
      </c>
      <c r="D1472" t="s">
        <v>2589</v>
      </c>
      <c r="E1472" t="s">
        <v>16001</v>
      </c>
      <c r="F1472" s="2">
        <v>155</v>
      </c>
      <c r="G1472" s="1">
        <v>39867</v>
      </c>
      <c r="H1472" s="3">
        <f ca="1">(TODAY()-G1472)/365</f>
        <v>11.005479452054795</v>
      </c>
      <c r="I1472">
        <v>68129.179999999993</v>
      </c>
      <c r="J1472">
        <f ca="1">$R$32*H1472+$R$33</f>
        <v>74133.566220490029</v>
      </c>
      <c r="K1472" s="3">
        <f t="shared" ca="1" si="44"/>
        <v>-6004.3862204900361</v>
      </c>
      <c r="L1472">
        <f t="shared" ca="1" si="45"/>
        <v>0</v>
      </c>
    </row>
    <row r="1473" spans="1:12">
      <c r="A1473" t="s">
        <v>9948</v>
      </c>
      <c r="B1473" t="s">
        <v>409</v>
      </c>
      <c r="C1473" t="s">
        <v>2718</v>
      </c>
      <c r="D1473" t="s">
        <v>2719</v>
      </c>
      <c r="E1473" t="s">
        <v>16001</v>
      </c>
      <c r="F1473" s="2">
        <v>104</v>
      </c>
      <c r="G1473" s="1">
        <v>39678</v>
      </c>
      <c r="H1473" s="3">
        <f ca="1">(TODAY()-G1473)/365</f>
        <v>11.523287671232877</v>
      </c>
      <c r="I1473">
        <v>68122.740000000005</v>
      </c>
      <c r="J1473">
        <f ca="1">$R$32*H1473+$R$33</f>
        <v>75112.94173075381</v>
      </c>
      <c r="K1473" s="3">
        <f t="shared" ca="1" si="44"/>
        <v>-6990.2017307538044</v>
      </c>
      <c r="L1473">
        <f t="shared" ca="1" si="45"/>
        <v>0</v>
      </c>
    </row>
    <row r="1474" spans="1:12">
      <c r="A1474" t="s">
        <v>10531</v>
      </c>
      <c r="B1474" t="s">
        <v>1765</v>
      </c>
      <c r="C1474" t="s">
        <v>2046</v>
      </c>
      <c r="D1474" t="s">
        <v>2047</v>
      </c>
      <c r="E1474" t="s">
        <v>16001</v>
      </c>
      <c r="F1474" s="2">
        <v>102</v>
      </c>
      <c r="G1474" s="1">
        <v>38042</v>
      </c>
      <c r="H1474" s="3">
        <f ca="1">(TODAY()-G1474)/365</f>
        <v>16.005479452054793</v>
      </c>
      <c r="I1474">
        <v>83936.57</v>
      </c>
      <c r="J1474">
        <f ca="1">$R$32*H1474+$R$33</f>
        <v>83590.499057693101</v>
      </c>
      <c r="K1474" s="3">
        <f t="shared" ca="1" si="44"/>
        <v>346.07094230690564</v>
      </c>
      <c r="L1474">
        <f t="shared" ca="1" si="45"/>
        <v>0</v>
      </c>
    </row>
    <row r="1475" spans="1:12">
      <c r="A1475" t="s">
        <v>15251</v>
      </c>
      <c r="B1475" t="s">
        <v>409</v>
      </c>
      <c r="C1475" t="s">
        <v>1541</v>
      </c>
      <c r="D1475" t="s">
        <v>1542</v>
      </c>
      <c r="E1475" t="s">
        <v>16001</v>
      </c>
      <c r="F1475" s="2">
        <v>3</v>
      </c>
      <c r="G1475" s="1">
        <v>43096</v>
      </c>
      <c r="H1475" s="3">
        <f ca="1">(TODAY()-G1475)/365</f>
        <v>2.1589041095890411</v>
      </c>
      <c r="I1475">
        <v>47990.09</v>
      </c>
      <c r="J1475">
        <f ca="1">$R$32*H1475+$R$33</f>
        <v>57401.272449898948</v>
      </c>
      <c r="K1475" s="3">
        <f t="shared" ref="K1475:K1538" ca="1" si="46">I1475-J1475</f>
        <v>-9411.1824498989517</v>
      </c>
      <c r="L1475">
        <f t="shared" ref="L1475:L1538" ca="1" si="47">IF(ABS(K1475)&gt;2*$R$35,1,0)</f>
        <v>0</v>
      </c>
    </row>
    <row r="1476" spans="1:12">
      <c r="A1476" t="s">
        <v>1954</v>
      </c>
      <c r="B1476" t="s">
        <v>409</v>
      </c>
      <c r="C1476" t="s">
        <v>410</v>
      </c>
      <c r="D1476" t="s">
        <v>411</v>
      </c>
      <c r="E1476" t="s">
        <v>16001</v>
      </c>
      <c r="F1476" s="2">
        <v>201</v>
      </c>
      <c r="G1476" s="1">
        <v>41430</v>
      </c>
      <c r="H1476" s="3">
        <f ca="1">(TODAY()-G1476)/365</f>
        <v>6.7232876712328764</v>
      </c>
      <c r="I1476">
        <v>48657.66</v>
      </c>
      <c r="J1476">
        <f ca="1">$R$32*H1476+$R$33</f>
        <v>66034.286207038851</v>
      </c>
      <c r="K1476" s="3">
        <f t="shared" ca="1" si="46"/>
        <v>-17376.626207038847</v>
      </c>
      <c r="L1476">
        <f t="shared" ca="1" si="47"/>
        <v>0</v>
      </c>
    </row>
    <row r="1477" spans="1:12">
      <c r="A1477" t="s">
        <v>5001</v>
      </c>
      <c r="B1477" t="s">
        <v>5002</v>
      </c>
      <c r="C1477" t="s">
        <v>490</v>
      </c>
      <c r="D1477" t="s">
        <v>491</v>
      </c>
      <c r="E1477" t="s">
        <v>16001</v>
      </c>
      <c r="F1477" s="2">
        <v>139</v>
      </c>
      <c r="G1477" s="1">
        <v>34526</v>
      </c>
      <c r="H1477" s="3">
        <f ca="1">(TODAY()-G1477)/365</f>
        <v>25.638356164383563</v>
      </c>
      <c r="I1477">
        <v>93452.23</v>
      </c>
      <c r="J1477">
        <f ca="1">$R$32*H1477+$R$33</f>
        <v>101809.99267720325</v>
      </c>
      <c r="K1477" s="3">
        <f t="shared" ca="1" si="46"/>
        <v>-8357.7626772032527</v>
      </c>
      <c r="L1477">
        <f t="shared" ca="1" si="47"/>
        <v>0</v>
      </c>
    </row>
    <row r="1478" spans="1:12">
      <c r="A1478" t="s">
        <v>5570</v>
      </c>
      <c r="B1478" t="s">
        <v>409</v>
      </c>
      <c r="C1478" t="s">
        <v>2312</v>
      </c>
      <c r="D1478" t="s">
        <v>2313</v>
      </c>
      <c r="E1478" t="s">
        <v>16001</v>
      </c>
      <c r="F1478" s="2">
        <v>140</v>
      </c>
      <c r="G1478" s="1">
        <v>42802</v>
      </c>
      <c r="H1478" s="3">
        <f ca="1">(TODAY()-G1478)/365</f>
        <v>2.9643835616438357</v>
      </c>
      <c r="I1478">
        <v>47944.61</v>
      </c>
      <c r="J1478">
        <f ca="1">$R$32*H1478+$R$33</f>
        <v>58924.745465864813</v>
      </c>
      <c r="K1478" s="3">
        <f t="shared" ca="1" si="46"/>
        <v>-10980.135465864812</v>
      </c>
      <c r="L1478">
        <f t="shared" ca="1" si="47"/>
        <v>0</v>
      </c>
    </row>
    <row r="1479" spans="1:12">
      <c r="A1479" t="s">
        <v>9528</v>
      </c>
      <c r="B1479" t="s">
        <v>347</v>
      </c>
      <c r="C1479" t="s">
        <v>1510</v>
      </c>
      <c r="D1479" t="s">
        <v>1511</v>
      </c>
      <c r="E1479" t="s">
        <v>16001</v>
      </c>
      <c r="F1479" s="2">
        <v>462</v>
      </c>
      <c r="G1479" s="1">
        <v>42270</v>
      </c>
      <c r="H1479" s="3">
        <f ca="1">(TODAY()-G1479)/365</f>
        <v>4.4219178082191783</v>
      </c>
      <c r="I1479">
        <v>47075.82</v>
      </c>
      <c r="J1479">
        <f ca="1">$R$32*H1479+$R$33</f>
        <v>61681.50616142209</v>
      </c>
      <c r="K1479" s="3">
        <f t="shared" ca="1" si="46"/>
        <v>-14605.686161422091</v>
      </c>
      <c r="L1479">
        <f t="shared" ca="1" si="47"/>
        <v>0</v>
      </c>
    </row>
    <row r="1480" spans="1:12">
      <c r="A1480" t="s">
        <v>14663</v>
      </c>
      <c r="B1480" t="s">
        <v>271</v>
      </c>
      <c r="C1480" t="s">
        <v>2983</v>
      </c>
      <c r="D1480" t="s">
        <v>2984</v>
      </c>
      <c r="E1480" t="s">
        <v>16001</v>
      </c>
      <c r="F1480" s="2">
        <v>221</v>
      </c>
      <c r="G1480" s="1">
        <v>36353</v>
      </c>
      <c r="H1480" s="3">
        <f ca="1">(TODAY()-G1480)/365</f>
        <v>20.632876712328766</v>
      </c>
      <c r="I1480">
        <v>77183.600000000006</v>
      </c>
      <c r="J1480">
        <f ca="1">$R$32*H1480+$R$33</f>
        <v>92342.696077986795</v>
      </c>
      <c r="K1480" s="3">
        <f t="shared" ca="1" si="46"/>
        <v>-15159.096077986789</v>
      </c>
      <c r="L1480">
        <f t="shared" ca="1" si="47"/>
        <v>0</v>
      </c>
    </row>
    <row r="1481" spans="1:12">
      <c r="A1481" t="s">
        <v>5887</v>
      </c>
      <c r="B1481" t="s">
        <v>409</v>
      </c>
      <c r="C1481" t="s">
        <v>549</v>
      </c>
      <c r="D1481" t="s">
        <v>550</v>
      </c>
      <c r="E1481" t="s">
        <v>16001</v>
      </c>
      <c r="F1481" s="2">
        <v>465</v>
      </c>
      <c r="G1481" s="1">
        <v>38892</v>
      </c>
      <c r="H1481" s="3">
        <f ca="1">(TODAY()-G1481)/365</f>
        <v>13.676712328767124</v>
      </c>
      <c r="I1481">
        <v>48570.31</v>
      </c>
      <c r="J1481">
        <f ca="1">$R$32*H1481+$R$33</f>
        <v>79185.900202009478</v>
      </c>
      <c r="K1481" s="3">
        <f t="shared" ca="1" si="46"/>
        <v>-30615.59020200948</v>
      </c>
      <c r="L1481">
        <f t="shared" ca="1" si="47"/>
        <v>0</v>
      </c>
    </row>
    <row r="1482" spans="1:12">
      <c r="A1482" t="s">
        <v>8523</v>
      </c>
      <c r="B1482" t="s">
        <v>409</v>
      </c>
      <c r="C1482" t="s">
        <v>538</v>
      </c>
      <c r="D1482" t="s">
        <v>539</v>
      </c>
      <c r="E1482" t="s">
        <v>16001</v>
      </c>
      <c r="F1482" s="2">
        <v>145</v>
      </c>
      <c r="G1482" s="1">
        <v>42802</v>
      </c>
      <c r="H1482" s="3">
        <f ca="1">(TODAY()-G1482)/365</f>
        <v>2.9643835616438357</v>
      </c>
      <c r="I1482">
        <v>47861.2</v>
      </c>
      <c r="J1482">
        <f ca="1">$R$32*H1482+$R$33</f>
        <v>58924.745465864813</v>
      </c>
      <c r="K1482" s="3">
        <f t="shared" ca="1" si="46"/>
        <v>-11063.545465864816</v>
      </c>
      <c r="L1482">
        <f t="shared" ca="1" si="47"/>
        <v>0</v>
      </c>
    </row>
    <row r="1483" spans="1:12">
      <c r="A1483" t="s">
        <v>11996</v>
      </c>
      <c r="B1483" t="s">
        <v>409</v>
      </c>
      <c r="C1483" t="s">
        <v>1191</v>
      </c>
      <c r="D1483" t="s">
        <v>1192</v>
      </c>
      <c r="E1483" t="s">
        <v>16001</v>
      </c>
      <c r="F1483" s="2">
        <v>129</v>
      </c>
      <c r="G1483" s="1">
        <v>42158</v>
      </c>
      <c r="H1483" s="3">
        <f ca="1">(TODAY()-G1483)/365</f>
        <v>4.7287671232876711</v>
      </c>
      <c r="I1483">
        <v>63296.44</v>
      </c>
      <c r="J1483">
        <f ca="1">$R$32*H1483+$R$33</f>
        <v>62261.876834170995</v>
      </c>
      <c r="K1483" s="3">
        <f t="shared" ca="1" si="46"/>
        <v>1034.5631658290076</v>
      </c>
      <c r="L1483">
        <f t="shared" ca="1" si="47"/>
        <v>0</v>
      </c>
    </row>
    <row r="1484" spans="1:12">
      <c r="A1484" t="s">
        <v>6818</v>
      </c>
      <c r="B1484" t="s">
        <v>1351</v>
      </c>
      <c r="C1484" t="s">
        <v>1352</v>
      </c>
      <c r="D1484" t="s">
        <v>1353</v>
      </c>
      <c r="E1484" t="s">
        <v>16001</v>
      </c>
      <c r="F1484" s="2">
        <v>603</v>
      </c>
      <c r="G1484" s="1">
        <v>41047</v>
      </c>
      <c r="H1484" s="3">
        <f ca="1">(TODAY()-G1484)/365</f>
        <v>7.7726027397260271</v>
      </c>
      <c r="I1484">
        <v>50019</v>
      </c>
      <c r="J1484">
        <f ca="1">$R$32*H1484+$R$33</f>
        <v>68018.946632599822</v>
      </c>
      <c r="K1484" s="3">
        <f t="shared" ca="1" si="46"/>
        <v>-17999.946632599822</v>
      </c>
      <c r="L1484">
        <f t="shared" ca="1" si="47"/>
        <v>0</v>
      </c>
    </row>
    <row r="1485" spans="1:12">
      <c r="A1485" t="s">
        <v>7054</v>
      </c>
      <c r="B1485" t="s">
        <v>409</v>
      </c>
      <c r="C1485" t="s">
        <v>572</v>
      </c>
      <c r="D1485" t="s">
        <v>573</v>
      </c>
      <c r="E1485" t="s">
        <v>16001</v>
      </c>
      <c r="F1485" s="2">
        <v>136</v>
      </c>
      <c r="G1485" s="1">
        <v>42928</v>
      </c>
      <c r="H1485" s="3">
        <f ca="1">(TODAY()-G1485)/365</f>
        <v>2.6191780821917807</v>
      </c>
      <c r="I1485">
        <v>47627.86</v>
      </c>
      <c r="J1485">
        <f ca="1">$R$32*H1485+$R$33</f>
        <v>58271.828459022297</v>
      </c>
      <c r="K1485" s="3">
        <f t="shared" ca="1" si="46"/>
        <v>-10643.968459022297</v>
      </c>
      <c r="L1485">
        <f t="shared" ca="1" si="47"/>
        <v>0</v>
      </c>
    </row>
    <row r="1486" spans="1:12">
      <c r="A1486" t="s">
        <v>10265</v>
      </c>
      <c r="B1486" t="s">
        <v>409</v>
      </c>
      <c r="C1486" t="s">
        <v>2831</v>
      </c>
      <c r="D1486" t="s">
        <v>2832</v>
      </c>
      <c r="E1486" t="s">
        <v>16001</v>
      </c>
      <c r="F1486" s="2">
        <v>141</v>
      </c>
      <c r="G1486" s="1">
        <v>42802</v>
      </c>
      <c r="H1486" s="3">
        <f ca="1">(TODAY()-G1486)/365</f>
        <v>2.9643835616438357</v>
      </c>
      <c r="I1486">
        <v>47612.54</v>
      </c>
      <c r="J1486">
        <f ca="1">$R$32*H1486+$R$33</f>
        <v>58924.745465864813</v>
      </c>
      <c r="K1486" s="3">
        <f t="shared" ca="1" si="46"/>
        <v>-11312.205465864812</v>
      </c>
      <c r="L1486">
        <f t="shared" ca="1" si="47"/>
        <v>0</v>
      </c>
    </row>
    <row r="1487" spans="1:12">
      <c r="A1487" t="s">
        <v>11325</v>
      </c>
      <c r="B1487" t="s">
        <v>409</v>
      </c>
      <c r="C1487" t="s">
        <v>37</v>
      </c>
      <c r="D1487" t="s">
        <v>38</v>
      </c>
      <c r="E1487" t="s">
        <v>16001</v>
      </c>
      <c r="F1487" s="2">
        <v>120</v>
      </c>
      <c r="G1487" s="1">
        <v>42802</v>
      </c>
      <c r="H1487" s="3">
        <f ca="1">(TODAY()-G1487)/365</f>
        <v>2.9643835616438357</v>
      </c>
      <c r="I1487">
        <v>47593.97</v>
      </c>
      <c r="J1487">
        <f ca="1">$R$32*H1487+$R$33</f>
        <v>58924.745465864813</v>
      </c>
      <c r="K1487" s="3">
        <f t="shared" ca="1" si="46"/>
        <v>-11330.775465864812</v>
      </c>
      <c r="L1487">
        <f t="shared" ca="1" si="47"/>
        <v>0</v>
      </c>
    </row>
    <row r="1488" spans="1:12">
      <c r="A1488" t="s">
        <v>11924</v>
      </c>
      <c r="B1488" t="s">
        <v>489</v>
      </c>
      <c r="C1488" t="s">
        <v>3948</v>
      </c>
      <c r="D1488" t="s">
        <v>3949</v>
      </c>
      <c r="E1488" t="s">
        <v>16001</v>
      </c>
      <c r="F1488" s="2">
        <v>150</v>
      </c>
      <c r="G1488" s="1">
        <v>34211</v>
      </c>
      <c r="H1488" s="3">
        <f ca="1">(TODAY()-G1488)/365</f>
        <v>26.5013698630137</v>
      </c>
      <c r="I1488">
        <v>79246.149999999994</v>
      </c>
      <c r="J1488">
        <f ca="1">$R$32*H1488+$R$33</f>
        <v>103442.28519430954</v>
      </c>
      <c r="K1488" s="3">
        <f t="shared" ca="1" si="46"/>
        <v>-24196.135194309551</v>
      </c>
      <c r="L1488">
        <f t="shared" ca="1" si="47"/>
        <v>0</v>
      </c>
    </row>
    <row r="1489" spans="1:12">
      <c r="A1489" t="s">
        <v>8254</v>
      </c>
      <c r="B1489" t="s">
        <v>409</v>
      </c>
      <c r="C1489" t="s">
        <v>1322</v>
      </c>
      <c r="D1489" t="s">
        <v>1323</v>
      </c>
      <c r="E1489" t="s">
        <v>16001</v>
      </c>
      <c r="F1489" s="2">
        <v>146</v>
      </c>
      <c r="G1489" s="1">
        <v>42928</v>
      </c>
      <c r="H1489" s="3">
        <f ca="1">(TODAY()-G1489)/365</f>
        <v>2.6191780821917807</v>
      </c>
      <c r="I1489">
        <v>47410.35</v>
      </c>
      <c r="J1489">
        <f ca="1">$R$32*H1489+$R$33</f>
        <v>58271.828459022297</v>
      </c>
      <c r="K1489" s="3">
        <f t="shared" ca="1" si="46"/>
        <v>-10861.478459022299</v>
      </c>
      <c r="L1489">
        <f t="shared" ca="1" si="47"/>
        <v>0</v>
      </c>
    </row>
    <row r="1490" spans="1:12">
      <c r="A1490" t="s">
        <v>14286</v>
      </c>
      <c r="B1490" t="s">
        <v>409</v>
      </c>
      <c r="C1490" t="s">
        <v>987</v>
      </c>
      <c r="D1490" t="s">
        <v>988</v>
      </c>
      <c r="E1490" t="s">
        <v>16001</v>
      </c>
      <c r="F1490" s="2">
        <v>126</v>
      </c>
      <c r="G1490" s="1">
        <v>36353</v>
      </c>
      <c r="H1490" s="3">
        <f ca="1">(TODAY()-G1490)/365</f>
        <v>20.632876712328766</v>
      </c>
      <c r="I1490">
        <v>74515.56</v>
      </c>
      <c r="J1490">
        <f ca="1">$R$32*H1490+$R$33</f>
        <v>92342.696077986795</v>
      </c>
      <c r="K1490" s="3">
        <f t="shared" ca="1" si="46"/>
        <v>-17827.136077986797</v>
      </c>
      <c r="L1490">
        <f t="shared" ca="1" si="47"/>
        <v>0</v>
      </c>
    </row>
    <row r="1491" spans="1:12">
      <c r="A1491" t="s">
        <v>12260</v>
      </c>
      <c r="B1491" t="s">
        <v>3488</v>
      </c>
      <c r="C1491" t="s">
        <v>768</v>
      </c>
      <c r="D1491" t="s">
        <v>769</v>
      </c>
      <c r="E1491" t="s">
        <v>16001</v>
      </c>
      <c r="F1491" s="2">
        <v>6</v>
      </c>
      <c r="G1491" s="1">
        <v>33133</v>
      </c>
      <c r="H1491" s="3">
        <f ca="1">(TODAY()-G1491)/365</f>
        <v>29.454794520547946</v>
      </c>
      <c r="I1491">
        <v>142336.26</v>
      </c>
      <c r="J1491">
        <f ca="1">$R$32*H1491+$R$33</f>
        <v>109028.3529195177</v>
      </c>
      <c r="K1491" s="3">
        <f t="shared" ca="1" si="46"/>
        <v>33307.907080482313</v>
      </c>
      <c r="L1491">
        <f t="shared" ca="1" si="47"/>
        <v>0</v>
      </c>
    </row>
    <row r="1492" spans="1:12">
      <c r="A1492" t="s">
        <v>9529</v>
      </c>
      <c r="B1492" t="s">
        <v>1765</v>
      </c>
      <c r="C1492" t="s">
        <v>37</v>
      </c>
      <c r="D1492" t="s">
        <v>38</v>
      </c>
      <c r="E1492" t="s">
        <v>16001</v>
      </c>
      <c r="F1492" s="2">
        <v>120</v>
      </c>
      <c r="G1492" s="1">
        <v>36122</v>
      </c>
      <c r="H1492" s="3">
        <f ca="1">(TODAY()-G1492)/365</f>
        <v>21.265753424657536</v>
      </c>
      <c r="I1492">
        <v>88860.6</v>
      </c>
      <c r="J1492">
        <f ca="1">$R$32*H1492+$R$33</f>
        <v>93539.710590531409</v>
      </c>
      <c r="K1492" s="3">
        <f t="shared" ca="1" si="46"/>
        <v>-4679.1105905314034</v>
      </c>
      <c r="L1492">
        <f t="shared" ca="1" si="47"/>
        <v>0</v>
      </c>
    </row>
    <row r="1493" spans="1:12">
      <c r="A1493" t="s">
        <v>7173</v>
      </c>
      <c r="B1493" t="s">
        <v>271</v>
      </c>
      <c r="C1493" t="s">
        <v>987</v>
      </c>
      <c r="D1493" t="s">
        <v>988</v>
      </c>
      <c r="E1493" t="s">
        <v>16001</v>
      </c>
      <c r="F1493" s="2">
        <v>126</v>
      </c>
      <c r="G1493" s="1">
        <v>36122</v>
      </c>
      <c r="H1493" s="3">
        <f ca="1">(TODAY()-G1493)/365</f>
        <v>21.265753424657536</v>
      </c>
      <c r="I1493">
        <v>76628.600000000006</v>
      </c>
      <c r="J1493">
        <f ca="1">$R$32*H1493+$R$33</f>
        <v>93539.710590531409</v>
      </c>
      <c r="K1493" s="3">
        <f t="shared" ca="1" si="46"/>
        <v>-16911.110590531403</v>
      </c>
      <c r="L1493">
        <f t="shared" ca="1" si="47"/>
        <v>0</v>
      </c>
    </row>
    <row r="1494" spans="1:12">
      <c r="A1494" t="s">
        <v>6821</v>
      </c>
      <c r="B1494" t="s">
        <v>409</v>
      </c>
      <c r="C1494" t="s">
        <v>5482</v>
      </c>
      <c r="D1494" t="s">
        <v>5483</v>
      </c>
      <c r="E1494" t="s">
        <v>16001</v>
      </c>
      <c r="F1494" s="2">
        <v>113</v>
      </c>
      <c r="G1494" s="1">
        <v>43096</v>
      </c>
      <c r="H1494" s="3">
        <f ca="1">(TODAY()-G1494)/365</f>
        <v>2.1589041095890411</v>
      </c>
      <c r="I1494">
        <v>47320.07</v>
      </c>
      <c r="J1494">
        <f ca="1">$R$32*H1494+$R$33</f>
        <v>57401.272449898948</v>
      </c>
      <c r="K1494" s="3">
        <f t="shared" ca="1" si="46"/>
        <v>-10081.202449898949</v>
      </c>
      <c r="L1494">
        <f t="shared" ca="1" si="47"/>
        <v>0</v>
      </c>
    </row>
    <row r="1495" spans="1:12">
      <c r="A1495" t="s">
        <v>12074</v>
      </c>
      <c r="B1495" t="s">
        <v>73</v>
      </c>
      <c r="C1495" t="s">
        <v>74</v>
      </c>
      <c r="D1495" t="s">
        <v>75</v>
      </c>
      <c r="E1495" t="s">
        <v>16001</v>
      </c>
      <c r="F1495" s="2">
        <v>604</v>
      </c>
      <c r="G1495" s="1">
        <v>38540</v>
      </c>
      <c r="H1495" s="3">
        <f ca="1">(TODAY()-G1495)/365</f>
        <v>14.641095890410959</v>
      </c>
      <c r="I1495">
        <v>52159.22</v>
      </c>
      <c r="J1495">
        <f ca="1">$R$32*H1495+$R$33</f>
        <v>81009.922316363169</v>
      </c>
      <c r="K1495" s="3">
        <f t="shared" ca="1" si="46"/>
        <v>-28850.702316363167</v>
      </c>
      <c r="L1495">
        <f t="shared" ca="1" si="47"/>
        <v>0</v>
      </c>
    </row>
    <row r="1496" spans="1:12">
      <c r="A1496" t="s">
        <v>72</v>
      </c>
      <c r="B1496" t="s">
        <v>73</v>
      </c>
      <c r="C1496" t="s">
        <v>74</v>
      </c>
      <c r="D1496" t="s">
        <v>75</v>
      </c>
      <c r="E1496" t="s">
        <v>16001</v>
      </c>
      <c r="F1496" s="2">
        <v>604</v>
      </c>
      <c r="G1496" s="1">
        <v>38148</v>
      </c>
      <c r="H1496" s="3">
        <f ca="1">(TODAY()-G1496)/365</f>
        <v>15.715068493150685</v>
      </c>
      <c r="I1496">
        <v>53751.88</v>
      </c>
      <c r="J1496">
        <f ca="1">$R$32*H1496+$R$33</f>
        <v>83041.219670984327</v>
      </c>
      <c r="K1496" s="3">
        <f t="shared" ca="1" si="46"/>
        <v>-29289.339670984329</v>
      </c>
      <c r="L1496">
        <f t="shared" ca="1" si="47"/>
        <v>0</v>
      </c>
    </row>
    <row r="1497" spans="1:12">
      <c r="A1497" t="s">
        <v>13809</v>
      </c>
      <c r="B1497" t="s">
        <v>1882</v>
      </c>
      <c r="C1497" t="s">
        <v>2312</v>
      </c>
      <c r="D1497" t="s">
        <v>2313</v>
      </c>
      <c r="E1497" t="s">
        <v>16001</v>
      </c>
      <c r="F1497" s="2">
        <v>140</v>
      </c>
      <c r="G1497" s="1">
        <v>34387</v>
      </c>
      <c r="H1497" s="3">
        <f ca="1">(TODAY()-G1497)/365</f>
        <v>26.019178082191782</v>
      </c>
      <c r="I1497">
        <v>121027.76</v>
      </c>
      <c r="J1497">
        <f ca="1">$R$32*H1497+$R$33</f>
        <v>102530.27413713268</v>
      </c>
      <c r="K1497" s="3">
        <f t="shared" ca="1" si="46"/>
        <v>18497.48586286731</v>
      </c>
      <c r="L1497">
        <f t="shared" ca="1" si="47"/>
        <v>0</v>
      </c>
    </row>
    <row r="1498" spans="1:12">
      <c r="A1498" t="s">
        <v>8915</v>
      </c>
      <c r="B1498" t="s">
        <v>36</v>
      </c>
      <c r="C1498" t="s">
        <v>1226</v>
      </c>
      <c r="D1498" t="s">
        <v>1227</v>
      </c>
      <c r="E1498" t="s">
        <v>16001</v>
      </c>
      <c r="F1498" s="2">
        <v>121</v>
      </c>
      <c r="G1498" s="1">
        <v>36122</v>
      </c>
      <c r="H1498" s="3">
        <f ca="1">(TODAY()-G1498)/365</f>
        <v>21.265753424657536</v>
      </c>
      <c r="I1498">
        <v>76559.62</v>
      </c>
      <c r="J1498">
        <f ca="1">$R$32*H1498+$R$33</f>
        <v>93539.710590531409</v>
      </c>
      <c r="K1498" s="3">
        <f t="shared" ca="1" si="46"/>
        <v>-16980.090590531414</v>
      </c>
      <c r="L1498">
        <f t="shared" ca="1" si="47"/>
        <v>0</v>
      </c>
    </row>
    <row r="1499" spans="1:12">
      <c r="A1499" t="s">
        <v>11038</v>
      </c>
      <c r="B1499" t="s">
        <v>1814</v>
      </c>
      <c r="C1499" t="s">
        <v>1188</v>
      </c>
      <c r="D1499" t="s">
        <v>1189</v>
      </c>
      <c r="E1499" t="s">
        <v>16001</v>
      </c>
      <c r="F1499" s="2">
        <v>229</v>
      </c>
      <c r="G1499" s="1">
        <v>38042</v>
      </c>
      <c r="H1499" s="3">
        <f ca="1">(TODAY()-G1499)/365</f>
        <v>16.005479452054793</v>
      </c>
      <c r="I1499">
        <v>71260.05</v>
      </c>
      <c r="J1499">
        <f ca="1">$R$32*H1499+$R$33</f>
        <v>83590.499057693101</v>
      </c>
      <c r="K1499" s="3">
        <f t="shared" ca="1" si="46"/>
        <v>-12330.449057693098</v>
      </c>
      <c r="L1499">
        <f t="shared" ca="1" si="47"/>
        <v>0</v>
      </c>
    </row>
    <row r="1500" spans="1:12">
      <c r="A1500" t="s">
        <v>15615</v>
      </c>
      <c r="B1500" t="s">
        <v>347</v>
      </c>
      <c r="C1500" t="s">
        <v>1466</v>
      </c>
      <c r="D1500" t="s">
        <v>1467</v>
      </c>
      <c r="E1500" t="s">
        <v>16001</v>
      </c>
      <c r="F1500" s="2">
        <v>463</v>
      </c>
      <c r="G1500" s="1">
        <v>42508</v>
      </c>
      <c r="H1500" s="3">
        <f ca="1">(TODAY()-G1500)/365</f>
        <v>3.7698630136986302</v>
      </c>
      <c r="I1500">
        <v>46323.12</v>
      </c>
      <c r="J1500">
        <f ca="1">$R$32*H1500+$R$33</f>
        <v>60448.218481830678</v>
      </c>
      <c r="K1500" s="3">
        <f t="shared" ca="1" si="46"/>
        <v>-14125.098481830675</v>
      </c>
      <c r="L1500">
        <f t="shared" ca="1" si="47"/>
        <v>0</v>
      </c>
    </row>
    <row r="1501" spans="1:12">
      <c r="A1501" t="s">
        <v>13706</v>
      </c>
      <c r="B1501" t="s">
        <v>409</v>
      </c>
      <c r="C1501" t="s">
        <v>2588</v>
      </c>
      <c r="D1501" t="s">
        <v>2589</v>
      </c>
      <c r="E1501" t="s">
        <v>16001</v>
      </c>
      <c r="F1501" s="2">
        <v>155</v>
      </c>
      <c r="G1501" s="1">
        <v>42928</v>
      </c>
      <c r="H1501" s="3">
        <f ca="1">(TODAY()-G1501)/365</f>
        <v>2.6191780821917807</v>
      </c>
      <c r="I1501">
        <v>47147.839999999997</v>
      </c>
      <c r="J1501">
        <f ca="1">$R$32*H1501+$R$33</f>
        <v>58271.828459022297</v>
      </c>
      <c r="K1501" s="3">
        <f t="shared" ca="1" si="46"/>
        <v>-11123.988459022301</v>
      </c>
      <c r="L1501">
        <f t="shared" ca="1" si="47"/>
        <v>0</v>
      </c>
    </row>
    <row r="1502" spans="1:12">
      <c r="A1502" t="s">
        <v>8260</v>
      </c>
      <c r="B1502" t="s">
        <v>409</v>
      </c>
      <c r="C1502" t="s">
        <v>2147</v>
      </c>
      <c r="D1502" t="s">
        <v>2148</v>
      </c>
      <c r="E1502" t="s">
        <v>16001</v>
      </c>
      <c r="F1502" s="2">
        <v>230</v>
      </c>
      <c r="G1502" s="1">
        <v>42928</v>
      </c>
      <c r="H1502" s="3">
        <f ca="1">(TODAY()-G1502)/365</f>
        <v>2.6191780821917807</v>
      </c>
      <c r="I1502">
        <v>47041.25</v>
      </c>
      <c r="J1502">
        <f ca="1">$R$32*H1502+$R$33</f>
        <v>58271.828459022297</v>
      </c>
      <c r="K1502" s="3">
        <f t="shared" ca="1" si="46"/>
        <v>-11230.578459022297</v>
      </c>
      <c r="L1502">
        <f t="shared" ca="1" si="47"/>
        <v>0</v>
      </c>
    </row>
    <row r="1503" spans="1:12">
      <c r="A1503" t="s">
        <v>14644</v>
      </c>
      <c r="B1503" t="s">
        <v>73</v>
      </c>
      <c r="C1503" t="s">
        <v>74</v>
      </c>
      <c r="D1503" t="s">
        <v>75</v>
      </c>
      <c r="E1503" t="s">
        <v>16001</v>
      </c>
      <c r="F1503" s="2">
        <v>604</v>
      </c>
      <c r="G1503" s="1">
        <v>43267</v>
      </c>
      <c r="H1503" s="3">
        <f ca="1">(TODAY()-G1503)/365</f>
        <v>1.6904109589041096</v>
      </c>
      <c r="I1503">
        <v>40791.53</v>
      </c>
      <c r="J1503">
        <f ca="1">$R$32*H1503+$R$33</f>
        <v>56515.170797755534</v>
      </c>
      <c r="K1503" s="3">
        <f t="shared" ca="1" si="46"/>
        <v>-15723.640797755535</v>
      </c>
      <c r="L1503">
        <f t="shared" ca="1" si="47"/>
        <v>0</v>
      </c>
    </row>
    <row r="1504" spans="1:12">
      <c r="A1504" t="s">
        <v>3098</v>
      </c>
      <c r="B1504" t="s">
        <v>1035</v>
      </c>
      <c r="C1504" t="s">
        <v>2147</v>
      </c>
      <c r="D1504" t="s">
        <v>2148</v>
      </c>
      <c r="E1504" t="s">
        <v>16001</v>
      </c>
      <c r="F1504" s="2">
        <v>230</v>
      </c>
      <c r="G1504" s="1">
        <v>34387</v>
      </c>
      <c r="H1504" s="3">
        <f ca="1">(TODAY()-G1504)/365</f>
        <v>26.019178082191782</v>
      </c>
      <c r="I1504">
        <v>91568.17</v>
      </c>
      <c r="J1504">
        <f ca="1">$R$32*H1504+$R$33</f>
        <v>102530.27413713268</v>
      </c>
      <c r="K1504" s="3">
        <f t="shared" ca="1" si="46"/>
        <v>-10962.104137132686</v>
      </c>
      <c r="L1504">
        <f t="shared" ca="1" si="47"/>
        <v>0</v>
      </c>
    </row>
    <row r="1505" spans="1:12">
      <c r="A1505" t="s">
        <v>4416</v>
      </c>
      <c r="B1505" t="s">
        <v>1814</v>
      </c>
      <c r="C1505" t="s">
        <v>1567</v>
      </c>
      <c r="D1505" t="s">
        <v>1568</v>
      </c>
      <c r="E1505" t="s">
        <v>16001</v>
      </c>
      <c r="F1505" s="2">
        <v>220</v>
      </c>
      <c r="G1505" s="1">
        <v>38042</v>
      </c>
      <c r="H1505" s="3">
        <f ca="1">(TODAY()-G1505)/365</f>
        <v>16.005479452054793</v>
      </c>
      <c r="I1505">
        <v>70897.77</v>
      </c>
      <c r="J1505">
        <f ca="1">$R$32*H1505+$R$33</f>
        <v>83590.499057693101</v>
      </c>
      <c r="K1505" s="3">
        <f t="shared" ca="1" si="46"/>
        <v>-12692.729057693097</v>
      </c>
      <c r="L1505">
        <f t="shared" ca="1" si="47"/>
        <v>0</v>
      </c>
    </row>
    <row r="1506" spans="1:12">
      <c r="A1506" t="s">
        <v>6589</v>
      </c>
      <c r="B1506" t="s">
        <v>73</v>
      </c>
      <c r="C1506" t="s">
        <v>74</v>
      </c>
      <c r="D1506" t="s">
        <v>75</v>
      </c>
      <c r="E1506" t="s">
        <v>16001</v>
      </c>
      <c r="F1506" s="2">
        <v>604</v>
      </c>
      <c r="G1506" s="1">
        <v>42583</v>
      </c>
      <c r="H1506" s="3">
        <f ca="1">(TODAY()-G1506)/365</f>
        <v>3.5643835616438357</v>
      </c>
      <c r="I1506">
        <v>49056.959999999999</v>
      </c>
      <c r="J1506">
        <f ca="1">$R$32*H1506+$R$33</f>
        <v>60059.577406329183</v>
      </c>
      <c r="K1506" s="3">
        <f t="shared" ca="1" si="46"/>
        <v>-11002.617406329184</v>
      </c>
      <c r="L1506">
        <f t="shared" ca="1" si="47"/>
        <v>0</v>
      </c>
    </row>
    <row r="1507" spans="1:12">
      <c r="A1507" t="s">
        <v>6644</v>
      </c>
      <c r="B1507" t="s">
        <v>489</v>
      </c>
      <c r="C1507" t="s">
        <v>1226</v>
      </c>
      <c r="D1507" t="s">
        <v>1227</v>
      </c>
      <c r="E1507" t="s">
        <v>16001</v>
      </c>
      <c r="F1507" s="2">
        <v>121</v>
      </c>
      <c r="G1507" s="1">
        <v>34387</v>
      </c>
      <c r="H1507" s="3">
        <f ca="1">(TODAY()-G1507)/365</f>
        <v>26.019178082191782</v>
      </c>
      <c r="I1507">
        <v>78415.44</v>
      </c>
      <c r="J1507">
        <f ca="1">$R$32*H1507+$R$33</f>
        <v>102530.27413713268</v>
      </c>
      <c r="K1507" s="3">
        <f t="shared" ca="1" si="46"/>
        <v>-24114.834137132682</v>
      </c>
      <c r="L1507">
        <f t="shared" ca="1" si="47"/>
        <v>0</v>
      </c>
    </row>
    <row r="1508" spans="1:12">
      <c r="A1508" t="s">
        <v>12163</v>
      </c>
      <c r="B1508" t="s">
        <v>347</v>
      </c>
      <c r="C1508" t="s">
        <v>194</v>
      </c>
      <c r="D1508" t="s">
        <v>195</v>
      </c>
      <c r="E1508" t="s">
        <v>16001</v>
      </c>
      <c r="F1508" s="2">
        <v>466</v>
      </c>
      <c r="G1508" s="1">
        <v>42270</v>
      </c>
      <c r="H1508" s="3">
        <f ca="1">(TODAY()-G1508)/365</f>
        <v>4.4219178082191783</v>
      </c>
      <c r="I1508">
        <v>45728.53</v>
      </c>
      <c r="J1508">
        <f ca="1">$R$32*H1508+$R$33</f>
        <v>61681.50616142209</v>
      </c>
      <c r="K1508" s="3">
        <f t="shared" ca="1" si="46"/>
        <v>-15952.976161422092</v>
      </c>
      <c r="L1508">
        <f t="shared" ca="1" si="47"/>
        <v>0</v>
      </c>
    </row>
    <row r="1509" spans="1:12">
      <c r="A1509" t="s">
        <v>6126</v>
      </c>
      <c r="B1509" t="s">
        <v>1035</v>
      </c>
      <c r="C1509" t="s">
        <v>1139</v>
      </c>
      <c r="D1509" t="s">
        <v>1140</v>
      </c>
      <c r="E1509" t="s">
        <v>16001</v>
      </c>
      <c r="F1509" s="2">
        <v>130</v>
      </c>
      <c r="G1509" s="1">
        <v>40562</v>
      </c>
      <c r="H1509" s="3">
        <f ca="1">(TODAY()-G1509)/365</f>
        <v>9.1013698630136979</v>
      </c>
      <c r="I1509">
        <v>74915.98</v>
      </c>
      <c r="J1509">
        <f ca="1">$R$32*H1509+$R$33</f>
        <v>70532.158920842834</v>
      </c>
      <c r="K1509" s="3">
        <f t="shared" ca="1" si="46"/>
        <v>4383.8210791571619</v>
      </c>
      <c r="L1509">
        <f t="shared" ca="1" si="47"/>
        <v>0</v>
      </c>
    </row>
    <row r="1510" spans="1:12">
      <c r="A1510" t="s">
        <v>5456</v>
      </c>
      <c r="B1510" t="s">
        <v>1091</v>
      </c>
      <c r="C1510" t="s">
        <v>2779</v>
      </c>
      <c r="D1510" t="s">
        <v>2780</v>
      </c>
      <c r="E1510" t="s">
        <v>16001</v>
      </c>
      <c r="F1510" s="2">
        <v>1</v>
      </c>
      <c r="G1510" s="1">
        <v>36115</v>
      </c>
      <c r="H1510" s="3">
        <f ca="1">(TODAY()-G1510)/365</f>
        <v>21.284931506849315</v>
      </c>
      <c r="I1510">
        <v>44774.92</v>
      </c>
      <c r="J1510">
        <f ca="1">$R$32*H1510+$R$33</f>
        <v>93575.983757578215</v>
      </c>
      <c r="K1510" s="3">
        <f t="shared" ca="1" si="46"/>
        <v>-48801.063757578217</v>
      </c>
      <c r="L1510">
        <f t="shared" ca="1" si="47"/>
        <v>1</v>
      </c>
    </row>
    <row r="1511" spans="1:12">
      <c r="A1511" t="s">
        <v>5172</v>
      </c>
      <c r="B1511" t="s">
        <v>36</v>
      </c>
      <c r="C1511" t="s">
        <v>3948</v>
      </c>
      <c r="D1511" t="s">
        <v>3949</v>
      </c>
      <c r="E1511" t="s">
        <v>16001</v>
      </c>
      <c r="F1511" s="2">
        <v>150</v>
      </c>
      <c r="G1511" s="1">
        <v>36207</v>
      </c>
      <c r="H1511" s="3">
        <f ca="1">(TODAY()-G1511)/365</f>
        <v>21.032876712328768</v>
      </c>
      <c r="I1511">
        <v>75623.429999999993</v>
      </c>
      <c r="J1511">
        <f ca="1">$R$32*H1511+$R$33</f>
        <v>93099.250704963051</v>
      </c>
      <c r="K1511" s="3">
        <f t="shared" ca="1" si="46"/>
        <v>-17475.820704963058</v>
      </c>
      <c r="L1511">
        <f t="shared" ca="1" si="47"/>
        <v>0</v>
      </c>
    </row>
    <row r="1512" spans="1:12">
      <c r="A1512" t="s">
        <v>15538</v>
      </c>
      <c r="B1512" t="s">
        <v>347</v>
      </c>
      <c r="C1512" t="s">
        <v>194</v>
      </c>
      <c r="D1512" t="s">
        <v>195</v>
      </c>
      <c r="E1512" t="s">
        <v>16001</v>
      </c>
      <c r="F1512" s="2">
        <v>466</v>
      </c>
      <c r="G1512" s="1">
        <v>42508</v>
      </c>
      <c r="H1512" s="3">
        <f ca="1">(TODAY()-G1512)/365</f>
        <v>3.7698630136986302</v>
      </c>
      <c r="I1512">
        <v>45409.87</v>
      </c>
      <c r="J1512">
        <f ca="1">$R$32*H1512+$R$33</f>
        <v>60448.218481830678</v>
      </c>
      <c r="K1512" s="3">
        <f t="shared" ca="1" si="46"/>
        <v>-15038.348481830675</v>
      </c>
      <c r="L1512">
        <f t="shared" ca="1" si="47"/>
        <v>0</v>
      </c>
    </row>
    <row r="1513" spans="1:12">
      <c r="A1513" t="s">
        <v>15717</v>
      </c>
      <c r="B1513" t="s">
        <v>1814</v>
      </c>
      <c r="C1513" t="s">
        <v>1198</v>
      </c>
      <c r="D1513" t="s">
        <v>1199</v>
      </c>
      <c r="E1513" t="s">
        <v>16001</v>
      </c>
      <c r="F1513" s="2">
        <v>206</v>
      </c>
      <c r="G1513" s="1">
        <v>36353</v>
      </c>
      <c r="H1513" s="3">
        <f ca="1">(TODAY()-G1513)/365</f>
        <v>20.632876712328766</v>
      </c>
      <c r="I1513">
        <v>75102.47</v>
      </c>
      <c r="J1513">
        <f ca="1">$R$32*H1513+$R$33</f>
        <v>92342.696077986795</v>
      </c>
      <c r="K1513" s="3">
        <f t="shared" ca="1" si="46"/>
        <v>-17240.226077986794</v>
      </c>
      <c r="L1513">
        <f t="shared" ca="1" si="47"/>
        <v>0</v>
      </c>
    </row>
    <row r="1514" spans="1:12">
      <c r="A1514" t="s">
        <v>9950</v>
      </c>
      <c r="B1514" t="s">
        <v>6281</v>
      </c>
      <c r="C1514" t="s">
        <v>1377</v>
      </c>
      <c r="D1514" t="s">
        <v>1378</v>
      </c>
      <c r="E1514" t="s">
        <v>16001</v>
      </c>
      <c r="F1514" s="2">
        <v>4</v>
      </c>
      <c r="G1514" s="1">
        <v>36122</v>
      </c>
      <c r="H1514" s="3">
        <f ca="1">(TODAY()-G1514)/365</f>
        <v>21.265753424657536</v>
      </c>
      <c r="I1514">
        <v>74233.289999999994</v>
      </c>
      <c r="J1514">
        <f ca="1">$R$32*H1514+$R$33</f>
        <v>93539.710590531409</v>
      </c>
      <c r="K1514" s="3">
        <f t="shared" ca="1" si="46"/>
        <v>-19306.420590531416</v>
      </c>
      <c r="L1514">
        <f t="shared" ca="1" si="47"/>
        <v>0</v>
      </c>
    </row>
    <row r="1515" spans="1:12">
      <c r="A1515" t="s">
        <v>5835</v>
      </c>
      <c r="B1515" t="s">
        <v>409</v>
      </c>
      <c r="C1515" t="s">
        <v>3194</v>
      </c>
      <c r="D1515" t="s">
        <v>3195</v>
      </c>
      <c r="E1515" t="s">
        <v>16001</v>
      </c>
      <c r="F1515" s="2">
        <v>157</v>
      </c>
      <c r="G1515" s="1">
        <v>36353</v>
      </c>
      <c r="H1515" s="3">
        <f ca="1">(TODAY()-G1515)/365</f>
        <v>20.632876712328766</v>
      </c>
      <c r="I1515">
        <v>73314.31</v>
      </c>
      <c r="J1515">
        <f ca="1">$R$32*H1515+$R$33</f>
        <v>92342.696077986795</v>
      </c>
      <c r="K1515" s="3">
        <f t="shared" ca="1" si="46"/>
        <v>-19028.386077986797</v>
      </c>
      <c r="L1515">
        <f t="shared" ca="1" si="47"/>
        <v>0</v>
      </c>
    </row>
    <row r="1516" spans="1:12">
      <c r="A1516" t="s">
        <v>6908</v>
      </c>
      <c r="B1516" t="s">
        <v>409</v>
      </c>
      <c r="C1516" t="s">
        <v>1883</v>
      </c>
      <c r="D1516" t="s">
        <v>1884</v>
      </c>
      <c r="E1516" t="s">
        <v>16001</v>
      </c>
      <c r="F1516" s="2">
        <v>123</v>
      </c>
      <c r="G1516" s="1">
        <v>42928</v>
      </c>
      <c r="H1516" s="3">
        <f ca="1">(TODAY()-G1516)/365</f>
        <v>2.6191780821917807</v>
      </c>
      <c r="I1516">
        <v>46171.38</v>
      </c>
      <c r="J1516">
        <f ca="1">$R$32*H1516+$R$33</f>
        <v>58271.828459022297</v>
      </c>
      <c r="K1516" s="3">
        <f t="shared" ca="1" si="46"/>
        <v>-12100.4484590223</v>
      </c>
      <c r="L1516">
        <f t="shared" ca="1" si="47"/>
        <v>0</v>
      </c>
    </row>
    <row r="1517" spans="1:12">
      <c r="A1517" t="s">
        <v>15827</v>
      </c>
      <c r="B1517" t="s">
        <v>1814</v>
      </c>
      <c r="C1517" t="s">
        <v>272</v>
      </c>
      <c r="D1517" t="s">
        <v>273</v>
      </c>
      <c r="E1517" t="s">
        <v>16001</v>
      </c>
      <c r="F1517" s="2">
        <v>225</v>
      </c>
      <c r="G1517" s="1">
        <v>36122</v>
      </c>
      <c r="H1517" s="3">
        <f ca="1">(TODAY()-G1517)/365</f>
        <v>21.265753424657536</v>
      </c>
      <c r="I1517">
        <v>75011.97</v>
      </c>
      <c r="J1517">
        <f ca="1">$R$32*H1517+$R$33</f>
        <v>93539.710590531409</v>
      </c>
      <c r="K1517" s="3">
        <f t="shared" ca="1" si="46"/>
        <v>-18527.740590531408</v>
      </c>
      <c r="L1517">
        <f t="shared" ca="1" si="47"/>
        <v>0</v>
      </c>
    </row>
    <row r="1518" spans="1:12">
      <c r="A1518" t="s">
        <v>1684</v>
      </c>
      <c r="B1518" t="s">
        <v>409</v>
      </c>
      <c r="C1518" t="s">
        <v>1036</v>
      </c>
      <c r="D1518" t="s">
        <v>1037</v>
      </c>
      <c r="E1518" t="s">
        <v>16001</v>
      </c>
      <c r="F1518" s="2">
        <v>203</v>
      </c>
      <c r="G1518" s="1">
        <v>36207</v>
      </c>
      <c r="H1518" s="3">
        <f ca="1">(TODAY()-G1518)/365</f>
        <v>21.032876712328768</v>
      </c>
      <c r="I1518">
        <v>73184.95</v>
      </c>
      <c r="J1518">
        <f ca="1">$R$32*H1518+$R$33</f>
        <v>93099.250704963051</v>
      </c>
      <c r="K1518" s="3">
        <f t="shared" ca="1" si="46"/>
        <v>-19914.300704963054</v>
      </c>
      <c r="L1518">
        <f t="shared" ca="1" si="47"/>
        <v>0</v>
      </c>
    </row>
    <row r="1519" spans="1:12">
      <c r="A1519" t="s">
        <v>13395</v>
      </c>
      <c r="B1519" t="s">
        <v>347</v>
      </c>
      <c r="C1519" t="s">
        <v>1454</v>
      </c>
      <c r="D1519" t="s">
        <v>1455</v>
      </c>
      <c r="E1519" t="s">
        <v>16001</v>
      </c>
      <c r="F1519" s="2">
        <v>464</v>
      </c>
      <c r="G1519" s="1">
        <v>42508</v>
      </c>
      <c r="H1519" s="3">
        <f ca="1">(TODAY()-G1519)/365</f>
        <v>3.7698630136986302</v>
      </c>
      <c r="I1519">
        <v>30184.25</v>
      </c>
      <c r="J1519">
        <f ca="1">$R$32*H1519+$R$33</f>
        <v>60448.218481830678</v>
      </c>
      <c r="K1519" s="3">
        <f t="shared" ca="1" si="46"/>
        <v>-30263.968481830678</v>
      </c>
      <c r="L1519">
        <f t="shared" ca="1" si="47"/>
        <v>0</v>
      </c>
    </row>
    <row r="1520" spans="1:12">
      <c r="A1520" t="s">
        <v>4640</v>
      </c>
      <c r="B1520" t="s">
        <v>409</v>
      </c>
      <c r="C1520" t="s">
        <v>2763</v>
      </c>
      <c r="D1520" t="s">
        <v>2764</v>
      </c>
      <c r="E1520" t="s">
        <v>16001</v>
      </c>
      <c r="F1520" s="2">
        <v>226</v>
      </c>
      <c r="G1520" s="1">
        <v>42662</v>
      </c>
      <c r="H1520" s="3">
        <f ca="1">(TODAY()-G1520)/365</f>
        <v>3.3479452054794518</v>
      </c>
      <c r="I1520">
        <v>45751.61</v>
      </c>
      <c r="J1520">
        <f ca="1">$R$32*H1520+$R$33</f>
        <v>59650.208806800933</v>
      </c>
      <c r="K1520" s="3">
        <f t="shared" ca="1" si="46"/>
        <v>-13898.598806800932</v>
      </c>
      <c r="L1520">
        <f t="shared" ca="1" si="47"/>
        <v>0</v>
      </c>
    </row>
    <row r="1521" spans="1:12">
      <c r="A1521" t="s">
        <v>14420</v>
      </c>
      <c r="B1521" t="s">
        <v>7488</v>
      </c>
      <c r="C1521" t="s">
        <v>490</v>
      </c>
      <c r="D1521" t="s">
        <v>491</v>
      </c>
      <c r="E1521" t="s">
        <v>16001</v>
      </c>
      <c r="F1521" s="2">
        <v>139</v>
      </c>
      <c r="G1521" s="1">
        <v>34043</v>
      </c>
      <c r="H1521" s="3">
        <f ca="1">(TODAY()-G1521)/365</f>
        <v>26.961643835616439</v>
      </c>
      <c r="I1521">
        <v>88976.61</v>
      </c>
      <c r="J1521">
        <f ca="1">$R$32*H1521+$R$33</f>
        <v>104312.84120343288</v>
      </c>
      <c r="K1521" s="3">
        <f t="shared" ca="1" si="46"/>
        <v>-15336.231203432879</v>
      </c>
      <c r="L1521">
        <f t="shared" ca="1" si="47"/>
        <v>0</v>
      </c>
    </row>
    <row r="1522" spans="1:12">
      <c r="A1522" t="s">
        <v>7600</v>
      </c>
      <c r="B1522" t="s">
        <v>271</v>
      </c>
      <c r="C1522" t="s">
        <v>344</v>
      </c>
      <c r="D1522" t="s">
        <v>345</v>
      </c>
      <c r="E1522" t="s">
        <v>16001</v>
      </c>
      <c r="F1522" s="2">
        <v>154</v>
      </c>
      <c r="G1522" s="1">
        <v>36207</v>
      </c>
      <c r="H1522" s="3">
        <f ca="1">(TODAY()-G1522)/365</f>
        <v>21.032876712328768</v>
      </c>
      <c r="I1522">
        <v>74984.28</v>
      </c>
      <c r="J1522">
        <f ca="1">$R$32*H1522+$R$33</f>
        <v>93099.250704963051</v>
      </c>
      <c r="K1522" s="3">
        <f t="shared" ca="1" si="46"/>
        <v>-18114.970704963052</v>
      </c>
      <c r="L1522">
        <f t="shared" ca="1" si="47"/>
        <v>0</v>
      </c>
    </row>
    <row r="1523" spans="1:12">
      <c r="A1523" t="s">
        <v>10963</v>
      </c>
      <c r="B1523" t="s">
        <v>1814</v>
      </c>
      <c r="C1523" t="s">
        <v>1188</v>
      </c>
      <c r="D1523" t="s">
        <v>1189</v>
      </c>
      <c r="E1523" t="s">
        <v>16001</v>
      </c>
      <c r="F1523" s="2">
        <v>229</v>
      </c>
      <c r="G1523" s="1">
        <v>39678</v>
      </c>
      <c r="H1523" s="3">
        <f ca="1">(TODAY()-G1523)/365</f>
        <v>11.523287671232877</v>
      </c>
      <c r="I1523">
        <v>67291.31</v>
      </c>
      <c r="J1523">
        <f ca="1">$R$32*H1523+$R$33</f>
        <v>75112.94173075381</v>
      </c>
      <c r="K1523" s="3">
        <f t="shared" ca="1" si="46"/>
        <v>-7821.631730753812</v>
      </c>
      <c r="L1523">
        <f t="shared" ca="1" si="47"/>
        <v>0</v>
      </c>
    </row>
    <row r="1524" spans="1:12">
      <c r="A1524" t="s">
        <v>7013</v>
      </c>
      <c r="B1524" t="s">
        <v>1035</v>
      </c>
      <c r="C1524" t="s">
        <v>37</v>
      </c>
      <c r="D1524" t="s">
        <v>38</v>
      </c>
      <c r="E1524" t="s">
        <v>16001</v>
      </c>
      <c r="F1524" s="2">
        <v>120</v>
      </c>
      <c r="G1524" s="1">
        <v>34575</v>
      </c>
      <c r="H1524" s="3">
        <f ca="1">(TODAY()-G1524)/365</f>
        <v>25.504109589041096</v>
      </c>
      <c r="I1524">
        <v>90211.03</v>
      </c>
      <c r="J1524">
        <f ca="1">$R$32*H1524+$R$33</f>
        <v>101556.08050787559</v>
      </c>
      <c r="K1524" s="3">
        <f t="shared" ca="1" si="46"/>
        <v>-11345.050507875596</v>
      </c>
      <c r="L1524">
        <f t="shared" ca="1" si="47"/>
        <v>0</v>
      </c>
    </row>
    <row r="1525" spans="1:12">
      <c r="A1525" t="s">
        <v>6451</v>
      </c>
      <c r="B1525" t="s">
        <v>409</v>
      </c>
      <c r="C1525" t="s">
        <v>1995</v>
      </c>
      <c r="D1525" t="s">
        <v>1996</v>
      </c>
      <c r="E1525" t="s">
        <v>16001</v>
      </c>
      <c r="F1525" s="2">
        <v>143</v>
      </c>
      <c r="G1525" s="1">
        <v>39867</v>
      </c>
      <c r="H1525" s="3">
        <f ca="1">(TODAY()-G1525)/365</f>
        <v>11.005479452054795</v>
      </c>
      <c r="I1525">
        <v>45281.65</v>
      </c>
      <c r="J1525">
        <f ca="1">$R$32*H1525+$R$33</f>
        <v>74133.566220490029</v>
      </c>
      <c r="K1525" s="3">
        <f t="shared" ca="1" si="46"/>
        <v>-28851.916220490028</v>
      </c>
      <c r="L1525">
        <f t="shared" ca="1" si="47"/>
        <v>0</v>
      </c>
    </row>
    <row r="1526" spans="1:12">
      <c r="A1526" t="s">
        <v>5918</v>
      </c>
      <c r="B1526" t="s">
        <v>409</v>
      </c>
      <c r="C1526" t="s">
        <v>37</v>
      </c>
      <c r="D1526" t="s">
        <v>38</v>
      </c>
      <c r="E1526" t="s">
        <v>16001</v>
      </c>
      <c r="F1526" s="2">
        <v>120</v>
      </c>
      <c r="G1526" s="1">
        <v>43096</v>
      </c>
      <c r="H1526" s="3">
        <f ca="1">(TODAY()-G1526)/365</f>
        <v>2.1589041095890411</v>
      </c>
      <c r="I1526">
        <v>45245.56</v>
      </c>
      <c r="J1526">
        <f ca="1">$R$32*H1526+$R$33</f>
        <v>57401.272449898948</v>
      </c>
      <c r="K1526" s="3">
        <f t="shared" ca="1" si="46"/>
        <v>-12155.712449898951</v>
      </c>
      <c r="L1526">
        <f t="shared" ca="1" si="47"/>
        <v>0</v>
      </c>
    </row>
    <row r="1527" spans="1:12">
      <c r="A1527" t="s">
        <v>15001</v>
      </c>
      <c r="B1527" t="s">
        <v>1091</v>
      </c>
      <c r="C1527" t="s">
        <v>2779</v>
      </c>
      <c r="D1527" t="s">
        <v>2780</v>
      </c>
      <c r="E1527" t="s">
        <v>16001</v>
      </c>
      <c r="F1527" s="2">
        <v>1</v>
      </c>
      <c r="G1527" s="1">
        <v>38966</v>
      </c>
      <c r="H1527" s="3">
        <f ca="1">(TODAY()-G1527)/365</f>
        <v>13.473972602739726</v>
      </c>
      <c r="I1527">
        <v>41733.71</v>
      </c>
      <c r="J1527">
        <f ca="1">$R$32*H1527+$R$33</f>
        <v>78802.441007514673</v>
      </c>
      <c r="K1527" s="3">
        <f t="shared" ca="1" si="46"/>
        <v>-37068.731007514674</v>
      </c>
      <c r="L1527">
        <f t="shared" ca="1" si="47"/>
        <v>0</v>
      </c>
    </row>
    <row r="1528" spans="1:12">
      <c r="A1528" t="s">
        <v>4280</v>
      </c>
      <c r="B1528" t="s">
        <v>881</v>
      </c>
      <c r="C1528" t="s">
        <v>348</v>
      </c>
      <c r="D1528" t="s">
        <v>349</v>
      </c>
      <c r="E1528" t="s">
        <v>16001</v>
      </c>
      <c r="F1528" s="2">
        <v>461</v>
      </c>
      <c r="G1528" s="1">
        <v>42158</v>
      </c>
      <c r="H1528" s="3">
        <f ca="1">(TODAY()-G1528)/365</f>
        <v>4.7287671232876711</v>
      </c>
      <c r="I1528">
        <v>65925.63</v>
      </c>
      <c r="J1528">
        <f ca="1">$R$32*H1528+$R$33</f>
        <v>62261.876834170995</v>
      </c>
      <c r="K1528" s="3">
        <f t="shared" ca="1" si="46"/>
        <v>3663.75316582901</v>
      </c>
      <c r="L1528">
        <f t="shared" ca="1" si="47"/>
        <v>0</v>
      </c>
    </row>
    <row r="1529" spans="1:12">
      <c r="A1529" t="s">
        <v>12920</v>
      </c>
      <c r="B1529" t="s">
        <v>347</v>
      </c>
      <c r="C1529" t="s">
        <v>194</v>
      </c>
      <c r="D1529" t="s">
        <v>195</v>
      </c>
      <c r="E1529" t="s">
        <v>16001</v>
      </c>
      <c r="F1529" s="2">
        <v>466</v>
      </c>
      <c r="G1529" s="1">
        <v>43362</v>
      </c>
      <c r="H1529" s="3">
        <f ca="1">(TODAY()-G1529)/365</f>
        <v>1.4301369863013698</v>
      </c>
      <c r="I1529">
        <v>29430.42</v>
      </c>
      <c r="J1529">
        <f ca="1">$R$32*H1529+$R$33</f>
        <v>56022.892102120306</v>
      </c>
      <c r="K1529" s="3">
        <f t="shared" ca="1" si="46"/>
        <v>-26592.472102120308</v>
      </c>
      <c r="L1529">
        <f t="shared" ca="1" si="47"/>
        <v>0</v>
      </c>
    </row>
    <row r="1530" spans="1:12">
      <c r="A1530" t="s">
        <v>11629</v>
      </c>
      <c r="B1530" t="s">
        <v>881</v>
      </c>
      <c r="C1530" t="s">
        <v>1466</v>
      </c>
      <c r="D1530" t="s">
        <v>1467</v>
      </c>
      <c r="E1530" t="s">
        <v>16001</v>
      </c>
      <c r="F1530" s="2">
        <v>463</v>
      </c>
      <c r="G1530" s="1">
        <v>42508</v>
      </c>
      <c r="H1530" s="3">
        <f ca="1">(TODAY()-G1530)/365</f>
        <v>3.7698630136986302</v>
      </c>
      <c r="I1530">
        <v>65787.509999999995</v>
      </c>
      <c r="J1530">
        <f ca="1">$R$32*H1530+$R$33</f>
        <v>60448.218481830678</v>
      </c>
      <c r="K1530" s="3">
        <f t="shared" ca="1" si="46"/>
        <v>5339.291518169317</v>
      </c>
      <c r="L1530">
        <f t="shared" ca="1" si="47"/>
        <v>0</v>
      </c>
    </row>
    <row r="1531" spans="1:12">
      <c r="A1531" t="s">
        <v>2972</v>
      </c>
      <c r="B1531" t="s">
        <v>409</v>
      </c>
      <c r="C1531" t="s">
        <v>37</v>
      </c>
      <c r="D1531" t="s">
        <v>38</v>
      </c>
      <c r="E1531" t="s">
        <v>16001</v>
      </c>
      <c r="F1531" s="2">
        <v>120</v>
      </c>
      <c r="G1531" s="1">
        <v>42662</v>
      </c>
      <c r="H1531" s="3">
        <f ca="1">(TODAY()-G1531)/365</f>
        <v>3.3479452054794518</v>
      </c>
      <c r="I1531">
        <v>44973.86</v>
      </c>
      <c r="J1531">
        <f ca="1">$R$32*H1531+$R$33</f>
        <v>59650.208806800933</v>
      </c>
      <c r="K1531" s="3">
        <f t="shared" ca="1" si="46"/>
        <v>-14676.348806800932</v>
      </c>
      <c r="L1531">
        <f t="shared" ca="1" si="47"/>
        <v>0</v>
      </c>
    </row>
    <row r="1532" spans="1:12">
      <c r="A1532" t="s">
        <v>14394</v>
      </c>
      <c r="B1532" t="s">
        <v>193</v>
      </c>
      <c r="C1532" t="s">
        <v>1454</v>
      </c>
      <c r="D1532" t="s">
        <v>1455</v>
      </c>
      <c r="E1532" t="s">
        <v>16001</v>
      </c>
      <c r="F1532" s="2">
        <v>464</v>
      </c>
      <c r="G1532" s="1">
        <v>36207</v>
      </c>
      <c r="H1532" s="3">
        <f ca="1">(TODAY()-G1532)/365</f>
        <v>21.032876712328768</v>
      </c>
      <c r="I1532">
        <v>74994.91</v>
      </c>
      <c r="J1532">
        <f ca="1">$R$32*H1532+$R$33</f>
        <v>93099.250704963051</v>
      </c>
      <c r="K1532" s="3">
        <f t="shared" ca="1" si="46"/>
        <v>-18104.340704963048</v>
      </c>
      <c r="L1532">
        <f t="shared" ca="1" si="47"/>
        <v>0</v>
      </c>
    </row>
    <row r="1533" spans="1:12">
      <c r="A1533" t="s">
        <v>3710</v>
      </c>
      <c r="B1533" t="s">
        <v>409</v>
      </c>
      <c r="C1533" t="s">
        <v>3161</v>
      </c>
      <c r="D1533" t="s">
        <v>3162</v>
      </c>
      <c r="E1533" t="s">
        <v>16001</v>
      </c>
      <c r="F1533" s="2">
        <v>106</v>
      </c>
      <c r="G1533" s="1">
        <v>43096</v>
      </c>
      <c r="H1533" s="3">
        <f ca="1">(TODAY()-G1533)/365</f>
        <v>2.1589041095890411</v>
      </c>
      <c r="I1533">
        <v>44835.22</v>
      </c>
      <c r="J1533">
        <f ca="1">$R$32*H1533+$R$33</f>
        <v>57401.272449898948</v>
      </c>
      <c r="K1533" s="3">
        <f t="shared" ca="1" si="46"/>
        <v>-12566.052449898947</v>
      </c>
      <c r="L1533">
        <f t="shared" ca="1" si="47"/>
        <v>0</v>
      </c>
    </row>
    <row r="1534" spans="1:12">
      <c r="A1534" t="s">
        <v>5991</v>
      </c>
      <c r="B1534" t="s">
        <v>347</v>
      </c>
      <c r="C1534" t="s">
        <v>1454</v>
      </c>
      <c r="D1534" t="s">
        <v>1455</v>
      </c>
      <c r="E1534" t="s">
        <v>16001</v>
      </c>
      <c r="F1534" s="2">
        <v>464</v>
      </c>
      <c r="G1534" s="1">
        <v>43040</v>
      </c>
      <c r="H1534" s="3">
        <f ca="1">(TODAY()-G1534)/365</f>
        <v>2.3123287671232875</v>
      </c>
      <c r="I1534">
        <v>29037.62</v>
      </c>
      <c r="J1534">
        <f ca="1">$R$32*H1534+$R$33</f>
        <v>57691.457786273393</v>
      </c>
      <c r="K1534" s="3">
        <f t="shared" ca="1" si="46"/>
        <v>-28653.837786273394</v>
      </c>
      <c r="L1534">
        <f t="shared" ca="1" si="47"/>
        <v>0</v>
      </c>
    </row>
    <row r="1535" spans="1:12">
      <c r="A1535" t="s">
        <v>7434</v>
      </c>
      <c r="B1535" t="s">
        <v>409</v>
      </c>
      <c r="C1535" t="s">
        <v>2552</v>
      </c>
      <c r="D1535" t="s">
        <v>2553</v>
      </c>
      <c r="E1535" t="s">
        <v>16001</v>
      </c>
      <c r="F1535" s="2">
        <v>127</v>
      </c>
      <c r="G1535" s="1">
        <v>43096</v>
      </c>
      <c r="H1535" s="3">
        <f ca="1">(TODAY()-G1535)/365</f>
        <v>2.1589041095890411</v>
      </c>
      <c r="I1535">
        <v>44514.95</v>
      </c>
      <c r="J1535">
        <f ca="1">$R$32*H1535+$R$33</f>
        <v>57401.272449898948</v>
      </c>
      <c r="K1535" s="3">
        <f t="shared" ca="1" si="46"/>
        <v>-12886.322449898951</v>
      </c>
      <c r="L1535">
        <f t="shared" ca="1" si="47"/>
        <v>0</v>
      </c>
    </row>
    <row r="1536" spans="1:12">
      <c r="A1536" t="s">
        <v>6588</v>
      </c>
      <c r="B1536" t="s">
        <v>414</v>
      </c>
      <c r="C1536" t="s">
        <v>2779</v>
      </c>
      <c r="D1536" t="s">
        <v>2780</v>
      </c>
      <c r="E1536" t="s">
        <v>16001</v>
      </c>
      <c r="F1536" s="2">
        <v>1</v>
      </c>
      <c r="G1536" s="1">
        <v>41073</v>
      </c>
      <c r="H1536" s="3">
        <f ca="1">(TODAY()-G1536)/365</f>
        <v>7.7013698630136984</v>
      </c>
      <c r="I1536">
        <v>69558.710000000006</v>
      </c>
      <c r="J1536">
        <f ca="1">$R$32*H1536+$R$33</f>
        <v>67884.217726425966</v>
      </c>
      <c r="K1536" s="3">
        <f t="shared" ca="1" si="46"/>
        <v>1674.4922735740402</v>
      </c>
      <c r="L1536">
        <f t="shared" ca="1" si="47"/>
        <v>0</v>
      </c>
    </row>
    <row r="1537" spans="1:12">
      <c r="A1537" t="s">
        <v>8477</v>
      </c>
      <c r="B1537" t="s">
        <v>347</v>
      </c>
      <c r="C1537" t="s">
        <v>194</v>
      </c>
      <c r="D1537" t="s">
        <v>195</v>
      </c>
      <c r="E1537" t="s">
        <v>16001</v>
      </c>
      <c r="F1537" s="2">
        <v>466</v>
      </c>
      <c r="G1537" s="1">
        <v>43362</v>
      </c>
      <c r="H1537" s="3">
        <f ca="1">(TODAY()-G1537)/365</f>
        <v>1.4301369863013698</v>
      </c>
      <c r="I1537">
        <v>28817.77</v>
      </c>
      <c r="J1537">
        <f ca="1">$R$32*H1537+$R$33</f>
        <v>56022.892102120306</v>
      </c>
      <c r="K1537" s="3">
        <f t="shared" ca="1" si="46"/>
        <v>-27205.122102120305</v>
      </c>
      <c r="L1537">
        <f t="shared" ca="1" si="47"/>
        <v>0</v>
      </c>
    </row>
    <row r="1538" spans="1:12">
      <c r="A1538" t="s">
        <v>14113</v>
      </c>
      <c r="B1538" t="s">
        <v>36</v>
      </c>
      <c r="C1538" t="s">
        <v>1327</v>
      </c>
      <c r="D1538" t="s">
        <v>1328</v>
      </c>
      <c r="E1538" t="s">
        <v>16001</v>
      </c>
      <c r="F1538" s="2">
        <v>108</v>
      </c>
      <c r="G1538" s="1">
        <v>36353</v>
      </c>
      <c r="H1538" s="3">
        <f ca="1">(TODAY()-G1538)/365</f>
        <v>20.632876712328766</v>
      </c>
      <c r="I1538">
        <v>73734.02</v>
      </c>
      <c r="J1538">
        <f ca="1">$R$32*H1538+$R$33</f>
        <v>92342.696077986795</v>
      </c>
      <c r="K1538" s="3">
        <f t="shared" ca="1" si="46"/>
        <v>-18608.676077986791</v>
      </c>
      <c r="L1538">
        <f t="shared" ca="1" si="47"/>
        <v>0</v>
      </c>
    </row>
    <row r="1539" spans="1:12">
      <c r="A1539" t="s">
        <v>8937</v>
      </c>
      <c r="B1539" t="s">
        <v>89</v>
      </c>
      <c r="C1539" t="s">
        <v>1541</v>
      </c>
      <c r="D1539" t="s">
        <v>1542</v>
      </c>
      <c r="E1539" t="s">
        <v>16001</v>
      </c>
      <c r="F1539" s="2">
        <v>3</v>
      </c>
      <c r="G1539" s="1">
        <v>42175</v>
      </c>
      <c r="H1539" s="3">
        <f ca="1">(TODAY()-G1539)/365</f>
        <v>4.6821917808219178</v>
      </c>
      <c r="I1539">
        <v>17250.38</v>
      </c>
      <c r="J1539">
        <f ca="1">$R$32*H1539+$R$33</f>
        <v>62173.784857057319</v>
      </c>
      <c r="K1539" s="3">
        <f t="shared" ref="K1539:K1602" ca="1" si="48">I1539-J1539</f>
        <v>-44923.404857057321</v>
      </c>
      <c r="L1539">
        <f t="shared" ref="L1539:L1602" ca="1" si="49">IF(ABS(K1539)&gt;2*$R$35,1,0)</f>
        <v>1</v>
      </c>
    </row>
    <row r="1540" spans="1:12">
      <c r="A1540" t="s">
        <v>10546</v>
      </c>
      <c r="B1540" t="s">
        <v>89</v>
      </c>
      <c r="C1540" t="s">
        <v>1541</v>
      </c>
      <c r="D1540" t="s">
        <v>1542</v>
      </c>
      <c r="E1540" t="s">
        <v>16001</v>
      </c>
      <c r="F1540" s="2">
        <v>3</v>
      </c>
      <c r="G1540" s="1">
        <v>41821</v>
      </c>
      <c r="H1540" s="3">
        <f ca="1">(TODAY()-G1540)/365</f>
        <v>5.6520547945205477</v>
      </c>
      <c r="I1540">
        <v>17219.96</v>
      </c>
      <c r="J1540">
        <f ca="1">$R$32*H1540+$R$33</f>
        <v>64008.170733424384</v>
      </c>
      <c r="K1540" s="3">
        <f t="shared" ca="1" si="48"/>
        <v>-46788.210733424385</v>
      </c>
      <c r="L1540">
        <f t="shared" ca="1" si="49"/>
        <v>1</v>
      </c>
    </row>
    <row r="1541" spans="1:12">
      <c r="A1541" t="s">
        <v>3177</v>
      </c>
      <c r="B1541" t="s">
        <v>73</v>
      </c>
      <c r="C1541" t="s">
        <v>74</v>
      </c>
      <c r="D1541" t="s">
        <v>75</v>
      </c>
      <c r="E1541" t="s">
        <v>16001</v>
      </c>
      <c r="F1541" s="2">
        <v>604</v>
      </c>
      <c r="G1541" s="1">
        <v>39620</v>
      </c>
      <c r="H1541" s="3">
        <f ca="1">(TODAY()-G1541)/365</f>
        <v>11.682191780821919</v>
      </c>
      <c r="I1541">
        <v>46576.800000000003</v>
      </c>
      <c r="J1541">
        <f ca="1">$R$32*H1541+$R$33</f>
        <v>75413.490829141621</v>
      </c>
      <c r="K1541" s="3">
        <f t="shared" ca="1" si="48"/>
        <v>-28836.690829141618</v>
      </c>
      <c r="L1541">
        <f t="shared" ca="1" si="49"/>
        <v>0</v>
      </c>
    </row>
    <row r="1542" spans="1:12">
      <c r="A1542" t="s">
        <v>6264</v>
      </c>
      <c r="B1542" t="s">
        <v>193</v>
      </c>
      <c r="C1542" t="s">
        <v>1510</v>
      </c>
      <c r="D1542" t="s">
        <v>1511</v>
      </c>
      <c r="E1542" t="s">
        <v>16001</v>
      </c>
      <c r="F1542" s="2">
        <v>462</v>
      </c>
      <c r="G1542" s="1">
        <v>42158</v>
      </c>
      <c r="H1542" s="3">
        <f ca="1">(TODAY()-G1542)/365</f>
        <v>4.7287671232876711</v>
      </c>
      <c r="I1542">
        <v>64976.05</v>
      </c>
      <c r="J1542">
        <f ca="1">$R$32*H1542+$R$33</f>
        <v>62261.876834170995</v>
      </c>
      <c r="K1542" s="3">
        <f t="shared" ca="1" si="48"/>
        <v>2714.1731658290082</v>
      </c>
      <c r="L1542">
        <f t="shared" ca="1" si="49"/>
        <v>0</v>
      </c>
    </row>
    <row r="1543" spans="1:12">
      <c r="A1543" t="s">
        <v>346</v>
      </c>
      <c r="B1543" t="s">
        <v>347</v>
      </c>
      <c r="C1543" t="s">
        <v>348</v>
      </c>
      <c r="D1543" t="s">
        <v>349</v>
      </c>
      <c r="E1543" t="s">
        <v>16001</v>
      </c>
      <c r="F1543" s="2">
        <v>461</v>
      </c>
      <c r="G1543" s="1">
        <v>43362</v>
      </c>
      <c r="H1543" s="3">
        <f ca="1">(TODAY()-G1543)/365</f>
        <v>1.4301369863013698</v>
      </c>
      <c r="I1543">
        <v>28476.37</v>
      </c>
      <c r="J1543">
        <f ca="1">$R$32*H1543+$R$33</f>
        <v>56022.892102120306</v>
      </c>
      <c r="K1543" s="3">
        <f t="shared" ca="1" si="48"/>
        <v>-27546.522102120307</v>
      </c>
      <c r="L1543">
        <f t="shared" ca="1" si="49"/>
        <v>0</v>
      </c>
    </row>
    <row r="1544" spans="1:12">
      <c r="A1544" t="s">
        <v>7999</v>
      </c>
      <c r="B1544" t="s">
        <v>73</v>
      </c>
      <c r="C1544" t="s">
        <v>74</v>
      </c>
      <c r="D1544" t="s">
        <v>75</v>
      </c>
      <c r="E1544" t="s">
        <v>16001</v>
      </c>
      <c r="F1544" s="2">
        <v>604</v>
      </c>
      <c r="G1544" s="1">
        <v>39170</v>
      </c>
      <c r="H1544" s="3">
        <f ca="1">(TODAY()-G1544)/365</f>
        <v>12.915068493150685</v>
      </c>
      <c r="I1544">
        <v>48786.65</v>
      </c>
      <c r="J1544">
        <f ca="1">$R$32*H1544+$R$33</f>
        <v>77745.337282150605</v>
      </c>
      <c r="K1544" s="3">
        <f t="shared" ca="1" si="48"/>
        <v>-28958.687282150604</v>
      </c>
      <c r="L1544">
        <f t="shared" ca="1" si="49"/>
        <v>0</v>
      </c>
    </row>
    <row r="1545" spans="1:12">
      <c r="A1545" t="s">
        <v>14262</v>
      </c>
      <c r="B1545" t="s">
        <v>89</v>
      </c>
      <c r="C1545" t="s">
        <v>1541</v>
      </c>
      <c r="D1545" t="s">
        <v>1542</v>
      </c>
      <c r="E1545" t="s">
        <v>16001</v>
      </c>
      <c r="F1545" s="2">
        <v>3</v>
      </c>
      <c r="G1545" s="1">
        <v>42155</v>
      </c>
      <c r="H1545" s="3">
        <f ca="1">(TODAY()-G1545)/365</f>
        <v>4.7369863013698632</v>
      </c>
      <c r="I1545">
        <v>16908.759999999998</v>
      </c>
      <c r="J1545">
        <f ca="1">$R$32*H1545+$R$33</f>
        <v>62277.422477191052</v>
      </c>
      <c r="K1545" s="3">
        <f t="shared" ca="1" si="48"/>
        <v>-45368.662477191057</v>
      </c>
      <c r="L1545">
        <f t="shared" ca="1" si="49"/>
        <v>1</v>
      </c>
    </row>
    <row r="1546" spans="1:12">
      <c r="A1546" t="s">
        <v>6353</v>
      </c>
      <c r="B1546" t="s">
        <v>409</v>
      </c>
      <c r="C1546" t="s">
        <v>511</v>
      </c>
      <c r="D1546" t="s">
        <v>512</v>
      </c>
      <c r="E1546" t="s">
        <v>16001</v>
      </c>
      <c r="F1546" s="2">
        <v>147</v>
      </c>
      <c r="G1546" s="1">
        <v>42802</v>
      </c>
      <c r="H1546" s="3">
        <f ca="1">(TODAY()-G1546)/365</f>
        <v>2.9643835616438357</v>
      </c>
      <c r="I1546">
        <v>43805.4</v>
      </c>
      <c r="J1546">
        <f ca="1">$R$32*H1546+$R$33</f>
        <v>58924.745465864813</v>
      </c>
      <c r="K1546" s="3">
        <f t="shared" ca="1" si="48"/>
        <v>-15119.345465864812</v>
      </c>
      <c r="L1546">
        <f t="shared" ca="1" si="49"/>
        <v>0</v>
      </c>
    </row>
    <row r="1547" spans="1:12">
      <c r="A1547" t="s">
        <v>11118</v>
      </c>
      <c r="B1547" t="s">
        <v>881</v>
      </c>
      <c r="C1547" t="s">
        <v>194</v>
      </c>
      <c r="D1547" t="s">
        <v>195</v>
      </c>
      <c r="E1547" t="s">
        <v>16001</v>
      </c>
      <c r="F1547" s="2">
        <v>466</v>
      </c>
      <c r="G1547" s="1">
        <v>42508</v>
      </c>
      <c r="H1547" s="3">
        <f ca="1">(TODAY()-G1547)/365</f>
        <v>3.7698630136986302</v>
      </c>
      <c r="I1547">
        <v>64602.31</v>
      </c>
      <c r="J1547">
        <f ca="1">$R$32*H1547+$R$33</f>
        <v>60448.218481830678</v>
      </c>
      <c r="K1547" s="3">
        <f t="shared" ca="1" si="48"/>
        <v>4154.0915181693199</v>
      </c>
      <c r="L1547">
        <f t="shared" ca="1" si="49"/>
        <v>0</v>
      </c>
    </row>
    <row r="1548" spans="1:12">
      <c r="A1548" t="s">
        <v>4921</v>
      </c>
      <c r="B1548" t="s">
        <v>152</v>
      </c>
      <c r="C1548" t="s">
        <v>2779</v>
      </c>
      <c r="D1548" t="s">
        <v>2780</v>
      </c>
      <c r="E1548" t="s">
        <v>16001</v>
      </c>
      <c r="F1548" s="2">
        <v>1</v>
      </c>
      <c r="G1548" s="1">
        <v>42984</v>
      </c>
      <c r="H1548" s="3">
        <f ca="1">(TODAY()-G1548)/365</f>
        <v>2.4657534246575343</v>
      </c>
      <c r="I1548">
        <v>53675.32</v>
      </c>
      <c r="J1548">
        <f ca="1">$R$32*H1548+$R$33</f>
        <v>57981.643122647845</v>
      </c>
      <c r="K1548" s="3">
        <f t="shared" ca="1" si="48"/>
        <v>-4306.3231226478456</v>
      </c>
      <c r="L1548">
        <f t="shared" ca="1" si="49"/>
        <v>0</v>
      </c>
    </row>
    <row r="1549" spans="1:12">
      <c r="A1549" t="s">
        <v>1144</v>
      </c>
      <c r="B1549" t="s">
        <v>409</v>
      </c>
      <c r="C1549" t="s">
        <v>1145</v>
      </c>
      <c r="D1549" t="s">
        <v>1146</v>
      </c>
      <c r="E1549" t="s">
        <v>16001</v>
      </c>
      <c r="F1549" s="2">
        <v>153</v>
      </c>
      <c r="G1549" s="1">
        <v>43096</v>
      </c>
      <c r="H1549" s="3">
        <f ca="1">(TODAY()-G1549)/365</f>
        <v>2.1589041095890411</v>
      </c>
      <c r="I1549">
        <v>43552.14</v>
      </c>
      <c r="J1549">
        <f ca="1">$R$32*H1549+$R$33</f>
        <v>57401.272449898948</v>
      </c>
      <c r="K1549" s="3">
        <f t="shared" ca="1" si="48"/>
        <v>-13849.132449898949</v>
      </c>
      <c r="L1549">
        <f t="shared" ca="1" si="49"/>
        <v>0</v>
      </c>
    </row>
    <row r="1550" spans="1:12">
      <c r="A1550" t="s">
        <v>5159</v>
      </c>
      <c r="B1550" t="s">
        <v>409</v>
      </c>
      <c r="C1550" t="s">
        <v>1892</v>
      </c>
      <c r="D1550" t="s">
        <v>1893</v>
      </c>
      <c r="E1550" t="s">
        <v>16001</v>
      </c>
      <c r="F1550" s="2">
        <v>227</v>
      </c>
      <c r="G1550" s="1">
        <v>43096</v>
      </c>
      <c r="H1550" s="3">
        <f ca="1">(TODAY()-G1550)/365</f>
        <v>2.1589041095890411</v>
      </c>
      <c r="I1550">
        <v>43525.61</v>
      </c>
      <c r="J1550">
        <f ca="1">$R$32*H1550+$R$33</f>
        <v>57401.272449898948</v>
      </c>
      <c r="K1550" s="3">
        <f t="shared" ca="1" si="48"/>
        <v>-13875.662449898948</v>
      </c>
      <c r="L1550">
        <f t="shared" ca="1" si="49"/>
        <v>0</v>
      </c>
    </row>
    <row r="1551" spans="1:12">
      <c r="A1551" t="s">
        <v>6542</v>
      </c>
      <c r="B1551" t="s">
        <v>409</v>
      </c>
      <c r="C1551" t="s">
        <v>1139</v>
      </c>
      <c r="D1551" t="s">
        <v>1140</v>
      </c>
      <c r="E1551" t="s">
        <v>16001</v>
      </c>
      <c r="F1551" s="2">
        <v>130</v>
      </c>
      <c r="G1551" s="1">
        <v>43096</v>
      </c>
      <c r="H1551" s="3">
        <f ca="1">(TODAY()-G1551)/365</f>
        <v>2.1589041095890411</v>
      </c>
      <c r="I1551">
        <v>43522.06</v>
      </c>
      <c r="J1551">
        <f ca="1">$R$32*H1551+$R$33</f>
        <v>57401.272449898948</v>
      </c>
      <c r="K1551" s="3">
        <f t="shared" ca="1" si="48"/>
        <v>-13879.212449898951</v>
      </c>
      <c r="L1551">
        <f t="shared" ca="1" si="49"/>
        <v>0</v>
      </c>
    </row>
    <row r="1552" spans="1:12">
      <c r="A1552" t="s">
        <v>10137</v>
      </c>
      <c r="B1552" t="s">
        <v>881</v>
      </c>
      <c r="C1552" t="s">
        <v>1466</v>
      </c>
      <c r="D1552" t="s">
        <v>1467</v>
      </c>
      <c r="E1552" t="s">
        <v>16001</v>
      </c>
      <c r="F1552" s="2">
        <v>463</v>
      </c>
      <c r="G1552" s="1">
        <v>42928</v>
      </c>
      <c r="H1552" s="3">
        <f ca="1">(TODAY()-G1552)/365</f>
        <v>2.6191780821917807</v>
      </c>
      <c r="I1552">
        <v>47911.81</v>
      </c>
      <c r="J1552">
        <f ca="1">$R$32*H1552+$R$33</f>
        <v>58271.828459022297</v>
      </c>
      <c r="K1552" s="3">
        <f t="shared" ca="1" si="48"/>
        <v>-10360.0184590223</v>
      </c>
      <c r="L1552">
        <f t="shared" ca="1" si="49"/>
        <v>0</v>
      </c>
    </row>
    <row r="1553" spans="1:12">
      <c r="A1553" t="s">
        <v>1306</v>
      </c>
      <c r="B1553" t="s">
        <v>409</v>
      </c>
      <c r="C1553" t="s">
        <v>1307</v>
      </c>
      <c r="D1553" t="s">
        <v>1308</v>
      </c>
      <c r="E1553" t="s">
        <v>16001</v>
      </c>
      <c r="F1553" s="2">
        <v>223</v>
      </c>
      <c r="G1553" s="1">
        <v>43096</v>
      </c>
      <c r="H1553" s="3">
        <f ca="1">(TODAY()-G1553)/365</f>
        <v>2.1589041095890411</v>
      </c>
      <c r="I1553">
        <v>43451.4</v>
      </c>
      <c r="J1553">
        <f ca="1">$R$32*H1553+$R$33</f>
        <v>57401.272449898948</v>
      </c>
      <c r="K1553" s="3">
        <f t="shared" ca="1" si="48"/>
        <v>-13949.872449898947</v>
      </c>
      <c r="L1553">
        <f t="shared" ca="1" si="49"/>
        <v>0</v>
      </c>
    </row>
    <row r="1554" spans="1:12">
      <c r="A1554" t="s">
        <v>7463</v>
      </c>
      <c r="B1554" t="s">
        <v>1351</v>
      </c>
      <c r="C1554" t="s">
        <v>1352</v>
      </c>
      <c r="D1554" t="s">
        <v>1353</v>
      </c>
      <c r="E1554" t="s">
        <v>16001</v>
      </c>
      <c r="F1554" s="2">
        <v>603</v>
      </c>
      <c r="G1554" s="1">
        <v>35787</v>
      </c>
      <c r="H1554" s="3">
        <f ca="1">(TODAY()-G1554)/365</f>
        <v>22.183561643835617</v>
      </c>
      <c r="I1554">
        <v>52860.32</v>
      </c>
      <c r="J1554">
        <f ca="1">$R$32*H1554+$R$33</f>
        <v>95275.640727771417</v>
      </c>
      <c r="K1554" s="3">
        <f t="shared" ca="1" si="48"/>
        <v>-42415.320727771417</v>
      </c>
      <c r="L1554">
        <f t="shared" ca="1" si="49"/>
        <v>0</v>
      </c>
    </row>
    <row r="1555" spans="1:12">
      <c r="A1555" t="s">
        <v>13965</v>
      </c>
      <c r="B1555" t="s">
        <v>1814</v>
      </c>
      <c r="C1555" t="s">
        <v>1883</v>
      </c>
      <c r="D1555" t="s">
        <v>1884</v>
      </c>
      <c r="E1555" t="s">
        <v>16001</v>
      </c>
      <c r="F1555" s="2">
        <v>123</v>
      </c>
      <c r="G1555" s="1">
        <v>34387</v>
      </c>
      <c r="H1555" s="3">
        <f ca="1">(TODAY()-G1555)/365</f>
        <v>26.019178082191782</v>
      </c>
      <c r="I1555">
        <v>76994.05</v>
      </c>
      <c r="J1555">
        <f ca="1">$R$32*H1555+$R$33</f>
        <v>102530.27413713268</v>
      </c>
      <c r="K1555" s="3">
        <f t="shared" ca="1" si="48"/>
        <v>-25536.224137132682</v>
      </c>
      <c r="L1555">
        <f t="shared" ca="1" si="49"/>
        <v>0</v>
      </c>
    </row>
    <row r="1556" spans="1:12">
      <c r="A1556" t="s">
        <v>1540</v>
      </c>
      <c r="B1556" t="s">
        <v>89</v>
      </c>
      <c r="C1556" t="s">
        <v>1541</v>
      </c>
      <c r="D1556" t="s">
        <v>1542</v>
      </c>
      <c r="E1556" t="s">
        <v>16001</v>
      </c>
      <c r="F1556" s="2">
        <v>3</v>
      </c>
      <c r="G1556" s="1">
        <v>42197</v>
      </c>
      <c r="H1556" s="3">
        <f ca="1">(TODAY()-G1556)/365</f>
        <v>4.6219178082191785</v>
      </c>
      <c r="I1556">
        <v>16310.69</v>
      </c>
      <c r="J1556">
        <f ca="1">$R$32*H1556+$R$33</f>
        <v>62059.783474910219</v>
      </c>
      <c r="K1556" s="3">
        <f t="shared" ca="1" si="48"/>
        <v>-45749.093474910216</v>
      </c>
      <c r="L1556">
        <f t="shared" ca="1" si="49"/>
        <v>1</v>
      </c>
    </row>
    <row r="1557" spans="1:12">
      <c r="A1557" t="s">
        <v>11708</v>
      </c>
      <c r="B1557" t="s">
        <v>89</v>
      </c>
      <c r="C1557" t="s">
        <v>1541</v>
      </c>
      <c r="D1557" t="s">
        <v>1542</v>
      </c>
      <c r="E1557" t="s">
        <v>16001</v>
      </c>
      <c r="F1557" s="2">
        <v>3</v>
      </c>
      <c r="G1557" s="1">
        <v>42854</v>
      </c>
      <c r="H1557" s="3">
        <f ca="1">(TODAY()-G1557)/365</f>
        <v>2.8219178082191783</v>
      </c>
      <c r="I1557">
        <v>16230.06</v>
      </c>
      <c r="J1557">
        <f ca="1">$R$32*H1557+$R$33</f>
        <v>58655.287653517109</v>
      </c>
      <c r="K1557" s="3">
        <f t="shared" ca="1" si="48"/>
        <v>-42425.227653517111</v>
      </c>
      <c r="L1557">
        <f t="shared" ca="1" si="49"/>
        <v>0</v>
      </c>
    </row>
    <row r="1558" spans="1:12">
      <c r="A1558" t="s">
        <v>1343</v>
      </c>
      <c r="B1558" t="s">
        <v>409</v>
      </c>
      <c r="C1558" t="s">
        <v>572</v>
      </c>
      <c r="D1558" t="s">
        <v>573</v>
      </c>
      <c r="E1558" t="s">
        <v>16001</v>
      </c>
      <c r="F1558" s="2">
        <v>136</v>
      </c>
      <c r="G1558" s="1">
        <v>43096</v>
      </c>
      <c r="H1558" s="3">
        <f ca="1">(TODAY()-G1558)/365</f>
        <v>2.1589041095890411</v>
      </c>
      <c r="I1558">
        <v>43073.78</v>
      </c>
      <c r="J1558">
        <f ca="1">$R$32*H1558+$R$33</f>
        <v>57401.272449898948</v>
      </c>
      <c r="K1558" s="3">
        <f t="shared" ca="1" si="48"/>
        <v>-14327.492449898949</v>
      </c>
      <c r="L1558">
        <f t="shared" ca="1" si="49"/>
        <v>0</v>
      </c>
    </row>
    <row r="1559" spans="1:12">
      <c r="A1559" t="s">
        <v>8769</v>
      </c>
      <c r="B1559" t="s">
        <v>347</v>
      </c>
      <c r="C1559" t="s">
        <v>1454</v>
      </c>
      <c r="D1559" t="s">
        <v>1455</v>
      </c>
      <c r="E1559" t="s">
        <v>16001</v>
      </c>
      <c r="F1559" s="2">
        <v>464</v>
      </c>
      <c r="G1559" s="1">
        <v>43362</v>
      </c>
      <c r="H1559" s="3">
        <f ca="1">(TODAY()-G1559)/365</f>
        <v>1.4301369863013698</v>
      </c>
      <c r="I1559">
        <v>27432.93</v>
      </c>
      <c r="J1559">
        <f ca="1">$R$32*H1559+$R$33</f>
        <v>56022.892102120306</v>
      </c>
      <c r="K1559" s="3">
        <f t="shared" ca="1" si="48"/>
        <v>-28589.962102120306</v>
      </c>
      <c r="L1559">
        <f t="shared" ca="1" si="49"/>
        <v>0</v>
      </c>
    </row>
    <row r="1560" spans="1:12">
      <c r="A1560" t="s">
        <v>4843</v>
      </c>
      <c r="B1560" t="s">
        <v>1157</v>
      </c>
      <c r="C1560" t="s">
        <v>1145</v>
      </c>
      <c r="D1560" t="s">
        <v>1146</v>
      </c>
      <c r="E1560" t="s">
        <v>16001</v>
      </c>
      <c r="F1560" s="2">
        <v>153</v>
      </c>
      <c r="G1560" s="1">
        <v>34387</v>
      </c>
      <c r="H1560" s="3">
        <f ca="1">(TODAY()-G1560)/365</f>
        <v>26.019178082191782</v>
      </c>
      <c r="I1560">
        <v>100327.49</v>
      </c>
      <c r="J1560">
        <f ca="1">$R$32*H1560+$R$33</f>
        <v>102530.27413713268</v>
      </c>
      <c r="K1560" s="3">
        <f t="shared" ca="1" si="48"/>
        <v>-2202.7841371326795</v>
      </c>
      <c r="L1560">
        <f t="shared" ca="1" si="49"/>
        <v>0</v>
      </c>
    </row>
    <row r="1561" spans="1:12">
      <c r="A1561" t="s">
        <v>2815</v>
      </c>
      <c r="B1561" t="s">
        <v>89</v>
      </c>
      <c r="C1561" t="s">
        <v>1541</v>
      </c>
      <c r="D1561" t="s">
        <v>1542</v>
      </c>
      <c r="E1561" t="s">
        <v>16001</v>
      </c>
      <c r="F1561" s="2">
        <v>3</v>
      </c>
      <c r="G1561" s="1">
        <v>41780</v>
      </c>
      <c r="H1561" s="3">
        <f ca="1">(TODAY()-G1561)/365</f>
        <v>5.7643835616438359</v>
      </c>
      <c r="I1561">
        <v>15947.69</v>
      </c>
      <c r="J1561">
        <f ca="1">$R$32*H1561+$R$33</f>
        <v>64220.627854698534</v>
      </c>
      <c r="K1561" s="3">
        <f t="shared" ca="1" si="48"/>
        <v>-48272.937854698532</v>
      </c>
      <c r="L1561">
        <f t="shared" ca="1" si="49"/>
        <v>1</v>
      </c>
    </row>
    <row r="1562" spans="1:12">
      <c r="A1562" t="s">
        <v>9968</v>
      </c>
      <c r="B1562" t="s">
        <v>347</v>
      </c>
      <c r="C1562" t="s">
        <v>1454</v>
      </c>
      <c r="D1562" t="s">
        <v>1455</v>
      </c>
      <c r="E1562" t="s">
        <v>16001</v>
      </c>
      <c r="F1562" s="2">
        <v>464</v>
      </c>
      <c r="G1562" s="1">
        <v>43362</v>
      </c>
      <c r="H1562" s="3">
        <f ca="1">(TODAY()-G1562)/365</f>
        <v>1.4301369863013698</v>
      </c>
      <c r="I1562">
        <v>27350.11</v>
      </c>
      <c r="J1562">
        <f ca="1">$R$32*H1562+$R$33</f>
        <v>56022.892102120306</v>
      </c>
      <c r="K1562" s="3">
        <f t="shared" ca="1" si="48"/>
        <v>-28672.782102120305</v>
      </c>
      <c r="L1562">
        <f t="shared" ca="1" si="49"/>
        <v>0</v>
      </c>
    </row>
    <row r="1563" spans="1:12">
      <c r="A1563" t="s">
        <v>7996</v>
      </c>
      <c r="B1563" t="s">
        <v>409</v>
      </c>
      <c r="C1563" t="s">
        <v>1198</v>
      </c>
      <c r="D1563" t="s">
        <v>1199</v>
      </c>
      <c r="E1563" t="s">
        <v>16001</v>
      </c>
      <c r="F1563" s="2">
        <v>206</v>
      </c>
      <c r="G1563" s="1">
        <v>43096</v>
      </c>
      <c r="H1563" s="3">
        <f ca="1">(TODAY()-G1563)/365</f>
        <v>2.1589041095890411</v>
      </c>
      <c r="I1563">
        <v>42746.73</v>
      </c>
      <c r="J1563">
        <f ca="1">$R$32*H1563+$R$33</f>
        <v>57401.272449898948</v>
      </c>
      <c r="K1563" s="3">
        <f t="shared" ca="1" si="48"/>
        <v>-14654.542449898945</v>
      </c>
      <c r="L1563">
        <f t="shared" ca="1" si="49"/>
        <v>0</v>
      </c>
    </row>
    <row r="1564" spans="1:12">
      <c r="A1564" t="s">
        <v>7406</v>
      </c>
      <c r="B1564" t="s">
        <v>409</v>
      </c>
      <c r="C1564" t="s">
        <v>344</v>
      </c>
      <c r="D1564" t="s">
        <v>345</v>
      </c>
      <c r="E1564" t="s">
        <v>16001</v>
      </c>
      <c r="F1564" s="2">
        <v>154</v>
      </c>
      <c r="G1564" s="1">
        <v>42928</v>
      </c>
      <c r="H1564" s="3">
        <f ca="1">(TODAY()-G1564)/365</f>
        <v>2.6191780821917807</v>
      </c>
      <c r="I1564">
        <v>42494.78</v>
      </c>
      <c r="J1564">
        <f ca="1">$R$32*H1564+$R$33</f>
        <v>58271.828459022297</v>
      </c>
      <c r="K1564" s="3">
        <f t="shared" ca="1" si="48"/>
        <v>-15777.048459022299</v>
      </c>
      <c r="L1564">
        <f t="shared" ca="1" si="49"/>
        <v>0</v>
      </c>
    </row>
    <row r="1565" spans="1:12">
      <c r="A1565" t="s">
        <v>10480</v>
      </c>
      <c r="B1565" t="s">
        <v>409</v>
      </c>
      <c r="C1565" t="s">
        <v>1541</v>
      </c>
      <c r="D1565" t="s">
        <v>1542</v>
      </c>
      <c r="E1565" t="s">
        <v>16001</v>
      </c>
      <c r="F1565" s="2">
        <v>3</v>
      </c>
      <c r="G1565" s="1">
        <v>43096</v>
      </c>
      <c r="H1565" s="3">
        <f ca="1">(TODAY()-G1565)/365</f>
        <v>2.1589041095890411</v>
      </c>
      <c r="I1565">
        <v>42324.53</v>
      </c>
      <c r="J1565">
        <f ca="1">$R$32*H1565+$R$33</f>
        <v>57401.272449898948</v>
      </c>
      <c r="K1565" s="3">
        <f t="shared" ca="1" si="48"/>
        <v>-15076.742449898949</v>
      </c>
      <c r="L1565">
        <f t="shared" ca="1" si="49"/>
        <v>0</v>
      </c>
    </row>
    <row r="1566" spans="1:12">
      <c r="A1566" t="s">
        <v>4004</v>
      </c>
      <c r="B1566" t="s">
        <v>4005</v>
      </c>
      <c r="C1566" t="s">
        <v>768</v>
      </c>
      <c r="D1566" t="s">
        <v>769</v>
      </c>
      <c r="E1566" t="s">
        <v>16001</v>
      </c>
      <c r="F1566" s="2">
        <v>6</v>
      </c>
      <c r="G1566" s="1">
        <v>35044</v>
      </c>
      <c r="H1566" s="3">
        <f ca="1">(TODAY()-G1566)/365</f>
        <v>24.219178082191782</v>
      </c>
      <c r="I1566">
        <v>149649.68</v>
      </c>
      <c r="J1566">
        <f ca="1">$R$32*H1566+$R$33</f>
        <v>99125.77831573959</v>
      </c>
      <c r="K1566" s="3">
        <f t="shared" ca="1" si="48"/>
        <v>50523.901684260403</v>
      </c>
      <c r="L1566">
        <f t="shared" ca="1" si="49"/>
        <v>1</v>
      </c>
    </row>
    <row r="1567" spans="1:12">
      <c r="A1567" t="s">
        <v>9871</v>
      </c>
      <c r="B1567" t="s">
        <v>152</v>
      </c>
      <c r="C1567" t="s">
        <v>2779</v>
      </c>
      <c r="D1567" t="s">
        <v>2780</v>
      </c>
      <c r="E1567" t="s">
        <v>16001</v>
      </c>
      <c r="F1567" s="2">
        <v>1</v>
      </c>
      <c r="G1567" s="1">
        <v>42984</v>
      </c>
      <c r="H1567" s="3">
        <f ca="1">(TODAY()-G1567)/365</f>
        <v>2.4657534246575343</v>
      </c>
      <c r="I1567">
        <v>48191.49</v>
      </c>
      <c r="J1567">
        <f ca="1">$R$32*H1567+$R$33</f>
        <v>57981.643122647845</v>
      </c>
      <c r="K1567" s="3">
        <f t="shared" ca="1" si="48"/>
        <v>-9790.1531226478473</v>
      </c>
      <c r="L1567">
        <f t="shared" ca="1" si="49"/>
        <v>0</v>
      </c>
    </row>
    <row r="1568" spans="1:12">
      <c r="A1568" t="s">
        <v>12266</v>
      </c>
      <c r="B1568" t="s">
        <v>347</v>
      </c>
      <c r="C1568" t="s">
        <v>549</v>
      </c>
      <c r="D1568" t="s">
        <v>550</v>
      </c>
      <c r="E1568" t="s">
        <v>16001</v>
      </c>
      <c r="F1568" s="2">
        <v>465</v>
      </c>
      <c r="G1568" s="1">
        <v>43362</v>
      </c>
      <c r="H1568" s="3">
        <f ca="1">(TODAY()-G1568)/365</f>
        <v>1.4301369863013698</v>
      </c>
      <c r="I1568">
        <v>26420.82</v>
      </c>
      <c r="J1568">
        <f ca="1">$R$32*H1568+$R$33</f>
        <v>56022.892102120306</v>
      </c>
      <c r="K1568" s="3">
        <f t="shared" ca="1" si="48"/>
        <v>-29602.072102120306</v>
      </c>
      <c r="L1568">
        <f t="shared" ca="1" si="49"/>
        <v>0</v>
      </c>
    </row>
    <row r="1569" spans="1:12">
      <c r="A1569" t="s">
        <v>7671</v>
      </c>
      <c r="B1569" t="s">
        <v>152</v>
      </c>
      <c r="C1569" t="s">
        <v>2779</v>
      </c>
      <c r="D1569" t="s">
        <v>2780</v>
      </c>
      <c r="E1569" t="s">
        <v>16001</v>
      </c>
      <c r="F1569" s="2">
        <v>1</v>
      </c>
      <c r="G1569" s="1">
        <v>37875</v>
      </c>
      <c r="H1569" s="3">
        <f ca="1">(TODAY()-G1569)/365</f>
        <v>16.463013698630139</v>
      </c>
      <c r="I1569">
        <v>74741.48</v>
      </c>
      <c r="J1569">
        <f ca="1">$R$32*H1569+$R$33</f>
        <v>84455.873185809774</v>
      </c>
      <c r="K1569" s="3">
        <f t="shared" ca="1" si="48"/>
        <v>-9714.3931858097785</v>
      </c>
      <c r="L1569">
        <f t="shared" ca="1" si="49"/>
        <v>0</v>
      </c>
    </row>
    <row r="1570" spans="1:12">
      <c r="A1570" t="s">
        <v>1465</v>
      </c>
      <c r="B1570" t="s">
        <v>347</v>
      </c>
      <c r="C1570" t="s">
        <v>1466</v>
      </c>
      <c r="D1570" t="s">
        <v>1467</v>
      </c>
      <c r="E1570" t="s">
        <v>16001</v>
      </c>
      <c r="F1570" s="2">
        <v>463</v>
      </c>
      <c r="G1570" s="1">
        <v>43362</v>
      </c>
      <c r="H1570" s="3">
        <f ca="1">(TODAY()-G1570)/365</f>
        <v>1.4301369863013698</v>
      </c>
      <c r="I1570">
        <v>26329.65</v>
      </c>
      <c r="J1570">
        <f ca="1">$R$32*H1570+$R$33</f>
        <v>56022.892102120306</v>
      </c>
      <c r="K1570" s="3">
        <f t="shared" ca="1" si="48"/>
        <v>-29693.242102120304</v>
      </c>
      <c r="L1570">
        <f t="shared" ca="1" si="49"/>
        <v>0</v>
      </c>
    </row>
    <row r="1571" spans="1:12">
      <c r="A1571" t="s">
        <v>11259</v>
      </c>
      <c r="B1571" t="s">
        <v>409</v>
      </c>
      <c r="C1571" t="s">
        <v>468</v>
      </c>
      <c r="D1571" t="s">
        <v>469</v>
      </c>
      <c r="E1571" t="s">
        <v>16001</v>
      </c>
      <c r="F1571" s="2">
        <v>135</v>
      </c>
      <c r="G1571" s="1">
        <v>42928</v>
      </c>
      <c r="H1571" s="3">
        <f ca="1">(TODAY()-G1571)/365</f>
        <v>2.6191780821917807</v>
      </c>
      <c r="I1571">
        <v>41903.21</v>
      </c>
      <c r="J1571">
        <f ca="1">$R$32*H1571+$R$33</f>
        <v>58271.828459022297</v>
      </c>
      <c r="K1571" s="3">
        <f t="shared" ca="1" si="48"/>
        <v>-16368.618459022298</v>
      </c>
      <c r="L1571">
        <f t="shared" ca="1" si="49"/>
        <v>0</v>
      </c>
    </row>
    <row r="1572" spans="1:12">
      <c r="A1572" t="s">
        <v>10407</v>
      </c>
      <c r="B1572" t="s">
        <v>347</v>
      </c>
      <c r="C1572" t="s">
        <v>1454</v>
      </c>
      <c r="D1572" t="s">
        <v>1455</v>
      </c>
      <c r="E1572" t="s">
        <v>16001</v>
      </c>
      <c r="F1572" s="2">
        <v>464</v>
      </c>
      <c r="G1572" s="1">
        <v>43362</v>
      </c>
      <c r="H1572" s="3">
        <f ca="1">(TODAY()-G1572)/365</f>
        <v>1.4301369863013698</v>
      </c>
      <c r="I1572">
        <v>26291.18</v>
      </c>
      <c r="J1572">
        <f ca="1">$R$32*H1572+$R$33</f>
        <v>56022.892102120306</v>
      </c>
      <c r="K1572" s="3">
        <f t="shared" ca="1" si="48"/>
        <v>-29731.712102120306</v>
      </c>
      <c r="L1572">
        <f t="shared" ca="1" si="49"/>
        <v>0</v>
      </c>
    </row>
    <row r="1573" spans="1:12">
      <c r="A1573" t="s">
        <v>4269</v>
      </c>
      <c r="B1573" t="s">
        <v>347</v>
      </c>
      <c r="C1573" t="s">
        <v>549</v>
      </c>
      <c r="D1573" t="s">
        <v>550</v>
      </c>
      <c r="E1573" t="s">
        <v>16001</v>
      </c>
      <c r="F1573" s="2">
        <v>465</v>
      </c>
      <c r="G1573" s="1">
        <v>43362</v>
      </c>
      <c r="H1573" s="3">
        <f ca="1">(TODAY()-G1573)/365</f>
        <v>1.4301369863013698</v>
      </c>
      <c r="I1573">
        <v>26288.89</v>
      </c>
      <c r="J1573">
        <f ca="1">$R$32*H1573+$R$33</f>
        <v>56022.892102120306</v>
      </c>
      <c r="K1573" s="3">
        <f t="shared" ca="1" si="48"/>
        <v>-29734.002102120307</v>
      </c>
      <c r="L1573">
        <f t="shared" ca="1" si="49"/>
        <v>0</v>
      </c>
    </row>
    <row r="1574" spans="1:12">
      <c r="A1574" t="s">
        <v>10775</v>
      </c>
      <c r="B1574" t="s">
        <v>347</v>
      </c>
      <c r="C1574" t="s">
        <v>194</v>
      </c>
      <c r="D1574" t="s">
        <v>195</v>
      </c>
      <c r="E1574" t="s">
        <v>16001</v>
      </c>
      <c r="F1574" s="2">
        <v>466</v>
      </c>
      <c r="G1574" s="1">
        <v>43362</v>
      </c>
      <c r="H1574" s="3">
        <f ca="1">(TODAY()-G1574)/365</f>
        <v>1.4301369863013698</v>
      </c>
      <c r="I1574">
        <v>26273.919999999998</v>
      </c>
      <c r="J1574">
        <f ca="1">$R$32*H1574+$R$33</f>
        <v>56022.892102120306</v>
      </c>
      <c r="K1574" s="3">
        <f t="shared" ca="1" si="48"/>
        <v>-29748.972102120308</v>
      </c>
      <c r="L1574">
        <f t="shared" ca="1" si="49"/>
        <v>0</v>
      </c>
    </row>
    <row r="1575" spans="1:12">
      <c r="A1575" t="s">
        <v>11879</v>
      </c>
      <c r="B1575" t="s">
        <v>347</v>
      </c>
      <c r="C1575" t="s">
        <v>549</v>
      </c>
      <c r="D1575" t="s">
        <v>550</v>
      </c>
      <c r="E1575" t="s">
        <v>16001</v>
      </c>
      <c r="F1575" s="2">
        <v>465</v>
      </c>
      <c r="G1575" s="1">
        <v>43362</v>
      </c>
      <c r="H1575" s="3">
        <f ca="1">(TODAY()-G1575)/365</f>
        <v>1.4301369863013698</v>
      </c>
      <c r="I1575">
        <v>26272.1</v>
      </c>
      <c r="J1575">
        <f ca="1">$R$32*H1575+$R$33</f>
        <v>56022.892102120306</v>
      </c>
      <c r="K1575" s="3">
        <f t="shared" ca="1" si="48"/>
        <v>-29750.792102120307</v>
      </c>
      <c r="L1575">
        <f t="shared" ca="1" si="49"/>
        <v>0</v>
      </c>
    </row>
    <row r="1576" spans="1:12">
      <c r="A1576" t="s">
        <v>15113</v>
      </c>
      <c r="B1576" t="s">
        <v>347</v>
      </c>
      <c r="C1576" t="s">
        <v>1454</v>
      </c>
      <c r="D1576" t="s">
        <v>1455</v>
      </c>
      <c r="E1576" t="s">
        <v>16001</v>
      </c>
      <c r="F1576" s="2">
        <v>464</v>
      </c>
      <c r="G1576" s="1">
        <v>43362</v>
      </c>
      <c r="H1576" s="3">
        <f ca="1">(TODAY()-G1576)/365</f>
        <v>1.4301369863013698</v>
      </c>
      <c r="I1576">
        <v>26204</v>
      </c>
      <c r="J1576">
        <f ca="1">$R$32*H1576+$R$33</f>
        <v>56022.892102120306</v>
      </c>
      <c r="K1576" s="3">
        <f t="shared" ca="1" si="48"/>
        <v>-29818.892102120306</v>
      </c>
      <c r="L1576">
        <f t="shared" ca="1" si="49"/>
        <v>0</v>
      </c>
    </row>
    <row r="1577" spans="1:12">
      <c r="A1577" t="s">
        <v>8233</v>
      </c>
      <c r="B1577" t="s">
        <v>347</v>
      </c>
      <c r="C1577" t="s">
        <v>1510</v>
      </c>
      <c r="D1577" t="s">
        <v>1511</v>
      </c>
      <c r="E1577" t="s">
        <v>16001</v>
      </c>
      <c r="F1577" s="2">
        <v>462</v>
      </c>
      <c r="G1577" s="1">
        <v>43362</v>
      </c>
      <c r="H1577" s="3">
        <f ca="1">(TODAY()-G1577)/365</f>
        <v>1.4301369863013698</v>
      </c>
      <c r="I1577">
        <v>26191.73</v>
      </c>
      <c r="J1577">
        <f ca="1">$R$32*H1577+$R$33</f>
        <v>56022.892102120306</v>
      </c>
      <c r="K1577" s="3">
        <f t="shared" ca="1" si="48"/>
        <v>-29831.162102120306</v>
      </c>
      <c r="L1577">
        <f t="shared" ca="1" si="49"/>
        <v>0</v>
      </c>
    </row>
    <row r="1578" spans="1:12">
      <c r="A1578" t="s">
        <v>15991</v>
      </c>
      <c r="B1578" t="s">
        <v>347</v>
      </c>
      <c r="C1578" t="s">
        <v>1510</v>
      </c>
      <c r="D1578" t="s">
        <v>1511</v>
      </c>
      <c r="E1578" t="s">
        <v>16001</v>
      </c>
      <c r="F1578" s="2">
        <v>462</v>
      </c>
      <c r="G1578" s="1">
        <v>43362</v>
      </c>
      <c r="H1578" s="3">
        <f ca="1">(TODAY()-G1578)/365</f>
        <v>1.4301369863013698</v>
      </c>
      <c r="I1578">
        <v>26145.8</v>
      </c>
      <c r="J1578">
        <f ca="1">$R$32*H1578+$R$33</f>
        <v>56022.892102120306</v>
      </c>
      <c r="K1578" s="3">
        <f t="shared" ca="1" si="48"/>
        <v>-29877.092102120307</v>
      </c>
      <c r="L1578">
        <f t="shared" ca="1" si="49"/>
        <v>0</v>
      </c>
    </row>
    <row r="1579" spans="1:12">
      <c r="A1579" t="s">
        <v>12852</v>
      </c>
      <c r="B1579" t="s">
        <v>347</v>
      </c>
      <c r="C1579" t="s">
        <v>1510</v>
      </c>
      <c r="D1579" t="s">
        <v>1511</v>
      </c>
      <c r="E1579" t="s">
        <v>16001</v>
      </c>
      <c r="F1579" s="2">
        <v>462</v>
      </c>
      <c r="G1579" s="1">
        <v>43362</v>
      </c>
      <c r="H1579" s="3">
        <f ca="1">(TODAY()-G1579)/365</f>
        <v>1.4301369863013698</v>
      </c>
      <c r="I1579">
        <v>26111.89</v>
      </c>
      <c r="J1579">
        <f ca="1">$R$32*H1579+$R$33</f>
        <v>56022.892102120306</v>
      </c>
      <c r="K1579" s="3">
        <f t="shared" ca="1" si="48"/>
        <v>-29911.002102120307</v>
      </c>
      <c r="L1579">
        <f t="shared" ca="1" si="49"/>
        <v>0</v>
      </c>
    </row>
    <row r="1580" spans="1:12">
      <c r="A1580" t="s">
        <v>5443</v>
      </c>
      <c r="B1580" t="s">
        <v>347</v>
      </c>
      <c r="C1580" t="s">
        <v>1466</v>
      </c>
      <c r="D1580" t="s">
        <v>1467</v>
      </c>
      <c r="E1580" t="s">
        <v>16001</v>
      </c>
      <c r="F1580" s="2">
        <v>463</v>
      </c>
      <c r="G1580" s="1">
        <v>43362</v>
      </c>
      <c r="H1580" s="3">
        <f ca="1">(TODAY()-G1580)/365</f>
        <v>1.4301369863013698</v>
      </c>
      <c r="I1580">
        <v>26082.34</v>
      </c>
      <c r="J1580">
        <f ca="1">$R$32*H1580+$R$33</f>
        <v>56022.892102120306</v>
      </c>
      <c r="K1580" s="3">
        <f t="shared" ca="1" si="48"/>
        <v>-29940.552102120306</v>
      </c>
      <c r="L1580">
        <f t="shared" ca="1" si="49"/>
        <v>0</v>
      </c>
    </row>
    <row r="1581" spans="1:12">
      <c r="A1581" t="s">
        <v>5899</v>
      </c>
      <c r="B1581" t="s">
        <v>347</v>
      </c>
      <c r="C1581" t="s">
        <v>1466</v>
      </c>
      <c r="D1581" t="s">
        <v>1467</v>
      </c>
      <c r="E1581" t="s">
        <v>16001</v>
      </c>
      <c r="F1581" s="2">
        <v>463</v>
      </c>
      <c r="G1581" s="1">
        <v>43362</v>
      </c>
      <c r="H1581" s="3">
        <f ca="1">(TODAY()-G1581)/365</f>
        <v>1.4301369863013698</v>
      </c>
      <c r="I1581">
        <v>25895.62</v>
      </c>
      <c r="J1581">
        <f ca="1">$R$32*H1581+$R$33</f>
        <v>56022.892102120306</v>
      </c>
      <c r="K1581" s="3">
        <f t="shared" ca="1" si="48"/>
        <v>-30127.272102120307</v>
      </c>
      <c r="L1581">
        <f t="shared" ca="1" si="49"/>
        <v>0</v>
      </c>
    </row>
    <row r="1582" spans="1:12">
      <c r="A1582" t="s">
        <v>10453</v>
      </c>
      <c r="B1582" t="s">
        <v>2222</v>
      </c>
      <c r="C1582" t="s">
        <v>1541</v>
      </c>
      <c r="D1582" t="s">
        <v>1542</v>
      </c>
      <c r="E1582" t="s">
        <v>16001</v>
      </c>
      <c r="F1582" s="2">
        <v>3</v>
      </c>
      <c r="G1582" s="1">
        <v>43334</v>
      </c>
      <c r="H1582" s="3">
        <f ca="1">(TODAY()-G1582)/365</f>
        <v>1.5068493150684932</v>
      </c>
      <c r="I1582">
        <v>30384.66</v>
      </c>
      <c r="J1582">
        <f ca="1">$R$32*H1582+$R$33</f>
        <v>56167.984770307528</v>
      </c>
      <c r="K1582" s="3">
        <f t="shared" ca="1" si="48"/>
        <v>-25783.324770307529</v>
      </c>
      <c r="L1582">
        <f t="shared" ca="1" si="49"/>
        <v>0</v>
      </c>
    </row>
    <row r="1583" spans="1:12">
      <c r="A1583" t="s">
        <v>7911</v>
      </c>
      <c r="B1583" t="s">
        <v>347</v>
      </c>
      <c r="C1583" t="s">
        <v>194</v>
      </c>
      <c r="D1583" t="s">
        <v>195</v>
      </c>
      <c r="E1583" t="s">
        <v>16001</v>
      </c>
      <c r="F1583" s="2">
        <v>466</v>
      </c>
      <c r="G1583" s="1">
        <v>40332</v>
      </c>
      <c r="H1583" s="3">
        <f ca="1">(TODAY()-G1583)/365</f>
        <v>9.7315068493150694</v>
      </c>
      <c r="I1583">
        <v>25817.8</v>
      </c>
      <c r="J1583">
        <f ca="1">$R$32*H1583+$R$33</f>
        <v>71723.991552380758</v>
      </c>
      <c r="K1583" s="3">
        <f t="shared" ca="1" si="48"/>
        <v>-45906.191552380755</v>
      </c>
      <c r="L1583">
        <f t="shared" ca="1" si="49"/>
        <v>1</v>
      </c>
    </row>
    <row r="1584" spans="1:12">
      <c r="A1584" t="s">
        <v>13571</v>
      </c>
      <c r="B1584" t="s">
        <v>347</v>
      </c>
      <c r="C1584" t="s">
        <v>1510</v>
      </c>
      <c r="D1584" t="s">
        <v>1511</v>
      </c>
      <c r="E1584" t="s">
        <v>16001</v>
      </c>
      <c r="F1584" s="2">
        <v>462</v>
      </c>
      <c r="G1584" s="1">
        <v>43362</v>
      </c>
      <c r="H1584" s="3">
        <f ca="1">(TODAY()-G1584)/365</f>
        <v>1.4301369863013698</v>
      </c>
      <c r="I1584">
        <v>25749.01</v>
      </c>
      <c r="J1584">
        <f ca="1">$R$32*H1584+$R$33</f>
        <v>56022.892102120306</v>
      </c>
      <c r="K1584" s="3">
        <f t="shared" ca="1" si="48"/>
        <v>-30273.882102120308</v>
      </c>
      <c r="L1584">
        <f t="shared" ca="1" si="49"/>
        <v>0</v>
      </c>
    </row>
    <row r="1585" spans="1:12">
      <c r="A1585" t="s">
        <v>12464</v>
      </c>
      <c r="B1585" t="s">
        <v>347</v>
      </c>
      <c r="C1585" t="s">
        <v>1510</v>
      </c>
      <c r="D1585" t="s">
        <v>1511</v>
      </c>
      <c r="E1585" t="s">
        <v>16001</v>
      </c>
      <c r="F1585" s="2">
        <v>462</v>
      </c>
      <c r="G1585" s="1">
        <v>43362</v>
      </c>
      <c r="H1585" s="3">
        <f ca="1">(TODAY()-G1585)/365</f>
        <v>1.4301369863013698</v>
      </c>
      <c r="I1585">
        <v>25692.77</v>
      </c>
      <c r="J1585">
        <f ca="1">$R$32*H1585+$R$33</f>
        <v>56022.892102120306</v>
      </c>
      <c r="K1585" s="3">
        <f t="shared" ca="1" si="48"/>
        <v>-30330.122102120305</v>
      </c>
      <c r="L1585">
        <f t="shared" ca="1" si="49"/>
        <v>0</v>
      </c>
    </row>
    <row r="1586" spans="1:12">
      <c r="A1586" t="s">
        <v>9700</v>
      </c>
      <c r="B1586" t="s">
        <v>347</v>
      </c>
      <c r="C1586" t="s">
        <v>1510</v>
      </c>
      <c r="D1586" t="s">
        <v>1511</v>
      </c>
      <c r="E1586" t="s">
        <v>16001</v>
      </c>
      <c r="F1586" s="2">
        <v>462</v>
      </c>
      <c r="G1586" s="1">
        <v>43362</v>
      </c>
      <c r="H1586" s="3">
        <f ca="1">(TODAY()-G1586)/365</f>
        <v>1.4301369863013698</v>
      </c>
      <c r="I1586">
        <v>25684.93</v>
      </c>
      <c r="J1586">
        <f ca="1">$R$32*H1586+$R$33</f>
        <v>56022.892102120306</v>
      </c>
      <c r="K1586" s="3">
        <f t="shared" ca="1" si="48"/>
        <v>-30337.962102120306</v>
      </c>
      <c r="L1586">
        <f t="shared" ca="1" si="49"/>
        <v>0</v>
      </c>
    </row>
    <row r="1587" spans="1:12">
      <c r="A1587" t="s">
        <v>6358</v>
      </c>
      <c r="B1587" t="s">
        <v>881</v>
      </c>
      <c r="C1587" t="s">
        <v>194</v>
      </c>
      <c r="D1587" t="s">
        <v>195</v>
      </c>
      <c r="E1587" t="s">
        <v>16001</v>
      </c>
      <c r="F1587" s="2">
        <v>466</v>
      </c>
      <c r="G1587" s="1">
        <v>42508</v>
      </c>
      <c r="H1587" s="3">
        <f ca="1">(TODAY()-G1587)/365</f>
        <v>3.7698630136986302</v>
      </c>
      <c r="I1587">
        <v>62069.53</v>
      </c>
      <c r="J1587">
        <f ca="1">$R$32*H1587+$R$33</f>
        <v>60448.218481830678</v>
      </c>
      <c r="K1587" s="3">
        <f t="shared" ca="1" si="48"/>
        <v>1621.3115181693211</v>
      </c>
      <c r="L1587">
        <f t="shared" ca="1" si="49"/>
        <v>0</v>
      </c>
    </row>
    <row r="1588" spans="1:12">
      <c r="A1588" t="s">
        <v>3400</v>
      </c>
      <c r="B1588" t="s">
        <v>347</v>
      </c>
      <c r="C1588" t="s">
        <v>348</v>
      </c>
      <c r="D1588" t="s">
        <v>349</v>
      </c>
      <c r="E1588" t="s">
        <v>16001</v>
      </c>
      <c r="F1588" s="2">
        <v>461</v>
      </c>
      <c r="G1588" s="1">
        <v>42508</v>
      </c>
      <c r="H1588" s="3">
        <f ca="1">(TODAY()-G1588)/365</f>
        <v>3.7698630136986302</v>
      </c>
      <c r="I1588">
        <v>40233.26</v>
      </c>
      <c r="J1588">
        <f ca="1">$R$32*H1588+$R$33</f>
        <v>60448.218481830678</v>
      </c>
      <c r="K1588" s="3">
        <f t="shared" ca="1" si="48"/>
        <v>-20214.958481830676</v>
      </c>
      <c r="L1588">
        <f t="shared" ca="1" si="49"/>
        <v>0</v>
      </c>
    </row>
    <row r="1589" spans="1:12">
      <c r="A1589" t="s">
        <v>4121</v>
      </c>
      <c r="B1589" t="s">
        <v>409</v>
      </c>
      <c r="C1589" t="s">
        <v>2987</v>
      </c>
      <c r="D1589" t="s">
        <v>2988</v>
      </c>
      <c r="E1589" t="s">
        <v>16001</v>
      </c>
      <c r="F1589" s="2">
        <v>212</v>
      </c>
      <c r="G1589" s="1">
        <v>42158</v>
      </c>
      <c r="H1589" s="3">
        <f ca="1">(TODAY()-G1589)/365</f>
        <v>4.7287671232876711</v>
      </c>
      <c r="I1589">
        <v>56387.3</v>
      </c>
      <c r="J1589">
        <f ca="1">$R$32*H1589+$R$33</f>
        <v>62261.876834170995</v>
      </c>
      <c r="K1589" s="3">
        <f t="shared" ca="1" si="48"/>
        <v>-5874.5768341709918</v>
      </c>
      <c r="L1589">
        <f t="shared" ca="1" si="49"/>
        <v>0</v>
      </c>
    </row>
    <row r="1590" spans="1:12">
      <c r="A1590" t="s">
        <v>5932</v>
      </c>
      <c r="B1590" t="s">
        <v>409</v>
      </c>
      <c r="C1590" t="s">
        <v>410</v>
      </c>
      <c r="D1590" t="s">
        <v>411</v>
      </c>
      <c r="E1590" t="s">
        <v>16001</v>
      </c>
      <c r="F1590" s="2">
        <v>201</v>
      </c>
      <c r="G1590" s="1">
        <v>41813</v>
      </c>
      <c r="H1590" s="3">
        <f ca="1">(TODAY()-G1590)/365</f>
        <v>5.6739726027397257</v>
      </c>
      <c r="I1590">
        <v>32864.980000000003</v>
      </c>
      <c r="J1590">
        <f ca="1">$R$32*H1590+$R$33</f>
        <v>64049.625781477873</v>
      </c>
      <c r="K1590" s="3">
        <f t="shared" ca="1" si="48"/>
        <v>-31184.64578147787</v>
      </c>
      <c r="L1590">
        <f t="shared" ca="1" si="49"/>
        <v>0</v>
      </c>
    </row>
    <row r="1591" spans="1:12">
      <c r="A1591" t="s">
        <v>14066</v>
      </c>
      <c r="B1591" t="s">
        <v>409</v>
      </c>
      <c r="C1591" t="s">
        <v>3194</v>
      </c>
      <c r="D1591" t="s">
        <v>3195</v>
      </c>
      <c r="E1591" t="s">
        <v>16001</v>
      </c>
      <c r="F1591" s="2">
        <v>157</v>
      </c>
      <c r="G1591" s="1">
        <v>42158</v>
      </c>
      <c r="H1591" s="3">
        <f ca="1">(TODAY()-G1591)/365</f>
        <v>4.7287671232876711</v>
      </c>
      <c r="I1591">
        <v>56236.71</v>
      </c>
      <c r="J1591">
        <f ca="1">$R$32*H1591+$R$33</f>
        <v>62261.876834170995</v>
      </c>
      <c r="K1591" s="3">
        <f t="shared" ca="1" si="48"/>
        <v>-6025.1668341709956</v>
      </c>
      <c r="L1591">
        <f t="shared" ca="1" si="49"/>
        <v>0</v>
      </c>
    </row>
    <row r="1592" spans="1:12">
      <c r="A1592" t="s">
        <v>7207</v>
      </c>
      <c r="B1592" t="s">
        <v>152</v>
      </c>
      <c r="C1592" t="s">
        <v>2779</v>
      </c>
      <c r="D1592" t="s">
        <v>2780</v>
      </c>
      <c r="E1592" t="s">
        <v>16001</v>
      </c>
      <c r="F1592" s="2">
        <v>1</v>
      </c>
      <c r="G1592" s="1">
        <v>40231</v>
      </c>
      <c r="H1592" s="3">
        <f ca="1">(TODAY()-G1592)/365</f>
        <v>10.008219178082191</v>
      </c>
      <c r="I1592">
        <v>43858.25</v>
      </c>
      <c r="J1592">
        <f ca="1">$R$32*H1592+$R$33</f>
        <v>72247.361534056108</v>
      </c>
      <c r="K1592" s="3">
        <f t="shared" ca="1" si="48"/>
        <v>-28389.111534056108</v>
      </c>
      <c r="L1592">
        <f t="shared" ca="1" si="49"/>
        <v>0</v>
      </c>
    </row>
    <row r="1593" spans="1:12">
      <c r="A1593" t="s">
        <v>4173</v>
      </c>
      <c r="B1593" t="s">
        <v>409</v>
      </c>
      <c r="C1593" t="s">
        <v>410</v>
      </c>
      <c r="D1593" t="s">
        <v>411</v>
      </c>
      <c r="E1593" t="s">
        <v>16001</v>
      </c>
      <c r="F1593" s="2">
        <v>201</v>
      </c>
      <c r="G1593" s="1">
        <v>42270</v>
      </c>
      <c r="H1593" s="3">
        <f ca="1">(TODAY()-G1593)/365</f>
        <v>4.4219178082191783</v>
      </c>
      <c r="I1593">
        <v>56020.97</v>
      </c>
      <c r="J1593">
        <f ca="1">$R$32*H1593+$R$33</f>
        <v>61681.50616142209</v>
      </c>
      <c r="K1593" s="3">
        <f t="shared" ca="1" si="48"/>
        <v>-5660.5361614220892</v>
      </c>
      <c r="L1593">
        <f t="shared" ca="1" si="49"/>
        <v>0</v>
      </c>
    </row>
    <row r="1594" spans="1:12">
      <c r="A1594" t="s">
        <v>6591</v>
      </c>
      <c r="B1594" t="s">
        <v>1628</v>
      </c>
      <c r="C1594" t="s">
        <v>2779</v>
      </c>
      <c r="D1594" t="s">
        <v>2780</v>
      </c>
      <c r="E1594" t="s">
        <v>16001</v>
      </c>
      <c r="F1594" s="2">
        <v>1</v>
      </c>
      <c r="G1594" s="1">
        <v>42919</v>
      </c>
      <c r="H1594" s="3">
        <f ca="1">(TODAY()-G1594)/365</f>
        <v>2.6438356164383561</v>
      </c>
      <c r="I1594">
        <v>19600.28</v>
      </c>
      <c r="J1594">
        <f ca="1">$R$32*H1594+$R$33</f>
        <v>58318.465388082477</v>
      </c>
      <c r="K1594" s="3">
        <f t="shared" ca="1" si="48"/>
        <v>-38718.185388082478</v>
      </c>
      <c r="L1594">
        <f t="shared" ca="1" si="49"/>
        <v>0</v>
      </c>
    </row>
    <row r="1595" spans="1:12">
      <c r="A1595" t="s">
        <v>14846</v>
      </c>
      <c r="B1595" t="s">
        <v>347</v>
      </c>
      <c r="C1595" t="s">
        <v>194</v>
      </c>
      <c r="D1595" t="s">
        <v>195</v>
      </c>
      <c r="E1595" t="s">
        <v>16001</v>
      </c>
      <c r="F1595" s="2">
        <v>466</v>
      </c>
      <c r="G1595" s="1">
        <v>43362</v>
      </c>
      <c r="H1595" s="3">
        <f ca="1">(TODAY()-G1595)/365</f>
        <v>1.4301369863013698</v>
      </c>
      <c r="I1595">
        <v>24744.82</v>
      </c>
      <c r="J1595">
        <f ca="1">$R$32*H1595+$R$33</f>
        <v>56022.892102120306</v>
      </c>
      <c r="K1595" s="3">
        <f t="shared" ca="1" si="48"/>
        <v>-31278.072102120306</v>
      </c>
      <c r="L1595">
        <f t="shared" ca="1" si="49"/>
        <v>0</v>
      </c>
    </row>
    <row r="1596" spans="1:12">
      <c r="A1596" t="s">
        <v>7784</v>
      </c>
      <c r="B1596" t="s">
        <v>347</v>
      </c>
      <c r="C1596" t="s">
        <v>1466</v>
      </c>
      <c r="D1596" t="s">
        <v>1467</v>
      </c>
      <c r="E1596" t="s">
        <v>16001</v>
      </c>
      <c r="F1596" s="2">
        <v>463</v>
      </c>
      <c r="G1596" s="1">
        <v>43362</v>
      </c>
      <c r="H1596" s="3">
        <f ca="1">(TODAY()-G1596)/365</f>
        <v>1.4301369863013698</v>
      </c>
      <c r="I1596">
        <v>24620.6</v>
      </c>
      <c r="J1596">
        <f ca="1">$R$32*H1596+$R$33</f>
        <v>56022.892102120306</v>
      </c>
      <c r="K1596" s="3">
        <f t="shared" ca="1" si="48"/>
        <v>-31402.292102120307</v>
      </c>
      <c r="L1596">
        <f t="shared" ca="1" si="49"/>
        <v>0</v>
      </c>
    </row>
    <row r="1597" spans="1:12">
      <c r="A1597" t="s">
        <v>5980</v>
      </c>
      <c r="B1597" t="s">
        <v>2709</v>
      </c>
      <c r="C1597" t="s">
        <v>768</v>
      </c>
      <c r="D1597" t="s">
        <v>769</v>
      </c>
      <c r="E1597" t="s">
        <v>16001</v>
      </c>
      <c r="F1597" s="2">
        <v>6</v>
      </c>
      <c r="G1597" s="1">
        <v>41654</v>
      </c>
      <c r="H1597" s="3">
        <f ca="1">(TODAY()-G1597)/365</f>
        <v>6.1095890410958908</v>
      </c>
      <c r="I1597">
        <v>200183.27</v>
      </c>
      <c r="J1597">
        <f ca="1">$R$32*H1597+$R$33</f>
        <v>64873.544861541042</v>
      </c>
      <c r="K1597" s="3">
        <f t="shared" ca="1" si="48"/>
        <v>135309.72513845895</v>
      </c>
      <c r="L1597">
        <f t="shared" ca="1" si="49"/>
        <v>1</v>
      </c>
    </row>
    <row r="1598" spans="1:12">
      <c r="A1598" t="s">
        <v>14683</v>
      </c>
      <c r="B1598" t="s">
        <v>409</v>
      </c>
      <c r="C1598" t="s">
        <v>2312</v>
      </c>
      <c r="D1598" t="s">
        <v>2313</v>
      </c>
      <c r="E1598" t="s">
        <v>16001</v>
      </c>
      <c r="F1598" s="2">
        <v>140</v>
      </c>
      <c r="G1598" s="1">
        <v>42523</v>
      </c>
      <c r="H1598" s="3">
        <f ca="1">(TODAY()-G1598)/365</f>
        <v>3.7287671232876711</v>
      </c>
      <c r="I1598">
        <v>31991.29</v>
      </c>
      <c r="J1598">
        <f ca="1">$R$32*H1598+$R$33</f>
        <v>60370.490266730376</v>
      </c>
      <c r="K1598" s="3">
        <f t="shared" ca="1" si="48"/>
        <v>-28379.200266730375</v>
      </c>
      <c r="L1598">
        <f t="shared" ca="1" si="49"/>
        <v>0</v>
      </c>
    </row>
    <row r="1599" spans="1:12">
      <c r="A1599" t="s">
        <v>4422</v>
      </c>
      <c r="B1599" t="s">
        <v>1035</v>
      </c>
      <c r="C1599" t="s">
        <v>511</v>
      </c>
      <c r="D1599" t="s">
        <v>512</v>
      </c>
      <c r="E1599" t="s">
        <v>16001</v>
      </c>
      <c r="F1599" s="2">
        <v>147</v>
      </c>
      <c r="G1599" s="1">
        <v>39378</v>
      </c>
      <c r="H1599" s="3">
        <f ca="1">(TODAY()-G1599)/365</f>
        <v>12.345205479452055</v>
      </c>
      <c r="I1599">
        <v>70844.289999999994</v>
      </c>
      <c r="J1599">
        <f ca="1">$R$32*H1599+$R$33</f>
        <v>76667.506032759789</v>
      </c>
      <c r="K1599" s="3">
        <f t="shared" ca="1" si="48"/>
        <v>-5823.2160327597958</v>
      </c>
      <c r="L1599">
        <f t="shared" ca="1" si="49"/>
        <v>0</v>
      </c>
    </row>
    <row r="1600" spans="1:12">
      <c r="A1600" t="s">
        <v>13908</v>
      </c>
      <c r="B1600" t="s">
        <v>409</v>
      </c>
      <c r="C1600" t="s">
        <v>1883</v>
      </c>
      <c r="D1600" t="s">
        <v>1884</v>
      </c>
      <c r="E1600" t="s">
        <v>16001</v>
      </c>
      <c r="F1600" s="2">
        <v>123</v>
      </c>
      <c r="G1600" s="1">
        <v>42270</v>
      </c>
      <c r="H1600" s="3">
        <f ca="1">(TODAY()-G1600)/365</f>
        <v>4.4219178082191783</v>
      </c>
      <c r="I1600">
        <v>54952.97</v>
      </c>
      <c r="J1600">
        <f ca="1">$R$32*H1600+$R$33</f>
        <v>61681.50616142209</v>
      </c>
      <c r="K1600" s="3">
        <f t="shared" ca="1" si="48"/>
        <v>-6728.5361614220892</v>
      </c>
      <c r="L1600">
        <f t="shared" ca="1" si="49"/>
        <v>0</v>
      </c>
    </row>
    <row r="1601" spans="1:12">
      <c r="A1601" t="s">
        <v>8213</v>
      </c>
      <c r="B1601" t="s">
        <v>409</v>
      </c>
      <c r="C1601" t="s">
        <v>5767</v>
      </c>
      <c r="D1601" t="s">
        <v>5768</v>
      </c>
      <c r="E1601" t="s">
        <v>16001</v>
      </c>
      <c r="F1601" s="2">
        <v>158</v>
      </c>
      <c r="G1601" s="1">
        <v>40348</v>
      </c>
      <c r="H1601" s="3">
        <f ca="1">(TODAY()-G1601)/365</f>
        <v>9.6876712328767116</v>
      </c>
      <c r="I1601">
        <v>31444.98</v>
      </c>
      <c r="J1601">
        <f ca="1">$R$32*H1601+$R$33</f>
        <v>71641.081456273765</v>
      </c>
      <c r="K1601" s="3">
        <f t="shared" ca="1" si="48"/>
        <v>-40196.101456273769</v>
      </c>
      <c r="L1601">
        <f t="shared" ca="1" si="49"/>
        <v>0</v>
      </c>
    </row>
    <row r="1602" spans="1:12">
      <c r="A1602" t="s">
        <v>7356</v>
      </c>
      <c r="B1602" t="s">
        <v>89</v>
      </c>
      <c r="C1602" t="s">
        <v>1541</v>
      </c>
      <c r="D1602" t="s">
        <v>1542</v>
      </c>
      <c r="E1602" t="s">
        <v>16001</v>
      </c>
      <c r="F1602" s="2">
        <v>3</v>
      </c>
      <c r="G1602" s="1">
        <v>42193</v>
      </c>
      <c r="H1602" s="3">
        <f ca="1">(TODAY()-G1602)/365</f>
        <v>4.6328767123287671</v>
      </c>
      <c r="I1602">
        <v>12409.08</v>
      </c>
      <c r="J1602">
        <f ca="1">$R$32*H1602+$R$33</f>
        <v>62080.510998936959</v>
      </c>
      <c r="K1602" s="3">
        <f t="shared" ca="1" si="48"/>
        <v>-49671.430998936958</v>
      </c>
      <c r="L1602">
        <f t="shared" ca="1" si="49"/>
        <v>1</v>
      </c>
    </row>
    <row r="1603" spans="1:12">
      <c r="A1603" t="s">
        <v>6362</v>
      </c>
      <c r="B1603" t="s">
        <v>409</v>
      </c>
      <c r="C1603" t="s">
        <v>3194</v>
      </c>
      <c r="D1603" t="s">
        <v>3195</v>
      </c>
      <c r="E1603" t="s">
        <v>16001</v>
      </c>
      <c r="F1603" s="2">
        <v>157</v>
      </c>
      <c r="G1603" s="1">
        <v>42270</v>
      </c>
      <c r="H1603" s="3">
        <f ca="1">(TODAY()-G1603)/365</f>
        <v>4.4219178082191783</v>
      </c>
      <c r="I1603">
        <v>54780.17</v>
      </c>
      <c r="J1603">
        <f ca="1">$R$32*H1603+$R$33</f>
        <v>61681.50616142209</v>
      </c>
      <c r="K1603" s="3">
        <f t="shared" ref="K1603:K1666" ca="1" si="50">I1603-J1603</f>
        <v>-6901.3361614220921</v>
      </c>
      <c r="L1603">
        <f t="shared" ref="L1603:L1666" ca="1" si="51">IF(ABS(K1603)&gt;2*$R$35,1,0)</f>
        <v>0</v>
      </c>
    </row>
    <row r="1604" spans="1:12">
      <c r="A1604" t="s">
        <v>8638</v>
      </c>
      <c r="B1604" t="s">
        <v>409</v>
      </c>
      <c r="C1604" t="s">
        <v>2154</v>
      </c>
      <c r="D1604" t="s">
        <v>2155</v>
      </c>
      <c r="E1604" t="s">
        <v>16001</v>
      </c>
      <c r="F1604" s="2">
        <v>152</v>
      </c>
      <c r="G1604" s="1">
        <v>42158</v>
      </c>
      <c r="H1604" s="3">
        <f ca="1">(TODAY()-G1604)/365</f>
        <v>4.7287671232876711</v>
      </c>
      <c r="I1604">
        <v>54613.55</v>
      </c>
      <c r="J1604">
        <f ca="1">$R$32*H1604+$R$33</f>
        <v>62261.876834170995</v>
      </c>
      <c r="K1604" s="3">
        <f t="shared" ca="1" si="50"/>
        <v>-7648.3268341709918</v>
      </c>
      <c r="L1604">
        <f t="shared" ca="1" si="51"/>
        <v>0</v>
      </c>
    </row>
    <row r="1605" spans="1:12">
      <c r="A1605" t="s">
        <v>12430</v>
      </c>
      <c r="B1605" t="s">
        <v>1608</v>
      </c>
      <c r="C1605" t="s">
        <v>2779</v>
      </c>
      <c r="D1605" t="s">
        <v>2780</v>
      </c>
      <c r="E1605" t="s">
        <v>16001</v>
      </c>
      <c r="F1605" s="2">
        <v>1</v>
      </c>
      <c r="G1605" s="1">
        <v>41995</v>
      </c>
      <c r="H1605" s="3">
        <f ca="1">(TODAY()-G1605)/365</f>
        <v>5.1753424657534248</v>
      </c>
      <c r="I1605">
        <v>85204.88</v>
      </c>
      <c r="J1605">
        <f ca="1">$R$32*H1605+$R$33</f>
        <v>63106.523438260912</v>
      </c>
      <c r="K1605" s="3">
        <f t="shared" ca="1" si="50"/>
        <v>22098.356561739092</v>
      </c>
      <c r="L1605">
        <f t="shared" ca="1" si="51"/>
        <v>0</v>
      </c>
    </row>
    <row r="1606" spans="1:12">
      <c r="A1606" t="s">
        <v>5288</v>
      </c>
      <c r="B1606" t="s">
        <v>409</v>
      </c>
      <c r="C1606" t="s">
        <v>2588</v>
      </c>
      <c r="D1606" t="s">
        <v>2589</v>
      </c>
      <c r="E1606" t="s">
        <v>16001</v>
      </c>
      <c r="F1606" s="2">
        <v>155</v>
      </c>
      <c r="G1606" s="1">
        <v>43334</v>
      </c>
      <c r="H1606" s="3">
        <f ca="1">(TODAY()-G1606)/365</f>
        <v>1.5068493150684932</v>
      </c>
      <c r="I1606">
        <v>31031.200000000001</v>
      </c>
      <c r="J1606">
        <f ca="1">$R$32*H1606+$R$33</f>
        <v>56167.984770307528</v>
      </c>
      <c r="K1606" s="3">
        <f t="shared" ca="1" si="50"/>
        <v>-25136.784770307528</v>
      </c>
      <c r="L1606">
        <f t="shared" ca="1" si="51"/>
        <v>0</v>
      </c>
    </row>
    <row r="1607" spans="1:12">
      <c r="A1607" t="s">
        <v>13148</v>
      </c>
      <c r="B1607" t="s">
        <v>409</v>
      </c>
      <c r="C1607" t="s">
        <v>2312</v>
      </c>
      <c r="D1607" t="s">
        <v>2313</v>
      </c>
      <c r="E1607" t="s">
        <v>16001</v>
      </c>
      <c r="F1607" s="2">
        <v>140</v>
      </c>
      <c r="G1607" s="1">
        <v>43334</v>
      </c>
      <c r="H1607" s="3">
        <f ca="1">(TODAY()-G1607)/365</f>
        <v>1.5068493150684932</v>
      </c>
      <c r="I1607">
        <v>31005.14</v>
      </c>
      <c r="J1607">
        <f ca="1">$R$32*H1607+$R$33</f>
        <v>56167.984770307528</v>
      </c>
      <c r="K1607" s="3">
        <f t="shared" ca="1" si="50"/>
        <v>-25162.844770307529</v>
      </c>
      <c r="L1607">
        <f t="shared" ca="1" si="51"/>
        <v>0</v>
      </c>
    </row>
    <row r="1608" spans="1:12">
      <c r="A1608" t="s">
        <v>3436</v>
      </c>
      <c r="B1608" t="s">
        <v>409</v>
      </c>
      <c r="C1608" t="s">
        <v>465</v>
      </c>
      <c r="D1608" t="s">
        <v>466</v>
      </c>
      <c r="E1608" t="s">
        <v>16001</v>
      </c>
      <c r="F1608" s="2">
        <v>301</v>
      </c>
      <c r="G1608" s="1">
        <v>43334</v>
      </c>
      <c r="H1608" s="3">
        <f ca="1">(TODAY()-G1608)/365</f>
        <v>1.5068493150684932</v>
      </c>
      <c r="I1608">
        <v>30987.82</v>
      </c>
      <c r="J1608">
        <f ca="1">$R$32*H1608+$R$33</f>
        <v>56167.984770307528</v>
      </c>
      <c r="K1608" s="3">
        <f t="shared" ca="1" si="50"/>
        <v>-25180.164770307529</v>
      </c>
      <c r="L1608">
        <f t="shared" ca="1" si="51"/>
        <v>0</v>
      </c>
    </row>
    <row r="1609" spans="1:12">
      <c r="A1609" t="s">
        <v>1190</v>
      </c>
      <c r="B1609" t="s">
        <v>409</v>
      </c>
      <c r="C1609" t="s">
        <v>1191</v>
      </c>
      <c r="D1609" t="s">
        <v>1192</v>
      </c>
      <c r="E1609" t="s">
        <v>16001</v>
      </c>
      <c r="F1609" s="2">
        <v>129</v>
      </c>
      <c r="G1609" s="1">
        <v>43334</v>
      </c>
      <c r="H1609" s="3">
        <f ca="1">(TODAY()-G1609)/365</f>
        <v>1.5068493150684932</v>
      </c>
      <c r="I1609">
        <v>30939.96</v>
      </c>
      <c r="J1609">
        <f ca="1">$R$32*H1609+$R$33</f>
        <v>56167.984770307528</v>
      </c>
      <c r="K1609" s="3">
        <f t="shared" ca="1" si="50"/>
        <v>-25228.024770307529</v>
      </c>
      <c r="L1609">
        <f t="shared" ca="1" si="51"/>
        <v>0</v>
      </c>
    </row>
    <row r="1610" spans="1:12">
      <c r="A1610" t="s">
        <v>12574</v>
      </c>
      <c r="B1610" t="s">
        <v>409</v>
      </c>
      <c r="C1610" t="s">
        <v>2552</v>
      </c>
      <c r="D1610" t="s">
        <v>2553</v>
      </c>
      <c r="E1610" t="s">
        <v>16001</v>
      </c>
      <c r="F1610" s="2">
        <v>127</v>
      </c>
      <c r="G1610" s="1">
        <v>43334</v>
      </c>
      <c r="H1610" s="3">
        <f ca="1">(TODAY()-G1610)/365</f>
        <v>1.5068493150684932</v>
      </c>
      <c r="I1610">
        <v>30939.96</v>
      </c>
      <c r="J1610">
        <f ca="1">$R$32*H1610+$R$33</f>
        <v>56167.984770307528</v>
      </c>
      <c r="K1610" s="3">
        <f t="shared" ca="1" si="50"/>
        <v>-25228.024770307529</v>
      </c>
      <c r="L1610">
        <f t="shared" ca="1" si="51"/>
        <v>0</v>
      </c>
    </row>
    <row r="1611" spans="1:12">
      <c r="A1611" t="s">
        <v>2837</v>
      </c>
      <c r="B1611" t="s">
        <v>409</v>
      </c>
      <c r="C1611" t="s">
        <v>1322</v>
      </c>
      <c r="D1611" t="s">
        <v>1323</v>
      </c>
      <c r="E1611" t="s">
        <v>16001</v>
      </c>
      <c r="F1611" s="2">
        <v>146</v>
      </c>
      <c r="G1611" s="1">
        <v>43334</v>
      </c>
      <c r="H1611" s="3">
        <f ca="1">(TODAY()-G1611)/365</f>
        <v>1.5068493150684932</v>
      </c>
      <c r="I1611">
        <v>30939.95</v>
      </c>
      <c r="J1611">
        <f ca="1">$R$32*H1611+$R$33</f>
        <v>56167.984770307528</v>
      </c>
      <c r="K1611" s="3">
        <f t="shared" ca="1" si="50"/>
        <v>-25228.034770307528</v>
      </c>
      <c r="L1611">
        <f t="shared" ca="1" si="51"/>
        <v>0</v>
      </c>
    </row>
    <row r="1612" spans="1:12">
      <c r="A1612" t="s">
        <v>8674</v>
      </c>
      <c r="B1612" t="s">
        <v>409</v>
      </c>
      <c r="C1612" t="s">
        <v>2037</v>
      </c>
      <c r="D1612" t="s">
        <v>2038</v>
      </c>
      <c r="E1612" t="s">
        <v>16001</v>
      </c>
      <c r="F1612" s="2">
        <v>105</v>
      </c>
      <c r="G1612" s="1">
        <v>43334</v>
      </c>
      <c r="H1612" s="3">
        <f ca="1">(TODAY()-G1612)/365</f>
        <v>1.5068493150684932</v>
      </c>
      <c r="I1612">
        <v>30924.41</v>
      </c>
      <c r="J1612">
        <f ca="1">$R$32*H1612+$R$33</f>
        <v>56167.984770307528</v>
      </c>
      <c r="K1612" s="3">
        <f t="shared" ca="1" si="50"/>
        <v>-25243.574770307529</v>
      </c>
      <c r="L1612">
        <f t="shared" ca="1" si="51"/>
        <v>0</v>
      </c>
    </row>
    <row r="1613" spans="1:12">
      <c r="A1613" t="s">
        <v>10327</v>
      </c>
      <c r="B1613" t="s">
        <v>409</v>
      </c>
      <c r="C1613" t="s">
        <v>1883</v>
      </c>
      <c r="D1613" t="s">
        <v>1884</v>
      </c>
      <c r="E1613" t="s">
        <v>16001</v>
      </c>
      <c r="F1613" s="2">
        <v>123</v>
      </c>
      <c r="G1613" s="1">
        <v>43334</v>
      </c>
      <c r="H1613" s="3">
        <f ca="1">(TODAY()-G1613)/365</f>
        <v>1.5068493150684932</v>
      </c>
      <c r="I1613">
        <v>30913.89</v>
      </c>
      <c r="J1613">
        <f ca="1">$R$32*H1613+$R$33</f>
        <v>56167.984770307528</v>
      </c>
      <c r="K1613" s="3">
        <f t="shared" ca="1" si="50"/>
        <v>-25254.094770307529</v>
      </c>
      <c r="L1613">
        <f t="shared" ca="1" si="51"/>
        <v>0</v>
      </c>
    </row>
    <row r="1614" spans="1:12">
      <c r="A1614" t="s">
        <v>7371</v>
      </c>
      <c r="B1614" t="s">
        <v>409</v>
      </c>
      <c r="C1614" t="s">
        <v>2987</v>
      </c>
      <c r="D1614" t="s">
        <v>2988</v>
      </c>
      <c r="E1614" t="s">
        <v>16001</v>
      </c>
      <c r="F1614" s="2">
        <v>212</v>
      </c>
      <c r="G1614" s="1">
        <v>43334</v>
      </c>
      <c r="H1614" s="3">
        <f ca="1">(TODAY()-G1614)/365</f>
        <v>1.5068493150684932</v>
      </c>
      <c r="I1614">
        <v>30887.82</v>
      </c>
      <c r="J1614">
        <f ca="1">$R$32*H1614+$R$33</f>
        <v>56167.984770307528</v>
      </c>
      <c r="K1614" s="3">
        <f t="shared" ca="1" si="50"/>
        <v>-25280.164770307529</v>
      </c>
      <c r="L1614">
        <f t="shared" ca="1" si="51"/>
        <v>0</v>
      </c>
    </row>
    <row r="1615" spans="1:12">
      <c r="A1615" t="s">
        <v>10334</v>
      </c>
      <c r="B1615" t="s">
        <v>409</v>
      </c>
      <c r="C1615" t="s">
        <v>1883</v>
      </c>
      <c r="D1615" t="s">
        <v>1884</v>
      </c>
      <c r="E1615" t="s">
        <v>16001</v>
      </c>
      <c r="F1615" s="2">
        <v>123</v>
      </c>
      <c r="G1615" s="1">
        <v>43334</v>
      </c>
      <c r="H1615" s="3">
        <f ca="1">(TODAY()-G1615)/365</f>
        <v>1.5068493150684932</v>
      </c>
      <c r="I1615">
        <v>30887.82</v>
      </c>
      <c r="J1615">
        <f ca="1">$R$32*H1615+$R$33</f>
        <v>56167.984770307528</v>
      </c>
      <c r="K1615" s="3">
        <f t="shared" ca="1" si="50"/>
        <v>-25280.164770307529</v>
      </c>
      <c r="L1615">
        <f t="shared" ca="1" si="51"/>
        <v>0</v>
      </c>
    </row>
    <row r="1616" spans="1:12">
      <c r="A1616" t="s">
        <v>13182</v>
      </c>
      <c r="B1616" t="s">
        <v>409</v>
      </c>
      <c r="C1616" t="s">
        <v>468</v>
      </c>
      <c r="D1616" t="s">
        <v>469</v>
      </c>
      <c r="E1616" t="s">
        <v>16001</v>
      </c>
      <c r="F1616" s="2">
        <v>135</v>
      </c>
      <c r="G1616" s="1">
        <v>43334</v>
      </c>
      <c r="H1616" s="3">
        <f ca="1">(TODAY()-G1616)/365</f>
        <v>1.5068493150684932</v>
      </c>
      <c r="I1616">
        <v>30887.82</v>
      </c>
      <c r="J1616">
        <f ca="1">$R$32*H1616+$R$33</f>
        <v>56167.984770307528</v>
      </c>
      <c r="K1616" s="3">
        <f t="shared" ca="1" si="50"/>
        <v>-25280.164770307529</v>
      </c>
      <c r="L1616">
        <f t="shared" ca="1" si="51"/>
        <v>0</v>
      </c>
    </row>
    <row r="1617" spans="1:12">
      <c r="A1617" t="s">
        <v>14369</v>
      </c>
      <c r="B1617" t="s">
        <v>409</v>
      </c>
      <c r="C1617" t="s">
        <v>2763</v>
      </c>
      <c r="D1617" t="s">
        <v>2764</v>
      </c>
      <c r="E1617" t="s">
        <v>16001</v>
      </c>
      <c r="F1617" s="2">
        <v>226</v>
      </c>
      <c r="G1617" s="1">
        <v>43334</v>
      </c>
      <c r="H1617" s="3">
        <f ca="1">(TODAY()-G1617)/365</f>
        <v>1.5068493150684932</v>
      </c>
      <c r="I1617">
        <v>30887.82</v>
      </c>
      <c r="J1617">
        <f ca="1">$R$32*H1617+$R$33</f>
        <v>56167.984770307528</v>
      </c>
      <c r="K1617" s="3">
        <f t="shared" ca="1" si="50"/>
        <v>-25280.164770307529</v>
      </c>
      <c r="L1617">
        <f t="shared" ca="1" si="51"/>
        <v>0</v>
      </c>
    </row>
    <row r="1618" spans="1:12">
      <c r="A1618" t="s">
        <v>12071</v>
      </c>
      <c r="B1618" t="s">
        <v>409</v>
      </c>
      <c r="C1618" t="s">
        <v>1191</v>
      </c>
      <c r="D1618" t="s">
        <v>1192</v>
      </c>
      <c r="E1618" t="s">
        <v>16001</v>
      </c>
      <c r="F1618" s="2">
        <v>129</v>
      </c>
      <c r="G1618" s="1">
        <v>39975</v>
      </c>
      <c r="H1618" s="3">
        <f ca="1">(TODAY()-G1618)/365</f>
        <v>10.70958904109589</v>
      </c>
      <c r="I1618">
        <v>30887.82</v>
      </c>
      <c r="J1618">
        <f ca="1">$R$32*H1618+$R$33</f>
        <v>73573.923071767873</v>
      </c>
      <c r="K1618" s="3">
        <f t="shared" ca="1" si="50"/>
        <v>-42686.103071767873</v>
      </c>
      <c r="L1618">
        <f t="shared" ca="1" si="51"/>
        <v>0</v>
      </c>
    </row>
    <row r="1619" spans="1:12">
      <c r="A1619" t="s">
        <v>4794</v>
      </c>
      <c r="B1619" t="s">
        <v>409</v>
      </c>
      <c r="C1619" t="s">
        <v>2718</v>
      </c>
      <c r="D1619" t="s">
        <v>2719</v>
      </c>
      <c r="E1619" t="s">
        <v>16001</v>
      </c>
      <c r="F1619" s="2">
        <v>104</v>
      </c>
      <c r="G1619" s="1">
        <v>37139</v>
      </c>
      <c r="H1619" s="3">
        <f ca="1">(TODAY()-G1619)/365</f>
        <v>18.479452054794521</v>
      </c>
      <c r="I1619">
        <v>30858.53</v>
      </c>
      <c r="J1619">
        <f ca="1">$R$32*H1619+$R$33</f>
        <v>88269.737606731127</v>
      </c>
      <c r="K1619" s="3">
        <f t="shared" ca="1" si="50"/>
        <v>-57411.207606731128</v>
      </c>
      <c r="L1619">
        <f t="shared" ca="1" si="51"/>
        <v>1</v>
      </c>
    </row>
    <row r="1620" spans="1:12">
      <c r="A1620" t="s">
        <v>4284</v>
      </c>
      <c r="B1620" t="s">
        <v>409</v>
      </c>
      <c r="C1620" t="s">
        <v>410</v>
      </c>
      <c r="D1620" t="s">
        <v>411</v>
      </c>
      <c r="E1620" t="s">
        <v>16001</v>
      </c>
      <c r="F1620" s="2">
        <v>201</v>
      </c>
      <c r="G1620" s="1">
        <v>42523</v>
      </c>
      <c r="H1620" s="3">
        <f ca="1">(TODAY()-G1620)/365</f>
        <v>3.7287671232876711</v>
      </c>
      <c r="I1620">
        <v>30682.78</v>
      </c>
      <c r="J1620">
        <f ca="1">$R$32*H1620+$R$33</f>
        <v>60370.490266730376</v>
      </c>
      <c r="K1620" s="3">
        <f t="shared" ca="1" si="50"/>
        <v>-29687.710266730377</v>
      </c>
      <c r="L1620">
        <f t="shared" ca="1" si="51"/>
        <v>0</v>
      </c>
    </row>
    <row r="1621" spans="1:12">
      <c r="A1621" t="s">
        <v>5833</v>
      </c>
      <c r="B1621" t="s">
        <v>881</v>
      </c>
      <c r="C1621" t="s">
        <v>1454</v>
      </c>
      <c r="D1621" t="s">
        <v>1455</v>
      </c>
      <c r="E1621" t="s">
        <v>16001</v>
      </c>
      <c r="F1621" s="2">
        <v>464</v>
      </c>
      <c r="G1621" s="1">
        <v>41871</v>
      </c>
      <c r="H1621" s="3">
        <f ca="1">(TODAY()-G1621)/365</f>
        <v>5.515068493150685</v>
      </c>
      <c r="I1621">
        <v>59350.12</v>
      </c>
      <c r="J1621">
        <f ca="1">$R$32*H1621+$R$33</f>
        <v>63749.076683090054</v>
      </c>
      <c r="K1621" s="3">
        <f t="shared" ca="1" si="50"/>
        <v>-4398.9566830900512</v>
      </c>
      <c r="L1621">
        <f t="shared" ca="1" si="51"/>
        <v>0</v>
      </c>
    </row>
    <row r="1622" spans="1:12">
      <c r="A1622" t="s">
        <v>7135</v>
      </c>
      <c r="B1622" t="s">
        <v>1157</v>
      </c>
      <c r="C1622" t="s">
        <v>1883</v>
      </c>
      <c r="D1622" t="s">
        <v>1884</v>
      </c>
      <c r="E1622" t="s">
        <v>16001</v>
      </c>
      <c r="F1622" s="2">
        <v>123</v>
      </c>
      <c r="G1622" s="1">
        <v>32958</v>
      </c>
      <c r="H1622" s="3">
        <f ca="1">(TODAY()-G1622)/365</f>
        <v>29.934246575342467</v>
      </c>
      <c r="I1622">
        <v>95722.05</v>
      </c>
      <c r="J1622">
        <f ca="1">$R$32*H1622+$R$33</f>
        <v>109935.18209568787</v>
      </c>
      <c r="K1622" s="3">
        <f t="shared" ca="1" si="50"/>
        <v>-14213.132095687863</v>
      </c>
      <c r="L1622">
        <f t="shared" ca="1" si="51"/>
        <v>0</v>
      </c>
    </row>
    <row r="1623" spans="1:12">
      <c r="A1623" t="s">
        <v>8721</v>
      </c>
      <c r="B1623" t="s">
        <v>409</v>
      </c>
      <c r="C1623" t="s">
        <v>987</v>
      </c>
      <c r="D1623" t="s">
        <v>988</v>
      </c>
      <c r="E1623" t="s">
        <v>16001</v>
      </c>
      <c r="F1623" s="2">
        <v>126</v>
      </c>
      <c r="G1623" s="1">
        <v>39620</v>
      </c>
      <c r="H1623" s="3">
        <f ca="1">(TODAY()-G1623)/365</f>
        <v>11.682191780821919</v>
      </c>
      <c r="I1623">
        <v>38179.519999999997</v>
      </c>
      <c r="J1623">
        <f ca="1">$R$32*H1623+$R$33</f>
        <v>75413.490829141621</v>
      </c>
      <c r="K1623" s="3">
        <f t="shared" ca="1" si="50"/>
        <v>-37233.970829141625</v>
      </c>
      <c r="L1623">
        <f t="shared" ca="1" si="51"/>
        <v>0</v>
      </c>
    </row>
    <row r="1624" spans="1:12">
      <c r="A1624" t="s">
        <v>8384</v>
      </c>
      <c r="B1624" t="s">
        <v>409</v>
      </c>
      <c r="C1624" t="s">
        <v>2763</v>
      </c>
      <c r="D1624" t="s">
        <v>2764</v>
      </c>
      <c r="E1624" t="s">
        <v>16001</v>
      </c>
      <c r="F1624" s="2">
        <v>226</v>
      </c>
      <c r="G1624" s="1">
        <v>41780</v>
      </c>
      <c r="H1624" s="3">
        <f ca="1">(TODAY()-G1624)/365</f>
        <v>5.7643835616438359</v>
      </c>
      <c r="I1624">
        <v>30065.17</v>
      </c>
      <c r="J1624">
        <f ca="1">$R$32*H1624+$R$33</f>
        <v>64220.627854698534</v>
      </c>
      <c r="K1624" s="3">
        <f t="shared" ca="1" si="50"/>
        <v>-34155.457854698536</v>
      </c>
      <c r="L1624">
        <f t="shared" ca="1" si="51"/>
        <v>0</v>
      </c>
    </row>
    <row r="1625" spans="1:12">
      <c r="A1625" t="s">
        <v>2045</v>
      </c>
      <c r="B1625" t="s">
        <v>409</v>
      </c>
      <c r="C1625" t="s">
        <v>2046</v>
      </c>
      <c r="D1625" t="s">
        <v>2047</v>
      </c>
      <c r="E1625" t="s">
        <v>16001</v>
      </c>
      <c r="F1625" s="2">
        <v>102</v>
      </c>
      <c r="G1625" s="1">
        <v>42270</v>
      </c>
      <c r="H1625" s="3">
        <f ca="1">(TODAY()-G1625)/365</f>
        <v>4.4219178082191783</v>
      </c>
      <c r="I1625">
        <v>53405.440000000002</v>
      </c>
      <c r="J1625">
        <f ca="1">$R$32*H1625+$R$33</f>
        <v>61681.50616142209</v>
      </c>
      <c r="K1625" s="3">
        <f t="shared" ca="1" si="50"/>
        <v>-8276.066161422088</v>
      </c>
      <c r="L1625">
        <f t="shared" ca="1" si="51"/>
        <v>0</v>
      </c>
    </row>
    <row r="1626" spans="1:12">
      <c r="A1626" t="s">
        <v>11026</v>
      </c>
      <c r="B1626" t="s">
        <v>409</v>
      </c>
      <c r="C1626" t="s">
        <v>1883</v>
      </c>
      <c r="D1626" t="s">
        <v>1884</v>
      </c>
      <c r="E1626" t="s">
        <v>16001</v>
      </c>
      <c r="F1626" s="2">
        <v>123</v>
      </c>
      <c r="G1626" s="1">
        <v>42155</v>
      </c>
      <c r="H1626" s="3">
        <f ca="1">(TODAY()-G1626)/365</f>
        <v>4.7369863013698632</v>
      </c>
      <c r="I1626">
        <v>29866.74</v>
      </c>
      <c r="J1626">
        <f ca="1">$R$32*H1626+$R$33</f>
        <v>62277.422477191052</v>
      </c>
      <c r="K1626" s="3">
        <f t="shared" ca="1" si="50"/>
        <v>-32410.682477191051</v>
      </c>
      <c r="L1626">
        <f t="shared" ca="1" si="51"/>
        <v>0</v>
      </c>
    </row>
    <row r="1627" spans="1:12">
      <c r="A1627" t="s">
        <v>15143</v>
      </c>
      <c r="B1627" t="s">
        <v>271</v>
      </c>
      <c r="C1627" t="s">
        <v>987</v>
      </c>
      <c r="D1627" t="s">
        <v>988</v>
      </c>
      <c r="E1627" t="s">
        <v>16001</v>
      </c>
      <c r="F1627" s="2">
        <v>126</v>
      </c>
      <c r="G1627" s="1">
        <v>37636</v>
      </c>
      <c r="H1627" s="3">
        <f ca="1">(TODAY()-G1627)/365</f>
        <v>17.117808219178084</v>
      </c>
      <c r="I1627">
        <v>62045.9</v>
      </c>
      <c r="J1627">
        <f ca="1">$R$32*H1627+$R$33</f>
        <v>85694.34274640787</v>
      </c>
      <c r="K1627" s="3">
        <f t="shared" ca="1" si="50"/>
        <v>-23648.442746407869</v>
      </c>
      <c r="L1627">
        <f t="shared" ca="1" si="51"/>
        <v>0</v>
      </c>
    </row>
    <row r="1628" spans="1:12">
      <c r="A1628" t="s">
        <v>8951</v>
      </c>
      <c r="B1628" t="s">
        <v>409</v>
      </c>
      <c r="C1628" t="s">
        <v>5767</v>
      </c>
      <c r="D1628" t="s">
        <v>5768</v>
      </c>
      <c r="E1628" t="s">
        <v>16001</v>
      </c>
      <c r="F1628" s="2">
        <v>158</v>
      </c>
      <c r="G1628" s="1">
        <v>42270</v>
      </c>
      <c r="H1628" s="3">
        <f ca="1">(TODAY()-G1628)/365</f>
        <v>4.4219178082191783</v>
      </c>
      <c r="I1628">
        <v>52677.49</v>
      </c>
      <c r="J1628">
        <f ca="1">$R$32*H1628+$R$33</f>
        <v>61681.50616142209</v>
      </c>
      <c r="K1628" s="3">
        <f t="shared" ca="1" si="50"/>
        <v>-9004.0161614220924</v>
      </c>
      <c r="L1628">
        <f t="shared" ca="1" si="51"/>
        <v>0</v>
      </c>
    </row>
    <row r="1629" spans="1:12">
      <c r="A1629" t="s">
        <v>12489</v>
      </c>
      <c r="B1629" t="s">
        <v>409</v>
      </c>
      <c r="C1629" t="s">
        <v>1883</v>
      </c>
      <c r="D1629" t="s">
        <v>1884</v>
      </c>
      <c r="E1629" t="s">
        <v>16001</v>
      </c>
      <c r="F1629" s="2">
        <v>123</v>
      </c>
      <c r="G1629" s="1">
        <v>42270</v>
      </c>
      <c r="H1629" s="3">
        <f ca="1">(TODAY()-G1629)/365</f>
        <v>4.4219178082191783</v>
      </c>
      <c r="I1629">
        <v>52529.2</v>
      </c>
      <c r="J1629">
        <f ca="1">$R$32*H1629+$R$33</f>
        <v>61681.50616142209</v>
      </c>
      <c r="K1629" s="3">
        <f t="shared" ca="1" si="50"/>
        <v>-9152.3061614220933</v>
      </c>
      <c r="L1629">
        <f t="shared" ca="1" si="51"/>
        <v>0</v>
      </c>
    </row>
    <row r="1630" spans="1:12">
      <c r="A1630" t="s">
        <v>8068</v>
      </c>
      <c r="B1630" t="s">
        <v>409</v>
      </c>
      <c r="C1630" t="s">
        <v>465</v>
      </c>
      <c r="D1630" t="s">
        <v>466</v>
      </c>
      <c r="E1630" t="s">
        <v>16001</v>
      </c>
      <c r="F1630" s="2">
        <v>301</v>
      </c>
      <c r="G1630" s="1">
        <v>42158</v>
      </c>
      <c r="H1630" s="3">
        <f ca="1">(TODAY()-G1630)/365</f>
        <v>4.7287671232876711</v>
      </c>
      <c r="I1630">
        <v>52198.05</v>
      </c>
      <c r="J1630">
        <f ca="1">$R$32*H1630+$R$33</f>
        <v>62261.876834170995</v>
      </c>
      <c r="K1630" s="3">
        <f t="shared" ca="1" si="50"/>
        <v>-10063.826834170992</v>
      </c>
      <c r="L1630">
        <f t="shared" ca="1" si="51"/>
        <v>0</v>
      </c>
    </row>
    <row r="1631" spans="1:12">
      <c r="A1631" t="s">
        <v>14067</v>
      </c>
      <c r="B1631" t="s">
        <v>152</v>
      </c>
      <c r="C1631" t="s">
        <v>1679</v>
      </c>
      <c r="D1631" t="s">
        <v>1680</v>
      </c>
      <c r="E1631" t="s">
        <v>16001</v>
      </c>
      <c r="F1631" s="2">
        <v>460</v>
      </c>
      <c r="G1631" s="1">
        <v>42752</v>
      </c>
      <c r="H1631" s="3">
        <f ca="1">(TODAY()-G1631)/365</f>
        <v>3.1013698630136988</v>
      </c>
      <c r="I1631">
        <v>50628</v>
      </c>
      <c r="J1631">
        <f ca="1">$R$32*H1631+$R$33</f>
        <v>59183.839516199143</v>
      </c>
      <c r="K1631" s="3">
        <f t="shared" ca="1" si="50"/>
        <v>-8555.839516199143</v>
      </c>
      <c r="L1631">
        <f t="shared" ca="1" si="51"/>
        <v>0</v>
      </c>
    </row>
    <row r="1632" spans="1:12">
      <c r="A1632" t="s">
        <v>13716</v>
      </c>
      <c r="B1632" t="s">
        <v>409</v>
      </c>
      <c r="C1632" t="s">
        <v>1191</v>
      </c>
      <c r="D1632" t="s">
        <v>1192</v>
      </c>
      <c r="E1632" t="s">
        <v>16001</v>
      </c>
      <c r="F1632" s="2">
        <v>129</v>
      </c>
      <c r="G1632" s="1">
        <v>42270</v>
      </c>
      <c r="H1632" s="3">
        <f ca="1">(TODAY()-G1632)/365</f>
        <v>4.4219178082191783</v>
      </c>
      <c r="I1632">
        <v>52176.97</v>
      </c>
      <c r="J1632">
        <f ca="1">$R$32*H1632+$R$33</f>
        <v>61681.50616142209</v>
      </c>
      <c r="K1632" s="3">
        <f t="shared" ca="1" si="50"/>
        <v>-9504.5361614220892</v>
      </c>
      <c r="L1632">
        <f t="shared" ca="1" si="51"/>
        <v>0</v>
      </c>
    </row>
    <row r="1633" spans="1:12">
      <c r="A1633" t="s">
        <v>10178</v>
      </c>
      <c r="B1633" t="s">
        <v>409</v>
      </c>
      <c r="C1633" t="s">
        <v>410</v>
      </c>
      <c r="D1633" t="s">
        <v>411</v>
      </c>
      <c r="E1633" t="s">
        <v>16001</v>
      </c>
      <c r="F1633" s="2">
        <v>201</v>
      </c>
      <c r="G1633" s="1">
        <v>42270</v>
      </c>
      <c r="H1633" s="3">
        <f ca="1">(TODAY()-G1633)/365</f>
        <v>4.4219178082191783</v>
      </c>
      <c r="I1633">
        <v>51649.66</v>
      </c>
      <c r="J1633">
        <f ca="1">$R$32*H1633+$R$33</f>
        <v>61681.50616142209</v>
      </c>
      <c r="K1633" s="3">
        <f t="shared" ca="1" si="50"/>
        <v>-10031.846161422087</v>
      </c>
      <c r="L1633">
        <f t="shared" ca="1" si="51"/>
        <v>0</v>
      </c>
    </row>
    <row r="1634" spans="1:12">
      <c r="A1634" t="s">
        <v>4088</v>
      </c>
      <c r="B1634" t="s">
        <v>1814</v>
      </c>
      <c r="C1634" t="s">
        <v>2147</v>
      </c>
      <c r="D1634" t="s">
        <v>2148</v>
      </c>
      <c r="E1634" t="s">
        <v>16001</v>
      </c>
      <c r="F1634" s="2">
        <v>230</v>
      </c>
      <c r="G1634" s="1">
        <v>39378</v>
      </c>
      <c r="H1634" s="3">
        <f ca="1">(TODAY()-G1634)/365</f>
        <v>12.345205479452055</v>
      </c>
      <c r="I1634">
        <v>57787.21</v>
      </c>
      <c r="J1634">
        <f ca="1">$R$32*H1634+$R$33</f>
        <v>76667.506032759789</v>
      </c>
      <c r="K1634" s="3">
        <f t="shared" ca="1" si="50"/>
        <v>-18880.29603275979</v>
      </c>
      <c r="L1634">
        <f t="shared" ca="1" si="51"/>
        <v>0</v>
      </c>
    </row>
    <row r="1635" spans="1:12">
      <c r="A1635" t="s">
        <v>3519</v>
      </c>
      <c r="B1635" t="s">
        <v>881</v>
      </c>
      <c r="C1635" t="s">
        <v>549</v>
      </c>
      <c r="D1635" t="s">
        <v>550</v>
      </c>
      <c r="E1635" t="s">
        <v>16001</v>
      </c>
      <c r="F1635" s="2">
        <v>465</v>
      </c>
      <c r="G1635" s="1">
        <v>43362</v>
      </c>
      <c r="H1635" s="3">
        <f ca="1">(TODAY()-G1635)/365</f>
        <v>1.4301369863013698</v>
      </c>
      <c r="I1635">
        <v>33604.839999999997</v>
      </c>
      <c r="J1635">
        <f ca="1">$R$32*H1635+$R$33</f>
        <v>56022.892102120306</v>
      </c>
      <c r="K1635" s="3">
        <f t="shared" ca="1" si="50"/>
        <v>-22418.052102120309</v>
      </c>
      <c r="L1635">
        <f t="shared" ca="1" si="51"/>
        <v>0</v>
      </c>
    </row>
    <row r="1636" spans="1:12">
      <c r="A1636" t="s">
        <v>14983</v>
      </c>
      <c r="B1636" t="s">
        <v>881</v>
      </c>
      <c r="C1636" t="s">
        <v>194</v>
      </c>
      <c r="D1636" t="s">
        <v>195</v>
      </c>
      <c r="E1636" t="s">
        <v>16001</v>
      </c>
      <c r="F1636" s="2">
        <v>466</v>
      </c>
      <c r="G1636" s="1">
        <v>43362</v>
      </c>
      <c r="H1636" s="3">
        <f ca="1">(TODAY()-G1636)/365</f>
        <v>1.4301369863013698</v>
      </c>
      <c r="I1636">
        <v>33452.870000000003</v>
      </c>
      <c r="J1636">
        <f ca="1">$R$32*H1636+$R$33</f>
        <v>56022.892102120306</v>
      </c>
      <c r="K1636" s="3">
        <f t="shared" ca="1" si="50"/>
        <v>-22570.022102120303</v>
      </c>
      <c r="L1636">
        <f t="shared" ca="1" si="51"/>
        <v>0</v>
      </c>
    </row>
    <row r="1637" spans="1:12">
      <c r="A1637" t="s">
        <v>6397</v>
      </c>
      <c r="B1637" t="s">
        <v>409</v>
      </c>
      <c r="C1637" t="s">
        <v>3161</v>
      </c>
      <c r="D1637" t="s">
        <v>3162</v>
      </c>
      <c r="E1637" t="s">
        <v>16001</v>
      </c>
      <c r="F1637" s="2">
        <v>106</v>
      </c>
      <c r="G1637" s="1">
        <v>42158</v>
      </c>
      <c r="H1637" s="3">
        <f ca="1">(TODAY()-G1637)/365</f>
        <v>4.7287671232876711</v>
      </c>
      <c r="I1637">
        <v>50619.39</v>
      </c>
      <c r="J1637">
        <f ca="1">$R$32*H1637+$R$33</f>
        <v>62261.876834170995</v>
      </c>
      <c r="K1637" s="3">
        <f t="shared" ca="1" si="50"/>
        <v>-11642.486834170995</v>
      </c>
      <c r="L1637">
        <f t="shared" ca="1" si="51"/>
        <v>0</v>
      </c>
    </row>
    <row r="1638" spans="1:12">
      <c r="A1638" t="s">
        <v>13545</v>
      </c>
      <c r="B1638" t="s">
        <v>2640</v>
      </c>
      <c r="C1638" t="s">
        <v>2779</v>
      </c>
      <c r="D1638" t="s">
        <v>2780</v>
      </c>
      <c r="E1638" t="s">
        <v>16001</v>
      </c>
      <c r="F1638" s="2">
        <v>1</v>
      </c>
      <c r="G1638" s="1">
        <v>43432</v>
      </c>
      <c r="H1638" s="3">
        <f ca="1">(TODAY()-G1638)/365</f>
        <v>1.2383561643835617</v>
      </c>
      <c r="I1638">
        <v>18764.560000000001</v>
      </c>
      <c r="J1638">
        <f ca="1">$R$32*H1638+$R$33</f>
        <v>55660.160431652243</v>
      </c>
      <c r="K1638" s="3">
        <f t="shared" ca="1" si="50"/>
        <v>-36895.600431652245</v>
      </c>
      <c r="L1638">
        <f t="shared" ca="1" si="51"/>
        <v>0</v>
      </c>
    </row>
    <row r="1639" spans="1:12">
      <c r="A1639" t="s">
        <v>5169</v>
      </c>
      <c r="B1639" t="s">
        <v>1814</v>
      </c>
      <c r="C1639" t="s">
        <v>1876</v>
      </c>
      <c r="D1639" t="s">
        <v>1877</v>
      </c>
      <c r="E1639" t="s">
        <v>16001</v>
      </c>
      <c r="F1639" s="2">
        <v>210</v>
      </c>
      <c r="G1639" s="1">
        <v>37636</v>
      </c>
      <c r="H1639" s="3">
        <f ca="1">(TODAY()-G1639)/365</f>
        <v>17.117808219178084</v>
      </c>
      <c r="I1639">
        <v>58520.82</v>
      </c>
      <c r="J1639">
        <f ca="1">$R$32*H1639+$R$33</f>
        <v>85694.34274640787</v>
      </c>
      <c r="K1639" s="3">
        <f t="shared" ca="1" si="50"/>
        <v>-27173.522746407871</v>
      </c>
      <c r="L1639">
        <f t="shared" ca="1" si="51"/>
        <v>0</v>
      </c>
    </row>
    <row r="1640" spans="1:12">
      <c r="A1640" t="s">
        <v>9070</v>
      </c>
      <c r="B1640" t="s">
        <v>53</v>
      </c>
      <c r="C1640" t="s">
        <v>2779</v>
      </c>
      <c r="D1640" t="s">
        <v>2780</v>
      </c>
      <c r="E1640" t="s">
        <v>16001</v>
      </c>
      <c r="F1640" s="2">
        <v>1</v>
      </c>
      <c r="G1640" s="1">
        <v>43367</v>
      </c>
      <c r="H1640" s="3">
        <f ca="1">(TODAY()-G1640)/365</f>
        <v>1.4164383561643836</v>
      </c>
      <c r="I1640">
        <v>40947.769999999997</v>
      </c>
      <c r="J1640">
        <f ca="1">$R$32*H1640+$R$33</f>
        <v>55996.982697086874</v>
      </c>
      <c r="K1640" s="3">
        <f t="shared" ca="1" si="50"/>
        <v>-15049.212697086878</v>
      </c>
      <c r="L1640">
        <f t="shared" ca="1" si="51"/>
        <v>0</v>
      </c>
    </row>
    <row r="1641" spans="1:12">
      <c r="A1641" t="s">
        <v>13517</v>
      </c>
      <c r="B1641" t="s">
        <v>152</v>
      </c>
      <c r="C1641" t="s">
        <v>1679</v>
      </c>
      <c r="D1641" t="s">
        <v>1680</v>
      </c>
      <c r="E1641" t="s">
        <v>16001</v>
      </c>
      <c r="F1641" s="2">
        <v>460</v>
      </c>
      <c r="G1641" s="1">
        <v>43341</v>
      </c>
      <c r="H1641" s="3">
        <f ca="1">(TODAY()-G1641)/365</f>
        <v>1.4876712328767123</v>
      </c>
      <c r="I1641">
        <v>1050.4000000000001</v>
      </c>
      <c r="J1641">
        <f ca="1">$R$32*H1641+$R$33</f>
        <v>56131.711603260723</v>
      </c>
      <c r="K1641" s="3">
        <f t="shared" ca="1" si="50"/>
        <v>-55081.311603260721</v>
      </c>
      <c r="L1641">
        <f t="shared" ca="1" si="51"/>
        <v>1</v>
      </c>
    </row>
    <row r="1642" spans="1:12">
      <c r="A1642" t="s">
        <v>6274</v>
      </c>
      <c r="B1642" t="s">
        <v>152</v>
      </c>
      <c r="C1642" t="s">
        <v>2779</v>
      </c>
      <c r="D1642" t="s">
        <v>2780</v>
      </c>
      <c r="E1642" t="s">
        <v>16001</v>
      </c>
      <c r="F1642" s="2">
        <v>1</v>
      </c>
      <c r="G1642" s="1">
        <v>39181</v>
      </c>
      <c r="H1642" s="3">
        <f ca="1">(TODAY()-G1642)/365</f>
        <v>12.884931506849314</v>
      </c>
      <c r="I1642">
        <v>43201.45</v>
      </c>
      <c r="J1642">
        <f ca="1">$R$32*H1642+$R$33</f>
        <v>77688.336591077052</v>
      </c>
      <c r="K1642" s="3">
        <f t="shared" ca="1" si="50"/>
        <v>-34486.886591077055</v>
      </c>
      <c r="L1642">
        <f t="shared" ca="1" si="51"/>
        <v>0</v>
      </c>
    </row>
    <row r="1643" spans="1:12">
      <c r="A1643" t="s">
        <v>7385</v>
      </c>
      <c r="B1643" t="s">
        <v>409</v>
      </c>
      <c r="C1643" t="s">
        <v>2831</v>
      </c>
      <c r="D1643" t="s">
        <v>2832</v>
      </c>
      <c r="E1643" t="s">
        <v>16001</v>
      </c>
      <c r="F1643" s="2">
        <v>141</v>
      </c>
      <c r="G1643" s="1">
        <v>41869</v>
      </c>
      <c r="H1643" s="3">
        <f ca="1">(TODAY()-G1643)/365</f>
        <v>5.5205479452054798</v>
      </c>
      <c r="I1643">
        <v>44783.31</v>
      </c>
      <c r="J1643">
        <f ca="1">$R$32*H1643+$R$33</f>
        <v>63759.440445103421</v>
      </c>
      <c r="K1643" s="3">
        <f t="shared" ca="1" si="50"/>
        <v>-18976.130445103423</v>
      </c>
      <c r="L1643">
        <f t="shared" ca="1" si="51"/>
        <v>0</v>
      </c>
    </row>
    <row r="1644" spans="1:12">
      <c r="A1644" t="s">
        <v>5858</v>
      </c>
      <c r="B1644" t="s">
        <v>409</v>
      </c>
      <c r="C1644" t="s">
        <v>2987</v>
      </c>
      <c r="D1644" t="s">
        <v>2988</v>
      </c>
      <c r="E1644" t="s">
        <v>16001</v>
      </c>
      <c r="F1644" s="2">
        <v>212</v>
      </c>
      <c r="G1644" s="1">
        <v>42270</v>
      </c>
      <c r="H1644" s="3">
        <f ca="1">(TODAY()-G1644)/365</f>
        <v>4.4219178082191783</v>
      </c>
      <c r="I1644">
        <v>43712.15</v>
      </c>
      <c r="J1644">
        <f ca="1">$R$32*H1644+$R$33</f>
        <v>61681.50616142209</v>
      </c>
      <c r="K1644" s="3">
        <f t="shared" ca="1" si="50"/>
        <v>-17969.356161422089</v>
      </c>
      <c r="L1644">
        <f t="shared" ca="1" si="51"/>
        <v>0</v>
      </c>
    </row>
    <row r="1645" spans="1:12">
      <c r="A1645" t="s">
        <v>5384</v>
      </c>
      <c r="B1645" t="s">
        <v>4039</v>
      </c>
      <c r="C1645" t="s">
        <v>768</v>
      </c>
      <c r="D1645" t="s">
        <v>769</v>
      </c>
      <c r="E1645" t="s">
        <v>16001</v>
      </c>
      <c r="F1645" s="2">
        <v>6</v>
      </c>
      <c r="G1645" s="1">
        <v>43278</v>
      </c>
      <c r="H1645" s="3">
        <f ca="1">(TODAY()-G1645)/365</f>
        <v>1.6602739726027398</v>
      </c>
      <c r="I1645">
        <v>110269.16</v>
      </c>
      <c r="J1645">
        <f ca="1">$R$32*H1645+$R$33</f>
        <v>56458.170106681981</v>
      </c>
      <c r="K1645" s="3">
        <f t="shared" ca="1" si="50"/>
        <v>53810.989893318023</v>
      </c>
      <c r="L1645">
        <f t="shared" ca="1" si="51"/>
        <v>1</v>
      </c>
    </row>
    <row r="1646" spans="1:12">
      <c r="A1646" t="s">
        <v>4262</v>
      </c>
      <c r="B1646" t="s">
        <v>2222</v>
      </c>
      <c r="C1646" t="s">
        <v>1541</v>
      </c>
      <c r="D1646" t="s">
        <v>1542</v>
      </c>
      <c r="E1646" t="s">
        <v>16001</v>
      </c>
      <c r="F1646" s="2">
        <v>3</v>
      </c>
      <c r="G1646" s="1">
        <v>43516</v>
      </c>
      <c r="H1646" s="3">
        <f ca="1">(TODAY()-G1646)/365</f>
        <v>1.0082191780821919</v>
      </c>
      <c r="I1646">
        <v>11912.63</v>
      </c>
      <c r="J1646">
        <f ca="1">$R$32*H1646+$R$33</f>
        <v>55224.882427090568</v>
      </c>
      <c r="K1646" s="3">
        <f t="shared" ca="1" si="50"/>
        <v>-43312.252427090571</v>
      </c>
      <c r="L1646">
        <f t="shared" ca="1" si="51"/>
        <v>0</v>
      </c>
    </row>
    <row r="1647" spans="1:12">
      <c r="A1647" t="s">
        <v>4250</v>
      </c>
      <c r="B1647" t="s">
        <v>2222</v>
      </c>
      <c r="C1647" t="s">
        <v>1541</v>
      </c>
      <c r="D1647" t="s">
        <v>1542</v>
      </c>
      <c r="E1647" t="s">
        <v>16001</v>
      </c>
      <c r="F1647" s="2">
        <v>3</v>
      </c>
      <c r="G1647" s="1">
        <v>43516</v>
      </c>
      <c r="H1647" s="3">
        <f ca="1">(TODAY()-G1647)/365</f>
        <v>1.0082191780821919</v>
      </c>
      <c r="I1647">
        <v>11738.71</v>
      </c>
      <c r="J1647">
        <f ca="1">$R$32*H1647+$R$33</f>
        <v>55224.882427090568</v>
      </c>
      <c r="K1647" s="3">
        <f t="shared" ca="1" si="50"/>
        <v>-43486.172427090569</v>
      </c>
      <c r="L1647">
        <f t="shared" ca="1" si="51"/>
        <v>0</v>
      </c>
    </row>
    <row r="1648" spans="1:12">
      <c r="A1648" t="s">
        <v>2221</v>
      </c>
      <c r="B1648" t="s">
        <v>2222</v>
      </c>
      <c r="C1648" t="s">
        <v>1541</v>
      </c>
      <c r="D1648" t="s">
        <v>1542</v>
      </c>
      <c r="E1648" t="s">
        <v>16001</v>
      </c>
      <c r="F1648" s="2">
        <v>3</v>
      </c>
      <c r="G1648" s="1">
        <v>43516</v>
      </c>
      <c r="H1648" s="3">
        <f ca="1">(TODAY()-G1648)/365</f>
        <v>1.0082191780821919</v>
      </c>
      <c r="I1648">
        <v>11712.64</v>
      </c>
      <c r="J1648">
        <f ca="1">$R$32*H1648+$R$33</f>
        <v>55224.882427090568</v>
      </c>
      <c r="K1648" s="3">
        <f t="shared" ca="1" si="50"/>
        <v>-43512.242427090569</v>
      </c>
      <c r="L1648">
        <f t="shared" ca="1" si="51"/>
        <v>0</v>
      </c>
    </row>
    <row r="1649" spans="1:12">
      <c r="A1649" t="s">
        <v>2845</v>
      </c>
      <c r="B1649" t="s">
        <v>2222</v>
      </c>
      <c r="C1649" t="s">
        <v>1541</v>
      </c>
      <c r="D1649" t="s">
        <v>1542</v>
      </c>
      <c r="E1649" t="s">
        <v>16001</v>
      </c>
      <c r="F1649" s="2">
        <v>3</v>
      </c>
      <c r="G1649" s="1">
        <v>43516</v>
      </c>
      <c r="H1649" s="3">
        <f ca="1">(TODAY()-G1649)/365</f>
        <v>1.0082191780821919</v>
      </c>
      <c r="I1649">
        <v>11712.64</v>
      </c>
      <c r="J1649">
        <f ca="1">$R$32*H1649+$R$33</f>
        <v>55224.882427090568</v>
      </c>
      <c r="K1649" s="3">
        <f t="shared" ca="1" si="50"/>
        <v>-43512.242427090569</v>
      </c>
      <c r="L1649">
        <f t="shared" ca="1" si="51"/>
        <v>0</v>
      </c>
    </row>
    <row r="1650" spans="1:12">
      <c r="A1650" t="s">
        <v>5189</v>
      </c>
      <c r="B1650" t="s">
        <v>2222</v>
      </c>
      <c r="C1650" t="s">
        <v>1541</v>
      </c>
      <c r="D1650" t="s">
        <v>1542</v>
      </c>
      <c r="E1650" t="s">
        <v>16001</v>
      </c>
      <c r="F1650" s="2">
        <v>3</v>
      </c>
      <c r="G1650" s="1">
        <v>43516</v>
      </c>
      <c r="H1650" s="3">
        <f ca="1">(TODAY()-G1650)/365</f>
        <v>1.0082191780821919</v>
      </c>
      <c r="I1650">
        <v>11712.64</v>
      </c>
      <c r="J1650">
        <f ca="1">$R$32*H1650+$R$33</f>
        <v>55224.882427090568</v>
      </c>
      <c r="K1650" s="3">
        <f t="shared" ca="1" si="50"/>
        <v>-43512.242427090569</v>
      </c>
      <c r="L1650">
        <f t="shared" ca="1" si="51"/>
        <v>0</v>
      </c>
    </row>
    <row r="1651" spans="1:12">
      <c r="A1651" t="s">
        <v>7602</v>
      </c>
      <c r="B1651" t="s">
        <v>2222</v>
      </c>
      <c r="C1651" t="s">
        <v>1541</v>
      </c>
      <c r="D1651" t="s">
        <v>1542</v>
      </c>
      <c r="E1651" t="s">
        <v>16001</v>
      </c>
      <c r="F1651" s="2">
        <v>3</v>
      </c>
      <c r="G1651" s="1">
        <v>43516</v>
      </c>
      <c r="H1651" s="3">
        <f ca="1">(TODAY()-G1651)/365</f>
        <v>1.0082191780821919</v>
      </c>
      <c r="I1651">
        <v>11712.64</v>
      </c>
      <c r="J1651">
        <f ca="1">$R$32*H1651+$R$33</f>
        <v>55224.882427090568</v>
      </c>
      <c r="K1651" s="3">
        <f t="shared" ca="1" si="50"/>
        <v>-43512.242427090569</v>
      </c>
      <c r="L1651">
        <f t="shared" ca="1" si="51"/>
        <v>0</v>
      </c>
    </row>
    <row r="1652" spans="1:12">
      <c r="A1652" t="s">
        <v>7835</v>
      </c>
      <c r="B1652" t="s">
        <v>2222</v>
      </c>
      <c r="C1652" t="s">
        <v>1541</v>
      </c>
      <c r="D1652" t="s">
        <v>1542</v>
      </c>
      <c r="E1652" t="s">
        <v>16001</v>
      </c>
      <c r="F1652" s="2">
        <v>3</v>
      </c>
      <c r="G1652" s="1">
        <v>43516</v>
      </c>
      <c r="H1652" s="3">
        <f ca="1">(TODAY()-G1652)/365</f>
        <v>1.0082191780821919</v>
      </c>
      <c r="I1652">
        <v>11712.64</v>
      </c>
      <c r="J1652">
        <f ca="1">$R$32*H1652+$R$33</f>
        <v>55224.882427090568</v>
      </c>
      <c r="K1652" s="3">
        <f t="shared" ca="1" si="50"/>
        <v>-43512.242427090569</v>
      </c>
      <c r="L1652">
        <f t="shared" ca="1" si="51"/>
        <v>0</v>
      </c>
    </row>
    <row r="1653" spans="1:12">
      <c r="A1653" t="s">
        <v>8722</v>
      </c>
      <c r="B1653" t="s">
        <v>2222</v>
      </c>
      <c r="C1653" t="s">
        <v>1541</v>
      </c>
      <c r="D1653" t="s">
        <v>1542</v>
      </c>
      <c r="E1653" t="s">
        <v>16001</v>
      </c>
      <c r="F1653" s="2">
        <v>3</v>
      </c>
      <c r="G1653" s="1">
        <v>43516</v>
      </c>
      <c r="H1653" s="3">
        <f ca="1">(TODAY()-G1653)/365</f>
        <v>1.0082191780821919</v>
      </c>
      <c r="I1653">
        <v>11712.64</v>
      </c>
      <c r="J1653">
        <f ca="1">$R$32*H1653+$R$33</f>
        <v>55224.882427090568</v>
      </c>
      <c r="K1653" s="3">
        <f t="shared" ca="1" si="50"/>
        <v>-43512.242427090569</v>
      </c>
      <c r="L1653">
        <f t="shared" ca="1" si="51"/>
        <v>0</v>
      </c>
    </row>
    <row r="1654" spans="1:12">
      <c r="A1654" t="s">
        <v>8988</v>
      </c>
      <c r="B1654" t="s">
        <v>2222</v>
      </c>
      <c r="C1654" t="s">
        <v>1541</v>
      </c>
      <c r="D1654" t="s">
        <v>1542</v>
      </c>
      <c r="E1654" t="s">
        <v>16001</v>
      </c>
      <c r="F1654" s="2">
        <v>3</v>
      </c>
      <c r="G1654" s="1">
        <v>43516</v>
      </c>
      <c r="H1654" s="3">
        <f ca="1">(TODAY()-G1654)/365</f>
        <v>1.0082191780821919</v>
      </c>
      <c r="I1654">
        <v>11712.64</v>
      </c>
      <c r="J1654">
        <f ca="1">$R$32*H1654+$R$33</f>
        <v>55224.882427090568</v>
      </c>
      <c r="K1654" s="3">
        <f t="shared" ca="1" si="50"/>
        <v>-43512.242427090569</v>
      </c>
      <c r="L1654">
        <f t="shared" ca="1" si="51"/>
        <v>0</v>
      </c>
    </row>
    <row r="1655" spans="1:12">
      <c r="A1655" t="s">
        <v>10280</v>
      </c>
      <c r="B1655" t="s">
        <v>2222</v>
      </c>
      <c r="C1655" t="s">
        <v>1541</v>
      </c>
      <c r="D1655" t="s">
        <v>1542</v>
      </c>
      <c r="E1655" t="s">
        <v>16001</v>
      </c>
      <c r="F1655" s="2">
        <v>3</v>
      </c>
      <c r="G1655" s="1">
        <v>43516</v>
      </c>
      <c r="H1655" s="3">
        <f ca="1">(TODAY()-G1655)/365</f>
        <v>1.0082191780821919</v>
      </c>
      <c r="I1655">
        <v>11712.64</v>
      </c>
      <c r="J1655">
        <f ca="1">$R$32*H1655+$R$33</f>
        <v>55224.882427090568</v>
      </c>
      <c r="K1655" s="3">
        <f t="shared" ca="1" si="50"/>
        <v>-43512.242427090569</v>
      </c>
      <c r="L1655">
        <f t="shared" ca="1" si="51"/>
        <v>0</v>
      </c>
    </row>
    <row r="1656" spans="1:12">
      <c r="A1656" t="s">
        <v>10365</v>
      </c>
      <c r="B1656" t="s">
        <v>2222</v>
      </c>
      <c r="C1656" t="s">
        <v>1541</v>
      </c>
      <c r="D1656" t="s">
        <v>1542</v>
      </c>
      <c r="E1656" t="s">
        <v>16001</v>
      </c>
      <c r="F1656" s="2">
        <v>3</v>
      </c>
      <c r="G1656" s="1">
        <v>43516</v>
      </c>
      <c r="H1656" s="3">
        <f ca="1">(TODAY()-G1656)/365</f>
        <v>1.0082191780821919</v>
      </c>
      <c r="I1656">
        <v>11712.64</v>
      </c>
      <c r="J1656">
        <f ca="1">$R$32*H1656+$R$33</f>
        <v>55224.882427090568</v>
      </c>
      <c r="K1656" s="3">
        <f t="shared" ca="1" si="50"/>
        <v>-43512.242427090569</v>
      </c>
      <c r="L1656">
        <f t="shared" ca="1" si="51"/>
        <v>0</v>
      </c>
    </row>
    <row r="1657" spans="1:12">
      <c r="A1657" t="s">
        <v>10635</v>
      </c>
      <c r="B1657" t="s">
        <v>2222</v>
      </c>
      <c r="C1657" t="s">
        <v>1541</v>
      </c>
      <c r="D1657" t="s">
        <v>1542</v>
      </c>
      <c r="E1657" t="s">
        <v>16001</v>
      </c>
      <c r="F1657" s="2">
        <v>3</v>
      </c>
      <c r="G1657" s="1">
        <v>43516</v>
      </c>
      <c r="H1657" s="3">
        <f ca="1">(TODAY()-G1657)/365</f>
        <v>1.0082191780821919</v>
      </c>
      <c r="I1657">
        <v>11712.64</v>
      </c>
      <c r="J1657">
        <f ca="1">$R$32*H1657+$R$33</f>
        <v>55224.882427090568</v>
      </c>
      <c r="K1657" s="3">
        <f t="shared" ca="1" si="50"/>
        <v>-43512.242427090569</v>
      </c>
      <c r="L1657">
        <f t="shared" ca="1" si="51"/>
        <v>0</v>
      </c>
    </row>
    <row r="1658" spans="1:12">
      <c r="A1658" t="s">
        <v>10737</v>
      </c>
      <c r="B1658" t="s">
        <v>2222</v>
      </c>
      <c r="C1658" t="s">
        <v>1541</v>
      </c>
      <c r="D1658" t="s">
        <v>1542</v>
      </c>
      <c r="E1658" t="s">
        <v>16001</v>
      </c>
      <c r="F1658" s="2">
        <v>3</v>
      </c>
      <c r="G1658" s="1">
        <v>43516</v>
      </c>
      <c r="H1658" s="3">
        <f ca="1">(TODAY()-G1658)/365</f>
        <v>1.0082191780821919</v>
      </c>
      <c r="I1658">
        <v>11712.64</v>
      </c>
      <c r="J1658">
        <f ca="1">$R$32*H1658+$R$33</f>
        <v>55224.882427090568</v>
      </c>
      <c r="K1658" s="3">
        <f t="shared" ca="1" si="50"/>
        <v>-43512.242427090569</v>
      </c>
      <c r="L1658">
        <f t="shared" ca="1" si="51"/>
        <v>0</v>
      </c>
    </row>
    <row r="1659" spans="1:12">
      <c r="A1659" t="s">
        <v>12466</v>
      </c>
      <c r="B1659" t="s">
        <v>2222</v>
      </c>
      <c r="C1659" t="s">
        <v>1541</v>
      </c>
      <c r="D1659" t="s">
        <v>1542</v>
      </c>
      <c r="E1659" t="s">
        <v>16001</v>
      </c>
      <c r="F1659" s="2">
        <v>3</v>
      </c>
      <c r="G1659" s="1">
        <v>43516</v>
      </c>
      <c r="H1659" s="3">
        <f ca="1">(TODAY()-G1659)/365</f>
        <v>1.0082191780821919</v>
      </c>
      <c r="I1659">
        <v>11712.64</v>
      </c>
      <c r="J1659">
        <f ca="1">$R$32*H1659+$R$33</f>
        <v>55224.882427090568</v>
      </c>
      <c r="K1659" s="3">
        <f t="shared" ca="1" si="50"/>
        <v>-43512.242427090569</v>
      </c>
      <c r="L1659">
        <f t="shared" ca="1" si="51"/>
        <v>0</v>
      </c>
    </row>
    <row r="1660" spans="1:12">
      <c r="A1660" t="s">
        <v>14144</v>
      </c>
      <c r="B1660" t="s">
        <v>2222</v>
      </c>
      <c r="C1660" t="s">
        <v>1541</v>
      </c>
      <c r="D1660" t="s">
        <v>1542</v>
      </c>
      <c r="E1660" t="s">
        <v>16001</v>
      </c>
      <c r="F1660" s="2">
        <v>3</v>
      </c>
      <c r="G1660" s="1">
        <v>43516</v>
      </c>
      <c r="H1660" s="3">
        <f ca="1">(TODAY()-G1660)/365</f>
        <v>1.0082191780821919</v>
      </c>
      <c r="I1660">
        <v>11712.64</v>
      </c>
      <c r="J1660">
        <f ca="1">$R$32*H1660+$R$33</f>
        <v>55224.882427090568</v>
      </c>
      <c r="K1660" s="3">
        <f t="shared" ca="1" si="50"/>
        <v>-43512.242427090569</v>
      </c>
      <c r="L1660">
        <f t="shared" ca="1" si="51"/>
        <v>0</v>
      </c>
    </row>
    <row r="1661" spans="1:12">
      <c r="A1661" t="s">
        <v>14256</v>
      </c>
      <c r="B1661" t="s">
        <v>2222</v>
      </c>
      <c r="C1661" t="s">
        <v>1541</v>
      </c>
      <c r="D1661" t="s">
        <v>1542</v>
      </c>
      <c r="E1661" t="s">
        <v>16001</v>
      </c>
      <c r="F1661" s="2">
        <v>3</v>
      </c>
      <c r="G1661" s="1">
        <v>43516</v>
      </c>
      <c r="H1661" s="3">
        <f ca="1">(TODAY()-G1661)/365</f>
        <v>1.0082191780821919</v>
      </c>
      <c r="I1661">
        <v>11712.64</v>
      </c>
      <c r="J1661">
        <f ca="1">$R$32*H1661+$R$33</f>
        <v>55224.882427090568</v>
      </c>
      <c r="K1661" s="3">
        <f t="shared" ca="1" si="50"/>
        <v>-43512.242427090569</v>
      </c>
      <c r="L1661">
        <f t="shared" ca="1" si="51"/>
        <v>0</v>
      </c>
    </row>
    <row r="1662" spans="1:12">
      <c r="A1662" t="s">
        <v>4802</v>
      </c>
      <c r="B1662" t="s">
        <v>2222</v>
      </c>
      <c r="C1662" t="s">
        <v>1541</v>
      </c>
      <c r="D1662" t="s">
        <v>1542</v>
      </c>
      <c r="E1662" t="s">
        <v>16001</v>
      </c>
      <c r="F1662" s="2">
        <v>3</v>
      </c>
      <c r="G1662" s="1">
        <v>39256</v>
      </c>
      <c r="H1662" s="3">
        <f ca="1">(TODAY()-G1662)/365</f>
        <v>12.67945205479452</v>
      </c>
      <c r="I1662">
        <v>11712.64</v>
      </c>
      <c r="J1662">
        <f ca="1">$R$32*H1662+$R$33</f>
        <v>77299.695515575557</v>
      </c>
      <c r="K1662" s="3">
        <f t="shared" ca="1" si="50"/>
        <v>-65587.055515575557</v>
      </c>
      <c r="L1662">
        <f t="shared" ca="1" si="51"/>
        <v>1</v>
      </c>
    </row>
    <row r="1663" spans="1:12">
      <c r="A1663" t="s">
        <v>14429</v>
      </c>
      <c r="B1663" t="s">
        <v>2222</v>
      </c>
      <c r="C1663" t="s">
        <v>1541</v>
      </c>
      <c r="D1663" t="s">
        <v>1542</v>
      </c>
      <c r="E1663" t="s">
        <v>16001</v>
      </c>
      <c r="F1663" s="2">
        <v>3</v>
      </c>
      <c r="G1663" s="1">
        <v>39256</v>
      </c>
      <c r="H1663" s="3">
        <f ca="1">(TODAY()-G1663)/365</f>
        <v>12.67945205479452</v>
      </c>
      <c r="I1663">
        <v>11712.64</v>
      </c>
      <c r="J1663">
        <f ca="1">$R$32*H1663+$R$33</f>
        <v>77299.695515575557</v>
      </c>
      <c r="K1663" s="3">
        <f t="shared" ca="1" si="50"/>
        <v>-65587.055515575557</v>
      </c>
      <c r="L1663">
        <f t="shared" ca="1" si="51"/>
        <v>1</v>
      </c>
    </row>
    <row r="1664" spans="1:12">
      <c r="A1664" t="s">
        <v>12291</v>
      </c>
      <c r="B1664" t="s">
        <v>2222</v>
      </c>
      <c r="C1664" t="s">
        <v>1541</v>
      </c>
      <c r="D1664" t="s">
        <v>1542</v>
      </c>
      <c r="E1664" t="s">
        <v>16001</v>
      </c>
      <c r="F1664" s="2">
        <v>3</v>
      </c>
      <c r="G1664" s="1">
        <v>43516</v>
      </c>
      <c r="H1664" s="3">
        <f ca="1">(TODAY()-G1664)/365</f>
        <v>1.0082191780821919</v>
      </c>
      <c r="I1664">
        <v>11712.63</v>
      </c>
      <c r="J1664">
        <f ca="1">$R$32*H1664+$R$33</f>
        <v>55224.882427090568</v>
      </c>
      <c r="K1664" s="3">
        <f t="shared" ca="1" si="50"/>
        <v>-43512.252427090571</v>
      </c>
      <c r="L1664">
        <f t="shared" ca="1" si="51"/>
        <v>0</v>
      </c>
    </row>
    <row r="1665" spans="1:12">
      <c r="A1665" t="s">
        <v>7154</v>
      </c>
      <c r="B1665" t="s">
        <v>2222</v>
      </c>
      <c r="C1665" t="s">
        <v>1541</v>
      </c>
      <c r="D1665" t="s">
        <v>1542</v>
      </c>
      <c r="E1665" t="s">
        <v>16001</v>
      </c>
      <c r="F1665" s="2">
        <v>3</v>
      </c>
      <c r="G1665" s="1">
        <v>43516</v>
      </c>
      <c r="H1665" s="3">
        <f ca="1">(TODAY()-G1665)/365</f>
        <v>1.0082191780821919</v>
      </c>
      <c r="I1665">
        <v>11695.07</v>
      </c>
      <c r="J1665">
        <f ca="1">$R$32*H1665+$R$33</f>
        <v>55224.882427090568</v>
      </c>
      <c r="K1665" s="3">
        <f t="shared" ca="1" si="50"/>
        <v>-43529.812427090568</v>
      </c>
      <c r="L1665">
        <f t="shared" ca="1" si="51"/>
        <v>0</v>
      </c>
    </row>
    <row r="1666" spans="1:12">
      <c r="A1666" t="s">
        <v>11836</v>
      </c>
      <c r="B1666" t="s">
        <v>2222</v>
      </c>
      <c r="C1666" t="s">
        <v>1541</v>
      </c>
      <c r="D1666" t="s">
        <v>1542</v>
      </c>
      <c r="E1666" t="s">
        <v>16001</v>
      </c>
      <c r="F1666" s="2">
        <v>3</v>
      </c>
      <c r="G1666" s="1">
        <v>43516</v>
      </c>
      <c r="H1666" s="3">
        <f ca="1">(TODAY()-G1666)/365</f>
        <v>1.0082191780821919</v>
      </c>
      <c r="I1666">
        <v>11580.86</v>
      </c>
      <c r="J1666">
        <f ca="1">$R$32*H1666+$R$33</f>
        <v>55224.882427090568</v>
      </c>
      <c r="K1666" s="3">
        <f t="shared" ca="1" si="50"/>
        <v>-43644.022427090567</v>
      </c>
      <c r="L1666">
        <f t="shared" ca="1" si="51"/>
        <v>1</v>
      </c>
    </row>
    <row r="1667" spans="1:12">
      <c r="A1667" t="s">
        <v>4626</v>
      </c>
      <c r="B1667" t="s">
        <v>4000</v>
      </c>
      <c r="C1667" t="s">
        <v>2779</v>
      </c>
      <c r="D1667" t="s">
        <v>2780</v>
      </c>
      <c r="E1667" t="s">
        <v>16001</v>
      </c>
      <c r="F1667" s="2">
        <v>1</v>
      </c>
      <c r="G1667" s="1">
        <v>39902</v>
      </c>
      <c r="H1667" s="3">
        <f ca="1">(TODAY()-G1667)/365</f>
        <v>10.90958904109589</v>
      </c>
      <c r="I1667">
        <v>50884.25</v>
      </c>
      <c r="J1667">
        <f ca="1">$R$32*H1667+$R$33</f>
        <v>73952.200385256001</v>
      </c>
      <c r="K1667" s="3">
        <f t="shared" ref="K1667:K1676" ca="1" si="52">I1667-J1667</f>
        <v>-23067.950385256001</v>
      </c>
      <c r="L1667">
        <f t="shared" ref="L1667:L1676" ca="1" si="53">IF(ABS(K1667)&gt;2*$R$35,1,0)</f>
        <v>0</v>
      </c>
    </row>
    <row r="1668" spans="1:12">
      <c r="A1668" t="s">
        <v>7876</v>
      </c>
      <c r="B1668" t="s">
        <v>1351</v>
      </c>
      <c r="C1668" t="s">
        <v>1352</v>
      </c>
      <c r="D1668" t="s">
        <v>1353</v>
      </c>
      <c r="E1668" t="s">
        <v>16001</v>
      </c>
      <c r="F1668" s="2">
        <v>603</v>
      </c>
      <c r="G1668" s="1">
        <v>43600</v>
      </c>
      <c r="H1668" s="3">
        <f ca="1">(TODAY()-G1668)/365</f>
        <v>0.77808219178082194</v>
      </c>
      <c r="I1668">
        <v>3238.16</v>
      </c>
      <c r="J1668">
        <f ca="1">$R$32*H1668+$R$33</f>
        <v>54789.604422528893</v>
      </c>
      <c r="K1668" s="3">
        <f t="shared" ca="1" si="52"/>
        <v>-51551.44442252889</v>
      </c>
      <c r="L1668">
        <f t="shared" ca="1" si="53"/>
        <v>1</v>
      </c>
    </row>
    <row r="1669" spans="1:12">
      <c r="A1669" t="s">
        <v>10781</v>
      </c>
      <c r="B1669" t="s">
        <v>1351</v>
      </c>
      <c r="C1669" t="s">
        <v>1352</v>
      </c>
      <c r="D1669" t="s">
        <v>1353</v>
      </c>
      <c r="E1669" t="s">
        <v>16001</v>
      </c>
      <c r="F1669" s="2">
        <v>603</v>
      </c>
      <c r="G1669" s="1">
        <v>43600</v>
      </c>
      <c r="H1669" s="3">
        <f ca="1">(TODAY()-G1669)/365</f>
        <v>0.77808219178082194</v>
      </c>
      <c r="I1669">
        <v>3238.16</v>
      </c>
      <c r="J1669">
        <f ca="1">$R$32*H1669+$R$33</f>
        <v>54789.604422528893</v>
      </c>
      <c r="K1669" s="3">
        <f t="shared" ca="1" si="52"/>
        <v>-51551.44442252889</v>
      </c>
      <c r="L1669">
        <f t="shared" ca="1" si="53"/>
        <v>1</v>
      </c>
    </row>
    <row r="1670" spans="1:12">
      <c r="A1670" t="s">
        <v>11504</v>
      </c>
      <c r="B1670" t="s">
        <v>1351</v>
      </c>
      <c r="C1670" t="s">
        <v>1352</v>
      </c>
      <c r="D1670" t="s">
        <v>1353</v>
      </c>
      <c r="E1670" t="s">
        <v>16001</v>
      </c>
      <c r="F1670" s="2">
        <v>603</v>
      </c>
      <c r="G1670" s="1">
        <v>43600</v>
      </c>
      <c r="H1670" s="3">
        <f ca="1">(TODAY()-G1670)/365</f>
        <v>0.77808219178082194</v>
      </c>
      <c r="I1670">
        <v>3238.16</v>
      </c>
      <c r="J1670">
        <f ca="1">$R$32*H1670+$R$33</f>
        <v>54789.604422528893</v>
      </c>
      <c r="K1670" s="3">
        <f t="shared" ca="1" si="52"/>
        <v>-51551.44442252889</v>
      </c>
      <c r="L1670">
        <f t="shared" ca="1" si="53"/>
        <v>1</v>
      </c>
    </row>
    <row r="1671" spans="1:12">
      <c r="A1671" t="s">
        <v>15648</v>
      </c>
      <c r="B1671" t="s">
        <v>1351</v>
      </c>
      <c r="C1671" t="s">
        <v>1352</v>
      </c>
      <c r="D1671" t="s">
        <v>1353</v>
      </c>
      <c r="E1671" t="s">
        <v>16001</v>
      </c>
      <c r="F1671" s="2">
        <v>603</v>
      </c>
      <c r="G1671" s="1">
        <v>43600</v>
      </c>
      <c r="H1671" s="3">
        <f ca="1">(TODAY()-G1671)/365</f>
        <v>0.77808219178082194</v>
      </c>
      <c r="I1671">
        <v>3238.16</v>
      </c>
      <c r="J1671">
        <f ca="1">$R$32*H1671+$R$33</f>
        <v>54789.604422528893</v>
      </c>
      <c r="K1671" s="3">
        <f t="shared" ca="1" si="52"/>
        <v>-51551.44442252889</v>
      </c>
      <c r="L1671">
        <f t="shared" ca="1" si="53"/>
        <v>1</v>
      </c>
    </row>
    <row r="1672" spans="1:12">
      <c r="A1672" t="s">
        <v>14441</v>
      </c>
      <c r="B1672" t="s">
        <v>1765</v>
      </c>
      <c r="C1672" t="s">
        <v>1322</v>
      </c>
      <c r="D1672" t="s">
        <v>1323</v>
      </c>
      <c r="E1672" t="s">
        <v>16001</v>
      </c>
      <c r="F1672" s="2">
        <v>146</v>
      </c>
      <c r="G1672" s="1">
        <v>38306</v>
      </c>
      <c r="H1672" s="3">
        <f ca="1">(TODAY()-G1672)/365</f>
        <v>15.282191780821918</v>
      </c>
      <c r="I1672">
        <v>28238.74</v>
      </c>
      <c r="J1672">
        <f ca="1">$R$32*H1672+$R$33</f>
        <v>82222.48247192784</v>
      </c>
      <c r="K1672" s="3">
        <f t="shared" ca="1" si="52"/>
        <v>-53983.742471927835</v>
      </c>
      <c r="L1672">
        <f t="shared" ca="1" si="53"/>
        <v>1</v>
      </c>
    </row>
    <row r="1673" spans="1:12">
      <c r="A1673" t="s">
        <v>9232</v>
      </c>
      <c r="B1673" t="s">
        <v>2520</v>
      </c>
      <c r="C1673" t="s">
        <v>465</v>
      </c>
      <c r="D1673" t="s">
        <v>466</v>
      </c>
      <c r="E1673" t="s">
        <v>16001</v>
      </c>
      <c r="F1673" s="2">
        <v>301</v>
      </c>
      <c r="G1673" s="1">
        <v>35732</v>
      </c>
      <c r="H1673" s="3">
        <f ca="1">(TODAY()-G1673)/365</f>
        <v>22.334246575342465</v>
      </c>
      <c r="I1673">
        <v>44750.879999999997</v>
      </c>
      <c r="J1673">
        <f ca="1">$R$32*H1673+$R$33</f>
        <v>95560.644183139186</v>
      </c>
      <c r="K1673" s="3">
        <f t="shared" ca="1" si="52"/>
        <v>-50809.764183139188</v>
      </c>
      <c r="L1673">
        <f t="shared" ca="1" si="53"/>
        <v>1</v>
      </c>
    </row>
    <row r="1674" spans="1:12">
      <c r="A1674" t="s">
        <v>12666</v>
      </c>
      <c r="B1674" t="s">
        <v>409</v>
      </c>
      <c r="C1674" t="s">
        <v>457</v>
      </c>
      <c r="D1674" t="s">
        <v>458</v>
      </c>
      <c r="E1674" t="s">
        <v>16001</v>
      </c>
      <c r="F1674" s="2">
        <v>114</v>
      </c>
      <c r="G1674" s="1">
        <v>40562</v>
      </c>
      <c r="H1674" s="3">
        <f ca="1">(TODAY()-G1674)/365</f>
        <v>9.1013698630136979</v>
      </c>
      <c r="I1674">
        <v>5141.92</v>
      </c>
      <c r="J1674">
        <f ca="1">$R$32*H1674+$R$33</f>
        <v>70532.158920842834</v>
      </c>
      <c r="K1674" s="3">
        <f t="shared" ca="1" si="52"/>
        <v>-65390.238920842836</v>
      </c>
      <c r="L1674">
        <f t="shared" ca="1" si="53"/>
        <v>1</v>
      </c>
    </row>
    <row r="1675" spans="1:12">
      <c r="A1675" t="s">
        <v>7523</v>
      </c>
      <c r="B1675" t="s">
        <v>748</v>
      </c>
      <c r="C1675" t="s">
        <v>2779</v>
      </c>
      <c r="D1675" t="s">
        <v>2780</v>
      </c>
      <c r="E1675" t="s">
        <v>16001</v>
      </c>
      <c r="F1675" s="2">
        <v>1</v>
      </c>
      <c r="G1675" s="1">
        <v>26966</v>
      </c>
      <c r="H1675" s="3">
        <f ca="1">(TODAY()-G1675)/365</f>
        <v>46.350684931506848</v>
      </c>
      <c r="I1675">
        <v>5056.62</v>
      </c>
      <c r="J1675">
        <f ca="1">$R$32*H1675+$R$33</f>
        <v>140985.01308775408</v>
      </c>
      <c r="K1675" s="3">
        <f t="shared" ca="1" si="52"/>
        <v>-135928.39308775408</v>
      </c>
      <c r="L1675">
        <f t="shared" ca="1" si="53"/>
        <v>1</v>
      </c>
    </row>
    <row r="1676" spans="1:12">
      <c r="A1676" t="s">
        <v>2971</v>
      </c>
      <c r="B1676" t="s">
        <v>32</v>
      </c>
      <c r="C1676" t="s">
        <v>1679</v>
      </c>
      <c r="D1676" t="s">
        <v>1680</v>
      </c>
      <c r="E1676" t="s">
        <v>16001</v>
      </c>
      <c r="F1676" s="2">
        <v>460</v>
      </c>
      <c r="G1676" s="1">
        <v>39620</v>
      </c>
      <c r="H1676" s="3">
        <f ca="1">(TODAY()-G1676)/365</f>
        <v>11.682191780821919</v>
      </c>
      <c r="I1676">
        <v>9807.25</v>
      </c>
      <c r="J1676">
        <f ca="1">$R$32*H1676+$R$33</f>
        <v>75413.490829141621</v>
      </c>
      <c r="K1676" s="3">
        <f t="shared" ca="1" si="52"/>
        <v>-65606.240829141621</v>
      </c>
      <c r="L1676">
        <f t="shared" ca="1" si="53"/>
        <v>1</v>
      </c>
    </row>
    <row r="1677" spans="1:12">
      <c r="H1677" s="3"/>
      <c r="K1677" s="3"/>
    </row>
    <row r="1678" spans="1:12">
      <c r="H1678" s="3"/>
      <c r="K1678" s="3"/>
    </row>
    <row r="1679" spans="1:12">
      <c r="H1679" s="3"/>
      <c r="K1679" s="3"/>
    </row>
    <row r="1680" spans="1:12">
      <c r="H1680" s="3"/>
      <c r="K1680" s="3"/>
    </row>
    <row r="1681" spans="8:11">
      <c r="H1681" s="3"/>
      <c r="K1681" s="3"/>
    </row>
    <row r="1682" spans="8:11">
      <c r="H1682" s="3"/>
      <c r="K1682" s="3"/>
    </row>
    <row r="1683" spans="8:11">
      <c r="H1683" s="3"/>
      <c r="K1683" s="3"/>
    </row>
    <row r="1684" spans="8:11">
      <c r="H1684" s="3"/>
      <c r="K1684" s="3"/>
    </row>
    <row r="1685" spans="8:11">
      <c r="H1685" s="3"/>
      <c r="K1685" s="3"/>
    </row>
    <row r="1686" spans="8:11">
      <c r="H1686" s="3"/>
      <c r="K1686" s="3"/>
    </row>
    <row r="1687" spans="8:11">
      <c r="H1687" s="3"/>
      <c r="K1687" s="3"/>
    </row>
    <row r="1688" spans="8:11">
      <c r="H1688" s="3"/>
      <c r="K1688" s="3"/>
    </row>
    <row r="1689" spans="8:11">
      <c r="H1689" s="3"/>
      <c r="K1689" s="3"/>
    </row>
    <row r="1690" spans="8:11">
      <c r="H1690" s="3"/>
      <c r="K1690" s="3"/>
    </row>
    <row r="1691" spans="8:11">
      <c r="H1691" s="3"/>
      <c r="K1691" s="3"/>
    </row>
    <row r="1692" spans="8:11">
      <c r="H1692" s="3"/>
      <c r="K1692" s="3"/>
    </row>
    <row r="1693" spans="8:11">
      <c r="H1693" s="3"/>
      <c r="K1693" s="3"/>
    </row>
    <row r="1694" spans="8:11">
      <c r="H1694" s="3"/>
      <c r="K1694" s="3"/>
    </row>
    <row r="1695" spans="8:11">
      <c r="H1695" s="3"/>
      <c r="K1695" s="3"/>
    </row>
    <row r="1696" spans="8:11">
      <c r="H1696" s="3"/>
      <c r="K1696" s="3"/>
    </row>
    <row r="1697" spans="8:11">
      <c r="H1697" s="3"/>
      <c r="K1697" s="3"/>
    </row>
    <row r="1698" spans="8:11">
      <c r="H1698" s="3"/>
      <c r="K1698" s="3"/>
    </row>
    <row r="1699" spans="8:11">
      <c r="H1699" s="3"/>
      <c r="K1699" s="3"/>
    </row>
    <row r="1700" spans="8:11">
      <c r="H1700" s="3"/>
      <c r="K1700" s="3"/>
    </row>
    <row r="1701" spans="8:11">
      <c r="H1701" s="3"/>
      <c r="K1701" s="3"/>
    </row>
    <row r="1702" spans="8:11">
      <c r="H1702" s="3"/>
      <c r="K1702" s="3"/>
    </row>
    <row r="1703" spans="8:11">
      <c r="H1703" s="3"/>
      <c r="K1703" s="3"/>
    </row>
    <row r="1704" spans="8:11">
      <c r="H1704" s="3"/>
      <c r="K1704" s="3"/>
    </row>
    <row r="1705" spans="8:11">
      <c r="H1705" s="3"/>
      <c r="K1705" s="3"/>
    </row>
    <row r="1706" spans="8:11">
      <c r="H1706" s="3"/>
      <c r="K1706" s="3"/>
    </row>
    <row r="1707" spans="8:11">
      <c r="H1707" s="3"/>
      <c r="K1707" s="3"/>
    </row>
    <row r="1708" spans="8:11">
      <c r="H1708" s="3"/>
      <c r="K1708" s="3"/>
    </row>
    <row r="1709" spans="8:11">
      <c r="H1709" s="3"/>
      <c r="K1709" s="3"/>
    </row>
    <row r="1710" spans="8:11">
      <c r="H1710" s="3"/>
      <c r="K1710" s="3"/>
    </row>
    <row r="1711" spans="8:11">
      <c r="H1711" s="3"/>
      <c r="K1711" s="3"/>
    </row>
    <row r="1712" spans="8:11">
      <c r="H1712" s="3"/>
      <c r="K1712" s="3"/>
    </row>
    <row r="1713" spans="8:11">
      <c r="H1713" s="3"/>
      <c r="K1713" s="3"/>
    </row>
    <row r="1714" spans="8:11">
      <c r="H1714" s="3"/>
      <c r="K1714" s="3"/>
    </row>
    <row r="1715" spans="8:11">
      <c r="H1715" s="3"/>
      <c r="K1715" s="3"/>
    </row>
    <row r="1716" spans="8:11">
      <c r="H1716" s="3"/>
      <c r="K1716" s="3"/>
    </row>
    <row r="1717" spans="8:11">
      <c r="H1717" s="3"/>
      <c r="K1717" s="3"/>
    </row>
    <row r="1718" spans="8:11">
      <c r="H1718" s="3"/>
      <c r="K1718" s="3"/>
    </row>
    <row r="1719" spans="8:11">
      <c r="H1719" s="3"/>
      <c r="K1719" s="3"/>
    </row>
    <row r="1720" spans="8:11">
      <c r="H1720" s="3"/>
      <c r="K1720" s="3"/>
    </row>
    <row r="1721" spans="8:11">
      <c r="H1721" s="3"/>
      <c r="K1721" s="3"/>
    </row>
    <row r="1722" spans="8:11">
      <c r="H1722" s="3"/>
      <c r="K1722" s="3"/>
    </row>
    <row r="1723" spans="8:11">
      <c r="H1723" s="3"/>
      <c r="K1723" s="3"/>
    </row>
    <row r="1724" spans="8:11">
      <c r="H1724" s="3"/>
      <c r="K1724" s="3"/>
    </row>
    <row r="1725" spans="8:11">
      <c r="H1725" s="3"/>
      <c r="K1725" s="3"/>
    </row>
    <row r="1726" spans="8:11">
      <c r="H1726" s="3"/>
      <c r="K1726" s="3"/>
    </row>
    <row r="1727" spans="8:11">
      <c r="H1727" s="3"/>
      <c r="K1727" s="3"/>
    </row>
    <row r="1728" spans="8:11">
      <c r="H1728" s="3"/>
      <c r="K1728" s="3"/>
    </row>
    <row r="1729" spans="8:11">
      <c r="H1729" s="3"/>
      <c r="K1729" s="3"/>
    </row>
    <row r="1730" spans="8:11">
      <c r="H1730" s="3"/>
      <c r="K1730" s="3"/>
    </row>
    <row r="1731" spans="8:11">
      <c r="H1731" s="3"/>
      <c r="K1731" s="3"/>
    </row>
    <row r="1732" spans="8:11">
      <c r="H1732" s="3"/>
      <c r="K1732" s="3"/>
    </row>
    <row r="1733" spans="8:11">
      <c r="H1733" s="3"/>
      <c r="K1733" s="3"/>
    </row>
    <row r="1734" spans="8:11">
      <c r="H1734" s="3"/>
      <c r="K1734" s="3"/>
    </row>
    <row r="1735" spans="8:11">
      <c r="H1735" s="3"/>
      <c r="K1735" s="3"/>
    </row>
    <row r="1736" spans="8:11">
      <c r="H1736" s="3"/>
      <c r="K1736" s="3"/>
    </row>
    <row r="1737" spans="8:11">
      <c r="H1737" s="3"/>
      <c r="K1737" s="3"/>
    </row>
    <row r="1738" spans="8:11">
      <c r="H1738" s="3"/>
      <c r="K1738" s="3"/>
    </row>
    <row r="1739" spans="8:11">
      <c r="H1739" s="3"/>
      <c r="K1739" s="3"/>
    </row>
    <row r="1740" spans="8:11">
      <c r="H1740" s="3"/>
      <c r="K1740" s="3"/>
    </row>
    <row r="1741" spans="8:11">
      <c r="H1741" s="3"/>
      <c r="K1741" s="3"/>
    </row>
    <row r="1742" spans="8:11">
      <c r="H1742" s="3"/>
      <c r="K1742" s="3"/>
    </row>
    <row r="1743" spans="8:11">
      <c r="H1743" s="3"/>
      <c r="K1743" s="3"/>
    </row>
    <row r="1744" spans="8:11">
      <c r="H1744" s="3"/>
      <c r="K1744" s="3"/>
    </row>
    <row r="1745" spans="8:11">
      <c r="H1745" s="3"/>
      <c r="K1745" s="3"/>
    </row>
    <row r="1746" spans="8:11">
      <c r="H1746" s="3"/>
      <c r="K1746" s="3"/>
    </row>
    <row r="1747" spans="8:11">
      <c r="H1747" s="3"/>
      <c r="K1747" s="3"/>
    </row>
    <row r="1748" spans="8:11">
      <c r="H1748" s="3"/>
      <c r="K1748" s="3"/>
    </row>
    <row r="1749" spans="8:11">
      <c r="H1749" s="3"/>
      <c r="K1749" s="3"/>
    </row>
    <row r="1750" spans="8:11">
      <c r="H1750" s="3"/>
      <c r="K1750" s="3"/>
    </row>
    <row r="1751" spans="8:11">
      <c r="H1751" s="3"/>
      <c r="K1751" s="3"/>
    </row>
    <row r="1752" spans="8:11">
      <c r="H1752" s="3"/>
      <c r="K1752" s="3"/>
    </row>
    <row r="1753" spans="8:11">
      <c r="H1753" s="3"/>
      <c r="K1753" s="3"/>
    </row>
    <row r="1754" spans="8:11">
      <c r="H1754" s="3"/>
      <c r="K1754" s="3"/>
    </row>
    <row r="1755" spans="8:11">
      <c r="H1755" s="3"/>
      <c r="K1755" s="3"/>
    </row>
    <row r="1756" spans="8:11">
      <c r="H1756" s="3"/>
      <c r="K1756" s="3"/>
    </row>
    <row r="1757" spans="8:11">
      <c r="H1757" s="3"/>
      <c r="K1757" s="3"/>
    </row>
    <row r="1758" spans="8:11">
      <c r="H1758" s="3"/>
      <c r="K1758" s="3"/>
    </row>
    <row r="1759" spans="8:11">
      <c r="H1759" s="3"/>
      <c r="K1759" s="3"/>
    </row>
    <row r="1760" spans="8:11">
      <c r="H1760" s="3"/>
      <c r="K1760" s="3"/>
    </row>
    <row r="1761" spans="8:11">
      <c r="H1761" s="3"/>
      <c r="K1761" s="3"/>
    </row>
    <row r="1762" spans="8:11">
      <c r="H1762" s="3"/>
      <c r="K1762" s="3"/>
    </row>
    <row r="1763" spans="8:11">
      <c r="H1763" s="3"/>
      <c r="K1763" s="3"/>
    </row>
    <row r="1764" spans="8:11">
      <c r="H1764" s="3"/>
      <c r="K1764" s="3"/>
    </row>
    <row r="1765" spans="8:11">
      <c r="H1765" s="3"/>
      <c r="K1765" s="3"/>
    </row>
    <row r="1766" spans="8:11">
      <c r="H1766" s="3"/>
      <c r="K1766" s="3"/>
    </row>
    <row r="1767" spans="8:11">
      <c r="H1767" s="3"/>
      <c r="K1767" s="3"/>
    </row>
    <row r="1768" spans="8:11">
      <c r="H1768" s="3"/>
      <c r="K1768" s="3"/>
    </row>
    <row r="1769" spans="8:11">
      <c r="H1769" s="3"/>
      <c r="K1769" s="3"/>
    </row>
    <row r="1770" spans="8:11">
      <c r="H1770" s="3"/>
      <c r="K1770" s="3"/>
    </row>
    <row r="1771" spans="8:11">
      <c r="H1771" s="3"/>
      <c r="K1771" s="3"/>
    </row>
    <row r="1772" spans="8:11">
      <c r="H1772" s="3"/>
      <c r="K1772" s="3"/>
    </row>
    <row r="1773" spans="8:11">
      <c r="H1773" s="3"/>
      <c r="K1773" s="3"/>
    </row>
    <row r="1774" spans="8:11">
      <c r="H1774" s="3"/>
      <c r="K1774" s="3"/>
    </row>
    <row r="1775" spans="8:11">
      <c r="H1775" s="3"/>
      <c r="K1775" s="3"/>
    </row>
    <row r="1776" spans="8:11">
      <c r="H1776" s="3"/>
      <c r="K1776" s="3"/>
    </row>
    <row r="1777" spans="8:11">
      <c r="H1777" s="3"/>
      <c r="K1777" s="3"/>
    </row>
    <row r="1778" spans="8:11">
      <c r="H1778" s="3"/>
      <c r="K1778" s="3"/>
    </row>
    <row r="1779" spans="8:11">
      <c r="H1779" s="3"/>
      <c r="K1779" s="3"/>
    </row>
    <row r="1780" spans="8:11">
      <c r="H1780" s="3"/>
      <c r="K1780" s="3"/>
    </row>
    <row r="1781" spans="8:11">
      <c r="H1781" s="3"/>
      <c r="K1781" s="3"/>
    </row>
    <row r="1782" spans="8:11">
      <c r="H1782" s="3"/>
      <c r="K1782" s="3"/>
    </row>
    <row r="1783" spans="8:11">
      <c r="H1783" s="3"/>
      <c r="K1783" s="3"/>
    </row>
    <row r="1784" spans="8:11">
      <c r="H1784" s="3"/>
      <c r="K1784" s="3"/>
    </row>
    <row r="1785" spans="8:11">
      <c r="H1785" s="3"/>
      <c r="K1785" s="3"/>
    </row>
    <row r="1786" spans="8:11">
      <c r="H1786" s="3"/>
      <c r="K1786" s="3"/>
    </row>
    <row r="1787" spans="8:11">
      <c r="H1787" s="3"/>
      <c r="K1787" s="3"/>
    </row>
    <row r="1788" spans="8:11">
      <c r="H1788" s="3"/>
      <c r="K1788" s="3"/>
    </row>
    <row r="1789" spans="8:11">
      <c r="H1789" s="3"/>
      <c r="K1789" s="3"/>
    </row>
    <row r="1790" spans="8:11">
      <c r="H1790" s="3"/>
      <c r="K1790" s="3"/>
    </row>
    <row r="1791" spans="8:11">
      <c r="H1791" s="3"/>
      <c r="K1791" s="3"/>
    </row>
    <row r="1792" spans="8:11">
      <c r="H1792" s="3"/>
      <c r="K1792" s="3"/>
    </row>
    <row r="1793" spans="8:11">
      <c r="H1793" s="3"/>
      <c r="K1793" s="3"/>
    </row>
    <row r="1794" spans="8:11">
      <c r="H1794" s="3"/>
      <c r="K1794" s="3"/>
    </row>
    <row r="1795" spans="8:11">
      <c r="H1795" s="3"/>
      <c r="K1795" s="3"/>
    </row>
    <row r="1796" spans="8:11">
      <c r="H1796" s="3"/>
      <c r="K1796" s="3"/>
    </row>
    <row r="1797" spans="8:11">
      <c r="H1797" s="3"/>
      <c r="K1797" s="3"/>
    </row>
    <row r="1798" spans="8:11">
      <c r="H1798" s="3"/>
      <c r="K1798" s="3"/>
    </row>
    <row r="1799" spans="8:11">
      <c r="H1799" s="3"/>
      <c r="K1799" s="3"/>
    </row>
    <row r="1800" spans="8:11">
      <c r="H1800" s="3"/>
      <c r="K1800" s="3"/>
    </row>
    <row r="1801" spans="8:11">
      <c r="H1801" s="3"/>
      <c r="K1801" s="3"/>
    </row>
    <row r="1802" spans="8:11">
      <c r="H1802" s="3"/>
      <c r="K1802" s="3"/>
    </row>
    <row r="1803" spans="8:11">
      <c r="H1803" s="3"/>
      <c r="K1803" s="3"/>
    </row>
    <row r="1804" spans="8:11">
      <c r="H1804" s="3"/>
      <c r="K1804" s="3"/>
    </row>
    <row r="1805" spans="8:11">
      <c r="H1805" s="3"/>
      <c r="K1805" s="3"/>
    </row>
    <row r="1806" spans="8:11">
      <c r="H1806" s="3"/>
      <c r="K1806" s="3"/>
    </row>
    <row r="1807" spans="8:11">
      <c r="H1807" s="3"/>
      <c r="K1807" s="3"/>
    </row>
    <row r="1808" spans="8:11">
      <c r="H1808" s="3"/>
      <c r="K1808" s="3"/>
    </row>
    <row r="1809" spans="8:11">
      <c r="H1809" s="3"/>
      <c r="K1809" s="3"/>
    </row>
    <row r="1810" spans="8:11">
      <c r="H1810" s="3"/>
      <c r="K1810" s="3"/>
    </row>
    <row r="1811" spans="8:11">
      <c r="H1811" s="3"/>
      <c r="K1811" s="3"/>
    </row>
    <row r="1812" spans="8:11">
      <c r="H1812" s="3"/>
      <c r="K1812" s="3"/>
    </row>
    <row r="1813" spans="8:11">
      <c r="H1813" s="3"/>
      <c r="K1813" s="3"/>
    </row>
    <row r="1814" spans="8:11">
      <c r="H1814" s="3"/>
      <c r="K1814" s="3"/>
    </row>
    <row r="1815" spans="8:11">
      <c r="H1815" s="3"/>
      <c r="K1815" s="3"/>
    </row>
    <row r="1816" spans="8:11">
      <c r="H1816" s="3"/>
      <c r="K1816" s="3"/>
    </row>
    <row r="1817" spans="8:11">
      <c r="H1817" s="3"/>
      <c r="K1817" s="3"/>
    </row>
    <row r="1818" spans="8:11">
      <c r="H1818" s="3"/>
      <c r="K1818" s="3"/>
    </row>
    <row r="1819" spans="8:11">
      <c r="H1819" s="3"/>
      <c r="K1819" s="3"/>
    </row>
    <row r="1820" spans="8:11">
      <c r="H1820" s="3"/>
      <c r="K1820" s="3"/>
    </row>
    <row r="1821" spans="8:11">
      <c r="H1821" s="3"/>
      <c r="K1821" s="3"/>
    </row>
    <row r="1822" spans="8:11">
      <c r="H1822" s="3"/>
      <c r="K1822" s="3"/>
    </row>
    <row r="1823" spans="8:11">
      <c r="H1823" s="3"/>
      <c r="K1823" s="3"/>
    </row>
    <row r="1824" spans="8:11">
      <c r="H1824" s="3"/>
      <c r="K1824" s="3"/>
    </row>
    <row r="1825" spans="8:11">
      <c r="H1825" s="3"/>
      <c r="K1825" s="3"/>
    </row>
    <row r="1826" spans="8:11">
      <c r="H1826" s="3"/>
      <c r="K1826" s="3"/>
    </row>
    <row r="1827" spans="8:11">
      <c r="H1827" s="3"/>
      <c r="K1827" s="3"/>
    </row>
    <row r="1828" spans="8:11">
      <c r="H1828" s="3"/>
      <c r="K1828" s="3"/>
    </row>
    <row r="1829" spans="8:11">
      <c r="H1829" s="3"/>
      <c r="K1829" s="3"/>
    </row>
    <row r="1830" spans="8:11">
      <c r="H1830" s="3"/>
      <c r="K1830" s="3"/>
    </row>
    <row r="1831" spans="8:11">
      <c r="H1831" s="3"/>
      <c r="K1831" s="3"/>
    </row>
    <row r="1832" spans="8:11">
      <c r="H1832" s="3"/>
      <c r="K1832" s="3"/>
    </row>
    <row r="1833" spans="8:11">
      <c r="H1833" s="3"/>
      <c r="K1833" s="3"/>
    </row>
    <row r="1834" spans="8:11">
      <c r="H1834" s="3"/>
      <c r="K1834" s="3"/>
    </row>
    <row r="1835" spans="8:11">
      <c r="H1835" s="3"/>
      <c r="K1835" s="3"/>
    </row>
    <row r="1836" spans="8:11">
      <c r="H1836" s="3"/>
      <c r="K1836" s="3"/>
    </row>
    <row r="1837" spans="8:11">
      <c r="H1837" s="3"/>
      <c r="K1837" s="3"/>
    </row>
    <row r="1838" spans="8:11">
      <c r="H1838" s="3"/>
      <c r="K1838" s="3"/>
    </row>
    <row r="1839" spans="8:11">
      <c r="H1839" s="3"/>
      <c r="K1839" s="3"/>
    </row>
    <row r="1840" spans="8:11">
      <c r="H1840" s="3"/>
      <c r="K1840" s="3"/>
    </row>
    <row r="1841" spans="8:11">
      <c r="H1841" s="3"/>
      <c r="K1841" s="3"/>
    </row>
    <row r="1842" spans="8:11">
      <c r="H1842" s="3"/>
      <c r="K1842" s="3"/>
    </row>
    <row r="1843" spans="8:11">
      <c r="H1843" s="3"/>
      <c r="K1843" s="3"/>
    </row>
    <row r="1844" spans="8:11">
      <c r="H1844" s="3"/>
      <c r="K1844" s="3"/>
    </row>
    <row r="1845" spans="8:11">
      <c r="H1845" s="3"/>
      <c r="K1845" s="3"/>
    </row>
    <row r="1846" spans="8:11">
      <c r="H1846" s="3"/>
      <c r="K1846" s="3"/>
    </row>
    <row r="1847" spans="8:11">
      <c r="H1847" s="3"/>
      <c r="K1847" s="3"/>
    </row>
    <row r="1848" spans="8:11">
      <c r="H1848" s="3"/>
      <c r="K1848" s="3"/>
    </row>
    <row r="1849" spans="8:11">
      <c r="H1849" s="3"/>
      <c r="K1849" s="3"/>
    </row>
    <row r="1850" spans="8:11">
      <c r="H1850" s="3"/>
      <c r="K1850" s="3"/>
    </row>
    <row r="1851" spans="8:11">
      <c r="H1851" s="3"/>
      <c r="K1851" s="3"/>
    </row>
    <row r="1852" spans="8:11">
      <c r="H1852" s="3"/>
      <c r="K1852" s="3"/>
    </row>
    <row r="1853" spans="8:11">
      <c r="H1853" s="3"/>
      <c r="K1853" s="3"/>
    </row>
    <row r="1854" spans="8:11">
      <c r="H1854" s="3"/>
      <c r="K1854" s="3"/>
    </row>
    <row r="1855" spans="8:11">
      <c r="H1855" s="3"/>
      <c r="K1855" s="3"/>
    </row>
    <row r="1856" spans="8:11">
      <c r="H1856" s="3"/>
      <c r="K1856" s="3"/>
    </row>
    <row r="1857" spans="8:11">
      <c r="H1857" s="3"/>
      <c r="K1857" s="3"/>
    </row>
    <row r="1858" spans="8:11">
      <c r="H1858" s="3"/>
      <c r="K1858" s="3"/>
    </row>
    <row r="1859" spans="8:11">
      <c r="H1859" s="3"/>
      <c r="K1859" s="3"/>
    </row>
    <row r="1860" spans="8:11">
      <c r="H1860" s="3"/>
      <c r="K1860" s="3"/>
    </row>
    <row r="1861" spans="8:11">
      <c r="H1861" s="3"/>
      <c r="K1861" s="3"/>
    </row>
    <row r="1862" spans="8:11">
      <c r="H1862" s="3"/>
      <c r="K1862" s="3"/>
    </row>
    <row r="1863" spans="8:11">
      <c r="H1863" s="3"/>
      <c r="K1863" s="3"/>
    </row>
    <row r="1864" spans="8:11">
      <c r="H1864" s="3"/>
      <c r="K1864" s="3"/>
    </row>
    <row r="1865" spans="8:11">
      <c r="H1865" s="3"/>
      <c r="K1865" s="3"/>
    </row>
    <row r="1866" spans="8:11">
      <c r="H1866" s="3"/>
      <c r="K1866" s="3"/>
    </row>
    <row r="1867" spans="8:11">
      <c r="H1867" s="3"/>
      <c r="K1867" s="3"/>
    </row>
    <row r="1868" spans="8:11">
      <c r="H1868" s="3"/>
      <c r="K1868" s="3"/>
    </row>
    <row r="1869" spans="8:11">
      <c r="H1869" s="3"/>
      <c r="K1869" s="3"/>
    </row>
    <row r="1870" spans="8:11">
      <c r="H1870" s="3"/>
      <c r="K1870" s="3"/>
    </row>
    <row r="1871" spans="8:11">
      <c r="H1871" s="3"/>
      <c r="K1871" s="3"/>
    </row>
    <row r="1872" spans="8:11">
      <c r="H1872" s="3"/>
      <c r="K1872" s="3"/>
    </row>
    <row r="1873" spans="8:11">
      <c r="H1873" s="3"/>
      <c r="K1873" s="3"/>
    </row>
    <row r="1874" spans="8:11">
      <c r="H1874" s="3"/>
      <c r="K1874" s="3"/>
    </row>
    <row r="1875" spans="8:11">
      <c r="H1875" s="3"/>
      <c r="K1875" s="3"/>
    </row>
    <row r="1876" spans="8:11">
      <c r="H1876" s="3"/>
      <c r="K1876" s="3"/>
    </row>
    <row r="1877" spans="8:11">
      <c r="H1877" s="3"/>
      <c r="K1877" s="3"/>
    </row>
    <row r="1878" spans="8:11">
      <c r="H1878" s="3"/>
      <c r="K1878" s="3"/>
    </row>
    <row r="1879" spans="8:11">
      <c r="H1879" s="3"/>
      <c r="K1879" s="3"/>
    </row>
    <row r="1880" spans="8:11">
      <c r="H1880" s="3"/>
      <c r="K1880" s="3"/>
    </row>
    <row r="1881" spans="8:11">
      <c r="H1881" s="3"/>
      <c r="K1881" s="3"/>
    </row>
    <row r="1882" spans="8:11">
      <c r="H1882" s="3"/>
      <c r="K1882" s="3"/>
    </row>
    <row r="1883" spans="8:11">
      <c r="H1883" s="3"/>
      <c r="K1883" s="3"/>
    </row>
    <row r="1884" spans="8:11">
      <c r="H1884" s="3"/>
      <c r="K1884" s="3"/>
    </row>
    <row r="1885" spans="8:11">
      <c r="H1885" s="3"/>
      <c r="K1885" s="3"/>
    </row>
    <row r="1886" spans="8:11">
      <c r="H1886" s="3"/>
      <c r="K1886" s="3"/>
    </row>
    <row r="1887" spans="8:11">
      <c r="H1887" s="3"/>
      <c r="K1887" s="3"/>
    </row>
    <row r="1888" spans="8:11">
      <c r="H1888" s="3"/>
      <c r="K1888" s="3"/>
    </row>
    <row r="1889" spans="8:11">
      <c r="H1889" s="3"/>
      <c r="K1889" s="3"/>
    </row>
    <row r="1890" spans="8:11">
      <c r="H1890" s="3"/>
      <c r="K1890" s="3"/>
    </row>
    <row r="1891" spans="8:11">
      <c r="H1891" s="3"/>
      <c r="K1891" s="3"/>
    </row>
    <row r="1892" spans="8:11">
      <c r="H1892" s="3"/>
      <c r="K1892" s="3"/>
    </row>
    <row r="1893" spans="8:11">
      <c r="H1893" s="3"/>
      <c r="K1893" s="3"/>
    </row>
    <row r="1894" spans="8:11">
      <c r="H1894" s="3"/>
      <c r="K1894" s="3"/>
    </row>
    <row r="1895" spans="8:11">
      <c r="H1895" s="3"/>
      <c r="K1895" s="3"/>
    </row>
    <row r="1896" spans="8:11">
      <c r="H1896" s="3"/>
      <c r="K1896" s="3"/>
    </row>
    <row r="1897" spans="8:11">
      <c r="H1897" s="3"/>
      <c r="K1897" s="3"/>
    </row>
    <row r="1898" spans="8:11">
      <c r="H1898" s="3"/>
      <c r="K1898" s="3"/>
    </row>
    <row r="1899" spans="8:11">
      <c r="H1899" s="3"/>
      <c r="K1899" s="3"/>
    </row>
    <row r="1900" spans="8:11">
      <c r="H1900" s="3"/>
      <c r="K1900" s="3"/>
    </row>
    <row r="1901" spans="8:11">
      <c r="H1901" s="3"/>
      <c r="K1901" s="3"/>
    </row>
    <row r="1902" spans="8:11">
      <c r="H1902" s="3"/>
      <c r="K1902" s="3"/>
    </row>
    <row r="1903" spans="8:11">
      <c r="H1903" s="3"/>
      <c r="K1903" s="3"/>
    </row>
    <row r="1904" spans="8:11">
      <c r="H1904" s="3"/>
      <c r="K1904" s="3"/>
    </row>
    <row r="1905" spans="8:11">
      <c r="H1905" s="3"/>
      <c r="K1905" s="3"/>
    </row>
    <row r="1906" spans="8:11">
      <c r="H1906" s="3"/>
      <c r="K1906" s="3"/>
    </row>
    <row r="1907" spans="8:11">
      <c r="H1907" s="3"/>
      <c r="K1907" s="3"/>
    </row>
    <row r="1908" spans="8:11">
      <c r="H1908" s="3"/>
      <c r="K1908" s="3"/>
    </row>
    <row r="1909" spans="8:11">
      <c r="H1909" s="3"/>
      <c r="K1909" s="3"/>
    </row>
    <row r="1910" spans="8:11">
      <c r="H1910" s="3"/>
      <c r="K1910" s="3"/>
    </row>
    <row r="1911" spans="8:11">
      <c r="H1911" s="3"/>
      <c r="K1911" s="3"/>
    </row>
    <row r="1912" spans="8:11">
      <c r="H1912" s="3"/>
      <c r="K1912" s="3"/>
    </row>
    <row r="1913" spans="8:11">
      <c r="H1913" s="3"/>
      <c r="K1913" s="3"/>
    </row>
    <row r="1914" spans="8:11">
      <c r="H1914" s="3"/>
      <c r="K1914" s="3"/>
    </row>
    <row r="1915" spans="8:11">
      <c r="H1915" s="3"/>
      <c r="K1915" s="3"/>
    </row>
    <row r="1916" spans="8:11">
      <c r="H1916" s="3"/>
      <c r="K1916" s="3"/>
    </row>
    <row r="1917" spans="8:11">
      <c r="H1917" s="3"/>
      <c r="K1917" s="3"/>
    </row>
    <row r="1918" spans="8:11">
      <c r="H1918" s="3"/>
      <c r="K1918" s="3"/>
    </row>
    <row r="1919" spans="8:11">
      <c r="H1919" s="3"/>
      <c r="K1919" s="3"/>
    </row>
    <row r="1920" spans="8:11">
      <c r="H1920" s="3"/>
      <c r="K1920" s="3"/>
    </row>
    <row r="1921" spans="8:11">
      <c r="H1921" s="3"/>
      <c r="K1921" s="3"/>
    </row>
    <row r="1922" spans="8:11">
      <c r="H1922" s="3"/>
      <c r="K1922" s="3"/>
    </row>
    <row r="1923" spans="8:11">
      <c r="H1923" s="3"/>
      <c r="K1923" s="3"/>
    </row>
    <row r="1924" spans="8:11">
      <c r="H1924" s="3"/>
      <c r="K1924" s="3"/>
    </row>
    <row r="1925" spans="8:11">
      <c r="H1925" s="3"/>
      <c r="K1925" s="3"/>
    </row>
    <row r="1926" spans="8:11">
      <c r="H1926" s="3"/>
      <c r="K1926" s="3"/>
    </row>
    <row r="1927" spans="8:11">
      <c r="H1927" s="3"/>
      <c r="K1927" s="3"/>
    </row>
    <row r="1928" spans="8:11">
      <c r="H1928" s="3"/>
      <c r="K1928" s="3"/>
    </row>
    <row r="1929" spans="8:11">
      <c r="H1929" s="3"/>
      <c r="K1929" s="3"/>
    </row>
    <row r="1930" spans="8:11">
      <c r="H1930" s="3"/>
      <c r="K1930" s="3"/>
    </row>
    <row r="1931" spans="8:11">
      <c r="H1931" s="3"/>
      <c r="K1931" s="3"/>
    </row>
    <row r="1932" spans="8:11">
      <c r="H1932" s="3"/>
      <c r="K1932" s="3"/>
    </row>
    <row r="1933" spans="8:11">
      <c r="H1933" s="3"/>
      <c r="K1933" s="3"/>
    </row>
    <row r="1934" spans="8:11">
      <c r="H1934" s="3"/>
      <c r="K1934" s="3"/>
    </row>
    <row r="1935" spans="8:11">
      <c r="H1935" s="3"/>
      <c r="K1935" s="3"/>
    </row>
    <row r="1936" spans="8:11">
      <c r="H1936" s="3"/>
      <c r="K1936" s="3"/>
    </row>
    <row r="1937" spans="8:11">
      <c r="H1937" s="3"/>
      <c r="K1937" s="3"/>
    </row>
    <row r="1938" spans="8:11">
      <c r="H1938" s="3"/>
      <c r="K1938" s="3"/>
    </row>
    <row r="1939" spans="8:11">
      <c r="H1939" s="3"/>
      <c r="K1939" s="3"/>
    </row>
    <row r="1940" spans="8:11">
      <c r="H1940" s="3"/>
      <c r="K1940" s="3"/>
    </row>
    <row r="1941" spans="8:11">
      <c r="H1941" s="3"/>
      <c r="K1941" s="3"/>
    </row>
    <row r="1942" spans="8:11">
      <c r="H1942" s="3"/>
      <c r="K1942" s="3"/>
    </row>
    <row r="1943" spans="8:11">
      <c r="H1943" s="3"/>
      <c r="K1943" s="3"/>
    </row>
    <row r="1944" spans="8:11">
      <c r="H1944" s="3"/>
      <c r="K1944" s="3"/>
    </row>
    <row r="1945" spans="8:11">
      <c r="H1945" s="3"/>
      <c r="K1945" s="3"/>
    </row>
    <row r="1946" spans="8:11">
      <c r="H1946" s="3"/>
      <c r="K1946" s="3"/>
    </row>
    <row r="1947" spans="8:11">
      <c r="H1947" s="3"/>
      <c r="K1947" s="3"/>
    </row>
    <row r="1948" spans="8:11">
      <c r="H1948" s="3"/>
      <c r="K1948" s="3"/>
    </row>
    <row r="1949" spans="8:11">
      <c r="H1949" s="3"/>
      <c r="K1949" s="3"/>
    </row>
    <row r="1950" spans="8:11">
      <c r="H1950" s="3"/>
      <c r="K1950" s="3"/>
    </row>
    <row r="1951" spans="8:11">
      <c r="H1951" s="3"/>
      <c r="K1951" s="3"/>
    </row>
    <row r="1952" spans="8:11">
      <c r="H1952" s="3"/>
      <c r="K1952" s="3"/>
    </row>
    <row r="1953" spans="8:11">
      <c r="H1953" s="3"/>
      <c r="K1953" s="3"/>
    </row>
    <row r="1954" spans="8:11">
      <c r="H1954" s="3"/>
      <c r="K1954" s="3"/>
    </row>
    <row r="1955" spans="8:11">
      <c r="H1955" s="3"/>
      <c r="K1955" s="3"/>
    </row>
    <row r="1956" spans="8:11">
      <c r="H1956" s="3"/>
      <c r="K1956" s="3"/>
    </row>
    <row r="1957" spans="8:11">
      <c r="H1957" s="3"/>
      <c r="K1957" s="3"/>
    </row>
    <row r="1958" spans="8:11">
      <c r="H1958" s="3"/>
      <c r="K1958" s="3"/>
    </row>
    <row r="1959" spans="8:11">
      <c r="H1959" s="3"/>
      <c r="K1959" s="3"/>
    </row>
    <row r="1960" spans="8:11">
      <c r="H1960" s="3"/>
      <c r="K1960" s="3"/>
    </row>
    <row r="1961" spans="8:11">
      <c r="H1961" s="3"/>
      <c r="K1961" s="3"/>
    </row>
    <row r="1962" spans="8:11">
      <c r="H1962" s="3"/>
      <c r="K1962" s="3"/>
    </row>
    <row r="1963" spans="8:11">
      <c r="H1963" s="3"/>
      <c r="K1963" s="3"/>
    </row>
    <row r="1964" spans="8:11">
      <c r="H1964" s="3"/>
      <c r="K1964" s="3"/>
    </row>
    <row r="1965" spans="8:11">
      <c r="H1965" s="3"/>
      <c r="K1965" s="3"/>
    </row>
    <row r="1966" spans="8:11">
      <c r="H1966" s="3"/>
      <c r="K1966" s="3"/>
    </row>
    <row r="1967" spans="8:11">
      <c r="H1967" s="3"/>
      <c r="K1967" s="3"/>
    </row>
    <row r="1968" spans="8:11">
      <c r="H1968" s="3"/>
      <c r="K1968" s="3"/>
    </row>
    <row r="1969" spans="8:11">
      <c r="H1969" s="3"/>
      <c r="K1969" s="3"/>
    </row>
    <row r="1970" spans="8:11">
      <c r="H1970" s="3"/>
      <c r="K1970" s="3"/>
    </row>
    <row r="1971" spans="8:11">
      <c r="H1971" s="3"/>
      <c r="K1971" s="3"/>
    </row>
    <row r="1972" spans="8:11">
      <c r="H1972" s="3"/>
      <c r="K1972" s="3"/>
    </row>
    <row r="1973" spans="8:11">
      <c r="H1973" s="3"/>
      <c r="K1973" s="3"/>
    </row>
    <row r="1974" spans="8:11">
      <c r="H1974" s="3"/>
      <c r="K1974" s="3"/>
    </row>
    <row r="1975" spans="8:11">
      <c r="H1975" s="3"/>
      <c r="K1975" s="3"/>
    </row>
    <row r="1976" spans="8:11">
      <c r="H1976" s="3"/>
      <c r="K1976" s="3"/>
    </row>
    <row r="1977" spans="8:11">
      <c r="H1977" s="3"/>
      <c r="K1977" s="3"/>
    </row>
    <row r="1978" spans="8:11">
      <c r="H1978" s="3"/>
      <c r="K1978" s="3"/>
    </row>
    <row r="1979" spans="8:11">
      <c r="H1979" s="3"/>
      <c r="K1979" s="3"/>
    </row>
    <row r="1980" spans="8:11">
      <c r="H1980" s="3"/>
      <c r="K1980" s="3"/>
    </row>
    <row r="1981" spans="8:11">
      <c r="H1981" s="3"/>
      <c r="K1981" s="3"/>
    </row>
    <row r="1982" spans="8:11">
      <c r="H1982" s="3"/>
      <c r="K1982" s="3"/>
    </row>
    <row r="1983" spans="8:11">
      <c r="H1983" s="3"/>
      <c r="K1983" s="3"/>
    </row>
    <row r="1984" spans="8:11">
      <c r="H1984" s="3"/>
      <c r="K1984" s="3"/>
    </row>
    <row r="1985" spans="8:11">
      <c r="H1985" s="3"/>
      <c r="K1985" s="3"/>
    </row>
    <row r="1986" spans="8:11">
      <c r="H1986" s="3"/>
      <c r="K1986" s="3"/>
    </row>
    <row r="1987" spans="8:11">
      <c r="H1987" s="3"/>
      <c r="K1987" s="3"/>
    </row>
    <row r="1988" spans="8:11">
      <c r="H1988" s="3"/>
      <c r="K1988" s="3"/>
    </row>
    <row r="1989" spans="8:11">
      <c r="H1989" s="3"/>
      <c r="K1989" s="3"/>
    </row>
    <row r="1990" spans="8:11">
      <c r="H1990" s="3"/>
      <c r="K1990" s="3"/>
    </row>
    <row r="1991" spans="8:11">
      <c r="H1991" s="3"/>
      <c r="K1991" s="3"/>
    </row>
    <row r="1992" spans="8:11">
      <c r="H1992" s="3"/>
      <c r="K1992" s="3"/>
    </row>
    <row r="1993" spans="8:11">
      <c r="H1993" s="3"/>
      <c r="K1993" s="3"/>
    </row>
    <row r="1994" spans="8:11">
      <c r="H1994" s="3"/>
      <c r="K1994" s="3"/>
    </row>
    <row r="1995" spans="8:11">
      <c r="H1995" s="3"/>
      <c r="K1995" s="3"/>
    </row>
    <row r="1996" spans="8:11">
      <c r="H1996" s="3"/>
      <c r="K1996" s="3"/>
    </row>
    <row r="1997" spans="8:11">
      <c r="H1997" s="3"/>
      <c r="K1997" s="3"/>
    </row>
    <row r="1998" spans="8:11">
      <c r="H1998" s="3"/>
      <c r="K1998" s="3"/>
    </row>
    <row r="1999" spans="8:11">
      <c r="H1999" s="3"/>
      <c r="K1999" s="3"/>
    </row>
    <row r="2000" spans="8:11">
      <c r="H2000" s="3"/>
      <c r="K2000" s="3"/>
    </row>
    <row r="2001" spans="8:11">
      <c r="H2001" s="3"/>
      <c r="K2001" s="3"/>
    </row>
    <row r="2002" spans="8:11">
      <c r="H2002" s="3"/>
      <c r="K2002" s="3"/>
    </row>
    <row r="2003" spans="8:11">
      <c r="H2003" s="3"/>
      <c r="K2003" s="3"/>
    </row>
    <row r="2004" spans="8:11">
      <c r="H2004" s="3"/>
      <c r="K2004" s="3"/>
    </row>
    <row r="2005" spans="8:11">
      <c r="H2005" s="3"/>
      <c r="K2005" s="3"/>
    </row>
    <row r="2006" spans="8:11">
      <c r="H2006" s="3"/>
      <c r="K2006" s="3"/>
    </row>
    <row r="2007" spans="8:11">
      <c r="H2007" s="3"/>
      <c r="K2007" s="3"/>
    </row>
    <row r="2008" spans="8:11">
      <c r="H2008" s="3"/>
      <c r="K2008" s="3"/>
    </row>
    <row r="2009" spans="8:11">
      <c r="H2009" s="3"/>
      <c r="K2009" s="3"/>
    </row>
    <row r="2010" spans="8:11">
      <c r="H2010" s="3"/>
      <c r="K2010" s="3"/>
    </row>
    <row r="2011" spans="8:11">
      <c r="H2011" s="3"/>
      <c r="K2011" s="3"/>
    </row>
    <row r="2012" spans="8:11">
      <c r="H2012" s="3"/>
      <c r="K2012" s="3"/>
    </row>
    <row r="2013" spans="8:11">
      <c r="H2013" s="3"/>
      <c r="K2013" s="3"/>
    </row>
    <row r="2014" spans="8:11">
      <c r="H2014" s="3"/>
      <c r="K2014" s="3"/>
    </row>
    <row r="2015" spans="8:11">
      <c r="H2015" s="3"/>
      <c r="K2015" s="3"/>
    </row>
    <row r="2016" spans="8:11">
      <c r="H2016" s="3"/>
      <c r="K2016" s="3"/>
    </row>
    <row r="2017" spans="8:11">
      <c r="H2017" s="3"/>
      <c r="K2017" s="3"/>
    </row>
    <row r="2018" spans="8:11">
      <c r="H2018" s="3"/>
      <c r="K2018" s="3"/>
    </row>
    <row r="2019" spans="8:11">
      <c r="H2019" s="3"/>
      <c r="K2019" s="3"/>
    </row>
    <row r="2020" spans="8:11">
      <c r="H2020" s="3"/>
      <c r="K2020" s="3"/>
    </row>
    <row r="2021" spans="8:11">
      <c r="H2021" s="3"/>
      <c r="K2021" s="3"/>
    </row>
    <row r="2022" spans="8:11">
      <c r="H2022" s="3"/>
      <c r="K2022" s="3"/>
    </row>
    <row r="2023" spans="8:11">
      <c r="H2023" s="3"/>
      <c r="K2023" s="3"/>
    </row>
    <row r="2024" spans="8:11">
      <c r="H2024" s="3"/>
      <c r="K2024" s="3"/>
    </row>
    <row r="2025" spans="8:11">
      <c r="H2025" s="3"/>
      <c r="K2025" s="3"/>
    </row>
    <row r="2026" spans="8:11">
      <c r="H2026" s="3"/>
      <c r="K2026" s="3"/>
    </row>
    <row r="2027" spans="8:11">
      <c r="H2027" s="3"/>
      <c r="K2027" s="3"/>
    </row>
    <row r="2028" spans="8:11">
      <c r="H2028" s="3"/>
      <c r="K2028" s="3"/>
    </row>
    <row r="2029" spans="8:11">
      <c r="H2029" s="3"/>
      <c r="K2029" s="3"/>
    </row>
    <row r="2030" spans="8:11">
      <c r="H2030" s="3"/>
      <c r="K2030" s="3"/>
    </row>
    <row r="2031" spans="8:11">
      <c r="H2031" s="3"/>
      <c r="K2031" s="3"/>
    </row>
    <row r="2032" spans="8:11">
      <c r="H2032" s="3"/>
      <c r="K2032" s="3"/>
    </row>
    <row r="2033" spans="8:11">
      <c r="H2033" s="3"/>
      <c r="K2033" s="3"/>
    </row>
    <row r="2034" spans="8:11">
      <c r="H2034" s="3"/>
      <c r="K2034" s="3"/>
    </row>
    <row r="2035" spans="8:11">
      <c r="H2035" s="3"/>
      <c r="K2035" s="3"/>
    </row>
    <row r="2036" spans="8:11">
      <c r="H2036" s="3"/>
      <c r="K2036" s="3"/>
    </row>
    <row r="2037" spans="8:11">
      <c r="H2037" s="3"/>
      <c r="K2037" s="3"/>
    </row>
    <row r="2038" spans="8:11">
      <c r="H2038" s="3"/>
      <c r="K2038" s="3"/>
    </row>
    <row r="2039" spans="8:11">
      <c r="H2039" s="3"/>
      <c r="K2039" s="3"/>
    </row>
    <row r="2040" spans="8:11">
      <c r="H2040" s="3"/>
      <c r="K2040" s="3"/>
    </row>
    <row r="2041" spans="8:11">
      <c r="H2041" s="3"/>
      <c r="K2041" s="3"/>
    </row>
    <row r="2042" spans="8:11">
      <c r="H2042" s="3"/>
      <c r="K2042" s="3"/>
    </row>
    <row r="2043" spans="8:11">
      <c r="H2043" s="3"/>
      <c r="K2043" s="3"/>
    </row>
    <row r="2044" spans="8:11">
      <c r="H2044" s="3"/>
      <c r="K2044" s="3"/>
    </row>
    <row r="2045" spans="8:11">
      <c r="H2045" s="3"/>
      <c r="K2045" s="3"/>
    </row>
    <row r="2046" spans="8:11">
      <c r="H2046" s="3"/>
      <c r="K2046" s="3"/>
    </row>
    <row r="2047" spans="8:11">
      <c r="H2047" s="3"/>
      <c r="K2047" s="3"/>
    </row>
    <row r="2048" spans="8:11">
      <c r="H2048" s="3"/>
      <c r="K2048" s="3"/>
    </row>
    <row r="2049" spans="8:11">
      <c r="H2049" s="3"/>
      <c r="K2049" s="3"/>
    </row>
    <row r="2050" spans="8:11">
      <c r="H2050" s="3"/>
      <c r="K2050" s="3"/>
    </row>
    <row r="2051" spans="8:11">
      <c r="H2051" s="3"/>
      <c r="K2051" s="3"/>
    </row>
    <row r="2052" spans="8:11">
      <c r="H2052" s="3"/>
      <c r="K2052" s="3"/>
    </row>
    <row r="2053" spans="8:11">
      <c r="H2053" s="3"/>
      <c r="K2053" s="3"/>
    </row>
    <row r="2054" spans="8:11">
      <c r="H2054" s="3"/>
      <c r="K2054" s="3"/>
    </row>
    <row r="2055" spans="8:11">
      <c r="H2055" s="3"/>
      <c r="K2055" s="3"/>
    </row>
    <row r="2056" spans="8:11">
      <c r="H2056" s="3"/>
      <c r="K2056" s="3"/>
    </row>
    <row r="2057" spans="8:11">
      <c r="H2057" s="3"/>
      <c r="K2057" s="3"/>
    </row>
    <row r="2058" spans="8:11">
      <c r="H2058" s="3"/>
      <c r="K2058" s="3"/>
    </row>
    <row r="2059" spans="8:11">
      <c r="H2059" s="3"/>
      <c r="K2059" s="3"/>
    </row>
    <row r="2060" spans="8:11">
      <c r="H2060" s="3"/>
      <c r="K2060" s="3"/>
    </row>
    <row r="2061" spans="8:11">
      <c r="H2061" s="3"/>
      <c r="K2061" s="3"/>
    </row>
    <row r="2062" spans="8:11">
      <c r="H2062" s="3"/>
      <c r="K2062" s="3"/>
    </row>
    <row r="2063" spans="8:11">
      <c r="H2063" s="3"/>
      <c r="K2063" s="3"/>
    </row>
    <row r="2064" spans="8:11">
      <c r="H2064" s="3"/>
      <c r="K2064" s="3"/>
    </row>
    <row r="2065" spans="8:11">
      <c r="H2065" s="3"/>
      <c r="K2065" s="3"/>
    </row>
    <row r="2066" spans="8:11">
      <c r="H2066" s="3"/>
      <c r="K2066" s="3"/>
    </row>
    <row r="2067" spans="8:11">
      <c r="H2067" s="3"/>
      <c r="K2067" s="3"/>
    </row>
    <row r="2068" spans="8:11">
      <c r="H2068" s="3"/>
      <c r="K2068" s="3"/>
    </row>
    <row r="2069" spans="8:11">
      <c r="H2069" s="3"/>
      <c r="K2069" s="3"/>
    </row>
    <row r="2070" spans="8:11">
      <c r="H2070" s="3"/>
      <c r="K2070" s="3"/>
    </row>
    <row r="2071" spans="8:11">
      <c r="H2071" s="3"/>
      <c r="K2071" s="3"/>
    </row>
    <row r="2072" spans="8:11">
      <c r="H2072" s="3"/>
      <c r="K2072" s="3"/>
    </row>
    <row r="2073" spans="8:11">
      <c r="H2073" s="3"/>
      <c r="K2073" s="3"/>
    </row>
    <row r="2074" spans="8:11">
      <c r="H2074" s="3"/>
      <c r="K2074" s="3"/>
    </row>
    <row r="2075" spans="8:11">
      <c r="H2075" s="3"/>
      <c r="K2075" s="3"/>
    </row>
    <row r="2076" spans="8:11">
      <c r="H2076" s="3"/>
      <c r="K2076" s="3"/>
    </row>
    <row r="2077" spans="8:11">
      <c r="H2077" s="3"/>
      <c r="K2077" s="3"/>
    </row>
    <row r="2078" spans="8:11">
      <c r="H2078" s="3"/>
      <c r="K2078" s="3"/>
    </row>
    <row r="2079" spans="8:11">
      <c r="H2079" s="3"/>
      <c r="K2079" s="3"/>
    </row>
    <row r="2080" spans="8:11">
      <c r="H2080" s="3"/>
      <c r="K2080" s="3"/>
    </row>
    <row r="2081" spans="8:11">
      <c r="H2081" s="3"/>
      <c r="K2081" s="3"/>
    </row>
    <row r="2082" spans="8:11">
      <c r="H2082" s="3"/>
      <c r="K2082" s="3"/>
    </row>
    <row r="2083" spans="8:11">
      <c r="H2083" s="3"/>
      <c r="K2083" s="3"/>
    </row>
    <row r="2084" spans="8:11">
      <c r="H2084" s="3"/>
      <c r="K2084" s="3"/>
    </row>
    <row r="2085" spans="8:11">
      <c r="H2085" s="3"/>
      <c r="K2085" s="3"/>
    </row>
    <row r="2086" spans="8:11">
      <c r="H2086" s="3"/>
      <c r="K2086" s="3"/>
    </row>
    <row r="2087" spans="8:11">
      <c r="H2087" s="3"/>
      <c r="K2087" s="3"/>
    </row>
    <row r="2088" spans="8:11">
      <c r="H2088" s="3"/>
      <c r="K2088" s="3"/>
    </row>
    <row r="2089" spans="8:11">
      <c r="H2089" s="3"/>
      <c r="K2089" s="3"/>
    </row>
    <row r="2090" spans="8:11">
      <c r="H2090" s="3"/>
      <c r="K2090" s="3"/>
    </row>
    <row r="2091" spans="8:11">
      <c r="H2091" s="3"/>
      <c r="K2091" s="3"/>
    </row>
    <row r="2092" spans="8:11">
      <c r="H2092" s="3"/>
      <c r="K2092" s="3"/>
    </row>
    <row r="2093" spans="8:11">
      <c r="H2093" s="3"/>
      <c r="K2093" s="3"/>
    </row>
    <row r="2094" spans="8:11">
      <c r="H2094" s="3"/>
      <c r="K2094" s="3"/>
    </row>
    <row r="2095" spans="8:11">
      <c r="H2095" s="3"/>
      <c r="K2095" s="3"/>
    </row>
    <row r="2096" spans="8:11">
      <c r="H2096" s="3"/>
      <c r="K2096" s="3"/>
    </row>
    <row r="2097" spans="8:11">
      <c r="H2097" s="3"/>
      <c r="K2097" s="3"/>
    </row>
    <row r="2098" spans="8:11">
      <c r="H2098" s="3"/>
      <c r="K2098" s="3"/>
    </row>
    <row r="2099" spans="8:11">
      <c r="H2099" s="3"/>
      <c r="K2099" s="3"/>
    </row>
    <row r="2100" spans="8:11">
      <c r="H2100" s="3"/>
      <c r="K2100" s="3"/>
    </row>
    <row r="2101" spans="8:11">
      <c r="H2101" s="3"/>
      <c r="K2101" s="3"/>
    </row>
    <row r="2102" spans="8:11">
      <c r="H2102" s="3"/>
      <c r="K2102" s="3"/>
    </row>
    <row r="2103" spans="8:11">
      <c r="H2103" s="3"/>
      <c r="K2103" s="3"/>
    </row>
    <row r="2104" spans="8:11">
      <c r="H2104" s="3"/>
      <c r="K2104" s="3"/>
    </row>
    <row r="2105" spans="8:11">
      <c r="H2105" s="3"/>
      <c r="K2105" s="3"/>
    </row>
    <row r="2106" spans="8:11">
      <c r="H2106" s="3"/>
      <c r="K2106" s="3"/>
    </row>
    <row r="2107" spans="8:11">
      <c r="H2107" s="3"/>
      <c r="K2107" s="3"/>
    </row>
    <row r="2108" spans="8:11">
      <c r="H2108" s="3"/>
      <c r="K2108" s="3"/>
    </row>
    <row r="2109" spans="8:11">
      <c r="H2109" s="3"/>
      <c r="K2109" s="3"/>
    </row>
    <row r="2110" spans="8:11">
      <c r="H2110" s="3"/>
      <c r="K2110" s="3"/>
    </row>
    <row r="2111" spans="8:11">
      <c r="H2111" s="3"/>
      <c r="K2111" s="3"/>
    </row>
    <row r="2112" spans="8:11">
      <c r="H2112" s="3"/>
      <c r="K2112" s="3"/>
    </row>
    <row r="2113" spans="8:11">
      <c r="H2113" s="3"/>
      <c r="K2113" s="3"/>
    </row>
    <row r="2114" spans="8:11">
      <c r="H2114" s="3"/>
      <c r="K2114" s="3"/>
    </row>
    <row r="2115" spans="8:11">
      <c r="H2115" s="3"/>
      <c r="K2115" s="3"/>
    </row>
    <row r="2116" spans="8:11">
      <c r="H2116" s="3"/>
      <c r="K2116" s="3"/>
    </row>
    <row r="2117" spans="8:11">
      <c r="H2117" s="3"/>
      <c r="K2117" s="3"/>
    </row>
    <row r="2118" spans="8:11">
      <c r="H2118" s="3"/>
      <c r="K2118" s="3"/>
    </row>
    <row r="2119" spans="8:11">
      <c r="H2119" s="3"/>
      <c r="K2119" s="3"/>
    </row>
    <row r="2120" spans="8:11">
      <c r="H2120" s="3"/>
      <c r="K2120" s="3"/>
    </row>
    <row r="2121" spans="8:11">
      <c r="H2121" s="3"/>
      <c r="K2121" s="3"/>
    </row>
    <row r="2122" spans="8:11">
      <c r="H2122" s="3"/>
      <c r="K2122" s="3"/>
    </row>
    <row r="2123" spans="8:11">
      <c r="H2123" s="3"/>
      <c r="K2123" s="3"/>
    </row>
    <row r="2124" spans="8:11">
      <c r="H2124" s="3"/>
      <c r="K2124" s="3"/>
    </row>
    <row r="2125" spans="8:11">
      <c r="H2125" s="3"/>
      <c r="K2125" s="3"/>
    </row>
    <row r="2126" spans="8:11">
      <c r="H2126" s="3"/>
      <c r="K2126" s="3"/>
    </row>
    <row r="2127" spans="8:11">
      <c r="H2127" s="3"/>
      <c r="K2127" s="3"/>
    </row>
    <row r="2128" spans="8:11">
      <c r="H2128" s="3"/>
      <c r="K2128" s="3"/>
    </row>
    <row r="2129" spans="8:11">
      <c r="H2129" s="3"/>
      <c r="K2129" s="3"/>
    </row>
    <row r="2130" spans="8:11">
      <c r="H2130" s="3"/>
      <c r="K2130" s="3"/>
    </row>
    <row r="2131" spans="8:11">
      <c r="H2131" s="3"/>
      <c r="K2131" s="3"/>
    </row>
    <row r="2132" spans="8:11">
      <c r="H2132" s="3"/>
      <c r="K2132" s="3"/>
    </row>
    <row r="2133" spans="8:11">
      <c r="H2133" s="3"/>
      <c r="K2133" s="3"/>
    </row>
    <row r="2134" spans="8:11">
      <c r="H2134" s="3"/>
      <c r="K2134" s="3"/>
    </row>
    <row r="2135" spans="8:11">
      <c r="H2135" s="3"/>
      <c r="K2135" s="3"/>
    </row>
    <row r="2136" spans="8:11">
      <c r="H2136" s="3"/>
      <c r="K2136" s="3"/>
    </row>
    <row r="2137" spans="8:11">
      <c r="H2137" s="3"/>
      <c r="K2137" s="3"/>
    </row>
    <row r="2138" spans="8:11">
      <c r="H2138" s="3"/>
      <c r="K2138" s="3"/>
    </row>
    <row r="2139" spans="8:11">
      <c r="H2139" s="3"/>
      <c r="K2139" s="3"/>
    </row>
    <row r="2140" spans="8:11">
      <c r="H2140" s="3"/>
      <c r="K2140" s="3"/>
    </row>
    <row r="2141" spans="8:11">
      <c r="H2141" s="3"/>
      <c r="K2141" s="3"/>
    </row>
    <row r="2142" spans="8:11">
      <c r="H2142" s="3"/>
      <c r="K2142" s="3"/>
    </row>
    <row r="2143" spans="8:11">
      <c r="H2143" s="3"/>
      <c r="K2143" s="3"/>
    </row>
    <row r="2144" spans="8:11">
      <c r="H2144" s="3"/>
      <c r="K2144" s="3"/>
    </row>
    <row r="2145" spans="8:11">
      <c r="H2145" s="3"/>
      <c r="K2145" s="3"/>
    </row>
    <row r="2146" spans="8:11">
      <c r="H2146" s="3"/>
      <c r="K2146" s="3"/>
    </row>
    <row r="2147" spans="8:11">
      <c r="H2147" s="3"/>
      <c r="K2147" s="3"/>
    </row>
    <row r="2148" spans="8:11">
      <c r="H2148" s="3"/>
      <c r="K2148" s="3"/>
    </row>
    <row r="2149" spans="8:11">
      <c r="H2149" s="3"/>
      <c r="K2149" s="3"/>
    </row>
    <row r="2150" spans="8:11">
      <c r="H2150" s="3"/>
      <c r="K2150" s="3"/>
    </row>
    <row r="2151" spans="8:11">
      <c r="H2151" s="3"/>
      <c r="K2151" s="3"/>
    </row>
    <row r="2152" spans="8:11">
      <c r="H2152" s="3"/>
      <c r="K2152" s="3"/>
    </row>
    <row r="2153" spans="8:11">
      <c r="H2153" s="3"/>
      <c r="K2153" s="3"/>
    </row>
    <row r="2154" spans="8:11">
      <c r="H2154" s="3"/>
      <c r="K2154" s="3"/>
    </row>
    <row r="2155" spans="8:11">
      <c r="H2155" s="3"/>
      <c r="K2155" s="3"/>
    </row>
    <row r="2156" spans="8:11">
      <c r="H2156" s="3"/>
      <c r="K2156" s="3"/>
    </row>
    <row r="2157" spans="8:11">
      <c r="H2157" s="3"/>
      <c r="K2157" s="3"/>
    </row>
    <row r="2158" spans="8:11">
      <c r="H2158" s="3"/>
      <c r="K2158" s="3"/>
    </row>
    <row r="2159" spans="8:11">
      <c r="H2159" s="3"/>
      <c r="K2159" s="3"/>
    </row>
    <row r="2160" spans="8:11">
      <c r="H2160" s="3"/>
      <c r="K2160" s="3"/>
    </row>
    <row r="2161" spans="8:11">
      <c r="H2161" s="3"/>
      <c r="K2161" s="3"/>
    </row>
    <row r="2162" spans="8:11">
      <c r="H2162" s="3"/>
      <c r="K2162" s="3"/>
    </row>
    <row r="2163" spans="8:11">
      <c r="H2163" s="3"/>
      <c r="K2163" s="3"/>
    </row>
    <row r="2164" spans="8:11">
      <c r="H2164" s="3"/>
      <c r="K2164" s="3"/>
    </row>
    <row r="2165" spans="8:11">
      <c r="H2165" s="3"/>
      <c r="K2165" s="3"/>
    </row>
    <row r="2166" spans="8:11">
      <c r="H2166" s="3"/>
      <c r="K2166" s="3"/>
    </row>
    <row r="2167" spans="8:11">
      <c r="H2167" s="3"/>
      <c r="K2167" s="3"/>
    </row>
    <row r="2168" spans="8:11">
      <c r="H2168" s="3"/>
      <c r="K2168" s="3"/>
    </row>
    <row r="2169" spans="8:11">
      <c r="H2169" s="3"/>
      <c r="K2169" s="3"/>
    </row>
    <row r="2170" spans="8:11">
      <c r="H2170" s="3"/>
      <c r="K2170" s="3"/>
    </row>
    <row r="2171" spans="8:11">
      <c r="H2171" s="3"/>
      <c r="K2171" s="3"/>
    </row>
    <row r="2172" spans="8:11">
      <c r="H2172" s="3"/>
      <c r="K2172" s="3"/>
    </row>
    <row r="2173" spans="8:11">
      <c r="H2173" s="3"/>
      <c r="K2173" s="3"/>
    </row>
    <row r="2174" spans="8:11">
      <c r="H2174" s="3"/>
      <c r="K2174" s="3"/>
    </row>
    <row r="2175" spans="8:11">
      <c r="H2175" s="3"/>
      <c r="K2175" s="3"/>
    </row>
    <row r="2176" spans="8:11">
      <c r="H2176" s="3"/>
      <c r="K2176" s="3"/>
    </row>
    <row r="2177" spans="8:11">
      <c r="H2177" s="3"/>
      <c r="K2177" s="3"/>
    </row>
    <row r="2178" spans="8:11">
      <c r="H2178" s="3"/>
      <c r="K2178" s="3"/>
    </row>
    <row r="2179" spans="8:11">
      <c r="H2179" s="3"/>
      <c r="K2179" s="3"/>
    </row>
    <row r="2180" spans="8:11">
      <c r="H2180" s="3"/>
      <c r="K2180" s="3"/>
    </row>
    <row r="2181" spans="8:11">
      <c r="H2181" s="3"/>
      <c r="K2181" s="3"/>
    </row>
    <row r="2182" spans="8:11">
      <c r="H2182" s="3"/>
      <c r="K2182" s="3"/>
    </row>
    <row r="2183" spans="8:11">
      <c r="H2183" s="3"/>
      <c r="K2183" s="3"/>
    </row>
    <row r="2184" spans="8:11">
      <c r="H2184" s="3"/>
      <c r="K2184" s="3"/>
    </row>
    <row r="2185" spans="8:11">
      <c r="H2185" s="3"/>
      <c r="K2185" s="3"/>
    </row>
    <row r="2186" spans="8:11">
      <c r="H2186" s="3"/>
      <c r="K2186" s="3"/>
    </row>
    <row r="2187" spans="8:11">
      <c r="H2187" s="3"/>
      <c r="K2187" s="3"/>
    </row>
    <row r="2188" spans="8:11">
      <c r="H2188" s="3"/>
      <c r="K2188" s="3"/>
    </row>
    <row r="2189" spans="8:11">
      <c r="H2189" s="3"/>
      <c r="K2189" s="3"/>
    </row>
    <row r="2190" spans="8:11">
      <c r="H2190" s="3"/>
      <c r="K2190" s="3"/>
    </row>
    <row r="2191" spans="8:11">
      <c r="H2191" s="3"/>
      <c r="K2191" s="3"/>
    </row>
    <row r="2192" spans="8:11">
      <c r="H2192" s="3"/>
      <c r="K2192" s="3"/>
    </row>
    <row r="2193" spans="8:11">
      <c r="H2193" s="3"/>
      <c r="K2193" s="3"/>
    </row>
    <row r="2194" spans="8:11">
      <c r="H2194" s="3"/>
      <c r="K2194" s="3"/>
    </row>
    <row r="2195" spans="8:11">
      <c r="H2195" s="3"/>
      <c r="K2195" s="3"/>
    </row>
    <row r="2196" spans="8:11">
      <c r="H2196" s="3"/>
      <c r="K2196" s="3"/>
    </row>
    <row r="2197" spans="8:11">
      <c r="H2197" s="3"/>
      <c r="K2197" s="3"/>
    </row>
    <row r="2198" spans="8:11">
      <c r="H2198" s="3"/>
      <c r="K2198" s="3"/>
    </row>
    <row r="2199" spans="8:11">
      <c r="H2199" s="3"/>
      <c r="K2199" s="3"/>
    </row>
    <row r="2200" spans="8:11">
      <c r="H2200" s="3"/>
      <c r="K2200" s="3"/>
    </row>
    <row r="2201" spans="8:11">
      <c r="H2201" s="3"/>
      <c r="K2201" s="3"/>
    </row>
    <row r="2202" spans="8:11">
      <c r="H2202" s="3"/>
      <c r="K2202" s="3"/>
    </row>
    <row r="2203" spans="8:11">
      <c r="H2203" s="3"/>
      <c r="K2203" s="3"/>
    </row>
    <row r="2204" spans="8:11">
      <c r="H2204" s="3"/>
      <c r="K2204" s="3"/>
    </row>
    <row r="2205" spans="8:11">
      <c r="H2205" s="3"/>
      <c r="K2205" s="3"/>
    </row>
    <row r="2206" spans="8:11">
      <c r="H2206" s="3"/>
      <c r="K2206" s="3"/>
    </row>
    <row r="2207" spans="8:11">
      <c r="H2207" s="3"/>
      <c r="K2207" s="3"/>
    </row>
    <row r="2208" spans="8:11">
      <c r="H2208" s="3"/>
      <c r="K2208" s="3"/>
    </row>
    <row r="2209" spans="8:11">
      <c r="H2209" s="3"/>
      <c r="K2209" s="3"/>
    </row>
    <row r="2210" spans="8:11">
      <c r="H2210" s="3"/>
      <c r="K2210" s="3"/>
    </row>
    <row r="2211" spans="8:11">
      <c r="H2211" s="3"/>
      <c r="K2211" s="3"/>
    </row>
    <row r="2212" spans="8:11">
      <c r="H2212" s="3"/>
      <c r="K2212" s="3"/>
    </row>
    <row r="2213" spans="8:11">
      <c r="H2213" s="3"/>
      <c r="K2213" s="3"/>
    </row>
    <row r="2214" spans="8:11">
      <c r="H2214" s="3"/>
      <c r="K2214" s="3"/>
    </row>
    <row r="2215" spans="8:11">
      <c r="H2215" s="3"/>
      <c r="K2215" s="3"/>
    </row>
    <row r="2216" spans="8:11">
      <c r="H2216" s="3"/>
      <c r="K2216" s="3"/>
    </row>
    <row r="2217" spans="8:11">
      <c r="H2217" s="3"/>
      <c r="K2217" s="3"/>
    </row>
    <row r="2218" spans="8:11">
      <c r="H2218" s="3"/>
      <c r="K2218" s="3"/>
    </row>
    <row r="2219" spans="8:11">
      <c r="H2219" s="3"/>
      <c r="K2219" s="3"/>
    </row>
    <row r="2220" spans="8:11">
      <c r="H2220" s="3"/>
      <c r="K2220" s="3"/>
    </row>
    <row r="2221" spans="8:11">
      <c r="H2221" s="3"/>
      <c r="K2221" s="3"/>
    </row>
    <row r="2222" spans="8:11">
      <c r="H2222" s="3"/>
      <c r="K2222" s="3"/>
    </row>
    <row r="2223" spans="8:11">
      <c r="H2223" s="3"/>
      <c r="K2223" s="3"/>
    </row>
    <row r="2224" spans="8:11">
      <c r="H2224" s="3"/>
      <c r="K2224" s="3"/>
    </row>
    <row r="2225" spans="8:11">
      <c r="H2225" s="3"/>
      <c r="K2225" s="3"/>
    </row>
    <row r="2226" spans="8:11">
      <c r="H2226" s="3"/>
      <c r="K2226" s="3"/>
    </row>
    <row r="2227" spans="8:11">
      <c r="H2227" s="3"/>
      <c r="K2227" s="3"/>
    </row>
    <row r="2228" spans="8:11">
      <c r="H2228" s="3"/>
      <c r="K2228" s="3"/>
    </row>
    <row r="2229" spans="8:11">
      <c r="H2229" s="3"/>
      <c r="K2229" s="3"/>
    </row>
    <row r="2230" spans="8:11">
      <c r="H2230" s="3"/>
      <c r="K2230" s="3"/>
    </row>
    <row r="2231" spans="8:11">
      <c r="H2231" s="3"/>
      <c r="K2231" s="3"/>
    </row>
    <row r="2232" spans="8:11">
      <c r="H2232" s="3"/>
      <c r="K2232" s="3"/>
    </row>
    <row r="2233" spans="8:11">
      <c r="H2233" s="3"/>
      <c r="K2233" s="3"/>
    </row>
    <row r="2234" spans="8:11">
      <c r="H2234" s="3"/>
      <c r="K2234" s="3"/>
    </row>
    <row r="2235" spans="8:11">
      <c r="H2235" s="3"/>
      <c r="K2235" s="3"/>
    </row>
    <row r="2236" spans="8:11">
      <c r="H2236" s="3"/>
      <c r="K2236" s="3"/>
    </row>
    <row r="2237" spans="8:11">
      <c r="H2237" s="3"/>
      <c r="K2237" s="3"/>
    </row>
    <row r="2238" spans="8:11">
      <c r="H2238" s="3"/>
      <c r="K2238" s="3"/>
    </row>
    <row r="2239" spans="8:11">
      <c r="H2239" s="3"/>
      <c r="K2239" s="3"/>
    </row>
    <row r="2240" spans="8:11">
      <c r="H2240" s="3"/>
      <c r="K2240" s="3"/>
    </row>
    <row r="2241" spans="8:11">
      <c r="H2241" s="3"/>
      <c r="K2241" s="3"/>
    </row>
    <row r="2242" spans="8:11">
      <c r="H2242" s="3"/>
      <c r="K2242" s="3"/>
    </row>
    <row r="2243" spans="8:11">
      <c r="H2243" s="3"/>
      <c r="K2243" s="3"/>
    </row>
    <row r="2244" spans="8:11">
      <c r="H2244" s="3"/>
      <c r="K2244" s="3"/>
    </row>
    <row r="2245" spans="8:11">
      <c r="H2245" s="3"/>
      <c r="K2245" s="3"/>
    </row>
    <row r="2246" spans="8:11">
      <c r="H2246" s="3"/>
      <c r="K2246" s="3"/>
    </row>
    <row r="2247" spans="8:11">
      <c r="H2247" s="3"/>
      <c r="K2247" s="3"/>
    </row>
    <row r="2248" spans="8:11">
      <c r="H2248" s="3"/>
      <c r="K2248" s="3"/>
    </row>
    <row r="2249" spans="8:11">
      <c r="H2249" s="3"/>
      <c r="K2249" s="3"/>
    </row>
    <row r="2250" spans="8:11">
      <c r="H2250" s="3"/>
      <c r="K2250" s="3"/>
    </row>
    <row r="2251" spans="8:11">
      <c r="H2251" s="3"/>
      <c r="K2251" s="3"/>
    </row>
    <row r="2252" spans="8:11">
      <c r="H2252" s="3"/>
      <c r="K2252" s="3"/>
    </row>
    <row r="2253" spans="8:11">
      <c r="H2253" s="3"/>
      <c r="K2253" s="3"/>
    </row>
    <row r="2254" spans="8:11">
      <c r="H2254" s="3"/>
      <c r="K2254" s="3"/>
    </row>
    <row r="2255" spans="8:11">
      <c r="H2255" s="3"/>
      <c r="K2255" s="3"/>
    </row>
    <row r="2256" spans="8:11">
      <c r="H2256" s="3"/>
      <c r="K2256" s="3"/>
    </row>
    <row r="2257" spans="8:11">
      <c r="H2257" s="3"/>
      <c r="K2257" s="3"/>
    </row>
    <row r="2258" spans="8:11">
      <c r="H2258" s="3"/>
      <c r="K2258" s="3"/>
    </row>
    <row r="2259" spans="8:11">
      <c r="H2259" s="3"/>
      <c r="K2259" s="3"/>
    </row>
    <row r="2260" spans="8:11">
      <c r="H2260" s="3"/>
      <c r="K2260" s="3"/>
    </row>
    <row r="2261" spans="8:11">
      <c r="H2261" s="3"/>
      <c r="K2261" s="3"/>
    </row>
    <row r="2262" spans="8:11">
      <c r="H2262" s="3"/>
      <c r="K2262" s="3"/>
    </row>
    <row r="2263" spans="8:11">
      <c r="H2263" s="3"/>
      <c r="K2263" s="3"/>
    </row>
    <row r="2264" spans="8:11">
      <c r="H2264" s="3"/>
      <c r="K2264" s="3"/>
    </row>
    <row r="2265" spans="8:11">
      <c r="H2265" s="3"/>
      <c r="K2265" s="3"/>
    </row>
    <row r="2266" spans="8:11">
      <c r="H2266" s="3"/>
      <c r="K2266" s="3"/>
    </row>
    <row r="2267" spans="8:11">
      <c r="H2267" s="3"/>
      <c r="K2267" s="3"/>
    </row>
    <row r="2268" spans="8:11">
      <c r="H2268" s="3"/>
      <c r="K2268" s="3"/>
    </row>
    <row r="2269" spans="8:11">
      <c r="H2269" s="3"/>
      <c r="K2269" s="3"/>
    </row>
    <row r="2270" spans="8:11">
      <c r="H2270" s="3"/>
      <c r="K2270" s="3"/>
    </row>
    <row r="2271" spans="8:11">
      <c r="H2271" s="3"/>
      <c r="K2271" s="3"/>
    </row>
    <row r="2272" spans="8:11">
      <c r="H2272" s="3"/>
      <c r="K2272" s="3"/>
    </row>
    <row r="2273" spans="8:11">
      <c r="H2273" s="3"/>
      <c r="K2273" s="3"/>
    </row>
    <row r="2274" spans="8:11">
      <c r="H2274" s="3"/>
      <c r="K2274" s="3"/>
    </row>
    <row r="2275" spans="8:11">
      <c r="H2275" s="3"/>
      <c r="K2275" s="3"/>
    </row>
    <row r="2276" spans="8:11">
      <c r="H2276" s="3"/>
      <c r="K2276" s="3"/>
    </row>
    <row r="2277" spans="8:11">
      <c r="H2277" s="3"/>
      <c r="K2277" s="3"/>
    </row>
    <row r="2278" spans="8:11">
      <c r="H2278" s="3"/>
      <c r="K2278" s="3"/>
    </row>
    <row r="2279" spans="8:11">
      <c r="H2279" s="3"/>
      <c r="K2279" s="3"/>
    </row>
    <row r="2280" spans="8:11">
      <c r="H2280" s="3"/>
      <c r="K2280" s="3"/>
    </row>
    <row r="2281" spans="8:11">
      <c r="H2281" s="3"/>
      <c r="K2281" s="3"/>
    </row>
    <row r="2282" spans="8:11">
      <c r="H2282" s="3"/>
      <c r="K2282" s="3"/>
    </row>
    <row r="2283" spans="8:11">
      <c r="H2283" s="3"/>
      <c r="K2283" s="3"/>
    </row>
    <row r="2284" spans="8:11">
      <c r="H2284" s="3"/>
      <c r="K2284" s="3"/>
    </row>
    <row r="2285" spans="8:11">
      <c r="H2285" s="3"/>
      <c r="K2285" s="3"/>
    </row>
    <row r="2286" spans="8:11">
      <c r="H2286" s="3"/>
      <c r="K2286" s="3"/>
    </row>
    <row r="2287" spans="8:11">
      <c r="H2287" s="3"/>
      <c r="K2287" s="3"/>
    </row>
    <row r="2288" spans="8:11">
      <c r="H2288" s="3"/>
      <c r="K2288" s="3"/>
    </row>
    <row r="2289" spans="8:11">
      <c r="H2289" s="3"/>
      <c r="K2289" s="3"/>
    </row>
    <row r="2290" spans="8:11">
      <c r="H2290" s="3"/>
      <c r="K2290" s="3"/>
    </row>
    <row r="2291" spans="8:11">
      <c r="H2291" s="3"/>
      <c r="K2291" s="3"/>
    </row>
    <row r="2292" spans="8:11">
      <c r="H2292" s="3"/>
      <c r="K2292" s="3"/>
    </row>
    <row r="2293" spans="8:11">
      <c r="H2293" s="3"/>
      <c r="K2293" s="3"/>
    </row>
    <row r="2294" spans="8:11">
      <c r="H2294" s="3"/>
      <c r="K2294" s="3"/>
    </row>
    <row r="2295" spans="8:11">
      <c r="H2295" s="3"/>
      <c r="K2295" s="3"/>
    </row>
    <row r="2296" spans="8:11">
      <c r="H2296" s="3"/>
      <c r="K2296" s="3"/>
    </row>
    <row r="2297" spans="8:11">
      <c r="H2297" s="3"/>
      <c r="K2297" s="3"/>
    </row>
    <row r="2298" spans="8:11">
      <c r="H2298" s="3"/>
      <c r="K2298" s="3"/>
    </row>
    <row r="2299" spans="8:11">
      <c r="H2299" s="3"/>
      <c r="K2299" s="3"/>
    </row>
    <row r="2300" spans="8:11">
      <c r="H2300" s="3"/>
      <c r="K2300" s="3"/>
    </row>
    <row r="2301" spans="8:11">
      <c r="H2301" s="3"/>
      <c r="K2301" s="3"/>
    </row>
    <row r="2302" spans="8:11">
      <c r="H2302" s="3"/>
      <c r="K2302" s="3"/>
    </row>
    <row r="2303" spans="8:11">
      <c r="H2303" s="3"/>
      <c r="K2303" s="3"/>
    </row>
    <row r="2304" spans="8:11">
      <c r="H2304" s="3"/>
      <c r="K2304" s="3"/>
    </row>
    <row r="2305" spans="8:11">
      <c r="H2305" s="3"/>
      <c r="K2305" s="3"/>
    </row>
    <row r="2306" spans="8:11">
      <c r="H2306" s="3"/>
      <c r="K2306" s="3"/>
    </row>
    <row r="2307" spans="8:11">
      <c r="H2307" s="3"/>
      <c r="K2307" s="3"/>
    </row>
    <row r="2308" spans="8:11">
      <c r="H2308" s="3"/>
      <c r="K2308" s="3"/>
    </row>
    <row r="2309" spans="8:11">
      <c r="H2309" s="3"/>
      <c r="K2309" s="3"/>
    </row>
    <row r="2310" spans="8:11">
      <c r="H2310" s="3"/>
      <c r="K2310" s="3"/>
    </row>
    <row r="2311" spans="8:11">
      <c r="H2311" s="3"/>
      <c r="K2311" s="3"/>
    </row>
    <row r="2312" spans="8:11">
      <c r="H2312" s="3"/>
      <c r="K2312" s="3"/>
    </row>
    <row r="2313" spans="8:11">
      <c r="H2313" s="3"/>
      <c r="K2313" s="3"/>
    </row>
    <row r="2314" spans="8:11">
      <c r="H2314" s="3"/>
      <c r="K2314" s="3"/>
    </row>
    <row r="2315" spans="8:11">
      <c r="H2315" s="3"/>
      <c r="K2315" s="3"/>
    </row>
    <row r="2316" spans="8:11">
      <c r="H2316" s="3"/>
      <c r="K2316" s="3"/>
    </row>
    <row r="2317" spans="8:11">
      <c r="H2317" s="3"/>
      <c r="K2317" s="3"/>
    </row>
    <row r="2318" spans="8:11">
      <c r="H2318" s="3"/>
      <c r="K2318" s="3"/>
    </row>
    <row r="2319" spans="8:11">
      <c r="H2319" s="3"/>
      <c r="K2319" s="3"/>
    </row>
    <row r="2320" spans="8:11">
      <c r="H2320" s="3"/>
      <c r="K2320" s="3"/>
    </row>
    <row r="2321" spans="8:11">
      <c r="H2321" s="3"/>
      <c r="K2321" s="3"/>
    </row>
    <row r="2322" spans="8:11">
      <c r="H2322" s="3"/>
      <c r="K2322" s="3"/>
    </row>
    <row r="2323" spans="8:11">
      <c r="H2323" s="3"/>
      <c r="K2323" s="3"/>
    </row>
    <row r="2324" spans="8:11">
      <c r="H2324" s="3"/>
      <c r="K2324" s="3"/>
    </row>
    <row r="2325" spans="8:11">
      <c r="H2325" s="3"/>
      <c r="K2325" s="3"/>
    </row>
    <row r="2326" spans="8:11">
      <c r="H2326" s="3"/>
      <c r="K2326" s="3"/>
    </row>
    <row r="2327" spans="8:11">
      <c r="H2327" s="3"/>
      <c r="K2327" s="3"/>
    </row>
    <row r="2328" spans="8:11">
      <c r="H2328" s="3"/>
      <c r="K2328" s="3"/>
    </row>
    <row r="2329" spans="8:11">
      <c r="H2329" s="3"/>
      <c r="K2329" s="3"/>
    </row>
    <row r="2330" spans="8:11">
      <c r="H2330" s="3"/>
      <c r="K2330" s="3"/>
    </row>
    <row r="2331" spans="8:11">
      <c r="H2331" s="3"/>
      <c r="K2331" s="3"/>
    </row>
    <row r="2332" spans="8:11">
      <c r="H2332" s="3"/>
      <c r="K2332" s="3"/>
    </row>
    <row r="2333" spans="8:11">
      <c r="H2333" s="3"/>
      <c r="K2333" s="3"/>
    </row>
    <row r="2334" spans="8:11">
      <c r="H2334" s="3"/>
      <c r="K2334" s="3"/>
    </row>
    <row r="2335" spans="8:11">
      <c r="H2335" s="3"/>
      <c r="K2335" s="3"/>
    </row>
    <row r="2336" spans="8:11">
      <c r="H2336" s="3"/>
      <c r="K2336" s="3"/>
    </row>
    <row r="2337" spans="8:11">
      <c r="H2337" s="3"/>
      <c r="K2337" s="3"/>
    </row>
    <row r="2338" spans="8:11">
      <c r="H2338" s="3"/>
      <c r="K2338" s="3"/>
    </row>
    <row r="2339" spans="8:11">
      <c r="H2339" s="3"/>
      <c r="K2339" s="3"/>
    </row>
    <row r="2340" spans="8:11">
      <c r="H2340" s="3"/>
      <c r="K2340" s="3"/>
    </row>
    <row r="2341" spans="8:11">
      <c r="H2341" s="3"/>
      <c r="K2341" s="3"/>
    </row>
    <row r="2342" spans="8:11">
      <c r="H2342" s="3"/>
      <c r="K2342" s="3"/>
    </row>
    <row r="2343" spans="8:11">
      <c r="H2343" s="3"/>
      <c r="K2343" s="3"/>
    </row>
    <row r="2344" spans="8:11">
      <c r="H2344" s="3"/>
      <c r="K2344" s="3"/>
    </row>
    <row r="2345" spans="8:11">
      <c r="H2345" s="3"/>
      <c r="K2345" s="3"/>
    </row>
    <row r="2346" spans="8:11">
      <c r="H2346" s="3"/>
      <c r="K2346" s="3"/>
    </row>
    <row r="2347" spans="8:11">
      <c r="H2347" s="3"/>
      <c r="K2347" s="3"/>
    </row>
    <row r="2348" spans="8:11">
      <c r="H2348" s="3"/>
      <c r="K2348" s="3"/>
    </row>
    <row r="2349" spans="8:11">
      <c r="H2349" s="3"/>
      <c r="K2349" s="3"/>
    </row>
    <row r="2350" spans="8:11">
      <c r="H2350" s="3"/>
      <c r="K2350" s="3"/>
    </row>
    <row r="2351" spans="8:11">
      <c r="H2351" s="3"/>
      <c r="K2351" s="3"/>
    </row>
    <row r="2352" spans="8:11">
      <c r="H2352" s="3"/>
      <c r="K2352" s="3"/>
    </row>
    <row r="2353" spans="8:11">
      <c r="H2353" s="3"/>
      <c r="K2353" s="3"/>
    </row>
    <row r="2354" spans="8:11">
      <c r="H2354" s="3"/>
      <c r="K2354" s="3"/>
    </row>
    <row r="2355" spans="8:11">
      <c r="H2355" s="3"/>
      <c r="K2355" s="3"/>
    </row>
    <row r="2356" spans="8:11">
      <c r="H2356" s="3"/>
      <c r="K2356" s="3"/>
    </row>
    <row r="2357" spans="8:11">
      <c r="H2357" s="3"/>
      <c r="K2357" s="3"/>
    </row>
    <row r="2358" spans="8:11">
      <c r="H2358" s="3"/>
      <c r="K2358" s="3"/>
    </row>
    <row r="2359" spans="8:11">
      <c r="H2359" s="3"/>
      <c r="K2359" s="3"/>
    </row>
    <row r="2360" spans="8:11">
      <c r="H2360" s="3"/>
      <c r="K2360" s="3"/>
    </row>
    <row r="2361" spans="8:11">
      <c r="H2361" s="3"/>
      <c r="K2361" s="3"/>
    </row>
    <row r="2362" spans="8:11">
      <c r="H2362" s="3"/>
      <c r="K2362" s="3"/>
    </row>
    <row r="2363" spans="8:11">
      <c r="H2363" s="3"/>
      <c r="K2363" s="3"/>
    </row>
    <row r="2364" spans="8:11">
      <c r="H2364" s="3"/>
      <c r="K2364" s="3"/>
    </row>
    <row r="2365" spans="8:11">
      <c r="H2365" s="3"/>
      <c r="K2365" s="3"/>
    </row>
    <row r="2366" spans="8:11">
      <c r="H2366" s="3"/>
      <c r="K2366" s="3"/>
    </row>
    <row r="2367" spans="8:11">
      <c r="H2367" s="3"/>
      <c r="K2367" s="3"/>
    </row>
    <row r="2368" spans="8:11">
      <c r="H2368" s="3"/>
      <c r="K2368" s="3"/>
    </row>
    <row r="2369" spans="8:11">
      <c r="H2369" s="3"/>
      <c r="K2369" s="3"/>
    </row>
    <row r="2370" spans="8:11">
      <c r="H2370" s="3"/>
      <c r="K2370" s="3"/>
    </row>
    <row r="2371" spans="8:11">
      <c r="H2371" s="3"/>
      <c r="K2371" s="3"/>
    </row>
    <row r="2372" spans="8:11">
      <c r="H2372" s="3"/>
      <c r="K2372" s="3"/>
    </row>
    <row r="2373" spans="8:11">
      <c r="H2373" s="3"/>
      <c r="K2373" s="3"/>
    </row>
    <row r="2374" spans="8:11">
      <c r="H2374" s="3"/>
      <c r="K2374" s="3"/>
    </row>
    <row r="2375" spans="8:11">
      <c r="H2375" s="3"/>
      <c r="K2375" s="3"/>
    </row>
    <row r="2376" spans="8:11">
      <c r="H2376" s="3"/>
      <c r="K2376" s="3"/>
    </row>
    <row r="2377" spans="8:11">
      <c r="H2377" s="3"/>
      <c r="K2377" s="3"/>
    </row>
    <row r="2378" spans="8:11">
      <c r="H2378" s="3"/>
      <c r="K2378" s="3"/>
    </row>
    <row r="2379" spans="8:11">
      <c r="H2379" s="3"/>
      <c r="K2379" s="3"/>
    </row>
    <row r="2380" spans="8:11">
      <c r="H2380" s="3"/>
      <c r="K2380" s="3"/>
    </row>
    <row r="2381" spans="8:11">
      <c r="H2381" s="3"/>
      <c r="K2381" s="3"/>
    </row>
    <row r="2382" spans="8:11">
      <c r="H2382" s="3"/>
      <c r="K2382" s="3"/>
    </row>
    <row r="2383" spans="8:11">
      <c r="H2383" s="3"/>
      <c r="K2383" s="3"/>
    </row>
    <row r="2384" spans="8:11">
      <c r="H2384" s="3"/>
      <c r="K2384" s="3"/>
    </row>
    <row r="2385" spans="8:11">
      <c r="H2385" s="3"/>
      <c r="K2385" s="3"/>
    </row>
    <row r="2386" spans="8:11">
      <c r="H2386" s="3"/>
      <c r="K2386" s="3"/>
    </row>
    <row r="2387" spans="8:11">
      <c r="H2387" s="3"/>
      <c r="K2387" s="3"/>
    </row>
    <row r="2388" spans="8:11">
      <c r="H2388" s="3"/>
      <c r="K2388" s="3"/>
    </row>
    <row r="2389" spans="8:11">
      <c r="H2389" s="3"/>
      <c r="K2389" s="3"/>
    </row>
    <row r="2390" spans="8:11">
      <c r="H2390" s="3"/>
      <c r="K2390" s="3"/>
    </row>
    <row r="2391" spans="8:11">
      <c r="H2391" s="3"/>
      <c r="K2391" s="3"/>
    </row>
    <row r="2392" spans="8:11">
      <c r="H2392" s="3"/>
      <c r="K2392" s="3"/>
    </row>
    <row r="2393" spans="8:11">
      <c r="H2393" s="3"/>
      <c r="K2393" s="3"/>
    </row>
    <row r="2394" spans="8:11">
      <c r="H2394" s="3"/>
      <c r="K2394" s="3"/>
    </row>
    <row r="2395" spans="8:11">
      <c r="H2395" s="3"/>
      <c r="K2395" s="3"/>
    </row>
    <row r="2396" spans="8:11">
      <c r="H2396" s="3"/>
      <c r="K2396" s="3"/>
    </row>
    <row r="2397" spans="8:11">
      <c r="H2397" s="3"/>
      <c r="K2397" s="3"/>
    </row>
    <row r="2398" spans="8:11">
      <c r="H2398" s="3"/>
      <c r="K2398" s="3"/>
    </row>
    <row r="2399" spans="8:11">
      <c r="H2399" s="3"/>
      <c r="K2399" s="3"/>
    </row>
    <row r="2400" spans="8:11">
      <c r="H2400" s="3"/>
      <c r="K2400" s="3"/>
    </row>
    <row r="2401" spans="8:11">
      <c r="H2401" s="3"/>
      <c r="K2401" s="3"/>
    </row>
    <row r="2402" spans="8:11">
      <c r="H2402" s="3"/>
      <c r="K2402" s="3"/>
    </row>
    <row r="2403" spans="8:11">
      <c r="H2403" s="3"/>
      <c r="K2403" s="3"/>
    </row>
    <row r="2404" spans="8:11">
      <c r="H2404" s="3"/>
      <c r="K2404" s="3"/>
    </row>
    <row r="2405" spans="8:11">
      <c r="H2405" s="3"/>
      <c r="K2405" s="3"/>
    </row>
    <row r="2406" spans="8:11">
      <c r="H2406" s="3"/>
      <c r="K2406" s="3"/>
    </row>
    <row r="2407" spans="8:11">
      <c r="H2407" s="3"/>
      <c r="K2407" s="3"/>
    </row>
    <row r="2408" spans="8:11">
      <c r="H2408" s="3"/>
      <c r="K2408" s="3"/>
    </row>
    <row r="2409" spans="8:11">
      <c r="H2409" s="3"/>
      <c r="K2409" s="3"/>
    </row>
    <row r="2410" spans="8:11">
      <c r="H2410" s="3"/>
      <c r="K2410" s="3"/>
    </row>
    <row r="2411" spans="8:11">
      <c r="H2411" s="3"/>
      <c r="K2411" s="3"/>
    </row>
    <row r="2412" spans="8:11">
      <c r="H2412" s="3"/>
      <c r="K2412" s="3"/>
    </row>
    <row r="2413" spans="8:11">
      <c r="H2413" s="3"/>
      <c r="K2413" s="3"/>
    </row>
    <row r="2414" spans="8:11">
      <c r="H2414" s="3"/>
      <c r="K2414" s="3"/>
    </row>
    <row r="2415" spans="8:11">
      <c r="H2415" s="3"/>
      <c r="K2415" s="3"/>
    </row>
    <row r="2416" spans="8:11">
      <c r="H2416" s="3"/>
      <c r="K2416" s="3"/>
    </row>
    <row r="2417" spans="8:11">
      <c r="H2417" s="3"/>
      <c r="K2417" s="3"/>
    </row>
    <row r="2418" spans="8:11">
      <c r="H2418" s="3"/>
      <c r="K2418" s="3"/>
    </row>
    <row r="2419" spans="8:11">
      <c r="H2419" s="3"/>
      <c r="K2419" s="3"/>
    </row>
    <row r="2420" spans="8:11">
      <c r="H2420" s="3"/>
      <c r="K2420" s="3"/>
    </row>
    <row r="2421" spans="8:11">
      <c r="H2421" s="3"/>
      <c r="K2421" s="3"/>
    </row>
    <row r="2422" spans="8:11">
      <c r="H2422" s="3"/>
      <c r="K2422" s="3"/>
    </row>
    <row r="2423" spans="8:11">
      <c r="H2423" s="3"/>
      <c r="K2423" s="3"/>
    </row>
    <row r="2424" spans="8:11">
      <c r="H2424" s="3"/>
      <c r="K2424" s="3"/>
    </row>
    <row r="2425" spans="8:11">
      <c r="H2425" s="3"/>
      <c r="K2425" s="3"/>
    </row>
    <row r="2426" spans="8:11">
      <c r="H2426" s="3"/>
      <c r="K2426" s="3"/>
    </row>
    <row r="2427" spans="8:11">
      <c r="H2427" s="3"/>
      <c r="K2427" s="3"/>
    </row>
    <row r="2428" spans="8:11">
      <c r="H2428" s="3"/>
      <c r="K2428" s="3"/>
    </row>
    <row r="2429" spans="8:11">
      <c r="H2429" s="3"/>
      <c r="K2429" s="3"/>
    </row>
    <row r="2430" spans="8:11">
      <c r="H2430" s="3"/>
      <c r="K2430" s="3"/>
    </row>
    <row r="2431" spans="8:11">
      <c r="H2431" s="3"/>
      <c r="K2431" s="3"/>
    </row>
    <row r="2432" spans="8:11">
      <c r="H2432" s="3"/>
      <c r="K2432" s="3"/>
    </row>
    <row r="2433" spans="8:11">
      <c r="H2433" s="3"/>
      <c r="K2433" s="3"/>
    </row>
    <row r="2434" spans="8:11">
      <c r="H2434" s="3"/>
      <c r="K2434" s="3"/>
    </row>
    <row r="2435" spans="8:11">
      <c r="H2435" s="3"/>
      <c r="K2435" s="3"/>
    </row>
    <row r="2436" spans="8:11">
      <c r="H2436" s="3"/>
      <c r="K2436" s="3"/>
    </row>
    <row r="2437" spans="8:11">
      <c r="H2437" s="3"/>
      <c r="K2437" s="3"/>
    </row>
    <row r="2438" spans="8:11">
      <c r="H2438" s="3"/>
      <c r="K2438" s="3"/>
    </row>
    <row r="2439" spans="8:11">
      <c r="H2439" s="3"/>
      <c r="K2439" s="3"/>
    </row>
    <row r="2440" spans="8:11">
      <c r="H2440" s="3"/>
      <c r="K2440" s="3"/>
    </row>
    <row r="2441" spans="8:11">
      <c r="H2441" s="3"/>
      <c r="K2441" s="3"/>
    </row>
    <row r="2442" spans="8:11">
      <c r="H2442" s="3"/>
      <c r="K2442" s="3"/>
    </row>
    <row r="2443" spans="8:11">
      <c r="H2443" s="3"/>
      <c r="K2443" s="3"/>
    </row>
    <row r="2444" spans="8:11">
      <c r="H2444" s="3"/>
      <c r="K2444" s="3"/>
    </row>
    <row r="2445" spans="8:11">
      <c r="H2445" s="3"/>
      <c r="K2445" s="3"/>
    </row>
    <row r="2446" spans="8:11">
      <c r="H2446" s="3"/>
      <c r="K2446" s="3"/>
    </row>
    <row r="2447" spans="8:11">
      <c r="H2447" s="3"/>
      <c r="K2447" s="3"/>
    </row>
    <row r="2448" spans="8:11">
      <c r="H2448" s="3"/>
      <c r="K2448" s="3"/>
    </row>
    <row r="2449" spans="8:11">
      <c r="H2449" s="3"/>
      <c r="K2449" s="3"/>
    </row>
    <row r="2450" spans="8:11">
      <c r="H2450" s="3"/>
      <c r="K2450" s="3"/>
    </row>
    <row r="2451" spans="8:11">
      <c r="H2451" s="3"/>
      <c r="K2451" s="3"/>
    </row>
    <row r="2452" spans="8:11">
      <c r="H2452" s="3"/>
      <c r="K2452" s="3"/>
    </row>
    <row r="2453" spans="8:11">
      <c r="H2453" s="3"/>
      <c r="K2453" s="3"/>
    </row>
    <row r="2454" spans="8:11">
      <c r="H2454" s="3"/>
      <c r="K2454" s="3"/>
    </row>
    <row r="2455" spans="8:11">
      <c r="H2455" s="3"/>
      <c r="K2455" s="3"/>
    </row>
    <row r="2456" spans="8:11">
      <c r="H2456" s="3"/>
      <c r="K2456" s="3"/>
    </row>
    <row r="2457" spans="8:11">
      <c r="H2457" s="3"/>
      <c r="K2457" s="3"/>
    </row>
    <row r="2458" spans="8:11">
      <c r="H2458" s="3"/>
      <c r="K2458" s="3"/>
    </row>
    <row r="2459" spans="8:11">
      <c r="H2459" s="3"/>
      <c r="K2459" s="3"/>
    </row>
    <row r="2460" spans="8:11">
      <c r="H2460" s="3"/>
      <c r="K2460" s="3"/>
    </row>
    <row r="2461" spans="8:11">
      <c r="H2461" s="3"/>
      <c r="K2461" s="3"/>
    </row>
    <row r="2462" spans="8:11">
      <c r="H2462" s="3"/>
      <c r="K2462" s="3"/>
    </row>
    <row r="2463" spans="8:11">
      <c r="H2463" s="3"/>
      <c r="K2463" s="3"/>
    </row>
    <row r="2464" spans="8:11">
      <c r="H2464" s="3"/>
      <c r="K2464" s="3"/>
    </row>
    <row r="2465" spans="8:11">
      <c r="H2465" s="3"/>
      <c r="K2465" s="3"/>
    </row>
    <row r="2466" spans="8:11">
      <c r="H2466" s="3"/>
      <c r="K2466" s="3"/>
    </row>
    <row r="2467" spans="8:11">
      <c r="H2467" s="3"/>
      <c r="K2467" s="3"/>
    </row>
    <row r="2468" spans="8:11">
      <c r="H2468" s="3"/>
      <c r="K2468" s="3"/>
    </row>
    <row r="2469" spans="8:11">
      <c r="H2469" s="3"/>
      <c r="K2469" s="3"/>
    </row>
    <row r="2470" spans="8:11">
      <c r="H2470" s="3"/>
      <c r="K2470" s="3"/>
    </row>
    <row r="2471" spans="8:11">
      <c r="H2471" s="3"/>
      <c r="K2471" s="3"/>
    </row>
    <row r="2472" spans="8:11">
      <c r="H2472" s="3"/>
      <c r="K2472" s="3"/>
    </row>
    <row r="2473" spans="8:11">
      <c r="H2473" s="3"/>
      <c r="K2473" s="3"/>
    </row>
    <row r="2474" spans="8:11">
      <c r="H2474" s="3"/>
      <c r="K2474" s="3"/>
    </row>
    <row r="2475" spans="8:11">
      <c r="H2475" s="3"/>
      <c r="K2475" s="3"/>
    </row>
    <row r="2476" spans="8:11">
      <c r="H2476" s="3"/>
      <c r="K2476" s="3"/>
    </row>
    <row r="2477" spans="8:11">
      <c r="H2477" s="3"/>
      <c r="K2477" s="3"/>
    </row>
    <row r="2478" spans="8:11">
      <c r="H2478" s="3"/>
      <c r="K2478" s="3"/>
    </row>
    <row r="2479" spans="8:11">
      <c r="H2479" s="3"/>
      <c r="K2479" s="3"/>
    </row>
    <row r="2480" spans="8:11">
      <c r="H2480" s="3"/>
      <c r="K2480" s="3"/>
    </row>
    <row r="2481" spans="8:11">
      <c r="H2481" s="3"/>
      <c r="K2481" s="3"/>
    </row>
    <row r="2482" spans="8:11">
      <c r="H2482" s="3"/>
      <c r="K2482" s="3"/>
    </row>
    <row r="2483" spans="8:11">
      <c r="H2483" s="3"/>
      <c r="K2483" s="3"/>
    </row>
    <row r="2484" spans="8:11">
      <c r="H2484" s="3"/>
      <c r="K2484" s="3"/>
    </row>
    <row r="2485" spans="8:11">
      <c r="H2485" s="3"/>
      <c r="K2485" s="3"/>
    </row>
    <row r="2486" spans="8:11">
      <c r="H2486" s="3"/>
      <c r="K2486" s="3"/>
    </row>
    <row r="2487" spans="8:11">
      <c r="H2487" s="3"/>
      <c r="K2487" s="3"/>
    </row>
    <row r="2488" spans="8:11">
      <c r="H2488" s="3"/>
      <c r="K2488" s="3"/>
    </row>
    <row r="2489" spans="8:11">
      <c r="H2489" s="3"/>
      <c r="K2489" s="3"/>
    </row>
    <row r="2490" spans="8:11">
      <c r="H2490" s="3"/>
      <c r="K2490" s="3"/>
    </row>
    <row r="2491" spans="8:11">
      <c r="H2491" s="3"/>
      <c r="K2491" s="3"/>
    </row>
    <row r="2492" spans="8:11">
      <c r="H2492" s="3"/>
      <c r="K2492" s="3"/>
    </row>
    <row r="2493" spans="8:11">
      <c r="H2493" s="3"/>
      <c r="K2493" s="3"/>
    </row>
    <row r="2494" spans="8:11">
      <c r="H2494" s="3"/>
      <c r="K2494" s="3"/>
    </row>
    <row r="2495" spans="8:11">
      <c r="H2495" s="3"/>
      <c r="K2495" s="3"/>
    </row>
    <row r="2496" spans="8:11">
      <c r="H2496" s="3"/>
      <c r="K2496" s="3"/>
    </row>
    <row r="2497" spans="8:11">
      <c r="H2497" s="3"/>
      <c r="K2497" s="3"/>
    </row>
    <row r="2498" spans="8:11">
      <c r="H2498" s="3"/>
      <c r="K2498" s="3"/>
    </row>
    <row r="2499" spans="8:11">
      <c r="H2499" s="3"/>
      <c r="K2499" s="3"/>
    </row>
    <row r="2500" spans="8:11">
      <c r="H2500" s="3"/>
      <c r="K2500" s="3"/>
    </row>
    <row r="2501" spans="8:11">
      <c r="H2501" s="3"/>
      <c r="K2501" s="3"/>
    </row>
    <row r="2502" spans="8:11">
      <c r="H2502" s="3"/>
      <c r="K2502" s="3"/>
    </row>
    <row r="2503" spans="8:11">
      <c r="H2503" s="3"/>
      <c r="K2503" s="3"/>
    </row>
    <row r="2504" spans="8:11">
      <c r="H2504" s="3"/>
      <c r="K2504" s="3"/>
    </row>
    <row r="2505" spans="8:11">
      <c r="H2505" s="3"/>
      <c r="K2505" s="3"/>
    </row>
    <row r="2506" spans="8:11">
      <c r="H2506" s="3"/>
      <c r="K2506" s="3"/>
    </row>
    <row r="2507" spans="8:11">
      <c r="H2507" s="3"/>
      <c r="K2507" s="3"/>
    </row>
    <row r="2508" spans="8:11">
      <c r="H2508" s="3"/>
      <c r="K2508" s="3"/>
    </row>
    <row r="2509" spans="8:11">
      <c r="H2509" s="3"/>
      <c r="K2509" s="3"/>
    </row>
    <row r="2510" spans="8:11">
      <c r="H2510" s="3"/>
      <c r="K2510" s="3"/>
    </row>
    <row r="2511" spans="8:11">
      <c r="H2511" s="3"/>
      <c r="K2511" s="3"/>
    </row>
    <row r="2512" spans="8:11">
      <c r="H2512" s="3"/>
      <c r="K2512" s="3"/>
    </row>
    <row r="2513" spans="8:11">
      <c r="H2513" s="3"/>
      <c r="K2513" s="3"/>
    </row>
    <row r="2514" spans="8:11">
      <c r="H2514" s="3"/>
      <c r="K2514" s="3"/>
    </row>
    <row r="2515" spans="8:11">
      <c r="H2515" s="3"/>
      <c r="K2515" s="3"/>
    </row>
    <row r="2516" spans="8:11">
      <c r="H2516" s="3"/>
      <c r="K2516" s="3"/>
    </row>
    <row r="2517" spans="8:11">
      <c r="H2517" s="3"/>
      <c r="K2517" s="3"/>
    </row>
    <row r="2518" spans="8:11">
      <c r="H2518" s="3"/>
      <c r="K2518" s="3"/>
    </row>
    <row r="2519" spans="8:11">
      <c r="H2519" s="3"/>
      <c r="K2519" s="3"/>
    </row>
    <row r="2520" spans="8:11">
      <c r="H2520" s="3"/>
      <c r="K2520" s="3"/>
    </row>
    <row r="2521" spans="8:11">
      <c r="H2521" s="3"/>
      <c r="K2521" s="3"/>
    </row>
    <row r="2522" spans="8:11">
      <c r="H2522" s="3"/>
      <c r="K2522" s="3"/>
    </row>
    <row r="2523" spans="8:11">
      <c r="H2523" s="3"/>
      <c r="K2523" s="3"/>
    </row>
    <row r="2524" spans="8:11">
      <c r="H2524" s="3"/>
      <c r="K2524" s="3"/>
    </row>
    <row r="2525" spans="8:11">
      <c r="H2525" s="3"/>
      <c r="K2525" s="3"/>
    </row>
    <row r="2526" spans="8:11">
      <c r="H2526" s="3"/>
      <c r="K2526" s="3"/>
    </row>
    <row r="2527" spans="8:11">
      <c r="H2527" s="3"/>
      <c r="K2527" s="3"/>
    </row>
    <row r="2528" spans="8:11">
      <c r="H2528" s="3"/>
      <c r="K2528" s="3"/>
    </row>
    <row r="2529" spans="8:11">
      <c r="H2529" s="3"/>
      <c r="K2529" s="3"/>
    </row>
    <row r="2530" spans="8:11">
      <c r="H2530" s="3"/>
      <c r="K2530" s="3"/>
    </row>
    <row r="2531" spans="8:11">
      <c r="H2531" s="3"/>
      <c r="K2531" s="3"/>
    </row>
    <row r="2532" spans="8:11">
      <c r="H2532" s="3"/>
      <c r="K2532" s="3"/>
    </row>
    <row r="2533" spans="8:11">
      <c r="H2533" s="3"/>
      <c r="K2533" s="3"/>
    </row>
    <row r="2534" spans="8:11">
      <c r="H2534" s="3"/>
      <c r="K2534" s="3"/>
    </row>
    <row r="2535" spans="8:11">
      <c r="H2535" s="3"/>
      <c r="K2535" s="3"/>
    </row>
    <row r="2536" spans="8:11">
      <c r="H2536" s="3"/>
      <c r="K2536" s="3"/>
    </row>
    <row r="2537" spans="8:11">
      <c r="H2537" s="3"/>
      <c r="K2537" s="3"/>
    </row>
    <row r="2538" spans="8:11">
      <c r="H2538" s="3"/>
      <c r="K2538" s="3"/>
    </row>
    <row r="2539" spans="8:11">
      <c r="H2539" s="3"/>
      <c r="K2539" s="3"/>
    </row>
    <row r="2540" spans="8:11">
      <c r="H2540" s="3"/>
      <c r="K2540" s="3"/>
    </row>
    <row r="2541" spans="8:11">
      <c r="H2541" s="3"/>
      <c r="K2541" s="3"/>
    </row>
    <row r="2542" spans="8:11">
      <c r="H2542" s="3"/>
      <c r="K2542" s="3"/>
    </row>
    <row r="2543" spans="8:11">
      <c r="H2543" s="3"/>
      <c r="K2543" s="3"/>
    </row>
    <row r="2544" spans="8:11">
      <c r="H2544" s="3"/>
      <c r="K2544" s="3"/>
    </row>
    <row r="2545" spans="8:11">
      <c r="H2545" s="3"/>
      <c r="K2545" s="3"/>
    </row>
    <row r="2546" spans="8:11">
      <c r="H2546" s="3"/>
      <c r="K2546" s="3"/>
    </row>
    <row r="2547" spans="8:11">
      <c r="H2547" s="3"/>
      <c r="K2547" s="3"/>
    </row>
    <row r="2548" spans="8:11">
      <c r="H2548" s="3"/>
      <c r="K2548" s="3"/>
    </row>
    <row r="2549" spans="8:11">
      <c r="H2549" s="3"/>
      <c r="K2549" s="3"/>
    </row>
    <row r="2550" spans="8:11">
      <c r="H2550" s="3"/>
      <c r="K2550" s="3"/>
    </row>
    <row r="2551" spans="8:11">
      <c r="H2551" s="3"/>
      <c r="K2551" s="3"/>
    </row>
    <row r="2552" spans="8:11">
      <c r="H2552" s="3"/>
      <c r="K2552" s="3"/>
    </row>
    <row r="2553" spans="8:11">
      <c r="H2553" s="3"/>
      <c r="K2553" s="3"/>
    </row>
    <row r="2554" spans="8:11">
      <c r="H2554" s="3"/>
      <c r="K2554" s="3"/>
    </row>
    <row r="2555" spans="8:11">
      <c r="H2555" s="3"/>
      <c r="K2555" s="3"/>
    </row>
    <row r="2556" spans="8:11">
      <c r="H2556" s="3"/>
      <c r="K2556" s="3"/>
    </row>
    <row r="2557" spans="8:11">
      <c r="H2557" s="3"/>
      <c r="K2557" s="3"/>
    </row>
    <row r="2558" spans="8:11">
      <c r="H2558" s="3"/>
      <c r="K2558" s="3"/>
    </row>
    <row r="2559" spans="8:11">
      <c r="H2559" s="3"/>
      <c r="K2559" s="3"/>
    </row>
    <row r="2560" spans="8:11">
      <c r="H2560" s="3"/>
      <c r="K2560" s="3"/>
    </row>
    <row r="2561" spans="8:11">
      <c r="H2561" s="3"/>
      <c r="K2561" s="3"/>
    </row>
    <row r="2562" spans="8:11">
      <c r="H2562" s="3"/>
      <c r="K2562" s="3"/>
    </row>
    <row r="2563" spans="8:11">
      <c r="H2563" s="3"/>
      <c r="K2563" s="3"/>
    </row>
    <row r="2564" spans="8:11">
      <c r="H2564" s="3"/>
      <c r="K2564" s="3"/>
    </row>
    <row r="2565" spans="8:11">
      <c r="H2565" s="3"/>
      <c r="K2565" s="3"/>
    </row>
    <row r="2566" spans="8:11">
      <c r="H2566" s="3"/>
      <c r="K2566" s="3"/>
    </row>
    <row r="2567" spans="8:11">
      <c r="H2567" s="3"/>
      <c r="K2567" s="3"/>
    </row>
    <row r="2568" spans="8:11">
      <c r="H2568" s="3"/>
      <c r="K2568" s="3"/>
    </row>
    <row r="2569" spans="8:11">
      <c r="H2569" s="3"/>
      <c r="K2569" s="3"/>
    </row>
    <row r="2570" spans="8:11">
      <c r="H2570" s="3"/>
      <c r="K2570" s="3"/>
    </row>
    <row r="2571" spans="8:11">
      <c r="H2571" s="3"/>
      <c r="K2571" s="3"/>
    </row>
    <row r="2572" spans="8:11">
      <c r="H2572" s="3"/>
      <c r="K2572" s="3"/>
    </row>
    <row r="2573" spans="8:11">
      <c r="H2573" s="3"/>
      <c r="K2573" s="3"/>
    </row>
    <row r="2574" spans="8:11">
      <c r="H2574" s="3"/>
      <c r="K2574" s="3"/>
    </row>
    <row r="2575" spans="8:11">
      <c r="H2575" s="3"/>
      <c r="K2575" s="3"/>
    </row>
    <row r="2576" spans="8:11">
      <c r="H2576" s="3"/>
      <c r="K2576" s="3"/>
    </row>
    <row r="2577" spans="8:11">
      <c r="H2577" s="3"/>
      <c r="K2577" s="3"/>
    </row>
    <row r="2578" spans="8:11">
      <c r="H2578" s="3"/>
      <c r="K2578" s="3"/>
    </row>
    <row r="2579" spans="8:11">
      <c r="H2579" s="3"/>
      <c r="K2579" s="3"/>
    </row>
    <row r="2580" spans="8:11">
      <c r="H2580" s="3"/>
      <c r="K2580" s="3"/>
    </row>
    <row r="2581" spans="8:11">
      <c r="H2581" s="3"/>
      <c r="K2581" s="3"/>
    </row>
    <row r="2582" spans="8:11">
      <c r="H2582" s="3"/>
      <c r="K2582" s="3"/>
    </row>
    <row r="2583" spans="8:11">
      <c r="H2583" s="3"/>
      <c r="K2583" s="3"/>
    </row>
    <row r="2584" spans="8:11">
      <c r="H2584" s="3"/>
      <c r="K2584" s="3"/>
    </row>
    <row r="2585" spans="8:11">
      <c r="H2585" s="3"/>
      <c r="K2585" s="3"/>
    </row>
    <row r="2586" spans="8:11">
      <c r="H2586" s="3"/>
      <c r="K2586" s="3"/>
    </row>
    <row r="2587" spans="8:11">
      <c r="H2587" s="3"/>
      <c r="K2587" s="3"/>
    </row>
    <row r="2588" spans="8:11">
      <c r="H2588" s="3"/>
      <c r="K2588" s="3"/>
    </row>
    <row r="2589" spans="8:11">
      <c r="H2589" s="3"/>
      <c r="K2589" s="3"/>
    </row>
    <row r="2590" spans="8:11">
      <c r="H2590" s="3"/>
      <c r="K2590" s="3"/>
    </row>
    <row r="2591" spans="8:11">
      <c r="H2591" s="3"/>
      <c r="K2591" s="3"/>
    </row>
    <row r="2592" spans="8:11">
      <c r="H2592" s="3"/>
      <c r="K2592" s="3"/>
    </row>
    <row r="2593" spans="8:11">
      <c r="H2593" s="3"/>
      <c r="K2593" s="3"/>
    </row>
    <row r="2594" spans="8:11">
      <c r="H2594" s="3"/>
      <c r="K2594" s="3"/>
    </row>
    <row r="2595" spans="8:11">
      <c r="H2595" s="3"/>
      <c r="K2595" s="3"/>
    </row>
    <row r="2596" spans="8:11">
      <c r="H2596" s="3"/>
      <c r="K2596" s="3"/>
    </row>
    <row r="2597" spans="8:11">
      <c r="H2597" s="3"/>
      <c r="K2597" s="3"/>
    </row>
    <row r="2598" spans="8:11">
      <c r="H2598" s="3"/>
      <c r="K2598" s="3"/>
    </row>
    <row r="2599" spans="8:11">
      <c r="H2599" s="3"/>
      <c r="K2599" s="3"/>
    </row>
    <row r="2600" spans="8:11">
      <c r="H2600" s="3"/>
      <c r="K2600" s="3"/>
    </row>
    <row r="2601" spans="8:11">
      <c r="H2601" s="3"/>
      <c r="K2601" s="3"/>
    </row>
    <row r="2602" spans="8:11">
      <c r="H2602" s="3"/>
      <c r="K2602" s="3"/>
    </row>
    <row r="2603" spans="8:11">
      <c r="H2603" s="3"/>
      <c r="K2603" s="3"/>
    </row>
    <row r="2604" spans="8:11">
      <c r="H2604" s="3"/>
      <c r="K2604" s="3"/>
    </row>
    <row r="2605" spans="8:11">
      <c r="H2605" s="3"/>
      <c r="K2605" s="3"/>
    </row>
    <row r="2606" spans="8:11">
      <c r="H2606" s="3"/>
      <c r="K2606" s="3"/>
    </row>
    <row r="2607" spans="8:11">
      <c r="H2607" s="3"/>
      <c r="K2607" s="3"/>
    </row>
    <row r="2608" spans="8:11">
      <c r="H2608" s="3"/>
      <c r="K2608" s="3"/>
    </row>
    <row r="2609" spans="8:11">
      <c r="H2609" s="3"/>
      <c r="K2609" s="3"/>
    </row>
    <row r="2610" spans="8:11">
      <c r="H2610" s="3"/>
      <c r="K2610" s="3"/>
    </row>
    <row r="2611" spans="8:11">
      <c r="H2611" s="3"/>
      <c r="K2611" s="3"/>
    </row>
    <row r="2612" spans="8:11">
      <c r="H2612" s="3"/>
      <c r="K2612" s="3"/>
    </row>
    <row r="2613" spans="8:11">
      <c r="H2613" s="3"/>
      <c r="K2613" s="3"/>
    </row>
    <row r="2614" spans="8:11">
      <c r="H2614" s="3"/>
      <c r="K2614" s="3"/>
    </row>
    <row r="2615" spans="8:11">
      <c r="H2615" s="3"/>
      <c r="K2615" s="3"/>
    </row>
    <row r="2616" spans="8:11">
      <c r="H2616" s="3"/>
      <c r="K2616" s="3"/>
    </row>
    <row r="2617" spans="8:11">
      <c r="H2617" s="3"/>
      <c r="K2617" s="3"/>
    </row>
    <row r="2618" spans="8:11">
      <c r="H2618" s="3"/>
      <c r="K2618" s="3"/>
    </row>
    <row r="2619" spans="8:11">
      <c r="H2619" s="3"/>
      <c r="K2619" s="3"/>
    </row>
    <row r="2620" spans="8:11">
      <c r="H2620" s="3"/>
      <c r="K2620" s="3"/>
    </row>
    <row r="2621" spans="8:11">
      <c r="H2621" s="3"/>
      <c r="K2621" s="3"/>
    </row>
    <row r="2622" spans="8:11">
      <c r="H2622" s="3"/>
      <c r="K2622" s="3"/>
    </row>
    <row r="2623" spans="8:11">
      <c r="H2623" s="3"/>
      <c r="K2623" s="3"/>
    </row>
    <row r="2624" spans="8:11">
      <c r="H2624" s="3"/>
      <c r="K2624" s="3"/>
    </row>
    <row r="2625" spans="8:11">
      <c r="H2625" s="3"/>
      <c r="K2625" s="3"/>
    </row>
    <row r="2626" spans="8:11">
      <c r="H2626" s="3"/>
      <c r="K2626" s="3"/>
    </row>
    <row r="2627" spans="8:11">
      <c r="H2627" s="3"/>
      <c r="K2627" s="3"/>
    </row>
    <row r="2628" spans="8:11">
      <c r="H2628" s="3"/>
      <c r="K2628" s="3"/>
    </row>
    <row r="2629" spans="8:11">
      <c r="H2629" s="3"/>
      <c r="K2629" s="3"/>
    </row>
    <row r="2630" spans="8:11">
      <c r="H2630" s="3"/>
      <c r="K2630" s="3"/>
    </row>
    <row r="2631" spans="8:11">
      <c r="H2631" s="3"/>
      <c r="K2631" s="3"/>
    </row>
    <row r="2632" spans="8:11">
      <c r="H2632" s="3"/>
      <c r="K2632" s="3"/>
    </row>
    <row r="2633" spans="8:11">
      <c r="H2633" s="3"/>
      <c r="K2633" s="3"/>
    </row>
    <row r="2634" spans="8:11">
      <c r="H2634" s="3"/>
      <c r="K2634" s="3"/>
    </row>
    <row r="2635" spans="8:11">
      <c r="H2635" s="3"/>
      <c r="K2635" s="3"/>
    </row>
    <row r="2636" spans="8:11">
      <c r="H2636" s="3"/>
      <c r="K2636" s="3"/>
    </row>
    <row r="2637" spans="8:11">
      <c r="H2637" s="3"/>
      <c r="K2637" s="3"/>
    </row>
    <row r="2638" spans="8:11">
      <c r="H2638" s="3"/>
      <c r="K2638" s="3"/>
    </row>
    <row r="2639" spans="8:11">
      <c r="H2639" s="3"/>
      <c r="K2639" s="3"/>
    </row>
    <row r="2640" spans="8:11">
      <c r="H2640" s="3"/>
      <c r="K2640" s="3"/>
    </row>
    <row r="2641" spans="8:11">
      <c r="H2641" s="3"/>
      <c r="K2641" s="3"/>
    </row>
    <row r="2642" spans="8:11">
      <c r="H2642" s="3"/>
      <c r="K2642" s="3"/>
    </row>
    <row r="2643" spans="8:11">
      <c r="H2643" s="3"/>
      <c r="K2643" s="3"/>
    </row>
    <row r="2644" spans="8:11">
      <c r="H2644" s="3"/>
      <c r="K2644" s="3"/>
    </row>
    <row r="2645" spans="8:11">
      <c r="H2645" s="3"/>
      <c r="K2645" s="3"/>
    </row>
    <row r="2646" spans="8:11">
      <c r="H2646" s="3"/>
      <c r="K2646" s="3"/>
    </row>
    <row r="2647" spans="8:11">
      <c r="H2647" s="3"/>
      <c r="K2647" s="3"/>
    </row>
    <row r="2648" spans="8:11">
      <c r="H2648" s="3"/>
      <c r="K2648" s="3"/>
    </row>
    <row r="2649" spans="8:11">
      <c r="H2649" s="3"/>
      <c r="K2649" s="3"/>
    </row>
    <row r="2650" spans="8:11">
      <c r="H2650" s="3"/>
      <c r="K2650" s="3"/>
    </row>
    <row r="2651" spans="8:11">
      <c r="H2651" s="3"/>
      <c r="K2651" s="3"/>
    </row>
    <row r="2652" spans="8:11">
      <c r="H2652" s="3"/>
      <c r="K2652" s="3"/>
    </row>
    <row r="2653" spans="8:11">
      <c r="H2653" s="3"/>
      <c r="K2653" s="3"/>
    </row>
    <row r="2654" spans="8:11">
      <c r="H2654" s="3"/>
      <c r="K2654" s="3"/>
    </row>
    <row r="2655" spans="8:11">
      <c r="H2655" s="3"/>
      <c r="K2655" s="3"/>
    </row>
    <row r="2656" spans="8:11">
      <c r="H2656" s="3"/>
      <c r="K2656" s="3"/>
    </row>
    <row r="2657" spans="8:11">
      <c r="H2657" s="3"/>
      <c r="K2657" s="3"/>
    </row>
    <row r="2658" spans="8:11">
      <c r="H2658" s="3"/>
      <c r="K2658" s="3"/>
    </row>
    <row r="2659" spans="8:11">
      <c r="H2659" s="3"/>
      <c r="K2659" s="3"/>
    </row>
    <row r="2660" spans="8:11">
      <c r="H2660" s="3"/>
      <c r="K2660" s="3"/>
    </row>
    <row r="2661" spans="8:11">
      <c r="H2661" s="3"/>
      <c r="K2661" s="3"/>
    </row>
    <row r="2662" spans="8:11">
      <c r="H2662" s="3"/>
      <c r="K2662" s="3"/>
    </row>
    <row r="2663" spans="8:11">
      <c r="H2663" s="3"/>
      <c r="K2663" s="3"/>
    </row>
    <row r="2664" spans="8:11">
      <c r="H2664" s="3"/>
      <c r="K2664" s="3"/>
    </row>
    <row r="2665" spans="8:11">
      <c r="H2665" s="3"/>
      <c r="K2665" s="3"/>
    </row>
    <row r="2666" spans="8:11">
      <c r="H2666" s="3"/>
      <c r="K2666" s="3"/>
    </row>
    <row r="2667" spans="8:11">
      <c r="H2667" s="3"/>
      <c r="K2667" s="3"/>
    </row>
    <row r="2668" spans="8:11">
      <c r="H2668" s="3"/>
      <c r="K2668" s="3"/>
    </row>
    <row r="2669" spans="8:11">
      <c r="H2669" s="3"/>
      <c r="K2669" s="3"/>
    </row>
    <row r="2670" spans="8:11">
      <c r="H2670" s="3"/>
      <c r="K2670" s="3"/>
    </row>
    <row r="2671" spans="8:11">
      <c r="H2671" s="3"/>
      <c r="K2671" s="3"/>
    </row>
    <row r="2672" spans="8:11">
      <c r="H2672" s="3"/>
      <c r="K2672" s="3"/>
    </row>
    <row r="2673" spans="8:11">
      <c r="H2673" s="3"/>
      <c r="K2673" s="3"/>
    </row>
    <row r="2674" spans="8:11">
      <c r="H2674" s="3"/>
      <c r="K2674" s="3"/>
    </row>
    <row r="2675" spans="8:11">
      <c r="H2675" s="3"/>
      <c r="K2675" s="3"/>
    </row>
    <row r="2676" spans="8:11">
      <c r="H2676" s="3"/>
      <c r="K2676" s="3"/>
    </row>
    <row r="2677" spans="8:11">
      <c r="H2677" s="3"/>
      <c r="K2677" s="3"/>
    </row>
    <row r="2678" spans="8:11">
      <c r="H2678" s="3"/>
      <c r="K2678" s="3"/>
    </row>
    <row r="2679" spans="8:11">
      <c r="H2679" s="3"/>
      <c r="K2679" s="3"/>
    </row>
    <row r="2680" spans="8:11">
      <c r="H2680" s="3"/>
      <c r="K2680" s="3"/>
    </row>
    <row r="2681" spans="8:11">
      <c r="H2681" s="3"/>
      <c r="K2681" s="3"/>
    </row>
    <row r="2682" spans="8:11">
      <c r="H2682" s="3"/>
      <c r="K2682" s="3"/>
    </row>
    <row r="2683" spans="8:11">
      <c r="H2683" s="3"/>
      <c r="K2683" s="3"/>
    </row>
    <row r="2684" spans="8:11">
      <c r="H2684" s="3"/>
      <c r="K2684" s="3"/>
    </row>
    <row r="2685" spans="8:11">
      <c r="H2685" s="3"/>
      <c r="K2685" s="3"/>
    </row>
    <row r="2686" spans="8:11">
      <c r="H2686" s="3"/>
      <c r="K2686" s="3"/>
    </row>
    <row r="2687" spans="8:11">
      <c r="H2687" s="3"/>
      <c r="K2687" s="3"/>
    </row>
    <row r="2688" spans="8:11">
      <c r="H2688" s="3"/>
      <c r="K2688" s="3"/>
    </row>
    <row r="2689" spans="8:11">
      <c r="H2689" s="3"/>
      <c r="K2689" s="3"/>
    </row>
    <row r="2690" spans="8:11">
      <c r="H2690" s="3"/>
      <c r="K2690" s="3"/>
    </row>
    <row r="2691" spans="8:11">
      <c r="H2691" s="3"/>
      <c r="K2691" s="3"/>
    </row>
    <row r="2692" spans="8:11">
      <c r="H2692" s="3"/>
      <c r="K2692" s="3"/>
    </row>
    <row r="2693" spans="8:11">
      <c r="H2693" s="3"/>
      <c r="K2693" s="3"/>
    </row>
    <row r="2694" spans="8:11">
      <c r="H2694" s="3"/>
      <c r="K2694" s="3"/>
    </row>
    <row r="2695" spans="8:11">
      <c r="H2695" s="3"/>
      <c r="K2695" s="3"/>
    </row>
    <row r="2696" spans="8:11">
      <c r="H2696" s="3"/>
      <c r="K2696" s="3"/>
    </row>
    <row r="2697" spans="8:11">
      <c r="H2697" s="3"/>
      <c r="K2697" s="3"/>
    </row>
    <row r="2698" spans="8:11">
      <c r="H2698" s="3"/>
      <c r="K2698" s="3"/>
    </row>
    <row r="2699" spans="8:11">
      <c r="H2699" s="3"/>
      <c r="K2699" s="3"/>
    </row>
    <row r="2700" spans="8:11">
      <c r="H2700" s="3"/>
      <c r="K2700" s="3"/>
    </row>
    <row r="2701" spans="8:11">
      <c r="H2701" s="3"/>
      <c r="K2701" s="3"/>
    </row>
    <row r="2702" spans="8:11">
      <c r="H2702" s="3"/>
      <c r="K2702" s="3"/>
    </row>
    <row r="2703" spans="8:11">
      <c r="H2703" s="3"/>
      <c r="K2703" s="3"/>
    </row>
    <row r="2704" spans="8:11">
      <c r="H2704" s="3"/>
      <c r="K2704" s="3"/>
    </row>
    <row r="2705" spans="8:11">
      <c r="H2705" s="3"/>
      <c r="K2705" s="3"/>
    </row>
    <row r="2706" spans="8:11">
      <c r="H2706" s="3"/>
      <c r="K2706" s="3"/>
    </row>
    <row r="2707" spans="8:11">
      <c r="H2707" s="3"/>
      <c r="K2707" s="3"/>
    </row>
    <row r="2708" spans="8:11">
      <c r="H2708" s="3"/>
      <c r="K2708" s="3"/>
    </row>
    <row r="2709" spans="8:11">
      <c r="H2709" s="3"/>
      <c r="K2709" s="3"/>
    </row>
    <row r="2710" spans="8:11">
      <c r="H2710" s="3"/>
      <c r="K2710" s="3"/>
    </row>
    <row r="2711" spans="8:11">
      <c r="H2711" s="3"/>
      <c r="K2711" s="3"/>
    </row>
    <row r="2712" spans="8:11">
      <c r="H2712" s="3"/>
      <c r="K2712" s="3"/>
    </row>
    <row r="2713" spans="8:11">
      <c r="H2713" s="3"/>
      <c r="K2713" s="3"/>
    </row>
    <row r="2714" spans="8:11">
      <c r="H2714" s="3"/>
      <c r="K2714" s="3"/>
    </row>
    <row r="2715" spans="8:11">
      <c r="H2715" s="3"/>
      <c r="K2715" s="3"/>
    </row>
    <row r="2716" spans="8:11">
      <c r="H2716" s="3"/>
      <c r="K2716" s="3"/>
    </row>
    <row r="2717" spans="8:11">
      <c r="H2717" s="3"/>
      <c r="K2717" s="3"/>
    </row>
    <row r="2718" spans="8:11">
      <c r="H2718" s="3"/>
      <c r="K2718" s="3"/>
    </row>
    <row r="2719" spans="8:11">
      <c r="H2719" s="3"/>
      <c r="K2719" s="3"/>
    </row>
    <row r="2720" spans="8:11">
      <c r="H2720" s="3"/>
      <c r="K2720" s="3"/>
    </row>
    <row r="2721" spans="8:11">
      <c r="H2721" s="3"/>
      <c r="K2721" s="3"/>
    </row>
    <row r="2722" spans="8:11">
      <c r="H2722" s="3"/>
      <c r="K2722" s="3"/>
    </row>
    <row r="2723" spans="8:11">
      <c r="H2723" s="3"/>
      <c r="K2723" s="3"/>
    </row>
    <row r="2724" spans="8:11">
      <c r="H2724" s="3"/>
      <c r="K2724" s="3"/>
    </row>
    <row r="2725" spans="8:11">
      <c r="H2725" s="3"/>
      <c r="K2725" s="3"/>
    </row>
    <row r="2726" spans="8:11">
      <c r="H2726" s="3"/>
      <c r="K2726" s="3"/>
    </row>
    <row r="2727" spans="8:11">
      <c r="H2727" s="3"/>
      <c r="K2727" s="3"/>
    </row>
    <row r="2728" spans="8:11">
      <c r="H2728" s="3"/>
      <c r="K2728" s="3"/>
    </row>
    <row r="2729" spans="8:11">
      <c r="H2729" s="3"/>
      <c r="K2729" s="3"/>
    </row>
    <row r="2730" spans="8:11">
      <c r="H2730" s="3"/>
      <c r="K2730" s="3"/>
    </row>
    <row r="2731" spans="8:11">
      <c r="H2731" s="3"/>
      <c r="K2731" s="3"/>
    </row>
    <row r="2732" spans="8:11">
      <c r="H2732" s="3"/>
      <c r="K2732" s="3"/>
    </row>
    <row r="2733" spans="8:11">
      <c r="H2733" s="3"/>
      <c r="K2733" s="3"/>
    </row>
    <row r="2734" spans="8:11">
      <c r="H2734" s="3"/>
      <c r="K2734" s="3"/>
    </row>
    <row r="2735" spans="8:11">
      <c r="H2735" s="3"/>
      <c r="K2735" s="3"/>
    </row>
    <row r="2736" spans="8:11">
      <c r="H2736" s="3"/>
      <c r="K2736" s="3"/>
    </row>
    <row r="2737" spans="8:11">
      <c r="H2737" s="3"/>
      <c r="K2737" s="3"/>
    </row>
    <row r="2738" spans="8:11">
      <c r="H2738" s="3"/>
      <c r="K2738" s="3"/>
    </row>
    <row r="2739" spans="8:11">
      <c r="H2739" s="3"/>
      <c r="K2739" s="3"/>
    </row>
    <row r="2740" spans="8:11">
      <c r="H2740" s="3"/>
      <c r="K2740" s="3"/>
    </row>
    <row r="2741" spans="8:11">
      <c r="H2741" s="3"/>
      <c r="K2741" s="3"/>
    </row>
    <row r="2742" spans="8:11">
      <c r="H2742" s="3"/>
      <c r="K2742" s="3"/>
    </row>
    <row r="2743" spans="8:11">
      <c r="H2743" s="3"/>
      <c r="K2743" s="3"/>
    </row>
    <row r="2744" spans="8:11">
      <c r="H2744" s="3"/>
      <c r="K2744" s="3"/>
    </row>
    <row r="2745" spans="8:11">
      <c r="H2745" s="3"/>
      <c r="K2745" s="3"/>
    </row>
    <row r="2746" spans="8:11">
      <c r="H2746" s="3"/>
      <c r="K2746" s="3"/>
    </row>
    <row r="2747" spans="8:11">
      <c r="H2747" s="3"/>
      <c r="K2747" s="3"/>
    </row>
    <row r="2748" spans="8:11">
      <c r="H2748" s="3"/>
      <c r="K2748" s="3"/>
    </row>
    <row r="2749" spans="8:11">
      <c r="H2749" s="3"/>
      <c r="K2749" s="3"/>
    </row>
    <row r="2750" spans="8:11">
      <c r="H2750" s="3"/>
      <c r="K2750" s="3"/>
    </row>
    <row r="2751" spans="8:11">
      <c r="H2751" s="3"/>
      <c r="K2751" s="3"/>
    </row>
    <row r="2752" spans="8:11">
      <c r="H2752" s="3"/>
      <c r="K2752" s="3"/>
    </row>
    <row r="2753" spans="8:11">
      <c r="H2753" s="3"/>
      <c r="K2753" s="3"/>
    </row>
    <row r="2754" spans="8:11">
      <c r="H2754" s="3"/>
      <c r="K2754" s="3"/>
    </row>
    <row r="2755" spans="8:11">
      <c r="H2755" s="3"/>
      <c r="K2755" s="3"/>
    </row>
    <row r="2756" spans="8:11">
      <c r="H2756" s="3"/>
      <c r="K2756" s="3"/>
    </row>
    <row r="2757" spans="8:11">
      <c r="H2757" s="3"/>
      <c r="K2757" s="3"/>
    </row>
    <row r="2758" spans="8:11">
      <c r="H2758" s="3"/>
      <c r="K2758" s="3"/>
    </row>
    <row r="2759" spans="8:11">
      <c r="H2759" s="3"/>
      <c r="K2759" s="3"/>
    </row>
    <row r="2760" spans="8:11">
      <c r="H2760" s="3"/>
      <c r="K2760" s="3"/>
    </row>
    <row r="2761" spans="8:11">
      <c r="H2761" s="3"/>
      <c r="K2761" s="3"/>
    </row>
    <row r="2762" spans="8:11">
      <c r="H2762" s="3"/>
      <c r="K2762" s="3"/>
    </row>
    <row r="2763" spans="8:11">
      <c r="H2763" s="3"/>
      <c r="K2763" s="3"/>
    </row>
    <row r="2764" spans="8:11">
      <c r="H2764" s="3"/>
      <c r="K2764" s="3"/>
    </row>
    <row r="2765" spans="8:11">
      <c r="H2765" s="3"/>
      <c r="K2765" s="3"/>
    </row>
    <row r="2766" spans="8:11">
      <c r="H2766" s="3"/>
      <c r="K2766" s="3"/>
    </row>
    <row r="2767" spans="8:11">
      <c r="H2767" s="3"/>
      <c r="K2767" s="3"/>
    </row>
    <row r="2768" spans="8:11">
      <c r="H2768" s="3"/>
      <c r="K2768" s="3"/>
    </row>
    <row r="2769" spans="8:11">
      <c r="H2769" s="3"/>
      <c r="K2769" s="3"/>
    </row>
    <row r="2770" spans="8:11">
      <c r="H2770" s="3"/>
      <c r="K2770" s="3"/>
    </row>
    <row r="2771" spans="8:11">
      <c r="H2771" s="3"/>
      <c r="K2771" s="3"/>
    </row>
    <row r="2772" spans="8:11">
      <c r="H2772" s="3"/>
      <c r="K2772" s="3"/>
    </row>
    <row r="2773" spans="8:11">
      <c r="H2773" s="3"/>
      <c r="K2773" s="3"/>
    </row>
    <row r="2774" spans="8:11">
      <c r="H2774" s="3"/>
      <c r="K2774" s="3"/>
    </row>
    <row r="2775" spans="8:11">
      <c r="H2775" s="3"/>
      <c r="K2775" s="3"/>
    </row>
    <row r="2776" spans="8:11">
      <c r="H2776" s="3"/>
      <c r="K2776" s="3"/>
    </row>
    <row r="2777" spans="8:11">
      <c r="H2777" s="3"/>
      <c r="K2777" s="3"/>
    </row>
    <row r="2778" spans="8:11">
      <c r="H2778" s="3"/>
      <c r="K2778" s="3"/>
    </row>
    <row r="2779" spans="8:11">
      <c r="H2779" s="3"/>
      <c r="K2779" s="3"/>
    </row>
    <row r="2780" spans="8:11">
      <c r="H2780" s="3"/>
      <c r="K2780" s="3"/>
    </row>
    <row r="2781" spans="8:11">
      <c r="H2781" s="3"/>
      <c r="K2781" s="3"/>
    </row>
    <row r="2782" spans="8:11">
      <c r="H2782" s="3"/>
      <c r="K2782" s="3"/>
    </row>
    <row r="2783" spans="8:11">
      <c r="H2783" s="3"/>
      <c r="K2783" s="3"/>
    </row>
    <row r="2784" spans="8:11">
      <c r="H2784" s="3"/>
      <c r="K2784" s="3"/>
    </row>
    <row r="2785" spans="8:11">
      <c r="H2785" s="3"/>
      <c r="K2785" s="3"/>
    </row>
    <row r="2786" spans="8:11">
      <c r="H2786" s="3"/>
      <c r="K2786" s="3"/>
    </row>
    <row r="2787" spans="8:11">
      <c r="H2787" s="3"/>
      <c r="K2787" s="3"/>
    </row>
    <row r="2788" spans="8:11">
      <c r="H2788" s="3"/>
      <c r="K2788" s="3"/>
    </row>
    <row r="2789" spans="8:11">
      <c r="H2789" s="3"/>
      <c r="K2789" s="3"/>
    </row>
    <row r="2790" spans="8:11">
      <c r="H2790" s="3"/>
      <c r="K2790" s="3"/>
    </row>
    <row r="2791" spans="8:11">
      <c r="H2791" s="3"/>
      <c r="K2791" s="3"/>
    </row>
    <row r="2792" spans="8:11">
      <c r="H2792" s="3"/>
      <c r="K2792" s="3"/>
    </row>
    <row r="2793" spans="8:11">
      <c r="H2793" s="3"/>
      <c r="K2793" s="3"/>
    </row>
    <row r="2794" spans="8:11">
      <c r="H2794" s="3"/>
      <c r="K2794" s="3"/>
    </row>
    <row r="2795" spans="8:11">
      <c r="H2795" s="3"/>
      <c r="K2795" s="3"/>
    </row>
    <row r="2796" spans="8:11">
      <c r="H2796" s="3"/>
      <c r="K2796" s="3"/>
    </row>
    <row r="2797" spans="8:11">
      <c r="H2797" s="3"/>
      <c r="K2797" s="3"/>
    </row>
    <row r="2798" spans="8:11">
      <c r="H2798" s="3"/>
      <c r="K2798" s="3"/>
    </row>
    <row r="2799" spans="8:11">
      <c r="H2799" s="3"/>
      <c r="K2799" s="3"/>
    </row>
    <row r="2800" spans="8:11">
      <c r="H2800" s="3"/>
      <c r="K2800" s="3"/>
    </row>
    <row r="2801" spans="8:11">
      <c r="H2801" s="3"/>
      <c r="K2801" s="3"/>
    </row>
    <row r="2802" spans="8:11">
      <c r="H2802" s="3"/>
      <c r="K2802" s="3"/>
    </row>
    <row r="2803" spans="8:11">
      <c r="H2803" s="3"/>
      <c r="K2803" s="3"/>
    </row>
    <row r="2804" spans="8:11">
      <c r="H2804" s="3"/>
      <c r="K2804" s="3"/>
    </row>
    <row r="2805" spans="8:11">
      <c r="H2805" s="3"/>
      <c r="K2805" s="3"/>
    </row>
    <row r="2806" spans="8:11">
      <c r="H2806" s="3"/>
      <c r="K2806" s="3"/>
    </row>
    <row r="2807" spans="8:11">
      <c r="H2807" s="3"/>
      <c r="K2807" s="3"/>
    </row>
    <row r="2808" spans="8:11">
      <c r="H2808" s="3"/>
      <c r="K2808" s="3"/>
    </row>
    <row r="2809" spans="8:11">
      <c r="H2809" s="3"/>
      <c r="K2809" s="3"/>
    </row>
    <row r="2810" spans="8:11">
      <c r="H2810" s="3"/>
      <c r="K2810" s="3"/>
    </row>
    <row r="2811" spans="8:11">
      <c r="H2811" s="3"/>
      <c r="K2811" s="3"/>
    </row>
    <row r="2812" spans="8:11">
      <c r="H2812" s="3"/>
      <c r="K2812" s="3"/>
    </row>
    <row r="2813" spans="8:11">
      <c r="H2813" s="3"/>
      <c r="K2813" s="3"/>
    </row>
    <row r="2814" spans="8:11">
      <c r="H2814" s="3"/>
      <c r="K2814" s="3"/>
    </row>
    <row r="2815" spans="8:11">
      <c r="H2815" s="3"/>
      <c r="K2815" s="3"/>
    </row>
    <row r="2816" spans="8:11">
      <c r="H2816" s="3"/>
      <c r="K2816" s="3"/>
    </row>
    <row r="2817" spans="8:11">
      <c r="H2817" s="3"/>
      <c r="K2817" s="3"/>
    </row>
    <row r="2818" spans="8:11">
      <c r="H2818" s="3"/>
      <c r="K2818" s="3"/>
    </row>
    <row r="2819" spans="8:11">
      <c r="H2819" s="3"/>
      <c r="K2819" s="3"/>
    </row>
    <row r="2820" spans="8:11">
      <c r="H2820" s="3"/>
      <c r="K2820" s="3"/>
    </row>
    <row r="2821" spans="8:11">
      <c r="H2821" s="3"/>
      <c r="K2821" s="3"/>
    </row>
    <row r="2822" spans="8:11">
      <c r="H2822" s="3"/>
      <c r="K2822" s="3"/>
    </row>
    <row r="2823" spans="8:11">
      <c r="H2823" s="3"/>
      <c r="K2823" s="3"/>
    </row>
    <row r="2824" spans="8:11">
      <c r="H2824" s="3"/>
      <c r="K2824" s="3"/>
    </row>
    <row r="2825" spans="8:11">
      <c r="H2825" s="3"/>
      <c r="K2825" s="3"/>
    </row>
    <row r="2826" spans="8:11">
      <c r="H2826" s="3"/>
      <c r="K2826" s="3"/>
    </row>
    <row r="2827" spans="8:11">
      <c r="H2827" s="3"/>
      <c r="K2827" s="3"/>
    </row>
    <row r="2828" spans="8:11">
      <c r="H2828" s="3"/>
      <c r="K2828" s="3"/>
    </row>
    <row r="2829" spans="8:11">
      <c r="H2829" s="3"/>
      <c r="K2829" s="3"/>
    </row>
    <row r="2830" spans="8:11">
      <c r="H2830" s="3"/>
      <c r="K2830" s="3"/>
    </row>
    <row r="2831" spans="8:11">
      <c r="H2831" s="3"/>
      <c r="K2831" s="3"/>
    </row>
    <row r="2832" spans="8:11">
      <c r="H2832" s="3"/>
      <c r="K2832" s="3"/>
    </row>
    <row r="2833" spans="8:11">
      <c r="H2833" s="3"/>
      <c r="K2833" s="3"/>
    </row>
    <row r="2834" spans="8:11">
      <c r="H2834" s="3"/>
      <c r="K2834" s="3"/>
    </row>
    <row r="2835" spans="8:11">
      <c r="H2835" s="3"/>
      <c r="K2835" s="3"/>
    </row>
    <row r="2836" spans="8:11">
      <c r="H2836" s="3"/>
      <c r="K2836" s="3"/>
    </row>
    <row r="2837" spans="8:11">
      <c r="H2837" s="3"/>
      <c r="K2837" s="3"/>
    </row>
    <row r="2838" spans="8:11">
      <c r="H2838" s="3"/>
      <c r="K2838" s="3"/>
    </row>
    <row r="2839" spans="8:11">
      <c r="H2839" s="3"/>
      <c r="K2839" s="3"/>
    </row>
    <row r="2840" spans="8:11">
      <c r="H2840" s="3"/>
      <c r="K2840" s="3"/>
    </row>
    <row r="2841" spans="8:11">
      <c r="H2841" s="3"/>
      <c r="K2841" s="3"/>
    </row>
    <row r="2842" spans="8:11">
      <c r="H2842" s="3"/>
      <c r="K2842" s="3"/>
    </row>
    <row r="2843" spans="8:11">
      <c r="H2843" s="3"/>
      <c r="K2843" s="3"/>
    </row>
    <row r="2844" spans="8:11">
      <c r="H2844" s="3"/>
      <c r="K2844" s="3"/>
    </row>
    <row r="2845" spans="8:11">
      <c r="H2845" s="3"/>
      <c r="K2845" s="3"/>
    </row>
    <row r="2846" spans="8:11">
      <c r="H2846" s="3"/>
      <c r="K2846" s="3"/>
    </row>
    <row r="2847" spans="8:11">
      <c r="H2847" s="3"/>
      <c r="K2847" s="3"/>
    </row>
    <row r="2848" spans="8:11">
      <c r="H2848" s="3"/>
      <c r="K2848" s="3"/>
    </row>
    <row r="2849" spans="8:11">
      <c r="H2849" s="3"/>
      <c r="K2849" s="3"/>
    </row>
    <row r="2850" spans="8:11">
      <c r="H2850" s="3"/>
      <c r="K2850" s="3"/>
    </row>
    <row r="2851" spans="8:11">
      <c r="H2851" s="3"/>
      <c r="K2851" s="3"/>
    </row>
    <row r="2852" spans="8:11">
      <c r="H2852" s="3"/>
      <c r="K2852" s="3"/>
    </row>
    <row r="2853" spans="8:11">
      <c r="H2853" s="3"/>
      <c r="K2853" s="3"/>
    </row>
    <row r="2854" spans="8:11">
      <c r="H2854" s="3"/>
      <c r="K2854" s="3"/>
    </row>
    <row r="2855" spans="8:11">
      <c r="H2855" s="3"/>
      <c r="K2855" s="3"/>
    </row>
    <row r="2856" spans="8:11">
      <c r="H2856" s="3"/>
      <c r="K2856" s="3"/>
    </row>
    <row r="2857" spans="8:11">
      <c r="H2857" s="3"/>
      <c r="K2857" s="3"/>
    </row>
    <row r="2858" spans="8:11">
      <c r="H2858" s="3"/>
      <c r="K2858" s="3"/>
    </row>
    <row r="2859" spans="8:11">
      <c r="H2859" s="3"/>
      <c r="K2859" s="3"/>
    </row>
    <row r="2860" spans="8:11">
      <c r="H2860" s="3"/>
      <c r="K2860" s="3"/>
    </row>
    <row r="2861" spans="8:11">
      <c r="H2861" s="3"/>
      <c r="K2861" s="3"/>
    </row>
    <row r="2862" spans="8:11">
      <c r="H2862" s="3"/>
      <c r="K2862" s="3"/>
    </row>
    <row r="2863" spans="8:11">
      <c r="H2863" s="3"/>
      <c r="K2863" s="3"/>
    </row>
    <row r="2864" spans="8:11">
      <c r="H2864" s="3"/>
      <c r="K2864" s="3"/>
    </row>
    <row r="2865" spans="8:11">
      <c r="H2865" s="3"/>
      <c r="K2865" s="3"/>
    </row>
    <row r="2866" spans="8:11">
      <c r="H2866" s="3"/>
      <c r="K2866" s="3"/>
    </row>
    <row r="2867" spans="8:11">
      <c r="H2867" s="3"/>
      <c r="K2867" s="3"/>
    </row>
    <row r="2868" spans="8:11">
      <c r="H2868" s="3"/>
      <c r="K2868" s="3"/>
    </row>
    <row r="2869" spans="8:11">
      <c r="H2869" s="3"/>
      <c r="K2869" s="3"/>
    </row>
    <row r="2870" spans="8:11">
      <c r="H2870" s="3"/>
      <c r="K2870" s="3"/>
    </row>
    <row r="2871" spans="8:11">
      <c r="H2871" s="3"/>
      <c r="K2871" s="3"/>
    </row>
    <row r="2872" spans="8:11">
      <c r="H2872" s="3"/>
      <c r="K2872" s="3"/>
    </row>
    <row r="2873" spans="8:11">
      <c r="H2873" s="3"/>
      <c r="K2873" s="3"/>
    </row>
    <row r="2874" spans="8:11">
      <c r="H2874" s="3"/>
      <c r="K2874" s="3"/>
    </row>
    <row r="2875" spans="8:11">
      <c r="H2875" s="3"/>
      <c r="K2875" s="3"/>
    </row>
    <row r="2876" spans="8:11">
      <c r="H2876" s="3"/>
      <c r="K2876" s="3"/>
    </row>
    <row r="2877" spans="8:11">
      <c r="H2877" s="3"/>
      <c r="K2877" s="3"/>
    </row>
    <row r="2878" spans="8:11">
      <c r="H2878" s="3"/>
      <c r="K2878" s="3"/>
    </row>
    <row r="2879" spans="8:11">
      <c r="H2879" s="3"/>
      <c r="K2879" s="3"/>
    </row>
    <row r="2880" spans="8:11">
      <c r="H2880" s="3"/>
      <c r="K2880" s="3"/>
    </row>
    <row r="2881" spans="8:11">
      <c r="H2881" s="3"/>
      <c r="K2881" s="3"/>
    </row>
    <row r="2882" spans="8:11">
      <c r="H2882" s="3"/>
      <c r="K2882" s="3"/>
    </row>
    <row r="2883" spans="8:11">
      <c r="H2883" s="3"/>
      <c r="K2883" s="3"/>
    </row>
    <row r="2884" spans="8:11">
      <c r="H2884" s="3"/>
      <c r="K2884" s="3"/>
    </row>
    <row r="2885" spans="8:11">
      <c r="H2885" s="3"/>
      <c r="K2885" s="3"/>
    </row>
    <row r="2886" spans="8:11">
      <c r="H2886" s="3"/>
      <c r="K2886" s="3"/>
    </row>
    <row r="2887" spans="8:11">
      <c r="H2887" s="3"/>
      <c r="K2887" s="3"/>
    </row>
    <row r="2888" spans="8:11">
      <c r="H2888" s="3"/>
      <c r="K2888" s="3"/>
    </row>
    <row r="2889" spans="8:11">
      <c r="H2889" s="3"/>
      <c r="K2889" s="3"/>
    </row>
    <row r="2890" spans="8:11">
      <c r="H2890" s="3"/>
      <c r="K2890" s="3"/>
    </row>
    <row r="2891" spans="8:11">
      <c r="H2891" s="3"/>
      <c r="K2891" s="3"/>
    </row>
    <row r="2892" spans="8:11">
      <c r="H2892" s="3"/>
      <c r="K2892" s="3"/>
    </row>
    <row r="2893" spans="8:11">
      <c r="H2893" s="3"/>
      <c r="K2893" s="3"/>
    </row>
    <row r="2894" spans="8:11">
      <c r="H2894" s="3"/>
      <c r="K2894" s="3"/>
    </row>
    <row r="2895" spans="8:11">
      <c r="H2895" s="3"/>
      <c r="K2895" s="3"/>
    </row>
    <row r="2896" spans="8:11">
      <c r="H2896" s="3"/>
      <c r="K2896" s="3"/>
    </row>
    <row r="2897" spans="8:11">
      <c r="H2897" s="3"/>
      <c r="K2897" s="3"/>
    </row>
    <row r="2898" spans="8:11">
      <c r="H2898" s="3"/>
      <c r="K2898" s="3"/>
    </row>
    <row r="2899" spans="8:11">
      <c r="H2899" s="3"/>
      <c r="K2899" s="3"/>
    </row>
    <row r="2900" spans="8:11">
      <c r="H2900" s="3"/>
      <c r="K2900" s="3"/>
    </row>
    <row r="2901" spans="8:11">
      <c r="H2901" s="3"/>
      <c r="K2901" s="3"/>
    </row>
    <row r="2902" spans="8:11">
      <c r="H2902" s="3"/>
      <c r="K2902" s="3"/>
    </row>
    <row r="2903" spans="8:11">
      <c r="H2903" s="3"/>
      <c r="K2903" s="3"/>
    </row>
    <row r="2904" spans="8:11">
      <c r="H2904" s="3"/>
      <c r="K2904" s="3"/>
    </row>
    <row r="2905" spans="8:11">
      <c r="H2905" s="3"/>
      <c r="K2905" s="3"/>
    </row>
    <row r="2906" spans="8:11">
      <c r="H2906" s="3"/>
      <c r="K2906" s="3"/>
    </row>
    <row r="2907" spans="8:11">
      <c r="H2907" s="3"/>
      <c r="K2907" s="3"/>
    </row>
    <row r="2908" spans="8:11">
      <c r="H2908" s="3"/>
      <c r="K2908" s="3"/>
    </row>
    <row r="2909" spans="8:11">
      <c r="H2909" s="3"/>
      <c r="K2909" s="3"/>
    </row>
    <row r="2910" spans="8:11">
      <c r="H2910" s="3"/>
      <c r="K2910" s="3"/>
    </row>
    <row r="2911" spans="8:11">
      <c r="H2911" s="3"/>
      <c r="K2911" s="3"/>
    </row>
    <row r="2912" spans="8:11">
      <c r="H2912" s="3"/>
      <c r="K2912" s="3"/>
    </row>
    <row r="2913" spans="8:11">
      <c r="H2913" s="3"/>
      <c r="K2913" s="3"/>
    </row>
    <row r="2914" spans="8:11">
      <c r="H2914" s="3"/>
      <c r="K2914" s="3"/>
    </row>
    <row r="2915" spans="8:11">
      <c r="H2915" s="3"/>
      <c r="K2915" s="3"/>
    </row>
    <row r="2916" spans="8:11">
      <c r="H2916" s="3"/>
      <c r="K2916" s="3"/>
    </row>
    <row r="2917" spans="8:11">
      <c r="H2917" s="3"/>
      <c r="K2917" s="3"/>
    </row>
    <row r="2918" spans="8:11">
      <c r="H2918" s="3"/>
      <c r="K2918" s="3"/>
    </row>
    <row r="2919" spans="8:11">
      <c r="H2919" s="3"/>
      <c r="K2919" s="3"/>
    </row>
    <row r="2920" spans="8:11">
      <c r="H2920" s="3"/>
      <c r="K2920" s="3"/>
    </row>
    <row r="2921" spans="8:11">
      <c r="H2921" s="3"/>
      <c r="K2921" s="3"/>
    </row>
    <row r="2922" spans="8:11">
      <c r="H2922" s="3"/>
      <c r="K2922" s="3"/>
    </row>
    <row r="2923" spans="8:11">
      <c r="H2923" s="3"/>
      <c r="K2923" s="3"/>
    </row>
    <row r="2924" spans="8:11">
      <c r="H2924" s="3"/>
      <c r="K2924" s="3"/>
    </row>
    <row r="2925" spans="8:11">
      <c r="H2925" s="3"/>
      <c r="K2925" s="3"/>
    </row>
    <row r="2926" spans="8:11">
      <c r="H2926" s="3"/>
      <c r="K2926" s="3"/>
    </row>
    <row r="2927" spans="8:11">
      <c r="H2927" s="3"/>
      <c r="K2927" s="3"/>
    </row>
    <row r="2928" spans="8:11">
      <c r="H2928" s="3"/>
      <c r="K2928" s="3"/>
    </row>
    <row r="2929" spans="8:11">
      <c r="H2929" s="3"/>
      <c r="K2929" s="3"/>
    </row>
    <row r="2930" spans="8:11">
      <c r="H2930" s="3"/>
      <c r="K2930" s="3"/>
    </row>
    <row r="2931" spans="8:11">
      <c r="H2931" s="3"/>
      <c r="K2931" s="3"/>
    </row>
    <row r="2932" spans="8:11">
      <c r="H2932" s="3"/>
      <c r="K2932" s="3"/>
    </row>
    <row r="2933" spans="8:11">
      <c r="H2933" s="3"/>
      <c r="K2933" s="3"/>
    </row>
    <row r="2934" spans="8:11">
      <c r="H2934" s="3"/>
      <c r="K2934" s="3"/>
    </row>
    <row r="2935" spans="8:11">
      <c r="H2935" s="3"/>
      <c r="K2935" s="3"/>
    </row>
    <row r="2936" spans="8:11">
      <c r="H2936" s="3"/>
      <c r="K2936" s="3"/>
    </row>
    <row r="2937" spans="8:11">
      <c r="H2937" s="3"/>
      <c r="K2937" s="3"/>
    </row>
    <row r="2938" spans="8:11">
      <c r="H2938" s="3"/>
      <c r="K2938" s="3"/>
    </row>
    <row r="2939" spans="8:11">
      <c r="H2939" s="3"/>
      <c r="K2939" s="3"/>
    </row>
    <row r="2940" spans="8:11">
      <c r="H2940" s="3"/>
      <c r="K2940" s="3"/>
    </row>
    <row r="2941" spans="8:11">
      <c r="H2941" s="3"/>
      <c r="K2941" s="3"/>
    </row>
    <row r="2942" spans="8:11">
      <c r="H2942" s="3"/>
      <c r="K2942" s="3"/>
    </row>
    <row r="2943" spans="8:11">
      <c r="H2943" s="3"/>
      <c r="K2943" s="3"/>
    </row>
    <row r="2944" spans="8:11">
      <c r="H2944" s="3"/>
      <c r="K2944" s="3"/>
    </row>
    <row r="2945" spans="8:11">
      <c r="H2945" s="3"/>
      <c r="K2945" s="3"/>
    </row>
    <row r="2946" spans="8:11">
      <c r="H2946" s="3"/>
      <c r="K2946" s="3"/>
    </row>
    <row r="2947" spans="8:11">
      <c r="H2947" s="3"/>
      <c r="K2947" s="3"/>
    </row>
    <row r="2948" spans="8:11">
      <c r="H2948" s="3"/>
      <c r="K2948" s="3"/>
    </row>
    <row r="2949" spans="8:11">
      <c r="H2949" s="3"/>
      <c r="K2949" s="3"/>
    </row>
    <row r="2950" spans="8:11">
      <c r="H2950" s="3"/>
      <c r="K2950" s="3"/>
    </row>
    <row r="2951" spans="8:11">
      <c r="H2951" s="3"/>
      <c r="K2951" s="3"/>
    </row>
    <row r="2952" spans="8:11">
      <c r="H2952" s="3"/>
      <c r="K2952" s="3"/>
    </row>
    <row r="2953" spans="8:11">
      <c r="H2953" s="3"/>
      <c r="K2953" s="3"/>
    </row>
    <row r="2954" spans="8:11">
      <c r="H2954" s="3"/>
      <c r="K2954" s="3"/>
    </row>
    <row r="2955" spans="8:11">
      <c r="H2955" s="3"/>
      <c r="K2955" s="3"/>
    </row>
    <row r="2956" spans="8:11">
      <c r="H2956" s="3"/>
      <c r="K2956" s="3"/>
    </row>
    <row r="2957" spans="8:11">
      <c r="H2957" s="3"/>
      <c r="K2957" s="3"/>
    </row>
    <row r="2958" spans="8:11">
      <c r="H2958" s="3"/>
      <c r="K2958" s="3"/>
    </row>
    <row r="2959" spans="8:11">
      <c r="H2959" s="3"/>
      <c r="K2959" s="3"/>
    </row>
    <row r="2960" spans="8:11">
      <c r="H2960" s="3"/>
      <c r="K2960" s="3"/>
    </row>
    <row r="2961" spans="8:11">
      <c r="H2961" s="3"/>
      <c r="K2961" s="3"/>
    </row>
    <row r="2962" spans="8:11">
      <c r="H2962" s="3"/>
      <c r="K2962" s="3"/>
    </row>
    <row r="2963" spans="8:11">
      <c r="H2963" s="3"/>
      <c r="K2963" s="3"/>
    </row>
    <row r="2964" spans="8:11">
      <c r="H2964" s="3"/>
      <c r="K2964" s="3"/>
    </row>
    <row r="2965" spans="8:11">
      <c r="H2965" s="3"/>
      <c r="K2965" s="3"/>
    </row>
    <row r="2966" spans="8:11">
      <c r="H2966" s="3"/>
      <c r="K2966" s="3"/>
    </row>
    <row r="2967" spans="8:11">
      <c r="H2967" s="3"/>
      <c r="K2967" s="3"/>
    </row>
    <row r="2968" spans="8:11">
      <c r="H2968" s="3"/>
      <c r="K2968" s="3"/>
    </row>
    <row r="2969" spans="8:11">
      <c r="H2969" s="3"/>
      <c r="K2969" s="3"/>
    </row>
    <row r="2970" spans="8:11">
      <c r="H2970" s="3"/>
      <c r="K2970" s="3"/>
    </row>
    <row r="2971" spans="8:11">
      <c r="H2971" s="3"/>
      <c r="K2971" s="3"/>
    </row>
    <row r="2972" spans="8:11">
      <c r="H2972" s="3"/>
      <c r="K2972" s="3"/>
    </row>
    <row r="2973" spans="8:11">
      <c r="H2973" s="3"/>
      <c r="K2973" s="3"/>
    </row>
    <row r="2974" spans="8:11">
      <c r="H2974" s="3"/>
      <c r="K2974" s="3"/>
    </row>
    <row r="2975" spans="8:11">
      <c r="H2975" s="3"/>
      <c r="K2975" s="3"/>
    </row>
    <row r="2976" spans="8:11">
      <c r="H2976" s="3"/>
      <c r="K2976" s="3"/>
    </row>
    <row r="2977" spans="8:11">
      <c r="H2977" s="3"/>
      <c r="K2977" s="3"/>
    </row>
    <row r="2978" spans="8:11">
      <c r="H2978" s="3"/>
      <c r="K2978" s="3"/>
    </row>
    <row r="2979" spans="8:11">
      <c r="H2979" s="3"/>
      <c r="K2979" s="3"/>
    </row>
    <row r="2980" spans="8:11">
      <c r="H2980" s="3"/>
      <c r="K2980" s="3"/>
    </row>
    <row r="2981" spans="8:11">
      <c r="H2981" s="3"/>
      <c r="K2981" s="3"/>
    </row>
    <row r="2982" spans="8:11">
      <c r="H2982" s="3"/>
      <c r="K2982" s="3"/>
    </row>
    <row r="2983" spans="8:11">
      <c r="H2983" s="3"/>
      <c r="K2983" s="3"/>
    </row>
    <row r="2984" spans="8:11">
      <c r="H2984" s="3"/>
      <c r="K2984" s="3"/>
    </row>
    <row r="2985" spans="8:11">
      <c r="H2985" s="3"/>
      <c r="K2985" s="3"/>
    </row>
    <row r="2986" spans="8:11">
      <c r="H2986" s="3"/>
      <c r="K2986" s="3"/>
    </row>
    <row r="2987" spans="8:11">
      <c r="H2987" s="3"/>
      <c r="K2987" s="3"/>
    </row>
    <row r="2988" spans="8:11">
      <c r="H2988" s="3"/>
      <c r="K2988" s="3"/>
    </row>
  </sheetData>
  <autoFilter ref="A1:L298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88"/>
  <sheetViews>
    <sheetView tabSelected="1" topLeftCell="L4" workbookViewId="0">
      <selection activeCell="N27" sqref="N27"/>
    </sheetView>
  </sheetViews>
  <sheetFormatPr baseColWidth="10" defaultRowHeight="16"/>
  <cols>
    <col min="1" max="1" width="25.5" bestFit="1" customWidth="1"/>
    <col min="2" max="2" width="28.33203125" bestFit="1" customWidth="1"/>
    <col min="4" max="4" width="19.6640625" bestFit="1" customWidth="1"/>
    <col min="5" max="5" width="14.6640625" bestFit="1" customWidth="1"/>
    <col min="7" max="7" width="12.83203125" bestFit="1" customWidth="1"/>
    <col min="8" max="8" width="12.83203125" customWidth="1"/>
    <col min="9" max="9" width="11.5" bestFit="1" customWidth="1"/>
    <col min="11" max="11" width="17.83203125" bestFit="1" customWidth="1"/>
    <col min="12" max="15" width="17.83203125" customWidth="1"/>
    <col min="18" max="18" width="24.832031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15993</v>
      </c>
      <c r="F1" t="s">
        <v>15992</v>
      </c>
      <c r="G1" t="s">
        <v>4</v>
      </c>
      <c r="H1" t="s">
        <v>16053</v>
      </c>
      <c r="I1" t="s">
        <v>5</v>
      </c>
      <c r="J1" t="s">
        <v>6</v>
      </c>
      <c r="K1" t="s">
        <v>16059</v>
      </c>
      <c r="L1" t="s">
        <v>16060</v>
      </c>
      <c r="M1" t="s">
        <v>16062</v>
      </c>
    </row>
    <row r="2" spans="1:13">
      <c r="A2" t="s">
        <v>13518</v>
      </c>
      <c r="B2" t="s">
        <v>152</v>
      </c>
      <c r="C2" t="s">
        <v>2779</v>
      </c>
      <c r="D2" t="s">
        <v>2780</v>
      </c>
      <c r="E2" t="s">
        <v>16001</v>
      </c>
      <c r="F2" s="2">
        <v>1</v>
      </c>
      <c r="G2" s="1">
        <v>34605</v>
      </c>
      <c r="H2" s="3">
        <f ca="1">(TODAY()-G2)/365</f>
        <v>25.421917808219177</v>
      </c>
      <c r="I2">
        <v>105000</v>
      </c>
      <c r="J2">
        <v>243747.3</v>
      </c>
      <c r="K2">
        <f ca="1">$S$32*H2+$S$33</f>
        <v>86367.098425901029</v>
      </c>
      <c r="L2" s="3">
        <f ca="1">I2-K2</f>
        <v>18632.901574098971</v>
      </c>
      <c r="M2">
        <f ca="1">IF(ABS(L2)&gt;2*$S$35,1,0)</f>
        <v>0</v>
      </c>
    </row>
    <row r="3" spans="1:13">
      <c r="A3" t="s">
        <v>8559</v>
      </c>
      <c r="B3" t="s">
        <v>881</v>
      </c>
      <c r="C3" t="s">
        <v>1454</v>
      </c>
      <c r="D3" t="s">
        <v>1455</v>
      </c>
      <c r="E3" t="s">
        <v>16001</v>
      </c>
      <c r="F3" s="2">
        <v>464</v>
      </c>
      <c r="G3" s="1">
        <v>33042</v>
      </c>
      <c r="H3" s="3">
        <f ca="1">(TODAY()-G3)/365</f>
        <v>29.704109589041096</v>
      </c>
      <c r="I3">
        <v>88411</v>
      </c>
      <c r="J3">
        <v>188086.16</v>
      </c>
      <c r="K3">
        <f ca="1">$S$32*H3+$S$33</f>
        <v>92298.029281963652</v>
      </c>
      <c r="L3" s="3">
        <f t="shared" ref="L3:L66" ca="1" si="0">I3-K3</f>
        <v>-3887.0292819636525</v>
      </c>
      <c r="M3">
        <f ca="1">IF(ABS(L3)&gt;2*$S$35,1,0)</f>
        <v>0</v>
      </c>
    </row>
    <row r="4" spans="1:13">
      <c r="A4" t="s">
        <v>13036</v>
      </c>
      <c r="B4" t="s">
        <v>881</v>
      </c>
      <c r="C4" t="s">
        <v>1510</v>
      </c>
      <c r="D4" t="s">
        <v>1511</v>
      </c>
      <c r="E4" t="s">
        <v>16001</v>
      </c>
      <c r="F4" s="2">
        <v>462</v>
      </c>
      <c r="G4" s="1">
        <v>32496</v>
      </c>
      <c r="H4" s="3">
        <f ca="1">(TODAY()-G4)/365</f>
        <v>31.2</v>
      </c>
      <c r="I4">
        <v>88411</v>
      </c>
      <c r="J4">
        <v>181980.08</v>
      </c>
      <c r="K4">
        <f ca="1">$S$32*H4+$S$33</f>
        <v>94369.870771029673</v>
      </c>
      <c r="L4" s="3">
        <f t="shared" ca="1" si="0"/>
        <v>-5958.8707710296731</v>
      </c>
      <c r="M4">
        <f ca="1">IF(ABS(L4)&gt;2*$S$35,1,0)</f>
        <v>0</v>
      </c>
    </row>
    <row r="5" spans="1:13">
      <c r="A5" t="s">
        <v>8473</v>
      </c>
      <c r="B5" t="s">
        <v>271</v>
      </c>
      <c r="C5" t="s">
        <v>3194</v>
      </c>
      <c r="D5" t="s">
        <v>3195</v>
      </c>
      <c r="E5" t="s">
        <v>16001</v>
      </c>
      <c r="F5" s="2">
        <v>157</v>
      </c>
      <c r="G5" s="1">
        <v>37235</v>
      </c>
      <c r="H5" s="3">
        <f ca="1">(TODAY()-G5)/365</f>
        <v>18.216438356164385</v>
      </c>
      <c r="I5">
        <v>74346</v>
      </c>
      <c r="J5">
        <v>164897.54999999999</v>
      </c>
      <c r="K5">
        <f ca="1">$S$32*H5+$S$33</f>
        <v>76387.349128751535</v>
      </c>
      <c r="L5" s="3">
        <f t="shared" ca="1" si="0"/>
        <v>-2041.3491287515353</v>
      </c>
      <c r="M5">
        <f ca="1">IF(ABS(L5)&gt;2*$S$35,1,0)</f>
        <v>0</v>
      </c>
    </row>
    <row r="6" spans="1:13">
      <c r="A6" t="s">
        <v>1186</v>
      </c>
      <c r="B6" t="s">
        <v>881</v>
      </c>
      <c r="C6" t="s">
        <v>549</v>
      </c>
      <c r="D6" t="s">
        <v>550</v>
      </c>
      <c r="E6" t="s">
        <v>16001</v>
      </c>
      <c r="F6" s="2">
        <v>465</v>
      </c>
      <c r="G6" s="1">
        <v>37636</v>
      </c>
      <c r="H6" s="3">
        <f ca="1">(TODAY()-G6)/365</f>
        <v>17.117808219178084</v>
      </c>
      <c r="I6">
        <v>78265</v>
      </c>
      <c r="J6">
        <v>164543.79999999999</v>
      </c>
      <c r="K6">
        <f ca="1">$S$32*H6+$S$33</f>
        <v>74865.721954547364</v>
      </c>
      <c r="L6" s="3">
        <f t="shared" ca="1" si="0"/>
        <v>3399.2780454526364</v>
      </c>
      <c r="M6">
        <f ca="1">IF(ABS(L6)&gt;2*$S$35,1,0)</f>
        <v>0</v>
      </c>
    </row>
    <row r="7" spans="1:13">
      <c r="A7" t="s">
        <v>8856</v>
      </c>
      <c r="B7" t="s">
        <v>6281</v>
      </c>
      <c r="C7" t="s">
        <v>1377</v>
      </c>
      <c r="D7" t="s">
        <v>1378</v>
      </c>
      <c r="E7" t="s">
        <v>16001</v>
      </c>
      <c r="F7" s="2">
        <v>4</v>
      </c>
      <c r="G7" s="1">
        <v>29045</v>
      </c>
      <c r="H7" s="3">
        <f ca="1">(TODAY()-G7)/365</f>
        <v>40.654794520547945</v>
      </c>
      <c r="I7">
        <v>82668</v>
      </c>
      <c r="J7">
        <v>167022.95000000001</v>
      </c>
      <c r="K7">
        <f ca="1">$S$32*H7+$S$33</f>
        <v>107464.97146474183</v>
      </c>
      <c r="L7" s="3">
        <f t="shared" ca="1" si="0"/>
        <v>-24796.97146474183</v>
      </c>
      <c r="M7">
        <f ca="1">IF(ABS(L7)&gt;2*$S$35,1,0)</f>
        <v>0</v>
      </c>
    </row>
    <row r="8" spans="1:13">
      <c r="A8" t="s">
        <v>3868</v>
      </c>
      <c r="B8" t="s">
        <v>271</v>
      </c>
      <c r="C8" t="s">
        <v>468</v>
      </c>
      <c r="D8" t="s">
        <v>469</v>
      </c>
      <c r="E8" t="s">
        <v>16001</v>
      </c>
      <c r="F8" s="2">
        <v>135</v>
      </c>
      <c r="G8" s="1">
        <v>36122</v>
      </c>
      <c r="H8" s="3">
        <f ca="1">(TODAY()-G8)/365</f>
        <v>21.265753424657536</v>
      </c>
      <c r="I8">
        <v>79165</v>
      </c>
      <c r="J8">
        <v>163315.60999999999</v>
      </c>
      <c r="K8">
        <f ca="1">$S$32*H8+$S$33</f>
        <v>80610.718318001498</v>
      </c>
      <c r="L8" s="3">
        <f t="shared" ca="1" si="0"/>
        <v>-1445.7183180014981</v>
      </c>
      <c r="M8">
        <f ca="1">IF(ABS(L8)&gt;2*$S$35,1,0)</f>
        <v>0</v>
      </c>
    </row>
    <row r="9" spans="1:13">
      <c r="A9" t="s">
        <v>9748</v>
      </c>
      <c r="B9" t="s">
        <v>881</v>
      </c>
      <c r="C9" t="s">
        <v>1510</v>
      </c>
      <c r="D9" t="s">
        <v>1511</v>
      </c>
      <c r="E9" t="s">
        <v>16001</v>
      </c>
      <c r="F9" s="2">
        <v>462</v>
      </c>
      <c r="G9" s="1">
        <v>37636</v>
      </c>
      <c r="H9" s="3">
        <f ca="1">(TODAY()-G9)/365</f>
        <v>17.117808219178084</v>
      </c>
      <c r="I9">
        <v>78265</v>
      </c>
      <c r="J9">
        <v>159263.32</v>
      </c>
      <c r="K9">
        <f ca="1">$S$32*H9+$S$33</f>
        <v>74865.721954547364</v>
      </c>
      <c r="L9" s="3">
        <f t="shared" ca="1" si="0"/>
        <v>3399.2780454526364</v>
      </c>
      <c r="M9">
        <f ca="1">IF(ABS(L9)&gt;2*$S$35,1,0)</f>
        <v>0</v>
      </c>
    </row>
    <row r="10" spans="1:13">
      <c r="A10" t="s">
        <v>4208</v>
      </c>
      <c r="B10" t="s">
        <v>193</v>
      </c>
      <c r="C10" t="s">
        <v>549</v>
      </c>
      <c r="D10" t="s">
        <v>550</v>
      </c>
      <c r="E10" t="s">
        <v>16001</v>
      </c>
      <c r="F10" s="2">
        <v>465</v>
      </c>
      <c r="G10" s="1">
        <v>32965</v>
      </c>
      <c r="H10" s="3">
        <f ca="1">(TODAY()-G10)/365</f>
        <v>29.915068493150685</v>
      </c>
      <c r="I10">
        <v>84784</v>
      </c>
      <c r="J10">
        <v>164445.14000000001</v>
      </c>
      <c r="K10">
        <f ca="1">$S$32*H10+$S$33</f>
        <v>92590.212056062708</v>
      </c>
      <c r="L10" s="3">
        <f t="shared" ca="1" si="0"/>
        <v>-7806.2120560627081</v>
      </c>
      <c r="M10">
        <f ca="1">IF(ABS(L10)&gt;2*$S$35,1,0)</f>
        <v>0</v>
      </c>
    </row>
    <row r="11" spans="1:13">
      <c r="A11" t="s">
        <v>14416</v>
      </c>
      <c r="B11" t="s">
        <v>193</v>
      </c>
      <c r="C11" t="s">
        <v>1454</v>
      </c>
      <c r="D11" t="s">
        <v>1455</v>
      </c>
      <c r="E11" t="s">
        <v>16001</v>
      </c>
      <c r="F11" s="2">
        <v>464</v>
      </c>
      <c r="G11" s="1">
        <v>39034</v>
      </c>
      <c r="H11" s="3">
        <f ca="1">(TODAY()-G11)/365</f>
        <v>13.287671232876713</v>
      </c>
      <c r="I11">
        <v>72622</v>
      </c>
      <c r="J11">
        <v>150808.59</v>
      </c>
      <c r="K11">
        <f ca="1">$S$32*H11+$S$33</f>
        <v>69560.897042982717</v>
      </c>
      <c r="L11" s="3">
        <f t="shared" ca="1" si="0"/>
        <v>3061.1029570172832</v>
      </c>
      <c r="M11">
        <f ca="1">IF(ABS(L11)&gt;2*$S$35,1,0)</f>
        <v>0</v>
      </c>
    </row>
    <row r="12" spans="1:13">
      <c r="A12" t="s">
        <v>12718</v>
      </c>
      <c r="B12" t="s">
        <v>881</v>
      </c>
      <c r="C12" t="s">
        <v>348</v>
      </c>
      <c r="D12" t="s">
        <v>349</v>
      </c>
      <c r="E12" t="s">
        <v>16001</v>
      </c>
      <c r="F12" s="2">
        <v>461</v>
      </c>
      <c r="G12" s="1">
        <v>39034</v>
      </c>
      <c r="H12" s="3">
        <f ca="1">(TODAY()-G12)/365</f>
        <v>13.287671232876713</v>
      </c>
      <c r="I12">
        <v>75729</v>
      </c>
      <c r="J12">
        <v>151772.91</v>
      </c>
      <c r="K12">
        <f ca="1">$S$32*H12+$S$33</f>
        <v>69560.897042982717</v>
      </c>
      <c r="L12" s="3">
        <f t="shared" ca="1" si="0"/>
        <v>6168.1029570172832</v>
      </c>
      <c r="M12">
        <f ca="1">IF(ABS(L12)&gt;2*$S$35,1,0)</f>
        <v>0</v>
      </c>
    </row>
    <row r="13" spans="1:13">
      <c r="A13" t="s">
        <v>12103</v>
      </c>
      <c r="B13" t="s">
        <v>5377</v>
      </c>
      <c r="C13" t="s">
        <v>1377</v>
      </c>
      <c r="D13" t="s">
        <v>1378</v>
      </c>
      <c r="E13" t="s">
        <v>16001</v>
      </c>
      <c r="F13" s="2">
        <v>4</v>
      </c>
      <c r="G13" s="1">
        <v>34211</v>
      </c>
      <c r="H13" s="3">
        <f ca="1">(TODAY()-G13)/365</f>
        <v>26.5013698630137</v>
      </c>
      <c r="I13">
        <v>97394</v>
      </c>
      <c r="J13">
        <v>172500.13</v>
      </c>
      <c r="K13">
        <f ca="1">$S$32*H13+$S$33</f>
        <v>87862.163529732556</v>
      </c>
      <c r="L13" s="3">
        <f t="shared" ca="1" si="0"/>
        <v>9531.8364702674444</v>
      </c>
      <c r="M13">
        <f ca="1">IF(ABS(L13)&gt;2*$S$35,1,0)</f>
        <v>0</v>
      </c>
    </row>
    <row r="14" spans="1:13">
      <c r="A14" t="s">
        <v>8394</v>
      </c>
      <c r="B14" t="s">
        <v>193</v>
      </c>
      <c r="C14" t="s">
        <v>348</v>
      </c>
      <c r="D14" t="s">
        <v>349</v>
      </c>
      <c r="E14" t="s">
        <v>16001</v>
      </c>
      <c r="F14" s="2">
        <v>461</v>
      </c>
      <c r="G14" s="1">
        <v>39034</v>
      </c>
      <c r="H14" s="3">
        <f ca="1">(TODAY()-G14)/365</f>
        <v>13.287671232876713</v>
      </c>
      <c r="I14">
        <v>72622</v>
      </c>
      <c r="J14">
        <v>146824.81</v>
      </c>
      <c r="K14">
        <f ca="1">$S$32*H14+$S$33</f>
        <v>69560.897042982717</v>
      </c>
      <c r="L14" s="3">
        <f t="shared" ca="1" si="0"/>
        <v>3061.1029570172832</v>
      </c>
      <c r="M14">
        <f ca="1">IF(ABS(L14)&gt;2*$S$35,1,0)</f>
        <v>0</v>
      </c>
    </row>
    <row r="15" spans="1:13">
      <c r="A15" t="s">
        <v>14638</v>
      </c>
      <c r="B15" t="s">
        <v>193</v>
      </c>
      <c r="C15" t="s">
        <v>549</v>
      </c>
      <c r="D15" t="s">
        <v>550</v>
      </c>
      <c r="E15" t="s">
        <v>16001</v>
      </c>
      <c r="F15" s="2">
        <v>465</v>
      </c>
      <c r="G15" s="1">
        <v>38306</v>
      </c>
      <c r="H15" s="3">
        <f ca="1">(TODAY()-G15)/365</f>
        <v>15.282191780821918</v>
      </c>
      <c r="I15">
        <v>72622</v>
      </c>
      <c r="J15">
        <v>146453.66</v>
      </c>
      <c r="K15">
        <f ca="1">$S$32*H15+$S$33</f>
        <v>72323.352361737416</v>
      </c>
      <c r="L15" s="3">
        <f t="shared" ca="1" si="0"/>
        <v>298.64763826258422</v>
      </c>
      <c r="M15">
        <f ca="1">IF(ABS(L15)&gt;2*$S$35,1,0)</f>
        <v>0</v>
      </c>
    </row>
    <row r="16" spans="1:13">
      <c r="A16" t="s">
        <v>8700</v>
      </c>
      <c r="B16" t="s">
        <v>193</v>
      </c>
      <c r="C16" t="s">
        <v>194</v>
      </c>
      <c r="D16" t="s">
        <v>195</v>
      </c>
      <c r="E16" t="s">
        <v>16001</v>
      </c>
      <c r="F16" s="2">
        <v>466</v>
      </c>
      <c r="G16" s="1">
        <v>37636</v>
      </c>
      <c r="H16" s="3">
        <f ca="1">(TODAY()-G16)/365</f>
        <v>17.117808219178084</v>
      </c>
      <c r="I16">
        <v>75054</v>
      </c>
      <c r="J16">
        <v>147874.56</v>
      </c>
      <c r="K16">
        <f ca="1">$S$32*H16+$S$33</f>
        <v>74865.721954547364</v>
      </c>
      <c r="L16" s="3">
        <f t="shared" ca="1" si="0"/>
        <v>188.27804545263643</v>
      </c>
      <c r="M16">
        <f ca="1">IF(ABS(L16)&gt;2*$S$35,1,0)</f>
        <v>0</v>
      </c>
    </row>
    <row r="17" spans="1:19">
      <c r="A17" t="s">
        <v>6406</v>
      </c>
      <c r="B17" t="s">
        <v>193</v>
      </c>
      <c r="C17" t="s">
        <v>1454</v>
      </c>
      <c r="D17" t="s">
        <v>1455</v>
      </c>
      <c r="E17" t="s">
        <v>16001</v>
      </c>
      <c r="F17" s="2">
        <v>464</v>
      </c>
      <c r="G17" s="1">
        <v>39034</v>
      </c>
      <c r="H17" s="3">
        <f ca="1">(TODAY()-G17)/365</f>
        <v>13.287671232876713</v>
      </c>
      <c r="I17">
        <v>72622</v>
      </c>
      <c r="J17">
        <v>142926.29999999999</v>
      </c>
      <c r="K17">
        <f ca="1">$S$32*H17+$S$33</f>
        <v>69560.897042982717</v>
      </c>
      <c r="L17" s="3">
        <f t="shared" ca="1" si="0"/>
        <v>3061.1029570172832</v>
      </c>
      <c r="M17">
        <f ca="1">IF(ABS(L17)&gt;2*$S$35,1,0)</f>
        <v>0</v>
      </c>
    </row>
    <row r="18" spans="1:19">
      <c r="A18" t="s">
        <v>5151</v>
      </c>
      <c r="B18" t="s">
        <v>2804</v>
      </c>
      <c r="C18" t="s">
        <v>1466</v>
      </c>
      <c r="D18" t="s">
        <v>1467</v>
      </c>
      <c r="E18" t="s">
        <v>16001</v>
      </c>
      <c r="F18" s="2">
        <v>463</v>
      </c>
      <c r="G18" s="1">
        <v>35919</v>
      </c>
      <c r="H18" s="3">
        <f ca="1">(TODAY()-G18)/365</f>
        <v>21.82191780821918</v>
      </c>
      <c r="I18">
        <v>89633</v>
      </c>
      <c r="J18">
        <v>154316.35</v>
      </c>
      <c r="K18">
        <f ca="1">$S$32*H18+$S$33</f>
        <v>81381.018358808098</v>
      </c>
      <c r="L18" s="3">
        <f t="shared" ca="1" si="0"/>
        <v>8251.9816411919019</v>
      </c>
      <c r="M18">
        <f ca="1">IF(ABS(L18)&gt;2*$S$35,1,0)</f>
        <v>0</v>
      </c>
    </row>
    <row r="19" spans="1:19">
      <c r="A19" t="s">
        <v>14053</v>
      </c>
      <c r="B19" t="s">
        <v>881</v>
      </c>
      <c r="C19" t="s">
        <v>549</v>
      </c>
      <c r="D19" t="s">
        <v>550</v>
      </c>
      <c r="E19" t="s">
        <v>16001</v>
      </c>
      <c r="F19" s="2">
        <v>465</v>
      </c>
      <c r="G19" s="1">
        <v>41871</v>
      </c>
      <c r="H19" s="3">
        <f ca="1">(TODAY()-G19)/365</f>
        <v>5.515068493150685</v>
      </c>
      <c r="I19">
        <v>73193</v>
      </c>
      <c r="J19">
        <v>134270.93</v>
      </c>
      <c r="K19">
        <f ca="1">$S$32*H19+$S$33</f>
        <v>58795.669379099389</v>
      </c>
      <c r="L19" s="3">
        <f t="shared" ca="1" si="0"/>
        <v>14397.330620900611</v>
      </c>
      <c r="M19">
        <f ca="1">IF(ABS(L19)&gt;2*$S$35,1,0)</f>
        <v>0</v>
      </c>
    </row>
    <row r="20" spans="1:19">
      <c r="A20" t="s">
        <v>2446</v>
      </c>
      <c r="B20" t="s">
        <v>2447</v>
      </c>
      <c r="C20" t="s">
        <v>1377</v>
      </c>
      <c r="D20" t="s">
        <v>1378</v>
      </c>
      <c r="E20" t="s">
        <v>16001</v>
      </c>
      <c r="F20" s="2">
        <v>4</v>
      </c>
      <c r="G20" s="1">
        <v>34043</v>
      </c>
      <c r="H20" s="3">
        <f ca="1">(TODAY()-G20)/365</f>
        <v>26.961643835616439</v>
      </c>
      <c r="I20">
        <v>86292</v>
      </c>
      <c r="J20">
        <v>146709.54</v>
      </c>
      <c r="K20">
        <f ca="1">$S$32*H20+$S$33</f>
        <v>88499.653218675958</v>
      </c>
      <c r="L20" s="3">
        <f t="shared" ca="1" si="0"/>
        <v>-2207.6532186759578</v>
      </c>
      <c r="M20">
        <f ca="1">IF(ABS(L20)&gt;2*$S$35,1,0)</f>
        <v>0</v>
      </c>
    </row>
    <row r="21" spans="1:19">
      <c r="A21" t="s">
        <v>2828</v>
      </c>
      <c r="B21" t="s">
        <v>2829</v>
      </c>
      <c r="C21" t="s">
        <v>1541</v>
      </c>
      <c r="D21" t="s">
        <v>1542</v>
      </c>
      <c r="E21" t="s">
        <v>16001</v>
      </c>
      <c r="F21" s="2">
        <v>3</v>
      </c>
      <c r="G21" s="1">
        <v>32118</v>
      </c>
      <c r="H21" s="3">
        <f ca="1">(TODAY()-G21)/365</f>
        <v>32.235616438356168</v>
      </c>
      <c r="I21">
        <v>96943</v>
      </c>
      <c r="J21">
        <v>156622.68</v>
      </c>
      <c r="K21">
        <f ca="1">$S$32*H21+$S$33</f>
        <v>95804.222571152306</v>
      </c>
      <c r="L21" s="3">
        <f t="shared" ca="1" si="0"/>
        <v>1138.777428847694</v>
      </c>
      <c r="M21">
        <f ca="1">IF(ABS(L21)&gt;2*$S$35,1,0)</f>
        <v>0</v>
      </c>
    </row>
    <row r="22" spans="1:19">
      <c r="A22" t="s">
        <v>9837</v>
      </c>
      <c r="B22" t="s">
        <v>271</v>
      </c>
      <c r="C22" t="s">
        <v>2312</v>
      </c>
      <c r="D22" t="s">
        <v>2313</v>
      </c>
      <c r="E22" t="s">
        <v>16001</v>
      </c>
      <c r="F22" s="2">
        <v>140</v>
      </c>
      <c r="G22" s="1">
        <v>38306</v>
      </c>
      <c r="H22" s="3">
        <f ca="1">(TODAY()-G22)/365</f>
        <v>15.282191780821918</v>
      </c>
      <c r="I22">
        <v>71937</v>
      </c>
      <c r="J22">
        <v>130123.16</v>
      </c>
      <c r="K22">
        <f ca="1">$S$32*H22+$S$33</f>
        <v>72323.352361737416</v>
      </c>
      <c r="L22" s="3">
        <f t="shared" ca="1" si="0"/>
        <v>-386.35236173741578</v>
      </c>
      <c r="M22">
        <f ca="1">IF(ABS(L22)&gt;2*$S$35,1,0)</f>
        <v>0</v>
      </c>
    </row>
    <row r="23" spans="1:19">
      <c r="A23" t="s">
        <v>12570</v>
      </c>
      <c r="B23" t="s">
        <v>2751</v>
      </c>
      <c r="C23" t="s">
        <v>768</v>
      </c>
      <c r="D23" t="s">
        <v>769</v>
      </c>
      <c r="E23" t="s">
        <v>16001</v>
      </c>
      <c r="F23" s="2">
        <v>6</v>
      </c>
      <c r="G23" s="1">
        <v>39034</v>
      </c>
      <c r="H23" s="3">
        <f ca="1">(TODAY()-G23)/365</f>
        <v>13.287671232876713</v>
      </c>
      <c r="I23">
        <v>73626</v>
      </c>
      <c r="J23">
        <v>130097.29</v>
      </c>
      <c r="K23">
        <f ca="1">$S$32*H23+$S$33</f>
        <v>69560.897042982717</v>
      </c>
      <c r="L23" s="3">
        <f t="shared" ca="1" si="0"/>
        <v>4065.1029570172832</v>
      </c>
      <c r="M23">
        <f ca="1">IF(ABS(L23)&gt;2*$S$35,1,0)</f>
        <v>0</v>
      </c>
    </row>
    <row r="24" spans="1:19">
      <c r="A24" t="s">
        <v>8539</v>
      </c>
      <c r="B24" t="s">
        <v>5377</v>
      </c>
      <c r="C24" t="s">
        <v>1377</v>
      </c>
      <c r="D24" t="s">
        <v>1378</v>
      </c>
      <c r="E24" t="s">
        <v>16001</v>
      </c>
      <c r="F24" s="2">
        <v>4</v>
      </c>
      <c r="G24" s="1">
        <v>30270</v>
      </c>
      <c r="H24" s="3">
        <f ca="1">(TODAY()-G24)/365</f>
        <v>37.298630136986304</v>
      </c>
      <c r="I24">
        <v>97394</v>
      </c>
      <c r="J24">
        <v>153554.20000000001</v>
      </c>
      <c r="K24">
        <f ca="1">$S$32*H24+$S$33</f>
        <v>102816.6091495296</v>
      </c>
      <c r="L24" s="3">
        <f t="shared" ca="1" si="0"/>
        <v>-5422.6091495295987</v>
      </c>
      <c r="M24">
        <f ca="1">IF(ABS(L24)&gt;2*$S$35,1,0)</f>
        <v>0</v>
      </c>
    </row>
    <row r="25" spans="1:19">
      <c r="A25" t="s">
        <v>8015</v>
      </c>
      <c r="B25" t="s">
        <v>8016</v>
      </c>
      <c r="C25" t="s">
        <v>1541</v>
      </c>
      <c r="D25" t="s">
        <v>1542</v>
      </c>
      <c r="E25" t="s">
        <v>16001</v>
      </c>
      <c r="F25" s="2">
        <v>3</v>
      </c>
      <c r="G25" s="1">
        <v>40492</v>
      </c>
      <c r="H25" s="3">
        <f ca="1">(TODAY()-G25)/365</f>
        <v>9.293150684931506</v>
      </c>
      <c r="I25">
        <v>80630</v>
      </c>
      <c r="J25">
        <v>135691.5</v>
      </c>
      <c r="K25">
        <f ca="1">$S$32*H25+$S$33</f>
        <v>64028.397242509716</v>
      </c>
      <c r="L25" s="3">
        <f t="shared" ca="1" si="0"/>
        <v>16601.602757490284</v>
      </c>
      <c r="M25">
        <f ca="1">IF(ABS(L25)&gt;2*$S$35,1,0)</f>
        <v>0</v>
      </c>
    </row>
    <row r="26" spans="1:19">
      <c r="A26" t="s">
        <v>2789</v>
      </c>
      <c r="B26" t="s">
        <v>2790</v>
      </c>
      <c r="C26" t="s">
        <v>768</v>
      </c>
      <c r="D26" t="s">
        <v>769</v>
      </c>
      <c r="E26" t="s">
        <v>16001</v>
      </c>
      <c r="F26" s="2">
        <v>6</v>
      </c>
      <c r="G26" s="1">
        <v>37790</v>
      </c>
      <c r="H26" s="3">
        <f ca="1">(TODAY()-G26)/365</f>
        <v>16.695890410958903</v>
      </c>
      <c r="I26">
        <v>88075</v>
      </c>
      <c r="J26">
        <v>143006.09</v>
      </c>
      <c r="K26">
        <f ca="1">$S$32*H26+$S$33</f>
        <v>74281.356406349252</v>
      </c>
      <c r="L26" s="3">
        <f t="shared" ca="1" si="0"/>
        <v>13793.643593650748</v>
      </c>
      <c r="M26">
        <f ca="1">IF(ABS(L26)&gt;2*$S$35,1,0)</f>
        <v>0</v>
      </c>
    </row>
    <row r="27" spans="1:19">
      <c r="A27" t="s">
        <v>9040</v>
      </c>
      <c r="B27" t="s">
        <v>1351</v>
      </c>
      <c r="C27" t="s">
        <v>1352</v>
      </c>
      <c r="D27" t="s">
        <v>1353</v>
      </c>
      <c r="E27" t="s">
        <v>16001</v>
      </c>
      <c r="F27" s="2">
        <v>603</v>
      </c>
      <c r="G27" s="1">
        <v>37188</v>
      </c>
      <c r="H27" s="3">
        <f ca="1">(TODAY()-G27)/365</f>
        <v>18.345205479452055</v>
      </c>
      <c r="I27">
        <v>55794</v>
      </c>
      <c r="J27">
        <v>110076.19</v>
      </c>
      <c r="K27">
        <f ca="1">$S$32*H27+$S$33</f>
        <v>76565.694458396407</v>
      </c>
      <c r="L27" s="3">
        <f t="shared" ca="1" si="0"/>
        <v>-20771.694458396407</v>
      </c>
      <c r="M27">
        <f ca="1">IF(ABS(L27)&gt;2*$S$35,1,0)</f>
        <v>0</v>
      </c>
    </row>
    <row r="28" spans="1:19">
      <c r="A28" t="s">
        <v>15740</v>
      </c>
      <c r="B28" t="s">
        <v>881</v>
      </c>
      <c r="C28" t="s">
        <v>194</v>
      </c>
      <c r="D28" t="s">
        <v>195</v>
      </c>
      <c r="E28" t="s">
        <v>16001</v>
      </c>
      <c r="F28" s="2">
        <v>466</v>
      </c>
      <c r="G28" s="1">
        <v>37636</v>
      </c>
      <c r="H28" s="3">
        <f ca="1">(TODAY()-G28)/365</f>
        <v>17.117808219178084</v>
      </c>
      <c r="I28">
        <v>78265</v>
      </c>
      <c r="J28">
        <v>132322.21</v>
      </c>
      <c r="K28">
        <f ca="1">$S$32*H28+$S$33</f>
        <v>74865.721954547364</v>
      </c>
      <c r="L28" s="3">
        <f t="shared" ca="1" si="0"/>
        <v>3399.2780454526364</v>
      </c>
      <c r="M28">
        <f ca="1">IF(ABS(L28)&gt;2*$S$35,1,0)</f>
        <v>0</v>
      </c>
    </row>
    <row r="29" spans="1:19">
      <c r="A29" t="s">
        <v>3160</v>
      </c>
      <c r="B29" t="s">
        <v>1882</v>
      </c>
      <c r="C29" t="s">
        <v>3161</v>
      </c>
      <c r="D29" t="s">
        <v>3162</v>
      </c>
      <c r="E29" t="s">
        <v>16001</v>
      </c>
      <c r="F29" s="2">
        <v>106</v>
      </c>
      <c r="G29" s="1">
        <v>25769</v>
      </c>
      <c r="H29" s="3">
        <f ca="1">(TODAY()-G29)/365</f>
        <v>49.630136986301373</v>
      </c>
      <c r="I29">
        <v>123642</v>
      </c>
      <c r="J29">
        <v>176796.82</v>
      </c>
      <c r="K29">
        <f ca="1">$S$32*H29+$S$33</f>
        <v>119896.02039913795</v>
      </c>
      <c r="L29" s="3">
        <f t="shared" ca="1" si="0"/>
        <v>3745.9796008620469</v>
      </c>
      <c r="M29">
        <f ca="1">IF(ABS(L29)&gt;2*$S$35,1,0)</f>
        <v>0</v>
      </c>
    </row>
    <row r="30" spans="1:19">
      <c r="A30" t="s">
        <v>7430</v>
      </c>
      <c r="B30" t="s">
        <v>1376</v>
      </c>
      <c r="C30" t="s">
        <v>1377</v>
      </c>
      <c r="D30" t="s">
        <v>1378</v>
      </c>
      <c r="E30" t="s">
        <v>16001</v>
      </c>
      <c r="F30" s="2">
        <v>4</v>
      </c>
      <c r="G30" s="1">
        <v>38614</v>
      </c>
      <c r="H30" s="3">
        <f ca="1">(TODAY()-G30)/365</f>
        <v>14.438356164383562</v>
      </c>
      <c r="I30">
        <v>72580</v>
      </c>
      <c r="J30">
        <v>125600.9</v>
      </c>
      <c r="K30">
        <f ca="1">$S$32*H30+$S$33</f>
        <v>71154.621265341193</v>
      </c>
      <c r="L30" s="3">
        <f t="shared" ca="1" si="0"/>
        <v>1425.3787346588069</v>
      </c>
      <c r="M30">
        <f ca="1">IF(ABS(L30)&gt;2*$S$35,1,0)</f>
        <v>0</v>
      </c>
    </row>
    <row r="31" spans="1:19">
      <c r="A31" t="s">
        <v>3776</v>
      </c>
      <c r="B31" t="s">
        <v>3777</v>
      </c>
      <c r="C31" t="s">
        <v>768</v>
      </c>
      <c r="D31" t="s">
        <v>769</v>
      </c>
      <c r="E31" t="s">
        <v>16001</v>
      </c>
      <c r="F31" s="2">
        <v>6</v>
      </c>
      <c r="G31" s="1">
        <v>38614</v>
      </c>
      <c r="H31" s="3">
        <f ca="1">(TODAY()-G31)/365</f>
        <v>14.438356164383562</v>
      </c>
      <c r="I31">
        <v>73626</v>
      </c>
      <c r="J31">
        <v>124565.07</v>
      </c>
      <c r="K31">
        <f ca="1">$S$32*H31+$S$33</f>
        <v>71154.621265341193</v>
      </c>
      <c r="L31" s="3">
        <f t="shared" ca="1" si="0"/>
        <v>2471.3787346588069</v>
      </c>
      <c r="M31">
        <f ca="1">IF(ABS(L31)&gt;2*$S$35,1,0)</f>
        <v>0</v>
      </c>
      <c r="R31" t="s">
        <v>16055</v>
      </c>
    </row>
    <row r="32" spans="1:19">
      <c r="A32" t="s">
        <v>13300</v>
      </c>
      <c r="B32" t="s">
        <v>1678</v>
      </c>
      <c r="C32" t="s">
        <v>1679</v>
      </c>
      <c r="D32" t="s">
        <v>1680</v>
      </c>
      <c r="E32" t="s">
        <v>16001</v>
      </c>
      <c r="F32" s="2">
        <v>460</v>
      </c>
      <c r="G32" s="1">
        <v>30347</v>
      </c>
      <c r="H32" s="3">
        <f ca="1">(TODAY()-G32)/365</f>
        <v>37.087671232876716</v>
      </c>
      <c r="I32">
        <v>121440</v>
      </c>
      <c r="J32">
        <v>172249.53</v>
      </c>
      <c r="K32">
        <f ca="1">$S$32*H32+$S$33</f>
        <v>102524.42637543054</v>
      </c>
      <c r="L32" s="3">
        <f t="shared" ca="1" si="0"/>
        <v>18915.573624569457</v>
      </c>
      <c r="M32">
        <f ca="1">IF(ABS(L32)&gt;2*$S$35,1,0)</f>
        <v>0</v>
      </c>
      <c r="R32" t="s">
        <v>16056</v>
      </c>
      <c r="S32">
        <f ca="1">SLOPE(I2:I1676,H2:H1676)</f>
        <v>1385.0222408591524</v>
      </c>
    </row>
    <row r="33" spans="1:19">
      <c r="A33" t="s">
        <v>2794</v>
      </c>
      <c r="B33" t="s">
        <v>193</v>
      </c>
      <c r="C33" t="s">
        <v>1454</v>
      </c>
      <c r="D33" t="s">
        <v>1455</v>
      </c>
      <c r="E33" t="s">
        <v>16001</v>
      </c>
      <c r="F33" s="2">
        <v>464</v>
      </c>
      <c r="G33" s="1">
        <v>39378</v>
      </c>
      <c r="H33" s="3">
        <f ca="1">(TODAY()-G33)/365</f>
        <v>12.345205479452055</v>
      </c>
      <c r="I33">
        <v>72622</v>
      </c>
      <c r="J33">
        <v>122980.23</v>
      </c>
      <c r="K33">
        <f ca="1">$S$32*H33+$S$33</f>
        <v>68255.561013241488</v>
      </c>
      <c r="L33" s="3">
        <f t="shared" ca="1" si="0"/>
        <v>4366.4389867585123</v>
      </c>
      <c r="M33">
        <f ca="1">IF(ABS(L33)&gt;2*$S$35,1,0)</f>
        <v>0</v>
      </c>
      <c r="R33" t="s">
        <v>16057</v>
      </c>
      <c r="S33">
        <f ca="1">INTERCEPT(I2:I1676,H2:H1676)</f>
        <v>51157.17685622412</v>
      </c>
    </row>
    <row r="34" spans="1:19">
      <c r="A34" t="s">
        <v>13929</v>
      </c>
      <c r="B34" t="s">
        <v>193</v>
      </c>
      <c r="C34" t="s">
        <v>194</v>
      </c>
      <c r="D34" t="s">
        <v>195</v>
      </c>
      <c r="E34" t="s">
        <v>16001</v>
      </c>
      <c r="F34" s="2">
        <v>466</v>
      </c>
      <c r="G34" s="1">
        <v>38306</v>
      </c>
      <c r="H34" s="3">
        <f ca="1">(TODAY()-G34)/365</f>
        <v>15.282191780821918</v>
      </c>
      <c r="I34">
        <v>72622</v>
      </c>
      <c r="J34">
        <v>121503.57</v>
      </c>
      <c r="K34">
        <f ca="1">$S$32*H34+$S$33</f>
        <v>72323.352361737416</v>
      </c>
      <c r="L34" s="3">
        <f t="shared" ca="1" si="0"/>
        <v>298.64763826258422</v>
      </c>
      <c r="M34">
        <f ca="1">IF(ABS(L34)&gt;2*$S$35,1,0)</f>
        <v>0</v>
      </c>
      <c r="R34" t="s">
        <v>16058</v>
      </c>
      <c r="S34">
        <f ca="1">RSQ(I2:I1676,H2:H1676)</f>
        <v>0.49003233361467413</v>
      </c>
    </row>
    <row r="35" spans="1:19">
      <c r="A35" t="s">
        <v>13579</v>
      </c>
      <c r="B35" t="s">
        <v>1157</v>
      </c>
      <c r="C35" t="s">
        <v>2831</v>
      </c>
      <c r="D35" t="s">
        <v>2832</v>
      </c>
      <c r="E35" t="s">
        <v>16001</v>
      </c>
      <c r="F35" s="2">
        <v>141</v>
      </c>
      <c r="G35" s="1">
        <v>32825</v>
      </c>
      <c r="H35" s="3">
        <f ca="1">(TODAY()-G35)/365</f>
        <v>30.298630136986301</v>
      </c>
      <c r="I35">
        <v>107227</v>
      </c>
      <c r="J35">
        <v>155998.03</v>
      </c>
      <c r="K35">
        <f ca="1">$S$32*H35+$S$33</f>
        <v>93121.453463515529</v>
      </c>
      <c r="L35" s="3">
        <f t="shared" ca="1" si="0"/>
        <v>14105.546536484471</v>
      </c>
      <c r="M35">
        <f ca="1">IF(ABS(L35)&gt;2*$S$35,1,0)</f>
        <v>0</v>
      </c>
      <c r="R35" t="s">
        <v>16061</v>
      </c>
      <c r="S35">
        <f ca="1">STEYX(I2:I1676,H2:H1676)</f>
        <v>13684.30576663208</v>
      </c>
    </row>
    <row r="36" spans="1:19">
      <c r="A36" t="s">
        <v>6551</v>
      </c>
      <c r="B36" t="s">
        <v>1882</v>
      </c>
      <c r="C36" t="s">
        <v>2831</v>
      </c>
      <c r="D36" t="s">
        <v>2832</v>
      </c>
      <c r="E36" t="s">
        <v>16001</v>
      </c>
      <c r="F36" s="2">
        <v>141</v>
      </c>
      <c r="G36" s="1">
        <v>31775</v>
      </c>
      <c r="H36" s="3">
        <f ca="1">(TODAY()-G36)/365</f>
        <v>33.175342465753424</v>
      </c>
      <c r="I36">
        <v>123642</v>
      </c>
      <c r="J36">
        <v>172297.21</v>
      </c>
      <c r="K36">
        <f ca="1">$S$32*H36+$S$33</f>
        <v>97105.764019411727</v>
      </c>
      <c r="L36" s="3">
        <f t="shared" ca="1" si="0"/>
        <v>26536.235980588273</v>
      </c>
      <c r="M36">
        <f ca="1">IF(ABS(L36)&gt;2*$S$35,1,0)</f>
        <v>0</v>
      </c>
    </row>
    <row r="37" spans="1:19">
      <c r="A37" t="s">
        <v>9669</v>
      </c>
      <c r="B37" t="s">
        <v>193</v>
      </c>
      <c r="C37" t="s">
        <v>348</v>
      </c>
      <c r="D37" t="s">
        <v>349</v>
      </c>
      <c r="E37" t="s">
        <v>16001</v>
      </c>
      <c r="F37" s="2">
        <v>461</v>
      </c>
      <c r="G37" s="1">
        <v>39034</v>
      </c>
      <c r="H37" s="3">
        <f ca="1">(TODAY()-G37)/365</f>
        <v>13.287671232876713</v>
      </c>
      <c r="I37">
        <v>72622</v>
      </c>
      <c r="J37">
        <v>121201.44</v>
      </c>
      <c r="K37">
        <f ca="1">$S$32*H37+$S$33</f>
        <v>69560.897042982717</v>
      </c>
      <c r="L37" s="3">
        <f t="shared" ca="1" si="0"/>
        <v>3061.1029570172832</v>
      </c>
      <c r="M37">
        <f ca="1">IF(ABS(L37)&gt;2*$S$35,1,0)</f>
        <v>0</v>
      </c>
    </row>
    <row r="38" spans="1:19">
      <c r="A38" t="s">
        <v>9045</v>
      </c>
      <c r="B38" t="s">
        <v>5698</v>
      </c>
      <c r="C38" t="s">
        <v>1541</v>
      </c>
      <c r="D38" t="s">
        <v>1542</v>
      </c>
      <c r="E38" t="s">
        <v>16001</v>
      </c>
      <c r="F38" s="2">
        <v>3</v>
      </c>
      <c r="G38" s="1">
        <v>32028</v>
      </c>
      <c r="H38" s="3">
        <f ca="1">(TODAY()-G38)/365</f>
        <v>32.482191780821921</v>
      </c>
      <c r="I38">
        <v>88411</v>
      </c>
      <c r="J38">
        <v>136461.13</v>
      </c>
      <c r="K38">
        <f ca="1">$S$32*H38+$S$33</f>
        <v>96145.734904514829</v>
      </c>
      <c r="L38" s="3">
        <f t="shared" ca="1" si="0"/>
        <v>-7734.7349045148294</v>
      </c>
      <c r="M38">
        <f ca="1">IF(ABS(L38)&gt;2*$S$35,1,0)</f>
        <v>0</v>
      </c>
    </row>
    <row r="39" spans="1:19">
      <c r="A39" t="s">
        <v>11552</v>
      </c>
      <c r="B39" t="s">
        <v>193</v>
      </c>
      <c r="C39" t="s">
        <v>1466</v>
      </c>
      <c r="D39" t="s">
        <v>1467</v>
      </c>
      <c r="E39" t="s">
        <v>16001</v>
      </c>
      <c r="F39" s="2">
        <v>463</v>
      </c>
      <c r="G39" s="1">
        <v>38614</v>
      </c>
      <c r="H39" s="3">
        <f ca="1">(TODAY()-G39)/365</f>
        <v>14.438356164383562</v>
      </c>
      <c r="I39">
        <v>72622</v>
      </c>
      <c r="J39">
        <v>120498.64</v>
      </c>
      <c r="K39">
        <f ca="1">$S$32*H39+$S$33</f>
        <v>71154.621265341193</v>
      </c>
      <c r="L39" s="3">
        <f t="shared" ca="1" si="0"/>
        <v>1467.3787346588069</v>
      </c>
      <c r="M39">
        <f ca="1">IF(ABS(L39)&gt;2*$S$35,1,0)</f>
        <v>0</v>
      </c>
    </row>
    <row r="40" spans="1:19">
      <c r="A40" t="s">
        <v>7530</v>
      </c>
      <c r="B40" t="s">
        <v>1351</v>
      </c>
      <c r="C40" t="s">
        <v>1352</v>
      </c>
      <c r="D40" t="s">
        <v>1353</v>
      </c>
      <c r="E40" t="s">
        <v>16001</v>
      </c>
      <c r="F40" s="2">
        <v>603</v>
      </c>
      <c r="G40" s="1">
        <v>34522</v>
      </c>
      <c r="H40" s="3">
        <f ca="1">(TODAY()-G40)/365</f>
        <v>25.649315068493152</v>
      </c>
      <c r="I40">
        <v>63026</v>
      </c>
      <c r="J40">
        <v>110275.46</v>
      </c>
      <c r="K40">
        <f ca="1">$S$32*H40+$S$33</f>
        <v>86682.048688890936</v>
      </c>
      <c r="L40" s="3">
        <f t="shared" ca="1" si="0"/>
        <v>-23656.048688890936</v>
      </c>
      <c r="M40">
        <f ca="1">IF(ABS(L40)&gt;2*$S$35,1,0)</f>
        <v>0</v>
      </c>
    </row>
    <row r="41" spans="1:19">
      <c r="A41" t="s">
        <v>6132</v>
      </c>
      <c r="B41" t="s">
        <v>347</v>
      </c>
      <c r="C41" t="s">
        <v>1510</v>
      </c>
      <c r="D41" t="s">
        <v>1511</v>
      </c>
      <c r="E41" t="s">
        <v>16001</v>
      </c>
      <c r="F41" s="2">
        <v>462</v>
      </c>
      <c r="G41" s="1">
        <v>42158</v>
      </c>
      <c r="H41" s="3">
        <f ca="1">(TODAY()-G41)/365</f>
        <v>4.7287671232876711</v>
      </c>
      <c r="I41">
        <v>49046</v>
      </c>
      <c r="J41">
        <v>96219.76</v>
      </c>
      <c r="K41">
        <f ca="1">$S$32*H41+$S$33</f>
        <v>57706.624493821095</v>
      </c>
      <c r="L41" s="3">
        <f t="shared" ca="1" si="0"/>
        <v>-8660.6244938210948</v>
      </c>
      <c r="M41">
        <f ca="1">IF(ABS(L41)&gt;2*$S$35,1,0)</f>
        <v>0</v>
      </c>
    </row>
    <row r="42" spans="1:19">
      <c r="A42" t="s">
        <v>8496</v>
      </c>
      <c r="B42" t="s">
        <v>1678</v>
      </c>
      <c r="C42" t="s">
        <v>1679</v>
      </c>
      <c r="D42" t="s">
        <v>1680</v>
      </c>
      <c r="E42" t="s">
        <v>16001</v>
      </c>
      <c r="F42" s="2">
        <v>460</v>
      </c>
      <c r="G42" s="1">
        <v>36353</v>
      </c>
      <c r="H42" s="3">
        <f ca="1">(TODAY()-G42)/365</f>
        <v>20.632876712328766</v>
      </c>
      <c r="I42">
        <v>114472</v>
      </c>
      <c r="J42">
        <v>161133.68</v>
      </c>
      <c r="K42">
        <f ca="1">$S$32*H42+$S$33</f>
        <v>79734.169995704331</v>
      </c>
      <c r="L42" s="3">
        <f t="shared" ca="1" si="0"/>
        <v>34737.830004295669</v>
      </c>
      <c r="M42">
        <f ca="1">IF(ABS(L42)&gt;2*$S$35,1,0)</f>
        <v>1</v>
      </c>
    </row>
    <row r="43" spans="1:19">
      <c r="A43" t="s">
        <v>11951</v>
      </c>
      <c r="B43" t="s">
        <v>3488</v>
      </c>
      <c r="C43" t="s">
        <v>768</v>
      </c>
      <c r="D43" t="s">
        <v>769</v>
      </c>
      <c r="E43" t="s">
        <v>16001</v>
      </c>
      <c r="F43" s="2">
        <v>6</v>
      </c>
      <c r="G43" s="1">
        <v>32160</v>
      </c>
      <c r="H43" s="3">
        <f ca="1">(TODAY()-G43)/365</f>
        <v>32.12054794520548</v>
      </c>
      <c r="I43">
        <v>144845</v>
      </c>
      <c r="J43">
        <v>191347.62</v>
      </c>
      <c r="K43">
        <f ca="1">$S$32*H43+$S$33</f>
        <v>95644.850148916448</v>
      </c>
      <c r="L43" s="3">
        <f t="shared" ca="1" si="0"/>
        <v>49200.149851083552</v>
      </c>
      <c r="M43">
        <f ca="1">IF(ABS(L43)&gt;2*$S$35,1,0)</f>
        <v>1</v>
      </c>
    </row>
    <row r="44" spans="1:19">
      <c r="A44" t="s">
        <v>14306</v>
      </c>
      <c r="B44" t="s">
        <v>1882</v>
      </c>
      <c r="C44" t="s">
        <v>2831</v>
      </c>
      <c r="D44" t="s">
        <v>2832</v>
      </c>
      <c r="E44" t="s">
        <v>16001</v>
      </c>
      <c r="F44" s="2">
        <v>141</v>
      </c>
      <c r="G44" s="1">
        <v>34960</v>
      </c>
      <c r="H44" s="3">
        <f ca="1">(TODAY()-G44)/365</f>
        <v>24.449315068493149</v>
      </c>
      <c r="I44">
        <v>116548</v>
      </c>
      <c r="J44">
        <v>162736.26</v>
      </c>
      <c r="K44">
        <f ca="1">$S$32*H44+$S$33</f>
        <v>85020.02199985995</v>
      </c>
      <c r="L44" s="3">
        <f t="shared" ca="1" si="0"/>
        <v>31527.97800014005</v>
      </c>
      <c r="M44">
        <f ca="1">IF(ABS(L44)&gt;2*$S$35,1,0)</f>
        <v>1</v>
      </c>
    </row>
    <row r="45" spans="1:19">
      <c r="A45" t="s">
        <v>12624</v>
      </c>
      <c r="B45" t="s">
        <v>193</v>
      </c>
      <c r="C45" t="s">
        <v>1454</v>
      </c>
      <c r="D45" t="s">
        <v>1455</v>
      </c>
      <c r="E45" t="s">
        <v>16001</v>
      </c>
      <c r="F45" s="2">
        <v>464</v>
      </c>
      <c r="G45" s="1">
        <v>39245</v>
      </c>
      <c r="H45" s="3">
        <f ca="1">(TODAY()-G45)/365</f>
        <v>12.70958904109589</v>
      </c>
      <c r="I45">
        <v>79919</v>
      </c>
      <c r="J45">
        <v>125915.52</v>
      </c>
      <c r="K45">
        <f ca="1">$S$32*H45+$S$33</f>
        <v>68760.240350321677</v>
      </c>
      <c r="L45" s="3">
        <f t="shared" ca="1" si="0"/>
        <v>11158.759649678323</v>
      </c>
      <c r="M45">
        <f ca="1">IF(ABS(L45)&gt;2*$S$35,1,0)</f>
        <v>0</v>
      </c>
    </row>
    <row r="46" spans="1:19">
      <c r="A46" t="s">
        <v>11382</v>
      </c>
      <c r="B46" t="s">
        <v>1157</v>
      </c>
      <c r="C46" t="s">
        <v>1198</v>
      </c>
      <c r="D46" t="s">
        <v>1199</v>
      </c>
      <c r="E46" t="s">
        <v>16001</v>
      </c>
      <c r="F46" s="2">
        <v>206</v>
      </c>
      <c r="G46" s="1">
        <v>31978</v>
      </c>
      <c r="H46" s="3">
        <f ca="1">(TODAY()-G46)/365</f>
        <v>32.61917808219178</v>
      </c>
      <c r="I46">
        <v>107227</v>
      </c>
      <c r="J46">
        <v>152846.57</v>
      </c>
      <c r="K46">
        <f ca="1">$S$32*H46+$S$33</f>
        <v>96335.463978605127</v>
      </c>
      <c r="L46" s="3">
        <f t="shared" ca="1" si="0"/>
        <v>10891.536021394873</v>
      </c>
      <c r="M46">
        <f ca="1">IF(ABS(L46)&gt;2*$S$35,1,0)</f>
        <v>0</v>
      </c>
    </row>
    <row r="47" spans="1:19">
      <c r="A47" t="s">
        <v>13510</v>
      </c>
      <c r="B47" t="s">
        <v>193</v>
      </c>
      <c r="C47" t="s">
        <v>1466</v>
      </c>
      <c r="D47" t="s">
        <v>1467</v>
      </c>
      <c r="E47" t="s">
        <v>16001</v>
      </c>
      <c r="F47" s="2">
        <v>463</v>
      </c>
      <c r="G47" s="1">
        <v>40296</v>
      </c>
      <c r="H47" s="3">
        <f ca="1">(TODAY()-G47)/365</f>
        <v>9.830136986301369</v>
      </c>
      <c r="I47">
        <v>70190</v>
      </c>
      <c r="J47">
        <v>115167.75</v>
      </c>
      <c r="K47">
        <f ca="1">$S$32*H47+$S$33</f>
        <v>64772.135212943678</v>
      </c>
      <c r="L47" s="3">
        <f t="shared" ca="1" si="0"/>
        <v>5417.8647870563218</v>
      </c>
      <c r="M47">
        <f ca="1">IF(ABS(L47)&gt;2*$S$35,1,0)</f>
        <v>0</v>
      </c>
    </row>
    <row r="48" spans="1:19">
      <c r="A48" t="s">
        <v>15567</v>
      </c>
      <c r="B48" t="s">
        <v>2804</v>
      </c>
      <c r="C48" t="s">
        <v>1454</v>
      </c>
      <c r="D48" t="s">
        <v>1455</v>
      </c>
      <c r="E48" t="s">
        <v>16001</v>
      </c>
      <c r="F48" s="2">
        <v>464</v>
      </c>
      <c r="G48" s="1">
        <v>33105</v>
      </c>
      <c r="H48" s="3">
        <f ca="1">(TODAY()-G48)/365</f>
        <v>29.531506849315068</v>
      </c>
      <c r="I48">
        <v>95089</v>
      </c>
      <c r="J48">
        <v>139764.07999999999</v>
      </c>
      <c r="K48">
        <f ca="1">$S$32*H48+$S$33</f>
        <v>92058.970648609888</v>
      </c>
      <c r="L48" s="3">
        <f t="shared" ca="1" si="0"/>
        <v>3030.0293513901124</v>
      </c>
      <c r="M48">
        <f ca="1">IF(ABS(L48)&gt;2*$S$35,1,0)</f>
        <v>0</v>
      </c>
    </row>
    <row r="49" spans="1:13">
      <c r="A49" t="s">
        <v>14980</v>
      </c>
      <c r="B49" t="s">
        <v>881</v>
      </c>
      <c r="C49" t="s">
        <v>1466</v>
      </c>
      <c r="D49" t="s">
        <v>1467</v>
      </c>
      <c r="E49" t="s">
        <v>16001</v>
      </c>
      <c r="F49" s="2">
        <v>463</v>
      </c>
      <c r="G49" s="1">
        <v>36978</v>
      </c>
      <c r="H49" s="3">
        <f ca="1">(TODAY()-G49)/365</f>
        <v>18.920547945205481</v>
      </c>
      <c r="I49">
        <v>78265</v>
      </c>
      <c r="J49">
        <v>122766.1</v>
      </c>
      <c r="K49">
        <f ca="1">$S$32*H49+$S$33</f>
        <v>77362.556569575652</v>
      </c>
      <c r="L49" s="3">
        <f t="shared" ca="1" si="0"/>
        <v>902.44343042434775</v>
      </c>
      <c r="M49">
        <f ca="1">IF(ABS(L49)&gt;2*$S$35,1,0)</f>
        <v>0</v>
      </c>
    </row>
    <row r="50" spans="1:13">
      <c r="A50" t="s">
        <v>7487</v>
      </c>
      <c r="B50" t="s">
        <v>7488</v>
      </c>
      <c r="C50" t="s">
        <v>490</v>
      </c>
      <c r="D50" t="s">
        <v>491</v>
      </c>
      <c r="E50" t="s">
        <v>16001</v>
      </c>
      <c r="F50" s="2">
        <v>139</v>
      </c>
      <c r="G50" s="1">
        <v>33371</v>
      </c>
      <c r="H50" s="3">
        <f ca="1">(TODAY()-G50)/365</f>
        <v>28.802739726027397</v>
      </c>
      <c r="I50">
        <v>93133</v>
      </c>
      <c r="J50">
        <v>137143.74</v>
      </c>
      <c r="K50">
        <f ca="1">$S$32*H50+$S$33</f>
        <v>91049.611974449508</v>
      </c>
      <c r="L50" s="3">
        <f t="shared" ca="1" si="0"/>
        <v>2083.3880255504919</v>
      </c>
      <c r="M50">
        <f ca="1">IF(ABS(L50)&gt;2*$S$35,1,0)</f>
        <v>0</v>
      </c>
    </row>
    <row r="51" spans="1:13">
      <c r="A51" t="s">
        <v>8445</v>
      </c>
      <c r="B51" t="s">
        <v>193</v>
      </c>
      <c r="C51" t="s">
        <v>348</v>
      </c>
      <c r="D51" t="s">
        <v>349</v>
      </c>
      <c r="E51" t="s">
        <v>16001</v>
      </c>
      <c r="F51" s="2">
        <v>461</v>
      </c>
      <c r="G51" s="1">
        <v>38642</v>
      </c>
      <c r="H51" s="3">
        <f ca="1">(TODAY()-G51)/365</f>
        <v>14.361643835616439</v>
      </c>
      <c r="I51">
        <v>72622</v>
      </c>
      <c r="J51">
        <v>116558.39999999999</v>
      </c>
      <c r="K51">
        <f ca="1">$S$32*H51+$S$33</f>
        <v>71048.372983850626</v>
      </c>
      <c r="L51" s="3">
        <f t="shared" ca="1" si="0"/>
        <v>1573.627016149374</v>
      </c>
      <c r="M51">
        <f ca="1">IF(ABS(L51)&gt;2*$S$35,1,0)</f>
        <v>0</v>
      </c>
    </row>
    <row r="52" spans="1:13">
      <c r="A52" t="s">
        <v>2646</v>
      </c>
      <c r="B52" t="s">
        <v>1351</v>
      </c>
      <c r="C52" t="s">
        <v>1352</v>
      </c>
      <c r="D52" t="s">
        <v>1353</v>
      </c>
      <c r="E52" t="s">
        <v>16001</v>
      </c>
      <c r="F52" s="2">
        <v>603</v>
      </c>
      <c r="G52" s="1">
        <v>37608</v>
      </c>
      <c r="H52" s="3">
        <f ca="1">(TODAY()-G52)/365</f>
        <v>17.194520547945206</v>
      </c>
      <c r="I52">
        <v>55794</v>
      </c>
      <c r="J52">
        <v>99134.9</v>
      </c>
      <c r="K52">
        <f ca="1">$S$32*H52+$S$33</f>
        <v>74971.970236037931</v>
      </c>
      <c r="L52" s="3">
        <f t="shared" ca="1" si="0"/>
        <v>-19177.970236037931</v>
      </c>
      <c r="M52">
        <f ca="1">IF(ABS(L52)&gt;2*$S$35,1,0)</f>
        <v>0</v>
      </c>
    </row>
    <row r="53" spans="1:13">
      <c r="A53" t="s">
        <v>14097</v>
      </c>
      <c r="B53" t="s">
        <v>1882</v>
      </c>
      <c r="C53" t="s">
        <v>2312</v>
      </c>
      <c r="D53" t="s">
        <v>2313</v>
      </c>
      <c r="E53" t="s">
        <v>16001</v>
      </c>
      <c r="F53" s="2">
        <v>140</v>
      </c>
      <c r="G53" s="1">
        <v>32958</v>
      </c>
      <c r="H53" s="3">
        <f ca="1">(TODAY()-G53)/365</f>
        <v>29.934246575342467</v>
      </c>
      <c r="I53">
        <v>123642</v>
      </c>
      <c r="J53">
        <v>166592.39000000001</v>
      </c>
      <c r="K53">
        <f ca="1">$S$32*H53+$S$33</f>
        <v>92616.774126435354</v>
      </c>
      <c r="L53" s="3">
        <f t="shared" ca="1" si="0"/>
        <v>31025.225873564646</v>
      </c>
      <c r="M53">
        <f ca="1">IF(ABS(L53)&gt;2*$S$35,1,0)</f>
        <v>1</v>
      </c>
    </row>
    <row r="54" spans="1:13">
      <c r="A54" t="s">
        <v>2797</v>
      </c>
      <c r="B54" t="s">
        <v>881</v>
      </c>
      <c r="C54" t="s">
        <v>1454</v>
      </c>
      <c r="D54" t="s">
        <v>1455</v>
      </c>
      <c r="E54" t="s">
        <v>16001</v>
      </c>
      <c r="F54" s="2">
        <v>464</v>
      </c>
      <c r="G54" s="1">
        <v>37230</v>
      </c>
      <c r="H54" s="3">
        <f ca="1">(TODAY()-G54)/365</f>
        <v>18.230136986301371</v>
      </c>
      <c r="I54">
        <v>78265</v>
      </c>
      <c r="J54">
        <v>121015.61</v>
      </c>
      <c r="K54">
        <f ca="1">$S$32*H54+$S$33</f>
        <v>76406.322036160564</v>
      </c>
      <c r="L54" s="3">
        <f t="shared" ca="1" si="0"/>
        <v>1858.6779638394364</v>
      </c>
      <c r="M54">
        <f ca="1">IF(ABS(L54)&gt;2*$S$35,1,0)</f>
        <v>0</v>
      </c>
    </row>
    <row r="55" spans="1:13">
      <c r="A55" t="s">
        <v>8234</v>
      </c>
      <c r="B55" t="s">
        <v>4859</v>
      </c>
      <c r="C55" t="s">
        <v>1377</v>
      </c>
      <c r="D55" t="s">
        <v>1378</v>
      </c>
      <c r="E55" t="s">
        <v>16001</v>
      </c>
      <c r="F55" s="2">
        <v>4</v>
      </c>
      <c r="G55" s="1">
        <v>39678</v>
      </c>
      <c r="H55" s="3">
        <f ca="1">(TODAY()-G55)/365</f>
        <v>11.523287671232877</v>
      </c>
      <c r="I55">
        <v>73626</v>
      </c>
      <c r="J55">
        <v>116373.02</v>
      </c>
      <c r="K55">
        <f ca="1">$S$32*H55+$S$33</f>
        <v>67117.186568699719</v>
      </c>
      <c r="L55" s="3">
        <f t="shared" ca="1" si="0"/>
        <v>6508.8134313002811</v>
      </c>
      <c r="M55">
        <f ca="1">IF(ABS(L55)&gt;2*$S$35,1,0)</f>
        <v>0</v>
      </c>
    </row>
    <row r="56" spans="1:13">
      <c r="A56" t="s">
        <v>6280</v>
      </c>
      <c r="B56" t="s">
        <v>6281</v>
      </c>
      <c r="C56" t="s">
        <v>1377</v>
      </c>
      <c r="D56" t="s">
        <v>1378</v>
      </c>
      <c r="E56" t="s">
        <v>16001</v>
      </c>
      <c r="F56" s="2">
        <v>4</v>
      </c>
      <c r="G56" s="1">
        <v>38796</v>
      </c>
      <c r="H56" s="3">
        <f ca="1">(TODAY()-G56)/365</f>
        <v>13.93972602739726</v>
      </c>
      <c r="I56">
        <v>70810</v>
      </c>
      <c r="J56">
        <v>113354.34</v>
      </c>
      <c r="K56">
        <f ca="1">$S$32*H56+$S$33</f>
        <v>70464.007435652515</v>
      </c>
      <c r="L56" s="3">
        <f t="shared" ca="1" si="0"/>
        <v>345.99256434748531</v>
      </c>
      <c r="M56">
        <f ca="1">IF(ABS(L56)&gt;2*$S$35,1,0)</f>
        <v>0</v>
      </c>
    </row>
    <row r="57" spans="1:13">
      <c r="A57" t="s">
        <v>10425</v>
      </c>
      <c r="B57" t="s">
        <v>10426</v>
      </c>
      <c r="C57" t="s">
        <v>1541</v>
      </c>
      <c r="D57" t="s">
        <v>1542</v>
      </c>
      <c r="E57" t="s">
        <v>16001</v>
      </c>
      <c r="F57" s="2">
        <v>3</v>
      </c>
      <c r="G57" s="1">
        <v>31978</v>
      </c>
      <c r="H57" s="3">
        <f ca="1">(TODAY()-G57)/365</f>
        <v>32.61917808219178</v>
      </c>
      <c r="I57">
        <v>85956</v>
      </c>
      <c r="J57">
        <v>128333.77</v>
      </c>
      <c r="K57">
        <f ca="1">$S$32*H57+$S$33</f>
        <v>96335.463978605127</v>
      </c>
      <c r="L57" s="3">
        <f t="shared" ca="1" si="0"/>
        <v>-10379.463978605127</v>
      </c>
      <c r="M57">
        <f ca="1">IF(ABS(L57)&gt;2*$S$35,1,0)</f>
        <v>0</v>
      </c>
    </row>
    <row r="58" spans="1:13">
      <c r="A58" t="s">
        <v>3567</v>
      </c>
      <c r="B58" t="s">
        <v>271</v>
      </c>
      <c r="C58" t="s">
        <v>2831</v>
      </c>
      <c r="D58" t="s">
        <v>2832</v>
      </c>
      <c r="E58" t="s">
        <v>16001</v>
      </c>
      <c r="F58" s="2">
        <v>141</v>
      </c>
      <c r="G58" s="1">
        <v>37263</v>
      </c>
      <c r="H58" s="3">
        <f ca="1">(TODAY()-G58)/365</f>
        <v>18.139726027397259</v>
      </c>
      <c r="I58">
        <v>74346</v>
      </c>
      <c r="J58">
        <v>116662.8</v>
      </c>
      <c r="K58">
        <f ca="1">$S$32*H58+$S$33</f>
        <v>76281.100847260968</v>
      </c>
      <c r="L58" s="3">
        <f t="shared" ca="1" si="0"/>
        <v>-1935.1008472609683</v>
      </c>
      <c r="M58">
        <f ca="1">IF(ABS(L58)&gt;2*$S$35,1,0)</f>
        <v>0</v>
      </c>
    </row>
    <row r="59" spans="1:13">
      <c r="A59" t="s">
        <v>13472</v>
      </c>
      <c r="B59" t="s">
        <v>193</v>
      </c>
      <c r="C59" t="s">
        <v>1454</v>
      </c>
      <c r="D59" t="s">
        <v>1455</v>
      </c>
      <c r="E59" t="s">
        <v>16001</v>
      </c>
      <c r="F59" s="2">
        <v>464</v>
      </c>
      <c r="G59" s="1">
        <v>38306</v>
      </c>
      <c r="H59" s="3">
        <f ca="1">(TODAY()-G59)/365</f>
        <v>15.282191780821918</v>
      </c>
      <c r="I59">
        <v>72622</v>
      </c>
      <c r="J59">
        <v>114859.56</v>
      </c>
      <c r="K59">
        <f ca="1">$S$32*H59+$S$33</f>
        <v>72323.352361737416</v>
      </c>
      <c r="L59" s="3">
        <f t="shared" ca="1" si="0"/>
        <v>298.64763826258422</v>
      </c>
      <c r="M59">
        <f ca="1">IF(ABS(L59)&gt;2*$S$35,1,0)</f>
        <v>0</v>
      </c>
    </row>
    <row r="60" spans="1:13">
      <c r="A60" t="s">
        <v>11109</v>
      </c>
      <c r="B60" t="s">
        <v>2150</v>
      </c>
      <c r="C60" t="s">
        <v>1466</v>
      </c>
      <c r="D60" t="s">
        <v>1467</v>
      </c>
      <c r="E60" t="s">
        <v>16001</v>
      </c>
      <c r="F60" s="2">
        <v>463</v>
      </c>
      <c r="G60" s="1">
        <v>36978</v>
      </c>
      <c r="H60" s="3">
        <f ca="1">(TODAY()-G60)/365</f>
        <v>18.920547945205481</v>
      </c>
      <c r="I60">
        <v>94303</v>
      </c>
      <c r="J60">
        <v>136359.69</v>
      </c>
      <c r="K60">
        <f ca="1">$S$32*H60+$S$33</f>
        <v>77362.556569575652</v>
      </c>
      <c r="L60" s="3">
        <f t="shared" ca="1" si="0"/>
        <v>16940.443430424348</v>
      </c>
      <c r="M60">
        <f ca="1">IF(ABS(L60)&gt;2*$S$35,1,0)</f>
        <v>0</v>
      </c>
    </row>
    <row r="61" spans="1:13">
      <c r="A61" t="s">
        <v>13051</v>
      </c>
      <c r="B61" t="s">
        <v>409</v>
      </c>
      <c r="C61" t="s">
        <v>2527</v>
      </c>
      <c r="D61" t="s">
        <v>2528</v>
      </c>
      <c r="E61" t="s">
        <v>16001</v>
      </c>
      <c r="F61" s="2">
        <v>216</v>
      </c>
      <c r="G61" s="1">
        <v>40304</v>
      </c>
      <c r="H61" s="3">
        <f ca="1">(TODAY()-G61)/365</f>
        <v>9.8082191780821919</v>
      </c>
      <c r="I61">
        <v>67636</v>
      </c>
      <c r="J61">
        <v>109376.04</v>
      </c>
      <c r="K61">
        <f ca="1">$S$32*H61+$S$33</f>
        <v>64741.778561089232</v>
      </c>
      <c r="L61" s="3">
        <f t="shared" ca="1" si="0"/>
        <v>2894.2214389107685</v>
      </c>
      <c r="M61">
        <f ca="1">IF(ABS(L61)&gt;2*$S$35,1,0)</f>
        <v>0</v>
      </c>
    </row>
    <row r="62" spans="1:13">
      <c r="A62" t="s">
        <v>1509</v>
      </c>
      <c r="B62" t="s">
        <v>193</v>
      </c>
      <c r="C62" t="s">
        <v>1510</v>
      </c>
      <c r="D62" t="s">
        <v>1511</v>
      </c>
      <c r="E62" t="s">
        <v>16001</v>
      </c>
      <c r="F62" s="2">
        <v>462</v>
      </c>
      <c r="G62" s="1">
        <v>38796</v>
      </c>
      <c r="H62" s="3">
        <f ca="1">(TODAY()-G62)/365</f>
        <v>13.93972602739726</v>
      </c>
      <c r="I62">
        <v>72622</v>
      </c>
      <c r="J62">
        <v>114234.28</v>
      </c>
      <c r="K62">
        <f ca="1">$S$32*H62+$S$33</f>
        <v>70464.007435652515</v>
      </c>
      <c r="L62" s="3">
        <f t="shared" ca="1" si="0"/>
        <v>2157.9925643474853</v>
      </c>
      <c r="M62">
        <f ca="1">IF(ABS(L62)&gt;2*$S$35,1,0)</f>
        <v>0</v>
      </c>
    </row>
    <row r="63" spans="1:13">
      <c r="A63" t="s">
        <v>13902</v>
      </c>
      <c r="B63" t="s">
        <v>3488</v>
      </c>
      <c r="C63" t="s">
        <v>768</v>
      </c>
      <c r="D63" t="s">
        <v>769</v>
      </c>
      <c r="E63" t="s">
        <v>16001</v>
      </c>
      <c r="F63" s="2">
        <v>6</v>
      </c>
      <c r="G63" s="1">
        <v>33847</v>
      </c>
      <c r="H63" s="3">
        <f ca="1">(TODAY()-G63)/365</f>
        <v>27.4986301369863</v>
      </c>
      <c r="I63">
        <v>144845</v>
      </c>
      <c r="J63">
        <v>186017.42</v>
      </c>
      <c r="K63">
        <f ca="1">$S$32*H63+$S$33</f>
        <v>89243.391189109912</v>
      </c>
      <c r="L63" s="3">
        <f t="shared" ca="1" si="0"/>
        <v>55601.608810890088</v>
      </c>
      <c r="M63">
        <f ca="1">IF(ABS(L63)&gt;2*$S$35,1,0)</f>
        <v>1</v>
      </c>
    </row>
    <row r="64" spans="1:13">
      <c r="A64" t="s">
        <v>10986</v>
      </c>
      <c r="B64" t="s">
        <v>193</v>
      </c>
      <c r="C64" t="s">
        <v>1466</v>
      </c>
      <c r="D64" t="s">
        <v>1467</v>
      </c>
      <c r="E64" t="s">
        <v>16001</v>
      </c>
      <c r="F64" s="2">
        <v>463</v>
      </c>
      <c r="G64" s="1">
        <v>39378</v>
      </c>
      <c r="H64" s="3">
        <f ca="1">(TODAY()-G64)/365</f>
        <v>12.345205479452055</v>
      </c>
      <c r="I64">
        <v>72622</v>
      </c>
      <c r="J64">
        <v>113537.46</v>
      </c>
      <c r="K64">
        <f ca="1">$S$32*H64+$S$33</f>
        <v>68255.561013241488</v>
      </c>
      <c r="L64" s="3">
        <f t="shared" ca="1" si="0"/>
        <v>4366.4389867585123</v>
      </c>
      <c r="M64">
        <f ca="1">IF(ABS(L64)&gt;2*$S$35,1,0)</f>
        <v>0</v>
      </c>
    </row>
    <row r="65" spans="1:13">
      <c r="A65" t="s">
        <v>12641</v>
      </c>
      <c r="B65" t="s">
        <v>1157</v>
      </c>
      <c r="C65" t="s">
        <v>2037</v>
      </c>
      <c r="D65" t="s">
        <v>2038</v>
      </c>
      <c r="E65" t="s">
        <v>16001</v>
      </c>
      <c r="F65" s="2">
        <v>105</v>
      </c>
      <c r="G65" s="1">
        <v>33049</v>
      </c>
      <c r="H65" s="3">
        <f ca="1">(TODAY()-G65)/365</f>
        <v>29.684931506849313</v>
      </c>
      <c r="I65">
        <v>107227</v>
      </c>
      <c r="J65">
        <v>147971.35999999999</v>
      </c>
      <c r="K65">
        <f ca="1">$S$32*H65+$S$33</f>
        <v>92271.467211591007</v>
      </c>
      <c r="L65" s="3">
        <f t="shared" ca="1" si="0"/>
        <v>14955.532788408993</v>
      </c>
      <c r="M65">
        <f ca="1">IF(ABS(L65)&gt;2*$S$35,1,0)</f>
        <v>0</v>
      </c>
    </row>
    <row r="66" spans="1:13">
      <c r="A66" t="s">
        <v>14913</v>
      </c>
      <c r="B66" t="s">
        <v>409</v>
      </c>
      <c r="C66" t="s">
        <v>1191</v>
      </c>
      <c r="D66" t="s">
        <v>1192</v>
      </c>
      <c r="E66" t="s">
        <v>16001</v>
      </c>
      <c r="F66" s="2">
        <v>129</v>
      </c>
      <c r="G66" s="1">
        <v>38034</v>
      </c>
      <c r="H66" s="3">
        <f ca="1">(TODAY()-G66)/365</f>
        <v>16.027397260273972</v>
      </c>
      <c r="I66">
        <v>72324</v>
      </c>
      <c r="J66">
        <v>111872.27</v>
      </c>
      <c r="K66">
        <f ca="1">$S$32*H66+$S$33</f>
        <v>73355.478524788618</v>
      </c>
      <c r="L66" s="3">
        <f t="shared" ca="1" si="0"/>
        <v>-1031.4785247886175</v>
      </c>
      <c r="M66">
        <f ca="1">IF(ABS(L66)&gt;2*$S$35,1,0)</f>
        <v>0</v>
      </c>
    </row>
    <row r="67" spans="1:13">
      <c r="A67" t="s">
        <v>7768</v>
      </c>
      <c r="B67" t="s">
        <v>1157</v>
      </c>
      <c r="C67" t="s">
        <v>3161</v>
      </c>
      <c r="D67" t="s">
        <v>3162</v>
      </c>
      <c r="E67" t="s">
        <v>16001</v>
      </c>
      <c r="F67" s="2">
        <v>106</v>
      </c>
      <c r="G67" s="1">
        <v>40730</v>
      </c>
      <c r="H67" s="3">
        <f ca="1">(TODAY()-G67)/365</f>
        <v>8.6410958904109592</v>
      </c>
      <c r="I67">
        <v>88771</v>
      </c>
      <c r="J67">
        <v>127878.5</v>
      </c>
      <c r="K67">
        <f ca="1">$S$32*H67+$S$33</f>
        <v>63125.286849839918</v>
      </c>
      <c r="L67" s="3">
        <f t="shared" ref="L67:L130" ca="1" si="1">I67-K67</f>
        <v>25645.713150160082</v>
      </c>
      <c r="M67">
        <f ca="1">IF(ABS(L67)&gt;2*$S$35,1,0)</f>
        <v>0</v>
      </c>
    </row>
    <row r="68" spans="1:13">
      <c r="A68" t="s">
        <v>12807</v>
      </c>
      <c r="B68" t="s">
        <v>1882</v>
      </c>
      <c r="C68" t="s">
        <v>1327</v>
      </c>
      <c r="D68" t="s">
        <v>1328</v>
      </c>
      <c r="E68" t="s">
        <v>16001</v>
      </c>
      <c r="F68" s="2">
        <v>108</v>
      </c>
      <c r="G68" s="1">
        <v>35919</v>
      </c>
      <c r="H68" s="3">
        <f ca="1">(TODAY()-G68)/365</f>
        <v>21.82191780821918</v>
      </c>
      <c r="I68">
        <v>116548</v>
      </c>
      <c r="J68">
        <v>155361.26</v>
      </c>
      <c r="K68">
        <f ca="1">$S$32*H68+$S$33</f>
        <v>81381.018358808098</v>
      </c>
      <c r="L68" s="3">
        <f t="shared" ca="1" si="1"/>
        <v>35166.981641191902</v>
      </c>
      <c r="M68">
        <f ca="1">IF(ABS(L68)&gt;2*$S$35,1,0)</f>
        <v>1</v>
      </c>
    </row>
    <row r="69" spans="1:13">
      <c r="A69" t="s">
        <v>5375</v>
      </c>
      <c r="B69" t="s">
        <v>2150</v>
      </c>
      <c r="C69" t="s">
        <v>348</v>
      </c>
      <c r="D69" t="s">
        <v>349</v>
      </c>
      <c r="E69" t="s">
        <v>16001</v>
      </c>
      <c r="F69" s="2">
        <v>461</v>
      </c>
      <c r="G69" s="1">
        <v>35919</v>
      </c>
      <c r="H69" s="3">
        <f ca="1">(TODAY()-G69)/365</f>
        <v>21.82191780821918</v>
      </c>
      <c r="I69">
        <v>100415</v>
      </c>
      <c r="J69">
        <v>139138.06</v>
      </c>
      <c r="K69">
        <f ca="1">$S$32*H69+$S$33</f>
        <v>81381.018358808098</v>
      </c>
      <c r="L69" s="3">
        <f t="shared" ca="1" si="1"/>
        <v>19033.981641191902</v>
      </c>
      <c r="M69">
        <f ca="1">IF(ABS(L69)&gt;2*$S$35,1,0)</f>
        <v>0</v>
      </c>
    </row>
    <row r="70" spans="1:13">
      <c r="A70" t="s">
        <v>4166</v>
      </c>
      <c r="B70" t="s">
        <v>1351</v>
      </c>
      <c r="C70" t="s">
        <v>1352</v>
      </c>
      <c r="D70" t="s">
        <v>1353</v>
      </c>
      <c r="E70" t="s">
        <v>16001</v>
      </c>
      <c r="F70" s="2">
        <v>603</v>
      </c>
      <c r="G70" s="1">
        <v>37557</v>
      </c>
      <c r="H70" s="3">
        <f ca="1">(TODAY()-G70)/365</f>
        <v>17.334246575342465</v>
      </c>
      <c r="I70">
        <v>55794</v>
      </c>
      <c r="J70">
        <v>94436.04</v>
      </c>
      <c r="K70">
        <f ca="1">$S$32*H70+$S$33</f>
        <v>75165.493891610036</v>
      </c>
      <c r="L70" s="3">
        <f t="shared" ca="1" si="1"/>
        <v>-19371.493891610036</v>
      </c>
      <c r="M70">
        <f ca="1">IF(ABS(L70)&gt;2*$S$35,1,0)</f>
        <v>0</v>
      </c>
    </row>
    <row r="71" spans="1:13">
      <c r="A71" t="s">
        <v>5548</v>
      </c>
      <c r="B71" t="s">
        <v>193</v>
      </c>
      <c r="C71" t="s">
        <v>549</v>
      </c>
      <c r="D71" t="s">
        <v>550</v>
      </c>
      <c r="E71" t="s">
        <v>16001</v>
      </c>
      <c r="F71" s="2">
        <v>465</v>
      </c>
      <c r="G71" s="1">
        <v>38054</v>
      </c>
      <c r="H71" s="3">
        <f ca="1">(TODAY()-G71)/365</f>
        <v>15.972602739726028</v>
      </c>
      <c r="I71">
        <v>75054</v>
      </c>
      <c r="J71">
        <v>113660.39</v>
      </c>
      <c r="K71">
        <f ca="1">$S$32*H71+$S$33</f>
        <v>73279.586895152504</v>
      </c>
      <c r="L71" s="3">
        <f t="shared" ca="1" si="1"/>
        <v>1774.4131048474956</v>
      </c>
      <c r="M71">
        <f ca="1">IF(ABS(L71)&gt;2*$S$35,1,0)</f>
        <v>0</v>
      </c>
    </row>
    <row r="72" spans="1:13">
      <c r="A72" t="s">
        <v>5363</v>
      </c>
      <c r="B72" t="s">
        <v>271</v>
      </c>
      <c r="C72" t="s">
        <v>3291</v>
      </c>
      <c r="D72" t="s">
        <v>3292</v>
      </c>
      <c r="E72" t="s">
        <v>16001</v>
      </c>
      <c r="F72" s="2">
        <v>205</v>
      </c>
      <c r="G72" s="1">
        <v>39378</v>
      </c>
      <c r="H72" s="3">
        <f ca="1">(TODAY()-G72)/365</f>
        <v>12.345205479452055</v>
      </c>
      <c r="I72">
        <v>71937</v>
      </c>
      <c r="J72">
        <v>110386.54</v>
      </c>
      <c r="K72">
        <f ca="1">$S$32*H72+$S$33</f>
        <v>68255.561013241488</v>
      </c>
      <c r="L72" s="3">
        <f t="shared" ca="1" si="1"/>
        <v>3681.4389867585123</v>
      </c>
      <c r="M72">
        <f ca="1">IF(ABS(L72)&gt;2*$S$35,1,0)</f>
        <v>0</v>
      </c>
    </row>
    <row r="73" spans="1:13">
      <c r="A73" t="s">
        <v>14365</v>
      </c>
      <c r="B73" t="s">
        <v>2520</v>
      </c>
      <c r="C73" t="s">
        <v>2588</v>
      </c>
      <c r="D73" t="s">
        <v>2589</v>
      </c>
      <c r="E73" t="s">
        <v>16001</v>
      </c>
      <c r="F73" s="2">
        <v>155</v>
      </c>
      <c r="G73" s="1">
        <v>38796</v>
      </c>
      <c r="H73" s="3">
        <f ca="1">(TODAY()-G73)/365</f>
        <v>13.93972602739726</v>
      </c>
      <c r="I73">
        <v>93823</v>
      </c>
      <c r="J73">
        <v>132058.99</v>
      </c>
      <c r="K73">
        <f ca="1">$S$32*H73+$S$33</f>
        <v>70464.007435652515</v>
      </c>
      <c r="L73" s="3">
        <f t="shared" ca="1" si="1"/>
        <v>23358.992564347485</v>
      </c>
      <c r="M73">
        <f ca="1">IF(ABS(L73)&gt;2*$S$35,1,0)</f>
        <v>0</v>
      </c>
    </row>
    <row r="74" spans="1:13">
      <c r="A74" t="s">
        <v>8714</v>
      </c>
      <c r="B74" t="s">
        <v>193</v>
      </c>
      <c r="C74" t="s">
        <v>1510</v>
      </c>
      <c r="D74" t="s">
        <v>1511</v>
      </c>
      <c r="E74" t="s">
        <v>16001</v>
      </c>
      <c r="F74" s="2">
        <v>462</v>
      </c>
      <c r="G74" s="1">
        <v>38306</v>
      </c>
      <c r="H74" s="3">
        <f ca="1">(TODAY()-G74)/365</f>
        <v>15.282191780821918</v>
      </c>
      <c r="I74">
        <v>72622</v>
      </c>
      <c r="J74">
        <v>110414.79</v>
      </c>
      <c r="K74">
        <f ca="1">$S$32*H74+$S$33</f>
        <v>72323.352361737416</v>
      </c>
      <c r="L74" s="3">
        <f t="shared" ca="1" si="1"/>
        <v>298.64763826258422</v>
      </c>
      <c r="M74">
        <f ca="1">IF(ABS(L74)&gt;2*$S$35,1,0)</f>
        <v>0</v>
      </c>
    </row>
    <row r="75" spans="1:13">
      <c r="A75" t="s">
        <v>1453</v>
      </c>
      <c r="B75" t="s">
        <v>881</v>
      </c>
      <c r="C75" t="s">
        <v>1454</v>
      </c>
      <c r="D75" t="s">
        <v>1455</v>
      </c>
      <c r="E75" t="s">
        <v>16001</v>
      </c>
      <c r="F75" s="2">
        <v>464</v>
      </c>
      <c r="G75" s="1">
        <v>41871</v>
      </c>
      <c r="H75" s="3">
        <f ca="1">(TODAY()-G75)/365</f>
        <v>5.515068493150685</v>
      </c>
      <c r="I75">
        <v>73193</v>
      </c>
      <c r="J75">
        <v>110979.33</v>
      </c>
      <c r="K75">
        <f ca="1">$S$32*H75+$S$33</f>
        <v>58795.669379099389</v>
      </c>
      <c r="L75" s="3">
        <f t="shared" ca="1" si="1"/>
        <v>14397.330620900611</v>
      </c>
      <c r="M75">
        <f ca="1">IF(ABS(L75)&gt;2*$S$35,1,0)</f>
        <v>0</v>
      </c>
    </row>
    <row r="76" spans="1:13">
      <c r="A76" t="s">
        <v>10715</v>
      </c>
      <c r="B76" t="s">
        <v>271</v>
      </c>
      <c r="C76" t="s">
        <v>2936</v>
      </c>
      <c r="D76" t="s">
        <v>2937</v>
      </c>
      <c r="E76" t="s">
        <v>16001</v>
      </c>
      <c r="F76" s="2">
        <v>156</v>
      </c>
      <c r="G76" s="1">
        <v>37536</v>
      </c>
      <c r="H76" s="3">
        <f ca="1">(TODAY()-G76)/365</f>
        <v>17.391780821917809</v>
      </c>
      <c r="I76">
        <v>74346</v>
      </c>
      <c r="J76">
        <v>112016.29</v>
      </c>
      <c r="K76">
        <f ca="1">$S$32*H76+$S$33</f>
        <v>75245.180102727958</v>
      </c>
      <c r="L76" s="3">
        <f t="shared" ca="1" si="1"/>
        <v>-899.180102727958</v>
      </c>
      <c r="M76">
        <f ca="1">IF(ABS(L76)&gt;2*$S$35,1,0)</f>
        <v>0</v>
      </c>
    </row>
    <row r="77" spans="1:13">
      <c r="A77" t="s">
        <v>2489</v>
      </c>
      <c r="B77" t="s">
        <v>193</v>
      </c>
      <c r="C77" t="s">
        <v>348</v>
      </c>
      <c r="D77" t="s">
        <v>349</v>
      </c>
      <c r="E77" t="s">
        <v>16001</v>
      </c>
      <c r="F77" s="2">
        <v>461</v>
      </c>
      <c r="G77" s="1">
        <v>38334</v>
      </c>
      <c r="H77" s="3">
        <f ca="1">(TODAY()-G77)/365</f>
        <v>15.205479452054794</v>
      </c>
      <c r="I77">
        <v>72622</v>
      </c>
      <c r="J77">
        <v>109451.69</v>
      </c>
      <c r="K77">
        <f ca="1">$S$32*H77+$S$33</f>
        <v>72217.104080246849</v>
      </c>
      <c r="L77" s="3">
        <f t="shared" ca="1" si="1"/>
        <v>404.89591975315125</v>
      </c>
      <c r="M77">
        <f ca="1">IF(ABS(L77)&gt;2*$S$35,1,0)</f>
        <v>0</v>
      </c>
    </row>
    <row r="78" spans="1:13">
      <c r="A78" t="s">
        <v>12132</v>
      </c>
      <c r="B78" t="s">
        <v>1157</v>
      </c>
      <c r="C78" t="s">
        <v>410</v>
      </c>
      <c r="D78" t="s">
        <v>411</v>
      </c>
      <c r="E78" t="s">
        <v>16001</v>
      </c>
      <c r="F78" s="2">
        <v>201</v>
      </c>
      <c r="G78" s="1">
        <v>33133</v>
      </c>
      <c r="H78" s="3">
        <f ca="1">(TODAY()-G78)/365</f>
        <v>29.454794520547946</v>
      </c>
      <c r="I78">
        <v>107227</v>
      </c>
      <c r="J78">
        <v>144038.23000000001</v>
      </c>
      <c r="K78">
        <f ca="1">$S$32*H78+$S$33</f>
        <v>91952.722367119321</v>
      </c>
      <c r="L78" s="3">
        <f t="shared" ca="1" si="1"/>
        <v>15274.277632880679</v>
      </c>
      <c r="M78">
        <f ca="1">IF(ABS(L78)&gt;2*$S$35,1,0)</f>
        <v>0</v>
      </c>
    </row>
    <row r="79" spans="1:13">
      <c r="A79" t="s">
        <v>13470</v>
      </c>
      <c r="B79" t="s">
        <v>881</v>
      </c>
      <c r="C79" t="s">
        <v>1510</v>
      </c>
      <c r="D79" t="s">
        <v>1511</v>
      </c>
      <c r="E79" t="s">
        <v>16001</v>
      </c>
      <c r="F79" s="2">
        <v>462</v>
      </c>
      <c r="G79" s="1">
        <v>41871</v>
      </c>
      <c r="H79" s="3">
        <f ca="1">(TODAY()-G79)/365</f>
        <v>5.515068493150685</v>
      </c>
      <c r="I79">
        <v>73193</v>
      </c>
      <c r="J79">
        <v>109897.98</v>
      </c>
      <c r="K79">
        <f ca="1">$S$32*H79+$S$33</f>
        <v>58795.669379099389</v>
      </c>
      <c r="L79" s="3">
        <f t="shared" ca="1" si="1"/>
        <v>14397.330620900611</v>
      </c>
      <c r="M79">
        <f ca="1">IF(ABS(L79)&gt;2*$S$35,1,0)</f>
        <v>0</v>
      </c>
    </row>
    <row r="80" spans="1:13">
      <c r="A80" t="s">
        <v>10107</v>
      </c>
      <c r="B80" t="s">
        <v>1678</v>
      </c>
      <c r="C80" t="s">
        <v>1679</v>
      </c>
      <c r="D80" t="s">
        <v>1680</v>
      </c>
      <c r="E80" t="s">
        <v>16001</v>
      </c>
      <c r="F80" s="2">
        <v>460</v>
      </c>
      <c r="G80" s="1">
        <v>35415</v>
      </c>
      <c r="H80" s="3">
        <f ca="1">(TODAY()-G80)/365</f>
        <v>23.202739726027396</v>
      </c>
      <c r="I80">
        <v>114472</v>
      </c>
      <c r="J80">
        <v>150986.54</v>
      </c>
      <c r="K80">
        <f ca="1">$S$32*H80+$S$33</f>
        <v>83293.487425638261</v>
      </c>
      <c r="L80" s="3">
        <f t="shared" ca="1" si="1"/>
        <v>31178.512574361739</v>
      </c>
      <c r="M80">
        <f ca="1">IF(ABS(L80)&gt;2*$S$35,1,0)</f>
        <v>1</v>
      </c>
    </row>
    <row r="81" spans="1:13">
      <c r="A81" t="s">
        <v>13110</v>
      </c>
      <c r="B81" t="s">
        <v>193</v>
      </c>
      <c r="C81" t="s">
        <v>348</v>
      </c>
      <c r="D81" t="s">
        <v>349</v>
      </c>
      <c r="E81" t="s">
        <v>16001</v>
      </c>
      <c r="F81" s="2">
        <v>461</v>
      </c>
      <c r="G81" s="1">
        <v>38796</v>
      </c>
      <c r="H81" s="3">
        <f ca="1">(TODAY()-G81)/365</f>
        <v>13.93972602739726</v>
      </c>
      <c r="I81">
        <v>72622</v>
      </c>
      <c r="J81">
        <v>108934.66</v>
      </c>
      <c r="K81">
        <f ca="1">$S$32*H81+$S$33</f>
        <v>70464.007435652515</v>
      </c>
      <c r="L81" s="3">
        <f t="shared" ca="1" si="1"/>
        <v>2157.9925643474853</v>
      </c>
      <c r="M81">
        <f ca="1">IF(ABS(L81)&gt;2*$S$35,1,0)</f>
        <v>0</v>
      </c>
    </row>
    <row r="82" spans="1:13">
      <c r="A82" t="s">
        <v>12841</v>
      </c>
      <c r="B82" t="s">
        <v>4133</v>
      </c>
      <c r="C82" t="s">
        <v>490</v>
      </c>
      <c r="D82" t="s">
        <v>491</v>
      </c>
      <c r="E82" t="s">
        <v>16001</v>
      </c>
      <c r="F82" s="2">
        <v>139</v>
      </c>
      <c r="G82" s="1">
        <v>37846</v>
      </c>
      <c r="H82" s="3">
        <f ca="1">(TODAY()-G82)/365</f>
        <v>16.542465753424658</v>
      </c>
      <c r="I82">
        <v>84419</v>
      </c>
      <c r="J82">
        <v>120720.57</v>
      </c>
      <c r="K82">
        <f ca="1">$S$32*H82+$S$33</f>
        <v>74068.859843368118</v>
      </c>
      <c r="L82" s="3">
        <f t="shared" ca="1" si="1"/>
        <v>10350.140156631882</v>
      </c>
      <c r="M82">
        <f ca="1">IF(ABS(L82)&gt;2*$S$35,1,0)</f>
        <v>0</v>
      </c>
    </row>
    <row r="83" spans="1:13">
      <c r="A83" t="s">
        <v>7856</v>
      </c>
      <c r="B83" t="s">
        <v>2150</v>
      </c>
      <c r="C83" t="s">
        <v>1679</v>
      </c>
      <c r="D83" t="s">
        <v>1680</v>
      </c>
      <c r="E83" t="s">
        <v>16001</v>
      </c>
      <c r="F83" s="2">
        <v>460</v>
      </c>
      <c r="G83" s="1">
        <v>36978</v>
      </c>
      <c r="H83" s="3">
        <f ca="1">(TODAY()-G83)/365</f>
        <v>18.920547945205481</v>
      </c>
      <c r="I83">
        <v>94303</v>
      </c>
      <c r="J83">
        <v>130557.66</v>
      </c>
      <c r="K83">
        <f ca="1">$S$32*H83+$S$33</f>
        <v>77362.556569575652</v>
      </c>
      <c r="L83" s="3">
        <f t="shared" ca="1" si="1"/>
        <v>16940.443430424348</v>
      </c>
      <c r="M83">
        <f ca="1">IF(ABS(L83)&gt;2*$S$35,1,0)</f>
        <v>0</v>
      </c>
    </row>
    <row r="84" spans="1:13">
      <c r="A84" t="s">
        <v>3700</v>
      </c>
      <c r="B84" t="s">
        <v>881</v>
      </c>
      <c r="C84" t="s">
        <v>1454</v>
      </c>
      <c r="D84" t="s">
        <v>1455</v>
      </c>
      <c r="E84" t="s">
        <v>16001</v>
      </c>
      <c r="F84" s="2">
        <v>464</v>
      </c>
      <c r="G84" s="1">
        <v>38334</v>
      </c>
      <c r="H84" s="3">
        <f ca="1">(TODAY()-G84)/365</f>
        <v>15.205479452054794</v>
      </c>
      <c r="I84">
        <v>75729</v>
      </c>
      <c r="J84">
        <v>111593.64</v>
      </c>
      <c r="K84">
        <f ca="1">$S$32*H84+$S$33</f>
        <v>72217.104080246849</v>
      </c>
      <c r="L84" s="3">
        <f t="shared" ca="1" si="1"/>
        <v>3511.8959197531512</v>
      </c>
      <c r="M84">
        <f ca="1">IF(ABS(L84)&gt;2*$S$35,1,0)</f>
        <v>0</v>
      </c>
    </row>
    <row r="85" spans="1:13">
      <c r="A85" t="s">
        <v>5157</v>
      </c>
      <c r="B85" t="s">
        <v>5158</v>
      </c>
      <c r="C85" t="s">
        <v>1352</v>
      </c>
      <c r="D85" t="s">
        <v>1353</v>
      </c>
      <c r="E85" t="s">
        <v>16001</v>
      </c>
      <c r="F85" s="2">
        <v>603</v>
      </c>
      <c r="G85" s="1">
        <v>33471</v>
      </c>
      <c r="H85" s="3">
        <f ca="1">(TODAY()-G85)/365</f>
        <v>28.528767123287672</v>
      </c>
      <c r="I85">
        <v>85956</v>
      </c>
      <c r="J85">
        <v>121552.04</v>
      </c>
      <c r="K85">
        <f ca="1">$S$32*H85+$S$33</f>
        <v>90670.153826268928</v>
      </c>
      <c r="L85" s="3">
        <f t="shared" ca="1" si="1"/>
        <v>-4714.1538262689282</v>
      </c>
      <c r="M85">
        <f ca="1">IF(ABS(L85)&gt;2*$S$35,1,0)</f>
        <v>0</v>
      </c>
    </row>
    <row r="86" spans="1:13">
      <c r="A86" t="s">
        <v>10809</v>
      </c>
      <c r="B86" t="s">
        <v>73</v>
      </c>
      <c r="C86" t="s">
        <v>74</v>
      </c>
      <c r="D86" t="s">
        <v>75</v>
      </c>
      <c r="E86" t="s">
        <v>16001</v>
      </c>
      <c r="F86" s="2">
        <v>604</v>
      </c>
      <c r="G86" s="1">
        <v>38980</v>
      </c>
      <c r="H86" s="3">
        <f ca="1">(TODAY()-G86)/365</f>
        <v>13.435616438356165</v>
      </c>
      <c r="I86">
        <v>54728</v>
      </c>
      <c r="J86">
        <v>90320.67</v>
      </c>
      <c r="K86">
        <f ca="1">$S$32*H86+$S$33</f>
        <v>69765.804443000234</v>
      </c>
      <c r="L86" s="3">
        <f t="shared" ca="1" si="1"/>
        <v>-15037.804443000234</v>
      </c>
      <c r="M86">
        <f ca="1">IF(ABS(L86)&gt;2*$S$35,1,0)</f>
        <v>0</v>
      </c>
    </row>
    <row r="87" spans="1:13">
      <c r="A87" t="s">
        <v>11291</v>
      </c>
      <c r="B87" t="s">
        <v>1157</v>
      </c>
      <c r="C87" t="s">
        <v>2147</v>
      </c>
      <c r="D87" t="s">
        <v>2148</v>
      </c>
      <c r="E87" t="s">
        <v>16001</v>
      </c>
      <c r="F87" s="2">
        <v>230</v>
      </c>
      <c r="G87" s="1">
        <v>27001</v>
      </c>
      <c r="H87" s="3">
        <f ca="1">(TODAY()-G87)/365</f>
        <v>46.254794520547946</v>
      </c>
      <c r="I87">
        <v>107227</v>
      </c>
      <c r="J87">
        <v>142789.84</v>
      </c>
      <c r="K87">
        <f ca="1">$S$32*H87+$S$33</f>
        <v>115221.09601355308</v>
      </c>
      <c r="L87" s="3">
        <f t="shared" ca="1" si="1"/>
        <v>-7994.0960135530768</v>
      </c>
      <c r="M87">
        <f ca="1">IF(ABS(L87)&gt;2*$S$35,1,0)</f>
        <v>0</v>
      </c>
    </row>
    <row r="88" spans="1:13">
      <c r="A88" t="s">
        <v>7230</v>
      </c>
      <c r="B88" t="s">
        <v>1678</v>
      </c>
      <c r="C88" t="s">
        <v>1679</v>
      </c>
      <c r="D88" t="s">
        <v>1680</v>
      </c>
      <c r="E88" t="s">
        <v>16001</v>
      </c>
      <c r="F88" s="2">
        <v>460</v>
      </c>
      <c r="G88" s="1">
        <v>33378</v>
      </c>
      <c r="H88" s="3">
        <f ca="1">(TODAY()-G88)/365</f>
        <v>28.783561643835615</v>
      </c>
      <c r="I88">
        <v>121440</v>
      </c>
      <c r="J88">
        <v>156870.82999999999</v>
      </c>
      <c r="K88">
        <f ca="1">$S$32*H88+$S$33</f>
        <v>91023.049904076877</v>
      </c>
      <c r="L88" s="3">
        <f t="shared" ca="1" si="1"/>
        <v>30416.950095923123</v>
      </c>
      <c r="M88">
        <f ca="1">IF(ABS(L88)&gt;2*$S$35,1,0)</f>
        <v>1</v>
      </c>
    </row>
    <row r="89" spans="1:13">
      <c r="A89" t="s">
        <v>7820</v>
      </c>
      <c r="B89" t="s">
        <v>1376</v>
      </c>
      <c r="C89" t="s">
        <v>1377</v>
      </c>
      <c r="D89" t="s">
        <v>1378</v>
      </c>
      <c r="E89" t="s">
        <v>16001</v>
      </c>
      <c r="F89" s="2">
        <v>4</v>
      </c>
      <c r="G89" s="1">
        <v>36353</v>
      </c>
      <c r="H89" s="3">
        <f ca="1">(TODAY()-G89)/365</f>
        <v>20.632876712328766</v>
      </c>
      <c r="I89">
        <v>79873</v>
      </c>
      <c r="J89">
        <v>115204.43</v>
      </c>
      <c r="K89">
        <f ca="1">$S$32*H89+$S$33</f>
        <v>79734.169995704331</v>
      </c>
      <c r="L89" s="3">
        <f t="shared" ca="1" si="1"/>
        <v>138.83000429566891</v>
      </c>
      <c r="M89">
        <f ca="1">IF(ABS(L89)&gt;2*$S$35,1,0)</f>
        <v>0</v>
      </c>
    </row>
    <row r="90" spans="1:13">
      <c r="A90" t="s">
        <v>15718</v>
      </c>
      <c r="B90" t="s">
        <v>2520</v>
      </c>
      <c r="C90" t="s">
        <v>772</v>
      </c>
      <c r="D90" t="s">
        <v>773</v>
      </c>
      <c r="E90" t="s">
        <v>16001</v>
      </c>
      <c r="F90" s="2">
        <v>208</v>
      </c>
      <c r="G90" s="1">
        <v>36908</v>
      </c>
      <c r="H90" s="3">
        <f ca="1">(TODAY()-G90)/365</f>
        <v>19.112328767123287</v>
      </c>
      <c r="I90">
        <v>96965</v>
      </c>
      <c r="J90">
        <v>132152</v>
      </c>
      <c r="K90">
        <f ca="1">$S$32*H90+$S$33</f>
        <v>77628.177273302048</v>
      </c>
      <c r="L90" s="3">
        <f t="shared" ca="1" si="1"/>
        <v>19336.822726697952</v>
      </c>
      <c r="M90">
        <f ca="1">IF(ABS(L90)&gt;2*$S$35,1,0)</f>
        <v>0</v>
      </c>
    </row>
    <row r="91" spans="1:13">
      <c r="A91" t="s">
        <v>11403</v>
      </c>
      <c r="B91" t="s">
        <v>1157</v>
      </c>
      <c r="C91" t="s">
        <v>5767</v>
      </c>
      <c r="D91" t="s">
        <v>5768</v>
      </c>
      <c r="E91" t="s">
        <v>16001</v>
      </c>
      <c r="F91" s="2">
        <v>158</v>
      </c>
      <c r="G91" s="1">
        <v>31418</v>
      </c>
      <c r="H91" s="3">
        <f ca="1">(TODAY()-G91)/365</f>
        <v>34.153424657534245</v>
      </c>
      <c r="I91">
        <v>107227</v>
      </c>
      <c r="J91">
        <v>142267.47</v>
      </c>
      <c r="K91">
        <f ca="1">$S$32*H91+$S$33</f>
        <v>98460.429608416423</v>
      </c>
      <c r="L91" s="3">
        <f t="shared" ca="1" si="1"/>
        <v>8766.5703915835766</v>
      </c>
      <c r="M91">
        <f ca="1">IF(ABS(L91)&gt;2*$S$35,1,0)</f>
        <v>0</v>
      </c>
    </row>
    <row r="92" spans="1:13">
      <c r="A92" t="s">
        <v>10010</v>
      </c>
      <c r="B92" t="s">
        <v>881</v>
      </c>
      <c r="C92" t="s">
        <v>1510</v>
      </c>
      <c r="D92" t="s">
        <v>1511</v>
      </c>
      <c r="E92" t="s">
        <v>16001</v>
      </c>
      <c r="F92" s="2">
        <v>462</v>
      </c>
      <c r="G92" s="1">
        <v>42662</v>
      </c>
      <c r="H92" s="3">
        <f ca="1">(TODAY()-G92)/365</f>
        <v>3.3479452054794518</v>
      </c>
      <c r="I92">
        <v>54344</v>
      </c>
      <c r="J92">
        <v>89227.09</v>
      </c>
      <c r="K92">
        <f ca="1">$S$32*H92+$S$33</f>
        <v>55794.155426990925</v>
      </c>
      <c r="L92" s="3">
        <f t="shared" ca="1" si="1"/>
        <v>-1450.1554269909248</v>
      </c>
      <c r="M92">
        <f ca="1">IF(ABS(L92)&gt;2*$S$35,1,0)</f>
        <v>0</v>
      </c>
    </row>
    <row r="93" spans="1:13">
      <c r="A93" t="s">
        <v>7011</v>
      </c>
      <c r="B93" t="s">
        <v>1882</v>
      </c>
      <c r="C93" t="s">
        <v>1766</v>
      </c>
      <c r="D93" t="s">
        <v>1767</v>
      </c>
      <c r="E93" t="s">
        <v>16001</v>
      </c>
      <c r="F93" s="2">
        <v>142</v>
      </c>
      <c r="G93" s="1">
        <v>30172</v>
      </c>
      <c r="H93" s="3">
        <f ca="1">(TODAY()-G93)/365</f>
        <v>37.56712328767123</v>
      </c>
      <c r="I93">
        <v>123642</v>
      </c>
      <c r="J93">
        <v>157886.37</v>
      </c>
      <c r="K93">
        <f ca="1">$S$32*H93+$S$33</f>
        <v>103188.47813474658</v>
      </c>
      <c r="L93" s="3">
        <f t="shared" ca="1" si="1"/>
        <v>20453.521865253424</v>
      </c>
      <c r="M93">
        <f ca="1">IF(ABS(L93)&gt;2*$S$35,1,0)</f>
        <v>0</v>
      </c>
    </row>
    <row r="94" spans="1:13">
      <c r="A94" t="s">
        <v>10247</v>
      </c>
      <c r="B94" t="s">
        <v>193</v>
      </c>
      <c r="C94" t="s">
        <v>194</v>
      </c>
      <c r="D94" t="s">
        <v>195</v>
      </c>
      <c r="E94" t="s">
        <v>16001</v>
      </c>
      <c r="F94" s="2">
        <v>466</v>
      </c>
      <c r="G94" s="1">
        <v>38614</v>
      </c>
      <c r="H94" s="3">
        <f ca="1">(TODAY()-G94)/365</f>
        <v>14.438356164383562</v>
      </c>
      <c r="I94">
        <v>72622</v>
      </c>
      <c r="J94">
        <v>106533.82</v>
      </c>
      <c r="K94">
        <f ca="1">$S$32*H94+$S$33</f>
        <v>71154.621265341193</v>
      </c>
      <c r="L94" s="3">
        <f t="shared" ca="1" si="1"/>
        <v>1467.3787346588069</v>
      </c>
      <c r="M94">
        <f ca="1">IF(ABS(L94)&gt;2*$S$35,1,0)</f>
        <v>0</v>
      </c>
    </row>
    <row r="95" spans="1:13">
      <c r="A95" t="s">
        <v>3587</v>
      </c>
      <c r="B95" t="s">
        <v>1882</v>
      </c>
      <c r="C95" t="s">
        <v>3161</v>
      </c>
      <c r="D95" t="s">
        <v>3162</v>
      </c>
      <c r="E95" t="s">
        <v>16001</v>
      </c>
      <c r="F95" s="2">
        <v>106</v>
      </c>
      <c r="G95" s="1">
        <v>27344</v>
      </c>
      <c r="H95" s="3">
        <f ca="1">(TODAY()-G95)/365</f>
        <v>45.315068493150683</v>
      </c>
      <c r="I95">
        <v>123642</v>
      </c>
      <c r="J95">
        <v>157379.16</v>
      </c>
      <c r="K95">
        <f ca="1">$S$32*H95+$S$33</f>
        <v>113919.55456529366</v>
      </c>
      <c r="L95" s="3">
        <f t="shared" ca="1" si="1"/>
        <v>9722.4454347063438</v>
      </c>
      <c r="M95">
        <f ca="1">IF(ABS(L95)&gt;2*$S$35,1,0)</f>
        <v>0</v>
      </c>
    </row>
    <row r="96" spans="1:13">
      <c r="A96" t="s">
        <v>13213</v>
      </c>
      <c r="B96" t="s">
        <v>1765</v>
      </c>
      <c r="C96" t="s">
        <v>987</v>
      </c>
      <c r="D96" t="s">
        <v>988</v>
      </c>
      <c r="E96" t="s">
        <v>16001</v>
      </c>
      <c r="F96" s="2">
        <v>126</v>
      </c>
      <c r="G96" s="1">
        <v>36908</v>
      </c>
      <c r="H96" s="3">
        <f ca="1">(TODAY()-G96)/365</f>
        <v>19.112328767123287</v>
      </c>
      <c r="I96">
        <v>85819</v>
      </c>
      <c r="J96">
        <v>119544.15</v>
      </c>
      <c r="K96">
        <f ca="1">$S$32*H96+$S$33</f>
        <v>77628.177273302048</v>
      </c>
      <c r="L96" s="3">
        <f t="shared" ca="1" si="1"/>
        <v>8190.822726697952</v>
      </c>
      <c r="M96">
        <f ca="1">IF(ABS(L96)&gt;2*$S$35,1,0)</f>
        <v>0</v>
      </c>
    </row>
    <row r="97" spans="1:13">
      <c r="A97" t="s">
        <v>12267</v>
      </c>
      <c r="B97" t="s">
        <v>4859</v>
      </c>
      <c r="C97" t="s">
        <v>1377</v>
      </c>
      <c r="D97" t="s">
        <v>1378</v>
      </c>
      <c r="E97" t="s">
        <v>16001</v>
      </c>
      <c r="F97" s="2">
        <v>4</v>
      </c>
      <c r="G97" s="1">
        <v>35296</v>
      </c>
      <c r="H97" s="3">
        <f ca="1">(TODAY()-G97)/365</f>
        <v>23.528767123287672</v>
      </c>
      <c r="I97">
        <v>81024</v>
      </c>
      <c r="J97">
        <v>114637.25</v>
      </c>
      <c r="K97">
        <f ca="1">$S$32*H97+$S$33</f>
        <v>83745.04262197316</v>
      </c>
      <c r="L97" s="3">
        <f t="shared" ca="1" si="1"/>
        <v>-2721.0426219731598</v>
      </c>
      <c r="M97">
        <f ca="1">IF(ABS(L97)&gt;2*$S$35,1,0)</f>
        <v>0</v>
      </c>
    </row>
    <row r="98" spans="1:13">
      <c r="A98" t="s">
        <v>5262</v>
      </c>
      <c r="B98" t="s">
        <v>5263</v>
      </c>
      <c r="C98" t="s">
        <v>1541</v>
      </c>
      <c r="D98" t="s">
        <v>1542</v>
      </c>
      <c r="E98" t="s">
        <v>16001</v>
      </c>
      <c r="F98" s="2">
        <v>3</v>
      </c>
      <c r="G98" s="1">
        <v>31978</v>
      </c>
      <c r="H98" s="3">
        <f ca="1">(TODAY()-G98)/365</f>
        <v>32.61917808219178</v>
      </c>
      <c r="I98">
        <v>85956</v>
      </c>
      <c r="J98">
        <v>119435.66</v>
      </c>
      <c r="K98">
        <f ca="1">$S$32*H98+$S$33</f>
        <v>96335.463978605127</v>
      </c>
      <c r="L98" s="3">
        <f t="shared" ca="1" si="1"/>
        <v>-10379.463978605127</v>
      </c>
      <c r="M98">
        <f ca="1">IF(ABS(L98)&gt;2*$S$35,1,0)</f>
        <v>0</v>
      </c>
    </row>
    <row r="99" spans="1:13">
      <c r="A99" t="s">
        <v>15700</v>
      </c>
      <c r="B99" t="s">
        <v>881</v>
      </c>
      <c r="C99" t="s">
        <v>1466</v>
      </c>
      <c r="D99" t="s">
        <v>1467</v>
      </c>
      <c r="E99" t="s">
        <v>16001</v>
      </c>
      <c r="F99" s="2">
        <v>463</v>
      </c>
      <c r="G99" s="1">
        <v>36654</v>
      </c>
      <c r="H99" s="3">
        <f ca="1">(TODAY()-G99)/365</f>
        <v>19.80821917808219</v>
      </c>
      <c r="I99">
        <v>78265</v>
      </c>
      <c r="J99">
        <v>111542.03</v>
      </c>
      <c r="K99">
        <f ca="1">$S$32*H99+$S$33</f>
        <v>78592.000969680754</v>
      </c>
      <c r="L99" s="3">
        <f t="shared" ca="1" si="1"/>
        <v>-327.00096968075377</v>
      </c>
      <c r="M99">
        <f ca="1">IF(ABS(L99)&gt;2*$S$35,1,0)</f>
        <v>0</v>
      </c>
    </row>
    <row r="100" spans="1:13">
      <c r="A100" t="s">
        <v>3290</v>
      </c>
      <c r="B100" t="s">
        <v>1814</v>
      </c>
      <c r="C100" t="s">
        <v>3291</v>
      </c>
      <c r="D100" t="s">
        <v>3292</v>
      </c>
      <c r="E100" t="s">
        <v>16001</v>
      </c>
      <c r="F100" s="2">
        <v>205</v>
      </c>
      <c r="G100" s="1">
        <v>33371</v>
      </c>
      <c r="H100" s="3">
        <f ca="1">(TODAY()-G100)/365</f>
        <v>28.802739726027397</v>
      </c>
      <c r="I100">
        <v>83557</v>
      </c>
      <c r="J100">
        <v>116654.92</v>
      </c>
      <c r="K100">
        <f ca="1">$S$32*H100+$S$33</f>
        <v>91049.611974449508</v>
      </c>
      <c r="L100" s="3">
        <f t="shared" ca="1" si="1"/>
        <v>-7492.6119744495081</v>
      </c>
      <c r="M100">
        <f ca="1">IF(ABS(L100)&gt;2*$S$35,1,0)</f>
        <v>0</v>
      </c>
    </row>
    <row r="101" spans="1:13">
      <c r="A101" t="s">
        <v>2803</v>
      </c>
      <c r="B101" t="s">
        <v>2804</v>
      </c>
      <c r="C101" t="s">
        <v>1466</v>
      </c>
      <c r="D101" t="s">
        <v>1467</v>
      </c>
      <c r="E101" t="s">
        <v>16001</v>
      </c>
      <c r="F101" s="2">
        <v>463</v>
      </c>
      <c r="G101" s="1">
        <v>37790</v>
      </c>
      <c r="H101" s="3">
        <f ca="1">(TODAY()-G101)/365</f>
        <v>16.695890410958903</v>
      </c>
      <c r="I101">
        <v>84177</v>
      </c>
      <c r="J101">
        <v>117239.47</v>
      </c>
      <c r="K101">
        <f ca="1">$S$32*H101+$S$33</f>
        <v>74281.356406349252</v>
      </c>
      <c r="L101" s="3">
        <f t="shared" ca="1" si="1"/>
        <v>9895.6435936507478</v>
      </c>
      <c r="M101">
        <f ca="1">IF(ABS(L101)&gt;2*$S$35,1,0)</f>
        <v>0</v>
      </c>
    </row>
    <row r="102" spans="1:13">
      <c r="A102" t="s">
        <v>4174</v>
      </c>
      <c r="B102" t="s">
        <v>1351</v>
      </c>
      <c r="C102" t="s">
        <v>1352</v>
      </c>
      <c r="D102" t="s">
        <v>1353</v>
      </c>
      <c r="E102" t="s">
        <v>16001</v>
      </c>
      <c r="F102" s="2">
        <v>603</v>
      </c>
      <c r="G102" s="1">
        <v>38628</v>
      </c>
      <c r="H102" s="3">
        <f ca="1">(TODAY()-G102)/365</f>
        <v>14.4</v>
      </c>
      <c r="I102">
        <v>53986</v>
      </c>
      <c r="J102">
        <v>86790.79</v>
      </c>
      <c r="K102">
        <f ca="1">$S$32*H102+$S$33</f>
        <v>71101.497124595917</v>
      </c>
      <c r="L102" s="3">
        <f t="shared" ca="1" si="1"/>
        <v>-17115.497124595917</v>
      </c>
      <c r="M102">
        <f ca="1">IF(ABS(L102)&gt;2*$S$35,1,0)</f>
        <v>0</v>
      </c>
    </row>
    <row r="103" spans="1:13">
      <c r="A103" t="s">
        <v>8290</v>
      </c>
      <c r="B103" t="s">
        <v>2829</v>
      </c>
      <c r="C103" t="s">
        <v>1377</v>
      </c>
      <c r="D103" t="s">
        <v>1378</v>
      </c>
      <c r="E103" t="s">
        <v>16001</v>
      </c>
      <c r="F103" s="2">
        <v>4</v>
      </c>
      <c r="G103" s="1">
        <v>36654</v>
      </c>
      <c r="H103" s="3">
        <f ca="1">(TODAY()-G103)/365</f>
        <v>19.80821917808219</v>
      </c>
      <c r="I103">
        <v>88075</v>
      </c>
      <c r="J103">
        <v>120879.18</v>
      </c>
      <c r="K103">
        <f ca="1">$S$32*H103+$S$33</f>
        <v>78592.000969680754</v>
      </c>
      <c r="L103" s="3">
        <f t="shared" ca="1" si="1"/>
        <v>9482.9990303192462</v>
      </c>
      <c r="M103">
        <f ca="1">IF(ABS(L103)&gt;2*$S$35,1,0)</f>
        <v>0</v>
      </c>
    </row>
    <row r="104" spans="1:13">
      <c r="A104" t="s">
        <v>11284</v>
      </c>
      <c r="B104" t="s">
        <v>179</v>
      </c>
      <c r="C104" t="s">
        <v>5482</v>
      </c>
      <c r="D104" t="s">
        <v>5483</v>
      </c>
      <c r="E104" t="s">
        <v>16001</v>
      </c>
      <c r="F104" s="2">
        <v>113</v>
      </c>
      <c r="G104" s="1">
        <v>36857</v>
      </c>
      <c r="H104" s="3">
        <f ca="1">(TODAY()-G104)/365</f>
        <v>19.252054794520546</v>
      </c>
      <c r="I104">
        <v>76441</v>
      </c>
      <c r="J104">
        <v>109236.09</v>
      </c>
      <c r="K104">
        <f ca="1">$S$32*H104+$S$33</f>
        <v>77821.700928874154</v>
      </c>
      <c r="L104" s="3">
        <f t="shared" ca="1" si="1"/>
        <v>-1380.7009288741538</v>
      </c>
      <c r="M104">
        <f ca="1">IF(ABS(L104)&gt;2*$S$35,1,0)</f>
        <v>0</v>
      </c>
    </row>
    <row r="105" spans="1:13">
      <c r="A105" t="s">
        <v>14546</v>
      </c>
      <c r="B105" t="s">
        <v>2804</v>
      </c>
      <c r="C105" t="s">
        <v>1510</v>
      </c>
      <c r="D105" t="s">
        <v>1511</v>
      </c>
      <c r="E105" t="s">
        <v>16001</v>
      </c>
      <c r="F105" s="2">
        <v>462</v>
      </c>
      <c r="G105" s="1">
        <v>38628</v>
      </c>
      <c r="H105" s="3">
        <f ca="1">(TODAY()-G105)/365</f>
        <v>14.4</v>
      </c>
      <c r="I105">
        <v>81449</v>
      </c>
      <c r="J105">
        <v>114068.09</v>
      </c>
      <c r="K105">
        <f ca="1">$S$32*H105+$S$33</f>
        <v>71101.497124595917</v>
      </c>
      <c r="L105" s="3">
        <f t="shared" ca="1" si="1"/>
        <v>10347.502875404083</v>
      </c>
      <c r="M105">
        <f ca="1">IF(ABS(L105)&gt;2*$S$35,1,0)</f>
        <v>0</v>
      </c>
    </row>
    <row r="106" spans="1:13">
      <c r="A106" t="s">
        <v>4013</v>
      </c>
      <c r="B106" t="s">
        <v>271</v>
      </c>
      <c r="C106" t="s">
        <v>2936</v>
      </c>
      <c r="D106" t="s">
        <v>2937</v>
      </c>
      <c r="E106" t="s">
        <v>16001</v>
      </c>
      <c r="F106" s="2">
        <v>156</v>
      </c>
      <c r="G106" s="1">
        <v>37855</v>
      </c>
      <c r="H106" s="3">
        <f ca="1">(TODAY()-G106)/365</f>
        <v>16.517808219178082</v>
      </c>
      <c r="I106">
        <v>74346</v>
      </c>
      <c r="J106">
        <v>106948.47</v>
      </c>
      <c r="K106">
        <f ca="1">$S$32*H106+$S$33</f>
        <v>74034.70861003187</v>
      </c>
      <c r="L106" s="3">
        <f t="shared" ca="1" si="1"/>
        <v>311.29138996812981</v>
      </c>
      <c r="M106">
        <f ca="1">IF(ABS(L106)&gt;2*$S$35,1,0)</f>
        <v>0</v>
      </c>
    </row>
    <row r="107" spans="1:13">
      <c r="A107" t="s">
        <v>5071</v>
      </c>
      <c r="B107" t="s">
        <v>409</v>
      </c>
      <c r="C107" t="s">
        <v>1567</v>
      </c>
      <c r="D107" t="s">
        <v>1568</v>
      </c>
      <c r="E107" t="s">
        <v>16001</v>
      </c>
      <c r="F107" s="2">
        <v>220</v>
      </c>
      <c r="G107" s="1">
        <v>39428</v>
      </c>
      <c r="H107" s="3">
        <f ca="1">(TODAY()-G107)/365</f>
        <v>12.208219178082192</v>
      </c>
      <c r="I107">
        <v>69980</v>
      </c>
      <c r="J107">
        <v>102525.97</v>
      </c>
      <c r="K107">
        <f ca="1">$S$32*H107+$S$33</f>
        <v>68065.83193915119</v>
      </c>
      <c r="L107" s="3">
        <f t="shared" ca="1" si="1"/>
        <v>1914.1680608488095</v>
      </c>
      <c r="M107">
        <f ca="1">IF(ABS(L107)&gt;2*$S$35,1,0)</f>
        <v>0</v>
      </c>
    </row>
    <row r="108" spans="1:13">
      <c r="A108" t="s">
        <v>15842</v>
      </c>
      <c r="B108" t="s">
        <v>2804</v>
      </c>
      <c r="C108" t="s">
        <v>1454</v>
      </c>
      <c r="D108" t="s">
        <v>1455</v>
      </c>
      <c r="E108" t="s">
        <v>16001</v>
      </c>
      <c r="F108" s="2">
        <v>464</v>
      </c>
      <c r="G108" s="1">
        <v>38796</v>
      </c>
      <c r="H108" s="3">
        <f ca="1">(TODAY()-G108)/365</f>
        <v>13.93972602739726</v>
      </c>
      <c r="I108">
        <v>81449</v>
      </c>
      <c r="J108">
        <v>113703.73</v>
      </c>
      <c r="K108">
        <f ca="1">$S$32*H108+$S$33</f>
        <v>70464.007435652515</v>
      </c>
      <c r="L108" s="3">
        <f t="shared" ca="1" si="1"/>
        <v>10984.992564347485</v>
      </c>
      <c r="M108">
        <f ca="1">IF(ABS(L108)&gt;2*$S$35,1,0)</f>
        <v>0</v>
      </c>
    </row>
    <row r="109" spans="1:13">
      <c r="A109" t="s">
        <v>15637</v>
      </c>
      <c r="B109" t="s">
        <v>881</v>
      </c>
      <c r="C109" t="s">
        <v>549</v>
      </c>
      <c r="D109" t="s">
        <v>550</v>
      </c>
      <c r="E109" t="s">
        <v>16001</v>
      </c>
      <c r="F109" s="2">
        <v>465</v>
      </c>
      <c r="G109" s="1">
        <v>36353</v>
      </c>
      <c r="H109" s="3">
        <f ca="1">(TODAY()-G109)/365</f>
        <v>20.632876712328766</v>
      </c>
      <c r="I109">
        <v>83338</v>
      </c>
      <c r="J109">
        <v>115572.89</v>
      </c>
      <c r="K109">
        <f ca="1">$S$32*H109+$S$33</f>
        <v>79734.169995704331</v>
      </c>
      <c r="L109" s="3">
        <f t="shared" ca="1" si="1"/>
        <v>3603.8300042956689</v>
      </c>
      <c r="M109">
        <f ca="1">IF(ABS(L109)&gt;2*$S$35,1,0)</f>
        <v>0</v>
      </c>
    </row>
    <row r="110" spans="1:13">
      <c r="A110" t="s">
        <v>13758</v>
      </c>
      <c r="B110" t="s">
        <v>193</v>
      </c>
      <c r="C110" t="s">
        <v>194</v>
      </c>
      <c r="D110" t="s">
        <v>195</v>
      </c>
      <c r="E110" t="s">
        <v>16001</v>
      </c>
      <c r="F110" s="2">
        <v>466</v>
      </c>
      <c r="G110" s="1">
        <v>38370</v>
      </c>
      <c r="H110" s="3">
        <f ca="1">(TODAY()-G110)/365</f>
        <v>15.106849315068493</v>
      </c>
      <c r="I110">
        <v>72622</v>
      </c>
      <c r="J110">
        <v>104846.27</v>
      </c>
      <c r="K110">
        <f ca="1">$S$32*H110+$S$33</f>
        <v>72080.499146901828</v>
      </c>
      <c r="L110" s="3">
        <f t="shared" ca="1" si="1"/>
        <v>541.50085309817223</v>
      </c>
      <c r="M110">
        <f ca="1">IF(ABS(L110)&gt;2*$S$35,1,0)</f>
        <v>0</v>
      </c>
    </row>
    <row r="111" spans="1:13">
      <c r="A111" t="s">
        <v>5149</v>
      </c>
      <c r="B111" t="s">
        <v>1882</v>
      </c>
      <c r="C111" t="s">
        <v>2312</v>
      </c>
      <c r="D111" t="s">
        <v>2313</v>
      </c>
      <c r="E111" t="s">
        <v>16001</v>
      </c>
      <c r="F111" s="2">
        <v>140</v>
      </c>
      <c r="G111" s="1">
        <v>34043</v>
      </c>
      <c r="H111" s="3">
        <f ca="1">(TODAY()-G111)/365</f>
        <v>26.961643835616439</v>
      </c>
      <c r="I111">
        <v>123642</v>
      </c>
      <c r="J111">
        <v>155589.71</v>
      </c>
      <c r="K111">
        <f ca="1">$S$32*H111+$S$33</f>
        <v>88499.653218675958</v>
      </c>
      <c r="L111" s="3">
        <f t="shared" ca="1" si="1"/>
        <v>35142.346781324042</v>
      </c>
      <c r="M111">
        <f ca="1">IF(ABS(L111)&gt;2*$S$35,1,0)</f>
        <v>1</v>
      </c>
    </row>
    <row r="112" spans="1:13">
      <c r="A112" t="s">
        <v>8518</v>
      </c>
      <c r="B112" t="s">
        <v>409</v>
      </c>
      <c r="C112" t="s">
        <v>344</v>
      </c>
      <c r="D112" t="s">
        <v>345</v>
      </c>
      <c r="E112" t="s">
        <v>16001</v>
      </c>
      <c r="F112" s="2">
        <v>154</v>
      </c>
      <c r="G112" s="1">
        <v>35919</v>
      </c>
      <c r="H112" s="3">
        <f ca="1">(TODAY()-G112)/365</f>
        <v>21.82191780821918</v>
      </c>
      <c r="I112">
        <v>77012</v>
      </c>
      <c r="J112">
        <v>108915.84</v>
      </c>
      <c r="K112">
        <f ca="1">$S$32*H112+$S$33</f>
        <v>81381.018358808098</v>
      </c>
      <c r="L112" s="3">
        <f t="shared" ca="1" si="1"/>
        <v>-4369.0183588080981</v>
      </c>
      <c r="M112">
        <f ca="1">IF(ABS(L112)&gt;2*$S$35,1,0)</f>
        <v>0</v>
      </c>
    </row>
    <row r="113" spans="1:13">
      <c r="A113" t="s">
        <v>4858</v>
      </c>
      <c r="B113" t="s">
        <v>4859</v>
      </c>
      <c r="C113" t="s">
        <v>1377</v>
      </c>
      <c r="D113" t="s">
        <v>1378</v>
      </c>
      <c r="E113" t="s">
        <v>16001</v>
      </c>
      <c r="F113" s="2">
        <v>4</v>
      </c>
      <c r="G113" s="1">
        <v>38042</v>
      </c>
      <c r="H113" s="3">
        <f ca="1">(TODAY()-G113)/365</f>
        <v>16.005479452054793</v>
      </c>
      <c r="I113">
        <v>76092</v>
      </c>
      <c r="J113">
        <v>107791.61</v>
      </c>
      <c r="K113">
        <f ca="1">$S$32*H113+$S$33</f>
        <v>73325.121872934164</v>
      </c>
      <c r="L113" s="3">
        <f t="shared" ca="1" si="1"/>
        <v>2766.8781270658365</v>
      </c>
      <c r="M113">
        <f ca="1">IF(ABS(L113)&gt;2*$S$35,1,0)</f>
        <v>0</v>
      </c>
    </row>
    <row r="114" spans="1:13">
      <c r="A114" t="s">
        <v>10817</v>
      </c>
      <c r="B114" t="s">
        <v>3861</v>
      </c>
      <c r="C114" t="s">
        <v>1352</v>
      </c>
      <c r="D114" t="s">
        <v>1353</v>
      </c>
      <c r="E114" t="s">
        <v>16001</v>
      </c>
      <c r="F114" s="2">
        <v>603</v>
      </c>
      <c r="G114" s="1">
        <v>37048</v>
      </c>
      <c r="H114" s="3">
        <f ca="1">(TODAY()-G114)/365</f>
        <v>18.728767123287671</v>
      </c>
      <c r="I114">
        <v>76092</v>
      </c>
      <c r="J114">
        <v>107701.49</v>
      </c>
      <c r="K114">
        <f ca="1">$S$32*H114+$S$33</f>
        <v>77096.935865849227</v>
      </c>
      <c r="L114" s="3">
        <f t="shared" ca="1" si="1"/>
        <v>-1004.9358658492274</v>
      </c>
      <c r="M114">
        <f ca="1">IF(ABS(L114)&gt;2*$S$35,1,0)</f>
        <v>0</v>
      </c>
    </row>
    <row r="115" spans="1:13">
      <c r="A115" t="s">
        <v>15858</v>
      </c>
      <c r="B115" t="s">
        <v>1765</v>
      </c>
      <c r="C115" t="s">
        <v>2936</v>
      </c>
      <c r="D115" t="s">
        <v>2937</v>
      </c>
      <c r="E115" t="s">
        <v>16001</v>
      </c>
      <c r="F115" s="2">
        <v>156</v>
      </c>
      <c r="G115" s="1">
        <v>38370</v>
      </c>
      <c r="H115" s="3">
        <f ca="1">(TODAY()-G115)/365</f>
        <v>15.106849315068493</v>
      </c>
      <c r="I115">
        <v>83038</v>
      </c>
      <c r="J115">
        <v>114430.96</v>
      </c>
      <c r="K115">
        <f ca="1">$S$32*H115+$S$33</f>
        <v>72080.499146901828</v>
      </c>
      <c r="L115" s="3">
        <f t="shared" ca="1" si="1"/>
        <v>10957.500853098172</v>
      </c>
      <c r="M115">
        <f ca="1">IF(ABS(L115)&gt;2*$S$35,1,0)</f>
        <v>0</v>
      </c>
    </row>
    <row r="116" spans="1:13">
      <c r="A116" t="s">
        <v>7829</v>
      </c>
      <c r="B116" t="s">
        <v>193</v>
      </c>
      <c r="C116" t="s">
        <v>1510</v>
      </c>
      <c r="D116" t="s">
        <v>1511</v>
      </c>
      <c r="E116" t="s">
        <v>16001</v>
      </c>
      <c r="F116" s="2">
        <v>462</v>
      </c>
      <c r="G116" s="1">
        <v>36654</v>
      </c>
      <c r="H116" s="3">
        <f ca="1">(TODAY()-G116)/365</f>
        <v>19.80821917808219</v>
      </c>
      <c r="I116">
        <v>75054</v>
      </c>
      <c r="J116">
        <v>106361.71</v>
      </c>
      <c r="K116">
        <f ca="1">$S$32*H116+$S$33</f>
        <v>78592.000969680754</v>
      </c>
      <c r="L116" s="3">
        <f t="shared" ca="1" si="1"/>
        <v>-3538.0009696807538</v>
      </c>
      <c r="M116">
        <f ca="1">IF(ABS(L116)&gt;2*$S$35,1,0)</f>
        <v>0</v>
      </c>
    </row>
    <row r="117" spans="1:13">
      <c r="A117" t="s">
        <v>14436</v>
      </c>
      <c r="B117" t="s">
        <v>193</v>
      </c>
      <c r="C117" t="s">
        <v>348</v>
      </c>
      <c r="D117" t="s">
        <v>349</v>
      </c>
      <c r="E117" t="s">
        <v>16001</v>
      </c>
      <c r="F117" s="2">
        <v>461</v>
      </c>
      <c r="G117" s="1">
        <v>36927</v>
      </c>
      <c r="H117" s="3">
        <f ca="1">(TODAY()-G117)/365</f>
        <v>19.06027397260274</v>
      </c>
      <c r="I117">
        <v>75054</v>
      </c>
      <c r="J117">
        <v>106120.31</v>
      </c>
      <c r="K117">
        <f ca="1">$S$32*H117+$S$33</f>
        <v>77556.080225147743</v>
      </c>
      <c r="L117" s="3">
        <f t="shared" ca="1" si="1"/>
        <v>-2502.0802251477435</v>
      </c>
      <c r="M117">
        <f ca="1">IF(ABS(L117)&gt;2*$S$35,1,0)</f>
        <v>0</v>
      </c>
    </row>
    <row r="118" spans="1:13">
      <c r="A118" t="s">
        <v>5435</v>
      </c>
      <c r="B118" t="s">
        <v>1814</v>
      </c>
      <c r="C118" t="s">
        <v>3291</v>
      </c>
      <c r="D118" t="s">
        <v>3292</v>
      </c>
      <c r="E118" t="s">
        <v>16001</v>
      </c>
      <c r="F118" s="2">
        <v>205</v>
      </c>
      <c r="G118" s="1">
        <v>33133</v>
      </c>
      <c r="H118" s="3">
        <f ca="1">(TODAY()-G118)/365</f>
        <v>29.454794520547946</v>
      </c>
      <c r="I118">
        <v>83557</v>
      </c>
      <c r="J118">
        <v>114620.73</v>
      </c>
      <c r="K118">
        <f ca="1">$S$32*H118+$S$33</f>
        <v>91952.722367119321</v>
      </c>
      <c r="L118" s="3">
        <f t="shared" ca="1" si="1"/>
        <v>-8395.7223671193206</v>
      </c>
      <c r="M118">
        <f ca="1">IF(ABS(L118)&gt;2*$S$35,1,0)</f>
        <v>0</v>
      </c>
    </row>
    <row r="119" spans="1:13">
      <c r="A119" t="s">
        <v>11541</v>
      </c>
      <c r="B119" t="s">
        <v>489</v>
      </c>
      <c r="C119" t="s">
        <v>3194</v>
      </c>
      <c r="D119" t="s">
        <v>3195</v>
      </c>
      <c r="E119" t="s">
        <v>16001</v>
      </c>
      <c r="F119" s="2">
        <v>157</v>
      </c>
      <c r="G119" s="1">
        <v>35296</v>
      </c>
      <c r="H119" s="3">
        <f ca="1">(TODAY()-G119)/365</f>
        <v>23.528767123287672</v>
      </c>
      <c r="I119">
        <v>77012</v>
      </c>
      <c r="J119">
        <v>107822.66</v>
      </c>
      <c r="K119">
        <f ca="1">$S$32*H119+$S$33</f>
        <v>83745.04262197316</v>
      </c>
      <c r="L119" s="3">
        <f t="shared" ca="1" si="1"/>
        <v>-6733.0426219731598</v>
      </c>
      <c r="M119">
        <f ca="1">IF(ABS(L119)&gt;2*$S$35,1,0)</f>
        <v>0</v>
      </c>
    </row>
    <row r="120" spans="1:13">
      <c r="A120" t="s">
        <v>11344</v>
      </c>
      <c r="B120" t="s">
        <v>193</v>
      </c>
      <c r="C120" t="s">
        <v>348</v>
      </c>
      <c r="D120" t="s">
        <v>349</v>
      </c>
      <c r="E120" t="s">
        <v>16001</v>
      </c>
      <c r="F120" s="2">
        <v>461</v>
      </c>
      <c r="G120" s="1">
        <v>38614</v>
      </c>
      <c r="H120" s="3">
        <f ca="1">(TODAY()-G120)/365</f>
        <v>14.438356164383562</v>
      </c>
      <c r="I120">
        <v>72622</v>
      </c>
      <c r="J120">
        <v>103015.15</v>
      </c>
      <c r="K120">
        <f ca="1">$S$32*H120+$S$33</f>
        <v>71154.621265341193</v>
      </c>
      <c r="L120" s="3">
        <f t="shared" ca="1" si="1"/>
        <v>1467.3787346588069</v>
      </c>
      <c r="M120">
        <f ca="1">IF(ABS(L120)&gt;2*$S$35,1,0)</f>
        <v>0</v>
      </c>
    </row>
    <row r="121" spans="1:13">
      <c r="A121" t="s">
        <v>15086</v>
      </c>
      <c r="B121" t="s">
        <v>1035</v>
      </c>
      <c r="C121" t="s">
        <v>2936</v>
      </c>
      <c r="D121" t="s">
        <v>2937</v>
      </c>
      <c r="E121" t="s">
        <v>16001</v>
      </c>
      <c r="F121" s="2">
        <v>156</v>
      </c>
      <c r="G121" s="1">
        <v>39428</v>
      </c>
      <c r="H121" s="3">
        <f ca="1">(TODAY()-G121)/365</f>
        <v>12.208219178082192</v>
      </c>
      <c r="I121">
        <v>81060</v>
      </c>
      <c r="J121">
        <v>111346.33</v>
      </c>
      <c r="K121">
        <f ca="1">$S$32*H121+$S$33</f>
        <v>68065.83193915119</v>
      </c>
      <c r="L121" s="3">
        <f t="shared" ca="1" si="1"/>
        <v>12994.16806084881</v>
      </c>
      <c r="M121">
        <f ca="1">IF(ABS(L121)&gt;2*$S$35,1,0)</f>
        <v>0</v>
      </c>
    </row>
    <row r="122" spans="1:13">
      <c r="A122" t="s">
        <v>8116</v>
      </c>
      <c r="B122" t="s">
        <v>2804</v>
      </c>
      <c r="C122" t="s">
        <v>194</v>
      </c>
      <c r="D122" t="s">
        <v>195</v>
      </c>
      <c r="E122" t="s">
        <v>16001</v>
      </c>
      <c r="F122" s="2">
        <v>466</v>
      </c>
      <c r="G122" s="1">
        <v>40296</v>
      </c>
      <c r="H122" s="3">
        <f ca="1">(TODAY()-G122)/365</f>
        <v>9.830136986301369</v>
      </c>
      <c r="I122">
        <v>78721</v>
      </c>
      <c r="J122">
        <v>108977.12</v>
      </c>
      <c r="K122">
        <f ca="1">$S$32*H122+$S$33</f>
        <v>64772.135212943678</v>
      </c>
      <c r="L122" s="3">
        <f t="shared" ca="1" si="1"/>
        <v>13948.864787056322</v>
      </c>
      <c r="M122">
        <f ca="1">IF(ABS(L122)&gt;2*$S$35,1,0)</f>
        <v>0</v>
      </c>
    </row>
    <row r="123" spans="1:13">
      <c r="A123" t="s">
        <v>11538</v>
      </c>
      <c r="B123" t="s">
        <v>1882</v>
      </c>
      <c r="C123" t="s">
        <v>1995</v>
      </c>
      <c r="D123" t="s">
        <v>1996</v>
      </c>
      <c r="E123" t="s">
        <v>16001</v>
      </c>
      <c r="F123" s="2">
        <v>143</v>
      </c>
      <c r="G123" s="1">
        <v>34387</v>
      </c>
      <c r="H123" s="3">
        <f ca="1">(TODAY()-G123)/365</f>
        <v>26.019178082191782</v>
      </c>
      <c r="I123">
        <v>97394</v>
      </c>
      <c r="J123">
        <v>127074.69</v>
      </c>
      <c r="K123">
        <f ca="1">$S$32*H123+$S$33</f>
        <v>87194.317188934714</v>
      </c>
      <c r="L123" s="3">
        <f t="shared" ca="1" si="1"/>
        <v>10199.682811065286</v>
      </c>
      <c r="M123">
        <f ca="1">IF(ABS(L123)&gt;2*$S$35,1,0)</f>
        <v>0</v>
      </c>
    </row>
    <row r="124" spans="1:13">
      <c r="A124" t="s">
        <v>11270</v>
      </c>
      <c r="B124" t="s">
        <v>5244</v>
      </c>
      <c r="C124" t="s">
        <v>490</v>
      </c>
      <c r="D124" t="s">
        <v>491</v>
      </c>
      <c r="E124" t="s">
        <v>16001</v>
      </c>
      <c r="F124" s="2">
        <v>139</v>
      </c>
      <c r="G124" s="1">
        <v>34751</v>
      </c>
      <c r="H124" s="3">
        <f ca="1">(TODAY()-G124)/365</f>
        <v>25.021917808219179</v>
      </c>
      <c r="I124">
        <v>81396</v>
      </c>
      <c r="J124">
        <v>110650.85</v>
      </c>
      <c r="K124">
        <f ca="1">$S$32*H124+$S$33</f>
        <v>85813.089529557386</v>
      </c>
      <c r="L124" s="3">
        <f t="shared" ca="1" si="1"/>
        <v>-4417.0895295573864</v>
      </c>
      <c r="M124">
        <f ca="1">IF(ABS(L124)&gt;2*$S$35,1,0)</f>
        <v>0</v>
      </c>
    </row>
    <row r="125" spans="1:13">
      <c r="A125" t="s">
        <v>15684</v>
      </c>
      <c r="B125" t="s">
        <v>1157</v>
      </c>
      <c r="C125" t="s">
        <v>2154</v>
      </c>
      <c r="D125" t="s">
        <v>2155</v>
      </c>
      <c r="E125" t="s">
        <v>16001</v>
      </c>
      <c r="F125" s="2">
        <v>152</v>
      </c>
      <c r="G125" s="1">
        <v>35772</v>
      </c>
      <c r="H125" s="3">
        <f ca="1">(TODAY()-G125)/365</f>
        <v>22.224657534246575</v>
      </c>
      <c r="I125">
        <v>101075</v>
      </c>
      <c r="J125">
        <v>130309.9</v>
      </c>
      <c r="K125">
        <f ca="1">$S$32*H125+$S$33</f>
        <v>81938.82183663355</v>
      </c>
      <c r="L125" s="3">
        <f t="shared" ca="1" si="1"/>
        <v>19136.17816336645</v>
      </c>
      <c r="M125">
        <f ca="1">IF(ABS(L125)&gt;2*$S$35,1,0)</f>
        <v>0</v>
      </c>
    </row>
    <row r="126" spans="1:13">
      <c r="A126" t="s">
        <v>1633</v>
      </c>
      <c r="B126" t="s">
        <v>193</v>
      </c>
      <c r="C126" t="s">
        <v>1454</v>
      </c>
      <c r="D126" t="s">
        <v>1455</v>
      </c>
      <c r="E126" t="s">
        <v>16001</v>
      </c>
      <c r="F126" s="2">
        <v>464</v>
      </c>
      <c r="G126" s="1">
        <v>38796</v>
      </c>
      <c r="H126" s="3">
        <f ca="1">(TODAY()-G126)/365</f>
        <v>13.93972602739726</v>
      </c>
      <c r="I126">
        <v>72622</v>
      </c>
      <c r="J126">
        <v>101721.09</v>
      </c>
      <c r="K126">
        <f ca="1">$S$32*H126+$S$33</f>
        <v>70464.007435652515</v>
      </c>
      <c r="L126" s="3">
        <f t="shared" ca="1" si="1"/>
        <v>2157.9925643474853</v>
      </c>
      <c r="M126">
        <f ca="1">IF(ABS(L126)&gt;2*$S$35,1,0)</f>
        <v>0</v>
      </c>
    </row>
    <row r="127" spans="1:13">
      <c r="A127" t="s">
        <v>13027</v>
      </c>
      <c r="B127" t="s">
        <v>409</v>
      </c>
      <c r="C127" t="s">
        <v>1876</v>
      </c>
      <c r="D127" t="s">
        <v>1877</v>
      </c>
      <c r="E127" t="s">
        <v>16001</v>
      </c>
      <c r="F127" s="2">
        <v>210</v>
      </c>
      <c r="G127" s="1">
        <v>40632</v>
      </c>
      <c r="H127" s="3">
        <f ca="1">(TODAY()-G127)/365</f>
        <v>8.9095890410958898</v>
      </c>
      <c r="I127">
        <v>67636</v>
      </c>
      <c r="J127">
        <v>96724.41</v>
      </c>
      <c r="K127">
        <f ca="1">$S$32*H127+$S$33</f>
        <v>63497.155835056896</v>
      </c>
      <c r="L127" s="3">
        <f t="shared" ca="1" si="1"/>
        <v>4138.8441649431043</v>
      </c>
      <c r="M127">
        <f ca="1">IF(ABS(L127)&gt;2*$S$35,1,0)</f>
        <v>0</v>
      </c>
    </row>
    <row r="128" spans="1:13">
      <c r="A128" t="s">
        <v>4908</v>
      </c>
      <c r="B128" t="s">
        <v>1035</v>
      </c>
      <c r="C128" t="s">
        <v>3161</v>
      </c>
      <c r="D128" t="s">
        <v>3162</v>
      </c>
      <c r="E128" t="s">
        <v>16001</v>
      </c>
      <c r="F128" s="2">
        <v>106</v>
      </c>
      <c r="G128" s="1">
        <v>33049</v>
      </c>
      <c r="H128" s="3">
        <f ca="1">(TODAY()-G128)/365</f>
        <v>29.684931506849313</v>
      </c>
      <c r="I128">
        <v>94635</v>
      </c>
      <c r="J128">
        <v>123692.43</v>
      </c>
      <c r="K128">
        <f ca="1">$S$32*H128+$S$33</f>
        <v>92271.467211591007</v>
      </c>
      <c r="L128" s="3">
        <f t="shared" ca="1" si="1"/>
        <v>2363.5327884089929</v>
      </c>
      <c r="M128">
        <f ca="1">IF(ABS(L128)&gt;2*$S$35,1,0)</f>
        <v>0</v>
      </c>
    </row>
    <row r="129" spans="1:13">
      <c r="A129" t="s">
        <v>7806</v>
      </c>
      <c r="B129" t="s">
        <v>1376</v>
      </c>
      <c r="C129" t="s">
        <v>1377</v>
      </c>
      <c r="D129" t="s">
        <v>1378</v>
      </c>
      <c r="E129" t="s">
        <v>16001</v>
      </c>
      <c r="F129" s="2">
        <v>4</v>
      </c>
      <c r="G129" s="1">
        <v>37263</v>
      </c>
      <c r="H129" s="3">
        <f ca="1">(TODAY()-G129)/365</f>
        <v>18.139726027397259</v>
      </c>
      <c r="I129">
        <v>75011</v>
      </c>
      <c r="J129">
        <v>103716.59</v>
      </c>
      <c r="K129">
        <f ca="1">$S$32*H129+$S$33</f>
        <v>76281.100847260968</v>
      </c>
      <c r="L129" s="3">
        <f t="shared" ca="1" si="1"/>
        <v>-1270.1008472609683</v>
      </c>
      <c r="M129">
        <f ca="1">IF(ABS(L129)&gt;2*$S$35,1,0)</f>
        <v>0</v>
      </c>
    </row>
    <row r="130" spans="1:13">
      <c r="A130" t="s">
        <v>15580</v>
      </c>
      <c r="B130" t="s">
        <v>1035</v>
      </c>
      <c r="C130" t="s">
        <v>2552</v>
      </c>
      <c r="D130" t="s">
        <v>2553</v>
      </c>
      <c r="E130" t="s">
        <v>16001</v>
      </c>
      <c r="F130" s="2">
        <v>127</v>
      </c>
      <c r="G130" s="1">
        <v>37846</v>
      </c>
      <c r="H130" s="3">
        <f ca="1">(TODAY()-G130)/365</f>
        <v>16.542465753424658</v>
      </c>
      <c r="I130">
        <v>83775</v>
      </c>
      <c r="J130">
        <v>112440.04</v>
      </c>
      <c r="K130">
        <f ca="1">$S$32*H130+$S$33</f>
        <v>74068.859843368118</v>
      </c>
      <c r="L130" s="3">
        <f t="shared" ca="1" si="1"/>
        <v>9706.1401566318818</v>
      </c>
      <c r="M130">
        <f ca="1">IF(ABS(L130)&gt;2*$S$35,1,0)</f>
        <v>0</v>
      </c>
    </row>
    <row r="131" spans="1:13">
      <c r="A131" t="s">
        <v>5300</v>
      </c>
      <c r="B131" t="s">
        <v>1765</v>
      </c>
      <c r="C131" t="s">
        <v>457</v>
      </c>
      <c r="D131" t="s">
        <v>458</v>
      </c>
      <c r="E131" t="s">
        <v>16001</v>
      </c>
      <c r="F131" s="2">
        <v>114</v>
      </c>
      <c r="G131" s="1">
        <v>39428</v>
      </c>
      <c r="H131" s="3">
        <f ca="1">(TODAY()-G131)/365</f>
        <v>12.208219178082192</v>
      </c>
      <c r="I131">
        <v>83038</v>
      </c>
      <c r="J131">
        <v>111645.07</v>
      </c>
      <c r="K131">
        <f ca="1">$S$32*H131+$S$33</f>
        <v>68065.83193915119</v>
      </c>
      <c r="L131" s="3">
        <f t="shared" ref="L131:L194" ca="1" si="2">I131-K131</f>
        <v>14972.16806084881</v>
      </c>
      <c r="M131">
        <f ca="1">IF(ABS(L131)&gt;2*$S$35,1,0)</f>
        <v>0</v>
      </c>
    </row>
    <row r="132" spans="1:13">
      <c r="A132" t="s">
        <v>11334</v>
      </c>
      <c r="B132" t="s">
        <v>1361</v>
      </c>
      <c r="C132" t="s">
        <v>2779</v>
      </c>
      <c r="D132" t="s">
        <v>2780</v>
      </c>
      <c r="E132" t="s">
        <v>16001</v>
      </c>
      <c r="F132" s="2">
        <v>1</v>
      </c>
      <c r="G132" s="1">
        <v>28282</v>
      </c>
      <c r="H132" s="3">
        <f ca="1">(TODAY()-G132)/365</f>
        <v>42.745205479452054</v>
      </c>
      <c r="I132">
        <v>59587</v>
      </c>
      <c r="J132">
        <v>87982.31</v>
      </c>
      <c r="K132">
        <f ca="1">$S$32*H132+$S$33</f>
        <v>110360.23713535973</v>
      </c>
      <c r="L132" s="3">
        <f t="shared" ca="1" si="2"/>
        <v>-50773.237135359726</v>
      </c>
      <c r="M132">
        <f ca="1">IF(ABS(L132)&gt;2*$S$35,1,0)</f>
        <v>1</v>
      </c>
    </row>
    <row r="133" spans="1:13">
      <c r="A133" t="s">
        <v>8583</v>
      </c>
      <c r="B133" t="s">
        <v>193</v>
      </c>
      <c r="C133" t="s">
        <v>1454</v>
      </c>
      <c r="D133" t="s">
        <v>1455</v>
      </c>
      <c r="E133" t="s">
        <v>16001</v>
      </c>
      <c r="F133" s="2">
        <v>464</v>
      </c>
      <c r="G133" s="1">
        <v>38307</v>
      </c>
      <c r="H133" s="3">
        <f ca="1">(TODAY()-G133)/365</f>
        <v>15.27945205479452</v>
      </c>
      <c r="I133">
        <v>72622</v>
      </c>
      <c r="J133">
        <v>100834.09</v>
      </c>
      <c r="K133">
        <f ca="1">$S$32*H133+$S$33</f>
        <v>72319.557780255607</v>
      </c>
      <c r="L133" s="3">
        <f t="shared" ca="1" si="2"/>
        <v>302.44221974439279</v>
      </c>
      <c r="M133">
        <f ca="1">IF(ABS(L133)&gt;2*$S$35,1,0)</f>
        <v>0</v>
      </c>
    </row>
    <row r="134" spans="1:13">
      <c r="A134" t="s">
        <v>7031</v>
      </c>
      <c r="B134" t="s">
        <v>1035</v>
      </c>
      <c r="C134" t="s">
        <v>2552</v>
      </c>
      <c r="D134" t="s">
        <v>2553</v>
      </c>
      <c r="E134" t="s">
        <v>16001</v>
      </c>
      <c r="F134" s="2">
        <v>127</v>
      </c>
      <c r="G134" s="1">
        <v>35296</v>
      </c>
      <c r="H134" s="3">
        <f ca="1">(TODAY()-G134)/365</f>
        <v>23.528767123287672</v>
      </c>
      <c r="I134">
        <v>89205</v>
      </c>
      <c r="J134">
        <v>117321.94</v>
      </c>
      <c r="K134">
        <f ca="1">$S$32*H134+$S$33</f>
        <v>83745.04262197316</v>
      </c>
      <c r="L134" s="3">
        <f t="shared" ca="1" si="2"/>
        <v>5459.9573780268402</v>
      </c>
      <c r="M134">
        <f ca="1">IF(ABS(L134)&gt;2*$S$35,1,0)</f>
        <v>0</v>
      </c>
    </row>
    <row r="135" spans="1:13">
      <c r="A135" t="s">
        <v>5945</v>
      </c>
      <c r="B135" t="s">
        <v>1157</v>
      </c>
      <c r="C135" t="s">
        <v>2552</v>
      </c>
      <c r="D135" t="s">
        <v>2553</v>
      </c>
      <c r="E135" t="s">
        <v>16001</v>
      </c>
      <c r="F135" s="2">
        <v>127</v>
      </c>
      <c r="G135" s="1">
        <v>33049</v>
      </c>
      <c r="H135" s="3">
        <f ca="1">(TODAY()-G135)/365</f>
        <v>29.684931506849313</v>
      </c>
      <c r="I135">
        <v>107227</v>
      </c>
      <c r="J135">
        <v>135328.48000000001</v>
      </c>
      <c r="K135">
        <f ca="1">$S$32*H135+$S$33</f>
        <v>92271.467211591007</v>
      </c>
      <c r="L135" s="3">
        <f t="shared" ca="1" si="2"/>
        <v>14955.532788408993</v>
      </c>
      <c r="M135">
        <f ca="1">IF(ABS(L135)&gt;2*$S$35,1,0)</f>
        <v>0</v>
      </c>
    </row>
    <row r="136" spans="1:13">
      <c r="A136" t="s">
        <v>2345</v>
      </c>
      <c r="B136" t="s">
        <v>1035</v>
      </c>
      <c r="C136" t="s">
        <v>768</v>
      </c>
      <c r="D136" t="s">
        <v>769</v>
      </c>
      <c r="E136" t="s">
        <v>16001</v>
      </c>
      <c r="F136" s="2">
        <v>6</v>
      </c>
      <c r="G136" s="1">
        <v>32958</v>
      </c>
      <c r="H136" s="3">
        <f ca="1">(TODAY()-G136)/365</f>
        <v>29.934246575342467</v>
      </c>
      <c r="I136">
        <v>94635</v>
      </c>
      <c r="J136">
        <v>122676.16</v>
      </c>
      <c r="K136">
        <f ca="1">$S$32*H136+$S$33</f>
        <v>92616.774126435354</v>
      </c>
      <c r="L136" s="3">
        <f t="shared" ca="1" si="2"/>
        <v>2018.2258735646465</v>
      </c>
      <c r="M136">
        <f ca="1">IF(ABS(L136)&gt;2*$S$35,1,0)</f>
        <v>0</v>
      </c>
    </row>
    <row r="137" spans="1:13">
      <c r="A137" t="s">
        <v>2519</v>
      </c>
      <c r="B137" t="s">
        <v>2520</v>
      </c>
      <c r="C137" t="s">
        <v>987</v>
      </c>
      <c r="D137" t="s">
        <v>988</v>
      </c>
      <c r="E137" t="s">
        <v>16001</v>
      </c>
      <c r="F137" s="2">
        <v>126</v>
      </c>
      <c r="G137" s="1">
        <v>34624</v>
      </c>
      <c r="H137" s="3">
        <f ca="1">(TODAY()-G137)/365</f>
        <v>25.36986301369863</v>
      </c>
      <c r="I137">
        <v>103250</v>
      </c>
      <c r="J137">
        <v>131210.35999999999</v>
      </c>
      <c r="K137">
        <f ca="1">$S$32*H137+$S$33</f>
        <v>86295.001377746725</v>
      </c>
      <c r="L137" s="3">
        <f t="shared" ca="1" si="2"/>
        <v>16954.998622253275</v>
      </c>
      <c r="M137">
        <f ca="1">IF(ABS(L137)&gt;2*$S$35,1,0)</f>
        <v>0</v>
      </c>
    </row>
    <row r="138" spans="1:13">
      <c r="A138" t="s">
        <v>6557</v>
      </c>
      <c r="B138" t="s">
        <v>1035</v>
      </c>
      <c r="C138" t="s">
        <v>1766</v>
      </c>
      <c r="D138" t="s">
        <v>1767</v>
      </c>
      <c r="E138" t="s">
        <v>16001</v>
      </c>
      <c r="F138" s="2">
        <v>142</v>
      </c>
      <c r="G138" s="1">
        <v>40562</v>
      </c>
      <c r="H138" s="3">
        <f ca="1">(TODAY()-G138)/365</f>
        <v>9.1013698630136979</v>
      </c>
      <c r="I138">
        <v>78345</v>
      </c>
      <c r="J138">
        <v>106275.87</v>
      </c>
      <c r="K138">
        <f ca="1">$S$32*H138+$S$33</f>
        <v>63762.776538783306</v>
      </c>
      <c r="L138" s="3">
        <f t="shared" ca="1" si="2"/>
        <v>14582.223461216694</v>
      </c>
      <c r="M138">
        <f ca="1">IF(ABS(L138)&gt;2*$S$35,1,0)</f>
        <v>0</v>
      </c>
    </row>
    <row r="139" spans="1:13">
      <c r="A139" t="s">
        <v>4152</v>
      </c>
      <c r="B139" t="s">
        <v>2804</v>
      </c>
      <c r="C139" t="s">
        <v>1454</v>
      </c>
      <c r="D139" t="s">
        <v>1455</v>
      </c>
      <c r="E139" t="s">
        <v>16001</v>
      </c>
      <c r="F139" s="2">
        <v>464</v>
      </c>
      <c r="G139" s="1">
        <v>38628</v>
      </c>
      <c r="H139" s="3">
        <f ca="1">(TODAY()-G139)/365</f>
        <v>14.4</v>
      </c>
      <c r="I139">
        <v>81449</v>
      </c>
      <c r="J139">
        <v>109324.98</v>
      </c>
      <c r="K139">
        <f ca="1">$S$32*H139+$S$33</f>
        <v>71101.497124595917</v>
      </c>
      <c r="L139" s="3">
        <f t="shared" ca="1" si="2"/>
        <v>10347.502875404083</v>
      </c>
      <c r="M139">
        <f ca="1">IF(ABS(L139)&gt;2*$S$35,1,0)</f>
        <v>0</v>
      </c>
    </row>
    <row r="140" spans="1:13">
      <c r="A140" t="s">
        <v>10348</v>
      </c>
      <c r="B140" t="s">
        <v>36</v>
      </c>
      <c r="C140" t="s">
        <v>2831</v>
      </c>
      <c r="D140" t="s">
        <v>2832</v>
      </c>
      <c r="E140" t="s">
        <v>16001</v>
      </c>
      <c r="F140" s="2">
        <v>141</v>
      </c>
      <c r="G140" s="1">
        <v>32825</v>
      </c>
      <c r="H140" s="3">
        <f ca="1">(TODAY()-G140)/365</f>
        <v>30.298630136986301</v>
      </c>
      <c r="I140">
        <v>84065</v>
      </c>
      <c r="J140">
        <v>111917.08</v>
      </c>
      <c r="K140">
        <f ca="1">$S$32*H140+$S$33</f>
        <v>93121.453463515529</v>
      </c>
      <c r="L140" s="3">
        <f t="shared" ca="1" si="2"/>
        <v>-9056.4534635155287</v>
      </c>
      <c r="M140">
        <f ca="1">IF(ABS(L140)&gt;2*$S$35,1,0)</f>
        <v>0</v>
      </c>
    </row>
    <row r="141" spans="1:13">
      <c r="A141" t="s">
        <v>7719</v>
      </c>
      <c r="B141" t="s">
        <v>1376</v>
      </c>
      <c r="C141" t="s">
        <v>1377</v>
      </c>
      <c r="D141" t="s">
        <v>1378</v>
      </c>
      <c r="E141" t="s">
        <v>16001</v>
      </c>
      <c r="F141" s="2">
        <v>4</v>
      </c>
      <c r="G141" s="1">
        <v>36360</v>
      </c>
      <c r="H141" s="3">
        <f ca="1">(TODAY()-G141)/365</f>
        <v>20.613698630136987</v>
      </c>
      <c r="I141">
        <v>79873</v>
      </c>
      <c r="J141">
        <v>107583.95</v>
      </c>
      <c r="K141">
        <f ca="1">$S$32*H141+$S$33</f>
        <v>79707.607925331686</v>
      </c>
      <c r="L141" s="3">
        <f t="shared" ca="1" si="2"/>
        <v>165.39207466831431</v>
      </c>
      <c r="M141">
        <f ca="1">IF(ABS(L141)&gt;2*$S$35,1,0)</f>
        <v>0</v>
      </c>
    </row>
    <row r="142" spans="1:13">
      <c r="A142" t="s">
        <v>10628</v>
      </c>
      <c r="B142" t="s">
        <v>5377</v>
      </c>
      <c r="C142" t="s">
        <v>1377</v>
      </c>
      <c r="D142" t="s">
        <v>1378</v>
      </c>
      <c r="E142" t="s">
        <v>16001</v>
      </c>
      <c r="F142" s="2">
        <v>4</v>
      </c>
      <c r="G142" s="1">
        <v>34387</v>
      </c>
      <c r="H142" s="3">
        <f ca="1">(TODAY()-G142)/365</f>
        <v>26.019178082191782</v>
      </c>
      <c r="I142">
        <v>97394</v>
      </c>
      <c r="J142">
        <v>125029.28</v>
      </c>
      <c r="K142">
        <f ca="1">$S$32*H142+$S$33</f>
        <v>87194.317188934714</v>
      </c>
      <c r="L142" s="3">
        <f t="shared" ca="1" si="2"/>
        <v>10199.682811065286</v>
      </c>
      <c r="M142">
        <f ca="1">IF(ABS(L142)&gt;2*$S$35,1,0)</f>
        <v>0</v>
      </c>
    </row>
    <row r="143" spans="1:13">
      <c r="A143" t="s">
        <v>7421</v>
      </c>
      <c r="B143" t="s">
        <v>4859</v>
      </c>
      <c r="C143" t="s">
        <v>1377</v>
      </c>
      <c r="D143" t="s">
        <v>1378</v>
      </c>
      <c r="E143" t="s">
        <v>16001</v>
      </c>
      <c r="F143" s="2">
        <v>4</v>
      </c>
      <c r="G143" s="1">
        <v>38306</v>
      </c>
      <c r="H143" s="3">
        <f ca="1">(TODAY()-G143)/365</f>
        <v>15.282191780821918</v>
      </c>
      <c r="I143">
        <v>73626</v>
      </c>
      <c r="J143">
        <v>101213.7</v>
      </c>
      <c r="K143">
        <f ca="1">$S$32*H143+$S$33</f>
        <v>72323.352361737416</v>
      </c>
      <c r="L143" s="3">
        <f t="shared" ca="1" si="2"/>
        <v>1302.6476382625842</v>
      </c>
      <c r="M143">
        <f ca="1">IF(ABS(L143)&gt;2*$S$35,1,0)</f>
        <v>0</v>
      </c>
    </row>
    <row r="144" spans="1:13">
      <c r="A144" t="s">
        <v>10567</v>
      </c>
      <c r="B144" t="s">
        <v>1035</v>
      </c>
      <c r="C144" t="s">
        <v>1327</v>
      </c>
      <c r="D144" t="s">
        <v>1328</v>
      </c>
      <c r="E144" t="s">
        <v>16001</v>
      </c>
      <c r="F144" s="2">
        <v>108</v>
      </c>
      <c r="G144" s="1">
        <v>33518</v>
      </c>
      <c r="H144" s="3">
        <f ca="1">(TODAY()-G144)/365</f>
        <v>28.4</v>
      </c>
      <c r="I144">
        <v>94635</v>
      </c>
      <c r="J144">
        <v>122203.02</v>
      </c>
      <c r="K144">
        <f ca="1">$S$32*H144+$S$33</f>
        <v>90491.808496624042</v>
      </c>
      <c r="L144" s="3">
        <f t="shared" ca="1" si="2"/>
        <v>4143.1915033759578</v>
      </c>
      <c r="M144">
        <f ca="1">IF(ABS(L144)&gt;2*$S$35,1,0)</f>
        <v>0</v>
      </c>
    </row>
    <row r="145" spans="1:13">
      <c r="A145" t="s">
        <v>15044</v>
      </c>
      <c r="B145" t="s">
        <v>409</v>
      </c>
      <c r="C145" t="s">
        <v>549</v>
      </c>
      <c r="D145" t="s">
        <v>550</v>
      </c>
      <c r="E145" t="s">
        <v>16001</v>
      </c>
      <c r="F145" s="2">
        <v>465</v>
      </c>
      <c r="G145" s="1">
        <v>40835</v>
      </c>
      <c r="H145" s="3">
        <f ca="1">(TODAY()-G145)/365</f>
        <v>8.3534246575342461</v>
      </c>
      <c r="I145">
        <v>67636</v>
      </c>
      <c r="J145">
        <v>95201.84</v>
      </c>
      <c r="K145">
        <f ca="1">$S$32*H145+$S$33</f>
        <v>62726.855794250296</v>
      </c>
      <c r="L145" s="3">
        <f t="shared" ca="1" si="2"/>
        <v>4909.1442057497043</v>
      </c>
      <c r="M145">
        <f ca="1">IF(ABS(L145)&gt;2*$S$35,1,0)</f>
        <v>0</v>
      </c>
    </row>
    <row r="146" spans="1:13">
      <c r="A146" t="s">
        <v>5165</v>
      </c>
      <c r="B146" t="s">
        <v>2804</v>
      </c>
      <c r="C146" t="s">
        <v>1510</v>
      </c>
      <c r="D146" t="s">
        <v>1511</v>
      </c>
      <c r="E146" t="s">
        <v>16001</v>
      </c>
      <c r="F146" s="2">
        <v>462</v>
      </c>
      <c r="G146" s="1">
        <v>40492</v>
      </c>
      <c r="H146" s="3">
        <f ca="1">(TODAY()-G146)/365</f>
        <v>9.293150684931506</v>
      </c>
      <c r="I146">
        <v>78721</v>
      </c>
      <c r="J146">
        <v>106175.31</v>
      </c>
      <c r="K146">
        <f ca="1">$S$32*H146+$S$33</f>
        <v>64028.397242509716</v>
      </c>
      <c r="L146" s="3">
        <f t="shared" ca="1" si="2"/>
        <v>14692.602757490284</v>
      </c>
      <c r="M146">
        <f ca="1">IF(ABS(L146)&gt;2*$S$35,1,0)</f>
        <v>0</v>
      </c>
    </row>
    <row r="147" spans="1:13">
      <c r="A147" t="s">
        <v>1503</v>
      </c>
      <c r="B147" t="s">
        <v>1504</v>
      </c>
      <c r="C147" t="s">
        <v>1377</v>
      </c>
      <c r="D147" t="s">
        <v>1378</v>
      </c>
      <c r="E147" t="s">
        <v>16001</v>
      </c>
      <c r="F147" s="2">
        <v>4</v>
      </c>
      <c r="G147" s="1">
        <v>38796</v>
      </c>
      <c r="H147" s="3">
        <f ca="1">(TODAY()-G147)/365</f>
        <v>13.93972602739726</v>
      </c>
      <c r="I147">
        <v>75422</v>
      </c>
      <c r="J147">
        <v>102837.3</v>
      </c>
      <c r="K147">
        <f ca="1">$S$32*H147+$S$33</f>
        <v>70464.007435652515</v>
      </c>
      <c r="L147" s="3">
        <f t="shared" ca="1" si="2"/>
        <v>4957.9925643474853</v>
      </c>
      <c r="M147">
        <f ca="1">IF(ABS(L147)&gt;2*$S$35,1,0)</f>
        <v>0</v>
      </c>
    </row>
    <row r="148" spans="1:13">
      <c r="A148" t="s">
        <v>6707</v>
      </c>
      <c r="B148" t="s">
        <v>6708</v>
      </c>
      <c r="C148" t="s">
        <v>6709</v>
      </c>
      <c r="D148" t="s">
        <v>6710</v>
      </c>
      <c r="E148" t="s">
        <v>16001</v>
      </c>
      <c r="F148" s="2">
        <v>601</v>
      </c>
      <c r="G148" s="1">
        <v>39034</v>
      </c>
      <c r="H148" s="3">
        <f ca="1">(TODAY()-G148)/365</f>
        <v>13.287671232876713</v>
      </c>
      <c r="I148">
        <v>99560</v>
      </c>
      <c r="J148">
        <v>126913.87</v>
      </c>
      <c r="K148">
        <f ca="1">$S$32*H148+$S$33</f>
        <v>69560.897042982717</v>
      </c>
      <c r="L148" s="3">
        <f t="shared" ca="1" si="2"/>
        <v>29999.102957017283</v>
      </c>
      <c r="M148">
        <f ca="1">IF(ABS(L148)&gt;2*$S$35,1,0)</f>
        <v>1</v>
      </c>
    </row>
    <row r="149" spans="1:13">
      <c r="A149" t="s">
        <v>9128</v>
      </c>
      <c r="B149" t="s">
        <v>1157</v>
      </c>
      <c r="C149" t="s">
        <v>2983</v>
      </c>
      <c r="D149" t="s">
        <v>2984</v>
      </c>
      <c r="E149" t="s">
        <v>16001</v>
      </c>
      <c r="F149" s="2">
        <v>221</v>
      </c>
      <c r="G149" s="1">
        <v>33371</v>
      </c>
      <c r="H149" s="3">
        <f ca="1">(TODAY()-G149)/365</f>
        <v>28.802739726027397</v>
      </c>
      <c r="I149">
        <v>107227</v>
      </c>
      <c r="J149">
        <v>134472.4</v>
      </c>
      <c r="K149">
        <f ca="1">$S$32*H149+$S$33</f>
        <v>91049.611974449508</v>
      </c>
      <c r="L149" s="3">
        <f t="shared" ca="1" si="2"/>
        <v>16177.388025550492</v>
      </c>
      <c r="M149">
        <f ca="1">IF(ABS(L149)&gt;2*$S$35,1,0)</f>
        <v>0</v>
      </c>
    </row>
    <row r="150" spans="1:13">
      <c r="A150" t="s">
        <v>13317</v>
      </c>
      <c r="B150" t="s">
        <v>2520</v>
      </c>
      <c r="C150" t="s">
        <v>1172</v>
      </c>
      <c r="D150" t="s">
        <v>1173</v>
      </c>
      <c r="E150" t="s">
        <v>16001</v>
      </c>
      <c r="F150" s="2">
        <v>218</v>
      </c>
      <c r="G150" s="1">
        <v>33161</v>
      </c>
      <c r="H150" s="3">
        <f ca="1">(TODAY()-G150)/365</f>
        <v>29.378082191780823</v>
      </c>
      <c r="I150">
        <v>109535</v>
      </c>
      <c r="J150">
        <v>136758.79999999999</v>
      </c>
      <c r="K150">
        <f ca="1">$S$32*H150+$S$33</f>
        <v>91846.474085628754</v>
      </c>
      <c r="L150" s="3">
        <f t="shared" ca="1" si="2"/>
        <v>17688.525914371246</v>
      </c>
      <c r="M150">
        <f ca="1">IF(ABS(L150)&gt;2*$S$35,1,0)</f>
        <v>0</v>
      </c>
    </row>
    <row r="151" spans="1:13">
      <c r="A151" t="s">
        <v>2897</v>
      </c>
      <c r="B151" t="s">
        <v>2150</v>
      </c>
      <c r="C151" t="s">
        <v>194</v>
      </c>
      <c r="D151" t="s">
        <v>195</v>
      </c>
      <c r="E151" t="s">
        <v>16001</v>
      </c>
      <c r="F151" s="2">
        <v>466</v>
      </c>
      <c r="G151" s="1">
        <v>36908</v>
      </c>
      <c r="H151" s="3">
        <f ca="1">(TODAY()-G151)/365</f>
        <v>19.112328767123287</v>
      </c>
      <c r="I151">
        <v>94303</v>
      </c>
      <c r="J151">
        <v>121471.66</v>
      </c>
      <c r="K151">
        <f ca="1">$S$32*H151+$S$33</f>
        <v>77628.177273302048</v>
      </c>
      <c r="L151" s="3">
        <f t="shared" ca="1" si="2"/>
        <v>16674.822726697952</v>
      </c>
      <c r="M151">
        <f ca="1">IF(ABS(L151)&gt;2*$S$35,1,0)</f>
        <v>0</v>
      </c>
    </row>
    <row r="152" spans="1:13">
      <c r="A152" t="s">
        <v>9599</v>
      </c>
      <c r="B152" t="s">
        <v>193</v>
      </c>
      <c r="C152" t="s">
        <v>194</v>
      </c>
      <c r="D152" t="s">
        <v>195</v>
      </c>
      <c r="E152" t="s">
        <v>16001</v>
      </c>
      <c r="F152" s="2">
        <v>466</v>
      </c>
      <c r="G152" s="1">
        <v>37636</v>
      </c>
      <c r="H152" s="3">
        <f ca="1">(TODAY()-G152)/365</f>
        <v>17.117808219178084</v>
      </c>
      <c r="I152">
        <v>75054</v>
      </c>
      <c r="J152">
        <v>102218.28</v>
      </c>
      <c r="K152">
        <f ca="1">$S$32*H152+$S$33</f>
        <v>74865.721954547364</v>
      </c>
      <c r="L152" s="3">
        <f t="shared" ca="1" si="2"/>
        <v>188.27804545263643</v>
      </c>
      <c r="M152">
        <f ca="1">IF(ABS(L152)&gt;2*$S$35,1,0)</f>
        <v>0</v>
      </c>
    </row>
    <row r="153" spans="1:13">
      <c r="A153" t="s">
        <v>4725</v>
      </c>
      <c r="B153" t="s">
        <v>2520</v>
      </c>
      <c r="C153" t="s">
        <v>1191</v>
      </c>
      <c r="D153" t="s">
        <v>1192</v>
      </c>
      <c r="E153" t="s">
        <v>16001</v>
      </c>
      <c r="F153" s="2">
        <v>129</v>
      </c>
      <c r="G153" s="1">
        <v>36908</v>
      </c>
      <c r="H153" s="3">
        <f ca="1">(TODAY()-G153)/365</f>
        <v>19.112328767123287</v>
      </c>
      <c r="I153">
        <v>96965</v>
      </c>
      <c r="J153">
        <v>124116.08</v>
      </c>
      <c r="K153">
        <f ca="1">$S$32*H153+$S$33</f>
        <v>77628.177273302048</v>
      </c>
      <c r="L153" s="3">
        <f t="shared" ca="1" si="2"/>
        <v>19336.822726697952</v>
      </c>
      <c r="M153">
        <f ca="1">IF(ABS(L153)&gt;2*$S$35,1,0)</f>
        <v>0</v>
      </c>
    </row>
    <row r="154" spans="1:13">
      <c r="A154" t="s">
        <v>1412</v>
      </c>
      <c r="B154" t="s">
        <v>193</v>
      </c>
      <c r="C154" t="s">
        <v>194</v>
      </c>
      <c r="D154" t="s">
        <v>195</v>
      </c>
      <c r="E154" t="s">
        <v>16001</v>
      </c>
      <c r="F154" s="2">
        <v>466</v>
      </c>
      <c r="G154" s="1">
        <v>36586</v>
      </c>
      <c r="H154" s="3">
        <f ca="1">(TODAY()-G154)/365</f>
        <v>19.994520547945207</v>
      </c>
      <c r="I154">
        <v>75054</v>
      </c>
      <c r="J154">
        <v>102053.63</v>
      </c>
      <c r="K154">
        <f ca="1">$S$32*H154+$S$33</f>
        <v>78850.032510443561</v>
      </c>
      <c r="L154" s="3">
        <f t="shared" ca="1" si="2"/>
        <v>-3796.0325104435615</v>
      </c>
      <c r="M154">
        <f ca="1">IF(ABS(L154)&gt;2*$S$35,1,0)</f>
        <v>0</v>
      </c>
    </row>
    <row r="155" spans="1:13">
      <c r="A155" t="s">
        <v>5936</v>
      </c>
      <c r="B155" t="s">
        <v>771</v>
      </c>
      <c r="C155" t="s">
        <v>2983</v>
      </c>
      <c r="D155" t="s">
        <v>2984</v>
      </c>
      <c r="E155" t="s">
        <v>16001</v>
      </c>
      <c r="F155" s="2">
        <v>221</v>
      </c>
      <c r="G155" s="1">
        <v>36641</v>
      </c>
      <c r="H155" s="3">
        <f ca="1">(TODAY()-G155)/365</f>
        <v>19.843835616438355</v>
      </c>
      <c r="I155">
        <v>80918</v>
      </c>
      <c r="J155">
        <v>107857.46</v>
      </c>
      <c r="K155">
        <f ca="1">$S$32*H155+$S$33</f>
        <v>78641.330528944236</v>
      </c>
      <c r="L155" s="3">
        <f t="shared" ca="1" si="2"/>
        <v>2276.669471055764</v>
      </c>
      <c r="M155">
        <f ca="1">IF(ABS(L155)&gt;2*$S$35,1,0)</f>
        <v>0</v>
      </c>
    </row>
    <row r="156" spans="1:13">
      <c r="A156" t="s">
        <v>8118</v>
      </c>
      <c r="B156" t="s">
        <v>1035</v>
      </c>
      <c r="C156" t="s">
        <v>2983</v>
      </c>
      <c r="D156" t="s">
        <v>2984</v>
      </c>
      <c r="E156" t="s">
        <v>16001</v>
      </c>
      <c r="F156" s="2">
        <v>221</v>
      </c>
      <c r="G156" s="1">
        <v>37846</v>
      </c>
      <c r="H156" s="3">
        <f ca="1">(TODAY()-G156)/365</f>
        <v>16.542465753424658</v>
      </c>
      <c r="I156">
        <v>83775</v>
      </c>
      <c r="J156">
        <v>110563.87</v>
      </c>
      <c r="K156">
        <f ca="1">$S$32*H156+$S$33</f>
        <v>74068.859843368118</v>
      </c>
      <c r="L156" s="3">
        <f t="shared" ca="1" si="2"/>
        <v>9706.1401566318818</v>
      </c>
      <c r="M156">
        <f ca="1">IF(ABS(L156)&gt;2*$S$35,1,0)</f>
        <v>0</v>
      </c>
    </row>
    <row r="157" spans="1:13">
      <c r="A157" t="s">
        <v>13368</v>
      </c>
      <c r="B157" t="s">
        <v>1765</v>
      </c>
      <c r="C157" t="s">
        <v>468</v>
      </c>
      <c r="D157" t="s">
        <v>469</v>
      </c>
      <c r="E157" t="s">
        <v>16001</v>
      </c>
      <c r="F157" s="2">
        <v>135</v>
      </c>
      <c r="G157" s="1">
        <v>35520</v>
      </c>
      <c r="H157" s="3">
        <f ca="1">(TODAY()-G157)/365</f>
        <v>22.915068493150685</v>
      </c>
      <c r="I157">
        <v>91381</v>
      </c>
      <c r="J157">
        <v>117995.29</v>
      </c>
      <c r="K157">
        <f ca="1">$S$32*H157+$S$33</f>
        <v>82895.056370048638</v>
      </c>
      <c r="L157" s="3">
        <f t="shared" ca="1" si="2"/>
        <v>8485.9436299513618</v>
      </c>
      <c r="M157">
        <f ca="1">IF(ABS(L157)&gt;2*$S$35,1,0)</f>
        <v>0</v>
      </c>
    </row>
    <row r="158" spans="1:13">
      <c r="A158" t="s">
        <v>5697</v>
      </c>
      <c r="B158" t="s">
        <v>5698</v>
      </c>
      <c r="C158" t="s">
        <v>1541</v>
      </c>
      <c r="D158" t="s">
        <v>1542</v>
      </c>
      <c r="E158" t="s">
        <v>16001</v>
      </c>
      <c r="F158" s="2">
        <v>3</v>
      </c>
      <c r="G158" s="1">
        <v>31985</v>
      </c>
      <c r="H158" s="3">
        <f ca="1">(TODAY()-G158)/365</f>
        <v>32.6</v>
      </c>
      <c r="I158">
        <v>88411</v>
      </c>
      <c r="J158">
        <v>114927.65</v>
      </c>
      <c r="K158">
        <f ca="1">$S$32*H158+$S$33</f>
        <v>96308.901908232481</v>
      </c>
      <c r="L158" s="3">
        <f t="shared" ca="1" si="2"/>
        <v>-7897.9019082324812</v>
      </c>
      <c r="M158">
        <f ca="1">IF(ABS(L158)&gt;2*$S$35,1,0)</f>
        <v>0</v>
      </c>
    </row>
    <row r="159" spans="1:13">
      <c r="A159" t="s">
        <v>7715</v>
      </c>
      <c r="B159" t="s">
        <v>1035</v>
      </c>
      <c r="C159" t="s">
        <v>538</v>
      </c>
      <c r="D159" t="s">
        <v>539</v>
      </c>
      <c r="E159" t="s">
        <v>16001</v>
      </c>
      <c r="F159" s="2">
        <v>145</v>
      </c>
      <c r="G159" s="1">
        <v>32825</v>
      </c>
      <c r="H159" s="3">
        <f ca="1">(TODAY()-G159)/365</f>
        <v>30.298630136986301</v>
      </c>
      <c r="I159">
        <v>94635</v>
      </c>
      <c r="J159">
        <v>121108.73</v>
      </c>
      <c r="K159">
        <f ca="1">$S$32*H159+$S$33</f>
        <v>93121.453463515529</v>
      </c>
      <c r="L159" s="3">
        <f t="shared" ca="1" si="2"/>
        <v>1513.5465364844713</v>
      </c>
      <c r="M159">
        <f ca="1">IF(ABS(L159)&gt;2*$S$35,1,0)</f>
        <v>0</v>
      </c>
    </row>
    <row r="160" spans="1:13">
      <c r="A160" t="s">
        <v>7783</v>
      </c>
      <c r="B160" t="s">
        <v>271</v>
      </c>
      <c r="C160" t="s">
        <v>2987</v>
      </c>
      <c r="D160" t="s">
        <v>2988</v>
      </c>
      <c r="E160" t="s">
        <v>16001</v>
      </c>
      <c r="F160" s="2">
        <v>212</v>
      </c>
      <c r="G160" s="1">
        <v>38796</v>
      </c>
      <c r="H160" s="3">
        <f ca="1">(TODAY()-G160)/365</f>
        <v>13.93972602739726</v>
      </c>
      <c r="I160">
        <v>71937</v>
      </c>
      <c r="J160">
        <v>98348.26</v>
      </c>
      <c r="K160">
        <f ca="1">$S$32*H160+$S$33</f>
        <v>70464.007435652515</v>
      </c>
      <c r="L160" s="3">
        <f t="shared" ca="1" si="2"/>
        <v>1472.9925643474853</v>
      </c>
      <c r="M160">
        <f ca="1">IF(ABS(L160)&gt;2*$S$35,1,0)</f>
        <v>0</v>
      </c>
    </row>
    <row r="161" spans="1:13">
      <c r="A161" t="s">
        <v>10761</v>
      </c>
      <c r="B161" t="s">
        <v>409</v>
      </c>
      <c r="C161" t="s">
        <v>3801</v>
      </c>
      <c r="D161" t="s">
        <v>3802</v>
      </c>
      <c r="E161" t="s">
        <v>16001</v>
      </c>
      <c r="F161" s="2">
        <v>144</v>
      </c>
      <c r="G161" s="1">
        <v>40730</v>
      </c>
      <c r="H161" s="3">
        <f ca="1">(TODAY()-G161)/365</f>
        <v>8.6410958904109592</v>
      </c>
      <c r="I161">
        <v>67636</v>
      </c>
      <c r="J161">
        <v>94017.77</v>
      </c>
      <c r="K161">
        <f ca="1">$S$32*H161+$S$33</f>
        <v>63125.286849839918</v>
      </c>
      <c r="L161" s="3">
        <f t="shared" ca="1" si="2"/>
        <v>4510.7131501600816</v>
      </c>
      <c r="M161">
        <f ca="1">IF(ABS(L161)&gt;2*$S$35,1,0)</f>
        <v>0</v>
      </c>
    </row>
    <row r="162" spans="1:13">
      <c r="A162" t="s">
        <v>3843</v>
      </c>
      <c r="B162" t="s">
        <v>1351</v>
      </c>
      <c r="C162" t="s">
        <v>1352</v>
      </c>
      <c r="D162" t="s">
        <v>1353</v>
      </c>
      <c r="E162" t="s">
        <v>16001</v>
      </c>
      <c r="F162" s="2">
        <v>603</v>
      </c>
      <c r="G162" s="1">
        <v>37608</v>
      </c>
      <c r="H162" s="3">
        <f ca="1">(TODAY()-G162)/365</f>
        <v>17.194520547945206</v>
      </c>
      <c r="I162">
        <v>55794</v>
      </c>
      <c r="J162">
        <v>82105.990000000005</v>
      </c>
      <c r="K162">
        <f ca="1">$S$32*H162+$S$33</f>
        <v>74971.970236037931</v>
      </c>
      <c r="L162" s="3">
        <f t="shared" ca="1" si="2"/>
        <v>-19177.970236037931</v>
      </c>
      <c r="M162">
        <f ca="1">IF(ABS(L162)&gt;2*$S$35,1,0)</f>
        <v>0</v>
      </c>
    </row>
    <row r="163" spans="1:13">
      <c r="A163" t="s">
        <v>14568</v>
      </c>
      <c r="B163" t="s">
        <v>409</v>
      </c>
      <c r="C163" t="s">
        <v>344</v>
      </c>
      <c r="D163" t="s">
        <v>345</v>
      </c>
      <c r="E163" t="s">
        <v>16001</v>
      </c>
      <c r="F163" s="2">
        <v>154</v>
      </c>
      <c r="G163" s="1">
        <v>41927</v>
      </c>
      <c r="H163" s="3">
        <f ca="1">(TODAY()-G163)/365</f>
        <v>5.3616438356164382</v>
      </c>
      <c r="I163">
        <v>65334</v>
      </c>
      <c r="J163">
        <v>91508.53</v>
      </c>
      <c r="K163">
        <f ca="1">$S$32*H163+$S$33</f>
        <v>58583.172816118262</v>
      </c>
      <c r="L163" s="3">
        <f t="shared" ca="1" si="2"/>
        <v>6750.8271838817382</v>
      </c>
      <c r="M163">
        <f ca="1">IF(ABS(L163)&gt;2*$S$35,1,0)</f>
        <v>0</v>
      </c>
    </row>
    <row r="164" spans="1:13">
      <c r="A164" t="s">
        <v>8058</v>
      </c>
      <c r="B164" t="s">
        <v>179</v>
      </c>
      <c r="C164" t="s">
        <v>511</v>
      </c>
      <c r="D164" t="s">
        <v>512</v>
      </c>
      <c r="E164" t="s">
        <v>16001</v>
      </c>
      <c r="F164" s="2">
        <v>147</v>
      </c>
      <c r="G164" s="1">
        <v>38306</v>
      </c>
      <c r="H164" s="3">
        <f ca="1">(TODAY()-G164)/365</f>
        <v>15.282191780821918</v>
      </c>
      <c r="I164">
        <v>73964</v>
      </c>
      <c r="J164">
        <v>100082.97</v>
      </c>
      <c r="K164">
        <f ca="1">$S$32*H164+$S$33</f>
        <v>72323.352361737416</v>
      </c>
      <c r="L164" s="3">
        <f t="shared" ca="1" si="2"/>
        <v>1640.6476382625842</v>
      </c>
      <c r="M164">
        <f ca="1">IF(ABS(L164)&gt;2*$S$35,1,0)</f>
        <v>0</v>
      </c>
    </row>
    <row r="165" spans="1:13">
      <c r="A165" t="s">
        <v>3862</v>
      </c>
      <c r="B165" t="s">
        <v>409</v>
      </c>
      <c r="C165" t="s">
        <v>987</v>
      </c>
      <c r="D165" t="s">
        <v>988</v>
      </c>
      <c r="E165" t="s">
        <v>16001</v>
      </c>
      <c r="F165" s="2">
        <v>126</v>
      </c>
      <c r="G165" s="1">
        <v>38243</v>
      </c>
      <c r="H165" s="3">
        <f ca="1">(TODAY()-G165)/365</f>
        <v>15.454794520547946</v>
      </c>
      <c r="I165">
        <v>67636</v>
      </c>
      <c r="J165">
        <v>93627.07</v>
      </c>
      <c r="K165">
        <f ca="1">$S$32*H165+$S$33</f>
        <v>72562.410995091181</v>
      </c>
      <c r="L165" s="3">
        <f t="shared" ca="1" si="2"/>
        <v>-4926.4109950911807</v>
      </c>
      <c r="M165">
        <f ca="1">IF(ABS(L165)&gt;2*$S$35,1,0)</f>
        <v>0</v>
      </c>
    </row>
    <row r="166" spans="1:13">
      <c r="A166" t="s">
        <v>6491</v>
      </c>
      <c r="B166" t="s">
        <v>1663</v>
      </c>
      <c r="C166" t="s">
        <v>490</v>
      </c>
      <c r="D166" t="s">
        <v>491</v>
      </c>
      <c r="E166" t="s">
        <v>16001</v>
      </c>
      <c r="F166" s="2">
        <v>139</v>
      </c>
      <c r="G166" s="1">
        <v>37636</v>
      </c>
      <c r="H166" s="3">
        <f ca="1">(TODAY()-G166)/365</f>
        <v>17.117808219178084</v>
      </c>
      <c r="I166">
        <v>74419</v>
      </c>
      <c r="J166">
        <v>100389.09</v>
      </c>
      <c r="K166">
        <f ca="1">$S$32*H166+$S$33</f>
        <v>74865.721954547364</v>
      </c>
      <c r="L166" s="3">
        <f t="shared" ca="1" si="2"/>
        <v>-446.72195454736357</v>
      </c>
      <c r="M166">
        <f ca="1">IF(ABS(L166)&gt;2*$S$35,1,0)</f>
        <v>0</v>
      </c>
    </row>
    <row r="167" spans="1:13">
      <c r="A167" t="s">
        <v>4638</v>
      </c>
      <c r="B167" t="s">
        <v>271</v>
      </c>
      <c r="C167" t="s">
        <v>511</v>
      </c>
      <c r="D167" t="s">
        <v>512</v>
      </c>
      <c r="E167" t="s">
        <v>16001</v>
      </c>
      <c r="F167" s="2">
        <v>147</v>
      </c>
      <c r="G167" s="1">
        <v>37536</v>
      </c>
      <c r="H167" s="3">
        <f ca="1">(TODAY()-G167)/365</f>
        <v>17.391780821917809</v>
      </c>
      <c r="I167">
        <v>74346</v>
      </c>
      <c r="J167">
        <v>100245.31</v>
      </c>
      <c r="K167">
        <f ca="1">$S$32*H167+$S$33</f>
        <v>75245.180102727958</v>
      </c>
      <c r="L167" s="3">
        <f t="shared" ca="1" si="2"/>
        <v>-899.180102727958</v>
      </c>
      <c r="M167">
        <f ca="1">IF(ABS(L167)&gt;2*$S$35,1,0)</f>
        <v>0</v>
      </c>
    </row>
    <row r="168" spans="1:13">
      <c r="A168" t="s">
        <v>15260</v>
      </c>
      <c r="B168" t="s">
        <v>36</v>
      </c>
      <c r="C168" t="s">
        <v>1322</v>
      </c>
      <c r="D168" t="s">
        <v>1323</v>
      </c>
      <c r="E168" t="s">
        <v>16001</v>
      </c>
      <c r="F168" s="2">
        <v>146</v>
      </c>
      <c r="G168" s="1">
        <v>35296</v>
      </c>
      <c r="H168" s="3">
        <f ca="1">(TODAY()-G168)/365</f>
        <v>23.528767123287672</v>
      </c>
      <c r="I168">
        <v>79242</v>
      </c>
      <c r="J168">
        <v>105120.77</v>
      </c>
      <c r="K168">
        <f ca="1">$S$32*H168+$S$33</f>
        <v>83745.04262197316</v>
      </c>
      <c r="L168" s="3">
        <f t="shared" ca="1" si="2"/>
        <v>-4503.0426219731598</v>
      </c>
      <c r="M168">
        <f ca="1">IF(ABS(L168)&gt;2*$S$35,1,0)</f>
        <v>0</v>
      </c>
    </row>
    <row r="169" spans="1:13">
      <c r="A169" t="s">
        <v>14616</v>
      </c>
      <c r="B169" t="s">
        <v>1882</v>
      </c>
      <c r="C169" t="s">
        <v>1766</v>
      </c>
      <c r="D169" t="s">
        <v>1767</v>
      </c>
      <c r="E169" t="s">
        <v>16001</v>
      </c>
      <c r="F169" s="2">
        <v>142</v>
      </c>
      <c r="G169" s="1">
        <v>29045</v>
      </c>
      <c r="H169" s="3">
        <f ca="1">(TODAY()-G169)/365</f>
        <v>40.654794520547945</v>
      </c>
      <c r="I169">
        <v>123642</v>
      </c>
      <c r="J169">
        <v>149430.57999999999</v>
      </c>
      <c r="K169">
        <f ca="1">$S$32*H169+$S$33</f>
        <v>107464.97146474183</v>
      </c>
      <c r="L169" s="3">
        <f t="shared" ca="1" si="2"/>
        <v>16177.02853525817</v>
      </c>
      <c r="M169">
        <f ca="1">IF(ABS(L169)&gt;2*$S$35,1,0)</f>
        <v>0</v>
      </c>
    </row>
    <row r="170" spans="1:13">
      <c r="A170" t="s">
        <v>5274</v>
      </c>
      <c r="B170" t="s">
        <v>193</v>
      </c>
      <c r="C170" t="s">
        <v>348</v>
      </c>
      <c r="D170" t="s">
        <v>349</v>
      </c>
      <c r="E170" t="s">
        <v>16001</v>
      </c>
      <c r="F170" s="2">
        <v>461</v>
      </c>
      <c r="G170" s="1">
        <v>36978</v>
      </c>
      <c r="H170" s="3">
        <f ca="1">(TODAY()-G170)/365</f>
        <v>18.920547945205481</v>
      </c>
      <c r="I170">
        <v>75054</v>
      </c>
      <c r="J170">
        <v>100781.36</v>
      </c>
      <c r="K170">
        <f ca="1">$S$32*H170+$S$33</f>
        <v>77362.556569575652</v>
      </c>
      <c r="L170" s="3">
        <f t="shared" ca="1" si="2"/>
        <v>-2308.5565695756522</v>
      </c>
      <c r="M170">
        <f ca="1">IF(ABS(L170)&gt;2*$S$35,1,0)</f>
        <v>0</v>
      </c>
    </row>
    <row r="171" spans="1:13">
      <c r="A171" t="s">
        <v>13023</v>
      </c>
      <c r="B171" t="s">
        <v>2150</v>
      </c>
      <c r="C171" t="s">
        <v>549</v>
      </c>
      <c r="D171" t="s">
        <v>550</v>
      </c>
      <c r="E171" t="s">
        <v>16001</v>
      </c>
      <c r="F171" s="2">
        <v>465</v>
      </c>
      <c r="G171" s="1">
        <v>36207</v>
      </c>
      <c r="H171" s="3">
        <f ca="1">(TODAY()-G171)/365</f>
        <v>21.032876712328768</v>
      </c>
      <c r="I171">
        <v>100415</v>
      </c>
      <c r="J171">
        <v>126139.96</v>
      </c>
      <c r="K171">
        <f ca="1">$S$32*H171+$S$33</f>
        <v>80288.178892047988</v>
      </c>
      <c r="L171" s="3">
        <f t="shared" ca="1" si="2"/>
        <v>20126.821107952012</v>
      </c>
      <c r="M171">
        <f ca="1">IF(ABS(L171)&gt;2*$S$35,1,0)</f>
        <v>0</v>
      </c>
    </row>
    <row r="172" spans="1:13">
      <c r="A172" t="s">
        <v>5622</v>
      </c>
      <c r="B172" t="s">
        <v>1765</v>
      </c>
      <c r="C172" t="s">
        <v>772</v>
      </c>
      <c r="D172" t="s">
        <v>773</v>
      </c>
      <c r="E172" t="s">
        <v>16001</v>
      </c>
      <c r="F172" s="2">
        <v>208</v>
      </c>
      <c r="G172" s="1">
        <v>39034</v>
      </c>
      <c r="H172" s="3">
        <f ca="1">(TODAY()-G172)/365</f>
        <v>13.287671232876713</v>
      </c>
      <c r="I172">
        <v>83038</v>
      </c>
      <c r="J172">
        <v>108742.89</v>
      </c>
      <c r="K172">
        <f ca="1">$S$32*H172+$S$33</f>
        <v>69560.897042982717</v>
      </c>
      <c r="L172" s="3">
        <f t="shared" ca="1" si="2"/>
        <v>13477.102957017283</v>
      </c>
      <c r="M172">
        <f ca="1">IF(ABS(L172)&gt;2*$S$35,1,0)</f>
        <v>0</v>
      </c>
    </row>
    <row r="173" spans="1:13">
      <c r="A173" t="s">
        <v>3860</v>
      </c>
      <c r="B173" t="s">
        <v>3861</v>
      </c>
      <c r="C173" t="s">
        <v>1352</v>
      </c>
      <c r="D173" t="s">
        <v>1353</v>
      </c>
      <c r="E173" t="s">
        <v>16001</v>
      </c>
      <c r="F173" s="2">
        <v>603</v>
      </c>
      <c r="G173" s="1">
        <v>32601</v>
      </c>
      <c r="H173" s="3">
        <f ca="1">(TODAY()-G173)/365</f>
        <v>30.912328767123288</v>
      </c>
      <c r="I173">
        <v>85956</v>
      </c>
      <c r="J173">
        <v>111642.26</v>
      </c>
      <c r="K173">
        <f ca="1">$S$32*H173+$S$33</f>
        <v>93971.439715440065</v>
      </c>
      <c r="L173" s="3">
        <f t="shared" ca="1" si="2"/>
        <v>-8015.4397154400649</v>
      </c>
      <c r="M173">
        <f ca="1">IF(ABS(L173)&gt;2*$S$35,1,0)</f>
        <v>0</v>
      </c>
    </row>
    <row r="174" spans="1:13">
      <c r="A174" t="s">
        <v>15695</v>
      </c>
      <c r="B174" t="s">
        <v>36</v>
      </c>
      <c r="C174" t="s">
        <v>572</v>
      </c>
      <c r="D174" t="s">
        <v>573</v>
      </c>
      <c r="E174" t="s">
        <v>16001</v>
      </c>
      <c r="F174" s="2">
        <v>136</v>
      </c>
      <c r="G174" s="1">
        <v>39378</v>
      </c>
      <c r="H174" s="3">
        <f ca="1">(TODAY()-G174)/365</f>
        <v>12.345205479452055</v>
      </c>
      <c r="I174">
        <v>72007</v>
      </c>
      <c r="J174">
        <v>97614.52</v>
      </c>
      <c r="K174">
        <f ca="1">$S$32*H174+$S$33</f>
        <v>68255.561013241488</v>
      </c>
      <c r="L174" s="3">
        <f t="shared" ca="1" si="2"/>
        <v>3751.4389867585123</v>
      </c>
      <c r="M174">
        <f ca="1">IF(ABS(L174)&gt;2*$S$35,1,0)</f>
        <v>0</v>
      </c>
    </row>
    <row r="175" spans="1:13">
      <c r="A175" t="s">
        <v>5277</v>
      </c>
      <c r="B175" t="s">
        <v>1157</v>
      </c>
      <c r="C175" t="s">
        <v>3161</v>
      </c>
      <c r="D175" t="s">
        <v>3162</v>
      </c>
      <c r="E175" t="s">
        <v>16001</v>
      </c>
      <c r="F175" s="2">
        <v>106</v>
      </c>
      <c r="G175" s="1">
        <v>36122</v>
      </c>
      <c r="H175" s="3">
        <f ca="1">(TODAY()-G175)/365</f>
        <v>21.265753424657536</v>
      </c>
      <c r="I175">
        <v>101075</v>
      </c>
      <c r="J175">
        <v>126644.51</v>
      </c>
      <c r="K175">
        <f ca="1">$S$32*H175+$S$33</f>
        <v>80610.718318001498</v>
      </c>
      <c r="L175" s="3">
        <f t="shared" ca="1" si="2"/>
        <v>20464.281681998502</v>
      </c>
      <c r="M175">
        <f ca="1">IF(ABS(L175)&gt;2*$S$35,1,0)</f>
        <v>0</v>
      </c>
    </row>
    <row r="176" spans="1:13">
      <c r="A176" t="s">
        <v>7510</v>
      </c>
      <c r="B176" t="s">
        <v>1351</v>
      </c>
      <c r="C176" t="s">
        <v>1352</v>
      </c>
      <c r="D176" t="s">
        <v>1353</v>
      </c>
      <c r="E176" t="s">
        <v>16001</v>
      </c>
      <c r="F176" s="2">
        <v>603</v>
      </c>
      <c r="G176" s="1">
        <v>38285</v>
      </c>
      <c r="H176" s="3">
        <f ca="1">(TODAY()-G176)/365</f>
        <v>15.33972602739726</v>
      </c>
      <c r="I176">
        <v>53986</v>
      </c>
      <c r="J176">
        <v>79539.33</v>
      </c>
      <c r="K176">
        <f ca="1">$S$32*H176+$S$33</f>
        <v>72403.038572855337</v>
      </c>
      <c r="L176" s="3">
        <f t="shared" ca="1" si="2"/>
        <v>-18417.038572855337</v>
      </c>
      <c r="M176">
        <f ca="1">IF(ABS(L176)&gt;2*$S$35,1,0)</f>
        <v>0</v>
      </c>
    </row>
    <row r="177" spans="1:13">
      <c r="A177" t="s">
        <v>8987</v>
      </c>
      <c r="B177" t="s">
        <v>1035</v>
      </c>
      <c r="C177" t="s">
        <v>1322</v>
      </c>
      <c r="D177" t="s">
        <v>1323</v>
      </c>
      <c r="E177" t="s">
        <v>16001</v>
      </c>
      <c r="F177" s="2">
        <v>146</v>
      </c>
      <c r="G177" s="1">
        <v>40562</v>
      </c>
      <c r="H177" s="3">
        <f ca="1">(TODAY()-G177)/365</f>
        <v>9.1013698630136979</v>
      </c>
      <c r="I177">
        <v>78345</v>
      </c>
      <c r="J177">
        <v>103812.03</v>
      </c>
      <c r="K177">
        <f ca="1">$S$32*H177+$S$33</f>
        <v>63762.776538783306</v>
      </c>
      <c r="L177" s="3">
        <f t="shared" ca="1" si="2"/>
        <v>14582.223461216694</v>
      </c>
      <c r="M177">
        <f ca="1">IF(ABS(L177)&gt;2*$S$35,1,0)</f>
        <v>0</v>
      </c>
    </row>
    <row r="178" spans="1:13">
      <c r="A178" t="s">
        <v>13996</v>
      </c>
      <c r="B178" t="s">
        <v>11245</v>
      </c>
      <c r="C178" t="s">
        <v>1541</v>
      </c>
      <c r="D178" t="s">
        <v>1542</v>
      </c>
      <c r="E178" t="s">
        <v>16001</v>
      </c>
      <c r="F178" s="2">
        <v>3</v>
      </c>
      <c r="G178" s="1">
        <v>39428</v>
      </c>
      <c r="H178" s="3">
        <f ca="1">(TODAY()-G178)/365</f>
        <v>12.208219178082192</v>
      </c>
      <c r="I178">
        <v>73914</v>
      </c>
      <c r="J178">
        <v>99177.91</v>
      </c>
      <c r="K178">
        <f ca="1">$S$32*H178+$S$33</f>
        <v>68065.83193915119</v>
      </c>
      <c r="L178" s="3">
        <f t="shared" ca="1" si="2"/>
        <v>5848.1680608488095</v>
      </c>
      <c r="M178">
        <f ca="1">IF(ABS(L178)&gt;2*$S$35,1,0)</f>
        <v>0</v>
      </c>
    </row>
    <row r="179" spans="1:13">
      <c r="A179" t="s">
        <v>15833</v>
      </c>
      <c r="B179" t="s">
        <v>193</v>
      </c>
      <c r="C179" t="s">
        <v>1454</v>
      </c>
      <c r="D179" t="s">
        <v>1455</v>
      </c>
      <c r="E179" t="s">
        <v>16001</v>
      </c>
      <c r="F179" s="2">
        <v>464</v>
      </c>
      <c r="G179" s="1">
        <v>39034</v>
      </c>
      <c r="H179" s="3">
        <f ca="1">(TODAY()-G179)/365</f>
        <v>13.287671232876713</v>
      </c>
      <c r="I179">
        <v>72622</v>
      </c>
      <c r="J179">
        <v>97867.36</v>
      </c>
      <c r="K179">
        <f ca="1">$S$32*H179+$S$33</f>
        <v>69560.897042982717</v>
      </c>
      <c r="L179" s="3">
        <f t="shared" ca="1" si="2"/>
        <v>3061.1029570172832</v>
      </c>
      <c r="M179">
        <f ca="1">IF(ABS(L179)&gt;2*$S$35,1,0)</f>
        <v>0</v>
      </c>
    </row>
    <row r="180" spans="1:13">
      <c r="A180" t="s">
        <v>11522</v>
      </c>
      <c r="B180" t="s">
        <v>36</v>
      </c>
      <c r="C180" t="s">
        <v>2552</v>
      </c>
      <c r="D180" t="s">
        <v>2553</v>
      </c>
      <c r="E180" t="s">
        <v>16001</v>
      </c>
      <c r="F180" s="2">
        <v>127</v>
      </c>
      <c r="G180" s="1">
        <v>34387</v>
      </c>
      <c r="H180" s="3">
        <f ca="1">(TODAY()-G180)/365</f>
        <v>26.019178082191782</v>
      </c>
      <c r="I180">
        <v>84065</v>
      </c>
      <c r="J180">
        <v>109286.86</v>
      </c>
      <c r="K180">
        <f ca="1">$S$32*H180+$S$33</f>
        <v>87194.317188934714</v>
      </c>
      <c r="L180" s="3">
        <f t="shared" ca="1" si="2"/>
        <v>-3129.3171889347141</v>
      </c>
      <c r="M180">
        <f ca="1">IF(ABS(L180)&gt;2*$S$35,1,0)</f>
        <v>0</v>
      </c>
    </row>
    <row r="181" spans="1:13">
      <c r="A181" t="s">
        <v>2149</v>
      </c>
      <c r="B181" t="s">
        <v>2150</v>
      </c>
      <c r="C181" t="s">
        <v>1454</v>
      </c>
      <c r="D181" t="s">
        <v>1455</v>
      </c>
      <c r="E181" t="s">
        <v>16001</v>
      </c>
      <c r="F181" s="2">
        <v>464</v>
      </c>
      <c r="G181" s="1">
        <v>37230</v>
      </c>
      <c r="H181" s="3">
        <f ca="1">(TODAY()-G181)/365</f>
        <v>18.230136986301371</v>
      </c>
      <c r="I181">
        <v>94303</v>
      </c>
      <c r="J181">
        <v>119494.93</v>
      </c>
      <c r="K181">
        <f ca="1">$S$32*H181+$S$33</f>
        <v>76406.322036160564</v>
      </c>
      <c r="L181" s="3">
        <f t="shared" ca="1" si="2"/>
        <v>17896.677963839436</v>
      </c>
      <c r="M181">
        <f ca="1">IF(ABS(L181)&gt;2*$S$35,1,0)</f>
        <v>0</v>
      </c>
    </row>
    <row r="182" spans="1:13">
      <c r="A182" t="s">
        <v>9116</v>
      </c>
      <c r="B182" t="s">
        <v>1035</v>
      </c>
      <c r="C182" t="s">
        <v>180</v>
      </c>
      <c r="D182" t="s">
        <v>181</v>
      </c>
      <c r="E182" t="s">
        <v>16001</v>
      </c>
      <c r="F182" s="2">
        <v>131</v>
      </c>
      <c r="G182" s="1">
        <v>31776</v>
      </c>
      <c r="H182" s="3">
        <f ca="1">(TODAY()-G182)/365</f>
        <v>33.172602739726024</v>
      </c>
      <c r="I182">
        <v>94635</v>
      </c>
      <c r="J182">
        <v>119788.09</v>
      </c>
      <c r="K182">
        <f ca="1">$S$32*H182+$S$33</f>
        <v>97101.969437929918</v>
      </c>
      <c r="L182" s="3">
        <f t="shared" ca="1" si="2"/>
        <v>-2466.9694379299181</v>
      </c>
      <c r="M182">
        <f ca="1">IF(ABS(L182)&gt;2*$S$35,1,0)</f>
        <v>0</v>
      </c>
    </row>
    <row r="183" spans="1:13">
      <c r="A183" t="s">
        <v>4910</v>
      </c>
      <c r="B183" t="s">
        <v>1157</v>
      </c>
      <c r="C183" t="s">
        <v>468</v>
      </c>
      <c r="D183" t="s">
        <v>469</v>
      </c>
      <c r="E183" t="s">
        <v>16001</v>
      </c>
      <c r="F183" s="2">
        <v>135</v>
      </c>
      <c r="G183" s="1">
        <v>34960</v>
      </c>
      <c r="H183" s="3">
        <f ca="1">(TODAY()-G183)/365</f>
        <v>24.449315068493149</v>
      </c>
      <c r="I183">
        <v>101075</v>
      </c>
      <c r="J183">
        <v>126061.16</v>
      </c>
      <c r="K183">
        <f ca="1">$S$32*H183+$S$33</f>
        <v>85020.02199985995</v>
      </c>
      <c r="L183" s="3">
        <f t="shared" ca="1" si="2"/>
        <v>16054.97800014005</v>
      </c>
      <c r="M183">
        <f ca="1">IF(ABS(L183)&gt;2*$S$35,1,0)</f>
        <v>0</v>
      </c>
    </row>
    <row r="184" spans="1:13">
      <c r="A184" t="s">
        <v>7846</v>
      </c>
      <c r="B184" t="s">
        <v>271</v>
      </c>
      <c r="C184" t="s">
        <v>2312</v>
      </c>
      <c r="D184" t="s">
        <v>2313</v>
      </c>
      <c r="E184" t="s">
        <v>16001</v>
      </c>
      <c r="F184" s="2">
        <v>140</v>
      </c>
      <c r="G184" s="1">
        <v>36207</v>
      </c>
      <c r="H184" s="3">
        <f ca="1">(TODAY()-G184)/365</f>
        <v>21.032876712328768</v>
      </c>
      <c r="I184">
        <v>79165</v>
      </c>
      <c r="J184">
        <v>104139.19</v>
      </c>
      <c r="K184">
        <f ca="1">$S$32*H184+$S$33</f>
        <v>80288.178892047988</v>
      </c>
      <c r="L184" s="3">
        <f t="shared" ca="1" si="2"/>
        <v>-1123.1788920479885</v>
      </c>
      <c r="M184">
        <f ca="1">IF(ABS(L184)&gt;2*$S$35,1,0)</f>
        <v>0</v>
      </c>
    </row>
    <row r="185" spans="1:13">
      <c r="A185" t="s">
        <v>3874</v>
      </c>
      <c r="B185" t="s">
        <v>881</v>
      </c>
      <c r="C185" t="s">
        <v>1679</v>
      </c>
      <c r="D185" t="s">
        <v>1680</v>
      </c>
      <c r="E185" t="s">
        <v>16001</v>
      </c>
      <c r="F185" s="2">
        <v>460</v>
      </c>
      <c r="G185" s="1">
        <v>35044</v>
      </c>
      <c r="H185" s="3">
        <f ca="1">(TODAY()-G185)/365</f>
        <v>24.219178082191782</v>
      </c>
      <c r="I185">
        <v>83338</v>
      </c>
      <c r="J185">
        <v>108225.38</v>
      </c>
      <c r="K185">
        <f ca="1">$S$32*H185+$S$33</f>
        <v>84701.277155388249</v>
      </c>
      <c r="L185" s="3">
        <f t="shared" ca="1" si="2"/>
        <v>-1363.2771553882485</v>
      </c>
      <c r="M185">
        <f ca="1">IF(ABS(L185)&gt;2*$S$35,1,0)</f>
        <v>0</v>
      </c>
    </row>
    <row r="186" spans="1:13">
      <c r="A186" t="s">
        <v>8074</v>
      </c>
      <c r="B186" t="s">
        <v>1882</v>
      </c>
      <c r="C186" t="s">
        <v>2831</v>
      </c>
      <c r="D186" t="s">
        <v>2832</v>
      </c>
      <c r="E186" t="s">
        <v>16001</v>
      </c>
      <c r="F186" s="2">
        <v>141</v>
      </c>
      <c r="G186" s="1">
        <v>35919</v>
      </c>
      <c r="H186" s="3">
        <f ca="1">(TODAY()-G186)/365</f>
        <v>21.82191780821918</v>
      </c>
      <c r="I186">
        <v>116548</v>
      </c>
      <c r="J186">
        <v>141419.16</v>
      </c>
      <c r="K186">
        <f ca="1">$S$32*H186+$S$33</f>
        <v>81381.018358808098</v>
      </c>
      <c r="L186" s="3">
        <f t="shared" ca="1" si="2"/>
        <v>35166.981641191902</v>
      </c>
      <c r="M186">
        <f ca="1">IF(ABS(L186)&gt;2*$S$35,1,0)</f>
        <v>1</v>
      </c>
    </row>
    <row r="187" spans="1:13">
      <c r="A187" t="s">
        <v>13913</v>
      </c>
      <c r="B187" t="s">
        <v>271</v>
      </c>
      <c r="C187" t="s">
        <v>457</v>
      </c>
      <c r="D187" t="s">
        <v>458</v>
      </c>
      <c r="E187" t="s">
        <v>16001</v>
      </c>
      <c r="F187" s="2">
        <v>114</v>
      </c>
      <c r="G187" s="1">
        <v>38796</v>
      </c>
      <c r="H187" s="3">
        <f ca="1">(TODAY()-G187)/365</f>
        <v>13.93972602739726</v>
      </c>
      <c r="I187">
        <v>71937</v>
      </c>
      <c r="J187">
        <v>96758.85</v>
      </c>
      <c r="K187">
        <f ca="1">$S$32*H187+$S$33</f>
        <v>70464.007435652515</v>
      </c>
      <c r="L187" s="3">
        <f t="shared" ca="1" si="2"/>
        <v>1472.9925643474853</v>
      </c>
      <c r="M187">
        <f ca="1">IF(ABS(L187)&gt;2*$S$35,1,0)</f>
        <v>0</v>
      </c>
    </row>
    <row r="188" spans="1:13">
      <c r="A188" t="s">
        <v>8158</v>
      </c>
      <c r="B188" t="s">
        <v>881</v>
      </c>
      <c r="C188" t="s">
        <v>1510</v>
      </c>
      <c r="D188" t="s">
        <v>1511</v>
      </c>
      <c r="E188" t="s">
        <v>16001</v>
      </c>
      <c r="F188" s="2">
        <v>462</v>
      </c>
      <c r="G188" s="1">
        <v>37536</v>
      </c>
      <c r="H188" s="3">
        <f ca="1">(TODAY()-G188)/365</f>
        <v>17.391780821917809</v>
      </c>
      <c r="I188">
        <v>78265</v>
      </c>
      <c r="J188">
        <v>103063.11</v>
      </c>
      <c r="K188">
        <f ca="1">$S$32*H188+$S$33</f>
        <v>75245.180102727958</v>
      </c>
      <c r="L188" s="3">
        <f t="shared" ca="1" si="2"/>
        <v>3019.819897272042</v>
      </c>
      <c r="M188">
        <f ca="1">IF(ABS(L188)&gt;2*$S$35,1,0)</f>
        <v>0</v>
      </c>
    </row>
    <row r="189" spans="1:13">
      <c r="A189" t="s">
        <v>12811</v>
      </c>
      <c r="B189" t="s">
        <v>1882</v>
      </c>
      <c r="C189" t="s">
        <v>2312</v>
      </c>
      <c r="D189" t="s">
        <v>2313</v>
      </c>
      <c r="E189" t="s">
        <v>16001</v>
      </c>
      <c r="F189" s="2">
        <v>140</v>
      </c>
      <c r="G189" s="1">
        <v>34215</v>
      </c>
      <c r="H189" s="3">
        <f ca="1">(TODAY()-G189)/365</f>
        <v>26.490410958904111</v>
      </c>
      <c r="I189">
        <v>123642</v>
      </c>
      <c r="J189">
        <v>148373.53</v>
      </c>
      <c r="K189">
        <f ca="1">$S$32*H189+$S$33</f>
        <v>87846.985203805336</v>
      </c>
      <c r="L189" s="3">
        <f t="shared" ca="1" si="2"/>
        <v>35795.014796194664</v>
      </c>
      <c r="M189">
        <f ca="1">IF(ABS(L189)&gt;2*$S$35,1,0)</f>
        <v>1</v>
      </c>
    </row>
    <row r="190" spans="1:13">
      <c r="A190" t="s">
        <v>8295</v>
      </c>
      <c r="B190" t="s">
        <v>1157</v>
      </c>
      <c r="C190" t="s">
        <v>37</v>
      </c>
      <c r="D190" t="s">
        <v>38</v>
      </c>
      <c r="E190" t="s">
        <v>16001</v>
      </c>
      <c r="F190" s="2">
        <v>120</v>
      </c>
      <c r="G190" s="1">
        <v>34387</v>
      </c>
      <c r="H190" s="3">
        <f ca="1">(TODAY()-G190)/365</f>
        <v>26.019178082191782</v>
      </c>
      <c r="I190">
        <v>107227</v>
      </c>
      <c r="J190">
        <v>131875.66</v>
      </c>
      <c r="K190">
        <f ca="1">$S$32*H190+$S$33</f>
        <v>87194.317188934714</v>
      </c>
      <c r="L190" s="3">
        <f t="shared" ca="1" si="2"/>
        <v>20032.682811065286</v>
      </c>
      <c r="M190">
        <f ca="1">IF(ABS(L190)&gt;2*$S$35,1,0)</f>
        <v>0</v>
      </c>
    </row>
    <row r="191" spans="1:13">
      <c r="A191" t="s">
        <v>9821</v>
      </c>
      <c r="B191" t="s">
        <v>73</v>
      </c>
      <c r="C191" t="s">
        <v>74</v>
      </c>
      <c r="D191" t="s">
        <v>75</v>
      </c>
      <c r="E191" t="s">
        <v>16001</v>
      </c>
      <c r="F191" s="2">
        <v>604</v>
      </c>
      <c r="G191" s="1">
        <v>32097</v>
      </c>
      <c r="H191" s="3">
        <f ca="1">(TODAY()-G191)/365</f>
        <v>32.293150684931504</v>
      </c>
      <c r="I191">
        <v>61104</v>
      </c>
      <c r="J191">
        <v>85735.31</v>
      </c>
      <c r="K191">
        <f ca="1">$S$32*H191+$S$33</f>
        <v>95883.908782270213</v>
      </c>
      <c r="L191" s="3">
        <f t="shared" ca="1" si="2"/>
        <v>-34779.908782270213</v>
      </c>
      <c r="M191">
        <f ca="1">IF(ABS(L191)&gt;2*$S$35,1,0)</f>
        <v>1</v>
      </c>
    </row>
    <row r="192" spans="1:13">
      <c r="A192" t="s">
        <v>4274</v>
      </c>
      <c r="B192" t="s">
        <v>409</v>
      </c>
      <c r="C192" t="s">
        <v>1858</v>
      </c>
      <c r="D192" t="s">
        <v>1859</v>
      </c>
      <c r="E192" t="s">
        <v>16001</v>
      </c>
      <c r="F192" s="2">
        <v>151</v>
      </c>
      <c r="G192" s="1">
        <v>39428</v>
      </c>
      <c r="H192" s="3">
        <f ca="1">(TODAY()-G192)/365</f>
        <v>12.208219178082192</v>
      </c>
      <c r="I192">
        <v>69980</v>
      </c>
      <c r="J192">
        <v>94590.16</v>
      </c>
      <c r="K192">
        <f ca="1">$S$32*H192+$S$33</f>
        <v>68065.83193915119</v>
      </c>
      <c r="L192" s="3">
        <f t="shared" ca="1" si="2"/>
        <v>1914.1680608488095</v>
      </c>
      <c r="M192">
        <f ca="1">IF(ABS(L192)&gt;2*$S$35,1,0)</f>
        <v>0</v>
      </c>
    </row>
    <row r="193" spans="1:13">
      <c r="A193" t="s">
        <v>9690</v>
      </c>
      <c r="B193" t="s">
        <v>881</v>
      </c>
      <c r="C193" t="s">
        <v>1454</v>
      </c>
      <c r="D193" t="s">
        <v>1455</v>
      </c>
      <c r="E193" t="s">
        <v>16001</v>
      </c>
      <c r="F193" s="2">
        <v>464</v>
      </c>
      <c r="G193" s="1">
        <v>42662</v>
      </c>
      <c r="H193" s="3">
        <f ca="1">(TODAY()-G193)/365</f>
        <v>3.3479452054794518</v>
      </c>
      <c r="I193">
        <v>54344</v>
      </c>
      <c r="J193">
        <v>78924.509999999995</v>
      </c>
      <c r="K193">
        <f ca="1">$S$32*H193+$S$33</f>
        <v>55794.155426990925</v>
      </c>
      <c r="L193" s="3">
        <f t="shared" ca="1" si="2"/>
        <v>-1450.1554269909248</v>
      </c>
      <c r="M193">
        <f ca="1">IF(ABS(L193)&gt;2*$S$35,1,0)</f>
        <v>0</v>
      </c>
    </row>
    <row r="194" spans="1:13">
      <c r="A194" t="s">
        <v>3935</v>
      </c>
      <c r="B194" t="s">
        <v>193</v>
      </c>
      <c r="C194" t="s">
        <v>348</v>
      </c>
      <c r="D194" t="s">
        <v>349</v>
      </c>
      <c r="E194" t="s">
        <v>16001</v>
      </c>
      <c r="F194" s="2">
        <v>461</v>
      </c>
      <c r="G194" s="1">
        <v>38334</v>
      </c>
      <c r="H194" s="3">
        <f ca="1">(TODAY()-G194)/365</f>
        <v>15.205479452054794</v>
      </c>
      <c r="I194">
        <v>72622</v>
      </c>
      <c r="J194">
        <v>97152.08</v>
      </c>
      <c r="K194">
        <f ca="1">$S$32*H194+$S$33</f>
        <v>72217.104080246849</v>
      </c>
      <c r="L194" s="3">
        <f t="shared" ca="1" si="2"/>
        <v>404.89591975315125</v>
      </c>
      <c r="M194">
        <f ca="1">IF(ABS(L194)&gt;2*$S$35,1,0)</f>
        <v>0</v>
      </c>
    </row>
    <row r="195" spans="1:13">
      <c r="A195" t="s">
        <v>968</v>
      </c>
      <c r="B195" t="s">
        <v>73</v>
      </c>
      <c r="C195" t="s">
        <v>74</v>
      </c>
      <c r="D195" t="s">
        <v>75</v>
      </c>
      <c r="E195" t="s">
        <v>16001</v>
      </c>
      <c r="F195" s="2">
        <v>604</v>
      </c>
      <c r="G195" s="1">
        <v>42222</v>
      </c>
      <c r="H195" s="3">
        <f ca="1">(TODAY()-G195)/365</f>
        <v>4.5534246575342463</v>
      </c>
      <c r="I195">
        <v>52268</v>
      </c>
      <c r="J195">
        <v>76672.179999999993</v>
      </c>
      <c r="K195">
        <f ca="1">$S$32*H195+$S$33</f>
        <v>57463.771278985521</v>
      </c>
      <c r="L195" s="3">
        <f t="shared" ref="L195:L258" ca="1" si="3">I195-K195</f>
        <v>-5195.7712789855213</v>
      </c>
      <c r="M195">
        <f ca="1">IF(ABS(L195)&gt;2*$S$35,1,0)</f>
        <v>0</v>
      </c>
    </row>
    <row r="196" spans="1:13">
      <c r="A196" t="s">
        <v>14168</v>
      </c>
      <c r="B196" t="s">
        <v>1035</v>
      </c>
      <c r="C196" t="s">
        <v>1995</v>
      </c>
      <c r="D196" t="s">
        <v>1996</v>
      </c>
      <c r="E196" t="s">
        <v>16001</v>
      </c>
      <c r="F196" s="2">
        <v>143</v>
      </c>
      <c r="G196" s="1">
        <v>33049</v>
      </c>
      <c r="H196" s="3">
        <f ca="1">(TODAY()-G196)/365</f>
        <v>29.684931506849313</v>
      </c>
      <c r="I196">
        <v>94635</v>
      </c>
      <c r="J196">
        <v>118801.22</v>
      </c>
      <c r="K196">
        <f ca="1">$S$32*H196+$S$33</f>
        <v>92271.467211591007</v>
      </c>
      <c r="L196" s="3">
        <f t="shared" ca="1" si="3"/>
        <v>2363.5327884089929</v>
      </c>
      <c r="M196">
        <f ca="1">IF(ABS(L196)&gt;2*$S$35,1,0)</f>
        <v>0</v>
      </c>
    </row>
    <row r="197" spans="1:13">
      <c r="A197" t="s">
        <v>3778</v>
      </c>
      <c r="B197" t="s">
        <v>1351</v>
      </c>
      <c r="C197" t="s">
        <v>1352</v>
      </c>
      <c r="D197" t="s">
        <v>1353</v>
      </c>
      <c r="E197" t="s">
        <v>16001</v>
      </c>
      <c r="F197" s="2">
        <v>603</v>
      </c>
      <c r="G197" s="1">
        <v>38628</v>
      </c>
      <c r="H197" s="3">
        <f ca="1">(TODAY()-G197)/365</f>
        <v>14.4</v>
      </c>
      <c r="I197">
        <v>53986</v>
      </c>
      <c r="J197">
        <v>78065.63</v>
      </c>
      <c r="K197">
        <f ca="1">$S$32*H197+$S$33</f>
        <v>71101.497124595917</v>
      </c>
      <c r="L197" s="3">
        <f t="shared" ca="1" si="3"/>
        <v>-17115.497124595917</v>
      </c>
      <c r="M197">
        <f ca="1">IF(ABS(L197)&gt;2*$S$35,1,0)</f>
        <v>0</v>
      </c>
    </row>
    <row r="198" spans="1:13">
      <c r="A198" t="s">
        <v>13540</v>
      </c>
      <c r="B198" t="s">
        <v>271</v>
      </c>
      <c r="C198" t="s">
        <v>344</v>
      </c>
      <c r="D198" t="s">
        <v>345</v>
      </c>
      <c r="E198" t="s">
        <v>16001</v>
      </c>
      <c r="F198" s="2">
        <v>154</v>
      </c>
      <c r="G198" s="1">
        <v>40835</v>
      </c>
      <c r="H198" s="3">
        <f ca="1">(TODAY()-G198)/365</f>
        <v>8.3534246575342461</v>
      </c>
      <c r="I198">
        <v>69528</v>
      </c>
      <c r="J198">
        <v>93479.3</v>
      </c>
      <c r="K198">
        <f ca="1">$S$32*H198+$S$33</f>
        <v>62726.855794250296</v>
      </c>
      <c r="L198" s="3">
        <f t="shared" ca="1" si="3"/>
        <v>6801.1442057497043</v>
      </c>
      <c r="M198">
        <f ca="1">IF(ABS(L198)&gt;2*$S$35,1,0)</f>
        <v>0</v>
      </c>
    </row>
    <row r="199" spans="1:13">
      <c r="A199" t="s">
        <v>5802</v>
      </c>
      <c r="B199" t="s">
        <v>1157</v>
      </c>
      <c r="C199" t="s">
        <v>457</v>
      </c>
      <c r="D199" t="s">
        <v>458</v>
      </c>
      <c r="E199" t="s">
        <v>16001</v>
      </c>
      <c r="F199" s="2">
        <v>114</v>
      </c>
      <c r="G199" s="1">
        <v>32958</v>
      </c>
      <c r="H199" s="3">
        <f ca="1">(TODAY()-G199)/365</f>
        <v>29.934246575342467</v>
      </c>
      <c r="I199">
        <v>107227</v>
      </c>
      <c r="J199">
        <v>131130.89000000001</v>
      </c>
      <c r="K199">
        <f ca="1">$S$32*H199+$S$33</f>
        <v>92616.774126435354</v>
      </c>
      <c r="L199" s="3">
        <f t="shared" ca="1" si="3"/>
        <v>14610.225873564646</v>
      </c>
      <c r="M199">
        <f ca="1">IF(ABS(L199)&gt;2*$S$35,1,0)</f>
        <v>0</v>
      </c>
    </row>
    <row r="200" spans="1:13">
      <c r="A200" t="s">
        <v>14261</v>
      </c>
      <c r="B200" t="s">
        <v>409</v>
      </c>
      <c r="C200" t="s">
        <v>2831</v>
      </c>
      <c r="D200" t="s">
        <v>2832</v>
      </c>
      <c r="E200" t="s">
        <v>16001</v>
      </c>
      <c r="F200" s="2">
        <v>141</v>
      </c>
      <c r="G200" s="1">
        <v>39867</v>
      </c>
      <c r="H200" s="3">
        <f ca="1">(TODAY()-G200)/365</f>
        <v>11.005479452054795</v>
      </c>
      <c r="I200">
        <v>69980</v>
      </c>
      <c r="J200">
        <v>93852.13</v>
      </c>
      <c r="K200">
        <f ca="1">$S$32*H200+$S$33</f>
        <v>66400.01066863841</v>
      </c>
      <c r="L200" s="3">
        <f t="shared" ca="1" si="3"/>
        <v>3579.9893313615903</v>
      </c>
      <c r="M200">
        <f ca="1">IF(ABS(L200)&gt;2*$S$35,1,0)</f>
        <v>0</v>
      </c>
    </row>
    <row r="201" spans="1:13">
      <c r="A201" t="s">
        <v>14348</v>
      </c>
      <c r="B201" t="s">
        <v>881</v>
      </c>
      <c r="C201" t="s">
        <v>1510</v>
      </c>
      <c r="D201" t="s">
        <v>1511</v>
      </c>
      <c r="E201" t="s">
        <v>16001</v>
      </c>
      <c r="F201" s="2">
        <v>462</v>
      </c>
      <c r="G201" s="1">
        <v>41871</v>
      </c>
      <c r="H201" s="3">
        <f ca="1">(TODAY()-G201)/365</f>
        <v>5.515068493150685</v>
      </c>
      <c r="I201">
        <v>73193</v>
      </c>
      <c r="J201">
        <v>97057.24</v>
      </c>
      <c r="K201">
        <f ca="1">$S$32*H201+$S$33</f>
        <v>58795.669379099389</v>
      </c>
      <c r="L201" s="3">
        <f t="shared" ca="1" si="3"/>
        <v>14397.330620900611</v>
      </c>
      <c r="M201">
        <f ca="1">IF(ABS(L201)&gt;2*$S$35,1,0)</f>
        <v>0</v>
      </c>
    </row>
    <row r="202" spans="1:13">
      <c r="A202" t="s">
        <v>6507</v>
      </c>
      <c r="B202" t="s">
        <v>271</v>
      </c>
      <c r="C202" t="s">
        <v>3291</v>
      </c>
      <c r="D202" t="s">
        <v>3292</v>
      </c>
      <c r="E202" t="s">
        <v>16001</v>
      </c>
      <c r="F202" s="2">
        <v>205</v>
      </c>
      <c r="G202" s="1">
        <v>36207</v>
      </c>
      <c r="H202" s="3">
        <f ca="1">(TODAY()-G202)/365</f>
        <v>21.032876712328768</v>
      </c>
      <c r="I202">
        <v>79165</v>
      </c>
      <c r="J202">
        <v>103028.08</v>
      </c>
      <c r="K202">
        <f ca="1">$S$32*H202+$S$33</f>
        <v>80288.178892047988</v>
      </c>
      <c r="L202" s="3">
        <f t="shared" ca="1" si="3"/>
        <v>-1123.1788920479885</v>
      </c>
      <c r="M202">
        <f ca="1">IF(ABS(L202)&gt;2*$S$35,1,0)</f>
        <v>0</v>
      </c>
    </row>
    <row r="203" spans="1:13">
      <c r="A203" t="s">
        <v>5392</v>
      </c>
      <c r="B203" t="s">
        <v>347</v>
      </c>
      <c r="C203" t="s">
        <v>549</v>
      </c>
      <c r="D203" t="s">
        <v>550</v>
      </c>
      <c r="E203" t="s">
        <v>16001</v>
      </c>
      <c r="F203" s="2">
        <v>465</v>
      </c>
      <c r="G203" s="1">
        <v>42158</v>
      </c>
      <c r="H203" s="3">
        <f ca="1">(TODAY()-G203)/365</f>
        <v>4.7287671232876711</v>
      </c>
      <c r="I203">
        <v>49046</v>
      </c>
      <c r="J203">
        <v>72875.839999999997</v>
      </c>
      <c r="K203">
        <f ca="1">$S$32*H203+$S$33</f>
        <v>57706.624493821095</v>
      </c>
      <c r="L203" s="3">
        <f t="shared" ca="1" si="3"/>
        <v>-8660.6244938210948</v>
      </c>
      <c r="M203">
        <f ca="1">IF(ABS(L203)&gt;2*$S$35,1,0)</f>
        <v>0</v>
      </c>
    </row>
    <row r="204" spans="1:13">
      <c r="A204" t="s">
        <v>2157</v>
      </c>
      <c r="B204" t="s">
        <v>1035</v>
      </c>
      <c r="C204" t="s">
        <v>465</v>
      </c>
      <c r="D204" t="s">
        <v>466</v>
      </c>
      <c r="E204" t="s">
        <v>16001</v>
      </c>
      <c r="F204" s="2">
        <v>301</v>
      </c>
      <c r="G204" s="1">
        <v>32958</v>
      </c>
      <c r="H204" s="3">
        <f ca="1">(TODAY()-G204)/365</f>
        <v>29.934246575342467</v>
      </c>
      <c r="I204">
        <v>94635</v>
      </c>
      <c r="J204">
        <v>118428.72</v>
      </c>
      <c r="K204">
        <f ca="1">$S$32*H204+$S$33</f>
        <v>92616.774126435354</v>
      </c>
      <c r="L204" s="3">
        <f t="shared" ca="1" si="3"/>
        <v>2018.2258735646465</v>
      </c>
      <c r="M204">
        <f ca="1">IF(ABS(L204)&gt;2*$S$35,1,0)</f>
        <v>0</v>
      </c>
    </row>
    <row r="205" spans="1:13">
      <c r="A205" t="s">
        <v>3555</v>
      </c>
      <c r="B205" t="s">
        <v>1882</v>
      </c>
      <c r="C205" t="s">
        <v>2831</v>
      </c>
      <c r="D205" t="s">
        <v>2832</v>
      </c>
      <c r="E205" t="s">
        <v>16001</v>
      </c>
      <c r="F205" s="2">
        <v>141</v>
      </c>
      <c r="G205" s="1">
        <v>29983</v>
      </c>
      <c r="H205" s="3">
        <f ca="1">(TODAY()-G205)/365</f>
        <v>38.084931506849315</v>
      </c>
      <c r="I205">
        <v>123642</v>
      </c>
      <c r="J205">
        <v>147434.12</v>
      </c>
      <c r="K205">
        <f ca="1">$S$32*H205+$S$33</f>
        <v>103905.6540348079</v>
      </c>
      <c r="L205" s="3">
        <f t="shared" ca="1" si="3"/>
        <v>19736.3459651921</v>
      </c>
      <c r="M205">
        <f ca="1">IF(ABS(L205)&gt;2*$S$35,1,0)</f>
        <v>0</v>
      </c>
    </row>
    <row r="206" spans="1:13">
      <c r="A206" t="s">
        <v>15423</v>
      </c>
      <c r="B206" t="s">
        <v>1035</v>
      </c>
      <c r="C206" t="s">
        <v>457</v>
      </c>
      <c r="D206" t="s">
        <v>458</v>
      </c>
      <c r="E206" t="s">
        <v>16001</v>
      </c>
      <c r="F206" s="2">
        <v>114</v>
      </c>
      <c r="G206" s="1">
        <v>33371</v>
      </c>
      <c r="H206" s="3">
        <f ca="1">(TODAY()-G206)/365</f>
        <v>28.802739726027397</v>
      </c>
      <c r="I206">
        <v>94635</v>
      </c>
      <c r="J206">
        <v>118369.95</v>
      </c>
      <c r="K206">
        <f ca="1">$S$32*H206+$S$33</f>
        <v>91049.611974449508</v>
      </c>
      <c r="L206" s="3">
        <f t="shared" ca="1" si="3"/>
        <v>3585.3880255504919</v>
      </c>
      <c r="M206">
        <f ca="1">IF(ABS(L206)&gt;2*$S$35,1,0)</f>
        <v>0</v>
      </c>
    </row>
    <row r="207" spans="1:13">
      <c r="A207" t="s">
        <v>11790</v>
      </c>
      <c r="B207" t="s">
        <v>771</v>
      </c>
      <c r="C207" t="s">
        <v>1892</v>
      </c>
      <c r="D207" t="s">
        <v>1893</v>
      </c>
      <c r="E207" t="s">
        <v>16001</v>
      </c>
      <c r="F207" s="2">
        <v>227</v>
      </c>
      <c r="G207" s="1">
        <v>37040</v>
      </c>
      <c r="H207" s="3">
        <f ca="1">(TODAY()-G207)/365</f>
        <v>18.75068493150685</v>
      </c>
      <c r="I207">
        <v>75993</v>
      </c>
      <c r="J207">
        <v>99645.2</v>
      </c>
      <c r="K207">
        <f ca="1">$S$32*H207+$S$33</f>
        <v>77127.292517703681</v>
      </c>
      <c r="L207" s="3">
        <f t="shared" ca="1" si="3"/>
        <v>-1134.2925177036814</v>
      </c>
      <c r="M207">
        <f ca="1">IF(ABS(L207)&gt;2*$S$35,1,0)</f>
        <v>0</v>
      </c>
    </row>
    <row r="208" spans="1:13">
      <c r="A208" t="s">
        <v>11298</v>
      </c>
      <c r="B208" t="s">
        <v>193</v>
      </c>
      <c r="C208" t="s">
        <v>1466</v>
      </c>
      <c r="D208" t="s">
        <v>1467</v>
      </c>
      <c r="E208" t="s">
        <v>16001</v>
      </c>
      <c r="F208" s="2">
        <v>463</v>
      </c>
      <c r="G208" s="1">
        <v>38355</v>
      </c>
      <c r="H208" s="3">
        <f ca="1">(TODAY()-G208)/365</f>
        <v>15.147945205479452</v>
      </c>
      <c r="I208">
        <v>72622</v>
      </c>
      <c r="J208">
        <v>96237.74</v>
      </c>
      <c r="K208">
        <f ca="1">$S$32*H208+$S$33</f>
        <v>72137.417869128927</v>
      </c>
      <c r="L208" s="3">
        <f t="shared" ca="1" si="3"/>
        <v>484.58213087107288</v>
      </c>
      <c r="M208">
        <f ca="1">IF(ABS(L208)&gt;2*$S$35,1,0)</f>
        <v>0</v>
      </c>
    </row>
    <row r="209" spans="1:13">
      <c r="A209" t="s">
        <v>8526</v>
      </c>
      <c r="B209" t="s">
        <v>271</v>
      </c>
      <c r="C209" t="s">
        <v>987</v>
      </c>
      <c r="D209" t="s">
        <v>988</v>
      </c>
      <c r="E209" t="s">
        <v>16001</v>
      </c>
      <c r="F209" s="2">
        <v>126</v>
      </c>
      <c r="G209" s="1">
        <v>38796</v>
      </c>
      <c r="H209" s="3">
        <f ca="1">(TODAY()-G209)/365</f>
        <v>13.93972602739726</v>
      </c>
      <c r="I209">
        <v>71937</v>
      </c>
      <c r="J209">
        <v>95525.33</v>
      </c>
      <c r="K209">
        <f ca="1">$S$32*H209+$S$33</f>
        <v>70464.007435652515</v>
      </c>
      <c r="L209" s="3">
        <f t="shared" ca="1" si="3"/>
        <v>1472.9925643474853</v>
      </c>
      <c r="M209">
        <f ca="1">IF(ABS(L209)&gt;2*$S$35,1,0)</f>
        <v>0</v>
      </c>
    </row>
    <row r="210" spans="1:13">
      <c r="A210" t="s">
        <v>6716</v>
      </c>
      <c r="B210" t="s">
        <v>881</v>
      </c>
      <c r="C210" t="s">
        <v>549</v>
      </c>
      <c r="D210" t="s">
        <v>550</v>
      </c>
      <c r="E210" t="s">
        <v>16001</v>
      </c>
      <c r="F210" s="2">
        <v>465</v>
      </c>
      <c r="G210" s="1">
        <v>42662</v>
      </c>
      <c r="H210" s="3">
        <f ca="1">(TODAY()-G210)/365</f>
        <v>3.3479452054794518</v>
      </c>
      <c r="I210">
        <v>54344</v>
      </c>
      <c r="J210">
        <v>77931.02</v>
      </c>
      <c r="K210">
        <f ca="1">$S$32*H210+$S$33</f>
        <v>55794.155426990925</v>
      </c>
      <c r="L210" s="3">
        <f t="shared" ca="1" si="3"/>
        <v>-1450.1554269909248</v>
      </c>
      <c r="M210">
        <f ca="1">IF(ABS(L210)&gt;2*$S$35,1,0)</f>
        <v>0</v>
      </c>
    </row>
    <row r="211" spans="1:13">
      <c r="A211" t="s">
        <v>7595</v>
      </c>
      <c r="B211" t="s">
        <v>271</v>
      </c>
      <c r="C211" t="s">
        <v>3291</v>
      </c>
      <c r="D211" t="s">
        <v>3292</v>
      </c>
      <c r="E211" t="s">
        <v>16001</v>
      </c>
      <c r="F211" s="2">
        <v>205</v>
      </c>
      <c r="G211" s="1">
        <v>36908</v>
      </c>
      <c r="H211" s="3">
        <f ca="1">(TODAY()-G211)/365</f>
        <v>19.112328767123287</v>
      </c>
      <c r="I211">
        <v>74346</v>
      </c>
      <c r="J211">
        <v>97930.21</v>
      </c>
      <c r="K211">
        <f ca="1">$S$32*H211+$S$33</f>
        <v>77628.177273302048</v>
      </c>
      <c r="L211" s="3">
        <f t="shared" ca="1" si="3"/>
        <v>-3282.177273302048</v>
      </c>
      <c r="M211">
        <f ca="1">IF(ABS(L211)&gt;2*$S$35,1,0)</f>
        <v>0</v>
      </c>
    </row>
    <row r="212" spans="1:13">
      <c r="A212" t="s">
        <v>2888</v>
      </c>
      <c r="B212" t="s">
        <v>489</v>
      </c>
      <c r="C212" t="s">
        <v>2037</v>
      </c>
      <c r="D212" t="s">
        <v>2038</v>
      </c>
      <c r="E212" t="s">
        <v>16001</v>
      </c>
      <c r="F212" s="2">
        <v>105</v>
      </c>
      <c r="G212" s="1">
        <v>34960</v>
      </c>
      <c r="H212" s="3">
        <f ca="1">(TODAY()-G212)/365</f>
        <v>24.449315068493149</v>
      </c>
      <c r="I212">
        <v>77012</v>
      </c>
      <c r="J212">
        <v>100573.07</v>
      </c>
      <c r="K212">
        <f ca="1">$S$32*H212+$S$33</f>
        <v>85020.02199985995</v>
      </c>
      <c r="L212" s="3">
        <f t="shared" ca="1" si="3"/>
        <v>-8008.0219998599496</v>
      </c>
      <c r="M212">
        <f ca="1">IF(ABS(L212)&gt;2*$S$35,1,0)</f>
        <v>0</v>
      </c>
    </row>
    <row r="213" spans="1:13">
      <c r="A213" t="s">
        <v>15777</v>
      </c>
      <c r="B213" t="s">
        <v>881</v>
      </c>
      <c r="C213" t="s">
        <v>1466</v>
      </c>
      <c r="D213" t="s">
        <v>1467</v>
      </c>
      <c r="E213" t="s">
        <v>16001</v>
      </c>
      <c r="F213" s="2">
        <v>463</v>
      </c>
      <c r="G213" s="1">
        <v>41871</v>
      </c>
      <c r="H213" s="3">
        <f ca="1">(TODAY()-G213)/365</f>
        <v>5.515068493150685</v>
      </c>
      <c r="I213">
        <v>73193</v>
      </c>
      <c r="J213">
        <v>96530.75</v>
      </c>
      <c r="K213">
        <f ca="1">$S$32*H213+$S$33</f>
        <v>58795.669379099389</v>
      </c>
      <c r="L213" s="3">
        <f t="shared" ca="1" si="3"/>
        <v>14397.330620900611</v>
      </c>
      <c r="M213">
        <f ca="1">IF(ABS(L213)&gt;2*$S$35,1,0)</f>
        <v>0</v>
      </c>
    </row>
    <row r="214" spans="1:13">
      <c r="A214" t="s">
        <v>5102</v>
      </c>
      <c r="B214" t="s">
        <v>1035</v>
      </c>
      <c r="C214" t="s">
        <v>1858</v>
      </c>
      <c r="D214" t="s">
        <v>1859</v>
      </c>
      <c r="E214" t="s">
        <v>16001</v>
      </c>
      <c r="F214" s="2">
        <v>151</v>
      </c>
      <c r="G214" s="1">
        <v>39378</v>
      </c>
      <c r="H214" s="3">
        <f ca="1">(TODAY()-G214)/365</f>
        <v>12.345205479452055</v>
      </c>
      <c r="I214">
        <v>81060</v>
      </c>
      <c r="J214">
        <v>104381.25</v>
      </c>
      <c r="K214">
        <f ca="1">$S$32*H214+$S$33</f>
        <v>68255.561013241488</v>
      </c>
      <c r="L214" s="3">
        <f t="shared" ca="1" si="3"/>
        <v>12804.438986758512</v>
      </c>
      <c r="M214">
        <f ca="1">IF(ABS(L214)&gt;2*$S$35,1,0)</f>
        <v>0</v>
      </c>
    </row>
    <row r="215" spans="1:13">
      <c r="A215" t="s">
        <v>15689</v>
      </c>
      <c r="B215" t="s">
        <v>347</v>
      </c>
      <c r="C215" t="s">
        <v>348</v>
      </c>
      <c r="D215" t="s">
        <v>349</v>
      </c>
      <c r="E215" t="s">
        <v>16001</v>
      </c>
      <c r="F215" s="2">
        <v>461</v>
      </c>
      <c r="G215" s="1">
        <v>39678</v>
      </c>
      <c r="H215" s="3">
        <f ca="1">(TODAY()-G215)/365</f>
        <v>11.523287671232877</v>
      </c>
      <c r="I215">
        <v>49046</v>
      </c>
      <c r="J215">
        <v>72285.990000000005</v>
      </c>
      <c r="K215">
        <f ca="1">$S$32*H215+$S$33</f>
        <v>67117.186568699719</v>
      </c>
      <c r="L215" s="3">
        <f t="shared" ca="1" si="3"/>
        <v>-18071.186568699719</v>
      </c>
      <c r="M215">
        <f ca="1">IF(ABS(L215)&gt;2*$S$35,1,0)</f>
        <v>0</v>
      </c>
    </row>
    <row r="216" spans="1:13">
      <c r="A216" t="s">
        <v>14240</v>
      </c>
      <c r="B216" t="s">
        <v>489</v>
      </c>
      <c r="C216" t="s">
        <v>468</v>
      </c>
      <c r="D216" t="s">
        <v>469</v>
      </c>
      <c r="E216" t="s">
        <v>16001</v>
      </c>
      <c r="F216" s="2">
        <v>135</v>
      </c>
      <c r="G216" s="1">
        <v>34211</v>
      </c>
      <c r="H216" s="3">
        <f ca="1">(TODAY()-G216)/365</f>
        <v>26.5013698630137</v>
      </c>
      <c r="I216">
        <v>81700</v>
      </c>
      <c r="J216">
        <v>104779.43</v>
      </c>
      <c r="K216">
        <f ca="1">$S$32*H216+$S$33</f>
        <v>87862.163529732556</v>
      </c>
      <c r="L216" s="3">
        <f t="shared" ca="1" si="3"/>
        <v>-6162.1635297325556</v>
      </c>
      <c r="M216">
        <f ca="1">IF(ABS(L216)&gt;2*$S$35,1,0)</f>
        <v>0</v>
      </c>
    </row>
    <row r="217" spans="1:13">
      <c r="A217" t="s">
        <v>3434</v>
      </c>
      <c r="B217" t="s">
        <v>1157</v>
      </c>
      <c r="C217" t="s">
        <v>3194</v>
      </c>
      <c r="D217" t="s">
        <v>3195</v>
      </c>
      <c r="E217" t="s">
        <v>16001</v>
      </c>
      <c r="F217" s="2">
        <v>157</v>
      </c>
      <c r="G217" s="1">
        <v>33133</v>
      </c>
      <c r="H217" s="3">
        <f ca="1">(TODAY()-G217)/365</f>
        <v>29.454794520547946</v>
      </c>
      <c r="I217">
        <v>107227</v>
      </c>
      <c r="J217">
        <v>130172.27</v>
      </c>
      <c r="K217">
        <f ca="1">$S$32*H217+$S$33</f>
        <v>91952.722367119321</v>
      </c>
      <c r="L217" s="3">
        <f t="shared" ca="1" si="3"/>
        <v>15274.277632880679</v>
      </c>
      <c r="M217">
        <f ca="1">IF(ABS(L217)&gt;2*$S$35,1,0)</f>
        <v>0</v>
      </c>
    </row>
    <row r="218" spans="1:13">
      <c r="A218" t="s">
        <v>15896</v>
      </c>
      <c r="B218" t="s">
        <v>1035</v>
      </c>
      <c r="C218" t="s">
        <v>1876</v>
      </c>
      <c r="D218" t="s">
        <v>1877</v>
      </c>
      <c r="E218" t="s">
        <v>16001</v>
      </c>
      <c r="F218" s="2">
        <v>210</v>
      </c>
      <c r="G218" s="1">
        <v>31320</v>
      </c>
      <c r="H218" s="3">
        <f ca="1">(TODAY()-G218)/365</f>
        <v>34.421917808219177</v>
      </c>
      <c r="I218">
        <v>94635</v>
      </c>
      <c r="J218">
        <v>117576.34</v>
      </c>
      <c r="K218">
        <f ca="1">$S$32*H218+$S$33</f>
        <v>98832.298593633401</v>
      </c>
      <c r="L218" s="3">
        <f t="shared" ca="1" si="3"/>
        <v>-4197.2985936334007</v>
      </c>
      <c r="M218">
        <f ca="1">IF(ABS(L218)&gt;2*$S$35,1,0)</f>
        <v>0</v>
      </c>
    </row>
    <row r="219" spans="1:13">
      <c r="A219" t="s">
        <v>12106</v>
      </c>
      <c r="B219" t="s">
        <v>1351</v>
      </c>
      <c r="C219" t="s">
        <v>1352</v>
      </c>
      <c r="D219" t="s">
        <v>1353</v>
      </c>
      <c r="E219" t="s">
        <v>16001</v>
      </c>
      <c r="F219" s="2">
        <v>603</v>
      </c>
      <c r="G219" s="1">
        <v>36578</v>
      </c>
      <c r="H219" s="3">
        <f ca="1">(TODAY()-G219)/365</f>
        <v>20.016438356164382</v>
      </c>
      <c r="I219">
        <v>55794</v>
      </c>
      <c r="J219">
        <v>78682.62</v>
      </c>
      <c r="K219">
        <f ca="1">$S$32*H219+$S$33</f>
        <v>78880.389162298001</v>
      </c>
      <c r="L219" s="3">
        <f t="shared" ca="1" si="3"/>
        <v>-23086.389162298001</v>
      </c>
      <c r="M219">
        <f ca="1">IF(ABS(L219)&gt;2*$S$35,1,0)</f>
        <v>0</v>
      </c>
    </row>
    <row r="220" spans="1:13">
      <c r="A220" t="s">
        <v>14529</v>
      </c>
      <c r="B220" t="s">
        <v>271</v>
      </c>
      <c r="C220" t="s">
        <v>1327</v>
      </c>
      <c r="D220" t="s">
        <v>1328</v>
      </c>
      <c r="E220" t="s">
        <v>16001</v>
      </c>
      <c r="F220" s="2">
        <v>108</v>
      </c>
      <c r="G220" s="1">
        <v>37636</v>
      </c>
      <c r="H220" s="3">
        <f ca="1">(TODAY()-G220)/365</f>
        <v>17.117808219178084</v>
      </c>
      <c r="I220">
        <v>74346</v>
      </c>
      <c r="J220">
        <v>97231.25</v>
      </c>
      <c r="K220">
        <f ca="1">$S$32*H220+$S$33</f>
        <v>74865.721954547364</v>
      </c>
      <c r="L220" s="3">
        <f t="shared" ca="1" si="3"/>
        <v>-519.72195454736357</v>
      </c>
      <c r="M220">
        <f ca="1">IF(ABS(L220)&gt;2*$S$35,1,0)</f>
        <v>0</v>
      </c>
    </row>
    <row r="221" spans="1:13">
      <c r="A221" t="s">
        <v>14054</v>
      </c>
      <c r="B221" t="s">
        <v>1035</v>
      </c>
      <c r="C221" t="s">
        <v>768</v>
      </c>
      <c r="D221" t="s">
        <v>769</v>
      </c>
      <c r="E221" t="s">
        <v>16001</v>
      </c>
      <c r="F221" s="2">
        <v>6</v>
      </c>
      <c r="G221" s="1">
        <v>33196</v>
      </c>
      <c r="H221" s="3">
        <f ca="1">(TODAY()-G221)/365</f>
        <v>29.282191780821918</v>
      </c>
      <c r="I221">
        <v>94635</v>
      </c>
      <c r="J221">
        <v>117510.83</v>
      </c>
      <c r="K221">
        <f ca="1">$S$32*H221+$S$33</f>
        <v>91713.663733765541</v>
      </c>
      <c r="L221" s="3">
        <f t="shared" ca="1" si="3"/>
        <v>2921.3362662344589</v>
      </c>
      <c r="M221">
        <f ca="1">IF(ABS(L221)&gt;2*$S$35,1,0)</f>
        <v>0</v>
      </c>
    </row>
    <row r="222" spans="1:13">
      <c r="A222" t="s">
        <v>12416</v>
      </c>
      <c r="B222" t="s">
        <v>347</v>
      </c>
      <c r="C222" t="s">
        <v>1454</v>
      </c>
      <c r="D222" t="s">
        <v>1455</v>
      </c>
      <c r="E222" t="s">
        <v>16001</v>
      </c>
      <c r="F222" s="2">
        <v>464</v>
      </c>
      <c r="G222" s="1">
        <v>42158</v>
      </c>
      <c r="H222" s="3">
        <f ca="1">(TODAY()-G222)/365</f>
        <v>4.7287671232876711</v>
      </c>
      <c r="I222">
        <v>49046</v>
      </c>
      <c r="J222">
        <v>71874.710000000006</v>
      </c>
      <c r="K222">
        <f ca="1">$S$32*H222+$S$33</f>
        <v>57706.624493821095</v>
      </c>
      <c r="L222" s="3">
        <f t="shared" ca="1" si="3"/>
        <v>-8660.6244938210948</v>
      </c>
      <c r="M222">
        <f ca="1">IF(ABS(L222)&gt;2*$S$35,1,0)</f>
        <v>0</v>
      </c>
    </row>
    <row r="223" spans="1:13">
      <c r="A223" t="s">
        <v>11279</v>
      </c>
      <c r="B223" t="s">
        <v>1035</v>
      </c>
      <c r="C223" t="s">
        <v>2831</v>
      </c>
      <c r="D223" t="s">
        <v>2832</v>
      </c>
      <c r="E223" t="s">
        <v>16001</v>
      </c>
      <c r="F223" s="2">
        <v>141</v>
      </c>
      <c r="G223" s="1">
        <v>32825</v>
      </c>
      <c r="H223" s="3">
        <f ca="1">(TODAY()-G223)/365</f>
        <v>30.298630136986301</v>
      </c>
      <c r="I223">
        <v>94635</v>
      </c>
      <c r="J223">
        <v>117401.83</v>
      </c>
      <c r="K223">
        <f ca="1">$S$32*H223+$S$33</f>
        <v>93121.453463515529</v>
      </c>
      <c r="L223" s="3">
        <f t="shared" ca="1" si="3"/>
        <v>1513.5465364844713</v>
      </c>
      <c r="M223">
        <f ca="1">IF(ABS(L223)&gt;2*$S$35,1,0)</f>
        <v>0</v>
      </c>
    </row>
    <row r="224" spans="1:13">
      <c r="A224" t="s">
        <v>2156</v>
      </c>
      <c r="B224" t="s">
        <v>881</v>
      </c>
      <c r="C224" t="s">
        <v>1510</v>
      </c>
      <c r="D224" t="s">
        <v>1511</v>
      </c>
      <c r="E224" t="s">
        <v>16001</v>
      </c>
      <c r="F224" s="2">
        <v>462</v>
      </c>
      <c r="G224" s="1">
        <v>41871</v>
      </c>
      <c r="H224" s="3">
        <f ca="1">(TODAY()-G224)/365</f>
        <v>5.515068493150685</v>
      </c>
      <c r="I224">
        <v>73193</v>
      </c>
      <c r="J224">
        <v>95938.55</v>
      </c>
      <c r="K224">
        <f ca="1">$S$32*H224+$S$33</f>
        <v>58795.669379099389</v>
      </c>
      <c r="L224" s="3">
        <f t="shared" ca="1" si="3"/>
        <v>14397.330620900611</v>
      </c>
      <c r="M224">
        <f ca="1">IF(ABS(L224)&gt;2*$S$35,1,0)</f>
        <v>0</v>
      </c>
    </row>
    <row r="225" spans="1:13">
      <c r="A225" t="s">
        <v>2289</v>
      </c>
      <c r="B225" t="s">
        <v>489</v>
      </c>
      <c r="C225" t="s">
        <v>1145</v>
      </c>
      <c r="D225" t="s">
        <v>1146</v>
      </c>
      <c r="E225" t="s">
        <v>16001</v>
      </c>
      <c r="F225" s="2">
        <v>153</v>
      </c>
      <c r="G225" s="1">
        <v>32076</v>
      </c>
      <c r="H225" s="3">
        <f ca="1">(TODAY()-G225)/365</f>
        <v>32.350684931506848</v>
      </c>
      <c r="I225">
        <v>81700</v>
      </c>
      <c r="J225">
        <v>104363.86</v>
      </c>
      <c r="K225">
        <f ca="1">$S$32*H225+$S$33</f>
        <v>95963.594993388149</v>
      </c>
      <c r="L225" s="3">
        <f t="shared" ca="1" si="3"/>
        <v>-14263.594993388149</v>
      </c>
      <c r="M225">
        <f ca="1">IF(ABS(L225)&gt;2*$S$35,1,0)</f>
        <v>0</v>
      </c>
    </row>
    <row r="226" spans="1:13">
      <c r="A226" t="s">
        <v>13683</v>
      </c>
      <c r="B226" t="s">
        <v>409</v>
      </c>
      <c r="C226" t="s">
        <v>5767</v>
      </c>
      <c r="D226" t="s">
        <v>5768</v>
      </c>
      <c r="E226" t="s">
        <v>16001</v>
      </c>
      <c r="F226" s="2">
        <v>158</v>
      </c>
      <c r="G226" s="1">
        <v>39034</v>
      </c>
      <c r="H226" s="3">
        <f ca="1">(TODAY()-G226)/365</f>
        <v>13.287671232876713</v>
      </c>
      <c r="I226">
        <v>69980</v>
      </c>
      <c r="J226">
        <v>92605.78</v>
      </c>
      <c r="K226">
        <f ca="1">$S$32*H226+$S$33</f>
        <v>69560.897042982717</v>
      </c>
      <c r="L226" s="3">
        <f t="shared" ca="1" si="3"/>
        <v>419.10295701728319</v>
      </c>
      <c r="M226">
        <f ca="1">IF(ABS(L226)&gt;2*$S$35,1,0)</f>
        <v>0</v>
      </c>
    </row>
    <row r="227" spans="1:13">
      <c r="A227" t="s">
        <v>8893</v>
      </c>
      <c r="B227" t="s">
        <v>1663</v>
      </c>
      <c r="C227" t="s">
        <v>490</v>
      </c>
      <c r="D227" t="s">
        <v>491</v>
      </c>
      <c r="E227" t="s">
        <v>16001</v>
      </c>
      <c r="F227" s="2">
        <v>139</v>
      </c>
      <c r="G227" s="1">
        <v>33847</v>
      </c>
      <c r="H227" s="3">
        <f ca="1">(TODAY()-G227)/365</f>
        <v>27.4986301369863</v>
      </c>
      <c r="I227">
        <v>84065</v>
      </c>
      <c r="J227">
        <v>106631.42</v>
      </c>
      <c r="K227">
        <f ca="1">$S$32*H227+$S$33</f>
        <v>89243.391189109912</v>
      </c>
      <c r="L227" s="3">
        <f t="shared" ca="1" si="3"/>
        <v>-5178.3911891099124</v>
      </c>
      <c r="M227">
        <f ca="1">IF(ABS(L227)&gt;2*$S$35,1,0)</f>
        <v>0</v>
      </c>
    </row>
    <row r="228" spans="1:13">
      <c r="A228" t="s">
        <v>5913</v>
      </c>
      <c r="B228" t="s">
        <v>271</v>
      </c>
      <c r="C228" t="s">
        <v>1139</v>
      </c>
      <c r="D228" t="s">
        <v>1140</v>
      </c>
      <c r="E228" t="s">
        <v>16001</v>
      </c>
      <c r="F228" s="2">
        <v>130</v>
      </c>
      <c r="G228" s="1">
        <v>36857</v>
      </c>
      <c r="H228" s="3">
        <f ca="1">(TODAY()-G228)/365</f>
        <v>19.252054794520546</v>
      </c>
      <c r="I228">
        <v>74346</v>
      </c>
      <c r="J228">
        <v>96903.98</v>
      </c>
      <c r="K228">
        <f ca="1">$S$32*H228+$S$33</f>
        <v>77821.700928874154</v>
      </c>
      <c r="L228" s="3">
        <f t="shared" ca="1" si="3"/>
        <v>-3475.7009288741538</v>
      </c>
      <c r="M228">
        <f ca="1">IF(ABS(L228)&gt;2*$S$35,1,0)</f>
        <v>0</v>
      </c>
    </row>
    <row r="229" spans="1:13">
      <c r="A229" t="s">
        <v>6699</v>
      </c>
      <c r="B229" t="s">
        <v>1035</v>
      </c>
      <c r="C229" t="s">
        <v>768</v>
      </c>
      <c r="D229" t="s">
        <v>769</v>
      </c>
      <c r="E229" t="s">
        <v>16001</v>
      </c>
      <c r="F229" s="2">
        <v>6</v>
      </c>
      <c r="G229" s="1">
        <v>34211</v>
      </c>
      <c r="H229" s="3">
        <f ca="1">(TODAY()-G229)/365</f>
        <v>26.5013698630137</v>
      </c>
      <c r="I229">
        <v>94635</v>
      </c>
      <c r="J229">
        <v>117091.11</v>
      </c>
      <c r="K229">
        <f ca="1">$S$32*H229+$S$33</f>
        <v>87862.163529732556</v>
      </c>
      <c r="L229" s="3">
        <f t="shared" ca="1" si="3"/>
        <v>6772.8364702674444</v>
      </c>
      <c r="M229">
        <f ca="1">IF(ABS(L229)&gt;2*$S$35,1,0)</f>
        <v>0</v>
      </c>
    </row>
    <row r="230" spans="1:13">
      <c r="A230" t="s">
        <v>14213</v>
      </c>
      <c r="B230" t="s">
        <v>2520</v>
      </c>
      <c r="C230" t="s">
        <v>1322</v>
      </c>
      <c r="D230" t="s">
        <v>1323</v>
      </c>
      <c r="E230" t="s">
        <v>16001</v>
      </c>
      <c r="F230" s="2">
        <v>146</v>
      </c>
      <c r="G230" s="1">
        <v>35303</v>
      </c>
      <c r="H230" s="3">
        <f ca="1">(TODAY()-G230)/365</f>
        <v>23.509589041095889</v>
      </c>
      <c r="I230">
        <v>103250</v>
      </c>
      <c r="J230">
        <v>125689.33</v>
      </c>
      <c r="K230">
        <f ca="1">$S$32*H230+$S$33</f>
        <v>83718.480551600514</v>
      </c>
      <c r="L230" s="3">
        <f t="shared" ca="1" si="3"/>
        <v>19531.519448399486</v>
      </c>
      <c r="M230">
        <f ca="1">IF(ABS(L230)&gt;2*$S$35,1,0)</f>
        <v>0</v>
      </c>
    </row>
    <row r="231" spans="1:13">
      <c r="A231" t="s">
        <v>14106</v>
      </c>
      <c r="B231" t="s">
        <v>2520</v>
      </c>
      <c r="C231" t="s">
        <v>1892</v>
      </c>
      <c r="D231" t="s">
        <v>1893</v>
      </c>
      <c r="E231" t="s">
        <v>16001</v>
      </c>
      <c r="F231" s="2">
        <v>227</v>
      </c>
      <c r="G231" s="1">
        <v>38796</v>
      </c>
      <c r="H231" s="3">
        <f ca="1">(TODAY()-G231)/365</f>
        <v>13.93972602739726</v>
      </c>
      <c r="I231">
        <v>93823</v>
      </c>
      <c r="J231">
        <v>116235.09</v>
      </c>
      <c r="K231">
        <f ca="1">$S$32*H231+$S$33</f>
        <v>70464.007435652515</v>
      </c>
      <c r="L231" s="3">
        <f t="shared" ca="1" si="3"/>
        <v>23358.992564347485</v>
      </c>
      <c r="M231">
        <f ca="1">IF(ABS(L231)&gt;2*$S$35,1,0)</f>
        <v>0</v>
      </c>
    </row>
    <row r="232" spans="1:13">
      <c r="A232" t="s">
        <v>11602</v>
      </c>
      <c r="B232" t="s">
        <v>69</v>
      </c>
      <c r="C232" t="s">
        <v>2779</v>
      </c>
      <c r="D232" t="s">
        <v>2780</v>
      </c>
      <c r="E232" t="s">
        <v>16001</v>
      </c>
      <c r="F232" s="2">
        <v>1</v>
      </c>
      <c r="G232" s="1">
        <v>31859</v>
      </c>
      <c r="H232" s="3">
        <f ca="1">(TODAY()-G232)/365</f>
        <v>32.945205479452056</v>
      </c>
      <c r="I232">
        <v>41757</v>
      </c>
      <c r="J232">
        <v>64149.98</v>
      </c>
      <c r="K232">
        <f ca="1">$S$32*H232+$S$33</f>
        <v>96787.01917494004</v>
      </c>
      <c r="L232" s="3">
        <f t="shared" ca="1" si="3"/>
        <v>-55030.01917494004</v>
      </c>
      <c r="M232">
        <f ca="1">IF(ABS(L232)&gt;2*$S$35,1,0)</f>
        <v>1</v>
      </c>
    </row>
    <row r="233" spans="1:13">
      <c r="A233" t="s">
        <v>10249</v>
      </c>
      <c r="B233" t="s">
        <v>1376</v>
      </c>
      <c r="C233" t="s">
        <v>1377</v>
      </c>
      <c r="D233" t="s">
        <v>1378</v>
      </c>
      <c r="E233" t="s">
        <v>16001</v>
      </c>
      <c r="F233" s="2">
        <v>4</v>
      </c>
      <c r="G233" s="1">
        <v>37529</v>
      </c>
      <c r="H233" s="3">
        <f ca="1">(TODAY()-G233)/365</f>
        <v>17.410958904109588</v>
      </c>
      <c r="I233">
        <v>75011</v>
      </c>
      <c r="J233">
        <v>97368.5</v>
      </c>
      <c r="K233">
        <f ca="1">$S$32*H233+$S$33</f>
        <v>75271.742173100589</v>
      </c>
      <c r="L233" s="3">
        <f t="shared" ca="1" si="3"/>
        <v>-260.74217310058884</v>
      </c>
      <c r="M233">
        <f ca="1">IF(ABS(L233)&gt;2*$S$35,1,0)</f>
        <v>0</v>
      </c>
    </row>
    <row r="234" spans="1:13">
      <c r="A234" t="s">
        <v>9171</v>
      </c>
      <c r="B234" t="s">
        <v>1882</v>
      </c>
      <c r="C234" t="s">
        <v>3161</v>
      </c>
      <c r="D234" t="s">
        <v>3162</v>
      </c>
      <c r="E234" t="s">
        <v>16001</v>
      </c>
      <c r="F234" s="2">
        <v>106</v>
      </c>
      <c r="G234" s="1">
        <v>31320</v>
      </c>
      <c r="H234" s="3">
        <f ca="1">(TODAY()-G234)/365</f>
        <v>34.421917808219177</v>
      </c>
      <c r="I234">
        <v>123642</v>
      </c>
      <c r="J234">
        <v>145943.13</v>
      </c>
      <c r="K234">
        <f ca="1">$S$32*H234+$S$33</f>
        <v>98832.298593633401</v>
      </c>
      <c r="L234" s="3">
        <f t="shared" ca="1" si="3"/>
        <v>24809.701406366599</v>
      </c>
      <c r="M234">
        <f ca="1">IF(ABS(L234)&gt;2*$S$35,1,0)</f>
        <v>0</v>
      </c>
    </row>
    <row r="235" spans="1:13">
      <c r="A235" t="s">
        <v>9424</v>
      </c>
      <c r="B235" t="s">
        <v>271</v>
      </c>
      <c r="C235" t="s">
        <v>2154</v>
      </c>
      <c r="D235" t="s">
        <v>2155</v>
      </c>
      <c r="E235" t="s">
        <v>16001</v>
      </c>
      <c r="F235" s="2">
        <v>152</v>
      </c>
      <c r="G235" s="1">
        <v>39034</v>
      </c>
      <c r="H235" s="3">
        <f ca="1">(TODAY()-G235)/365</f>
        <v>13.287671232876713</v>
      </c>
      <c r="I235">
        <v>71937</v>
      </c>
      <c r="J235">
        <v>94224.02</v>
      </c>
      <c r="K235">
        <f ca="1">$S$32*H235+$S$33</f>
        <v>69560.897042982717</v>
      </c>
      <c r="L235" s="3">
        <f t="shared" ca="1" si="3"/>
        <v>2376.1029570172832</v>
      </c>
      <c r="M235">
        <f ca="1">IF(ABS(L235)&gt;2*$S$35,1,0)</f>
        <v>0</v>
      </c>
    </row>
    <row r="236" spans="1:13">
      <c r="A236" t="s">
        <v>10209</v>
      </c>
      <c r="B236" t="s">
        <v>5474</v>
      </c>
      <c r="C236" t="s">
        <v>2831</v>
      </c>
      <c r="D236" t="s">
        <v>2832</v>
      </c>
      <c r="E236" t="s">
        <v>16001</v>
      </c>
      <c r="F236" s="2">
        <v>141</v>
      </c>
      <c r="G236" s="1">
        <v>38370</v>
      </c>
      <c r="H236" s="3">
        <f ca="1">(TODAY()-G236)/365</f>
        <v>15.106849315068493</v>
      </c>
      <c r="I236">
        <v>107885</v>
      </c>
      <c r="J236">
        <v>130138.97</v>
      </c>
      <c r="K236">
        <f ca="1">$S$32*H236+$S$33</f>
        <v>72080.499146901828</v>
      </c>
      <c r="L236" s="3">
        <f t="shared" ca="1" si="3"/>
        <v>35804.500853098172</v>
      </c>
      <c r="M236">
        <f ca="1">IF(ABS(L236)&gt;2*$S$35,1,0)</f>
        <v>1</v>
      </c>
    </row>
    <row r="237" spans="1:13">
      <c r="A237" t="s">
        <v>12793</v>
      </c>
      <c r="B237" t="s">
        <v>1351</v>
      </c>
      <c r="C237" t="s">
        <v>1352</v>
      </c>
      <c r="D237" t="s">
        <v>1353</v>
      </c>
      <c r="E237" t="s">
        <v>16001</v>
      </c>
      <c r="F237" s="2">
        <v>603</v>
      </c>
      <c r="G237" s="1">
        <v>36586</v>
      </c>
      <c r="H237" s="3">
        <f ca="1">(TODAY()-G237)/365</f>
        <v>19.994520547945207</v>
      </c>
      <c r="I237">
        <v>55794</v>
      </c>
      <c r="J237">
        <v>78028.88</v>
      </c>
      <c r="K237">
        <f ca="1">$S$32*H237+$S$33</f>
        <v>78850.032510443561</v>
      </c>
      <c r="L237" s="3">
        <f t="shared" ca="1" si="3"/>
        <v>-23056.032510443561</v>
      </c>
      <c r="M237">
        <f ca="1">IF(ABS(L237)&gt;2*$S$35,1,0)</f>
        <v>0</v>
      </c>
    </row>
    <row r="238" spans="1:13">
      <c r="A238" t="s">
        <v>15857</v>
      </c>
      <c r="B238" t="s">
        <v>2520</v>
      </c>
      <c r="C238" t="s">
        <v>2987</v>
      </c>
      <c r="D238" t="s">
        <v>2988</v>
      </c>
      <c r="E238" t="s">
        <v>16001</v>
      </c>
      <c r="F238" s="2">
        <v>212</v>
      </c>
      <c r="G238" s="1">
        <v>38334</v>
      </c>
      <c r="H238" s="3">
        <f ca="1">(TODAY()-G238)/365</f>
        <v>15.205479452054794</v>
      </c>
      <c r="I238">
        <v>93823</v>
      </c>
      <c r="J238">
        <v>115985.21</v>
      </c>
      <c r="K238">
        <f ca="1">$S$32*H238+$S$33</f>
        <v>72217.104080246849</v>
      </c>
      <c r="L238" s="3">
        <f t="shared" ca="1" si="3"/>
        <v>21605.895919753151</v>
      </c>
      <c r="M238">
        <f ca="1">IF(ABS(L238)&gt;2*$S$35,1,0)</f>
        <v>0</v>
      </c>
    </row>
    <row r="239" spans="1:13">
      <c r="A239" t="s">
        <v>9559</v>
      </c>
      <c r="B239" t="s">
        <v>1035</v>
      </c>
      <c r="C239" t="s">
        <v>1139</v>
      </c>
      <c r="D239" t="s">
        <v>1140</v>
      </c>
      <c r="E239" t="s">
        <v>16001</v>
      </c>
      <c r="F239" s="2">
        <v>130</v>
      </c>
      <c r="G239" s="1">
        <v>35520</v>
      </c>
      <c r="H239" s="3">
        <f ca="1">(TODAY()-G239)/365</f>
        <v>22.915068493150685</v>
      </c>
      <c r="I239">
        <v>89205</v>
      </c>
      <c r="J239">
        <v>111359.88</v>
      </c>
      <c r="K239">
        <f ca="1">$S$32*H239+$S$33</f>
        <v>82895.056370048638</v>
      </c>
      <c r="L239" s="3">
        <f t="shared" ca="1" si="3"/>
        <v>6309.9436299513618</v>
      </c>
      <c r="M239">
        <f ca="1">IF(ABS(L239)&gt;2*$S$35,1,0)</f>
        <v>0</v>
      </c>
    </row>
    <row r="240" spans="1:13">
      <c r="A240" t="s">
        <v>15293</v>
      </c>
      <c r="B240" t="s">
        <v>409</v>
      </c>
      <c r="C240" t="s">
        <v>1145</v>
      </c>
      <c r="D240" t="s">
        <v>1146</v>
      </c>
      <c r="E240" t="s">
        <v>16001</v>
      </c>
      <c r="F240" s="2">
        <v>153</v>
      </c>
      <c r="G240" s="1">
        <v>39678</v>
      </c>
      <c r="H240" s="3">
        <f ca="1">(TODAY()-G240)/365</f>
        <v>11.523287671232877</v>
      </c>
      <c r="I240">
        <v>69980</v>
      </c>
      <c r="J240">
        <v>92065.86</v>
      </c>
      <c r="K240">
        <f ca="1">$S$32*H240+$S$33</f>
        <v>67117.186568699719</v>
      </c>
      <c r="L240" s="3">
        <f t="shared" ca="1" si="3"/>
        <v>2862.8134313002811</v>
      </c>
      <c r="M240">
        <f ca="1">IF(ABS(L240)&gt;2*$S$35,1,0)</f>
        <v>0</v>
      </c>
    </row>
    <row r="241" spans="1:13">
      <c r="A241" t="s">
        <v>9444</v>
      </c>
      <c r="B241" t="s">
        <v>271</v>
      </c>
      <c r="C241" t="s">
        <v>468</v>
      </c>
      <c r="D241" t="s">
        <v>469</v>
      </c>
      <c r="E241" t="s">
        <v>16001</v>
      </c>
      <c r="F241" s="2">
        <v>135</v>
      </c>
      <c r="G241" s="1">
        <v>36353</v>
      </c>
      <c r="H241" s="3">
        <f ca="1">(TODAY()-G241)/365</f>
        <v>20.632876712328766</v>
      </c>
      <c r="I241">
        <v>79165</v>
      </c>
      <c r="J241">
        <v>101234.98</v>
      </c>
      <c r="K241">
        <f ca="1">$S$32*H241+$S$33</f>
        <v>79734.169995704331</v>
      </c>
      <c r="L241" s="3">
        <f t="shared" ca="1" si="3"/>
        <v>-569.16999570433109</v>
      </c>
      <c r="M241">
        <f ca="1">IF(ABS(L241)&gt;2*$S$35,1,0)</f>
        <v>0</v>
      </c>
    </row>
    <row r="242" spans="1:13">
      <c r="A242" t="s">
        <v>5314</v>
      </c>
      <c r="B242" t="s">
        <v>489</v>
      </c>
      <c r="C242" t="s">
        <v>2936</v>
      </c>
      <c r="D242" t="s">
        <v>2937</v>
      </c>
      <c r="E242" t="s">
        <v>16001</v>
      </c>
      <c r="F242" s="2">
        <v>156</v>
      </c>
      <c r="G242" s="1">
        <v>34043</v>
      </c>
      <c r="H242" s="3">
        <f ca="1">(TODAY()-G242)/365</f>
        <v>26.961643835616439</v>
      </c>
      <c r="I242">
        <v>81700</v>
      </c>
      <c r="J242">
        <v>103762.41</v>
      </c>
      <c r="K242">
        <f ca="1">$S$32*H242+$S$33</f>
        <v>88499.653218675958</v>
      </c>
      <c r="L242" s="3">
        <f t="shared" ca="1" si="3"/>
        <v>-6799.6532186759578</v>
      </c>
      <c r="M242">
        <f ca="1">IF(ABS(L242)&gt;2*$S$35,1,0)</f>
        <v>0</v>
      </c>
    </row>
    <row r="243" spans="1:13">
      <c r="A243" t="s">
        <v>3432</v>
      </c>
      <c r="B243" t="s">
        <v>1765</v>
      </c>
      <c r="C243" t="s">
        <v>3194</v>
      </c>
      <c r="D243" t="s">
        <v>3195</v>
      </c>
      <c r="E243" t="s">
        <v>16001</v>
      </c>
      <c r="F243" s="2">
        <v>157</v>
      </c>
      <c r="G243" s="1">
        <v>38614</v>
      </c>
      <c r="H243" s="3">
        <f ca="1">(TODAY()-G243)/365</f>
        <v>14.438356164383562</v>
      </c>
      <c r="I243">
        <v>83038</v>
      </c>
      <c r="J243">
        <v>105041.01</v>
      </c>
      <c r="K243">
        <f ca="1">$S$32*H243+$S$33</f>
        <v>71154.621265341193</v>
      </c>
      <c r="L243" s="3">
        <f t="shared" ca="1" si="3"/>
        <v>11883.378734658807</v>
      </c>
      <c r="M243">
        <f ca="1">IF(ABS(L243)&gt;2*$S$35,1,0)</f>
        <v>0</v>
      </c>
    </row>
    <row r="244" spans="1:13">
      <c r="A244" t="s">
        <v>1566</v>
      </c>
      <c r="B244" t="s">
        <v>1157</v>
      </c>
      <c r="C244" t="s">
        <v>1567</v>
      </c>
      <c r="D244" t="s">
        <v>1568</v>
      </c>
      <c r="E244" t="s">
        <v>16001</v>
      </c>
      <c r="F244" s="2">
        <v>220</v>
      </c>
      <c r="G244" s="1">
        <v>31978</v>
      </c>
      <c r="H244" s="3">
        <f ca="1">(TODAY()-G244)/365</f>
        <v>32.61917808219178</v>
      </c>
      <c r="I244">
        <v>107227</v>
      </c>
      <c r="J244">
        <v>129214.88</v>
      </c>
      <c r="K244">
        <f ca="1">$S$32*H244+$S$33</f>
        <v>96335.463978605127</v>
      </c>
      <c r="L244" s="3">
        <f t="shared" ca="1" si="3"/>
        <v>10891.536021394873</v>
      </c>
      <c r="M244">
        <f ca="1">IF(ABS(L244)&gt;2*$S$35,1,0)</f>
        <v>0</v>
      </c>
    </row>
    <row r="245" spans="1:13">
      <c r="A245" t="s">
        <v>8705</v>
      </c>
      <c r="B245" t="s">
        <v>1035</v>
      </c>
      <c r="C245" t="s">
        <v>1172</v>
      </c>
      <c r="D245" t="s">
        <v>1173</v>
      </c>
      <c r="E245" t="s">
        <v>16001</v>
      </c>
      <c r="F245" s="2">
        <v>218</v>
      </c>
      <c r="G245" s="1">
        <v>32825</v>
      </c>
      <c r="H245" s="3">
        <f ca="1">(TODAY()-G245)/365</f>
        <v>30.298630136986301</v>
      </c>
      <c r="I245">
        <v>94635</v>
      </c>
      <c r="J245">
        <v>116612.4</v>
      </c>
      <c r="K245">
        <f ca="1">$S$32*H245+$S$33</f>
        <v>93121.453463515529</v>
      </c>
      <c r="L245" s="3">
        <f t="shared" ca="1" si="3"/>
        <v>1513.5465364844713</v>
      </c>
      <c r="M245">
        <f ca="1">IF(ABS(L245)&gt;2*$S$35,1,0)</f>
        <v>0</v>
      </c>
    </row>
    <row r="246" spans="1:13">
      <c r="A246" t="s">
        <v>1350</v>
      </c>
      <c r="B246" t="s">
        <v>1351</v>
      </c>
      <c r="C246" t="s">
        <v>1352</v>
      </c>
      <c r="D246" t="s">
        <v>1353</v>
      </c>
      <c r="E246" t="s">
        <v>16001</v>
      </c>
      <c r="F246" s="2">
        <v>603</v>
      </c>
      <c r="G246" s="1">
        <v>36586</v>
      </c>
      <c r="H246" s="3">
        <f ca="1">(TODAY()-G246)/365</f>
        <v>19.994520547945207</v>
      </c>
      <c r="I246">
        <v>55794</v>
      </c>
      <c r="J246">
        <v>77684.160000000003</v>
      </c>
      <c r="K246">
        <f ca="1">$S$32*H246+$S$33</f>
        <v>78850.032510443561</v>
      </c>
      <c r="L246" s="3">
        <f t="shared" ca="1" si="3"/>
        <v>-23056.032510443561</v>
      </c>
      <c r="M246">
        <f ca="1">IF(ABS(L246)&gt;2*$S$35,1,0)</f>
        <v>0</v>
      </c>
    </row>
    <row r="247" spans="1:13">
      <c r="A247" t="s">
        <v>13765</v>
      </c>
      <c r="B247" t="s">
        <v>271</v>
      </c>
      <c r="C247" t="s">
        <v>2154</v>
      </c>
      <c r="D247" t="s">
        <v>2155</v>
      </c>
      <c r="E247" t="s">
        <v>16001</v>
      </c>
      <c r="F247" s="2">
        <v>152</v>
      </c>
      <c r="G247" s="1">
        <v>38796</v>
      </c>
      <c r="H247" s="3">
        <f ca="1">(TODAY()-G247)/365</f>
        <v>13.93972602739726</v>
      </c>
      <c r="I247">
        <v>71937</v>
      </c>
      <c r="J247">
        <v>93808.86</v>
      </c>
      <c r="K247">
        <f ca="1">$S$32*H247+$S$33</f>
        <v>70464.007435652515</v>
      </c>
      <c r="L247" s="3">
        <f t="shared" ca="1" si="3"/>
        <v>1472.9925643474853</v>
      </c>
      <c r="M247">
        <f ca="1">IF(ABS(L247)&gt;2*$S$35,1,0)</f>
        <v>0</v>
      </c>
    </row>
    <row r="248" spans="1:13">
      <c r="A248" t="s">
        <v>7344</v>
      </c>
      <c r="B248" t="s">
        <v>409</v>
      </c>
      <c r="C248" t="s">
        <v>2037</v>
      </c>
      <c r="D248" t="s">
        <v>2038</v>
      </c>
      <c r="E248" t="s">
        <v>16001</v>
      </c>
      <c r="F248" s="2">
        <v>105</v>
      </c>
      <c r="G248" s="1">
        <v>39428</v>
      </c>
      <c r="H248" s="3">
        <f ca="1">(TODAY()-G248)/365</f>
        <v>12.208219178082192</v>
      </c>
      <c r="I248">
        <v>69980</v>
      </c>
      <c r="J248">
        <v>91797.56</v>
      </c>
      <c r="K248">
        <f ca="1">$S$32*H248+$S$33</f>
        <v>68065.83193915119</v>
      </c>
      <c r="L248" s="3">
        <f t="shared" ca="1" si="3"/>
        <v>1914.1680608488095</v>
      </c>
      <c r="M248">
        <f ca="1">IF(ABS(L248)&gt;2*$S$35,1,0)</f>
        <v>0</v>
      </c>
    </row>
    <row r="249" spans="1:13">
      <c r="A249" t="s">
        <v>7766</v>
      </c>
      <c r="B249" t="s">
        <v>1882</v>
      </c>
      <c r="C249" t="s">
        <v>1327</v>
      </c>
      <c r="D249" t="s">
        <v>1328</v>
      </c>
      <c r="E249" t="s">
        <v>16001</v>
      </c>
      <c r="F249" s="2">
        <v>108</v>
      </c>
      <c r="G249" s="1">
        <v>29346</v>
      </c>
      <c r="H249" s="3">
        <f ca="1">(TODAY()-G249)/365</f>
        <v>39.830136986301369</v>
      </c>
      <c r="I249">
        <v>123642</v>
      </c>
      <c r="J249">
        <v>145456.97</v>
      </c>
      <c r="K249">
        <f ca="1">$S$32*H249+$S$33</f>
        <v>106322.80243871824</v>
      </c>
      <c r="L249" s="3">
        <f t="shared" ca="1" si="3"/>
        <v>17319.197561281762</v>
      </c>
      <c r="M249">
        <f ca="1">IF(ABS(L249)&gt;2*$S$35,1,0)</f>
        <v>0</v>
      </c>
    </row>
    <row r="250" spans="1:13">
      <c r="A250" t="s">
        <v>11171</v>
      </c>
      <c r="B250" t="s">
        <v>1035</v>
      </c>
      <c r="C250" t="s">
        <v>1307</v>
      </c>
      <c r="D250" t="s">
        <v>1308</v>
      </c>
      <c r="E250" t="s">
        <v>16001</v>
      </c>
      <c r="F250" s="2">
        <v>223</v>
      </c>
      <c r="G250" s="1">
        <v>34043</v>
      </c>
      <c r="H250" s="3">
        <f ca="1">(TODAY()-G250)/365</f>
        <v>26.961643835616439</v>
      </c>
      <c r="I250">
        <v>94635</v>
      </c>
      <c r="J250">
        <v>116405.42</v>
      </c>
      <c r="K250">
        <f ca="1">$S$32*H250+$S$33</f>
        <v>88499.653218675958</v>
      </c>
      <c r="L250" s="3">
        <f t="shared" ca="1" si="3"/>
        <v>6135.3467813240422</v>
      </c>
      <c r="M250">
        <f ca="1">IF(ABS(L250)&gt;2*$S$35,1,0)</f>
        <v>0</v>
      </c>
    </row>
    <row r="251" spans="1:13">
      <c r="A251" t="s">
        <v>4647</v>
      </c>
      <c r="B251" t="s">
        <v>1157</v>
      </c>
      <c r="C251" t="s">
        <v>1808</v>
      </c>
      <c r="D251" t="s">
        <v>1809</v>
      </c>
      <c r="E251" t="s">
        <v>16001</v>
      </c>
      <c r="F251" s="2">
        <v>133</v>
      </c>
      <c r="G251" s="1">
        <v>34043</v>
      </c>
      <c r="H251" s="3">
        <f ca="1">(TODAY()-G251)/365</f>
        <v>26.961643835616439</v>
      </c>
      <c r="I251">
        <v>107227</v>
      </c>
      <c r="J251">
        <v>128988.01</v>
      </c>
      <c r="K251">
        <f ca="1">$S$32*H251+$S$33</f>
        <v>88499.653218675958</v>
      </c>
      <c r="L251" s="3">
        <f t="shared" ca="1" si="3"/>
        <v>18727.346781324042</v>
      </c>
      <c r="M251">
        <f ca="1">IF(ABS(L251)&gt;2*$S$35,1,0)</f>
        <v>0</v>
      </c>
    </row>
    <row r="252" spans="1:13">
      <c r="A252" t="s">
        <v>3494</v>
      </c>
      <c r="B252" t="s">
        <v>179</v>
      </c>
      <c r="C252" t="s">
        <v>2588</v>
      </c>
      <c r="D252" t="s">
        <v>2589</v>
      </c>
      <c r="E252" t="s">
        <v>16001</v>
      </c>
      <c r="F252" s="2">
        <v>155</v>
      </c>
      <c r="G252" s="1">
        <v>35919</v>
      </c>
      <c r="H252" s="3">
        <f ca="1">(TODAY()-G252)/365</f>
        <v>21.82191780821918</v>
      </c>
      <c r="I252">
        <v>81396</v>
      </c>
      <c r="J252">
        <v>103094.39999999999</v>
      </c>
      <c r="K252">
        <f ca="1">$S$32*H252+$S$33</f>
        <v>81381.018358808098</v>
      </c>
      <c r="L252" s="3">
        <f t="shared" ca="1" si="3"/>
        <v>14.981641191901872</v>
      </c>
      <c r="M252">
        <f ca="1">IF(ABS(L252)&gt;2*$S$35,1,0)</f>
        <v>0</v>
      </c>
    </row>
    <row r="253" spans="1:13">
      <c r="A253" t="s">
        <v>10859</v>
      </c>
      <c r="B253" t="s">
        <v>489</v>
      </c>
      <c r="C253" t="s">
        <v>344</v>
      </c>
      <c r="D253" t="s">
        <v>345</v>
      </c>
      <c r="E253" t="s">
        <v>16001</v>
      </c>
      <c r="F253" s="2">
        <v>154</v>
      </c>
      <c r="G253" s="1">
        <v>31887</v>
      </c>
      <c r="H253" s="3">
        <f ca="1">(TODAY()-G253)/365</f>
        <v>32.868493150684934</v>
      </c>
      <c r="I253">
        <v>81700</v>
      </c>
      <c r="J253">
        <v>103304.35</v>
      </c>
      <c r="K253">
        <f ca="1">$S$32*H253+$S$33</f>
        <v>96680.770893449459</v>
      </c>
      <c r="L253" s="3">
        <f t="shared" ca="1" si="3"/>
        <v>-14980.770893449459</v>
      </c>
      <c r="M253">
        <f ca="1">IF(ABS(L253)&gt;2*$S$35,1,0)</f>
        <v>0</v>
      </c>
    </row>
    <row r="254" spans="1:13">
      <c r="A254" t="s">
        <v>8520</v>
      </c>
      <c r="B254" t="s">
        <v>271</v>
      </c>
      <c r="C254" t="s">
        <v>2983</v>
      </c>
      <c r="D254" t="s">
        <v>2984</v>
      </c>
      <c r="E254" t="s">
        <v>16001</v>
      </c>
      <c r="F254" s="2">
        <v>221</v>
      </c>
      <c r="G254" s="1">
        <v>37263</v>
      </c>
      <c r="H254" s="3">
        <f ca="1">(TODAY()-G254)/365</f>
        <v>18.139726027397259</v>
      </c>
      <c r="I254">
        <v>74346</v>
      </c>
      <c r="J254">
        <v>95933.69</v>
      </c>
      <c r="K254">
        <f ca="1">$S$32*H254+$S$33</f>
        <v>76281.100847260968</v>
      </c>
      <c r="L254" s="3">
        <f t="shared" ca="1" si="3"/>
        <v>-1935.1008472609683</v>
      </c>
      <c r="M254">
        <f ca="1">IF(ABS(L254)&gt;2*$S$35,1,0)</f>
        <v>0</v>
      </c>
    </row>
    <row r="255" spans="1:13">
      <c r="A255" t="s">
        <v>3773</v>
      </c>
      <c r="B255" t="s">
        <v>1765</v>
      </c>
      <c r="C255" t="s">
        <v>572</v>
      </c>
      <c r="D255" t="s">
        <v>573</v>
      </c>
      <c r="E255" t="s">
        <v>16001</v>
      </c>
      <c r="F255" s="2">
        <v>136</v>
      </c>
      <c r="G255" s="1">
        <v>38306</v>
      </c>
      <c r="H255" s="3">
        <f ca="1">(TODAY()-G255)/365</f>
        <v>15.282191780821918</v>
      </c>
      <c r="I255">
        <v>83038</v>
      </c>
      <c r="J255">
        <v>104591.74</v>
      </c>
      <c r="K255">
        <f ca="1">$S$32*H255+$S$33</f>
        <v>72323.352361737416</v>
      </c>
      <c r="L255" s="3">
        <f t="shared" ca="1" si="3"/>
        <v>10714.647638262584</v>
      </c>
      <c r="M255">
        <f ca="1">IF(ABS(L255)&gt;2*$S$35,1,0)</f>
        <v>0</v>
      </c>
    </row>
    <row r="256" spans="1:13">
      <c r="A256" t="s">
        <v>6550</v>
      </c>
      <c r="B256" t="s">
        <v>881</v>
      </c>
      <c r="C256" t="s">
        <v>1510</v>
      </c>
      <c r="D256" t="s">
        <v>1511</v>
      </c>
      <c r="E256" t="s">
        <v>16001</v>
      </c>
      <c r="F256" s="2">
        <v>462</v>
      </c>
      <c r="G256" s="1">
        <v>36978</v>
      </c>
      <c r="H256" s="3">
        <f ca="1">(TODAY()-G256)/365</f>
        <v>18.920547945205481</v>
      </c>
      <c r="I256">
        <v>78265</v>
      </c>
      <c r="J256">
        <v>99806.22</v>
      </c>
      <c r="K256">
        <f ca="1">$S$32*H256+$S$33</f>
        <v>77362.556569575652</v>
      </c>
      <c r="L256" s="3">
        <f t="shared" ca="1" si="3"/>
        <v>902.44343042434775</v>
      </c>
      <c r="M256">
        <f ca="1">IF(ABS(L256)&gt;2*$S$35,1,0)</f>
        <v>0</v>
      </c>
    </row>
    <row r="257" spans="1:13">
      <c r="A257" t="s">
        <v>2464</v>
      </c>
      <c r="B257" t="s">
        <v>193</v>
      </c>
      <c r="C257" t="s">
        <v>1454</v>
      </c>
      <c r="D257" t="s">
        <v>1455</v>
      </c>
      <c r="E257" t="s">
        <v>16001</v>
      </c>
      <c r="F257" s="2">
        <v>464</v>
      </c>
      <c r="G257" s="1">
        <v>38796</v>
      </c>
      <c r="H257" s="3">
        <f ca="1">(TODAY()-G257)/365</f>
        <v>13.93972602739726</v>
      </c>
      <c r="I257">
        <v>72622</v>
      </c>
      <c r="J257">
        <v>94153.01</v>
      </c>
      <c r="K257">
        <f ca="1">$S$32*H257+$S$33</f>
        <v>70464.007435652515</v>
      </c>
      <c r="L257" s="3">
        <f t="shared" ca="1" si="3"/>
        <v>2157.9925643474853</v>
      </c>
      <c r="M257">
        <f ca="1">IF(ABS(L257)&gt;2*$S$35,1,0)</f>
        <v>0</v>
      </c>
    </row>
    <row r="258" spans="1:13">
      <c r="A258" t="s">
        <v>14575</v>
      </c>
      <c r="B258" t="s">
        <v>271</v>
      </c>
      <c r="C258" t="s">
        <v>1198</v>
      </c>
      <c r="D258" t="s">
        <v>1199</v>
      </c>
      <c r="E258" t="s">
        <v>16001</v>
      </c>
      <c r="F258" s="2">
        <v>206</v>
      </c>
      <c r="G258" s="1">
        <v>36908</v>
      </c>
      <c r="H258" s="3">
        <f ca="1">(TODAY()-G258)/365</f>
        <v>19.112328767123287</v>
      </c>
      <c r="I258">
        <v>74346</v>
      </c>
      <c r="J258">
        <v>95854.89</v>
      </c>
      <c r="K258">
        <f ca="1">$S$32*H258+$S$33</f>
        <v>77628.177273302048</v>
      </c>
      <c r="L258" s="3">
        <f t="shared" ca="1" si="3"/>
        <v>-3282.177273302048</v>
      </c>
      <c r="M258">
        <f ca="1">IF(ABS(L258)&gt;2*$S$35,1,0)</f>
        <v>0</v>
      </c>
    </row>
    <row r="259" spans="1:13">
      <c r="A259" t="s">
        <v>11887</v>
      </c>
      <c r="B259" t="s">
        <v>3889</v>
      </c>
      <c r="C259" t="s">
        <v>1352</v>
      </c>
      <c r="D259" t="s">
        <v>1353</v>
      </c>
      <c r="E259" t="s">
        <v>16001</v>
      </c>
      <c r="F259" s="2">
        <v>603</v>
      </c>
      <c r="G259" s="1">
        <v>33098</v>
      </c>
      <c r="H259" s="3">
        <f ca="1">(TODAY()-G259)/365</f>
        <v>29.550684931506851</v>
      </c>
      <c r="I259">
        <v>97394</v>
      </c>
      <c r="J259">
        <v>118875.2</v>
      </c>
      <c r="K259">
        <f ca="1">$S$32*H259+$S$33</f>
        <v>92085.532718982518</v>
      </c>
      <c r="L259" s="3">
        <f t="shared" ref="L259:L322" ca="1" si="4">I259-K259</f>
        <v>5308.4672810174816</v>
      </c>
      <c r="M259">
        <f ca="1">IF(ABS(L259)&gt;2*$S$35,1,0)</f>
        <v>0</v>
      </c>
    </row>
    <row r="260" spans="1:13">
      <c r="A260" t="s">
        <v>7990</v>
      </c>
      <c r="B260" t="s">
        <v>1157</v>
      </c>
      <c r="C260" t="s">
        <v>1876</v>
      </c>
      <c r="D260" t="s">
        <v>1877</v>
      </c>
      <c r="E260" t="s">
        <v>16001</v>
      </c>
      <c r="F260" s="2">
        <v>210</v>
      </c>
      <c r="G260" s="1">
        <v>33371</v>
      </c>
      <c r="H260" s="3">
        <f ca="1">(TODAY()-G260)/365</f>
        <v>28.802739726027397</v>
      </c>
      <c r="I260">
        <v>107227</v>
      </c>
      <c r="J260">
        <v>128689.71</v>
      </c>
      <c r="K260">
        <f ca="1">$S$32*H260+$S$33</f>
        <v>91049.611974449508</v>
      </c>
      <c r="L260" s="3">
        <f t="shared" ca="1" si="4"/>
        <v>16177.388025550492</v>
      </c>
      <c r="M260">
        <f ca="1">IF(ABS(L260)&gt;2*$S$35,1,0)</f>
        <v>0</v>
      </c>
    </row>
    <row r="261" spans="1:13">
      <c r="A261" t="s">
        <v>13453</v>
      </c>
      <c r="B261" t="s">
        <v>1035</v>
      </c>
      <c r="C261" t="s">
        <v>2987</v>
      </c>
      <c r="D261" t="s">
        <v>2988</v>
      </c>
      <c r="E261" t="s">
        <v>16001</v>
      </c>
      <c r="F261" s="2">
        <v>212</v>
      </c>
      <c r="G261" s="1">
        <v>33378</v>
      </c>
      <c r="H261" s="3">
        <f ca="1">(TODAY()-G261)/365</f>
        <v>28.783561643835615</v>
      </c>
      <c r="I261">
        <v>94635</v>
      </c>
      <c r="J261">
        <v>116082.02</v>
      </c>
      <c r="K261">
        <f ca="1">$S$32*H261+$S$33</f>
        <v>91023.049904076877</v>
      </c>
      <c r="L261" s="3">
        <f t="shared" ca="1" si="4"/>
        <v>3611.9500959231227</v>
      </c>
      <c r="M261">
        <f ca="1">IF(ABS(L261)&gt;2*$S$35,1,0)</f>
        <v>0</v>
      </c>
    </row>
    <row r="262" spans="1:13">
      <c r="A262" t="s">
        <v>3311</v>
      </c>
      <c r="B262" t="s">
        <v>1035</v>
      </c>
      <c r="C262" t="s">
        <v>3291</v>
      </c>
      <c r="D262" t="s">
        <v>3292</v>
      </c>
      <c r="E262" t="s">
        <v>16001</v>
      </c>
      <c r="F262" s="2">
        <v>205</v>
      </c>
      <c r="G262" s="1">
        <v>39378</v>
      </c>
      <c r="H262" s="3">
        <f ca="1">(TODAY()-G262)/365</f>
        <v>12.345205479452055</v>
      </c>
      <c r="I262">
        <v>81060</v>
      </c>
      <c r="J262">
        <v>102495.13</v>
      </c>
      <c r="K262">
        <f ca="1">$S$32*H262+$S$33</f>
        <v>68255.561013241488</v>
      </c>
      <c r="L262" s="3">
        <f t="shared" ca="1" si="4"/>
        <v>12804.438986758512</v>
      </c>
      <c r="M262">
        <f ca="1">IF(ABS(L262)&gt;2*$S$35,1,0)</f>
        <v>0</v>
      </c>
    </row>
    <row r="263" spans="1:13">
      <c r="A263" t="s">
        <v>8126</v>
      </c>
      <c r="B263" t="s">
        <v>347</v>
      </c>
      <c r="C263" t="s">
        <v>1510</v>
      </c>
      <c r="D263" t="s">
        <v>1511</v>
      </c>
      <c r="E263" t="s">
        <v>16001</v>
      </c>
      <c r="F263" s="2">
        <v>462</v>
      </c>
      <c r="G263" s="1">
        <v>42508</v>
      </c>
      <c r="H263" s="3">
        <f ca="1">(TODAY()-G263)/365</f>
        <v>3.7698630136986302</v>
      </c>
      <c r="I263">
        <v>49046</v>
      </c>
      <c r="J263">
        <v>70421.210000000006</v>
      </c>
      <c r="K263">
        <f ca="1">$S$32*H263+$S$33</f>
        <v>56378.520975189036</v>
      </c>
      <c r="L263" s="3">
        <f t="shared" ca="1" si="4"/>
        <v>-7332.5209751890361</v>
      </c>
      <c r="M263">
        <f ca="1">IF(ABS(L263)&gt;2*$S$35,1,0)</f>
        <v>0</v>
      </c>
    </row>
    <row r="264" spans="1:13">
      <c r="A264" t="s">
        <v>13989</v>
      </c>
      <c r="B264" t="s">
        <v>1035</v>
      </c>
      <c r="C264" t="s">
        <v>1226</v>
      </c>
      <c r="D264" t="s">
        <v>1227</v>
      </c>
      <c r="E264" t="s">
        <v>16001</v>
      </c>
      <c r="F264" s="2">
        <v>121</v>
      </c>
      <c r="G264" s="1">
        <v>33049</v>
      </c>
      <c r="H264" s="3">
        <f ca="1">(TODAY()-G264)/365</f>
        <v>29.684931506849313</v>
      </c>
      <c r="I264">
        <v>94635</v>
      </c>
      <c r="J264">
        <v>115995.82</v>
      </c>
      <c r="K264">
        <f ca="1">$S$32*H264+$S$33</f>
        <v>92271.467211591007</v>
      </c>
      <c r="L264" s="3">
        <f t="shared" ca="1" si="4"/>
        <v>2363.5327884089929</v>
      </c>
      <c r="M264">
        <f ca="1">IF(ABS(L264)&gt;2*$S$35,1,0)</f>
        <v>0</v>
      </c>
    </row>
    <row r="265" spans="1:13">
      <c r="A265" t="s">
        <v>12126</v>
      </c>
      <c r="B265" t="s">
        <v>881</v>
      </c>
      <c r="C265" t="s">
        <v>348</v>
      </c>
      <c r="D265" t="s">
        <v>349</v>
      </c>
      <c r="E265" t="s">
        <v>16001</v>
      </c>
      <c r="F265" s="2">
        <v>461</v>
      </c>
      <c r="G265" s="1">
        <v>42662</v>
      </c>
      <c r="H265" s="3">
        <f ca="1">(TODAY()-G265)/365</f>
        <v>3.3479452054794518</v>
      </c>
      <c r="I265">
        <v>54344</v>
      </c>
      <c r="J265">
        <v>75669.570000000007</v>
      </c>
      <c r="K265">
        <f ca="1">$S$32*H265+$S$33</f>
        <v>55794.155426990925</v>
      </c>
      <c r="L265" s="3">
        <f t="shared" ca="1" si="4"/>
        <v>-1450.1554269909248</v>
      </c>
      <c r="M265">
        <f ca="1">IF(ABS(L265)&gt;2*$S$35,1,0)</f>
        <v>0</v>
      </c>
    </row>
    <row r="266" spans="1:13">
      <c r="A266" t="s">
        <v>13109</v>
      </c>
      <c r="B266" t="s">
        <v>409</v>
      </c>
      <c r="C266" t="s">
        <v>37</v>
      </c>
      <c r="D266" t="s">
        <v>38</v>
      </c>
      <c r="E266" t="s">
        <v>16001</v>
      </c>
      <c r="F266" s="2">
        <v>120</v>
      </c>
      <c r="G266" s="1">
        <v>40835</v>
      </c>
      <c r="H266" s="3">
        <f ca="1">(TODAY()-G266)/365</f>
        <v>8.3534246575342461</v>
      </c>
      <c r="I266">
        <v>67636</v>
      </c>
      <c r="J266">
        <v>88955.86</v>
      </c>
      <c r="K266">
        <f ca="1">$S$32*H266+$S$33</f>
        <v>62726.855794250296</v>
      </c>
      <c r="L266" s="3">
        <f t="shared" ca="1" si="4"/>
        <v>4909.1442057497043</v>
      </c>
      <c r="M266">
        <f ca="1">IF(ABS(L266)&gt;2*$S$35,1,0)</f>
        <v>0</v>
      </c>
    </row>
    <row r="267" spans="1:13">
      <c r="A267" t="s">
        <v>14511</v>
      </c>
      <c r="B267" t="s">
        <v>489</v>
      </c>
      <c r="C267" t="s">
        <v>2147</v>
      </c>
      <c r="D267" t="s">
        <v>2148</v>
      </c>
      <c r="E267" t="s">
        <v>16001</v>
      </c>
      <c r="F267" s="2">
        <v>230</v>
      </c>
      <c r="G267" s="1">
        <v>29864</v>
      </c>
      <c r="H267" s="3">
        <f ca="1">(TODAY()-G267)/365</f>
        <v>38.410958904109592</v>
      </c>
      <c r="I267">
        <v>81700</v>
      </c>
      <c r="J267">
        <v>102980.7</v>
      </c>
      <c r="K267">
        <f ca="1">$S$32*H267+$S$33</f>
        <v>104357.2092311428</v>
      </c>
      <c r="L267" s="3">
        <f t="shared" ca="1" si="4"/>
        <v>-22657.209231142799</v>
      </c>
      <c r="M267">
        <f ca="1">IF(ABS(L267)&gt;2*$S$35,1,0)</f>
        <v>0</v>
      </c>
    </row>
    <row r="268" spans="1:13">
      <c r="A268" t="s">
        <v>6994</v>
      </c>
      <c r="B268" t="s">
        <v>2804</v>
      </c>
      <c r="C268" t="s">
        <v>1466</v>
      </c>
      <c r="D268" t="s">
        <v>1467</v>
      </c>
      <c r="E268" t="s">
        <v>16001</v>
      </c>
      <c r="F268" s="2">
        <v>463</v>
      </c>
      <c r="G268" s="1">
        <v>38628</v>
      </c>
      <c r="H268" s="3">
        <f ca="1">(TODAY()-G268)/365</f>
        <v>14.4</v>
      </c>
      <c r="I268">
        <v>81449</v>
      </c>
      <c r="J268">
        <v>102712.71</v>
      </c>
      <c r="K268">
        <f ca="1">$S$32*H268+$S$33</f>
        <v>71101.497124595917</v>
      </c>
      <c r="L268" s="3">
        <f t="shared" ca="1" si="4"/>
        <v>10347.502875404083</v>
      </c>
      <c r="M268">
        <f ca="1">IF(ABS(L268)&gt;2*$S$35,1,0)</f>
        <v>0</v>
      </c>
    </row>
    <row r="269" spans="1:13">
      <c r="A269" t="s">
        <v>14206</v>
      </c>
      <c r="B269" t="s">
        <v>36</v>
      </c>
      <c r="C269" t="s">
        <v>2552</v>
      </c>
      <c r="D269" t="s">
        <v>2553</v>
      </c>
      <c r="E269" t="s">
        <v>16001</v>
      </c>
      <c r="F269" s="2">
        <v>127</v>
      </c>
      <c r="G269" s="1">
        <v>33133</v>
      </c>
      <c r="H269" s="3">
        <f ca="1">(TODAY()-G269)/365</f>
        <v>29.454794520547946</v>
      </c>
      <c r="I269">
        <v>84065</v>
      </c>
      <c r="J269">
        <v>105295.78</v>
      </c>
      <c r="K269">
        <f ca="1">$S$32*H269+$S$33</f>
        <v>91952.722367119321</v>
      </c>
      <c r="L269" s="3">
        <f t="shared" ca="1" si="4"/>
        <v>-7887.7223671193206</v>
      </c>
      <c r="M269">
        <f ca="1">IF(ABS(L269)&gt;2*$S$35,1,0)</f>
        <v>0</v>
      </c>
    </row>
    <row r="270" spans="1:13">
      <c r="A270" t="s">
        <v>4313</v>
      </c>
      <c r="B270" t="s">
        <v>1035</v>
      </c>
      <c r="C270" t="s">
        <v>1226</v>
      </c>
      <c r="D270" t="s">
        <v>1227</v>
      </c>
      <c r="E270" t="s">
        <v>16001</v>
      </c>
      <c r="F270" s="2">
        <v>121</v>
      </c>
      <c r="G270" s="1">
        <v>30172</v>
      </c>
      <c r="H270" s="3">
        <f ca="1">(TODAY()-G270)/365</f>
        <v>37.56712328767123</v>
      </c>
      <c r="I270">
        <v>94635</v>
      </c>
      <c r="J270">
        <v>115822.99</v>
      </c>
      <c r="K270">
        <f ca="1">$S$32*H270+$S$33</f>
        <v>103188.47813474658</v>
      </c>
      <c r="L270" s="3">
        <f t="shared" ca="1" si="4"/>
        <v>-8553.478134746576</v>
      </c>
      <c r="M270">
        <f ca="1">IF(ABS(L270)&gt;2*$S$35,1,0)</f>
        <v>0</v>
      </c>
    </row>
    <row r="271" spans="1:13">
      <c r="A271" t="s">
        <v>13215</v>
      </c>
      <c r="B271" t="s">
        <v>409</v>
      </c>
      <c r="C271" t="s">
        <v>410</v>
      </c>
      <c r="D271" t="s">
        <v>411</v>
      </c>
      <c r="E271" t="s">
        <v>16001</v>
      </c>
      <c r="F271" s="2">
        <v>201</v>
      </c>
      <c r="G271" s="1">
        <v>39678</v>
      </c>
      <c r="H271" s="3">
        <f ca="1">(TODAY()-G271)/365</f>
        <v>11.523287671232877</v>
      </c>
      <c r="I271">
        <v>69980</v>
      </c>
      <c r="J271">
        <v>91141.65</v>
      </c>
      <c r="K271">
        <f ca="1">$S$32*H271+$S$33</f>
        <v>67117.186568699719</v>
      </c>
      <c r="L271" s="3">
        <f t="shared" ca="1" si="4"/>
        <v>2862.8134313002811</v>
      </c>
      <c r="M271">
        <f ca="1">IF(ABS(L271)&gt;2*$S$35,1,0)</f>
        <v>0</v>
      </c>
    </row>
    <row r="272" spans="1:13">
      <c r="A272" t="s">
        <v>3466</v>
      </c>
      <c r="B272" t="s">
        <v>1765</v>
      </c>
      <c r="C272" t="s">
        <v>2147</v>
      </c>
      <c r="D272" t="s">
        <v>2148</v>
      </c>
      <c r="E272" t="s">
        <v>16001</v>
      </c>
      <c r="F272" s="2">
        <v>230</v>
      </c>
      <c r="G272" s="1">
        <v>36418</v>
      </c>
      <c r="H272" s="3">
        <f ca="1">(TODAY()-G272)/365</f>
        <v>20.454794520547946</v>
      </c>
      <c r="I272">
        <v>85819</v>
      </c>
      <c r="J272">
        <v>106952.82</v>
      </c>
      <c r="K272">
        <f ca="1">$S$32*H272+$S$33</f>
        <v>79487.522199386949</v>
      </c>
      <c r="L272" s="3">
        <f t="shared" ca="1" si="4"/>
        <v>6331.4778006130509</v>
      </c>
      <c r="M272">
        <f ca="1">IF(ABS(L272)&gt;2*$S$35,1,0)</f>
        <v>0</v>
      </c>
    </row>
    <row r="273" spans="1:13">
      <c r="A273" t="s">
        <v>10176</v>
      </c>
      <c r="B273" t="s">
        <v>1678</v>
      </c>
      <c r="C273" t="s">
        <v>1679</v>
      </c>
      <c r="D273" t="s">
        <v>1680</v>
      </c>
      <c r="E273" t="s">
        <v>16001</v>
      </c>
      <c r="F273" s="2">
        <v>460</v>
      </c>
      <c r="G273" s="1">
        <v>32160</v>
      </c>
      <c r="H273" s="3">
        <f ca="1">(TODAY()-G273)/365</f>
        <v>32.12054794520548</v>
      </c>
      <c r="I273">
        <v>121440</v>
      </c>
      <c r="J273">
        <v>142568.99</v>
      </c>
      <c r="K273">
        <f ca="1">$S$32*H273+$S$33</f>
        <v>95644.850148916448</v>
      </c>
      <c r="L273" s="3">
        <f t="shared" ca="1" si="4"/>
        <v>25795.149851083552</v>
      </c>
      <c r="M273">
        <f ca="1">IF(ABS(L273)&gt;2*$S$35,1,0)</f>
        <v>0</v>
      </c>
    </row>
    <row r="274" spans="1:13">
      <c r="A274" t="s">
        <v>10563</v>
      </c>
      <c r="B274" t="s">
        <v>36</v>
      </c>
      <c r="C274" t="s">
        <v>2046</v>
      </c>
      <c r="D274" t="s">
        <v>2047</v>
      </c>
      <c r="E274" t="s">
        <v>16001</v>
      </c>
      <c r="F274" s="2">
        <v>102</v>
      </c>
      <c r="G274" s="1">
        <v>33133</v>
      </c>
      <c r="H274" s="3">
        <f ca="1">(TODAY()-G274)/365</f>
        <v>29.454794520547946</v>
      </c>
      <c r="I274">
        <v>84065</v>
      </c>
      <c r="J274">
        <v>105182.49</v>
      </c>
      <c r="K274">
        <f ca="1">$S$32*H274+$S$33</f>
        <v>91952.722367119321</v>
      </c>
      <c r="L274" s="3">
        <f t="shared" ca="1" si="4"/>
        <v>-7887.7223671193206</v>
      </c>
      <c r="M274">
        <f ca="1">IF(ABS(L274)&gt;2*$S$35,1,0)</f>
        <v>0</v>
      </c>
    </row>
    <row r="275" spans="1:13">
      <c r="A275" t="s">
        <v>15678</v>
      </c>
      <c r="B275" t="s">
        <v>179</v>
      </c>
      <c r="C275" t="s">
        <v>3161</v>
      </c>
      <c r="D275" t="s">
        <v>3162</v>
      </c>
      <c r="E275" t="s">
        <v>16001</v>
      </c>
      <c r="F275" s="2">
        <v>106</v>
      </c>
      <c r="G275" s="1">
        <v>38796</v>
      </c>
      <c r="H275" s="3">
        <f ca="1">(TODAY()-G275)/365</f>
        <v>13.93972602739726</v>
      </c>
      <c r="I275">
        <v>73964</v>
      </c>
      <c r="J275">
        <v>94965.78</v>
      </c>
      <c r="K275">
        <f ca="1">$S$32*H275+$S$33</f>
        <v>70464.007435652515</v>
      </c>
      <c r="L275" s="3">
        <f t="shared" ca="1" si="4"/>
        <v>3499.9925643474853</v>
      </c>
      <c r="M275">
        <f ca="1">IF(ABS(L275)&gt;2*$S$35,1,0)</f>
        <v>0</v>
      </c>
    </row>
    <row r="276" spans="1:13">
      <c r="A276" t="s">
        <v>8426</v>
      </c>
      <c r="B276" t="s">
        <v>2804</v>
      </c>
      <c r="C276" t="s">
        <v>1454</v>
      </c>
      <c r="D276" t="s">
        <v>1455</v>
      </c>
      <c r="E276" t="s">
        <v>16001</v>
      </c>
      <c r="F276" s="2">
        <v>464</v>
      </c>
      <c r="G276" s="1">
        <v>35366</v>
      </c>
      <c r="H276" s="3">
        <f ca="1">(TODAY()-G276)/365</f>
        <v>23.336986301369862</v>
      </c>
      <c r="I276">
        <v>89633</v>
      </c>
      <c r="J276">
        <v>110553.23</v>
      </c>
      <c r="K276">
        <f ca="1">$S$32*H276+$S$33</f>
        <v>83479.42191824675</v>
      </c>
      <c r="L276" s="3">
        <f t="shared" ca="1" si="4"/>
        <v>6153.5780817532504</v>
      </c>
      <c r="M276">
        <f ca="1">IF(ABS(L276)&gt;2*$S$35,1,0)</f>
        <v>0</v>
      </c>
    </row>
    <row r="277" spans="1:13">
      <c r="A277" t="s">
        <v>4341</v>
      </c>
      <c r="B277" t="s">
        <v>489</v>
      </c>
      <c r="C277" t="s">
        <v>1858</v>
      </c>
      <c r="D277" t="s">
        <v>1859</v>
      </c>
      <c r="E277" t="s">
        <v>16001</v>
      </c>
      <c r="F277" s="2">
        <v>151</v>
      </c>
      <c r="G277" s="1">
        <v>33133</v>
      </c>
      <c r="H277" s="3">
        <f ca="1">(TODAY()-G277)/365</f>
        <v>29.454794520547946</v>
      </c>
      <c r="I277">
        <v>81700</v>
      </c>
      <c r="J277">
        <v>102591.03</v>
      </c>
      <c r="K277">
        <f ca="1">$S$32*H277+$S$33</f>
        <v>91952.722367119321</v>
      </c>
      <c r="L277" s="3">
        <f t="shared" ca="1" si="4"/>
        <v>-10252.722367119321</v>
      </c>
      <c r="M277">
        <f ca="1">IF(ABS(L277)&gt;2*$S$35,1,0)</f>
        <v>0</v>
      </c>
    </row>
    <row r="278" spans="1:13">
      <c r="A278" t="s">
        <v>3987</v>
      </c>
      <c r="B278" t="s">
        <v>409</v>
      </c>
      <c r="C278" t="s">
        <v>410</v>
      </c>
      <c r="D278" t="s">
        <v>411</v>
      </c>
      <c r="E278" t="s">
        <v>16001</v>
      </c>
      <c r="F278" s="2">
        <v>201</v>
      </c>
      <c r="G278" s="1">
        <v>40835</v>
      </c>
      <c r="H278" s="3">
        <f ca="1">(TODAY()-G278)/365</f>
        <v>8.3534246575342461</v>
      </c>
      <c r="I278">
        <v>67636</v>
      </c>
      <c r="J278">
        <v>88492.84</v>
      </c>
      <c r="K278">
        <f ca="1">$S$32*H278+$S$33</f>
        <v>62726.855794250296</v>
      </c>
      <c r="L278" s="3">
        <f t="shared" ca="1" si="4"/>
        <v>4909.1442057497043</v>
      </c>
      <c r="M278">
        <f ca="1">IF(ABS(L278)&gt;2*$S$35,1,0)</f>
        <v>0</v>
      </c>
    </row>
    <row r="279" spans="1:13">
      <c r="A279" t="s">
        <v>4705</v>
      </c>
      <c r="B279" t="s">
        <v>347</v>
      </c>
      <c r="C279" t="s">
        <v>1454</v>
      </c>
      <c r="D279" t="s">
        <v>1455</v>
      </c>
      <c r="E279" t="s">
        <v>16001</v>
      </c>
      <c r="F279" s="2">
        <v>464</v>
      </c>
      <c r="G279" s="1">
        <v>42158</v>
      </c>
      <c r="H279" s="3">
        <f ca="1">(TODAY()-G279)/365</f>
        <v>4.7287671232876711</v>
      </c>
      <c r="I279">
        <v>49046</v>
      </c>
      <c r="J279">
        <v>69835.820000000007</v>
      </c>
      <c r="K279">
        <f ca="1">$S$32*H279+$S$33</f>
        <v>57706.624493821095</v>
      </c>
      <c r="L279" s="3">
        <f t="shared" ca="1" si="4"/>
        <v>-8660.6244938210948</v>
      </c>
      <c r="M279">
        <f ca="1">IF(ABS(L279)&gt;2*$S$35,1,0)</f>
        <v>0</v>
      </c>
    </row>
    <row r="280" spans="1:13">
      <c r="A280" t="s">
        <v>1197</v>
      </c>
      <c r="B280" t="s">
        <v>1035</v>
      </c>
      <c r="C280" t="s">
        <v>1198</v>
      </c>
      <c r="D280" t="s">
        <v>1199</v>
      </c>
      <c r="E280" t="s">
        <v>16001</v>
      </c>
      <c r="F280" s="2">
        <v>206</v>
      </c>
      <c r="G280" s="1">
        <v>35733</v>
      </c>
      <c r="H280" s="3">
        <f ca="1">(TODAY()-G280)/365</f>
        <v>22.331506849315069</v>
      </c>
      <c r="I280">
        <v>89205</v>
      </c>
      <c r="J280">
        <v>109979.63</v>
      </c>
      <c r="K280">
        <f ca="1">$S$32*H280+$S$33</f>
        <v>82086.810514423982</v>
      </c>
      <c r="L280" s="3">
        <f t="shared" ca="1" si="4"/>
        <v>7118.1894855760183</v>
      </c>
      <c r="M280">
        <f ca="1">IF(ABS(L280)&gt;2*$S$35,1,0)</f>
        <v>0</v>
      </c>
    </row>
    <row r="281" spans="1:13">
      <c r="A281" t="s">
        <v>15294</v>
      </c>
      <c r="B281" t="s">
        <v>1351</v>
      </c>
      <c r="C281" t="s">
        <v>1352</v>
      </c>
      <c r="D281" t="s">
        <v>1353</v>
      </c>
      <c r="E281" t="s">
        <v>16001</v>
      </c>
      <c r="F281" s="2">
        <v>603</v>
      </c>
      <c r="G281" s="1">
        <v>34016</v>
      </c>
      <c r="H281" s="3">
        <f ca="1">(TODAY()-G281)/365</f>
        <v>27.035616438356165</v>
      </c>
      <c r="I281">
        <v>63026</v>
      </c>
      <c r="J281">
        <v>83794.58</v>
      </c>
      <c r="K281">
        <f ca="1">$S$32*H281+$S$33</f>
        <v>88602.106918684702</v>
      </c>
      <c r="L281" s="3">
        <f t="shared" ca="1" si="4"/>
        <v>-25576.106918684702</v>
      </c>
      <c r="M281">
        <f ca="1">IF(ABS(L281)&gt;2*$S$35,1,0)</f>
        <v>0</v>
      </c>
    </row>
    <row r="282" spans="1:13">
      <c r="A282" t="s">
        <v>15832</v>
      </c>
      <c r="B282" t="s">
        <v>73</v>
      </c>
      <c r="C282" t="s">
        <v>74</v>
      </c>
      <c r="D282" t="s">
        <v>75</v>
      </c>
      <c r="E282" t="s">
        <v>16001</v>
      </c>
      <c r="F282" s="2">
        <v>604</v>
      </c>
      <c r="G282" s="1">
        <v>42945</v>
      </c>
      <c r="H282" s="3">
        <f ca="1">(TODAY()-G282)/365</f>
        <v>2.5726027397260274</v>
      </c>
      <c r="I282">
        <v>45873</v>
      </c>
      <c r="J282">
        <v>66555.47</v>
      </c>
      <c r="K282">
        <f ca="1">$S$32*H282+$S$33</f>
        <v>54720.288867639858</v>
      </c>
      <c r="L282" s="3">
        <f t="shared" ca="1" si="4"/>
        <v>-8847.2888676398579</v>
      </c>
      <c r="M282">
        <f ca="1">IF(ABS(L282)&gt;2*$S$35,1,0)</f>
        <v>0</v>
      </c>
    </row>
    <row r="283" spans="1:13">
      <c r="A283" t="s">
        <v>15489</v>
      </c>
      <c r="B283" t="s">
        <v>1157</v>
      </c>
      <c r="C283" t="s">
        <v>1327</v>
      </c>
      <c r="D283" t="s">
        <v>1328</v>
      </c>
      <c r="E283" t="s">
        <v>16001</v>
      </c>
      <c r="F283" s="2">
        <v>108</v>
      </c>
      <c r="G283" s="1">
        <v>29346</v>
      </c>
      <c r="H283" s="3">
        <f ca="1">(TODAY()-G283)/365</f>
        <v>39.830136986301369</v>
      </c>
      <c r="I283">
        <v>107227</v>
      </c>
      <c r="J283">
        <v>127865.99</v>
      </c>
      <c r="K283">
        <f ca="1">$S$32*H283+$S$33</f>
        <v>106322.80243871824</v>
      </c>
      <c r="L283" s="3">
        <f t="shared" ca="1" si="4"/>
        <v>904.19756128176232</v>
      </c>
      <c r="M283">
        <f ca="1">IF(ABS(L283)&gt;2*$S$35,1,0)</f>
        <v>0</v>
      </c>
    </row>
    <row r="284" spans="1:13">
      <c r="A284" t="s">
        <v>11894</v>
      </c>
      <c r="B284" t="s">
        <v>881</v>
      </c>
      <c r="C284" t="s">
        <v>1466</v>
      </c>
      <c r="D284" t="s">
        <v>1467</v>
      </c>
      <c r="E284" t="s">
        <v>16001</v>
      </c>
      <c r="F284" s="2">
        <v>463</v>
      </c>
      <c r="G284" s="1">
        <v>42928</v>
      </c>
      <c r="H284" s="3">
        <f ca="1">(TODAY()-G284)/365</f>
        <v>2.6191780821917807</v>
      </c>
      <c r="I284">
        <v>54344</v>
      </c>
      <c r="J284">
        <v>74929.47</v>
      </c>
      <c r="K284">
        <f ca="1">$S$32*H284+$S$33</f>
        <v>54784.79675283056</v>
      </c>
      <c r="L284" s="3">
        <f t="shared" ca="1" si="4"/>
        <v>-440.79675283055985</v>
      </c>
      <c r="M284">
        <f ca="1">IF(ABS(L284)&gt;2*$S$35,1,0)</f>
        <v>0</v>
      </c>
    </row>
    <row r="285" spans="1:13">
      <c r="A285" t="s">
        <v>6421</v>
      </c>
      <c r="B285" t="s">
        <v>881</v>
      </c>
      <c r="C285" t="s">
        <v>1466</v>
      </c>
      <c r="D285" t="s">
        <v>1467</v>
      </c>
      <c r="E285" t="s">
        <v>16001</v>
      </c>
      <c r="F285" s="2">
        <v>463</v>
      </c>
      <c r="G285" s="1">
        <v>42928</v>
      </c>
      <c r="H285" s="3">
        <f ca="1">(TODAY()-G285)/365</f>
        <v>2.6191780821917807</v>
      </c>
      <c r="I285">
        <v>54344</v>
      </c>
      <c r="J285">
        <v>74875.399999999994</v>
      </c>
      <c r="K285">
        <f ca="1">$S$32*H285+$S$33</f>
        <v>54784.79675283056</v>
      </c>
      <c r="L285" s="3">
        <f t="shared" ca="1" si="4"/>
        <v>-440.79675283055985</v>
      </c>
      <c r="M285">
        <f ca="1">IF(ABS(L285)&gt;2*$S$35,1,0)</f>
        <v>0</v>
      </c>
    </row>
    <row r="286" spans="1:13">
      <c r="A286" t="s">
        <v>10687</v>
      </c>
      <c r="B286" t="s">
        <v>2520</v>
      </c>
      <c r="C286" t="s">
        <v>511</v>
      </c>
      <c r="D286" t="s">
        <v>512</v>
      </c>
      <c r="E286" t="s">
        <v>16001</v>
      </c>
      <c r="F286" s="2">
        <v>147</v>
      </c>
      <c r="G286" s="1">
        <v>38306</v>
      </c>
      <c r="H286" s="3">
        <f ca="1">(TODAY()-G286)/365</f>
        <v>15.282191780821918</v>
      </c>
      <c r="I286">
        <v>93823</v>
      </c>
      <c r="J286">
        <v>114345.71</v>
      </c>
      <c r="K286">
        <f ca="1">$S$32*H286+$S$33</f>
        <v>72323.352361737416</v>
      </c>
      <c r="L286" s="3">
        <f t="shared" ca="1" si="4"/>
        <v>21499.647638262584</v>
      </c>
      <c r="M286">
        <f ca="1">IF(ABS(L286)&gt;2*$S$35,1,0)</f>
        <v>0</v>
      </c>
    </row>
    <row r="287" spans="1:13">
      <c r="A287" t="s">
        <v>11280</v>
      </c>
      <c r="B287" t="s">
        <v>1157</v>
      </c>
      <c r="C287" t="s">
        <v>3291</v>
      </c>
      <c r="D287" t="s">
        <v>3292</v>
      </c>
      <c r="E287" t="s">
        <v>16001</v>
      </c>
      <c r="F287" s="2">
        <v>205</v>
      </c>
      <c r="G287" s="1">
        <v>39034</v>
      </c>
      <c r="H287" s="3">
        <f ca="1">(TODAY()-G287)/365</f>
        <v>13.287671232876713</v>
      </c>
      <c r="I287">
        <v>91847</v>
      </c>
      <c r="J287">
        <v>112314.05</v>
      </c>
      <c r="K287">
        <f ca="1">$S$32*H287+$S$33</f>
        <v>69560.897042982717</v>
      </c>
      <c r="L287" s="3">
        <f t="shared" ca="1" si="4"/>
        <v>22286.102957017283</v>
      </c>
      <c r="M287">
        <f ca="1">IF(ABS(L287)&gt;2*$S$35,1,0)</f>
        <v>0</v>
      </c>
    </row>
    <row r="288" spans="1:13">
      <c r="A288" t="s">
        <v>8904</v>
      </c>
      <c r="B288" t="s">
        <v>2804</v>
      </c>
      <c r="C288" t="s">
        <v>348</v>
      </c>
      <c r="D288" t="s">
        <v>349</v>
      </c>
      <c r="E288" t="s">
        <v>16001</v>
      </c>
      <c r="F288" s="2">
        <v>461</v>
      </c>
      <c r="G288" s="1">
        <v>36908</v>
      </c>
      <c r="H288" s="3">
        <f ca="1">(TODAY()-G288)/365</f>
        <v>19.112328767123287</v>
      </c>
      <c r="I288">
        <v>84177</v>
      </c>
      <c r="J288">
        <v>104629.94</v>
      </c>
      <c r="K288">
        <f ca="1">$S$32*H288+$S$33</f>
        <v>77628.177273302048</v>
      </c>
      <c r="L288" s="3">
        <f t="shared" ca="1" si="4"/>
        <v>6548.822726697952</v>
      </c>
      <c r="M288">
        <f ca="1">IF(ABS(L288)&gt;2*$S$35,1,0)</f>
        <v>0</v>
      </c>
    </row>
    <row r="289" spans="1:13">
      <c r="A289" t="s">
        <v>11969</v>
      </c>
      <c r="B289" t="s">
        <v>193</v>
      </c>
      <c r="C289" t="s">
        <v>194</v>
      </c>
      <c r="D289" t="s">
        <v>195</v>
      </c>
      <c r="E289" t="s">
        <v>16001</v>
      </c>
      <c r="F289" s="2">
        <v>466</v>
      </c>
      <c r="G289" s="1">
        <v>37536</v>
      </c>
      <c r="H289" s="3">
        <f ca="1">(TODAY()-G289)/365</f>
        <v>17.391780821917809</v>
      </c>
      <c r="I289">
        <v>75054</v>
      </c>
      <c r="J289">
        <v>95476.49</v>
      </c>
      <c r="K289">
        <f ca="1">$S$32*H289+$S$33</f>
        <v>75245.180102727958</v>
      </c>
      <c r="L289" s="3">
        <f t="shared" ca="1" si="4"/>
        <v>-191.180102727958</v>
      </c>
      <c r="M289">
        <f ca="1">IF(ABS(L289)&gt;2*$S$35,1,0)</f>
        <v>0</v>
      </c>
    </row>
    <row r="290" spans="1:13">
      <c r="A290" t="s">
        <v>14301</v>
      </c>
      <c r="B290" t="s">
        <v>1035</v>
      </c>
      <c r="C290" t="s">
        <v>1808</v>
      </c>
      <c r="D290" t="s">
        <v>1809</v>
      </c>
      <c r="E290" t="s">
        <v>16001</v>
      </c>
      <c r="F290" s="2">
        <v>133</v>
      </c>
      <c r="G290" s="1">
        <v>39428</v>
      </c>
      <c r="H290" s="3">
        <f ca="1">(TODAY()-G290)/365</f>
        <v>12.208219178082192</v>
      </c>
      <c r="I290">
        <v>81060</v>
      </c>
      <c r="J290">
        <v>101474.97</v>
      </c>
      <c r="K290">
        <f ca="1">$S$32*H290+$S$33</f>
        <v>68065.83193915119</v>
      </c>
      <c r="L290" s="3">
        <f t="shared" ca="1" si="4"/>
        <v>12994.16806084881</v>
      </c>
      <c r="M290">
        <f ca="1">IF(ABS(L290)&gt;2*$S$35,1,0)</f>
        <v>0</v>
      </c>
    </row>
    <row r="291" spans="1:13">
      <c r="A291" t="s">
        <v>12516</v>
      </c>
      <c r="B291" t="s">
        <v>73</v>
      </c>
      <c r="C291" t="s">
        <v>74</v>
      </c>
      <c r="D291" t="s">
        <v>75</v>
      </c>
      <c r="E291" t="s">
        <v>16001</v>
      </c>
      <c r="F291" s="2">
        <v>604</v>
      </c>
      <c r="G291" s="1">
        <v>35467</v>
      </c>
      <c r="H291" s="3">
        <f ca="1">(TODAY()-G291)/365</f>
        <v>23.06027397260274</v>
      </c>
      <c r="I291">
        <v>53134</v>
      </c>
      <c r="J291">
        <v>73540.649999999994</v>
      </c>
      <c r="K291">
        <f ca="1">$S$32*H291+$S$33</f>
        <v>83096.169188584347</v>
      </c>
      <c r="L291" s="3">
        <f t="shared" ca="1" si="4"/>
        <v>-29962.169188584347</v>
      </c>
      <c r="M291">
        <f ca="1">IF(ABS(L291)&gt;2*$S$35,1,0)</f>
        <v>1</v>
      </c>
    </row>
    <row r="292" spans="1:13">
      <c r="A292" t="s">
        <v>8652</v>
      </c>
      <c r="B292" t="s">
        <v>1504</v>
      </c>
      <c r="C292" t="s">
        <v>1377</v>
      </c>
      <c r="D292" t="s">
        <v>1378</v>
      </c>
      <c r="E292" t="s">
        <v>16001</v>
      </c>
      <c r="F292" s="2">
        <v>4</v>
      </c>
      <c r="G292" s="1">
        <v>37536</v>
      </c>
      <c r="H292" s="3">
        <f ca="1">(TODAY()-G292)/365</f>
        <v>17.391780821917809</v>
      </c>
      <c r="I292">
        <v>77948</v>
      </c>
      <c r="J292">
        <v>98333.04</v>
      </c>
      <c r="K292">
        <f ca="1">$S$32*H292+$S$33</f>
        <v>75245.180102727958</v>
      </c>
      <c r="L292" s="3">
        <f t="shared" ca="1" si="4"/>
        <v>2702.819897272042</v>
      </c>
      <c r="M292">
        <f ca="1">IF(ABS(L292)&gt;2*$S$35,1,0)</f>
        <v>0</v>
      </c>
    </row>
    <row r="293" spans="1:13">
      <c r="A293" t="s">
        <v>8305</v>
      </c>
      <c r="B293" t="s">
        <v>1035</v>
      </c>
      <c r="C293" t="s">
        <v>768</v>
      </c>
      <c r="D293" t="s">
        <v>769</v>
      </c>
      <c r="E293" t="s">
        <v>16001</v>
      </c>
      <c r="F293" s="2">
        <v>6</v>
      </c>
      <c r="G293" s="1">
        <v>33371</v>
      </c>
      <c r="H293" s="3">
        <f ca="1">(TODAY()-G293)/365</f>
        <v>28.802739726027397</v>
      </c>
      <c r="I293">
        <v>94635</v>
      </c>
      <c r="J293">
        <v>114978.35</v>
      </c>
      <c r="K293">
        <f ca="1">$S$32*H293+$S$33</f>
        <v>91049.611974449508</v>
      </c>
      <c r="L293" s="3">
        <f t="shared" ca="1" si="4"/>
        <v>3585.3880255504919</v>
      </c>
      <c r="M293">
        <f ca="1">IF(ABS(L293)&gt;2*$S$35,1,0)</f>
        <v>0</v>
      </c>
    </row>
    <row r="294" spans="1:13">
      <c r="A294" t="s">
        <v>7140</v>
      </c>
      <c r="B294" t="s">
        <v>1035</v>
      </c>
      <c r="C294" t="s">
        <v>2987</v>
      </c>
      <c r="D294" t="s">
        <v>2988</v>
      </c>
      <c r="E294" t="s">
        <v>16001</v>
      </c>
      <c r="F294" s="2">
        <v>212</v>
      </c>
      <c r="G294" s="1">
        <v>35520</v>
      </c>
      <c r="H294" s="3">
        <f ca="1">(TODAY()-G294)/365</f>
        <v>22.915068493150685</v>
      </c>
      <c r="I294">
        <v>89205</v>
      </c>
      <c r="J294">
        <v>109538.43</v>
      </c>
      <c r="K294">
        <f ca="1">$S$32*H294+$S$33</f>
        <v>82895.056370048638</v>
      </c>
      <c r="L294" s="3">
        <f t="shared" ca="1" si="4"/>
        <v>6309.9436299513618</v>
      </c>
      <c r="M294">
        <f ca="1">IF(ABS(L294)&gt;2*$S$35,1,0)</f>
        <v>0</v>
      </c>
    </row>
    <row r="295" spans="1:13">
      <c r="A295" t="s">
        <v>7799</v>
      </c>
      <c r="B295" t="s">
        <v>1035</v>
      </c>
      <c r="C295" t="s">
        <v>2831</v>
      </c>
      <c r="D295" t="s">
        <v>2832</v>
      </c>
      <c r="E295" t="s">
        <v>16001</v>
      </c>
      <c r="F295" s="2">
        <v>141</v>
      </c>
      <c r="G295" s="1">
        <v>33133</v>
      </c>
      <c r="H295" s="3">
        <f ca="1">(TODAY()-G295)/365</f>
        <v>29.454794520547946</v>
      </c>
      <c r="I295">
        <v>94635</v>
      </c>
      <c r="J295">
        <v>114855.95</v>
      </c>
      <c r="K295">
        <f ca="1">$S$32*H295+$S$33</f>
        <v>91952.722367119321</v>
      </c>
      <c r="L295" s="3">
        <f t="shared" ca="1" si="4"/>
        <v>2682.2776328806794</v>
      </c>
      <c r="M295">
        <f ca="1">IF(ABS(L295)&gt;2*$S$35,1,0)</f>
        <v>0</v>
      </c>
    </row>
    <row r="296" spans="1:13">
      <c r="A296" t="s">
        <v>8619</v>
      </c>
      <c r="B296" t="s">
        <v>8620</v>
      </c>
      <c r="C296" t="s">
        <v>1541</v>
      </c>
      <c r="D296" t="s">
        <v>1542</v>
      </c>
      <c r="E296" t="s">
        <v>16001</v>
      </c>
      <c r="F296" s="2">
        <v>3</v>
      </c>
      <c r="G296" s="1">
        <v>39678</v>
      </c>
      <c r="H296" s="3">
        <f ca="1">(TODAY()-G296)/365</f>
        <v>11.523287671232877</v>
      </c>
      <c r="I296">
        <v>66316</v>
      </c>
      <c r="J296">
        <v>86517.52</v>
      </c>
      <c r="K296">
        <f ca="1">$S$32*H296+$S$33</f>
        <v>67117.186568699719</v>
      </c>
      <c r="L296" s="3">
        <f t="shared" ca="1" si="4"/>
        <v>-801.18656869971892</v>
      </c>
      <c r="M296">
        <f ca="1">IF(ABS(L296)&gt;2*$S$35,1,0)</f>
        <v>0</v>
      </c>
    </row>
    <row r="297" spans="1:13">
      <c r="A297" t="s">
        <v>7774</v>
      </c>
      <c r="B297" t="s">
        <v>881</v>
      </c>
      <c r="C297" t="s">
        <v>348</v>
      </c>
      <c r="D297" t="s">
        <v>349</v>
      </c>
      <c r="E297" t="s">
        <v>16001</v>
      </c>
      <c r="F297" s="2">
        <v>461</v>
      </c>
      <c r="G297" s="1">
        <v>41871</v>
      </c>
      <c r="H297" s="3">
        <f ca="1">(TODAY()-G297)/365</f>
        <v>5.515068493150685</v>
      </c>
      <c r="I297">
        <v>73193</v>
      </c>
      <c r="J297">
        <v>93322.06</v>
      </c>
      <c r="K297">
        <f ca="1">$S$32*H297+$S$33</f>
        <v>58795.669379099389</v>
      </c>
      <c r="L297" s="3">
        <f t="shared" ca="1" si="4"/>
        <v>14397.330620900611</v>
      </c>
      <c r="M297">
        <f ca="1">IF(ABS(L297)&gt;2*$S$35,1,0)</f>
        <v>0</v>
      </c>
    </row>
    <row r="298" spans="1:13">
      <c r="A298" t="s">
        <v>9208</v>
      </c>
      <c r="B298" t="s">
        <v>1882</v>
      </c>
      <c r="C298" t="s">
        <v>2831</v>
      </c>
      <c r="D298" t="s">
        <v>2832</v>
      </c>
      <c r="E298" t="s">
        <v>16001</v>
      </c>
      <c r="F298" s="2">
        <v>141</v>
      </c>
      <c r="G298" s="1">
        <v>31390</v>
      </c>
      <c r="H298" s="3">
        <f ca="1">(TODAY()-G298)/365</f>
        <v>34.230136986301368</v>
      </c>
      <c r="I298">
        <v>123642</v>
      </c>
      <c r="J298">
        <v>143706.73000000001</v>
      </c>
      <c r="K298">
        <f ca="1">$S$32*H298+$S$33</f>
        <v>98566.67788990699</v>
      </c>
      <c r="L298" s="3">
        <f t="shared" ca="1" si="4"/>
        <v>25075.32211009301</v>
      </c>
      <c r="M298">
        <f ca="1">IF(ABS(L298)&gt;2*$S$35,1,0)</f>
        <v>0</v>
      </c>
    </row>
    <row r="299" spans="1:13">
      <c r="A299" t="s">
        <v>11774</v>
      </c>
      <c r="B299" t="s">
        <v>1351</v>
      </c>
      <c r="C299" t="s">
        <v>1352</v>
      </c>
      <c r="D299" t="s">
        <v>1353</v>
      </c>
      <c r="E299" t="s">
        <v>16001</v>
      </c>
      <c r="F299" s="2">
        <v>603</v>
      </c>
      <c r="G299" s="1">
        <v>38398</v>
      </c>
      <c r="H299" s="3">
        <f ca="1">(TODAY()-G299)/365</f>
        <v>15.03013698630137</v>
      </c>
      <c r="I299">
        <v>53986</v>
      </c>
      <c r="J299">
        <v>73988.87</v>
      </c>
      <c r="K299">
        <f ca="1">$S$32*H299+$S$33</f>
        <v>71974.250865411275</v>
      </c>
      <c r="L299" s="3">
        <f t="shared" ca="1" si="4"/>
        <v>-17988.250865411275</v>
      </c>
      <c r="M299">
        <f ca="1">IF(ABS(L299)&gt;2*$S$35,1,0)</f>
        <v>0</v>
      </c>
    </row>
    <row r="300" spans="1:13">
      <c r="A300" t="s">
        <v>13043</v>
      </c>
      <c r="B300" t="s">
        <v>881</v>
      </c>
      <c r="C300" t="s">
        <v>1454</v>
      </c>
      <c r="D300" t="s">
        <v>1455</v>
      </c>
      <c r="E300" t="s">
        <v>16001</v>
      </c>
      <c r="F300" s="2">
        <v>464</v>
      </c>
      <c r="G300" s="1">
        <v>40492</v>
      </c>
      <c r="H300" s="3">
        <f ca="1">(TODAY()-G300)/365</f>
        <v>9.293150684931506</v>
      </c>
      <c r="I300">
        <v>73193</v>
      </c>
      <c r="J300">
        <v>93173.37</v>
      </c>
      <c r="K300">
        <f ca="1">$S$32*H300+$S$33</f>
        <v>64028.397242509716</v>
      </c>
      <c r="L300" s="3">
        <f t="shared" ca="1" si="4"/>
        <v>9164.6027574902837</v>
      </c>
      <c r="M300">
        <f ca="1">IF(ABS(L300)&gt;2*$S$35,1,0)</f>
        <v>0</v>
      </c>
    </row>
    <row r="301" spans="1:13">
      <c r="A301" t="s">
        <v>4652</v>
      </c>
      <c r="B301" t="s">
        <v>271</v>
      </c>
      <c r="C301" t="s">
        <v>272</v>
      </c>
      <c r="D301" t="s">
        <v>273</v>
      </c>
      <c r="E301" t="s">
        <v>16001</v>
      </c>
      <c r="F301" s="2">
        <v>225</v>
      </c>
      <c r="G301" s="1">
        <v>37529</v>
      </c>
      <c r="H301" s="3">
        <f ca="1">(TODAY()-G301)/365</f>
        <v>17.410958904109588</v>
      </c>
      <c r="I301">
        <v>74346</v>
      </c>
      <c r="J301">
        <v>94320.16</v>
      </c>
      <c r="K301">
        <f ca="1">$S$32*H301+$S$33</f>
        <v>75271.742173100589</v>
      </c>
      <c r="L301" s="3">
        <f t="shared" ca="1" si="4"/>
        <v>-925.74217310058884</v>
      </c>
      <c r="M301">
        <f ca="1">IF(ABS(L301)&gt;2*$S$35,1,0)</f>
        <v>0</v>
      </c>
    </row>
    <row r="302" spans="1:13">
      <c r="A302" t="s">
        <v>14622</v>
      </c>
      <c r="B302" t="s">
        <v>2520</v>
      </c>
      <c r="C302" t="s">
        <v>538</v>
      </c>
      <c r="D302" t="s">
        <v>539</v>
      </c>
      <c r="E302" t="s">
        <v>16001</v>
      </c>
      <c r="F302" s="2">
        <v>145</v>
      </c>
      <c r="G302" s="1">
        <v>36122</v>
      </c>
      <c r="H302" s="3">
        <f ca="1">(TODAY()-G302)/365</f>
        <v>21.265753424657536</v>
      </c>
      <c r="I302">
        <v>103250</v>
      </c>
      <c r="J302">
        <v>123172.68</v>
      </c>
      <c r="K302">
        <f ca="1">$S$32*H302+$S$33</f>
        <v>80610.718318001498</v>
      </c>
      <c r="L302" s="3">
        <f t="shared" ca="1" si="4"/>
        <v>22639.281681998502</v>
      </c>
      <c r="M302">
        <f ca="1">IF(ABS(L302)&gt;2*$S$35,1,0)</f>
        <v>0</v>
      </c>
    </row>
    <row r="303" spans="1:13">
      <c r="A303" t="s">
        <v>5680</v>
      </c>
      <c r="B303" t="s">
        <v>271</v>
      </c>
      <c r="C303" t="s">
        <v>2527</v>
      </c>
      <c r="D303" t="s">
        <v>2528</v>
      </c>
      <c r="E303" t="s">
        <v>16001</v>
      </c>
      <c r="F303" s="2">
        <v>216</v>
      </c>
      <c r="G303" s="1">
        <v>37846</v>
      </c>
      <c r="H303" s="3">
        <f ca="1">(TODAY()-G303)/365</f>
        <v>16.542465753424658</v>
      </c>
      <c r="I303">
        <v>74346</v>
      </c>
      <c r="J303">
        <v>94225.06</v>
      </c>
      <c r="K303">
        <f ca="1">$S$32*H303+$S$33</f>
        <v>74068.859843368118</v>
      </c>
      <c r="L303" s="3">
        <f t="shared" ca="1" si="4"/>
        <v>277.14015663188184</v>
      </c>
      <c r="M303">
        <f ca="1">IF(ABS(L303)&gt;2*$S$35,1,0)</f>
        <v>0</v>
      </c>
    </row>
    <row r="304" spans="1:13">
      <c r="A304" t="s">
        <v>13784</v>
      </c>
      <c r="B304" t="s">
        <v>409</v>
      </c>
      <c r="C304" t="s">
        <v>3801</v>
      </c>
      <c r="D304" t="s">
        <v>3802</v>
      </c>
      <c r="E304" t="s">
        <v>16001</v>
      </c>
      <c r="F304" s="2">
        <v>144</v>
      </c>
      <c r="G304" s="1">
        <v>39034</v>
      </c>
      <c r="H304" s="3">
        <f ca="1">(TODAY()-G304)/365</f>
        <v>13.287671232876713</v>
      </c>
      <c r="I304">
        <v>69980</v>
      </c>
      <c r="J304">
        <v>89831.96</v>
      </c>
      <c r="K304">
        <f ca="1">$S$32*H304+$S$33</f>
        <v>69560.897042982717</v>
      </c>
      <c r="L304" s="3">
        <f t="shared" ca="1" si="4"/>
        <v>419.10295701728319</v>
      </c>
      <c r="M304">
        <f ca="1">IF(ABS(L304)&gt;2*$S$35,1,0)</f>
        <v>0</v>
      </c>
    </row>
    <row r="305" spans="1:13">
      <c r="A305" t="s">
        <v>2717</v>
      </c>
      <c r="B305" t="s">
        <v>2520</v>
      </c>
      <c r="C305" t="s">
        <v>2718</v>
      </c>
      <c r="D305" t="s">
        <v>2719</v>
      </c>
      <c r="E305" t="s">
        <v>16001</v>
      </c>
      <c r="F305" s="2">
        <v>104</v>
      </c>
      <c r="G305" s="1">
        <v>37846</v>
      </c>
      <c r="H305" s="3">
        <f ca="1">(TODAY()-G305)/365</f>
        <v>16.542465753424658</v>
      </c>
      <c r="I305">
        <v>96965</v>
      </c>
      <c r="J305">
        <v>116798.14</v>
      </c>
      <c r="K305">
        <f ca="1">$S$32*H305+$S$33</f>
        <v>74068.859843368118</v>
      </c>
      <c r="L305" s="3">
        <f t="shared" ca="1" si="4"/>
        <v>22896.140156631882</v>
      </c>
      <c r="M305">
        <f ca="1">IF(ABS(L305)&gt;2*$S$35,1,0)</f>
        <v>0</v>
      </c>
    </row>
    <row r="306" spans="1:13">
      <c r="A306" t="s">
        <v>7757</v>
      </c>
      <c r="B306" t="s">
        <v>1157</v>
      </c>
      <c r="C306" t="s">
        <v>1139</v>
      </c>
      <c r="D306" t="s">
        <v>1140</v>
      </c>
      <c r="E306" t="s">
        <v>16001</v>
      </c>
      <c r="F306" s="2">
        <v>130</v>
      </c>
      <c r="G306" s="1">
        <v>34211</v>
      </c>
      <c r="H306" s="3">
        <f ca="1">(TODAY()-G306)/365</f>
        <v>26.5013698630137</v>
      </c>
      <c r="I306">
        <v>107227</v>
      </c>
      <c r="J306">
        <v>126990.75</v>
      </c>
      <c r="K306">
        <f ca="1">$S$32*H306+$S$33</f>
        <v>87862.163529732556</v>
      </c>
      <c r="L306" s="3">
        <f t="shared" ca="1" si="4"/>
        <v>19364.836470267444</v>
      </c>
      <c r="M306">
        <f ca="1">IF(ABS(L306)&gt;2*$S$35,1,0)</f>
        <v>0</v>
      </c>
    </row>
    <row r="307" spans="1:13">
      <c r="A307" t="s">
        <v>13822</v>
      </c>
      <c r="B307" t="s">
        <v>271</v>
      </c>
      <c r="C307" t="s">
        <v>180</v>
      </c>
      <c r="D307" t="s">
        <v>181</v>
      </c>
      <c r="E307" t="s">
        <v>16001</v>
      </c>
      <c r="F307" s="2">
        <v>131</v>
      </c>
      <c r="G307" s="1">
        <v>37536</v>
      </c>
      <c r="H307" s="3">
        <f ca="1">(TODAY()-G307)/365</f>
        <v>17.391780821917809</v>
      </c>
      <c r="I307">
        <v>74346</v>
      </c>
      <c r="J307">
        <v>94108.6</v>
      </c>
      <c r="K307">
        <f ca="1">$S$32*H307+$S$33</f>
        <v>75245.180102727958</v>
      </c>
      <c r="L307" s="3">
        <f t="shared" ca="1" si="4"/>
        <v>-899.180102727958</v>
      </c>
      <c r="M307">
        <f ca="1">IF(ABS(L307)&gt;2*$S$35,1,0)</f>
        <v>0</v>
      </c>
    </row>
    <row r="308" spans="1:13">
      <c r="A308" t="s">
        <v>9677</v>
      </c>
      <c r="B308" t="s">
        <v>2131</v>
      </c>
      <c r="C308" t="s">
        <v>490</v>
      </c>
      <c r="D308" t="s">
        <v>491</v>
      </c>
      <c r="E308" t="s">
        <v>16001</v>
      </c>
      <c r="F308" s="2">
        <v>139</v>
      </c>
      <c r="G308" s="1">
        <v>29514</v>
      </c>
      <c r="H308" s="3">
        <f ca="1">(TODAY()-G308)/365</f>
        <v>39.369863013698627</v>
      </c>
      <c r="I308">
        <v>93133</v>
      </c>
      <c r="J308">
        <v>112884.42</v>
      </c>
      <c r="K308">
        <f ca="1">$S$32*H308+$S$33</f>
        <v>105685.31274977485</v>
      </c>
      <c r="L308" s="3">
        <f t="shared" ca="1" si="4"/>
        <v>-12552.31274977485</v>
      </c>
      <c r="M308">
        <f ca="1">IF(ABS(L308)&gt;2*$S$35,1,0)</f>
        <v>0</v>
      </c>
    </row>
    <row r="309" spans="1:13">
      <c r="A309" t="s">
        <v>6296</v>
      </c>
      <c r="B309" t="s">
        <v>36</v>
      </c>
      <c r="C309" t="s">
        <v>538</v>
      </c>
      <c r="D309" t="s">
        <v>539</v>
      </c>
      <c r="E309" t="s">
        <v>16001</v>
      </c>
      <c r="F309" s="2">
        <v>145</v>
      </c>
      <c r="G309" s="1">
        <v>32958</v>
      </c>
      <c r="H309" s="3">
        <f ca="1">(TODAY()-G309)/365</f>
        <v>29.934246575342467</v>
      </c>
      <c r="I309">
        <v>84065</v>
      </c>
      <c r="J309">
        <v>103816.03</v>
      </c>
      <c r="K309">
        <f ca="1">$S$32*H309+$S$33</f>
        <v>92616.774126435354</v>
      </c>
      <c r="L309" s="3">
        <f t="shared" ca="1" si="4"/>
        <v>-8551.7741264353535</v>
      </c>
      <c r="M309">
        <f ca="1">IF(ABS(L309)&gt;2*$S$35,1,0)</f>
        <v>0</v>
      </c>
    </row>
    <row r="310" spans="1:13">
      <c r="A310" t="s">
        <v>7151</v>
      </c>
      <c r="B310" t="s">
        <v>489</v>
      </c>
      <c r="C310" t="s">
        <v>1858</v>
      </c>
      <c r="D310" t="s">
        <v>1859</v>
      </c>
      <c r="E310" t="s">
        <v>16001</v>
      </c>
      <c r="F310" s="2">
        <v>151</v>
      </c>
      <c r="G310" s="1">
        <v>31320</v>
      </c>
      <c r="H310" s="3">
        <f ca="1">(TODAY()-G310)/365</f>
        <v>34.421917808219177</v>
      </c>
      <c r="I310">
        <v>81700</v>
      </c>
      <c r="J310">
        <v>101431.2</v>
      </c>
      <c r="K310">
        <f ca="1">$S$32*H310+$S$33</f>
        <v>98832.298593633401</v>
      </c>
      <c r="L310" s="3">
        <f t="shared" ca="1" si="4"/>
        <v>-17132.298593633401</v>
      </c>
      <c r="M310">
        <f ca="1">IF(ABS(L310)&gt;2*$S$35,1,0)</f>
        <v>0</v>
      </c>
    </row>
    <row r="311" spans="1:13">
      <c r="A311" t="s">
        <v>8424</v>
      </c>
      <c r="B311" t="s">
        <v>409</v>
      </c>
      <c r="C311" t="s">
        <v>1172</v>
      </c>
      <c r="D311" t="s">
        <v>1173</v>
      </c>
      <c r="E311" t="s">
        <v>16001</v>
      </c>
      <c r="F311" s="2">
        <v>218</v>
      </c>
      <c r="G311" s="1">
        <v>40730</v>
      </c>
      <c r="H311" s="3">
        <f ca="1">(TODAY()-G311)/365</f>
        <v>8.6410958904109592</v>
      </c>
      <c r="I311">
        <v>67636</v>
      </c>
      <c r="J311">
        <v>87303.58</v>
      </c>
      <c r="K311">
        <f ca="1">$S$32*H311+$S$33</f>
        <v>63125.286849839918</v>
      </c>
      <c r="L311" s="3">
        <f t="shared" ca="1" si="4"/>
        <v>4510.7131501600816</v>
      </c>
      <c r="M311">
        <f ca="1">IF(ABS(L311)&gt;2*$S$35,1,0)</f>
        <v>0</v>
      </c>
    </row>
    <row r="312" spans="1:13">
      <c r="A312" t="s">
        <v>10277</v>
      </c>
      <c r="B312" t="s">
        <v>1351</v>
      </c>
      <c r="C312" t="s">
        <v>1352</v>
      </c>
      <c r="D312" t="s">
        <v>1353</v>
      </c>
      <c r="E312" t="s">
        <v>16001</v>
      </c>
      <c r="F312" s="2">
        <v>603</v>
      </c>
      <c r="G312" s="1">
        <v>31754</v>
      </c>
      <c r="H312" s="3">
        <f ca="1">(TODAY()-G312)/365</f>
        <v>33.232876712328768</v>
      </c>
      <c r="I312">
        <v>63026</v>
      </c>
      <c r="J312">
        <v>82679.539999999994</v>
      </c>
      <c r="K312">
        <f ca="1">$S$32*H312+$S$33</f>
        <v>97185.450230529648</v>
      </c>
      <c r="L312" s="3">
        <f t="shared" ca="1" si="4"/>
        <v>-34159.450230529648</v>
      </c>
      <c r="M312">
        <f ca="1">IF(ABS(L312)&gt;2*$S$35,1,0)</f>
        <v>1</v>
      </c>
    </row>
    <row r="313" spans="1:13">
      <c r="A313" t="s">
        <v>12823</v>
      </c>
      <c r="B313" t="s">
        <v>271</v>
      </c>
      <c r="C313" t="s">
        <v>772</v>
      </c>
      <c r="D313" t="s">
        <v>773</v>
      </c>
      <c r="E313" t="s">
        <v>16001</v>
      </c>
      <c r="F313" s="2">
        <v>208</v>
      </c>
      <c r="G313" s="1">
        <v>38334</v>
      </c>
      <c r="H313" s="3">
        <f ca="1">(TODAY()-G313)/365</f>
        <v>15.205479452054794</v>
      </c>
      <c r="I313">
        <v>71937</v>
      </c>
      <c r="J313">
        <v>91586.1</v>
      </c>
      <c r="K313">
        <f ca="1">$S$32*H313+$S$33</f>
        <v>72217.104080246849</v>
      </c>
      <c r="L313" s="3">
        <f t="shared" ca="1" si="4"/>
        <v>-280.10408024684875</v>
      </c>
      <c r="M313">
        <f ca="1">IF(ABS(L313)&gt;2*$S$35,1,0)</f>
        <v>0</v>
      </c>
    </row>
    <row r="314" spans="1:13">
      <c r="A314" t="s">
        <v>14163</v>
      </c>
      <c r="B314" t="s">
        <v>409</v>
      </c>
      <c r="C314" t="s">
        <v>3291</v>
      </c>
      <c r="D314" t="s">
        <v>3292</v>
      </c>
      <c r="E314" t="s">
        <v>16001</v>
      </c>
      <c r="F314" s="2">
        <v>205</v>
      </c>
      <c r="G314" s="1">
        <v>41927</v>
      </c>
      <c r="H314" s="3">
        <f ca="1">(TODAY()-G314)/365</f>
        <v>5.3616438356164382</v>
      </c>
      <c r="I314">
        <v>65334</v>
      </c>
      <c r="J314">
        <v>84979.7</v>
      </c>
      <c r="K314">
        <f ca="1">$S$32*H314+$S$33</f>
        <v>58583.172816118262</v>
      </c>
      <c r="L314" s="3">
        <f t="shared" ca="1" si="4"/>
        <v>6750.8271838817382</v>
      </c>
      <c r="M314">
        <f ca="1">IF(ABS(L314)&gt;2*$S$35,1,0)</f>
        <v>0</v>
      </c>
    </row>
    <row r="315" spans="1:13">
      <c r="A315" t="s">
        <v>13954</v>
      </c>
      <c r="B315" t="s">
        <v>36</v>
      </c>
      <c r="C315" t="s">
        <v>3161</v>
      </c>
      <c r="D315" t="s">
        <v>3162</v>
      </c>
      <c r="E315" t="s">
        <v>16001</v>
      </c>
      <c r="F315" s="2">
        <v>106</v>
      </c>
      <c r="G315" s="1">
        <v>30172</v>
      </c>
      <c r="H315" s="3">
        <f ca="1">(TODAY()-G315)/365</f>
        <v>37.56712328767123</v>
      </c>
      <c r="I315">
        <v>84065</v>
      </c>
      <c r="J315">
        <v>103685.12</v>
      </c>
      <c r="K315">
        <f ca="1">$S$32*H315+$S$33</f>
        <v>103188.47813474658</v>
      </c>
      <c r="L315" s="3">
        <f t="shared" ca="1" si="4"/>
        <v>-19123.478134746576</v>
      </c>
      <c r="M315">
        <f ca="1">IF(ABS(L315)&gt;2*$S$35,1,0)</f>
        <v>0</v>
      </c>
    </row>
    <row r="316" spans="1:13">
      <c r="A316" t="s">
        <v>2850</v>
      </c>
      <c r="B316" t="s">
        <v>409</v>
      </c>
      <c r="C316" t="s">
        <v>772</v>
      </c>
      <c r="D316" t="s">
        <v>773</v>
      </c>
      <c r="E316" t="s">
        <v>16001</v>
      </c>
      <c r="F316" s="2">
        <v>208</v>
      </c>
      <c r="G316" s="1">
        <v>40730</v>
      </c>
      <c r="H316" s="3">
        <f ca="1">(TODAY()-G316)/365</f>
        <v>8.6410958904109592</v>
      </c>
      <c r="I316">
        <v>67636</v>
      </c>
      <c r="J316">
        <v>87107.99</v>
      </c>
      <c r="K316">
        <f ca="1">$S$32*H316+$S$33</f>
        <v>63125.286849839918</v>
      </c>
      <c r="L316" s="3">
        <f t="shared" ca="1" si="4"/>
        <v>4510.7131501600816</v>
      </c>
      <c r="M316">
        <f ca="1">IF(ABS(L316)&gt;2*$S$35,1,0)</f>
        <v>0</v>
      </c>
    </row>
    <row r="317" spans="1:13">
      <c r="A317" t="s">
        <v>14883</v>
      </c>
      <c r="B317" t="s">
        <v>73</v>
      </c>
      <c r="C317" t="s">
        <v>74</v>
      </c>
      <c r="D317" t="s">
        <v>75</v>
      </c>
      <c r="E317" t="s">
        <v>16001</v>
      </c>
      <c r="F317" s="2">
        <v>604</v>
      </c>
      <c r="G317" s="1">
        <v>41036</v>
      </c>
      <c r="H317" s="3">
        <f ca="1">(TODAY()-G317)/365</f>
        <v>7.8027397260273972</v>
      </c>
      <c r="I317">
        <v>53134</v>
      </c>
      <c r="J317">
        <v>72574.399999999994</v>
      </c>
      <c r="K317">
        <f ca="1">$S$32*H317+$S$33</f>
        <v>61964.144916407313</v>
      </c>
      <c r="L317" s="3">
        <f t="shared" ca="1" si="4"/>
        <v>-8830.1449164073128</v>
      </c>
      <c r="M317">
        <f ca="1">IF(ABS(L317)&gt;2*$S$35,1,0)</f>
        <v>0</v>
      </c>
    </row>
    <row r="318" spans="1:13">
      <c r="A318" t="s">
        <v>14905</v>
      </c>
      <c r="B318" t="s">
        <v>73</v>
      </c>
      <c r="C318" t="s">
        <v>74</v>
      </c>
      <c r="D318" t="s">
        <v>75</v>
      </c>
      <c r="E318" t="s">
        <v>16001</v>
      </c>
      <c r="F318" s="2">
        <v>604</v>
      </c>
      <c r="G318" s="1">
        <v>39772</v>
      </c>
      <c r="H318" s="3">
        <f ca="1">(TODAY()-G318)/365</f>
        <v>11.265753424657534</v>
      </c>
      <c r="I318">
        <v>54728</v>
      </c>
      <c r="J318">
        <v>74075.13</v>
      </c>
      <c r="K318">
        <f ca="1">$S$32*H318+$S$33</f>
        <v>66760.495909409961</v>
      </c>
      <c r="L318" s="3">
        <f t="shared" ca="1" si="4"/>
        <v>-12032.495909409961</v>
      </c>
      <c r="M318">
        <f ca="1">IF(ABS(L318)&gt;2*$S$35,1,0)</f>
        <v>0</v>
      </c>
    </row>
    <row r="319" spans="1:13">
      <c r="A319" t="s">
        <v>13626</v>
      </c>
      <c r="B319" t="s">
        <v>881</v>
      </c>
      <c r="C319" t="s">
        <v>1510</v>
      </c>
      <c r="D319" t="s">
        <v>1511</v>
      </c>
      <c r="E319" t="s">
        <v>16001</v>
      </c>
      <c r="F319" s="2">
        <v>462</v>
      </c>
      <c r="G319" s="1">
        <v>34780</v>
      </c>
      <c r="H319" s="3">
        <f ca="1">(TODAY()-G319)/365</f>
        <v>24.942465753424656</v>
      </c>
      <c r="I319">
        <v>83338</v>
      </c>
      <c r="J319">
        <v>102619.22</v>
      </c>
      <c r="K319">
        <f ca="1">$S$32*H319+$S$33</f>
        <v>85703.046666584996</v>
      </c>
      <c r="L319" s="3">
        <f t="shared" ca="1" si="4"/>
        <v>-2365.0466665849963</v>
      </c>
      <c r="M319">
        <f ca="1">IF(ABS(L319)&gt;2*$S$35,1,0)</f>
        <v>0</v>
      </c>
    </row>
    <row r="320" spans="1:13">
      <c r="A320" t="s">
        <v>7030</v>
      </c>
      <c r="B320" t="s">
        <v>2150</v>
      </c>
      <c r="C320" t="s">
        <v>1679</v>
      </c>
      <c r="D320" t="s">
        <v>1680</v>
      </c>
      <c r="E320" t="s">
        <v>16001</v>
      </c>
      <c r="F320" s="2">
        <v>460</v>
      </c>
      <c r="G320" s="1">
        <v>34887</v>
      </c>
      <c r="H320" s="3">
        <f ca="1">(TODAY()-G320)/365</f>
        <v>24.649315068493152</v>
      </c>
      <c r="I320">
        <v>100415</v>
      </c>
      <c r="J320">
        <v>119637.03</v>
      </c>
      <c r="K320">
        <f ca="1">$S$32*H320+$S$33</f>
        <v>85297.026448031771</v>
      </c>
      <c r="L320" s="3">
        <f t="shared" ca="1" si="4"/>
        <v>15117.973551968229</v>
      </c>
      <c r="M320">
        <f ca="1">IF(ABS(L320)&gt;2*$S$35,1,0)</f>
        <v>0</v>
      </c>
    </row>
    <row r="321" spans="1:13">
      <c r="A321" t="s">
        <v>4577</v>
      </c>
      <c r="B321" t="s">
        <v>2150</v>
      </c>
      <c r="C321" t="s">
        <v>1679</v>
      </c>
      <c r="D321" t="s">
        <v>1680</v>
      </c>
      <c r="E321" t="s">
        <v>16001</v>
      </c>
      <c r="F321" s="2">
        <v>460</v>
      </c>
      <c r="G321" s="1">
        <v>37790</v>
      </c>
      <c r="H321" s="3">
        <f ca="1">(TODAY()-G321)/365</f>
        <v>16.695890410958903</v>
      </c>
      <c r="I321">
        <v>94303</v>
      </c>
      <c r="J321">
        <v>113469.31</v>
      </c>
      <c r="K321">
        <f ca="1">$S$32*H321+$S$33</f>
        <v>74281.356406349252</v>
      </c>
      <c r="L321" s="3">
        <f t="shared" ca="1" si="4"/>
        <v>20021.643593650748</v>
      </c>
      <c r="M321">
        <f ca="1">IF(ABS(L321)&gt;2*$S$35,1,0)</f>
        <v>0</v>
      </c>
    </row>
    <row r="322" spans="1:13">
      <c r="A322" t="s">
        <v>5957</v>
      </c>
      <c r="B322" t="s">
        <v>409</v>
      </c>
      <c r="C322" t="s">
        <v>538</v>
      </c>
      <c r="D322" t="s">
        <v>539</v>
      </c>
      <c r="E322" t="s">
        <v>16001</v>
      </c>
      <c r="F322" s="2">
        <v>145</v>
      </c>
      <c r="G322" s="1">
        <v>39034</v>
      </c>
      <c r="H322" s="3">
        <f ca="1">(TODAY()-G322)/365</f>
        <v>13.287671232876713</v>
      </c>
      <c r="I322">
        <v>69980</v>
      </c>
      <c r="J322">
        <v>89133.72</v>
      </c>
      <c r="K322">
        <f ca="1">$S$32*H322+$S$33</f>
        <v>69560.897042982717</v>
      </c>
      <c r="L322" s="3">
        <f t="shared" ca="1" si="4"/>
        <v>419.10295701728319</v>
      </c>
      <c r="M322">
        <f ca="1">IF(ABS(L322)&gt;2*$S$35,1,0)</f>
        <v>0</v>
      </c>
    </row>
    <row r="323" spans="1:13">
      <c r="A323" t="s">
        <v>13864</v>
      </c>
      <c r="B323" t="s">
        <v>1814</v>
      </c>
      <c r="C323" t="s">
        <v>1876</v>
      </c>
      <c r="D323" t="s">
        <v>1877</v>
      </c>
      <c r="E323" t="s">
        <v>16001</v>
      </c>
      <c r="F323" s="2">
        <v>210</v>
      </c>
      <c r="G323" s="1">
        <v>39428</v>
      </c>
      <c r="H323" s="3">
        <f ca="1">(TODAY()-G323)/365</f>
        <v>12.208219178082192</v>
      </c>
      <c r="I323">
        <v>71572</v>
      </c>
      <c r="J323">
        <v>90700.78</v>
      </c>
      <c r="K323">
        <f ca="1">$S$32*H323+$S$33</f>
        <v>68065.83193915119</v>
      </c>
      <c r="L323" s="3">
        <f t="shared" ref="L323:L386" ca="1" si="5">I323-K323</f>
        <v>3506.1680608488095</v>
      </c>
      <c r="M323">
        <f ca="1">IF(ABS(L323)&gt;2*$S$35,1,0)</f>
        <v>0</v>
      </c>
    </row>
    <row r="324" spans="1:13">
      <c r="A324" t="s">
        <v>13090</v>
      </c>
      <c r="B324" t="s">
        <v>409</v>
      </c>
      <c r="C324" t="s">
        <v>1892</v>
      </c>
      <c r="D324" t="s">
        <v>1893</v>
      </c>
      <c r="E324" t="s">
        <v>16001</v>
      </c>
      <c r="F324" s="2">
        <v>227</v>
      </c>
      <c r="G324" s="1">
        <v>37168</v>
      </c>
      <c r="H324" s="3">
        <f ca="1">(TODAY()-G324)/365</f>
        <v>18.399999999999999</v>
      </c>
      <c r="I324">
        <v>72324</v>
      </c>
      <c r="J324">
        <v>91331.57</v>
      </c>
      <c r="K324">
        <f ca="1">$S$32*H324+$S$33</f>
        <v>76641.58608803252</v>
      </c>
      <c r="L324" s="3">
        <f t="shared" ca="1" si="5"/>
        <v>-4317.5860880325199</v>
      </c>
      <c r="M324">
        <f ca="1">IF(ABS(L324)&gt;2*$S$35,1,0)</f>
        <v>0</v>
      </c>
    </row>
    <row r="325" spans="1:13">
      <c r="A325" t="s">
        <v>7763</v>
      </c>
      <c r="B325" t="s">
        <v>271</v>
      </c>
      <c r="C325" t="s">
        <v>572</v>
      </c>
      <c r="D325" t="s">
        <v>573</v>
      </c>
      <c r="E325" t="s">
        <v>16001</v>
      </c>
      <c r="F325" s="2">
        <v>136</v>
      </c>
      <c r="G325" s="1">
        <v>38796</v>
      </c>
      <c r="H325" s="3">
        <f ca="1">(TODAY()-G325)/365</f>
        <v>13.93972602739726</v>
      </c>
      <c r="I325">
        <v>71937</v>
      </c>
      <c r="J325">
        <v>90917.759999999995</v>
      </c>
      <c r="K325">
        <f ca="1">$S$32*H325+$S$33</f>
        <v>70464.007435652515</v>
      </c>
      <c r="L325" s="3">
        <f t="shared" ca="1" si="5"/>
        <v>1472.9925643474853</v>
      </c>
      <c r="M325">
        <f ca="1">IF(ABS(L325)&gt;2*$S$35,1,0)</f>
        <v>0</v>
      </c>
    </row>
    <row r="326" spans="1:13">
      <c r="A326" t="s">
        <v>8622</v>
      </c>
      <c r="B326" t="s">
        <v>347</v>
      </c>
      <c r="C326" t="s">
        <v>194</v>
      </c>
      <c r="D326" t="s">
        <v>195</v>
      </c>
      <c r="E326" t="s">
        <v>16001</v>
      </c>
      <c r="F326" s="2">
        <v>466</v>
      </c>
      <c r="G326" s="1">
        <v>42662</v>
      </c>
      <c r="H326" s="3">
        <f ca="1">(TODAY()-G326)/365</f>
        <v>3.3479452054794518</v>
      </c>
      <c r="I326">
        <v>37728</v>
      </c>
      <c r="J326">
        <v>56673.05</v>
      </c>
      <c r="K326">
        <f ca="1">$S$32*H326+$S$33</f>
        <v>55794.155426990925</v>
      </c>
      <c r="L326" s="3">
        <f t="shared" ca="1" si="5"/>
        <v>-18066.155426990925</v>
      </c>
      <c r="M326">
        <f ca="1">IF(ABS(L326)&gt;2*$S$35,1,0)</f>
        <v>0</v>
      </c>
    </row>
    <row r="327" spans="1:13">
      <c r="A327" t="s">
        <v>7387</v>
      </c>
      <c r="B327" t="s">
        <v>271</v>
      </c>
      <c r="C327" t="s">
        <v>1172</v>
      </c>
      <c r="D327" t="s">
        <v>1173</v>
      </c>
      <c r="E327" t="s">
        <v>16001</v>
      </c>
      <c r="F327" s="2">
        <v>218</v>
      </c>
      <c r="G327" s="1">
        <v>38334</v>
      </c>
      <c r="H327" s="3">
        <f ca="1">(TODAY()-G327)/365</f>
        <v>15.205479452054794</v>
      </c>
      <c r="I327">
        <v>71937</v>
      </c>
      <c r="J327">
        <v>90813.64</v>
      </c>
      <c r="K327">
        <f ca="1">$S$32*H327+$S$33</f>
        <v>72217.104080246849</v>
      </c>
      <c r="L327" s="3">
        <f t="shared" ca="1" si="5"/>
        <v>-280.10408024684875</v>
      </c>
      <c r="M327">
        <f ca="1">IF(ABS(L327)&gt;2*$S$35,1,0)</f>
        <v>0</v>
      </c>
    </row>
    <row r="328" spans="1:13">
      <c r="A328" t="s">
        <v>14982</v>
      </c>
      <c r="B328" t="s">
        <v>489</v>
      </c>
      <c r="C328" t="s">
        <v>2987</v>
      </c>
      <c r="D328" t="s">
        <v>2988</v>
      </c>
      <c r="E328" t="s">
        <v>16001</v>
      </c>
      <c r="F328" s="2">
        <v>212</v>
      </c>
      <c r="G328" s="1">
        <v>31887</v>
      </c>
      <c r="H328" s="3">
        <f ca="1">(TODAY()-G328)/365</f>
        <v>32.868493150684934</v>
      </c>
      <c r="I328">
        <v>81700</v>
      </c>
      <c r="J328">
        <v>100564.37</v>
      </c>
      <c r="K328">
        <f ca="1">$S$32*H328+$S$33</f>
        <v>96680.770893449459</v>
      </c>
      <c r="L328" s="3">
        <f t="shared" ca="1" si="5"/>
        <v>-14980.770893449459</v>
      </c>
      <c r="M328">
        <f ca="1">IF(ABS(L328)&gt;2*$S$35,1,0)</f>
        <v>0</v>
      </c>
    </row>
    <row r="329" spans="1:13">
      <c r="A329" t="s">
        <v>10489</v>
      </c>
      <c r="B329" t="s">
        <v>1035</v>
      </c>
      <c r="C329" t="s">
        <v>1036</v>
      </c>
      <c r="D329" t="s">
        <v>1037</v>
      </c>
      <c r="E329" t="s">
        <v>16001</v>
      </c>
      <c r="F329" s="2">
        <v>203</v>
      </c>
      <c r="G329" s="1">
        <v>37636</v>
      </c>
      <c r="H329" s="3">
        <f ca="1">(TODAY()-G329)/365</f>
        <v>17.117808219178084</v>
      </c>
      <c r="I329">
        <v>83775</v>
      </c>
      <c r="J329">
        <v>102621.23</v>
      </c>
      <c r="K329">
        <f ca="1">$S$32*H329+$S$33</f>
        <v>74865.721954547364</v>
      </c>
      <c r="L329" s="3">
        <f t="shared" ca="1" si="5"/>
        <v>8909.2780454526364</v>
      </c>
      <c r="M329">
        <f ca="1">IF(ABS(L329)&gt;2*$S$35,1,0)</f>
        <v>0</v>
      </c>
    </row>
    <row r="330" spans="1:13">
      <c r="A330" t="s">
        <v>9845</v>
      </c>
      <c r="B330" t="s">
        <v>1157</v>
      </c>
      <c r="C330" t="s">
        <v>3801</v>
      </c>
      <c r="D330" t="s">
        <v>3802</v>
      </c>
      <c r="E330" t="s">
        <v>16001</v>
      </c>
      <c r="F330" s="2">
        <v>144</v>
      </c>
      <c r="G330" s="1">
        <v>33371</v>
      </c>
      <c r="H330" s="3">
        <f ca="1">(TODAY()-G330)/365</f>
        <v>28.802739726027397</v>
      </c>
      <c r="I330">
        <v>107227</v>
      </c>
      <c r="J330">
        <v>126066.74</v>
      </c>
      <c r="K330">
        <f ca="1">$S$32*H330+$S$33</f>
        <v>91049.611974449508</v>
      </c>
      <c r="L330" s="3">
        <f t="shared" ca="1" si="5"/>
        <v>16177.388025550492</v>
      </c>
      <c r="M330">
        <f ca="1">IF(ABS(L330)&gt;2*$S$35,1,0)</f>
        <v>0</v>
      </c>
    </row>
    <row r="331" spans="1:13">
      <c r="A331" t="s">
        <v>13637</v>
      </c>
      <c r="B331" t="s">
        <v>36</v>
      </c>
      <c r="C331" t="s">
        <v>3948</v>
      </c>
      <c r="D331" t="s">
        <v>3949</v>
      </c>
      <c r="E331" t="s">
        <v>16001</v>
      </c>
      <c r="F331" s="2">
        <v>150</v>
      </c>
      <c r="G331" s="1">
        <v>31978</v>
      </c>
      <c r="H331" s="3">
        <f ca="1">(TODAY()-G331)/365</f>
        <v>32.61917808219178</v>
      </c>
      <c r="I331">
        <v>84065</v>
      </c>
      <c r="J331">
        <v>102898.35</v>
      </c>
      <c r="K331">
        <f ca="1">$S$32*H331+$S$33</f>
        <v>96335.463978605127</v>
      </c>
      <c r="L331" s="3">
        <f t="shared" ca="1" si="5"/>
        <v>-12270.463978605127</v>
      </c>
      <c r="M331">
        <f ca="1">IF(ABS(L331)&gt;2*$S$35,1,0)</f>
        <v>0</v>
      </c>
    </row>
    <row r="332" spans="1:13">
      <c r="A332" t="s">
        <v>13502</v>
      </c>
      <c r="B332" t="s">
        <v>409</v>
      </c>
      <c r="C332" t="s">
        <v>465</v>
      </c>
      <c r="D332" t="s">
        <v>466</v>
      </c>
      <c r="E332" t="s">
        <v>16001</v>
      </c>
      <c r="F332" s="2">
        <v>301</v>
      </c>
      <c r="G332" s="1">
        <v>38042</v>
      </c>
      <c r="H332" s="3">
        <f ca="1">(TODAY()-G332)/365</f>
        <v>16.005479452054793</v>
      </c>
      <c r="I332">
        <v>72324</v>
      </c>
      <c r="J332">
        <v>91135.56</v>
      </c>
      <c r="K332">
        <f ca="1">$S$32*H332+$S$33</f>
        <v>73325.121872934164</v>
      </c>
      <c r="L332" s="3">
        <f t="shared" ca="1" si="5"/>
        <v>-1001.1218729341635</v>
      </c>
      <c r="M332">
        <f ca="1">IF(ABS(L332)&gt;2*$S$35,1,0)</f>
        <v>0</v>
      </c>
    </row>
    <row r="333" spans="1:13">
      <c r="A333" t="s">
        <v>2146</v>
      </c>
      <c r="B333" t="s">
        <v>1814</v>
      </c>
      <c r="C333" t="s">
        <v>2147</v>
      </c>
      <c r="D333" t="s">
        <v>2148</v>
      </c>
      <c r="E333" t="s">
        <v>16001</v>
      </c>
      <c r="F333" s="2">
        <v>230</v>
      </c>
      <c r="G333" s="1">
        <v>38306</v>
      </c>
      <c r="H333" s="3">
        <f ca="1">(TODAY()-G333)/365</f>
        <v>15.282191780821918</v>
      </c>
      <c r="I333">
        <v>71572</v>
      </c>
      <c r="J333">
        <v>90382.16</v>
      </c>
      <c r="K333">
        <f ca="1">$S$32*H333+$S$33</f>
        <v>72323.352361737416</v>
      </c>
      <c r="L333" s="3">
        <f t="shared" ca="1" si="5"/>
        <v>-751.35236173741578</v>
      </c>
      <c r="M333">
        <f ca="1">IF(ABS(L333)&gt;2*$S$35,1,0)</f>
        <v>0</v>
      </c>
    </row>
    <row r="334" spans="1:13">
      <c r="A334" t="s">
        <v>3888</v>
      </c>
      <c r="B334" t="s">
        <v>3889</v>
      </c>
      <c r="C334" t="s">
        <v>1352</v>
      </c>
      <c r="D334" t="s">
        <v>1353</v>
      </c>
      <c r="E334" t="s">
        <v>16001</v>
      </c>
      <c r="F334" s="2">
        <v>603</v>
      </c>
      <c r="G334" s="1">
        <v>32625</v>
      </c>
      <c r="H334" s="3">
        <f ca="1">(TODAY()-G334)/365</f>
        <v>30.846575342465755</v>
      </c>
      <c r="I334">
        <v>97394</v>
      </c>
      <c r="J334">
        <v>116108.75</v>
      </c>
      <c r="K334">
        <f ca="1">$S$32*H334+$S$33</f>
        <v>93880.369759876718</v>
      </c>
      <c r="L334" s="3">
        <f t="shared" ca="1" si="5"/>
        <v>3513.6302401232824</v>
      </c>
      <c r="M334">
        <f ca="1">IF(ABS(L334)&gt;2*$S$35,1,0)</f>
        <v>0</v>
      </c>
    </row>
    <row r="335" spans="1:13">
      <c r="A335" t="s">
        <v>14260</v>
      </c>
      <c r="B335" t="s">
        <v>409</v>
      </c>
      <c r="C335" t="s">
        <v>2763</v>
      </c>
      <c r="D335" t="s">
        <v>2764</v>
      </c>
      <c r="E335" t="s">
        <v>16001</v>
      </c>
      <c r="F335" s="2">
        <v>226</v>
      </c>
      <c r="G335" s="1">
        <v>40835</v>
      </c>
      <c r="H335" s="3">
        <f ca="1">(TODAY()-G335)/365</f>
        <v>8.3534246575342461</v>
      </c>
      <c r="I335">
        <v>67636</v>
      </c>
      <c r="J335">
        <v>86318.46</v>
      </c>
      <c r="K335">
        <f ca="1">$S$32*H335+$S$33</f>
        <v>62726.855794250296</v>
      </c>
      <c r="L335" s="3">
        <f t="shared" ca="1" si="5"/>
        <v>4909.1442057497043</v>
      </c>
      <c r="M335">
        <f ca="1">IF(ABS(L335)&gt;2*$S$35,1,0)</f>
        <v>0</v>
      </c>
    </row>
    <row r="336" spans="1:13">
      <c r="A336" t="s">
        <v>2213</v>
      </c>
      <c r="B336" t="s">
        <v>409</v>
      </c>
      <c r="C336" t="s">
        <v>1766</v>
      </c>
      <c r="D336" t="s">
        <v>1767</v>
      </c>
      <c r="E336" t="s">
        <v>16001</v>
      </c>
      <c r="F336" s="2">
        <v>142</v>
      </c>
      <c r="G336" s="1">
        <v>39256</v>
      </c>
      <c r="H336" s="3">
        <f ca="1">(TODAY()-G336)/365</f>
        <v>12.67945205479452</v>
      </c>
      <c r="I336">
        <v>65334</v>
      </c>
      <c r="J336">
        <v>83992.22</v>
      </c>
      <c r="K336">
        <f ca="1">$S$32*H336+$S$33</f>
        <v>68718.499954021812</v>
      </c>
      <c r="L336" s="3">
        <f t="shared" ca="1" si="5"/>
        <v>-3384.4999540218123</v>
      </c>
      <c r="M336">
        <f ca="1">IF(ABS(L336)&gt;2*$S$35,1,0)</f>
        <v>0</v>
      </c>
    </row>
    <row r="337" spans="1:13">
      <c r="A337" t="s">
        <v>9030</v>
      </c>
      <c r="B337" t="s">
        <v>179</v>
      </c>
      <c r="C337" t="s">
        <v>468</v>
      </c>
      <c r="D337" t="s">
        <v>469</v>
      </c>
      <c r="E337" t="s">
        <v>16001</v>
      </c>
      <c r="F337" s="2">
        <v>135</v>
      </c>
      <c r="G337" s="1">
        <v>37263</v>
      </c>
      <c r="H337" s="3">
        <f ca="1">(TODAY()-G337)/365</f>
        <v>18.139726027397259</v>
      </c>
      <c r="I337">
        <v>76441</v>
      </c>
      <c r="J337">
        <v>95007.42</v>
      </c>
      <c r="K337">
        <f ca="1">$S$32*H337+$S$33</f>
        <v>76281.100847260968</v>
      </c>
      <c r="L337" s="3">
        <f t="shared" ca="1" si="5"/>
        <v>159.89915273903171</v>
      </c>
      <c r="M337">
        <f ca="1">IF(ABS(L337)&gt;2*$S$35,1,0)</f>
        <v>0</v>
      </c>
    </row>
    <row r="338" spans="1:13">
      <c r="A338" t="s">
        <v>6246</v>
      </c>
      <c r="B338" t="s">
        <v>409</v>
      </c>
      <c r="C338" t="s">
        <v>3948</v>
      </c>
      <c r="D338" t="s">
        <v>3949</v>
      </c>
      <c r="E338" t="s">
        <v>16001</v>
      </c>
      <c r="F338" s="2">
        <v>150</v>
      </c>
      <c r="G338" s="1">
        <v>40835</v>
      </c>
      <c r="H338" s="3">
        <f ca="1">(TODAY()-G338)/365</f>
        <v>8.3534246575342461</v>
      </c>
      <c r="I338">
        <v>67636</v>
      </c>
      <c r="J338">
        <v>86130.79</v>
      </c>
      <c r="K338">
        <f ca="1">$S$32*H338+$S$33</f>
        <v>62726.855794250296</v>
      </c>
      <c r="L338" s="3">
        <f t="shared" ca="1" si="5"/>
        <v>4909.1442057497043</v>
      </c>
      <c r="M338">
        <f ca="1">IF(ABS(L338)&gt;2*$S$35,1,0)</f>
        <v>0</v>
      </c>
    </row>
    <row r="339" spans="1:13">
      <c r="A339" t="s">
        <v>4669</v>
      </c>
      <c r="B339" t="s">
        <v>1157</v>
      </c>
      <c r="C339" t="s">
        <v>3948</v>
      </c>
      <c r="D339" t="s">
        <v>3949</v>
      </c>
      <c r="E339" t="s">
        <v>16001</v>
      </c>
      <c r="F339" s="2">
        <v>150</v>
      </c>
      <c r="G339" s="1">
        <v>31978</v>
      </c>
      <c r="H339" s="3">
        <f ca="1">(TODAY()-G339)/365</f>
        <v>32.61917808219178</v>
      </c>
      <c r="I339">
        <v>107227</v>
      </c>
      <c r="J339">
        <v>125713.22</v>
      </c>
      <c r="K339">
        <f ca="1">$S$32*H339+$S$33</f>
        <v>96335.463978605127</v>
      </c>
      <c r="L339" s="3">
        <f t="shared" ca="1" si="5"/>
        <v>10891.536021394873</v>
      </c>
      <c r="M339">
        <f ca="1">IF(ABS(L339)&gt;2*$S$35,1,0)</f>
        <v>0</v>
      </c>
    </row>
    <row r="340" spans="1:13">
      <c r="A340" t="s">
        <v>8136</v>
      </c>
      <c r="B340" t="s">
        <v>409</v>
      </c>
      <c r="C340" t="s">
        <v>2147</v>
      </c>
      <c r="D340" t="s">
        <v>2148</v>
      </c>
      <c r="E340" t="s">
        <v>16001</v>
      </c>
      <c r="F340" s="2">
        <v>230</v>
      </c>
      <c r="G340" s="1">
        <v>35919</v>
      </c>
      <c r="H340" s="3">
        <f ca="1">(TODAY()-G340)/365</f>
        <v>21.82191780821918</v>
      </c>
      <c r="I340">
        <v>77012</v>
      </c>
      <c r="J340">
        <v>95478.45</v>
      </c>
      <c r="K340">
        <f ca="1">$S$32*H340+$S$33</f>
        <v>81381.018358808098</v>
      </c>
      <c r="L340" s="3">
        <f t="shared" ca="1" si="5"/>
        <v>-4369.0183588080981</v>
      </c>
      <c r="M340">
        <f ca="1">IF(ABS(L340)&gt;2*$S$35,1,0)</f>
        <v>0</v>
      </c>
    </row>
    <row r="341" spans="1:13">
      <c r="A341" t="s">
        <v>14936</v>
      </c>
      <c r="B341" t="s">
        <v>1882</v>
      </c>
      <c r="C341" t="s">
        <v>768</v>
      </c>
      <c r="D341" t="s">
        <v>769</v>
      </c>
      <c r="E341" t="s">
        <v>16001</v>
      </c>
      <c r="F341" s="2">
        <v>6</v>
      </c>
      <c r="G341" s="1">
        <v>29045</v>
      </c>
      <c r="H341" s="3">
        <f ca="1">(TODAY()-G341)/365</f>
        <v>40.654794520547945</v>
      </c>
      <c r="I341">
        <v>123642</v>
      </c>
      <c r="J341">
        <v>142100.56</v>
      </c>
      <c r="K341">
        <f ca="1">$S$32*H341+$S$33</f>
        <v>107464.97146474183</v>
      </c>
      <c r="L341" s="3">
        <f t="shared" ca="1" si="5"/>
        <v>16177.02853525817</v>
      </c>
      <c r="M341">
        <f ca="1">IF(ABS(L341)&gt;2*$S$35,1,0)</f>
        <v>0</v>
      </c>
    </row>
    <row r="342" spans="1:13">
      <c r="A342" t="s">
        <v>13949</v>
      </c>
      <c r="B342" t="s">
        <v>1351</v>
      </c>
      <c r="C342" t="s">
        <v>1352</v>
      </c>
      <c r="D342" t="s">
        <v>1353</v>
      </c>
      <c r="E342" t="s">
        <v>16001</v>
      </c>
      <c r="F342" s="2">
        <v>603</v>
      </c>
      <c r="G342" s="1">
        <v>38565</v>
      </c>
      <c r="H342" s="3">
        <f ca="1">(TODAY()-G342)/365</f>
        <v>14.572602739726028</v>
      </c>
      <c r="I342">
        <v>53986</v>
      </c>
      <c r="J342">
        <v>72402.06</v>
      </c>
      <c r="K342">
        <f ca="1">$S$32*H342+$S$33</f>
        <v>71340.555757949682</v>
      </c>
      <c r="L342" s="3">
        <f t="shared" ca="1" si="5"/>
        <v>-17354.555757949682</v>
      </c>
      <c r="M342">
        <f ca="1">IF(ABS(L342)&gt;2*$S$35,1,0)</f>
        <v>0</v>
      </c>
    </row>
    <row r="343" spans="1:13">
      <c r="A343" t="s">
        <v>13163</v>
      </c>
      <c r="B343" t="s">
        <v>489</v>
      </c>
      <c r="C343" t="s">
        <v>3194</v>
      </c>
      <c r="D343" t="s">
        <v>3195</v>
      </c>
      <c r="E343" t="s">
        <v>16001</v>
      </c>
      <c r="F343" s="2">
        <v>157</v>
      </c>
      <c r="G343" s="1">
        <v>34211</v>
      </c>
      <c r="H343" s="3">
        <f ca="1">(TODAY()-G343)/365</f>
        <v>26.5013698630137</v>
      </c>
      <c r="I343">
        <v>81700</v>
      </c>
      <c r="J343">
        <v>100070.59</v>
      </c>
      <c r="K343">
        <f ca="1">$S$32*H343+$S$33</f>
        <v>87862.163529732556</v>
      </c>
      <c r="L343" s="3">
        <f t="shared" ca="1" si="5"/>
        <v>-6162.1635297325556</v>
      </c>
      <c r="M343">
        <f ca="1">IF(ABS(L343)&gt;2*$S$35,1,0)</f>
        <v>0</v>
      </c>
    </row>
    <row r="344" spans="1:13">
      <c r="A344" t="s">
        <v>5869</v>
      </c>
      <c r="B344" t="s">
        <v>1351</v>
      </c>
      <c r="C344" t="s">
        <v>1352</v>
      </c>
      <c r="D344" t="s">
        <v>1353</v>
      </c>
      <c r="E344" t="s">
        <v>16001</v>
      </c>
      <c r="F344" s="2">
        <v>603</v>
      </c>
      <c r="G344" s="1">
        <v>34618</v>
      </c>
      <c r="H344" s="3">
        <f ca="1">(TODAY()-G344)/365</f>
        <v>25.386301369863013</v>
      </c>
      <c r="I344">
        <v>59410</v>
      </c>
      <c r="J344">
        <v>77765.240000000005</v>
      </c>
      <c r="K344">
        <f ca="1">$S$32*H344+$S$33</f>
        <v>86317.768866637562</v>
      </c>
      <c r="L344" s="3">
        <f t="shared" ca="1" si="5"/>
        <v>-26907.768866637562</v>
      </c>
      <c r="M344">
        <f ca="1">IF(ABS(L344)&gt;2*$S$35,1,0)</f>
        <v>0</v>
      </c>
    </row>
    <row r="345" spans="1:13">
      <c r="A345" t="s">
        <v>14423</v>
      </c>
      <c r="B345" t="s">
        <v>36</v>
      </c>
      <c r="C345" t="s">
        <v>572</v>
      </c>
      <c r="D345" t="s">
        <v>573</v>
      </c>
      <c r="E345" t="s">
        <v>16001</v>
      </c>
      <c r="F345" s="2">
        <v>136</v>
      </c>
      <c r="G345" s="1">
        <v>34960</v>
      </c>
      <c r="H345" s="3">
        <f ca="1">(TODAY()-G345)/365</f>
        <v>24.449315068493149</v>
      </c>
      <c r="I345">
        <v>79242</v>
      </c>
      <c r="J345">
        <v>97571.51</v>
      </c>
      <c r="K345">
        <f ca="1">$S$32*H345+$S$33</f>
        <v>85020.02199985995</v>
      </c>
      <c r="L345" s="3">
        <f t="shared" ca="1" si="5"/>
        <v>-5778.0219998599496</v>
      </c>
      <c r="M345">
        <f ca="1">IF(ABS(L345)&gt;2*$S$35,1,0)</f>
        <v>0</v>
      </c>
    </row>
    <row r="346" spans="1:13">
      <c r="A346" t="s">
        <v>12133</v>
      </c>
      <c r="B346" t="s">
        <v>1351</v>
      </c>
      <c r="C346" t="s">
        <v>1352</v>
      </c>
      <c r="D346" t="s">
        <v>1353</v>
      </c>
      <c r="E346" t="s">
        <v>16001</v>
      </c>
      <c r="F346" s="2">
        <v>603</v>
      </c>
      <c r="G346" s="1">
        <v>39862</v>
      </c>
      <c r="H346" s="3">
        <f ca="1">(TODAY()-G346)/365</f>
        <v>11.019178082191781</v>
      </c>
      <c r="I346">
        <v>53986</v>
      </c>
      <c r="J346">
        <v>72309.75</v>
      </c>
      <c r="K346">
        <f ca="1">$S$32*H346+$S$33</f>
        <v>66418.983576047438</v>
      </c>
      <c r="L346" s="3">
        <f t="shared" ca="1" si="5"/>
        <v>-12432.983576047438</v>
      </c>
      <c r="M346">
        <f ca="1">IF(ABS(L346)&gt;2*$S$35,1,0)</f>
        <v>0</v>
      </c>
    </row>
    <row r="347" spans="1:13">
      <c r="A347" t="s">
        <v>13905</v>
      </c>
      <c r="B347" t="s">
        <v>36</v>
      </c>
      <c r="C347" t="s">
        <v>1139</v>
      </c>
      <c r="D347" t="s">
        <v>1140</v>
      </c>
      <c r="E347" t="s">
        <v>16001</v>
      </c>
      <c r="F347" s="2">
        <v>130</v>
      </c>
      <c r="G347" s="1">
        <v>30774</v>
      </c>
      <c r="H347" s="3">
        <f ca="1">(TODAY()-G347)/365</f>
        <v>35.917808219178085</v>
      </c>
      <c r="I347">
        <v>84065</v>
      </c>
      <c r="J347">
        <v>102363.65</v>
      </c>
      <c r="K347">
        <f ca="1">$S$32*H347+$S$33</f>
        <v>100904.14008269942</v>
      </c>
      <c r="L347" s="3">
        <f t="shared" ca="1" si="5"/>
        <v>-16839.140082699421</v>
      </c>
      <c r="M347">
        <f ca="1">IF(ABS(L347)&gt;2*$S$35,1,0)</f>
        <v>0</v>
      </c>
    </row>
    <row r="348" spans="1:13">
      <c r="A348" t="s">
        <v>13841</v>
      </c>
      <c r="B348" t="s">
        <v>271</v>
      </c>
      <c r="C348" t="s">
        <v>2552</v>
      </c>
      <c r="D348" t="s">
        <v>2553</v>
      </c>
      <c r="E348" t="s">
        <v>16001</v>
      </c>
      <c r="F348" s="2">
        <v>127</v>
      </c>
      <c r="G348" s="1">
        <v>38334</v>
      </c>
      <c r="H348" s="3">
        <f ca="1">(TODAY()-G348)/365</f>
        <v>15.205479452054794</v>
      </c>
      <c r="I348">
        <v>71937</v>
      </c>
      <c r="J348">
        <v>90234.52</v>
      </c>
      <c r="K348">
        <f ca="1">$S$32*H348+$S$33</f>
        <v>72217.104080246849</v>
      </c>
      <c r="L348" s="3">
        <f t="shared" ca="1" si="5"/>
        <v>-280.10408024684875</v>
      </c>
      <c r="M348">
        <f ca="1">IF(ABS(L348)&gt;2*$S$35,1,0)</f>
        <v>0</v>
      </c>
    </row>
    <row r="349" spans="1:13">
      <c r="A349" t="s">
        <v>3203</v>
      </c>
      <c r="B349" t="s">
        <v>2131</v>
      </c>
      <c r="C349" t="s">
        <v>490</v>
      </c>
      <c r="D349" t="s">
        <v>491</v>
      </c>
      <c r="E349" t="s">
        <v>16001</v>
      </c>
      <c r="F349" s="2">
        <v>139</v>
      </c>
      <c r="G349" s="1">
        <v>33049</v>
      </c>
      <c r="H349" s="3">
        <f ca="1">(TODAY()-G349)/365</f>
        <v>29.684931506849313</v>
      </c>
      <c r="I349">
        <v>93133</v>
      </c>
      <c r="J349">
        <v>111359.12</v>
      </c>
      <c r="K349">
        <f ca="1">$S$32*H349+$S$33</f>
        <v>92271.467211591007</v>
      </c>
      <c r="L349" s="3">
        <f t="shared" ca="1" si="5"/>
        <v>861.53278840899293</v>
      </c>
      <c r="M349">
        <f ca="1">IF(ABS(L349)&gt;2*$S$35,1,0)</f>
        <v>0</v>
      </c>
    </row>
    <row r="350" spans="1:13">
      <c r="A350" t="s">
        <v>10465</v>
      </c>
      <c r="B350" t="s">
        <v>1035</v>
      </c>
      <c r="C350" t="s">
        <v>1995</v>
      </c>
      <c r="D350" t="s">
        <v>1996</v>
      </c>
      <c r="E350" t="s">
        <v>16001</v>
      </c>
      <c r="F350" s="2">
        <v>143</v>
      </c>
      <c r="G350" s="1">
        <v>33049</v>
      </c>
      <c r="H350" s="3">
        <f ca="1">(TODAY()-G350)/365</f>
        <v>29.684931506849313</v>
      </c>
      <c r="I350">
        <v>94635</v>
      </c>
      <c r="J350">
        <v>112860.24</v>
      </c>
      <c r="K350">
        <f ca="1">$S$32*H350+$S$33</f>
        <v>92271.467211591007</v>
      </c>
      <c r="L350" s="3">
        <f t="shared" ca="1" si="5"/>
        <v>2363.5327884089929</v>
      </c>
      <c r="M350">
        <f ca="1">IF(ABS(L350)&gt;2*$S$35,1,0)</f>
        <v>0</v>
      </c>
    </row>
    <row r="351" spans="1:13">
      <c r="A351" t="s">
        <v>11176</v>
      </c>
      <c r="B351" t="s">
        <v>409</v>
      </c>
      <c r="C351" t="s">
        <v>1191</v>
      </c>
      <c r="D351" t="s">
        <v>1192</v>
      </c>
      <c r="E351" t="s">
        <v>16001</v>
      </c>
      <c r="F351" s="2">
        <v>129</v>
      </c>
      <c r="G351" s="1">
        <v>40562</v>
      </c>
      <c r="H351" s="3">
        <f ca="1">(TODAY()-G351)/365</f>
        <v>9.1013698630136979</v>
      </c>
      <c r="I351">
        <v>67636</v>
      </c>
      <c r="J351">
        <v>85754</v>
      </c>
      <c r="K351">
        <f ca="1">$S$32*H351+$S$33</f>
        <v>63762.776538783306</v>
      </c>
      <c r="L351" s="3">
        <f t="shared" ca="1" si="5"/>
        <v>3873.223461216694</v>
      </c>
      <c r="M351">
        <f ca="1">IF(ABS(L351)&gt;2*$S$35,1,0)</f>
        <v>0</v>
      </c>
    </row>
    <row r="352" spans="1:13">
      <c r="A352" t="s">
        <v>12020</v>
      </c>
      <c r="B352" t="s">
        <v>1035</v>
      </c>
      <c r="C352" t="s">
        <v>490</v>
      </c>
      <c r="D352" t="s">
        <v>491</v>
      </c>
      <c r="E352" t="s">
        <v>16001</v>
      </c>
      <c r="F352" s="2">
        <v>139</v>
      </c>
      <c r="G352" s="1">
        <v>34387</v>
      </c>
      <c r="H352" s="3">
        <f ca="1">(TODAY()-G352)/365</f>
        <v>26.019178082191782</v>
      </c>
      <c r="I352">
        <v>94635</v>
      </c>
      <c r="J352">
        <v>112724.75</v>
      </c>
      <c r="K352">
        <f ca="1">$S$32*H352+$S$33</f>
        <v>87194.317188934714</v>
      </c>
      <c r="L352" s="3">
        <f t="shared" ca="1" si="5"/>
        <v>7440.6828110652859</v>
      </c>
      <c r="M352">
        <f ca="1">IF(ABS(L352)&gt;2*$S$35,1,0)</f>
        <v>0</v>
      </c>
    </row>
    <row r="353" spans="1:13">
      <c r="A353" t="s">
        <v>9739</v>
      </c>
      <c r="B353" t="s">
        <v>1035</v>
      </c>
      <c r="C353" t="s">
        <v>2046</v>
      </c>
      <c r="D353" t="s">
        <v>2047</v>
      </c>
      <c r="E353" t="s">
        <v>16001</v>
      </c>
      <c r="F353" s="2">
        <v>102</v>
      </c>
      <c r="G353" s="1">
        <v>31887</v>
      </c>
      <c r="H353" s="3">
        <f ca="1">(TODAY()-G353)/365</f>
        <v>32.868493150684934</v>
      </c>
      <c r="I353">
        <v>94635</v>
      </c>
      <c r="J353">
        <v>112713.43</v>
      </c>
      <c r="K353">
        <f ca="1">$S$32*H353+$S$33</f>
        <v>96680.770893449459</v>
      </c>
      <c r="L353" s="3">
        <f t="shared" ca="1" si="5"/>
        <v>-2045.7708934494585</v>
      </c>
      <c r="M353">
        <f ca="1">IF(ABS(L353)&gt;2*$S$35,1,0)</f>
        <v>0</v>
      </c>
    </row>
    <row r="354" spans="1:13">
      <c r="A354" t="s">
        <v>6817</v>
      </c>
      <c r="B354" t="s">
        <v>271</v>
      </c>
      <c r="C354" t="s">
        <v>1883</v>
      </c>
      <c r="D354" t="s">
        <v>1884</v>
      </c>
      <c r="E354" t="s">
        <v>16001</v>
      </c>
      <c r="F354" s="2">
        <v>123</v>
      </c>
      <c r="G354" s="1">
        <v>38334</v>
      </c>
      <c r="H354" s="3">
        <f ca="1">(TODAY()-G354)/365</f>
        <v>15.205479452054794</v>
      </c>
      <c r="I354">
        <v>71937</v>
      </c>
      <c r="J354">
        <v>89987.83</v>
      </c>
      <c r="K354">
        <f ca="1">$S$32*H354+$S$33</f>
        <v>72217.104080246849</v>
      </c>
      <c r="L354" s="3">
        <f t="shared" ca="1" si="5"/>
        <v>-280.10408024684875</v>
      </c>
      <c r="M354">
        <f ca="1">IF(ABS(L354)&gt;2*$S$35,1,0)</f>
        <v>0</v>
      </c>
    </row>
    <row r="355" spans="1:13">
      <c r="A355" t="s">
        <v>13883</v>
      </c>
      <c r="B355" t="s">
        <v>271</v>
      </c>
      <c r="C355" t="s">
        <v>2763</v>
      </c>
      <c r="D355" t="s">
        <v>2764</v>
      </c>
      <c r="E355" t="s">
        <v>16001</v>
      </c>
      <c r="F355" s="2">
        <v>226</v>
      </c>
      <c r="G355" s="1">
        <v>39034</v>
      </c>
      <c r="H355" s="3">
        <f ca="1">(TODAY()-G355)/365</f>
        <v>13.287671232876713</v>
      </c>
      <c r="I355">
        <v>71937</v>
      </c>
      <c r="J355">
        <v>89946.38</v>
      </c>
      <c r="K355">
        <f ca="1">$S$32*H355+$S$33</f>
        <v>69560.897042982717</v>
      </c>
      <c r="L355" s="3">
        <f t="shared" ca="1" si="5"/>
        <v>2376.1029570172832</v>
      </c>
      <c r="M355">
        <f ca="1">IF(ABS(L355)&gt;2*$S$35,1,0)</f>
        <v>0</v>
      </c>
    </row>
    <row r="356" spans="1:13">
      <c r="A356" t="s">
        <v>8903</v>
      </c>
      <c r="B356" t="s">
        <v>36</v>
      </c>
      <c r="C356" t="s">
        <v>468</v>
      </c>
      <c r="D356" t="s">
        <v>469</v>
      </c>
      <c r="E356" t="s">
        <v>16001</v>
      </c>
      <c r="F356" s="2">
        <v>135</v>
      </c>
      <c r="G356" s="1">
        <v>31418</v>
      </c>
      <c r="H356" s="3">
        <f ca="1">(TODAY()-G356)/365</f>
        <v>34.153424657534245</v>
      </c>
      <c r="I356">
        <v>84065</v>
      </c>
      <c r="J356">
        <v>102061.47</v>
      </c>
      <c r="K356">
        <f ca="1">$S$32*H356+$S$33</f>
        <v>98460.429608416423</v>
      </c>
      <c r="L356" s="3">
        <f t="shared" ca="1" si="5"/>
        <v>-14395.429608416423</v>
      </c>
      <c r="M356">
        <f ca="1">IF(ABS(L356)&gt;2*$S$35,1,0)</f>
        <v>0</v>
      </c>
    </row>
    <row r="357" spans="1:13">
      <c r="A357" t="s">
        <v>4439</v>
      </c>
      <c r="B357" t="s">
        <v>881</v>
      </c>
      <c r="C357" t="s">
        <v>549</v>
      </c>
      <c r="D357" t="s">
        <v>550</v>
      </c>
      <c r="E357" t="s">
        <v>16001</v>
      </c>
      <c r="F357" s="2">
        <v>465</v>
      </c>
      <c r="G357" s="1">
        <v>42662</v>
      </c>
      <c r="H357" s="3">
        <f ca="1">(TODAY()-G357)/365</f>
        <v>3.3479452054794518</v>
      </c>
      <c r="I357">
        <v>54344</v>
      </c>
      <c r="J357">
        <v>72277.649999999994</v>
      </c>
      <c r="K357">
        <f ca="1">$S$32*H357+$S$33</f>
        <v>55794.155426990925</v>
      </c>
      <c r="L357" s="3">
        <f t="shared" ca="1" si="5"/>
        <v>-1450.1554269909248</v>
      </c>
      <c r="M357">
        <f ca="1">IF(ABS(L357)&gt;2*$S$35,1,0)</f>
        <v>0</v>
      </c>
    </row>
    <row r="358" spans="1:13">
      <c r="A358" t="s">
        <v>3648</v>
      </c>
      <c r="B358" t="s">
        <v>36</v>
      </c>
      <c r="C358" t="s">
        <v>511</v>
      </c>
      <c r="D358" t="s">
        <v>512</v>
      </c>
      <c r="E358" t="s">
        <v>16001</v>
      </c>
      <c r="F358" s="2">
        <v>147</v>
      </c>
      <c r="G358" s="1">
        <v>39378</v>
      </c>
      <c r="H358" s="3">
        <f ca="1">(TODAY()-G358)/365</f>
        <v>12.345205479452055</v>
      </c>
      <c r="I358">
        <v>72007</v>
      </c>
      <c r="J358">
        <v>89904.21</v>
      </c>
      <c r="K358">
        <f ca="1">$S$32*H358+$S$33</f>
        <v>68255.561013241488</v>
      </c>
      <c r="L358" s="3">
        <f t="shared" ca="1" si="5"/>
        <v>3751.4389867585123</v>
      </c>
      <c r="M358">
        <f ca="1">IF(ABS(L358)&gt;2*$S$35,1,0)</f>
        <v>0</v>
      </c>
    </row>
    <row r="359" spans="1:13">
      <c r="A359" t="s">
        <v>13514</v>
      </c>
      <c r="B359" t="s">
        <v>271</v>
      </c>
      <c r="C359" t="s">
        <v>3194</v>
      </c>
      <c r="D359" t="s">
        <v>3195</v>
      </c>
      <c r="E359" t="s">
        <v>16001</v>
      </c>
      <c r="F359" s="2">
        <v>157</v>
      </c>
      <c r="G359" s="1">
        <v>38796</v>
      </c>
      <c r="H359" s="3">
        <f ca="1">(TODAY()-G359)/365</f>
        <v>13.93972602739726</v>
      </c>
      <c r="I359">
        <v>71937</v>
      </c>
      <c r="J359">
        <v>89776.75</v>
      </c>
      <c r="K359">
        <f ca="1">$S$32*H359+$S$33</f>
        <v>70464.007435652515</v>
      </c>
      <c r="L359" s="3">
        <f t="shared" ca="1" si="5"/>
        <v>1472.9925643474853</v>
      </c>
      <c r="M359">
        <f ca="1">IF(ABS(L359)&gt;2*$S$35,1,0)</f>
        <v>0</v>
      </c>
    </row>
    <row r="360" spans="1:13">
      <c r="A360" t="s">
        <v>11459</v>
      </c>
      <c r="B360" t="s">
        <v>347</v>
      </c>
      <c r="C360" t="s">
        <v>1466</v>
      </c>
      <c r="D360" t="s">
        <v>1467</v>
      </c>
      <c r="E360" t="s">
        <v>16001</v>
      </c>
      <c r="F360" s="2">
        <v>463</v>
      </c>
      <c r="G360" s="1">
        <v>42662</v>
      </c>
      <c r="H360" s="3">
        <f ca="1">(TODAY()-G360)/365</f>
        <v>3.3479452054794518</v>
      </c>
      <c r="I360">
        <v>37728</v>
      </c>
      <c r="J360">
        <v>55555.65</v>
      </c>
      <c r="K360">
        <f ca="1">$S$32*H360+$S$33</f>
        <v>55794.155426990925</v>
      </c>
      <c r="L360" s="3">
        <f t="shared" ca="1" si="5"/>
        <v>-18066.155426990925</v>
      </c>
      <c r="M360">
        <f ca="1">IF(ABS(L360)&gt;2*$S$35,1,0)</f>
        <v>0</v>
      </c>
    </row>
    <row r="361" spans="1:13">
      <c r="A361" t="s">
        <v>9753</v>
      </c>
      <c r="B361" t="s">
        <v>1765</v>
      </c>
      <c r="C361" t="s">
        <v>511</v>
      </c>
      <c r="D361" t="s">
        <v>512</v>
      </c>
      <c r="E361" t="s">
        <v>16001</v>
      </c>
      <c r="F361" s="2">
        <v>147</v>
      </c>
      <c r="G361" s="1">
        <v>40835</v>
      </c>
      <c r="H361" s="3">
        <f ca="1">(TODAY()-G361)/365</f>
        <v>8.3534246575342461</v>
      </c>
      <c r="I361">
        <v>80257</v>
      </c>
      <c r="J361">
        <v>98053.23</v>
      </c>
      <c r="K361">
        <f ca="1">$S$32*H361+$S$33</f>
        <v>62726.855794250296</v>
      </c>
      <c r="L361" s="3">
        <f t="shared" ca="1" si="5"/>
        <v>17530.144205749704</v>
      </c>
      <c r="M361">
        <f ca="1">IF(ABS(L361)&gt;2*$S$35,1,0)</f>
        <v>0</v>
      </c>
    </row>
    <row r="362" spans="1:13">
      <c r="A362" t="s">
        <v>1948</v>
      </c>
      <c r="B362" t="s">
        <v>881</v>
      </c>
      <c r="C362" t="s">
        <v>1510</v>
      </c>
      <c r="D362" t="s">
        <v>1511</v>
      </c>
      <c r="E362" t="s">
        <v>16001</v>
      </c>
      <c r="F362" s="2">
        <v>462</v>
      </c>
      <c r="G362" s="1">
        <v>42270</v>
      </c>
      <c r="H362" s="3">
        <f ca="1">(TODAY()-G362)/365</f>
        <v>4.4219178082191783</v>
      </c>
      <c r="I362">
        <v>70698</v>
      </c>
      <c r="J362">
        <v>88426.8</v>
      </c>
      <c r="K362">
        <f ca="1">$S$32*H362+$S$33</f>
        <v>57281.631367858834</v>
      </c>
      <c r="L362" s="3">
        <f t="shared" ca="1" si="5"/>
        <v>13416.368632141166</v>
      </c>
      <c r="M362">
        <f ca="1">IF(ABS(L362)&gt;2*$S$35,1,0)</f>
        <v>0</v>
      </c>
    </row>
    <row r="363" spans="1:13">
      <c r="A363" t="s">
        <v>13007</v>
      </c>
      <c r="B363" t="s">
        <v>5698</v>
      </c>
      <c r="C363" t="s">
        <v>1541</v>
      </c>
      <c r="D363" t="s">
        <v>1542</v>
      </c>
      <c r="E363" t="s">
        <v>16001</v>
      </c>
      <c r="F363" s="2">
        <v>3</v>
      </c>
      <c r="G363" s="1">
        <v>38042</v>
      </c>
      <c r="H363" s="3">
        <f ca="1">(TODAY()-G363)/365</f>
        <v>16.005479452054793</v>
      </c>
      <c r="I363">
        <v>78265</v>
      </c>
      <c r="J363">
        <v>95992.74</v>
      </c>
      <c r="K363">
        <f ca="1">$S$32*H363+$S$33</f>
        <v>73325.121872934164</v>
      </c>
      <c r="L363" s="3">
        <f t="shared" ca="1" si="5"/>
        <v>4939.8781270658365</v>
      </c>
      <c r="M363">
        <f ca="1">IF(ABS(L363)&gt;2*$S$35,1,0)</f>
        <v>0</v>
      </c>
    </row>
    <row r="364" spans="1:13">
      <c r="A364" t="s">
        <v>3735</v>
      </c>
      <c r="B364" t="s">
        <v>1765</v>
      </c>
      <c r="C364" t="s">
        <v>987</v>
      </c>
      <c r="D364" t="s">
        <v>988</v>
      </c>
      <c r="E364" t="s">
        <v>16001</v>
      </c>
      <c r="F364" s="2">
        <v>126</v>
      </c>
      <c r="G364" s="1">
        <v>36122</v>
      </c>
      <c r="H364" s="3">
        <f ca="1">(TODAY()-G364)/365</f>
        <v>21.265753424657536</v>
      </c>
      <c r="I364">
        <v>91381</v>
      </c>
      <c r="J364">
        <v>109099.81</v>
      </c>
      <c r="K364">
        <f ca="1">$S$32*H364+$S$33</f>
        <v>80610.718318001498</v>
      </c>
      <c r="L364" s="3">
        <f t="shared" ca="1" si="5"/>
        <v>10770.281681998502</v>
      </c>
      <c r="M364">
        <f ca="1">IF(ABS(L364)&gt;2*$S$35,1,0)</f>
        <v>0</v>
      </c>
    </row>
    <row r="365" spans="1:13">
      <c r="A365" t="s">
        <v>10162</v>
      </c>
      <c r="B365" t="s">
        <v>9523</v>
      </c>
      <c r="C365" t="s">
        <v>768</v>
      </c>
      <c r="D365" t="s">
        <v>769</v>
      </c>
      <c r="E365" t="s">
        <v>16001</v>
      </c>
      <c r="F365" s="2">
        <v>6</v>
      </c>
      <c r="G365" s="1">
        <v>34960</v>
      </c>
      <c r="H365" s="3">
        <f ca="1">(TODAY()-G365)/365</f>
        <v>24.449315068493149</v>
      </c>
      <c r="I365">
        <v>81691</v>
      </c>
      <c r="J365">
        <v>99354.52</v>
      </c>
      <c r="K365">
        <f ca="1">$S$32*H365+$S$33</f>
        <v>85020.02199985995</v>
      </c>
      <c r="L365" s="3">
        <f t="shared" ca="1" si="5"/>
        <v>-3329.0219998599496</v>
      </c>
      <c r="M365">
        <f ca="1">IF(ABS(L365)&gt;2*$S$35,1,0)</f>
        <v>0</v>
      </c>
    </row>
    <row r="366" spans="1:13">
      <c r="A366" t="s">
        <v>14363</v>
      </c>
      <c r="B366" t="s">
        <v>1035</v>
      </c>
      <c r="C366" t="s">
        <v>490</v>
      </c>
      <c r="D366" t="s">
        <v>491</v>
      </c>
      <c r="E366" t="s">
        <v>16001</v>
      </c>
      <c r="F366" s="2">
        <v>139</v>
      </c>
      <c r="G366" s="1">
        <v>29864</v>
      </c>
      <c r="H366" s="3">
        <f ca="1">(TODAY()-G366)/365</f>
        <v>38.410958904109592</v>
      </c>
      <c r="I366">
        <v>94635</v>
      </c>
      <c r="J366">
        <v>112287.02</v>
      </c>
      <c r="K366">
        <f ca="1">$S$32*H366+$S$33</f>
        <v>104357.2092311428</v>
      </c>
      <c r="L366" s="3">
        <f t="shared" ca="1" si="5"/>
        <v>-9722.2092311427987</v>
      </c>
      <c r="M366">
        <f ca="1">IF(ABS(L366)&gt;2*$S$35,1,0)</f>
        <v>0</v>
      </c>
    </row>
    <row r="367" spans="1:13">
      <c r="A367" t="s">
        <v>7079</v>
      </c>
      <c r="B367" t="s">
        <v>1157</v>
      </c>
      <c r="C367" t="s">
        <v>1158</v>
      </c>
      <c r="D367" t="s">
        <v>1159</v>
      </c>
      <c r="E367" t="s">
        <v>16001</v>
      </c>
      <c r="F367" s="2">
        <v>65</v>
      </c>
      <c r="G367" s="1">
        <v>34211</v>
      </c>
      <c r="H367" s="3">
        <f ca="1">(TODAY()-G367)/365</f>
        <v>26.5013698630137</v>
      </c>
      <c r="I367">
        <v>107227</v>
      </c>
      <c r="J367">
        <v>124875.78</v>
      </c>
      <c r="K367">
        <f ca="1">$S$32*H367+$S$33</f>
        <v>87862.163529732556</v>
      </c>
      <c r="L367" s="3">
        <f t="shared" ca="1" si="5"/>
        <v>19364.836470267444</v>
      </c>
      <c r="M367">
        <f ca="1">IF(ABS(L367)&gt;2*$S$35,1,0)</f>
        <v>0</v>
      </c>
    </row>
    <row r="368" spans="1:13">
      <c r="A368" t="s">
        <v>15531</v>
      </c>
      <c r="B368" t="s">
        <v>193</v>
      </c>
      <c r="C368" t="s">
        <v>1466</v>
      </c>
      <c r="D368" t="s">
        <v>1467</v>
      </c>
      <c r="E368" t="s">
        <v>16001</v>
      </c>
      <c r="F368" s="2">
        <v>463</v>
      </c>
      <c r="G368" s="1">
        <v>38796</v>
      </c>
      <c r="H368" s="3">
        <f ca="1">(TODAY()-G368)/365</f>
        <v>13.93972602739726</v>
      </c>
      <c r="I368">
        <v>72622</v>
      </c>
      <c r="J368">
        <v>90246.71</v>
      </c>
      <c r="K368">
        <f ca="1">$S$32*H368+$S$33</f>
        <v>70464.007435652515</v>
      </c>
      <c r="L368" s="3">
        <f t="shared" ca="1" si="5"/>
        <v>2157.9925643474853</v>
      </c>
      <c r="M368">
        <f ca="1">IF(ABS(L368)&gt;2*$S$35,1,0)</f>
        <v>0</v>
      </c>
    </row>
    <row r="369" spans="1:13">
      <c r="A369" t="s">
        <v>8699</v>
      </c>
      <c r="B369" t="s">
        <v>409</v>
      </c>
      <c r="C369" t="s">
        <v>1172</v>
      </c>
      <c r="D369" t="s">
        <v>1173</v>
      </c>
      <c r="E369" t="s">
        <v>16001</v>
      </c>
      <c r="F369" s="2">
        <v>218</v>
      </c>
      <c r="G369" s="1">
        <v>39678</v>
      </c>
      <c r="H369" s="3">
        <f ca="1">(TODAY()-G369)/365</f>
        <v>11.523287671232877</v>
      </c>
      <c r="I369">
        <v>69980</v>
      </c>
      <c r="J369">
        <v>87580.2</v>
      </c>
      <c r="K369">
        <f ca="1">$S$32*H369+$S$33</f>
        <v>67117.186568699719</v>
      </c>
      <c r="L369" s="3">
        <f t="shared" ca="1" si="5"/>
        <v>2862.8134313002811</v>
      </c>
      <c r="M369">
        <f ca="1">IF(ABS(L369)&gt;2*$S$35,1,0)</f>
        <v>0</v>
      </c>
    </row>
    <row r="370" spans="1:13">
      <c r="A370" t="s">
        <v>9602</v>
      </c>
      <c r="B370" t="s">
        <v>1035</v>
      </c>
      <c r="C370" t="s">
        <v>1567</v>
      </c>
      <c r="D370" t="s">
        <v>1568</v>
      </c>
      <c r="E370" t="s">
        <v>16001</v>
      </c>
      <c r="F370" s="2">
        <v>220</v>
      </c>
      <c r="G370" s="1">
        <v>33049</v>
      </c>
      <c r="H370" s="3">
        <f ca="1">(TODAY()-G370)/365</f>
        <v>29.684931506849313</v>
      </c>
      <c r="I370">
        <v>94635</v>
      </c>
      <c r="J370">
        <v>112234.96</v>
      </c>
      <c r="K370">
        <f ca="1">$S$32*H370+$S$33</f>
        <v>92271.467211591007</v>
      </c>
      <c r="L370" s="3">
        <f t="shared" ca="1" si="5"/>
        <v>2363.5327884089929</v>
      </c>
      <c r="M370">
        <f ca="1">IF(ABS(L370)&gt;2*$S$35,1,0)</f>
        <v>0</v>
      </c>
    </row>
    <row r="371" spans="1:13">
      <c r="A371" t="s">
        <v>8940</v>
      </c>
      <c r="B371" t="s">
        <v>36</v>
      </c>
      <c r="C371" t="s">
        <v>37</v>
      </c>
      <c r="D371" t="s">
        <v>38</v>
      </c>
      <c r="E371" t="s">
        <v>16001</v>
      </c>
      <c r="F371" s="2">
        <v>120</v>
      </c>
      <c r="G371" s="1">
        <v>41927</v>
      </c>
      <c r="H371" s="3">
        <f ca="1">(TODAY()-G371)/365</f>
        <v>5.3616438356164382</v>
      </c>
      <c r="I371">
        <v>67226</v>
      </c>
      <c r="J371">
        <v>84806.88</v>
      </c>
      <c r="K371">
        <f ca="1">$S$32*H371+$S$33</f>
        <v>58583.172816118262</v>
      </c>
      <c r="L371" s="3">
        <f t="shared" ca="1" si="5"/>
        <v>8642.8271838817382</v>
      </c>
      <c r="M371">
        <f ca="1">IF(ABS(L371)&gt;2*$S$35,1,0)</f>
        <v>0</v>
      </c>
    </row>
    <row r="372" spans="1:13">
      <c r="A372" t="s">
        <v>11558</v>
      </c>
      <c r="B372" t="s">
        <v>1157</v>
      </c>
      <c r="C372" t="s">
        <v>180</v>
      </c>
      <c r="D372" t="s">
        <v>181</v>
      </c>
      <c r="E372" t="s">
        <v>16001</v>
      </c>
      <c r="F372" s="2">
        <v>131</v>
      </c>
      <c r="G372" s="1">
        <v>34960</v>
      </c>
      <c r="H372" s="3">
        <f ca="1">(TODAY()-G372)/365</f>
        <v>24.449315068493149</v>
      </c>
      <c r="I372">
        <v>101075</v>
      </c>
      <c r="J372">
        <v>118572.57</v>
      </c>
      <c r="K372">
        <f ca="1">$S$32*H372+$S$33</f>
        <v>85020.02199985995</v>
      </c>
      <c r="L372" s="3">
        <f t="shared" ca="1" si="5"/>
        <v>16054.97800014005</v>
      </c>
      <c r="M372">
        <f ca="1">IF(ABS(L372)&gt;2*$S$35,1,0)</f>
        <v>0</v>
      </c>
    </row>
    <row r="373" spans="1:13">
      <c r="A373" t="s">
        <v>467</v>
      </c>
      <c r="B373" t="s">
        <v>271</v>
      </c>
      <c r="C373" t="s">
        <v>468</v>
      </c>
      <c r="D373" t="s">
        <v>469</v>
      </c>
      <c r="E373" t="s">
        <v>16001</v>
      </c>
      <c r="F373" s="2">
        <v>135</v>
      </c>
      <c r="G373" s="1">
        <v>36857</v>
      </c>
      <c r="H373" s="3">
        <f ca="1">(TODAY()-G373)/365</f>
        <v>19.252054794520546</v>
      </c>
      <c r="I373">
        <v>74346</v>
      </c>
      <c r="J373">
        <v>91808.91</v>
      </c>
      <c r="K373">
        <f ca="1">$S$32*H373+$S$33</f>
        <v>77821.700928874154</v>
      </c>
      <c r="L373" s="3">
        <f t="shared" ca="1" si="5"/>
        <v>-3475.7009288741538</v>
      </c>
      <c r="M373">
        <f ca="1">IF(ABS(L373)&gt;2*$S$35,1,0)</f>
        <v>0</v>
      </c>
    </row>
    <row r="374" spans="1:13">
      <c r="A374" t="s">
        <v>8180</v>
      </c>
      <c r="B374" t="s">
        <v>409</v>
      </c>
      <c r="C374" t="s">
        <v>1322</v>
      </c>
      <c r="D374" t="s">
        <v>1323</v>
      </c>
      <c r="E374" t="s">
        <v>16001</v>
      </c>
      <c r="F374" s="2">
        <v>146</v>
      </c>
      <c r="G374" s="1">
        <v>38614</v>
      </c>
      <c r="H374" s="3">
        <f ca="1">(TODAY()-G374)/365</f>
        <v>14.438356164383562</v>
      </c>
      <c r="I374">
        <v>69980</v>
      </c>
      <c r="J374">
        <v>87335.98</v>
      </c>
      <c r="K374">
        <f ca="1">$S$32*H374+$S$33</f>
        <v>71154.621265341193</v>
      </c>
      <c r="L374" s="3">
        <f t="shared" ca="1" si="5"/>
        <v>-1174.6212653411931</v>
      </c>
      <c r="M374">
        <f ca="1">IF(ABS(L374)&gt;2*$S$35,1,0)</f>
        <v>0</v>
      </c>
    </row>
    <row r="375" spans="1:13">
      <c r="A375" t="s">
        <v>5243</v>
      </c>
      <c r="B375" t="s">
        <v>5244</v>
      </c>
      <c r="C375" t="s">
        <v>490</v>
      </c>
      <c r="D375" t="s">
        <v>491</v>
      </c>
      <c r="E375" t="s">
        <v>16001</v>
      </c>
      <c r="F375" s="2">
        <v>139</v>
      </c>
      <c r="G375" s="1">
        <v>37636</v>
      </c>
      <c r="H375" s="3">
        <f ca="1">(TODAY()-G375)/365</f>
        <v>17.117808219178084</v>
      </c>
      <c r="I375">
        <v>76441</v>
      </c>
      <c r="J375">
        <v>93792.94</v>
      </c>
      <c r="K375">
        <f ca="1">$S$32*H375+$S$33</f>
        <v>74865.721954547364</v>
      </c>
      <c r="L375" s="3">
        <f t="shared" ca="1" si="5"/>
        <v>1575.2780454526364</v>
      </c>
      <c r="M375">
        <f ca="1">IF(ABS(L375)&gt;2*$S$35,1,0)</f>
        <v>0</v>
      </c>
    </row>
    <row r="376" spans="1:13">
      <c r="A376" t="s">
        <v>9436</v>
      </c>
      <c r="B376" t="s">
        <v>2131</v>
      </c>
      <c r="C376" t="s">
        <v>490</v>
      </c>
      <c r="D376" t="s">
        <v>491</v>
      </c>
      <c r="E376" t="s">
        <v>16001</v>
      </c>
      <c r="F376" s="2">
        <v>139</v>
      </c>
      <c r="G376" s="1">
        <v>33133</v>
      </c>
      <c r="H376" s="3">
        <f ca="1">(TODAY()-G376)/365</f>
        <v>29.454794520547946</v>
      </c>
      <c r="I376">
        <v>93133</v>
      </c>
      <c r="J376">
        <v>110311.12</v>
      </c>
      <c r="K376">
        <f ca="1">$S$32*H376+$S$33</f>
        <v>91952.722367119321</v>
      </c>
      <c r="L376" s="3">
        <f t="shared" ca="1" si="5"/>
        <v>1180.2776328806794</v>
      </c>
      <c r="M376">
        <f ca="1">IF(ABS(L376)&gt;2*$S$35,1,0)</f>
        <v>0</v>
      </c>
    </row>
    <row r="377" spans="1:13">
      <c r="A377" t="s">
        <v>12965</v>
      </c>
      <c r="B377" t="s">
        <v>1814</v>
      </c>
      <c r="C377" t="s">
        <v>1541</v>
      </c>
      <c r="D377" t="s">
        <v>1542</v>
      </c>
      <c r="E377" t="s">
        <v>16001</v>
      </c>
      <c r="F377" s="2">
        <v>3</v>
      </c>
      <c r="G377" s="1">
        <v>33133</v>
      </c>
      <c r="H377" s="3">
        <f ca="1">(TODAY()-G377)/365</f>
        <v>29.454794520547946</v>
      </c>
      <c r="I377">
        <v>83557</v>
      </c>
      <c r="J377">
        <v>100666.14</v>
      </c>
      <c r="K377">
        <f ca="1">$S$32*H377+$S$33</f>
        <v>91952.722367119321</v>
      </c>
      <c r="L377" s="3">
        <f t="shared" ca="1" si="5"/>
        <v>-8395.7223671193206</v>
      </c>
      <c r="M377">
        <f ca="1">IF(ABS(L377)&gt;2*$S$35,1,0)</f>
        <v>0</v>
      </c>
    </row>
    <row r="378" spans="1:13">
      <c r="A378" t="s">
        <v>4713</v>
      </c>
      <c r="B378" t="s">
        <v>409</v>
      </c>
      <c r="C378" t="s">
        <v>1188</v>
      </c>
      <c r="D378" t="s">
        <v>1189</v>
      </c>
      <c r="E378" t="s">
        <v>16001</v>
      </c>
      <c r="F378" s="2">
        <v>229</v>
      </c>
      <c r="G378" s="1">
        <v>38306</v>
      </c>
      <c r="H378" s="3">
        <f ca="1">(TODAY()-G378)/365</f>
        <v>15.282191780821918</v>
      </c>
      <c r="I378">
        <v>69980</v>
      </c>
      <c r="J378">
        <v>87076.15</v>
      </c>
      <c r="K378">
        <f ca="1">$S$32*H378+$S$33</f>
        <v>72323.352361737416</v>
      </c>
      <c r="L378" s="3">
        <f t="shared" ca="1" si="5"/>
        <v>-2343.3523617374158</v>
      </c>
      <c r="M378">
        <f ca="1">IF(ABS(L378)&gt;2*$S$35,1,0)</f>
        <v>0</v>
      </c>
    </row>
    <row r="379" spans="1:13">
      <c r="A379" t="s">
        <v>9531</v>
      </c>
      <c r="B379" t="s">
        <v>271</v>
      </c>
      <c r="C379" t="s">
        <v>1198</v>
      </c>
      <c r="D379" t="s">
        <v>1199</v>
      </c>
      <c r="E379" t="s">
        <v>16001</v>
      </c>
      <c r="F379" s="2">
        <v>206</v>
      </c>
      <c r="G379" s="1">
        <v>39034</v>
      </c>
      <c r="H379" s="3">
        <f ca="1">(TODAY()-G379)/365</f>
        <v>13.287671232876713</v>
      </c>
      <c r="I379">
        <v>71937</v>
      </c>
      <c r="J379">
        <v>88973.71</v>
      </c>
      <c r="K379">
        <f ca="1">$S$32*H379+$S$33</f>
        <v>69560.897042982717</v>
      </c>
      <c r="L379" s="3">
        <f t="shared" ca="1" si="5"/>
        <v>2376.1029570172832</v>
      </c>
      <c r="M379">
        <f ca="1">IF(ABS(L379)&gt;2*$S$35,1,0)</f>
        <v>0</v>
      </c>
    </row>
    <row r="380" spans="1:13">
      <c r="A380" t="s">
        <v>9575</v>
      </c>
      <c r="B380" t="s">
        <v>347</v>
      </c>
      <c r="C380" t="s">
        <v>194</v>
      </c>
      <c r="D380" t="s">
        <v>195</v>
      </c>
      <c r="E380" t="s">
        <v>16001</v>
      </c>
      <c r="F380" s="2">
        <v>466</v>
      </c>
      <c r="G380" s="1">
        <v>39751</v>
      </c>
      <c r="H380" s="3">
        <f ca="1">(TODAY()-G380)/365</f>
        <v>11.323287671232876</v>
      </c>
      <c r="I380">
        <v>49046</v>
      </c>
      <c r="J380">
        <v>66081.72</v>
      </c>
      <c r="K380">
        <f ca="1">$S$32*H380+$S$33</f>
        <v>66840.182120527897</v>
      </c>
      <c r="L380" s="3">
        <f t="shared" ca="1" si="5"/>
        <v>-17794.182120527897</v>
      </c>
      <c r="M380">
        <f ca="1">IF(ABS(L380)&gt;2*$S$35,1,0)</f>
        <v>0</v>
      </c>
    </row>
    <row r="381" spans="1:13">
      <c r="A381" t="s">
        <v>9258</v>
      </c>
      <c r="B381" t="s">
        <v>179</v>
      </c>
      <c r="C381" t="s">
        <v>2154</v>
      </c>
      <c r="D381" t="s">
        <v>2155</v>
      </c>
      <c r="E381" t="s">
        <v>16001</v>
      </c>
      <c r="F381" s="2">
        <v>152</v>
      </c>
      <c r="G381" s="1">
        <v>39678</v>
      </c>
      <c r="H381" s="3">
        <f ca="1">(TODAY()-G381)/365</f>
        <v>11.523287671232877</v>
      </c>
      <c r="I381">
        <v>73964</v>
      </c>
      <c r="J381">
        <v>90970.42</v>
      </c>
      <c r="K381">
        <f ca="1">$S$32*H381+$S$33</f>
        <v>67117.186568699719</v>
      </c>
      <c r="L381" s="3">
        <f t="shared" ca="1" si="5"/>
        <v>6846.8134313002811</v>
      </c>
      <c r="M381">
        <f ca="1">IF(ABS(L381)&gt;2*$S$35,1,0)</f>
        <v>0</v>
      </c>
    </row>
    <row r="382" spans="1:13">
      <c r="A382" t="s">
        <v>13256</v>
      </c>
      <c r="B382" t="s">
        <v>1765</v>
      </c>
      <c r="C382" t="s">
        <v>180</v>
      </c>
      <c r="D382" t="s">
        <v>181</v>
      </c>
      <c r="E382" t="s">
        <v>16001</v>
      </c>
      <c r="F382" s="2">
        <v>131</v>
      </c>
      <c r="G382" s="1">
        <v>39034</v>
      </c>
      <c r="H382" s="3">
        <f ca="1">(TODAY()-G382)/365</f>
        <v>13.287671232876713</v>
      </c>
      <c r="I382">
        <v>83038</v>
      </c>
      <c r="J382">
        <v>99990.3</v>
      </c>
      <c r="K382">
        <f ca="1">$S$32*H382+$S$33</f>
        <v>69560.897042982717</v>
      </c>
      <c r="L382" s="3">
        <f t="shared" ca="1" si="5"/>
        <v>13477.102957017283</v>
      </c>
      <c r="M382">
        <f ca="1">IF(ABS(L382)&gt;2*$S$35,1,0)</f>
        <v>0</v>
      </c>
    </row>
    <row r="383" spans="1:13">
      <c r="A383" t="s">
        <v>14091</v>
      </c>
      <c r="B383" t="s">
        <v>409</v>
      </c>
      <c r="C383" t="s">
        <v>5767</v>
      </c>
      <c r="D383" t="s">
        <v>5768</v>
      </c>
      <c r="E383" t="s">
        <v>16001</v>
      </c>
      <c r="F383" s="2">
        <v>158</v>
      </c>
      <c r="G383" s="1">
        <v>40730</v>
      </c>
      <c r="H383" s="3">
        <f ca="1">(TODAY()-G383)/365</f>
        <v>8.6410958904109592</v>
      </c>
      <c r="I383">
        <v>67636</v>
      </c>
      <c r="J383">
        <v>84558.3</v>
      </c>
      <c r="K383">
        <f ca="1">$S$32*H383+$S$33</f>
        <v>63125.286849839918</v>
      </c>
      <c r="L383" s="3">
        <f t="shared" ca="1" si="5"/>
        <v>4510.7131501600816</v>
      </c>
      <c r="M383">
        <f ca="1">IF(ABS(L383)&gt;2*$S$35,1,0)</f>
        <v>0</v>
      </c>
    </row>
    <row r="384" spans="1:13">
      <c r="A384" t="s">
        <v>14197</v>
      </c>
      <c r="B384" t="s">
        <v>881</v>
      </c>
      <c r="C384" t="s">
        <v>1466</v>
      </c>
      <c r="D384" t="s">
        <v>1467</v>
      </c>
      <c r="E384" t="s">
        <v>16001</v>
      </c>
      <c r="F384" s="2">
        <v>463</v>
      </c>
      <c r="G384" s="1">
        <v>41879</v>
      </c>
      <c r="H384" s="3">
        <f ca="1">(TODAY()-G384)/365</f>
        <v>5.493150684931507</v>
      </c>
      <c r="I384">
        <v>73193</v>
      </c>
      <c r="J384">
        <v>90087.360000000001</v>
      </c>
      <c r="K384">
        <f ca="1">$S$32*H384+$S$33</f>
        <v>58765.312727244942</v>
      </c>
      <c r="L384" s="3">
        <f t="shared" ca="1" si="5"/>
        <v>14427.687272755058</v>
      </c>
      <c r="M384">
        <f ca="1">IF(ABS(L384)&gt;2*$S$35,1,0)</f>
        <v>0</v>
      </c>
    </row>
    <row r="385" spans="1:13">
      <c r="A385" t="s">
        <v>3004</v>
      </c>
      <c r="B385" t="s">
        <v>771</v>
      </c>
      <c r="C385" t="s">
        <v>1567</v>
      </c>
      <c r="D385" t="s">
        <v>1568</v>
      </c>
      <c r="E385" t="s">
        <v>16001</v>
      </c>
      <c r="F385" s="2">
        <v>220</v>
      </c>
      <c r="G385" s="1">
        <v>38306</v>
      </c>
      <c r="H385" s="3">
        <f ca="1">(TODAY()-G385)/365</f>
        <v>15.282191780821918</v>
      </c>
      <c r="I385">
        <v>73530</v>
      </c>
      <c r="J385">
        <v>90415.61</v>
      </c>
      <c r="K385">
        <f ca="1">$S$32*H385+$S$33</f>
        <v>72323.352361737416</v>
      </c>
      <c r="L385" s="3">
        <f t="shared" ca="1" si="5"/>
        <v>1206.6476382625842</v>
      </c>
      <c r="M385">
        <f ca="1">IF(ABS(L385)&gt;2*$S$35,1,0)</f>
        <v>0</v>
      </c>
    </row>
    <row r="386" spans="1:13">
      <c r="A386" t="s">
        <v>7336</v>
      </c>
      <c r="B386" t="s">
        <v>2595</v>
      </c>
      <c r="C386" t="s">
        <v>74</v>
      </c>
      <c r="D386" t="s">
        <v>75</v>
      </c>
      <c r="E386" t="s">
        <v>16001</v>
      </c>
      <c r="F386" s="2">
        <v>604</v>
      </c>
      <c r="G386" s="1">
        <v>42212</v>
      </c>
      <c r="H386" s="3">
        <f ca="1">(TODAY()-G386)/365</f>
        <v>4.580821917808219</v>
      </c>
      <c r="I386">
        <v>55436</v>
      </c>
      <c r="J386">
        <v>72293.55</v>
      </c>
      <c r="K386">
        <f ca="1">$S$32*H386+$S$33</f>
        <v>57501.717093803578</v>
      </c>
      <c r="L386" s="3">
        <f t="shared" ca="1" si="5"/>
        <v>-2065.7170938035779</v>
      </c>
      <c r="M386">
        <f ca="1">IF(ABS(L386)&gt;2*$S$35,1,0)</f>
        <v>0</v>
      </c>
    </row>
    <row r="387" spans="1:13">
      <c r="A387" t="s">
        <v>8952</v>
      </c>
      <c r="B387" t="s">
        <v>347</v>
      </c>
      <c r="C387" t="s">
        <v>1454</v>
      </c>
      <c r="D387" t="s">
        <v>1455</v>
      </c>
      <c r="E387" t="s">
        <v>16001</v>
      </c>
      <c r="F387" s="2">
        <v>464</v>
      </c>
      <c r="G387" s="1">
        <v>42508</v>
      </c>
      <c r="H387" s="3">
        <f ca="1">(TODAY()-G387)/365</f>
        <v>3.7698630136986302</v>
      </c>
      <c r="I387">
        <v>49046</v>
      </c>
      <c r="J387">
        <v>65901.039999999994</v>
      </c>
      <c r="K387">
        <f ca="1">$S$32*H387+$S$33</f>
        <v>56378.520975189036</v>
      </c>
      <c r="L387" s="3">
        <f t="shared" ref="L387:L450" ca="1" si="6">I387-K387</f>
        <v>-7332.5209751890361</v>
      </c>
      <c r="M387">
        <f ca="1">IF(ABS(L387)&gt;2*$S$35,1,0)</f>
        <v>0</v>
      </c>
    </row>
    <row r="388" spans="1:13">
      <c r="A388" t="s">
        <v>7320</v>
      </c>
      <c r="B388" t="s">
        <v>73</v>
      </c>
      <c r="C388" t="s">
        <v>74</v>
      </c>
      <c r="D388" t="s">
        <v>75</v>
      </c>
      <c r="E388" t="s">
        <v>16001</v>
      </c>
      <c r="F388" s="2">
        <v>604</v>
      </c>
      <c r="G388" s="1">
        <v>37280</v>
      </c>
      <c r="H388" s="3">
        <f ca="1">(TODAY()-G388)/365</f>
        <v>18.093150684931508</v>
      </c>
      <c r="I388">
        <v>56322</v>
      </c>
      <c r="J388">
        <v>73110.61</v>
      </c>
      <c r="K388">
        <f ca="1">$S$32*H388+$S$33</f>
        <v>76216.592962070266</v>
      </c>
      <c r="L388" s="3">
        <f t="shared" ca="1" si="6"/>
        <v>-19894.592962070266</v>
      </c>
      <c r="M388">
        <f ca="1">IF(ABS(L388)&gt;2*$S$35,1,0)</f>
        <v>0</v>
      </c>
    </row>
    <row r="389" spans="1:13">
      <c r="A389" t="s">
        <v>13194</v>
      </c>
      <c r="B389" t="s">
        <v>193</v>
      </c>
      <c r="C389" t="s">
        <v>348</v>
      </c>
      <c r="D389" t="s">
        <v>349</v>
      </c>
      <c r="E389" t="s">
        <v>16001</v>
      </c>
      <c r="F389" s="2">
        <v>461</v>
      </c>
      <c r="G389" s="1">
        <v>38614</v>
      </c>
      <c r="H389" s="3">
        <f ca="1">(TODAY()-G389)/365</f>
        <v>14.438356164383562</v>
      </c>
      <c r="I389">
        <v>72622</v>
      </c>
      <c r="J389">
        <v>89374.8</v>
      </c>
      <c r="K389">
        <f ca="1">$S$32*H389+$S$33</f>
        <v>71154.621265341193</v>
      </c>
      <c r="L389" s="3">
        <f t="shared" ca="1" si="6"/>
        <v>1467.3787346588069</v>
      </c>
      <c r="M389">
        <f ca="1">IF(ABS(L389)&gt;2*$S$35,1,0)</f>
        <v>0</v>
      </c>
    </row>
    <row r="390" spans="1:13">
      <c r="A390" t="s">
        <v>4132</v>
      </c>
      <c r="B390" t="s">
        <v>4133</v>
      </c>
      <c r="C390" t="s">
        <v>490</v>
      </c>
      <c r="D390" t="s">
        <v>491</v>
      </c>
      <c r="E390" t="s">
        <v>16001</v>
      </c>
      <c r="F390" s="2">
        <v>139</v>
      </c>
      <c r="G390" s="1">
        <v>32853</v>
      </c>
      <c r="H390" s="3">
        <f ca="1">(TODAY()-G390)/365</f>
        <v>30.221917808219178</v>
      </c>
      <c r="I390">
        <v>95363</v>
      </c>
      <c r="J390">
        <v>112086.29</v>
      </c>
      <c r="K390">
        <f ca="1">$S$32*H390+$S$33</f>
        <v>93015.205182024976</v>
      </c>
      <c r="L390" s="3">
        <f t="shared" ca="1" si="6"/>
        <v>2347.7948179750238</v>
      </c>
      <c r="M390">
        <f ca="1">IF(ABS(L390)&gt;2*$S$35,1,0)</f>
        <v>0</v>
      </c>
    </row>
    <row r="391" spans="1:13">
      <c r="A391" t="s">
        <v>6951</v>
      </c>
      <c r="B391" t="s">
        <v>409</v>
      </c>
      <c r="C391" t="s">
        <v>3161</v>
      </c>
      <c r="D391" t="s">
        <v>3162</v>
      </c>
      <c r="E391" t="s">
        <v>16001</v>
      </c>
      <c r="F391" s="2">
        <v>106</v>
      </c>
      <c r="G391" s="1">
        <v>41008</v>
      </c>
      <c r="H391" s="3">
        <f ca="1">(TODAY()-G391)/365</f>
        <v>7.8794520547945206</v>
      </c>
      <c r="I391">
        <v>67636</v>
      </c>
      <c r="J391">
        <v>84341.3</v>
      </c>
      <c r="K391">
        <f ca="1">$S$32*H391+$S$33</f>
        <v>62070.39319789788</v>
      </c>
      <c r="L391" s="3">
        <f t="shared" ca="1" si="6"/>
        <v>5565.6068021021201</v>
      </c>
      <c r="M391">
        <f ca="1">IF(ABS(L391)&gt;2*$S$35,1,0)</f>
        <v>0</v>
      </c>
    </row>
    <row r="392" spans="1:13">
      <c r="A392" t="s">
        <v>7732</v>
      </c>
      <c r="B392" t="s">
        <v>271</v>
      </c>
      <c r="C392" t="s">
        <v>1322</v>
      </c>
      <c r="D392" t="s">
        <v>1323</v>
      </c>
      <c r="E392" t="s">
        <v>16001</v>
      </c>
      <c r="F392" s="2">
        <v>146</v>
      </c>
      <c r="G392" s="1">
        <v>39428</v>
      </c>
      <c r="H392" s="3">
        <f ca="1">(TODAY()-G392)/365</f>
        <v>12.208219178082192</v>
      </c>
      <c r="I392">
        <v>71937</v>
      </c>
      <c r="J392">
        <v>88594.57</v>
      </c>
      <c r="K392">
        <f ca="1">$S$32*H392+$S$33</f>
        <v>68065.83193915119</v>
      </c>
      <c r="L392" s="3">
        <f t="shared" ca="1" si="6"/>
        <v>3871.1680608488095</v>
      </c>
      <c r="M392">
        <f ca="1">IF(ABS(L392)&gt;2*$S$35,1,0)</f>
        <v>0</v>
      </c>
    </row>
    <row r="393" spans="1:13">
      <c r="A393" t="s">
        <v>12455</v>
      </c>
      <c r="B393" t="s">
        <v>409</v>
      </c>
      <c r="C393" t="s">
        <v>2527</v>
      </c>
      <c r="D393" t="s">
        <v>2528</v>
      </c>
      <c r="E393" t="s">
        <v>16001</v>
      </c>
      <c r="F393" s="2">
        <v>216</v>
      </c>
      <c r="G393" s="1">
        <v>40562</v>
      </c>
      <c r="H393" s="3">
        <f ca="1">(TODAY()-G393)/365</f>
        <v>9.1013698630136979</v>
      </c>
      <c r="I393">
        <v>67636</v>
      </c>
      <c r="J393">
        <v>84276.34</v>
      </c>
      <c r="K393">
        <f ca="1">$S$32*H393+$S$33</f>
        <v>63762.776538783306</v>
      </c>
      <c r="L393" s="3">
        <f t="shared" ca="1" si="6"/>
        <v>3873.223461216694</v>
      </c>
      <c r="M393">
        <f ca="1">IF(ABS(L393)&gt;2*$S$35,1,0)</f>
        <v>0</v>
      </c>
    </row>
    <row r="394" spans="1:13">
      <c r="A394" t="s">
        <v>4726</v>
      </c>
      <c r="B394" t="s">
        <v>2150</v>
      </c>
      <c r="C394" t="s">
        <v>1510</v>
      </c>
      <c r="D394" t="s">
        <v>1511</v>
      </c>
      <c r="E394" t="s">
        <v>16001</v>
      </c>
      <c r="F394" s="2">
        <v>462</v>
      </c>
      <c r="G394" s="1">
        <v>35044</v>
      </c>
      <c r="H394" s="3">
        <f ca="1">(TODAY()-G394)/365</f>
        <v>24.219178082191782</v>
      </c>
      <c r="I394">
        <v>100415</v>
      </c>
      <c r="J394">
        <v>117055.09</v>
      </c>
      <c r="K394">
        <f ca="1">$S$32*H394+$S$33</f>
        <v>84701.277155388249</v>
      </c>
      <c r="L394" s="3">
        <f t="shared" ca="1" si="6"/>
        <v>15713.722844611751</v>
      </c>
      <c r="M394">
        <f ca="1">IF(ABS(L394)&gt;2*$S$35,1,0)</f>
        <v>0</v>
      </c>
    </row>
    <row r="395" spans="1:13">
      <c r="A395" t="s">
        <v>7814</v>
      </c>
      <c r="B395" t="s">
        <v>1376</v>
      </c>
      <c r="C395" t="s">
        <v>1377</v>
      </c>
      <c r="D395" t="s">
        <v>1378</v>
      </c>
      <c r="E395" t="s">
        <v>16001</v>
      </c>
      <c r="F395" s="2">
        <v>4</v>
      </c>
      <c r="G395" s="1">
        <v>37536</v>
      </c>
      <c r="H395" s="3">
        <f ca="1">(TODAY()-G395)/365</f>
        <v>17.391780821917809</v>
      </c>
      <c r="I395">
        <v>75011</v>
      </c>
      <c r="J395">
        <v>91632.9</v>
      </c>
      <c r="K395">
        <f ca="1">$S$32*H395+$S$33</f>
        <v>75245.180102727958</v>
      </c>
      <c r="L395" s="3">
        <f t="shared" ca="1" si="6"/>
        <v>-234.180102727958</v>
      </c>
      <c r="M395">
        <f ca="1">IF(ABS(L395)&gt;2*$S$35,1,0)</f>
        <v>0</v>
      </c>
    </row>
    <row r="396" spans="1:13">
      <c r="A396" t="s">
        <v>9934</v>
      </c>
      <c r="B396" t="s">
        <v>7890</v>
      </c>
      <c r="C396" t="s">
        <v>1541</v>
      </c>
      <c r="D396" t="s">
        <v>1542</v>
      </c>
      <c r="E396" t="s">
        <v>16001</v>
      </c>
      <c r="F396" s="2">
        <v>3</v>
      </c>
      <c r="G396" s="1">
        <v>39378</v>
      </c>
      <c r="H396" s="3">
        <f ca="1">(TODAY()-G396)/365</f>
        <v>12.345205479452055</v>
      </c>
      <c r="I396">
        <v>73626</v>
      </c>
      <c r="J396">
        <v>90231.17</v>
      </c>
      <c r="K396">
        <f ca="1">$S$32*H396+$S$33</f>
        <v>68255.561013241488</v>
      </c>
      <c r="L396" s="3">
        <f t="shared" ca="1" si="6"/>
        <v>5370.4389867585123</v>
      </c>
      <c r="M396">
        <f ca="1">IF(ABS(L396)&gt;2*$S$35,1,0)</f>
        <v>0</v>
      </c>
    </row>
    <row r="397" spans="1:13">
      <c r="A397" t="s">
        <v>10180</v>
      </c>
      <c r="B397" t="s">
        <v>1035</v>
      </c>
      <c r="C397" t="s">
        <v>2046</v>
      </c>
      <c r="D397" t="s">
        <v>2047</v>
      </c>
      <c r="E397" t="s">
        <v>16001</v>
      </c>
      <c r="F397" s="2">
        <v>102</v>
      </c>
      <c r="G397" s="1">
        <v>38334</v>
      </c>
      <c r="H397" s="3">
        <f ca="1">(TODAY()-G397)/365</f>
        <v>15.205479452054794</v>
      </c>
      <c r="I397">
        <v>81060</v>
      </c>
      <c r="J397">
        <v>97656.4</v>
      </c>
      <c r="K397">
        <f ca="1">$S$32*H397+$S$33</f>
        <v>72217.104080246849</v>
      </c>
      <c r="L397" s="3">
        <f t="shared" ca="1" si="6"/>
        <v>8842.8959197531512</v>
      </c>
      <c r="M397">
        <f ca="1">IF(ABS(L397)&gt;2*$S$35,1,0)</f>
        <v>0</v>
      </c>
    </row>
    <row r="398" spans="1:13">
      <c r="A398" t="s">
        <v>9856</v>
      </c>
      <c r="B398" t="s">
        <v>1814</v>
      </c>
      <c r="C398" t="s">
        <v>272</v>
      </c>
      <c r="D398" t="s">
        <v>273</v>
      </c>
      <c r="E398" t="s">
        <v>16001</v>
      </c>
      <c r="F398" s="2">
        <v>225</v>
      </c>
      <c r="G398" s="1">
        <v>35317</v>
      </c>
      <c r="H398" s="3">
        <f ca="1">(TODAY()-G398)/365</f>
        <v>23.471232876712328</v>
      </c>
      <c r="I398">
        <v>78763</v>
      </c>
      <c r="J398">
        <v>95340.14</v>
      </c>
      <c r="K398">
        <f ca="1">$S$32*H398+$S$33</f>
        <v>83665.356410855238</v>
      </c>
      <c r="L398" s="3">
        <f t="shared" ca="1" si="6"/>
        <v>-4902.3564108552382</v>
      </c>
      <c r="M398">
        <f ca="1">IF(ABS(L398)&gt;2*$S$35,1,0)</f>
        <v>0</v>
      </c>
    </row>
    <row r="399" spans="1:13">
      <c r="A399" t="s">
        <v>6642</v>
      </c>
      <c r="B399" t="s">
        <v>1814</v>
      </c>
      <c r="C399" t="s">
        <v>1198</v>
      </c>
      <c r="D399" t="s">
        <v>1199</v>
      </c>
      <c r="E399" t="s">
        <v>16001</v>
      </c>
      <c r="F399" s="2">
        <v>206</v>
      </c>
      <c r="G399" s="1">
        <v>33133</v>
      </c>
      <c r="H399" s="3">
        <f ca="1">(TODAY()-G399)/365</f>
        <v>29.454794520547946</v>
      </c>
      <c r="I399">
        <v>83557</v>
      </c>
      <c r="J399">
        <v>100055.64</v>
      </c>
      <c r="K399">
        <f ca="1">$S$32*H399+$S$33</f>
        <v>91952.722367119321</v>
      </c>
      <c r="L399" s="3">
        <f t="shared" ca="1" si="6"/>
        <v>-8395.7223671193206</v>
      </c>
      <c r="M399">
        <f ca="1">IF(ABS(L399)&gt;2*$S$35,1,0)</f>
        <v>0</v>
      </c>
    </row>
    <row r="400" spans="1:13">
      <c r="A400" t="s">
        <v>5203</v>
      </c>
      <c r="B400" t="s">
        <v>179</v>
      </c>
      <c r="C400" t="s">
        <v>3194</v>
      </c>
      <c r="D400" t="s">
        <v>3195</v>
      </c>
      <c r="E400" t="s">
        <v>16001</v>
      </c>
      <c r="F400" s="2">
        <v>157</v>
      </c>
      <c r="G400" s="1">
        <v>38334</v>
      </c>
      <c r="H400" s="3">
        <f ca="1">(TODAY()-G400)/365</f>
        <v>15.205479452054794</v>
      </c>
      <c r="I400">
        <v>73964</v>
      </c>
      <c r="J400">
        <v>90434.66</v>
      </c>
      <c r="K400">
        <f ca="1">$S$32*H400+$S$33</f>
        <v>72217.104080246849</v>
      </c>
      <c r="L400" s="3">
        <f t="shared" ca="1" si="6"/>
        <v>1746.8959197531512</v>
      </c>
      <c r="M400">
        <f ca="1">IF(ABS(L400)&gt;2*$S$35,1,0)</f>
        <v>0</v>
      </c>
    </row>
    <row r="401" spans="1:13">
      <c r="A401" t="s">
        <v>12410</v>
      </c>
      <c r="B401" t="s">
        <v>271</v>
      </c>
      <c r="C401" t="s">
        <v>2831</v>
      </c>
      <c r="D401" t="s">
        <v>2832</v>
      </c>
      <c r="E401" t="s">
        <v>16001</v>
      </c>
      <c r="F401" s="2">
        <v>141</v>
      </c>
      <c r="G401" s="1">
        <v>38306</v>
      </c>
      <c r="H401" s="3">
        <f ca="1">(TODAY()-G401)/365</f>
        <v>15.282191780821918</v>
      </c>
      <c r="I401">
        <v>71937</v>
      </c>
      <c r="J401">
        <v>88399.74</v>
      </c>
      <c r="K401">
        <f ca="1">$S$32*H401+$S$33</f>
        <v>72323.352361737416</v>
      </c>
      <c r="L401" s="3">
        <f t="shared" ca="1" si="6"/>
        <v>-386.35236173741578</v>
      </c>
      <c r="M401">
        <f ca="1">IF(ABS(L401)&gt;2*$S$35,1,0)</f>
        <v>0</v>
      </c>
    </row>
    <row r="402" spans="1:13">
      <c r="A402" t="s">
        <v>10121</v>
      </c>
      <c r="B402" t="s">
        <v>1814</v>
      </c>
      <c r="C402" t="s">
        <v>2147</v>
      </c>
      <c r="D402" t="s">
        <v>2148</v>
      </c>
      <c r="E402" t="s">
        <v>16001</v>
      </c>
      <c r="F402" s="2">
        <v>230</v>
      </c>
      <c r="G402" s="1">
        <v>34211</v>
      </c>
      <c r="H402" s="3">
        <f ca="1">(TODAY()-G402)/365</f>
        <v>26.5013698630137</v>
      </c>
      <c r="I402">
        <v>83557</v>
      </c>
      <c r="J402">
        <v>99988.22</v>
      </c>
      <c r="K402">
        <f ca="1">$S$32*H402+$S$33</f>
        <v>87862.163529732556</v>
      </c>
      <c r="L402" s="3">
        <f t="shared" ca="1" si="6"/>
        <v>-4305.1635297325556</v>
      </c>
      <c r="M402">
        <f ca="1">IF(ABS(L402)&gt;2*$S$35,1,0)</f>
        <v>0</v>
      </c>
    </row>
    <row r="403" spans="1:13">
      <c r="A403" t="s">
        <v>5644</v>
      </c>
      <c r="B403" t="s">
        <v>193</v>
      </c>
      <c r="C403" t="s">
        <v>549</v>
      </c>
      <c r="D403" t="s">
        <v>550</v>
      </c>
      <c r="E403" t="s">
        <v>16001</v>
      </c>
      <c r="F403" s="2">
        <v>465</v>
      </c>
      <c r="G403" s="1">
        <v>39034</v>
      </c>
      <c r="H403" s="3">
        <f ca="1">(TODAY()-G403)/365</f>
        <v>13.287671232876713</v>
      </c>
      <c r="I403">
        <v>72622</v>
      </c>
      <c r="J403">
        <v>89042.18</v>
      </c>
      <c r="K403">
        <f ca="1">$S$32*H403+$S$33</f>
        <v>69560.897042982717</v>
      </c>
      <c r="L403" s="3">
        <f t="shared" ca="1" si="6"/>
        <v>3061.1029570172832</v>
      </c>
      <c r="M403">
        <f ca="1">IF(ABS(L403)&gt;2*$S$35,1,0)</f>
        <v>0</v>
      </c>
    </row>
    <row r="404" spans="1:13">
      <c r="A404" t="s">
        <v>15140</v>
      </c>
      <c r="B404" t="s">
        <v>2150</v>
      </c>
      <c r="C404" t="s">
        <v>1679</v>
      </c>
      <c r="D404" t="s">
        <v>1680</v>
      </c>
      <c r="E404" t="s">
        <v>16001</v>
      </c>
      <c r="F404" s="2">
        <v>460</v>
      </c>
      <c r="G404" s="1">
        <v>35415</v>
      </c>
      <c r="H404" s="3">
        <f ca="1">(TODAY()-G404)/365</f>
        <v>23.202739726027396</v>
      </c>
      <c r="I404">
        <v>100415</v>
      </c>
      <c r="J404">
        <v>116820.63</v>
      </c>
      <c r="K404">
        <f ca="1">$S$32*H404+$S$33</f>
        <v>83293.487425638261</v>
      </c>
      <c r="L404" s="3">
        <f t="shared" ca="1" si="6"/>
        <v>17121.512574361739</v>
      </c>
      <c r="M404">
        <f ca="1">IF(ABS(L404)&gt;2*$S$35,1,0)</f>
        <v>0</v>
      </c>
    </row>
    <row r="405" spans="1:13">
      <c r="A405" t="s">
        <v>8521</v>
      </c>
      <c r="B405" t="s">
        <v>347</v>
      </c>
      <c r="C405" t="s">
        <v>1466</v>
      </c>
      <c r="D405" t="s">
        <v>1467</v>
      </c>
      <c r="E405" t="s">
        <v>16001</v>
      </c>
      <c r="F405" s="2">
        <v>463</v>
      </c>
      <c r="G405" s="1">
        <v>42928</v>
      </c>
      <c r="H405" s="3">
        <f ca="1">(TODAY()-G405)/365</f>
        <v>2.6191780821917807</v>
      </c>
      <c r="I405">
        <v>37728</v>
      </c>
      <c r="J405">
        <v>54114.34</v>
      </c>
      <c r="K405">
        <f ca="1">$S$32*H405+$S$33</f>
        <v>54784.79675283056</v>
      </c>
      <c r="L405" s="3">
        <f t="shared" ca="1" si="6"/>
        <v>-17056.79675283056</v>
      </c>
      <c r="M405">
        <f ca="1">IF(ABS(L405)&gt;2*$S$35,1,0)</f>
        <v>0</v>
      </c>
    </row>
    <row r="406" spans="1:13">
      <c r="A406" t="s">
        <v>13032</v>
      </c>
      <c r="B406" t="s">
        <v>1035</v>
      </c>
      <c r="C406" t="s">
        <v>2037</v>
      </c>
      <c r="D406" t="s">
        <v>2038</v>
      </c>
      <c r="E406" t="s">
        <v>16001</v>
      </c>
      <c r="F406" s="2">
        <v>105</v>
      </c>
      <c r="G406" s="1">
        <v>30174</v>
      </c>
      <c r="H406" s="3">
        <f ca="1">(TODAY()-G406)/365</f>
        <v>37.561643835616437</v>
      </c>
      <c r="I406">
        <v>94635</v>
      </c>
      <c r="J406">
        <v>111017.64</v>
      </c>
      <c r="K406">
        <f ca="1">$S$32*H406+$S$33</f>
        <v>103180.88897178296</v>
      </c>
      <c r="L406" s="3">
        <f t="shared" ca="1" si="6"/>
        <v>-8545.8889717829588</v>
      </c>
      <c r="M406">
        <f ca="1">IF(ABS(L406)&gt;2*$S$35,1,0)</f>
        <v>0</v>
      </c>
    </row>
    <row r="407" spans="1:13">
      <c r="A407" t="s">
        <v>14145</v>
      </c>
      <c r="B407" t="s">
        <v>36</v>
      </c>
      <c r="C407" t="s">
        <v>2936</v>
      </c>
      <c r="D407" t="s">
        <v>2937</v>
      </c>
      <c r="E407" t="s">
        <v>16001</v>
      </c>
      <c r="F407" s="2">
        <v>156</v>
      </c>
      <c r="G407" s="1">
        <v>39867</v>
      </c>
      <c r="H407" s="3">
        <f ca="1">(TODAY()-G407)/365</f>
        <v>11.005479452054795</v>
      </c>
      <c r="I407">
        <v>72007</v>
      </c>
      <c r="J407">
        <v>88374.09</v>
      </c>
      <c r="K407">
        <f ca="1">$S$32*H407+$S$33</f>
        <v>66400.01066863841</v>
      </c>
      <c r="L407" s="3">
        <f t="shared" ca="1" si="6"/>
        <v>5606.9893313615903</v>
      </c>
      <c r="M407">
        <f ca="1">IF(ABS(L407)&gt;2*$S$35,1,0)</f>
        <v>0</v>
      </c>
    </row>
    <row r="408" spans="1:13">
      <c r="A408" t="s">
        <v>12857</v>
      </c>
      <c r="B408" t="s">
        <v>2804</v>
      </c>
      <c r="C408" t="s">
        <v>1510</v>
      </c>
      <c r="D408" t="s">
        <v>1511</v>
      </c>
      <c r="E408" t="s">
        <v>16001</v>
      </c>
      <c r="F408" s="2">
        <v>462</v>
      </c>
      <c r="G408" s="1">
        <v>37790</v>
      </c>
      <c r="H408" s="3">
        <f ca="1">(TODAY()-G408)/365</f>
        <v>16.695890410958903</v>
      </c>
      <c r="I408">
        <v>84177</v>
      </c>
      <c r="J408">
        <v>100523.44</v>
      </c>
      <c r="K408">
        <f ca="1">$S$32*H408+$S$33</f>
        <v>74281.356406349252</v>
      </c>
      <c r="L408" s="3">
        <f t="shared" ca="1" si="6"/>
        <v>9895.6435936507478</v>
      </c>
      <c r="M408">
        <f ca="1">IF(ABS(L408)&gt;2*$S$35,1,0)</f>
        <v>0</v>
      </c>
    </row>
    <row r="409" spans="1:13">
      <c r="A409" t="s">
        <v>11370</v>
      </c>
      <c r="B409" t="s">
        <v>1351</v>
      </c>
      <c r="C409" t="s">
        <v>1352</v>
      </c>
      <c r="D409" t="s">
        <v>1353</v>
      </c>
      <c r="E409" t="s">
        <v>16001</v>
      </c>
      <c r="F409" s="2">
        <v>603</v>
      </c>
      <c r="G409" s="1">
        <v>40590</v>
      </c>
      <c r="H409" s="3">
        <f ca="1">(TODAY()-G409)/365</f>
        <v>9.0246575342465754</v>
      </c>
      <c r="I409">
        <v>52178</v>
      </c>
      <c r="J409">
        <v>68509.75</v>
      </c>
      <c r="K409">
        <f ca="1">$S$32*H409+$S$33</f>
        <v>63656.528257292746</v>
      </c>
      <c r="L409" s="3">
        <f t="shared" ca="1" si="6"/>
        <v>-11478.528257292746</v>
      </c>
      <c r="M409">
        <f ca="1">IF(ABS(L409)&gt;2*$S$35,1,0)</f>
        <v>0</v>
      </c>
    </row>
    <row r="410" spans="1:13">
      <c r="A410" t="s">
        <v>6533</v>
      </c>
      <c r="B410" t="s">
        <v>1814</v>
      </c>
      <c r="C410" t="s">
        <v>1541</v>
      </c>
      <c r="D410" t="s">
        <v>1542</v>
      </c>
      <c r="E410" t="s">
        <v>16001</v>
      </c>
      <c r="F410" s="2">
        <v>3</v>
      </c>
      <c r="G410" s="1">
        <v>34960</v>
      </c>
      <c r="H410" s="3">
        <f ca="1">(TODAY()-G410)/365</f>
        <v>24.449315068493149</v>
      </c>
      <c r="I410">
        <v>78763</v>
      </c>
      <c r="J410">
        <v>95087.02</v>
      </c>
      <c r="K410">
        <f ca="1">$S$32*H410+$S$33</f>
        <v>85020.02199985995</v>
      </c>
      <c r="L410" s="3">
        <f t="shared" ca="1" si="6"/>
        <v>-6257.0219998599496</v>
      </c>
      <c r="M410">
        <f ca="1">IF(ABS(L410)&gt;2*$S$35,1,0)</f>
        <v>0</v>
      </c>
    </row>
    <row r="411" spans="1:13">
      <c r="A411" t="s">
        <v>9568</v>
      </c>
      <c r="B411" t="s">
        <v>881</v>
      </c>
      <c r="C411" t="s">
        <v>1679</v>
      </c>
      <c r="D411" t="s">
        <v>1680</v>
      </c>
      <c r="E411" t="s">
        <v>16001</v>
      </c>
      <c r="F411" s="2">
        <v>460</v>
      </c>
      <c r="G411" s="1">
        <v>39049</v>
      </c>
      <c r="H411" s="3">
        <f ca="1">(TODAY()-G411)/365</f>
        <v>13.246575342465754</v>
      </c>
      <c r="I411">
        <v>75729</v>
      </c>
      <c r="J411">
        <v>92028.67</v>
      </c>
      <c r="K411">
        <f ca="1">$S$32*H411+$S$33</f>
        <v>69503.978320755632</v>
      </c>
      <c r="L411" s="3">
        <f t="shared" ca="1" si="6"/>
        <v>6225.021679244368</v>
      </c>
      <c r="M411">
        <f ca="1">IF(ABS(L411)&gt;2*$S$35,1,0)</f>
        <v>0</v>
      </c>
    </row>
    <row r="412" spans="1:13">
      <c r="A412" t="s">
        <v>14827</v>
      </c>
      <c r="B412" t="s">
        <v>271</v>
      </c>
      <c r="C412" t="s">
        <v>1567</v>
      </c>
      <c r="D412" t="s">
        <v>1568</v>
      </c>
      <c r="E412" t="s">
        <v>16001</v>
      </c>
      <c r="F412" s="2">
        <v>220</v>
      </c>
      <c r="G412" s="1">
        <v>36857</v>
      </c>
      <c r="H412" s="3">
        <f ca="1">(TODAY()-G412)/365</f>
        <v>19.252054794520546</v>
      </c>
      <c r="I412">
        <v>74346</v>
      </c>
      <c r="J412">
        <v>90596.13</v>
      </c>
      <c r="K412">
        <f ca="1">$S$32*H412+$S$33</f>
        <v>77821.700928874154</v>
      </c>
      <c r="L412" s="3">
        <f t="shared" ca="1" si="6"/>
        <v>-3475.7009288741538</v>
      </c>
      <c r="M412">
        <f ca="1">IF(ABS(L412)&gt;2*$S$35,1,0)</f>
        <v>0</v>
      </c>
    </row>
    <row r="413" spans="1:13">
      <c r="A413" t="s">
        <v>10976</v>
      </c>
      <c r="B413" t="s">
        <v>409</v>
      </c>
      <c r="C413" t="s">
        <v>1036</v>
      </c>
      <c r="D413" t="s">
        <v>1037</v>
      </c>
      <c r="E413" t="s">
        <v>16001</v>
      </c>
      <c r="F413" s="2">
        <v>203</v>
      </c>
      <c r="G413" s="1">
        <v>38796</v>
      </c>
      <c r="H413" s="3">
        <f ca="1">(TODAY()-G413)/365</f>
        <v>13.93972602739726</v>
      </c>
      <c r="I413">
        <v>69980</v>
      </c>
      <c r="J413">
        <v>86203.42</v>
      </c>
      <c r="K413">
        <f ca="1">$S$32*H413+$S$33</f>
        <v>70464.007435652515</v>
      </c>
      <c r="L413" s="3">
        <f t="shared" ca="1" si="6"/>
        <v>-484.00743565251469</v>
      </c>
      <c r="M413">
        <f ca="1">IF(ABS(L413)&gt;2*$S$35,1,0)</f>
        <v>0</v>
      </c>
    </row>
    <row r="414" spans="1:13">
      <c r="A414" t="s">
        <v>7117</v>
      </c>
      <c r="B414" t="s">
        <v>489</v>
      </c>
      <c r="C414" t="s">
        <v>3161</v>
      </c>
      <c r="D414" t="s">
        <v>3162</v>
      </c>
      <c r="E414" t="s">
        <v>16001</v>
      </c>
      <c r="F414" s="2">
        <v>106</v>
      </c>
      <c r="G414" s="1">
        <v>25855</v>
      </c>
      <c r="H414" s="3">
        <f ca="1">(TODAY()-G414)/365</f>
        <v>49.394520547945206</v>
      </c>
      <c r="I414">
        <v>81700</v>
      </c>
      <c r="J414">
        <v>97882.85</v>
      </c>
      <c r="K414">
        <f ca="1">$S$32*H414+$S$33</f>
        <v>119569.68639170263</v>
      </c>
      <c r="L414" s="3">
        <f t="shared" ca="1" si="6"/>
        <v>-37869.686391702635</v>
      </c>
      <c r="M414">
        <f ca="1">IF(ABS(L414)&gt;2*$S$35,1,0)</f>
        <v>1</v>
      </c>
    </row>
    <row r="415" spans="1:13">
      <c r="A415" t="s">
        <v>3313</v>
      </c>
      <c r="B415" t="s">
        <v>1035</v>
      </c>
      <c r="C415" t="s">
        <v>465</v>
      </c>
      <c r="D415" t="s">
        <v>466</v>
      </c>
      <c r="E415" t="s">
        <v>16001</v>
      </c>
      <c r="F415" s="2">
        <v>301</v>
      </c>
      <c r="G415" s="1">
        <v>40492</v>
      </c>
      <c r="H415" s="3">
        <f ca="1">(TODAY()-G415)/365</f>
        <v>9.293150684931506</v>
      </c>
      <c r="I415">
        <v>78345</v>
      </c>
      <c r="J415">
        <v>94518.94</v>
      </c>
      <c r="K415">
        <f ca="1">$S$32*H415+$S$33</f>
        <v>64028.397242509716</v>
      </c>
      <c r="L415" s="3">
        <f t="shared" ca="1" si="6"/>
        <v>14316.602757490284</v>
      </c>
      <c r="M415">
        <f ca="1">IF(ABS(L415)&gt;2*$S$35,1,0)</f>
        <v>0</v>
      </c>
    </row>
    <row r="416" spans="1:13">
      <c r="A416" t="s">
        <v>13535</v>
      </c>
      <c r="B416" t="s">
        <v>271</v>
      </c>
      <c r="C416" t="s">
        <v>1892</v>
      </c>
      <c r="D416" t="s">
        <v>1893</v>
      </c>
      <c r="E416" t="s">
        <v>16001</v>
      </c>
      <c r="F416" s="2">
        <v>227</v>
      </c>
      <c r="G416" s="1">
        <v>38306</v>
      </c>
      <c r="H416" s="3">
        <f ca="1">(TODAY()-G416)/365</f>
        <v>15.282191780821918</v>
      </c>
      <c r="I416">
        <v>71937</v>
      </c>
      <c r="J416">
        <v>88110.32</v>
      </c>
      <c r="K416">
        <f ca="1">$S$32*H416+$S$33</f>
        <v>72323.352361737416</v>
      </c>
      <c r="L416" s="3">
        <f t="shared" ca="1" si="6"/>
        <v>-386.35236173741578</v>
      </c>
      <c r="M416">
        <f ca="1">IF(ABS(L416)&gt;2*$S$35,1,0)</f>
        <v>0</v>
      </c>
    </row>
    <row r="417" spans="1:13">
      <c r="A417" t="s">
        <v>9883</v>
      </c>
      <c r="B417" t="s">
        <v>489</v>
      </c>
      <c r="C417" t="s">
        <v>2046</v>
      </c>
      <c r="D417" t="s">
        <v>2047</v>
      </c>
      <c r="E417" t="s">
        <v>16001</v>
      </c>
      <c r="F417" s="2">
        <v>102</v>
      </c>
      <c r="G417" s="1">
        <v>33133</v>
      </c>
      <c r="H417" s="3">
        <f ca="1">(TODAY()-G417)/365</f>
        <v>29.454794520547946</v>
      </c>
      <c r="I417">
        <v>81700</v>
      </c>
      <c r="J417">
        <v>97858.26</v>
      </c>
      <c r="K417">
        <f ca="1">$S$32*H417+$S$33</f>
        <v>91952.722367119321</v>
      </c>
      <c r="L417" s="3">
        <f t="shared" ca="1" si="6"/>
        <v>-10252.722367119321</v>
      </c>
      <c r="M417">
        <f ca="1">IF(ABS(L417)&gt;2*$S$35,1,0)</f>
        <v>0</v>
      </c>
    </row>
    <row r="418" spans="1:13">
      <c r="A418" t="s">
        <v>6587</v>
      </c>
      <c r="B418" t="s">
        <v>409</v>
      </c>
      <c r="C418" t="s">
        <v>2588</v>
      </c>
      <c r="D418" t="s">
        <v>2589</v>
      </c>
      <c r="E418" t="s">
        <v>16001</v>
      </c>
      <c r="F418" s="2">
        <v>155</v>
      </c>
      <c r="G418" s="1">
        <v>39867</v>
      </c>
      <c r="H418" s="3">
        <f ca="1">(TODAY()-G418)/365</f>
        <v>11.005479452054795</v>
      </c>
      <c r="I418">
        <v>69980</v>
      </c>
      <c r="J418">
        <v>86122.08</v>
      </c>
      <c r="K418">
        <f ca="1">$S$32*H418+$S$33</f>
        <v>66400.01066863841</v>
      </c>
      <c r="L418" s="3">
        <f t="shared" ca="1" si="6"/>
        <v>3579.9893313615903</v>
      </c>
      <c r="M418">
        <f ca="1">IF(ABS(L418)&gt;2*$S$35,1,0)</f>
        <v>0</v>
      </c>
    </row>
    <row r="419" spans="1:13">
      <c r="A419" t="s">
        <v>13177</v>
      </c>
      <c r="B419" t="s">
        <v>1765</v>
      </c>
      <c r="C419" t="s">
        <v>5482</v>
      </c>
      <c r="D419" t="s">
        <v>5483</v>
      </c>
      <c r="E419" t="s">
        <v>16001</v>
      </c>
      <c r="F419" s="2">
        <v>113</v>
      </c>
      <c r="G419" s="1">
        <v>35919</v>
      </c>
      <c r="H419" s="3">
        <f ca="1">(TODAY()-G419)/365</f>
        <v>21.82191780821918</v>
      </c>
      <c r="I419">
        <v>91381</v>
      </c>
      <c r="J419">
        <v>107520.3</v>
      </c>
      <c r="K419">
        <f ca="1">$S$32*H419+$S$33</f>
        <v>81381.018358808098</v>
      </c>
      <c r="L419" s="3">
        <f t="shared" ca="1" si="6"/>
        <v>9999.9816411919019</v>
      </c>
      <c r="M419">
        <f ca="1">IF(ABS(L419)&gt;2*$S$35,1,0)</f>
        <v>0</v>
      </c>
    </row>
    <row r="420" spans="1:13">
      <c r="A420" t="s">
        <v>13819</v>
      </c>
      <c r="B420" t="s">
        <v>36</v>
      </c>
      <c r="C420" t="s">
        <v>1883</v>
      </c>
      <c r="D420" t="s">
        <v>1884</v>
      </c>
      <c r="E420" t="s">
        <v>16001</v>
      </c>
      <c r="F420" s="2">
        <v>123</v>
      </c>
      <c r="G420" s="1">
        <v>33371</v>
      </c>
      <c r="H420" s="3">
        <f ca="1">(TODAY()-G420)/365</f>
        <v>28.802739726027397</v>
      </c>
      <c r="I420">
        <v>84065</v>
      </c>
      <c r="J420">
        <v>100181.8</v>
      </c>
      <c r="K420">
        <f ca="1">$S$32*H420+$S$33</f>
        <v>91049.611974449508</v>
      </c>
      <c r="L420" s="3">
        <f t="shared" ca="1" si="6"/>
        <v>-6984.6119744495081</v>
      </c>
      <c r="M420">
        <f ca="1">IF(ABS(L420)&gt;2*$S$35,1,0)</f>
        <v>0</v>
      </c>
    </row>
    <row r="421" spans="1:13">
      <c r="A421" t="s">
        <v>10997</v>
      </c>
      <c r="B421" t="s">
        <v>409</v>
      </c>
      <c r="C421" t="s">
        <v>457</v>
      </c>
      <c r="D421" t="s">
        <v>458</v>
      </c>
      <c r="E421" t="s">
        <v>16001</v>
      </c>
      <c r="F421" s="2">
        <v>114</v>
      </c>
      <c r="G421" s="1">
        <v>41927</v>
      </c>
      <c r="H421" s="3">
        <f ca="1">(TODAY()-G421)/365</f>
        <v>5.3616438356164382</v>
      </c>
      <c r="I421">
        <v>65334</v>
      </c>
      <c r="J421">
        <v>81397.2</v>
      </c>
      <c r="K421">
        <f ca="1">$S$32*H421+$S$33</f>
        <v>58583.172816118262</v>
      </c>
      <c r="L421" s="3">
        <f t="shared" ca="1" si="6"/>
        <v>6750.8271838817382</v>
      </c>
      <c r="M421">
        <f ca="1">IF(ABS(L421)&gt;2*$S$35,1,0)</f>
        <v>0</v>
      </c>
    </row>
    <row r="422" spans="1:13">
      <c r="A422" t="s">
        <v>9405</v>
      </c>
      <c r="B422" t="s">
        <v>409</v>
      </c>
      <c r="C422" t="s">
        <v>3948</v>
      </c>
      <c r="D422" t="s">
        <v>3949</v>
      </c>
      <c r="E422" t="s">
        <v>16001</v>
      </c>
      <c r="F422" s="2">
        <v>150</v>
      </c>
      <c r="G422" s="1">
        <v>38370</v>
      </c>
      <c r="H422" s="3">
        <f ca="1">(TODAY()-G422)/365</f>
        <v>15.106849315068493</v>
      </c>
      <c r="I422">
        <v>69980</v>
      </c>
      <c r="J422">
        <v>86031.2</v>
      </c>
      <c r="K422">
        <f ca="1">$S$32*H422+$S$33</f>
        <v>72080.499146901828</v>
      </c>
      <c r="L422" s="3">
        <f t="shared" ca="1" si="6"/>
        <v>-2100.4991469018278</v>
      </c>
      <c r="M422">
        <f ca="1">IF(ABS(L422)&gt;2*$S$35,1,0)</f>
        <v>0</v>
      </c>
    </row>
    <row r="423" spans="1:13">
      <c r="A423" t="s">
        <v>13080</v>
      </c>
      <c r="B423" t="s">
        <v>1814</v>
      </c>
      <c r="C423" t="s">
        <v>1198</v>
      </c>
      <c r="D423" t="s">
        <v>1199</v>
      </c>
      <c r="E423" t="s">
        <v>16001</v>
      </c>
      <c r="F423" s="2">
        <v>206</v>
      </c>
      <c r="G423" s="1">
        <v>36908</v>
      </c>
      <c r="H423" s="3">
        <f ca="1">(TODAY()-G423)/365</f>
        <v>19.112328767123287</v>
      </c>
      <c r="I423">
        <v>73969</v>
      </c>
      <c r="J423">
        <v>90018.03</v>
      </c>
      <c r="K423">
        <f ca="1">$S$32*H423+$S$33</f>
        <v>77628.177273302048</v>
      </c>
      <c r="L423" s="3">
        <f t="shared" ca="1" si="6"/>
        <v>-3659.177273302048</v>
      </c>
      <c r="M423">
        <f ca="1">IF(ABS(L423)&gt;2*$S$35,1,0)</f>
        <v>0</v>
      </c>
    </row>
    <row r="424" spans="1:13">
      <c r="A424" t="s">
        <v>4461</v>
      </c>
      <c r="B424" t="s">
        <v>771</v>
      </c>
      <c r="C424" t="s">
        <v>465</v>
      </c>
      <c r="D424" t="s">
        <v>466</v>
      </c>
      <c r="E424" t="s">
        <v>16001</v>
      </c>
      <c r="F424" s="2">
        <v>301</v>
      </c>
      <c r="G424" s="1">
        <v>38306</v>
      </c>
      <c r="H424" s="3">
        <f ca="1">(TODAY()-G424)/365</f>
        <v>15.282191780821918</v>
      </c>
      <c r="I424">
        <v>73530</v>
      </c>
      <c r="J424">
        <v>89567.47</v>
      </c>
      <c r="K424">
        <f ca="1">$S$32*H424+$S$33</f>
        <v>72323.352361737416</v>
      </c>
      <c r="L424" s="3">
        <f t="shared" ca="1" si="6"/>
        <v>1206.6476382625842</v>
      </c>
      <c r="M424">
        <f ca="1">IF(ABS(L424)&gt;2*$S$35,1,0)</f>
        <v>0</v>
      </c>
    </row>
    <row r="425" spans="1:13">
      <c r="A425" t="s">
        <v>3859</v>
      </c>
      <c r="B425" t="s">
        <v>409</v>
      </c>
      <c r="C425" t="s">
        <v>2763</v>
      </c>
      <c r="D425" t="s">
        <v>2764</v>
      </c>
      <c r="E425" t="s">
        <v>16001</v>
      </c>
      <c r="F425" s="2">
        <v>226</v>
      </c>
      <c r="G425" s="1">
        <v>40835</v>
      </c>
      <c r="H425" s="3">
        <f ca="1">(TODAY()-G425)/365</f>
        <v>8.3534246575342461</v>
      </c>
      <c r="I425">
        <v>67636</v>
      </c>
      <c r="J425">
        <v>83644.14</v>
      </c>
      <c r="K425">
        <f ca="1">$S$32*H425+$S$33</f>
        <v>62726.855794250296</v>
      </c>
      <c r="L425" s="3">
        <f t="shared" ca="1" si="6"/>
        <v>4909.1442057497043</v>
      </c>
      <c r="M425">
        <f ca="1">IF(ABS(L425)&gt;2*$S$35,1,0)</f>
        <v>0</v>
      </c>
    </row>
    <row r="426" spans="1:13">
      <c r="A426" t="s">
        <v>6154</v>
      </c>
      <c r="B426" t="s">
        <v>347</v>
      </c>
      <c r="C426" t="s">
        <v>1510</v>
      </c>
      <c r="D426" t="s">
        <v>1511</v>
      </c>
      <c r="E426" t="s">
        <v>16001</v>
      </c>
      <c r="F426" s="2">
        <v>462</v>
      </c>
      <c r="G426" s="1">
        <v>42158</v>
      </c>
      <c r="H426" s="3">
        <f ca="1">(TODAY()-G426)/365</f>
        <v>4.7287671232876711</v>
      </c>
      <c r="I426">
        <v>49046</v>
      </c>
      <c r="J426">
        <v>65011.98</v>
      </c>
      <c r="K426">
        <f ca="1">$S$32*H426+$S$33</f>
        <v>57706.624493821095</v>
      </c>
      <c r="L426" s="3">
        <f t="shared" ca="1" si="6"/>
        <v>-8660.6244938210948</v>
      </c>
      <c r="M426">
        <f ca="1">IF(ABS(L426)&gt;2*$S$35,1,0)</f>
        <v>0</v>
      </c>
    </row>
    <row r="427" spans="1:13">
      <c r="A427" t="s">
        <v>9522</v>
      </c>
      <c r="B427" t="s">
        <v>9523</v>
      </c>
      <c r="C427" t="s">
        <v>768</v>
      </c>
      <c r="D427" t="s">
        <v>769</v>
      </c>
      <c r="E427" t="s">
        <v>16001</v>
      </c>
      <c r="F427" s="2">
        <v>6</v>
      </c>
      <c r="G427" s="1">
        <v>35717</v>
      </c>
      <c r="H427" s="3">
        <f ca="1">(TODAY()-G427)/365</f>
        <v>22.375342465753423</v>
      </c>
      <c r="I427">
        <v>81691</v>
      </c>
      <c r="J427">
        <v>97656.2</v>
      </c>
      <c r="K427">
        <f ca="1">$S$32*H427+$S$33</f>
        <v>82147.523818132875</v>
      </c>
      <c r="L427" s="3">
        <f t="shared" ca="1" si="6"/>
        <v>-456.52381813287502</v>
      </c>
      <c r="M427">
        <f ca="1">IF(ABS(L427)&gt;2*$S$35,1,0)</f>
        <v>0</v>
      </c>
    </row>
    <row r="428" spans="1:13">
      <c r="A428" t="s">
        <v>12825</v>
      </c>
      <c r="B428" t="s">
        <v>271</v>
      </c>
      <c r="C428" t="s">
        <v>3194</v>
      </c>
      <c r="D428" t="s">
        <v>3195</v>
      </c>
      <c r="E428" t="s">
        <v>16001</v>
      </c>
      <c r="F428" s="2">
        <v>157</v>
      </c>
      <c r="G428" s="1">
        <v>38796</v>
      </c>
      <c r="H428" s="3">
        <f ca="1">(TODAY()-G428)/365</f>
        <v>13.93972602739726</v>
      </c>
      <c r="I428">
        <v>71937</v>
      </c>
      <c r="J428">
        <v>87900.39</v>
      </c>
      <c r="K428">
        <f ca="1">$S$32*H428+$S$33</f>
        <v>70464.007435652515</v>
      </c>
      <c r="L428" s="3">
        <f t="shared" ca="1" si="6"/>
        <v>1472.9925643474853</v>
      </c>
      <c r="M428">
        <f ca="1">IF(ABS(L428)&gt;2*$S$35,1,0)</f>
        <v>0</v>
      </c>
    </row>
    <row r="429" spans="1:13">
      <c r="A429" t="s">
        <v>7828</v>
      </c>
      <c r="B429" t="s">
        <v>271</v>
      </c>
      <c r="C429" t="s">
        <v>37</v>
      </c>
      <c r="D429" t="s">
        <v>38</v>
      </c>
      <c r="E429" t="s">
        <v>16001</v>
      </c>
      <c r="F429" s="2">
        <v>120</v>
      </c>
      <c r="G429" s="1">
        <v>38370</v>
      </c>
      <c r="H429" s="3">
        <f ca="1">(TODAY()-G429)/365</f>
        <v>15.106849315068493</v>
      </c>
      <c r="I429">
        <v>71937</v>
      </c>
      <c r="J429">
        <v>87886.23</v>
      </c>
      <c r="K429">
        <f ca="1">$S$32*H429+$S$33</f>
        <v>72080.499146901828</v>
      </c>
      <c r="L429" s="3">
        <f t="shared" ca="1" si="6"/>
        <v>-143.49914690182777</v>
      </c>
      <c r="M429">
        <f ca="1">IF(ABS(L429)&gt;2*$S$35,1,0)</f>
        <v>0</v>
      </c>
    </row>
    <row r="430" spans="1:13">
      <c r="A430" t="s">
        <v>2510</v>
      </c>
      <c r="B430" t="s">
        <v>881</v>
      </c>
      <c r="C430" t="s">
        <v>194</v>
      </c>
      <c r="D430" t="s">
        <v>195</v>
      </c>
      <c r="E430" t="s">
        <v>16001</v>
      </c>
      <c r="F430" s="2">
        <v>466</v>
      </c>
      <c r="G430" s="1">
        <v>42928</v>
      </c>
      <c r="H430" s="3">
        <f ca="1">(TODAY()-G430)/365</f>
        <v>2.6191780821917807</v>
      </c>
      <c r="I430">
        <v>54344</v>
      </c>
      <c r="J430">
        <v>70270.02</v>
      </c>
      <c r="K430">
        <f ca="1">$S$32*H430+$S$33</f>
        <v>54784.79675283056</v>
      </c>
      <c r="L430" s="3">
        <f t="shared" ca="1" si="6"/>
        <v>-440.79675283055985</v>
      </c>
      <c r="M430">
        <f ca="1">IF(ABS(L430)&gt;2*$S$35,1,0)</f>
        <v>0</v>
      </c>
    </row>
    <row r="431" spans="1:13">
      <c r="A431" t="s">
        <v>11285</v>
      </c>
      <c r="B431" t="s">
        <v>881</v>
      </c>
      <c r="C431" t="s">
        <v>1510</v>
      </c>
      <c r="D431" t="s">
        <v>1511</v>
      </c>
      <c r="E431" t="s">
        <v>16001</v>
      </c>
      <c r="F431" s="2">
        <v>462</v>
      </c>
      <c r="G431" s="1">
        <v>41871</v>
      </c>
      <c r="H431" s="3">
        <f ca="1">(TODAY()-G431)/365</f>
        <v>5.515068493150685</v>
      </c>
      <c r="I431">
        <v>73193</v>
      </c>
      <c r="J431">
        <v>89101.27</v>
      </c>
      <c r="K431">
        <f ca="1">$S$32*H431+$S$33</f>
        <v>58795.669379099389</v>
      </c>
      <c r="L431" s="3">
        <f t="shared" ca="1" si="6"/>
        <v>14397.330620900611</v>
      </c>
      <c r="M431">
        <f ca="1">IF(ABS(L431)&gt;2*$S$35,1,0)</f>
        <v>0</v>
      </c>
    </row>
    <row r="432" spans="1:13">
      <c r="A432" t="s">
        <v>14934</v>
      </c>
      <c r="B432" t="s">
        <v>1765</v>
      </c>
      <c r="C432" t="s">
        <v>465</v>
      </c>
      <c r="D432" t="s">
        <v>466</v>
      </c>
      <c r="E432" t="s">
        <v>16001</v>
      </c>
      <c r="F432" s="2">
        <v>301</v>
      </c>
      <c r="G432" s="1">
        <v>36908</v>
      </c>
      <c r="H432" s="3">
        <f ca="1">(TODAY()-G432)/365</f>
        <v>19.112328767123287</v>
      </c>
      <c r="I432">
        <v>85819</v>
      </c>
      <c r="J432">
        <v>101646.59</v>
      </c>
      <c r="K432">
        <f ca="1">$S$32*H432+$S$33</f>
        <v>77628.177273302048</v>
      </c>
      <c r="L432" s="3">
        <f t="shared" ca="1" si="6"/>
        <v>8190.822726697952</v>
      </c>
      <c r="M432">
        <f ca="1">IF(ABS(L432)&gt;2*$S$35,1,0)</f>
        <v>0</v>
      </c>
    </row>
    <row r="433" spans="1:13">
      <c r="A433" t="s">
        <v>2534</v>
      </c>
      <c r="B433" t="s">
        <v>1035</v>
      </c>
      <c r="C433" t="s">
        <v>1766</v>
      </c>
      <c r="D433" t="s">
        <v>1767</v>
      </c>
      <c r="E433" t="s">
        <v>16001</v>
      </c>
      <c r="F433" s="2">
        <v>142</v>
      </c>
      <c r="G433" s="1">
        <v>40492</v>
      </c>
      <c r="H433" s="3">
        <f ca="1">(TODAY()-G433)/365</f>
        <v>9.293150684931506</v>
      </c>
      <c r="I433">
        <v>78345</v>
      </c>
      <c r="J433">
        <v>94121.68</v>
      </c>
      <c r="K433">
        <f ca="1">$S$32*H433+$S$33</f>
        <v>64028.397242509716</v>
      </c>
      <c r="L433" s="3">
        <f t="shared" ca="1" si="6"/>
        <v>14316.602757490284</v>
      </c>
      <c r="M433">
        <f ca="1">IF(ABS(L433)&gt;2*$S$35,1,0)</f>
        <v>0</v>
      </c>
    </row>
    <row r="434" spans="1:13">
      <c r="A434" t="s">
        <v>343</v>
      </c>
      <c r="B434" t="s">
        <v>179</v>
      </c>
      <c r="C434" t="s">
        <v>344</v>
      </c>
      <c r="D434" t="s">
        <v>345</v>
      </c>
      <c r="E434" t="s">
        <v>16001</v>
      </c>
      <c r="F434" s="2">
        <v>154</v>
      </c>
      <c r="G434" s="1">
        <v>34526</v>
      </c>
      <c r="H434" s="3">
        <f ca="1">(TODAY()-G434)/365</f>
        <v>25.638356164383563</v>
      </c>
      <c r="I434">
        <v>86351</v>
      </c>
      <c r="J434">
        <v>102093.97</v>
      </c>
      <c r="K434">
        <f ca="1">$S$32*H434+$S$33</f>
        <v>86666.870362963702</v>
      </c>
      <c r="L434" s="3">
        <f t="shared" ca="1" si="6"/>
        <v>-315.87036296370206</v>
      </c>
      <c r="M434">
        <f ca="1">IF(ABS(L434)&gt;2*$S$35,1,0)</f>
        <v>0</v>
      </c>
    </row>
    <row r="435" spans="1:13">
      <c r="A435" t="s">
        <v>10886</v>
      </c>
      <c r="B435" t="s">
        <v>489</v>
      </c>
      <c r="C435" t="s">
        <v>2936</v>
      </c>
      <c r="D435" t="s">
        <v>2937</v>
      </c>
      <c r="E435" t="s">
        <v>16001</v>
      </c>
      <c r="F435" s="2">
        <v>156</v>
      </c>
      <c r="G435" s="1">
        <v>32076</v>
      </c>
      <c r="H435" s="3">
        <f ca="1">(TODAY()-G435)/365</f>
        <v>32.350684931506848</v>
      </c>
      <c r="I435">
        <v>81700</v>
      </c>
      <c r="J435">
        <v>97431.49</v>
      </c>
      <c r="K435">
        <f ca="1">$S$32*H435+$S$33</f>
        <v>95963.594993388149</v>
      </c>
      <c r="L435" s="3">
        <f t="shared" ca="1" si="6"/>
        <v>-14263.594993388149</v>
      </c>
      <c r="M435">
        <f ca="1">IF(ABS(L435)&gt;2*$S$35,1,0)</f>
        <v>0</v>
      </c>
    </row>
    <row r="436" spans="1:13">
      <c r="A436" t="s">
        <v>8795</v>
      </c>
      <c r="B436" t="s">
        <v>271</v>
      </c>
      <c r="C436" t="s">
        <v>465</v>
      </c>
      <c r="D436" t="s">
        <v>466</v>
      </c>
      <c r="E436" t="s">
        <v>16001</v>
      </c>
      <c r="F436" s="2">
        <v>301</v>
      </c>
      <c r="G436" s="1">
        <v>36654</v>
      </c>
      <c r="H436" s="3">
        <f ca="1">(TODAY()-G436)/365</f>
        <v>19.80821917808219</v>
      </c>
      <c r="I436">
        <v>74346</v>
      </c>
      <c r="J436">
        <v>90057.38</v>
      </c>
      <c r="K436">
        <f ca="1">$S$32*H436+$S$33</f>
        <v>78592.000969680754</v>
      </c>
      <c r="L436" s="3">
        <f t="shared" ca="1" si="6"/>
        <v>-4246.0009696807538</v>
      </c>
      <c r="M436">
        <f ca="1">IF(ABS(L436)&gt;2*$S$35,1,0)</f>
        <v>0</v>
      </c>
    </row>
    <row r="437" spans="1:13">
      <c r="A437" t="s">
        <v>2170</v>
      </c>
      <c r="B437" t="s">
        <v>179</v>
      </c>
      <c r="C437" t="s">
        <v>1858</v>
      </c>
      <c r="D437" t="s">
        <v>1859</v>
      </c>
      <c r="E437" t="s">
        <v>16001</v>
      </c>
      <c r="F437" s="2">
        <v>151</v>
      </c>
      <c r="G437" s="1">
        <v>36908</v>
      </c>
      <c r="H437" s="3">
        <f ca="1">(TODAY()-G437)/365</f>
        <v>19.112328767123287</v>
      </c>
      <c r="I437">
        <v>76441</v>
      </c>
      <c r="J437">
        <v>92148.26</v>
      </c>
      <c r="K437">
        <f ca="1">$S$32*H437+$S$33</f>
        <v>77628.177273302048</v>
      </c>
      <c r="L437" s="3">
        <f t="shared" ca="1" si="6"/>
        <v>-1187.177273302048</v>
      </c>
      <c r="M437">
        <f ca="1">IF(ABS(L437)&gt;2*$S$35,1,0)</f>
        <v>0</v>
      </c>
    </row>
    <row r="438" spans="1:13">
      <c r="A438" t="s">
        <v>1989</v>
      </c>
      <c r="B438" t="s">
        <v>271</v>
      </c>
      <c r="C438" t="s">
        <v>180</v>
      </c>
      <c r="D438" t="s">
        <v>181</v>
      </c>
      <c r="E438" t="s">
        <v>16001</v>
      </c>
      <c r="F438" s="2">
        <v>131</v>
      </c>
      <c r="G438" s="1">
        <v>36782</v>
      </c>
      <c r="H438" s="3">
        <f ca="1">(TODAY()-G438)/365</f>
        <v>19.457534246575342</v>
      </c>
      <c r="I438">
        <v>74346</v>
      </c>
      <c r="J438">
        <v>90033.12</v>
      </c>
      <c r="K438">
        <f ca="1">$S$32*H438+$S$33</f>
        <v>78106.294540009607</v>
      </c>
      <c r="L438" s="3">
        <f t="shared" ca="1" si="6"/>
        <v>-3760.2945400096069</v>
      </c>
      <c r="M438">
        <f ca="1">IF(ABS(L438)&gt;2*$S$35,1,0)</f>
        <v>0</v>
      </c>
    </row>
    <row r="439" spans="1:13">
      <c r="A439" t="s">
        <v>14979</v>
      </c>
      <c r="B439" t="s">
        <v>409</v>
      </c>
      <c r="C439" t="s">
        <v>1322</v>
      </c>
      <c r="D439" t="s">
        <v>1323</v>
      </c>
      <c r="E439" t="s">
        <v>16001</v>
      </c>
      <c r="F439" s="2">
        <v>146</v>
      </c>
      <c r="G439" s="1">
        <v>40632</v>
      </c>
      <c r="H439" s="3">
        <f ca="1">(TODAY()-G439)/365</f>
        <v>8.9095890410958898</v>
      </c>
      <c r="I439">
        <v>67636</v>
      </c>
      <c r="J439">
        <v>83318.87</v>
      </c>
      <c r="K439">
        <f ca="1">$S$32*H439+$S$33</f>
        <v>63497.155835056896</v>
      </c>
      <c r="L439" s="3">
        <f t="shared" ca="1" si="6"/>
        <v>4138.8441649431043</v>
      </c>
      <c r="M439">
        <f ca="1">IF(ABS(L439)&gt;2*$S$35,1,0)</f>
        <v>0</v>
      </c>
    </row>
    <row r="440" spans="1:13">
      <c r="A440" t="s">
        <v>13780</v>
      </c>
      <c r="B440" t="s">
        <v>1765</v>
      </c>
      <c r="C440" t="s">
        <v>410</v>
      </c>
      <c r="D440" t="s">
        <v>411</v>
      </c>
      <c r="E440" t="s">
        <v>16001</v>
      </c>
      <c r="F440" s="2">
        <v>201</v>
      </c>
      <c r="G440" s="1">
        <v>39378</v>
      </c>
      <c r="H440" s="3">
        <f ca="1">(TODAY()-G440)/365</f>
        <v>12.345205479452055</v>
      </c>
      <c r="I440">
        <v>83038</v>
      </c>
      <c r="J440">
        <v>98708.6</v>
      </c>
      <c r="K440">
        <f ca="1">$S$32*H440+$S$33</f>
        <v>68255.561013241488</v>
      </c>
      <c r="L440" s="3">
        <f t="shared" ca="1" si="6"/>
        <v>14782.438986758512</v>
      </c>
      <c r="M440">
        <f ca="1">IF(ABS(L440)&gt;2*$S$35,1,0)</f>
        <v>0</v>
      </c>
    </row>
    <row r="441" spans="1:13">
      <c r="A441" t="s">
        <v>7840</v>
      </c>
      <c r="B441" t="s">
        <v>489</v>
      </c>
      <c r="C441" t="s">
        <v>1226</v>
      </c>
      <c r="D441" t="s">
        <v>1227</v>
      </c>
      <c r="E441" t="s">
        <v>16001</v>
      </c>
      <c r="F441" s="2">
        <v>121</v>
      </c>
      <c r="G441" s="1">
        <v>33049</v>
      </c>
      <c r="H441" s="3">
        <f ca="1">(TODAY()-G441)/365</f>
        <v>29.684931506849313</v>
      </c>
      <c r="I441">
        <v>81700</v>
      </c>
      <c r="J441">
        <v>97337.32</v>
      </c>
      <c r="K441">
        <f ca="1">$S$32*H441+$S$33</f>
        <v>92271.467211591007</v>
      </c>
      <c r="L441" s="3">
        <f t="shared" ca="1" si="6"/>
        <v>-10571.467211591007</v>
      </c>
      <c r="M441">
        <f ca="1">IF(ABS(L441)&gt;2*$S$35,1,0)</f>
        <v>0</v>
      </c>
    </row>
    <row r="442" spans="1:13">
      <c r="A442" t="s">
        <v>5376</v>
      </c>
      <c r="B442" t="s">
        <v>5377</v>
      </c>
      <c r="C442" t="s">
        <v>1377</v>
      </c>
      <c r="D442" t="s">
        <v>1378</v>
      </c>
      <c r="E442" t="s">
        <v>16001</v>
      </c>
      <c r="F442" s="2">
        <v>4</v>
      </c>
      <c r="G442" s="1">
        <v>33372</v>
      </c>
      <c r="H442" s="3">
        <f ca="1">(TODAY()-G442)/365</f>
        <v>28.8</v>
      </c>
      <c r="I442">
        <v>97394</v>
      </c>
      <c r="J442">
        <v>113019.75</v>
      </c>
      <c r="K442">
        <f ca="1">$S$32*H442+$S$33</f>
        <v>91045.8173929677</v>
      </c>
      <c r="L442" s="3">
        <f t="shared" ca="1" si="6"/>
        <v>6348.1826070323004</v>
      </c>
      <c r="M442">
        <f ca="1">IF(ABS(L442)&gt;2*$S$35,1,0)</f>
        <v>0</v>
      </c>
    </row>
    <row r="443" spans="1:13">
      <c r="A443" t="s">
        <v>6823</v>
      </c>
      <c r="B443" t="s">
        <v>1035</v>
      </c>
      <c r="C443" t="s">
        <v>987</v>
      </c>
      <c r="D443" t="s">
        <v>988</v>
      </c>
      <c r="E443" t="s">
        <v>16001</v>
      </c>
      <c r="F443" s="2">
        <v>126</v>
      </c>
      <c r="G443" s="1">
        <v>33133</v>
      </c>
      <c r="H443" s="3">
        <f ca="1">(TODAY()-G443)/365</f>
        <v>29.454794520547946</v>
      </c>
      <c r="I443">
        <v>94635</v>
      </c>
      <c r="J443">
        <v>110254.95</v>
      </c>
      <c r="K443">
        <f ca="1">$S$32*H443+$S$33</f>
        <v>91952.722367119321</v>
      </c>
      <c r="L443" s="3">
        <f t="shared" ca="1" si="6"/>
        <v>2682.2776328806794</v>
      </c>
      <c r="M443">
        <f ca="1">IF(ABS(L443)&gt;2*$S$35,1,0)</f>
        <v>0</v>
      </c>
    </row>
    <row r="444" spans="1:13">
      <c r="A444" t="s">
        <v>1764</v>
      </c>
      <c r="B444" t="s">
        <v>1765</v>
      </c>
      <c r="C444" t="s">
        <v>1766</v>
      </c>
      <c r="D444" t="s">
        <v>1767</v>
      </c>
      <c r="E444" t="s">
        <v>16001</v>
      </c>
      <c r="F444" s="2">
        <v>142</v>
      </c>
      <c r="G444" s="1">
        <v>40562</v>
      </c>
      <c r="H444" s="3">
        <f ca="1">(TODAY()-G444)/365</f>
        <v>9.1013698630136979</v>
      </c>
      <c r="I444">
        <v>80257</v>
      </c>
      <c r="J444">
        <v>95855.78</v>
      </c>
      <c r="K444">
        <f ca="1">$S$32*H444+$S$33</f>
        <v>63762.776538783306</v>
      </c>
      <c r="L444" s="3">
        <f t="shared" ca="1" si="6"/>
        <v>16494.223461216694</v>
      </c>
      <c r="M444">
        <f ca="1">IF(ABS(L444)&gt;2*$S$35,1,0)</f>
        <v>0</v>
      </c>
    </row>
    <row r="445" spans="1:13">
      <c r="A445" t="s">
        <v>12856</v>
      </c>
      <c r="B445" t="s">
        <v>193</v>
      </c>
      <c r="C445" t="s">
        <v>1454</v>
      </c>
      <c r="D445" t="s">
        <v>1455</v>
      </c>
      <c r="E445" t="s">
        <v>16001</v>
      </c>
      <c r="F445" s="2">
        <v>464</v>
      </c>
      <c r="G445" s="1">
        <v>37452</v>
      </c>
      <c r="H445" s="3">
        <f ca="1">(TODAY()-G445)/365</f>
        <v>17.621917808219177</v>
      </c>
      <c r="I445">
        <v>75054</v>
      </c>
      <c r="J445">
        <v>90631.95</v>
      </c>
      <c r="K445">
        <f ca="1">$S$32*H445+$S$33</f>
        <v>75563.924947199645</v>
      </c>
      <c r="L445" s="3">
        <f t="shared" ca="1" si="6"/>
        <v>-509.92494719964452</v>
      </c>
      <c r="M445">
        <f ca="1">IF(ABS(L445)&gt;2*$S$35,1,0)</f>
        <v>0</v>
      </c>
    </row>
    <row r="446" spans="1:13">
      <c r="A446" t="s">
        <v>13969</v>
      </c>
      <c r="B446" t="s">
        <v>271</v>
      </c>
      <c r="C446" t="s">
        <v>2046</v>
      </c>
      <c r="D446" t="s">
        <v>2047</v>
      </c>
      <c r="E446" t="s">
        <v>16001</v>
      </c>
      <c r="F446" s="2">
        <v>102</v>
      </c>
      <c r="G446" s="1">
        <v>37846</v>
      </c>
      <c r="H446" s="3">
        <f ca="1">(TODAY()-G446)/365</f>
        <v>16.542465753424658</v>
      </c>
      <c r="I446">
        <v>74346</v>
      </c>
      <c r="J446">
        <v>89903.13</v>
      </c>
      <c r="K446">
        <f ca="1">$S$32*H446+$S$33</f>
        <v>74068.859843368118</v>
      </c>
      <c r="L446" s="3">
        <f t="shared" ca="1" si="6"/>
        <v>277.14015663188184</v>
      </c>
      <c r="M446">
        <f ca="1">IF(ABS(L446)&gt;2*$S$35,1,0)</f>
        <v>0</v>
      </c>
    </row>
    <row r="447" spans="1:13">
      <c r="A447" t="s">
        <v>7666</v>
      </c>
      <c r="B447" t="s">
        <v>409</v>
      </c>
      <c r="C447" t="s">
        <v>2588</v>
      </c>
      <c r="D447" t="s">
        <v>2589</v>
      </c>
      <c r="E447" t="s">
        <v>16001</v>
      </c>
      <c r="F447" s="2">
        <v>155</v>
      </c>
      <c r="G447" s="1">
        <v>37636</v>
      </c>
      <c r="H447" s="3">
        <f ca="1">(TODAY()-G447)/365</f>
        <v>17.117808219178084</v>
      </c>
      <c r="I447">
        <v>72324</v>
      </c>
      <c r="J447">
        <v>87856.55</v>
      </c>
      <c r="K447">
        <f ca="1">$S$32*H447+$S$33</f>
        <v>74865.721954547364</v>
      </c>
      <c r="L447" s="3">
        <f t="shared" ca="1" si="6"/>
        <v>-2541.7219545473636</v>
      </c>
      <c r="M447">
        <f ca="1">IF(ABS(L447)&gt;2*$S$35,1,0)</f>
        <v>0</v>
      </c>
    </row>
    <row r="448" spans="1:13">
      <c r="A448" t="s">
        <v>13161</v>
      </c>
      <c r="B448" t="s">
        <v>409</v>
      </c>
      <c r="C448" t="s">
        <v>3161</v>
      </c>
      <c r="D448" t="s">
        <v>3162</v>
      </c>
      <c r="E448" t="s">
        <v>16001</v>
      </c>
      <c r="F448" s="2">
        <v>106</v>
      </c>
      <c r="G448" s="1">
        <v>39678</v>
      </c>
      <c r="H448" s="3">
        <f ca="1">(TODAY()-G448)/365</f>
        <v>11.523287671232877</v>
      </c>
      <c r="I448">
        <v>69980</v>
      </c>
      <c r="J448">
        <v>85506.46</v>
      </c>
      <c r="K448">
        <f ca="1">$S$32*H448+$S$33</f>
        <v>67117.186568699719</v>
      </c>
      <c r="L448" s="3">
        <f t="shared" ca="1" si="6"/>
        <v>2862.8134313002811</v>
      </c>
      <c r="M448">
        <f ca="1">IF(ABS(L448)&gt;2*$S$35,1,0)</f>
        <v>0</v>
      </c>
    </row>
    <row r="449" spans="1:13">
      <c r="A449" t="s">
        <v>15072</v>
      </c>
      <c r="B449" t="s">
        <v>8846</v>
      </c>
      <c r="C449" t="s">
        <v>74</v>
      </c>
      <c r="D449" t="s">
        <v>75</v>
      </c>
      <c r="E449" t="s">
        <v>16001</v>
      </c>
      <c r="F449" s="2">
        <v>604</v>
      </c>
      <c r="G449" s="1">
        <v>30949</v>
      </c>
      <c r="H449" s="3">
        <f ca="1">(TODAY()-G449)/365</f>
        <v>35.438356164383563</v>
      </c>
      <c r="I449">
        <v>66537</v>
      </c>
      <c r="J449">
        <v>82019.899999999994</v>
      </c>
      <c r="K449">
        <f ca="1">$S$32*H449+$S$33</f>
        <v>100240.08832338339</v>
      </c>
      <c r="L449" s="3">
        <f t="shared" ca="1" si="6"/>
        <v>-33703.088323383388</v>
      </c>
      <c r="M449">
        <f ca="1">IF(ABS(L449)&gt;2*$S$35,1,0)</f>
        <v>1</v>
      </c>
    </row>
    <row r="450" spans="1:13">
      <c r="A450" t="s">
        <v>11063</v>
      </c>
      <c r="B450" t="s">
        <v>881</v>
      </c>
      <c r="C450" t="s">
        <v>348</v>
      </c>
      <c r="D450" t="s">
        <v>349</v>
      </c>
      <c r="E450" t="s">
        <v>16001</v>
      </c>
      <c r="F450" s="2">
        <v>461</v>
      </c>
      <c r="G450" s="1">
        <v>42270</v>
      </c>
      <c r="H450" s="3">
        <f ca="1">(TODAY()-G450)/365</f>
        <v>4.4219178082191783</v>
      </c>
      <c r="I450">
        <v>70698</v>
      </c>
      <c r="J450">
        <v>86177.8</v>
      </c>
      <c r="K450">
        <f ca="1">$S$32*H450+$S$33</f>
        <v>57281.631367858834</v>
      </c>
      <c r="L450" s="3">
        <f t="shared" ca="1" si="6"/>
        <v>13416.368632141166</v>
      </c>
      <c r="M450">
        <f ca="1">IF(ABS(L450)&gt;2*$S$35,1,0)</f>
        <v>0</v>
      </c>
    </row>
    <row r="451" spans="1:13">
      <c r="A451" t="s">
        <v>9312</v>
      </c>
      <c r="B451" t="s">
        <v>347</v>
      </c>
      <c r="C451" t="s">
        <v>348</v>
      </c>
      <c r="D451" t="s">
        <v>349</v>
      </c>
      <c r="E451" t="s">
        <v>16001</v>
      </c>
      <c r="F451" s="2">
        <v>461</v>
      </c>
      <c r="G451" s="1">
        <v>42270</v>
      </c>
      <c r="H451" s="3">
        <f ca="1">(TODAY()-G451)/365</f>
        <v>4.4219178082191783</v>
      </c>
      <c r="I451">
        <v>49046</v>
      </c>
      <c r="J451">
        <v>64508.18</v>
      </c>
      <c r="K451">
        <f ca="1">$S$32*H451+$S$33</f>
        <v>57281.631367858834</v>
      </c>
      <c r="L451" s="3">
        <f t="shared" ref="L451:L514" ca="1" si="7">I451-K451</f>
        <v>-8235.631367858834</v>
      </c>
      <c r="M451">
        <f ca="1">IF(ABS(L451)&gt;2*$S$35,1,0)</f>
        <v>0</v>
      </c>
    </row>
    <row r="452" spans="1:13">
      <c r="A452" t="s">
        <v>7611</v>
      </c>
      <c r="B452" t="s">
        <v>1765</v>
      </c>
      <c r="C452" t="s">
        <v>2527</v>
      </c>
      <c r="D452" t="s">
        <v>2528</v>
      </c>
      <c r="E452" t="s">
        <v>16001</v>
      </c>
      <c r="F452" s="2">
        <v>216</v>
      </c>
      <c r="G452" s="1">
        <v>39867</v>
      </c>
      <c r="H452" s="3">
        <f ca="1">(TODAY()-G452)/365</f>
        <v>11.005479452054795</v>
      </c>
      <c r="I452">
        <v>83038</v>
      </c>
      <c r="J452">
        <v>98492.47</v>
      </c>
      <c r="K452">
        <f ca="1">$S$32*H452+$S$33</f>
        <v>66400.01066863841</v>
      </c>
      <c r="L452" s="3">
        <f t="shared" ca="1" si="7"/>
        <v>16637.98933136159</v>
      </c>
      <c r="M452">
        <f ca="1">IF(ABS(L452)&gt;2*$S$35,1,0)</f>
        <v>0</v>
      </c>
    </row>
    <row r="453" spans="1:13">
      <c r="A453" t="s">
        <v>13008</v>
      </c>
      <c r="B453" t="s">
        <v>2131</v>
      </c>
      <c r="C453" t="s">
        <v>490</v>
      </c>
      <c r="D453" t="s">
        <v>491</v>
      </c>
      <c r="E453" t="s">
        <v>16001</v>
      </c>
      <c r="F453" s="2">
        <v>139</v>
      </c>
      <c r="G453" s="1">
        <v>31775</v>
      </c>
      <c r="H453" s="3">
        <f ca="1">(TODAY()-G453)/365</f>
        <v>33.175342465753424</v>
      </c>
      <c r="I453">
        <v>93133</v>
      </c>
      <c r="J453">
        <v>108582.61</v>
      </c>
      <c r="K453">
        <f ca="1">$S$32*H453+$S$33</f>
        <v>97105.764019411727</v>
      </c>
      <c r="L453" s="3">
        <f t="shared" ca="1" si="7"/>
        <v>-3972.7640194117266</v>
      </c>
      <c r="M453">
        <f ca="1">IF(ABS(L453)&gt;2*$S$35,1,0)</f>
        <v>0</v>
      </c>
    </row>
    <row r="454" spans="1:13">
      <c r="A454" t="s">
        <v>7979</v>
      </c>
      <c r="B454" t="s">
        <v>1882</v>
      </c>
      <c r="C454" t="s">
        <v>1883</v>
      </c>
      <c r="D454" t="s">
        <v>1884</v>
      </c>
      <c r="E454" t="s">
        <v>16001</v>
      </c>
      <c r="F454" s="2">
        <v>123</v>
      </c>
      <c r="G454" s="1">
        <v>34387</v>
      </c>
      <c r="H454" s="3">
        <f ca="1">(TODAY()-G454)/365</f>
        <v>26.019178082191782</v>
      </c>
      <c r="I454">
        <v>123642</v>
      </c>
      <c r="J454">
        <v>139081.21</v>
      </c>
      <c r="K454">
        <f ca="1">$S$32*H454+$S$33</f>
        <v>87194.317188934714</v>
      </c>
      <c r="L454" s="3">
        <f t="shared" ca="1" si="7"/>
        <v>36447.682811065286</v>
      </c>
      <c r="M454">
        <f ca="1">IF(ABS(L454)&gt;2*$S$35,1,0)</f>
        <v>1</v>
      </c>
    </row>
    <row r="455" spans="1:13">
      <c r="A455" t="s">
        <v>8723</v>
      </c>
      <c r="B455" t="s">
        <v>73</v>
      </c>
      <c r="C455" t="s">
        <v>74</v>
      </c>
      <c r="D455" t="s">
        <v>75</v>
      </c>
      <c r="E455" t="s">
        <v>16001</v>
      </c>
      <c r="F455" s="2">
        <v>604</v>
      </c>
      <c r="G455" s="1">
        <v>36081</v>
      </c>
      <c r="H455" s="3">
        <f ca="1">(TODAY()-G455)/365</f>
        <v>21.378082191780823</v>
      </c>
      <c r="I455">
        <v>57916</v>
      </c>
      <c r="J455">
        <v>73335.95</v>
      </c>
      <c r="K455">
        <f ca="1">$S$32*H455+$S$33</f>
        <v>80766.296158755533</v>
      </c>
      <c r="L455" s="3">
        <f t="shared" ca="1" si="7"/>
        <v>-22850.296158755533</v>
      </c>
      <c r="M455">
        <f ca="1">IF(ABS(L455)&gt;2*$S$35,1,0)</f>
        <v>0</v>
      </c>
    </row>
    <row r="456" spans="1:13">
      <c r="A456" t="s">
        <v>4165</v>
      </c>
      <c r="B456" t="s">
        <v>881</v>
      </c>
      <c r="C456" t="s">
        <v>194</v>
      </c>
      <c r="D456" t="s">
        <v>195</v>
      </c>
      <c r="E456" t="s">
        <v>16001</v>
      </c>
      <c r="F456" s="2">
        <v>466</v>
      </c>
      <c r="G456" s="1">
        <v>36908</v>
      </c>
      <c r="H456" s="3">
        <f ca="1">(TODAY()-G456)/365</f>
        <v>19.112328767123287</v>
      </c>
      <c r="I456">
        <v>78265</v>
      </c>
      <c r="J456">
        <v>93681.94</v>
      </c>
      <c r="K456">
        <f ca="1">$S$32*H456+$S$33</f>
        <v>77628.177273302048</v>
      </c>
      <c r="L456" s="3">
        <f t="shared" ca="1" si="7"/>
        <v>636.82272669795202</v>
      </c>
      <c r="M456">
        <f ca="1">IF(ABS(L456)&gt;2*$S$35,1,0)</f>
        <v>0</v>
      </c>
    </row>
    <row r="457" spans="1:13">
      <c r="A457" t="s">
        <v>2425</v>
      </c>
      <c r="B457" t="s">
        <v>409</v>
      </c>
      <c r="C457" t="s">
        <v>1876</v>
      </c>
      <c r="D457" t="s">
        <v>1877</v>
      </c>
      <c r="E457" t="s">
        <v>16001</v>
      </c>
      <c r="F457" s="2">
        <v>210</v>
      </c>
      <c r="G457" s="1">
        <v>37846</v>
      </c>
      <c r="H457" s="3">
        <f ca="1">(TODAY()-G457)/365</f>
        <v>16.542465753424658</v>
      </c>
      <c r="I457">
        <v>72324</v>
      </c>
      <c r="J457">
        <v>87700.97</v>
      </c>
      <c r="K457">
        <f ca="1">$S$32*H457+$S$33</f>
        <v>74068.859843368118</v>
      </c>
      <c r="L457" s="3">
        <f t="shared" ca="1" si="7"/>
        <v>-1744.8598433681182</v>
      </c>
      <c r="M457">
        <f ca="1">IF(ABS(L457)&gt;2*$S$35,1,0)</f>
        <v>0</v>
      </c>
    </row>
    <row r="458" spans="1:13">
      <c r="A458" t="s">
        <v>15402</v>
      </c>
      <c r="B458" t="s">
        <v>73</v>
      </c>
      <c r="C458" t="s">
        <v>74</v>
      </c>
      <c r="D458" t="s">
        <v>75</v>
      </c>
      <c r="E458" t="s">
        <v>16001</v>
      </c>
      <c r="F458" s="2">
        <v>604</v>
      </c>
      <c r="G458" s="1">
        <v>42945</v>
      </c>
      <c r="H458" s="3">
        <f ca="1">(TODAY()-G458)/365</f>
        <v>2.5726027397260274</v>
      </c>
      <c r="I458">
        <v>45873</v>
      </c>
      <c r="J458">
        <v>61235.81</v>
      </c>
      <c r="K458">
        <f ca="1">$S$32*H458+$S$33</f>
        <v>54720.288867639858</v>
      </c>
      <c r="L458" s="3">
        <f t="shared" ca="1" si="7"/>
        <v>-8847.2888676398579</v>
      </c>
      <c r="M458">
        <f ca="1">IF(ABS(L458)&gt;2*$S$35,1,0)</f>
        <v>0</v>
      </c>
    </row>
    <row r="459" spans="1:13">
      <c r="A459" t="s">
        <v>12218</v>
      </c>
      <c r="B459" t="s">
        <v>193</v>
      </c>
      <c r="C459" t="s">
        <v>549</v>
      </c>
      <c r="D459" t="s">
        <v>550</v>
      </c>
      <c r="E459" t="s">
        <v>16001</v>
      </c>
      <c r="F459" s="2">
        <v>465</v>
      </c>
      <c r="G459" s="1">
        <v>38614</v>
      </c>
      <c r="H459" s="3">
        <f ca="1">(TODAY()-G459)/365</f>
        <v>14.438356164383562</v>
      </c>
      <c r="I459">
        <v>72622</v>
      </c>
      <c r="J459">
        <v>87897.39</v>
      </c>
      <c r="K459">
        <f ca="1">$S$32*H459+$S$33</f>
        <v>71154.621265341193</v>
      </c>
      <c r="L459" s="3">
        <f t="shared" ca="1" si="7"/>
        <v>1467.3787346588069</v>
      </c>
      <c r="M459">
        <f ca="1">IF(ABS(L459)&gt;2*$S$35,1,0)</f>
        <v>0</v>
      </c>
    </row>
    <row r="460" spans="1:13">
      <c r="A460" t="s">
        <v>10441</v>
      </c>
      <c r="B460" t="s">
        <v>271</v>
      </c>
      <c r="C460" t="s">
        <v>5767</v>
      </c>
      <c r="D460" t="s">
        <v>5768</v>
      </c>
      <c r="E460" t="s">
        <v>16001</v>
      </c>
      <c r="F460" s="2">
        <v>158</v>
      </c>
      <c r="G460" s="1">
        <v>37263</v>
      </c>
      <c r="H460" s="3">
        <f ca="1">(TODAY()-G460)/365</f>
        <v>18.139726027397259</v>
      </c>
      <c r="I460">
        <v>74346</v>
      </c>
      <c r="J460">
        <v>89549.01</v>
      </c>
      <c r="K460">
        <f ca="1">$S$32*H460+$S$33</f>
        <v>76281.100847260968</v>
      </c>
      <c r="L460" s="3">
        <f t="shared" ca="1" si="7"/>
        <v>-1935.1008472609683</v>
      </c>
      <c r="M460">
        <f ca="1">IF(ABS(L460)&gt;2*$S$35,1,0)</f>
        <v>0</v>
      </c>
    </row>
    <row r="461" spans="1:13">
      <c r="A461" t="s">
        <v>7248</v>
      </c>
      <c r="B461" t="s">
        <v>1035</v>
      </c>
      <c r="C461" t="s">
        <v>2527</v>
      </c>
      <c r="D461" t="s">
        <v>2528</v>
      </c>
      <c r="E461" t="s">
        <v>16001</v>
      </c>
      <c r="F461" s="2">
        <v>216</v>
      </c>
      <c r="G461" s="1">
        <v>36122</v>
      </c>
      <c r="H461" s="3">
        <f ca="1">(TODAY()-G461)/365</f>
        <v>21.265753424657536</v>
      </c>
      <c r="I461">
        <v>89205</v>
      </c>
      <c r="J461">
        <v>104402.43</v>
      </c>
      <c r="K461">
        <f ca="1">$S$32*H461+$S$33</f>
        <v>80610.718318001498</v>
      </c>
      <c r="L461" s="3">
        <f t="shared" ca="1" si="7"/>
        <v>8594.2816819985019</v>
      </c>
      <c r="M461">
        <f ca="1">IF(ABS(L461)&gt;2*$S$35,1,0)</f>
        <v>0</v>
      </c>
    </row>
    <row r="462" spans="1:13">
      <c r="A462" t="s">
        <v>3640</v>
      </c>
      <c r="B462" t="s">
        <v>409</v>
      </c>
      <c r="C462" t="s">
        <v>572</v>
      </c>
      <c r="D462" t="s">
        <v>573</v>
      </c>
      <c r="E462" t="s">
        <v>16001</v>
      </c>
      <c r="F462" s="2">
        <v>136</v>
      </c>
      <c r="G462" s="1">
        <v>39378</v>
      </c>
      <c r="H462" s="3">
        <f ca="1">(TODAY()-G462)/365</f>
        <v>12.345205479452055</v>
      </c>
      <c r="I462">
        <v>69980</v>
      </c>
      <c r="J462">
        <v>85177.36</v>
      </c>
      <c r="K462">
        <f ca="1">$S$32*H462+$S$33</f>
        <v>68255.561013241488</v>
      </c>
      <c r="L462" s="3">
        <f t="shared" ca="1" si="7"/>
        <v>1724.4389867585123</v>
      </c>
      <c r="M462">
        <f ca="1">IF(ABS(L462)&gt;2*$S$35,1,0)</f>
        <v>0</v>
      </c>
    </row>
    <row r="463" spans="1:13">
      <c r="A463" t="s">
        <v>11842</v>
      </c>
      <c r="B463" t="s">
        <v>11843</v>
      </c>
      <c r="C463" t="s">
        <v>1377</v>
      </c>
      <c r="D463" t="s">
        <v>1378</v>
      </c>
      <c r="E463" t="s">
        <v>16001</v>
      </c>
      <c r="F463" s="2">
        <v>4</v>
      </c>
      <c r="G463" s="1">
        <v>36908</v>
      </c>
      <c r="H463" s="3">
        <f ca="1">(TODAY()-G463)/365</f>
        <v>19.112328767123287</v>
      </c>
      <c r="I463">
        <v>71085</v>
      </c>
      <c r="J463">
        <v>86237.87</v>
      </c>
      <c r="K463">
        <f ca="1">$S$32*H463+$S$33</f>
        <v>77628.177273302048</v>
      </c>
      <c r="L463" s="3">
        <f t="shared" ca="1" si="7"/>
        <v>-6543.177273302048</v>
      </c>
      <c r="M463">
        <f ca="1">IF(ABS(L463)&gt;2*$S$35,1,0)</f>
        <v>0</v>
      </c>
    </row>
    <row r="464" spans="1:13">
      <c r="A464" t="s">
        <v>6489</v>
      </c>
      <c r="B464" t="s">
        <v>36</v>
      </c>
      <c r="C464" t="s">
        <v>2718</v>
      </c>
      <c r="D464" t="s">
        <v>2719</v>
      </c>
      <c r="E464" t="s">
        <v>16001</v>
      </c>
      <c r="F464" s="2">
        <v>104</v>
      </c>
      <c r="G464" s="1">
        <v>39428</v>
      </c>
      <c r="H464" s="3">
        <f ca="1">(TODAY()-G464)/365</f>
        <v>12.208219178082192</v>
      </c>
      <c r="I464">
        <v>72007</v>
      </c>
      <c r="J464">
        <v>87159.44</v>
      </c>
      <c r="K464">
        <f ca="1">$S$32*H464+$S$33</f>
        <v>68065.83193915119</v>
      </c>
      <c r="L464" s="3">
        <f t="shared" ca="1" si="7"/>
        <v>3941.1680608488095</v>
      </c>
      <c r="M464">
        <f ca="1">IF(ABS(L464)&gt;2*$S$35,1,0)</f>
        <v>0</v>
      </c>
    </row>
    <row r="465" spans="1:13">
      <c r="A465" t="s">
        <v>10647</v>
      </c>
      <c r="B465" t="s">
        <v>347</v>
      </c>
      <c r="C465" t="s">
        <v>1466</v>
      </c>
      <c r="D465" t="s">
        <v>1467</v>
      </c>
      <c r="E465" t="s">
        <v>16001</v>
      </c>
      <c r="F465" s="2">
        <v>463</v>
      </c>
      <c r="G465" s="1">
        <v>42270</v>
      </c>
      <c r="H465" s="3">
        <f ca="1">(TODAY()-G465)/365</f>
        <v>4.4219178082191783</v>
      </c>
      <c r="I465">
        <v>49046</v>
      </c>
      <c r="J465">
        <v>64197.54</v>
      </c>
      <c r="K465">
        <f ca="1">$S$32*H465+$S$33</f>
        <v>57281.631367858834</v>
      </c>
      <c r="L465" s="3">
        <f t="shared" ca="1" si="7"/>
        <v>-8235.631367858834</v>
      </c>
      <c r="M465">
        <f ca="1">IF(ABS(L465)&gt;2*$S$35,1,0)</f>
        <v>0</v>
      </c>
    </row>
    <row r="466" spans="1:13">
      <c r="A466" t="s">
        <v>3251</v>
      </c>
      <c r="B466" t="s">
        <v>271</v>
      </c>
      <c r="C466" t="s">
        <v>1188</v>
      </c>
      <c r="D466" t="s">
        <v>1189</v>
      </c>
      <c r="E466" t="s">
        <v>16001</v>
      </c>
      <c r="F466" s="2">
        <v>229</v>
      </c>
      <c r="G466" s="1">
        <v>38334</v>
      </c>
      <c r="H466" s="3">
        <f ca="1">(TODAY()-G466)/365</f>
        <v>15.205479452054794</v>
      </c>
      <c r="I466">
        <v>71937</v>
      </c>
      <c r="J466">
        <v>87080.13</v>
      </c>
      <c r="K466">
        <f ca="1">$S$32*H466+$S$33</f>
        <v>72217.104080246849</v>
      </c>
      <c r="L466" s="3">
        <f t="shared" ca="1" si="7"/>
        <v>-280.10408024684875</v>
      </c>
      <c r="M466">
        <f ca="1">IF(ABS(L466)&gt;2*$S$35,1,0)</f>
        <v>0</v>
      </c>
    </row>
    <row r="467" spans="1:13">
      <c r="A467" t="s">
        <v>1138</v>
      </c>
      <c r="B467" t="s">
        <v>489</v>
      </c>
      <c r="C467" t="s">
        <v>1139</v>
      </c>
      <c r="D467" t="s">
        <v>1140</v>
      </c>
      <c r="E467" t="s">
        <v>16001</v>
      </c>
      <c r="F467" s="2">
        <v>130</v>
      </c>
      <c r="G467" s="1">
        <v>33371</v>
      </c>
      <c r="H467" s="3">
        <f ca="1">(TODAY()-G467)/365</f>
        <v>28.802739726027397</v>
      </c>
      <c r="I467">
        <v>81700</v>
      </c>
      <c r="J467">
        <v>96824.66</v>
      </c>
      <c r="K467">
        <f ca="1">$S$32*H467+$S$33</f>
        <v>91049.611974449508</v>
      </c>
      <c r="L467" s="3">
        <f t="shared" ca="1" si="7"/>
        <v>-9349.6119744495081</v>
      </c>
      <c r="M467">
        <f ca="1">IF(ABS(L467)&gt;2*$S$35,1,0)</f>
        <v>0</v>
      </c>
    </row>
    <row r="468" spans="1:13">
      <c r="A468" t="s">
        <v>6297</v>
      </c>
      <c r="B468" t="s">
        <v>1765</v>
      </c>
      <c r="C468" t="s">
        <v>1327</v>
      </c>
      <c r="D468" t="s">
        <v>1328</v>
      </c>
      <c r="E468" t="s">
        <v>16001</v>
      </c>
      <c r="F468" s="2">
        <v>108</v>
      </c>
      <c r="G468" s="1">
        <v>35590</v>
      </c>
      <c r="H468" s="3">
        <f ca="1">(TODAY()-G468)/365</f>
        <v>22.723287671232878</v>
      </c>
      <c r="I468">
        <v>91381</v>
      </c>
      <c r="J468">
        <v>106447.07</v>
      </c>
      <c r="K468">
        <f ca="1">$S$32*H468+$S$33</f>
        <v>82629.435666322228</v>
      </c>
      <c r="L468" s="3">
        <f t="shared" ca="1" si="7"/>
        <v>8751.5643336777721</v>
      </c>
      <c r="M468">
        <f ca="1">IF(ABS(L468)&gt;2*$S$35,1,0)</f>
        <v>0</v>
      </c>
    </row>
    <row r="469" spans="1:13">
      <c r="A469" t="s">
        <v>4295</v>
      </c>
      <c r="B469" t="s">
        <v>2804</v>
      </c>
      <c r="C469" t="s">
        <v>348</v>
      </c>
      <c r="D469" t="s">
        <v>349</v>
      </c>
      <c r="E469" t="s">
        <v>16001</v>
      </c>
      <c r="F469" s="2">
        <v>461</v>
      </c>
      <c r="G469" s="1">
        <v>36978</v>
      </c>
      <c r="H469" s="3">
        <f ca="1">(TODAY()-G469)/365</f>
        <v>18.920547945205481</v>
      </c>
      <c r="I469">
        <v>84177</v>
      </c>
      <c r="J469">
        <v>99221.22</v>
      </c>
      <c r="K469">
        <f ca="1">$S$32*H469+$S$33</f>
        <v>77362.556569575652</v>
      </c>
      <c r="L469" s="3">
        <f t="shared" ca="1" si="7"/>
        <v>6814.4434304243478</v>
      </c>
      <c r="M469">
        <f ca="1">IF(ABS(L469)&gt;2*$S$35,1,0)</f>
        <v>0</v>
      </c>
    </row>
    <row r="470" spans="1:13">
      <c r="A470" t="s">
        <v>12842</v>
      </c>
      <c r="B470" t="s">
        <v>1814</v>
      </c>
      <c r="C470" t="s">
        <v>772</v>
      </c>
      <c r="D470" t="s">
        <v>773</v>
      </c>
      <c r="E470" t="s">
        <v>16001</v>
      </c>
      <c r="F470" s="2">
        <v>208</v>
      </c>
      <c r="G470" s="1">
        <v>40835</v>
      </c>
      <c r="H470" s="3">
        <f ca="1">(TODAY()-G470)/365</f>
        <v>8.3534246575342461</v>
      </c>
      <c r="I470">
        <v>69175</v>
      </c>
      <c r="J470">
        <v>84191.78</v>
      </c>
      <c r="K470">
        <f ca="1">$S$32*H470+$S$33</f>
        <v>62726.855794250296</v>
      </c>
      <c r="L470" s="3">
        <f t="shared" ca="1" si="7"/>
        <v>6448.1442057497043</v>
      </c>
      <c r="M470">
        <f ca="1">IF(ABS(L470)&gt;2*$S$35,1,0)</f>
        <v>0</v>
      </c>
    </row>
    <row r="471" spans="1:13">
      <c r="A471" t="s">
        <v>9894</v>
      </c>
      <c r="B471" t="s">
        <v>1035</v>
      </c>
      <c r="C471" t="s">
        <v>3801</v>
      </c>
      <c r="D471" t="s">
        <v>3802</v>
      </c>
      <c r="E471" t="s">
        <v>16001</v>
      </c>
      <c r="F471" s="2">
        <v>144</v>
      </c>
      <c r="G471" s="1">
        <v>32076</v>
      </c>
      <c r="H471" s="3">
        <f ca="1">(TODAY()-G471)/365</f>
        <v>32.350684931506848</v>
      </c>
      <c r="I471">
        <v>94635</v>
      </c>
      <c r="J471">
        <v>109649.96</v>
      </c>
      <c r="K471">
        <f ca="1">$S$32*H471+$S$33</f>
        <v>95963.594993388149</v>
      </c>
      <c r="L471" s="3">
        <f t="shared" ca="1" si="7"/>
        <v>-1328.5949933881493</v>
      </c>
      <c r="M471">
        <f ca="1">IF(ABS(L471)&gt;2*$S$35,1,0)</f>
        <v>0</v>
      </c>
    </row>
    <row r="472" spans="1:13">
      <c r="A472" t="s">
        <v>4940</v>
      </c>
      <c r="B472" t="s">
        <v>409</v>
      </c>
      <c r="C472" t="s">
        <v>3801</v>
      </c>
      <c r="D472" t="s">
        <v>3802</v>
      </c>
      <c r="E472" t="s">
        <v>16001</v>
      </c>
      <c r="F472" s="2">
        <v>144</v>
      </c>
      <c r="G472" s="1">
        <v>41927</v>
      </c>
      <c r="H472" s="3">
        <f ca="1">(TODAY()-G472)/365</f>
        <v>5.3616438356164382</v>
      </c>
      <c r="I472">
        <v>65334</v>
      </c>
      <c r="J472">
        <v>80348.570000000007</v>
      </c>
      <c r="K472">
        <f ca="1">$S$32*H472+$S$33</f>
        <v>58583.172816118262</v>
      </c>
      <c r="L472" s="3">
        <f t="shared" ca="1" si="7"/>
        <v>6750.8271838817382</v>
      </c>
      <c r="M472">
        <f ca="1">IF(ABS(L472)&gt;2*$S$35,1,0)</f>
        <v>0</v>
      </c>
    </row>
    <row r="473" spans="1:13">
      <c r="A473" t="s">
        <v>8872</v>
      </c>
      <c r="B473" t="s">
        <v>409</v>
      </c>
      <c r="C473" t="s">
        <v>1327</v>
      </c>
      <c r="D473" t="s">
        <v>1328</v>
      </c>
      <c r="E473" t="s">
        <v>16001</v>
      </c>
      <c r="F473" s="2">
        <v>108</v>
      </c>
      <c r="G473" s="1">
        <v>41927</v>
      </c>
      <c r="H473" s="3">
        <f ca="1">(TODAY()-G473)/365</f>
        <v>5.3616438356164382</v>
      </c>
      <c r="I473">
        <v>65334</v>
      </c>
      <c r="J473">
        <v>80347.86</v>
      </c>
      <c r="K473">
        <f ca="1">$S$32*H473+$S$33</f>
        <v>58583.172816118262</v>
      </c>
      <c r="L473" s="3">
        <f t="shared" ca="1" si="7"/>
        <v>6750.8271838817382</v>
      </c>
      <c r="M473">
        <f ca="1">IF(ABS(L473)&gt;2*$S$35,1,0)</f>
        <v>0</v>
      </c>
    </row>
    <row r="474" spans="1:13">
      <c r="A474" t="s">
        <v>935</v>
      </c>
      <c r="B474" t="s">
        <v>73</v>
      </c>
      <c r="C474" t="s">
        <v>74</v>
      </c>
      <c r="D474" t="s">
        <v>75</v>
      </c>
      <c r="E474" t="s">
        <v>16001</v>
      </c>
      <c r="F474" s="2">
        <v>604</v>
      </c>
      <c r="G474" s="1">
        <v>42626</v>
      </c>
      <c r="H474" s="3">
        <f ca="1">(TODAY()-G474)/365</f>
        <v>3.4465753424657533</v>
      </c>
      <c r="I474">
        <v>45873</v>
      </c>
      <c r="J474">
        <v>60883.19</v>
      </c>
      <c r="K474">
        <f ca="1">$S$32*H474+$S$33</f>
        <v>55930.760360335938</v>
      </c>
      <c r="L474" s="3">
        <f t="shared" ca="1" si="7"/>
        <v>-10057.760360335938</v>
      </c>
      <c r="M474">
        <f ca="1">IF(ABS(L474)&gt;2*$S$35,1,0)</f>
        <v>0</v>
      </c>
    </row>
    <row r="475" spans="1:13">
      <c r="A475" t="s">
        <v>15374</v>
      </c>
      <c r="B475" t="s">
        <v>179</v>
      </c>
      <c r="C475" t="s">
        <v>5767</v>
      </c>
      <c r="D475" t="s">
        <v>5768</v>
      </c>
      <c r="E475" t="s">
        <v>16001</v>
      </c>
      <c r="F475" s="2">
        <v>158</v>
      </c>
      <c r="G475" s="1">
        <v>39034</v>
      </c>
      <c r="H475" s="3">
        <f ca="1">(TODAY()-G475)/365</f>
        <v>13.287671232876713</v>
      </c>
      <c r="I475">
        <v>73964</v>
      </c>
      <c r="J475">
        <v>88967.039999999994</v>
      </c>
      <c r="K475">
        <f ca="1">$S$32*H475+$S$33</f>
        <v>69560.897042982717</v>
      </c>
      <c r="L475" s="3">
        <f t="shared" ca="1" si="7"/>
        <v>4403.1029570172832</v>
      </c>
      <c r="M475">
        <f ca="1">IF(ABS(L475)&gt;2*$S$35,1,0)</f>
        <v>0</v>
      </c>
    </row>
    <row r="476" spans="1:13">
      <c r="A476" t="s">
        <v>15526</v>
      </c>
      <c r="B476" t="s">
        <v>1765</v>
      </c>
      <c r="C476" t="s">
        <v>5767</v>
      </c>
      <c r="D476" t="s">
        <v>5768</v>
      </c>
      <c r="E476" t="s">
        <v>16001</v>
      </c>
      <c r="F476" s="2">
        <v>158</v>
      </c>
      <c r="G476" s="1">
        <v>38370</v>
      </c>
      <c r="H476" s="3">
        <f ca="1">(TODAY()-G476)/365</f>
        <v>15.106849315068493</v>
      </c>
      <c r="I476">
        <v>83038</v>
      </c>
      <c r="J476">
        <v>98034.18</v>
      </c>
      <c r="K476">
        <f ca="1">$S$32*H476+$S$33</f>
        <v>72080.499146901828</v>
      </c>
      <c r="L476" s="3">
        <f t="shared" ca="1" si="7"/>
        <v>10957.500853098172</v>
      </c>
      <c r="M476">
        <f ca="1">IF(ABS(L476)&gt;2*$S$35,1,0)</f>
        <v>0</v>
      </c>
    </row>
    <row r="477" spans="1:13">
      <c r="A477" t="s">
        <v>5359</v>
      </c>
      <c r="B477" t="s">
        <v>36</v>
      </c>
      <c r="C477" t="s">
        <v>2936</v>
      </c>
      <c r="D477" t="s">
        <v>2937</v>
      </c>
      <c r="E477" t="s">
        <v>16001</v>
      </c>
      <c r="F477" s="2">
        <v>156</v>
      </c>
      <c r="G477" s="1">
        <v>39378</v>
      </c>
      <c r="H477" s="3">
        <f ca="1">(TODAY()-G477)/365</f>
        <v>12.345205479452055</v>
      </c>
      <c r="I477">
        <v>72007</v>
      </c>
      <c r="J477">
        <v>86990.28</v>
      </c>
      <c r="K477">
        <f ca="1">$S$32*H477+$S$33</f>
        <v>68255.561013241488</v>
      </c>
      <c r="L477" s="3">
        <f t="shared" ca="1" si="7"/>
        <v>3751.4389867585123</v>
      </c>
      <c r="M477">
        <f ca="1">IF(ABS(L477)&gt;2*$S$35,1,0)</f>
        <v>0</v>
      </c>
    </row>
    <row r="478" spans="1:13">
      <c r="A478" t="s">
        <v>8845</v>
      </c>
      <c r="B478" t="s">
        <v>8846</v>
      </c>
      <c r="C478" t="s">
        <v>74</v>
      </c>
      <c r="D478" t="s">
        <v>75</v>
      </c>
      <c r="E478" t="s">
        <v>16001</v>
      </c>
      <c r="F478" s="2">
        <v>604</v>
      </c>
      <c r="G478" s="1">
        <v>29544</v>
      </c>
      <c r="H478" s="3">
        <f ca="1">(TODAY()-G478)/365</f>
        <v>39.287671232876711</v>
      </c>
      <c r="I478">
        <v>66537</v>
      </c>
      <c r="J478">
        <v>81480.850000000006</v>
      </c>
      <c r="K478">
        <f ca="1">$S$32*H478+$S$33</f>
        <v>105571.47530532068</v>
      </c>
      <c r="L478" s="3">
        <f t="shared" ca="1" si="7"/>
        <v>-39034.47530532068</v>
      </c>
      <c r="M478">
        <f ca="1">IF(ABS(L478)&gt;2*$S$35,1,0)</f>
        <v>1</v>
      </c>
    </row>
    <row r="479" spans="1:13">
      <c r="A479" t="s">
        <v>11697</v>
      </c>
      <c r="B479" t="s">
        <v>489</v>
      </c>
      <c r="C479" t="s">
        <v>2936</v>
      </c>
      <c r="D479" t="s">
        <v>2937</v>
      </c>
      <c r="E479" t="s">
        <v>16001</v>
      </c>
      <c r="F479" s="2">
        <v>156</v>
      </c>
      <c r="G479" s="1">
        <v>33371</v>
      </c>
      <c r="H479" s="3">
        <f ca="1">(TODAY()-G479)/365</f>
        <v>28.802739726027397</v>
      </c>
      <c r="I479">
        <v>81700</v>
      </c>
      <c r="J479">
        <v>96625.99</v>
      </c>
      <c r="K479">
        <f ca="1">$S$32*H479+$S$33</f>
        <v>91049.611974449508</v>
      </c>
      <c r="L479" s="3">
        <f t="shared" ca="1" si="7"/>
        <v>-9349.6119744495081</v>
      </c>
      <c r="M479">
        <f ca="1">IF(ABS(L479)&gt;2*$S$35,1,0)</f>
        <v>0</v>
      </c>
    </row>
    <row r="480" spans="1:13">
      <c r="A480" t="s">
        <v>15332</v>
      </c>
      <c r="B480" t="s">
        <v>1814</v>
      </c>
      <c r="C480" t="s">
        <v>1567</v>
      </c>
      <c r="D480" t="s">
        <v>1568</v>
      </c>
      <c r="E480" t="s">
        <v>16001</v>
      </c>
      <c r="F480" s="2">
        <v>220</v>
      </c>
      <c r="G480" s="1">
        <v>32958</v>
      </c>
      <c r="H480" s="3">
        <f ca="1">(TODAY()-G480)/365</f>
        <v>29.934246575342467</v>
      </c>
      <c r="I480">
        <v>83557</v>
      </c>
      <c r="J480">
        <v>98445.67</v>
      </c>
      <c r="K480">
        <f ca="1">$S$32*H480+$S$33</f>
        <v>92616.774126435354</v>
      </c>
      <c r="L480" s="3">
        <f t="shared" ca="1" si="7"/>
        <v>-9059.7741264353535</v>
      </c>
      <c r="M480">
        <f ca="1">IF(ABS(L480)&gt;2*$S$35,1,0)</f>
        <v>0</v>
      </c>
    </row>
    <row r="481" spans="1:13">
      <c r="A481" t="s">
        <v>408</v>
      </c>
      <c r="B481" t="s">
        <v>409</v>
      </c>
      <c r="C481" t="s">
        <v>410</v>
      </c>
      <c r="D481" t="s">
        <v>411</v>
      </c>
      <c r="E481" t="s">
        <v>16001</v>
      </c>
      <c r="F481" s="2">
        <v>201</v>
      </c>
      <c r="G481" s="1">
        <v>39378</v>
      </c>
      <c r="H481" s="3">
        <f ca="1">(TODAY()-G481)/365</f>
        <v>12.345205479452055</v>
      </c>
      <c r="I481">
        <v>69980</v>
      </c>
      <c r="J481">
        <v>84832.98</v>
      </c>
      <c r="K481">
        <f ca="1">$S$32*H481+$S$33</f>
        <v>68255.561013241488</v>
      </c>
      <c r="L481" s="3">
        <f t="shared" ca="1" si="7"/>
        <v>1724.4389867585123</v>
      </c>
      <c r="M481">
        <f ca="1">IF(ABS(L481)&gt;2*$S$35,1,0)</f>
        <v>0</v>
      </c>
    </row>
    <row r="482" spans="1:13">
      <c r="A482" t="s">
        <v>986</v>
      </c>
      <c r="B482" t="s">
        <v>36</v>
      </c>
      <c r="C482" t="s">
        <v>987</v>
      </c>
      <c r="D482" t="s">
        <v>988</v>
      </c>
      <c r="E482" t="s">
        <v>16001</v>
      </c>
      <c r="F482" s="2">
        <v>126</v>
      </c>
      <c r="G482" s="1">
        <v>34211</v>
      </c>
      <c r="H482" s="3">
        <f ca="1">(TODAY()-G482)/365</f>
        <v>26.5013698630137</v>
      </c>
      <c r="I482">
        <v>84065</v>
      </c>
      <c r="J482">
        <v>98900.73</v>
      </c>
      <c r="K482">
        <f ca="1">$S$32*H482+$S$33</f>
        <v>87862.163529732556</v>
      </c>
      <c r="L482" s="3">
        <f t="shared" ca="1" si="7"/>
        <v>-3797.1635297325556</v>
      </c>
      <c r="M482">
        <f ca="1">IF(ABS(L482)&gt;2*$S$35,1,0)</f>
        <v>0</v>
      </c>
    </row>
    <row r="483" spans="1:13">
      <c r="A483" t="s">
        <v>2698</v>
      </c>
      <c r="B483" t="s">
        <v>36</v>
      </c>
      <c r="C483" t="s">
        <v>1191</v>
      </c>
      <c r="D483" t="s">
        <v>1192</v>
      </c>
      <c r="E483" t="s">
        <v>16001</v>
      </c>
      <c r="F483" s="2">
        <v>129</v>
      </c>
      <c r="G483" s="1">
        <v>30774</v>
      </c>
      <c r="H483" s="3">
        <f ca="1">(TODAY()-G483)/365</f>
        <v>35.917808219178085</v>
      </c>
      <c r="I483">
        <v>84065</v>
      </c>
      <c r="J483">
        <v>98845.51</v>
      </c>
      <c r="K483">
        <f ca="1">$S$32*H483+$S$33</f>
        <v>100904.14008269942</v>
      </c>
      <c r="L483" s="3">
        <f t="shared" ca="1" si="7"/>
        <v>-16839.140082699421</v>
      </c>
      <c r="M483">
        <f ca="1">IF(ABS(L483)&gt;2*$S$35,1,0)</f>
        <v>0</v>
      </c>
    </row>
    <row r="484" spans="1:13">
      <c r="A484" t="s">
        <v>11251</v>
      </c>
      <c r="B484" t="s">
        <v>409</v>
      </c>
      <c r="C484" t="s">
        <v>1876</v>
      </c>
      <c r="D484" t="s">
        <v>1877</v>
      </c>
      <c r="E484" t="s">
        <v>16001</v>
      </c>
      <c r="F484" s="2">
        <v>210</v>
      </c>
      <c r="G484" s="1">
        <v>38042</v>
      </c>
      <c r="H484" s="3">
        <f ca="1">(TODAY()-G484)/365</f>
        <v>16.005479452054793</v>
      </c>
      <c r="I484">
        <v>72324</v>
      </c>
      <c r="J484">
        <v>87084.07</v>
      </c>
      <c r="K484">
        <f ca="1">$S$32*H484+$S$33</f>
        <v>73325.121872934164</v>
      </c>
      <c r="L484" s="3">
        <f t="shared" ca="1" si="7"/>
        <v>-1001.1218729341635</v>
      </c>
      <c r="M484">
        <f ca="1">IF(ABS(L484)&gt;2*$S$35,1,0)</f>
        <v>0</v>
      </c>
    </row>
    <row r="485" spans="1:13">
      <c r="A485" t="s">
        <v>11378</v>
      </c>
      <c r="B485" t="s">
        <v>409</v>
      </c>
      <c r="C485" t="s">
        <v>180</v>
      </c>
      <c r="D485" t="s">
        <v>181</v>
      </c>
      <c r="E485" t="s">
        <v>16001</v>
      </c>
      <c r="F485" s="2">
        <v>131</v>
      </c>
      <c r="G485" s="1">
        <v>40492</v>
      </c>
      <c r="H485" s="3">
        <f ca="1">(TODAY()-G485)/365</f>
        <v>9.293150684931506</v>
      </c>
      <c r="I485">
        <v>67636</v>
      </c>
      <c r="J485">
        <v>82377.75</v>
      </c>
      <c r="K485">
        <f ca="1">$S$32*H485+$S$33</f>
        <v>64028.397242509716</v>
      </c>
      <c r="L485" s="3">
        <f t="shared" ca="1" si="7"/>
        <v>3607.6027574902837</v>
      </c>
      <c r="M485">
        <f ca="1">IF(ABS(L485)&gt;2*$S$35,1,0)</f>
        <v>0</v>
      </c>
    </row>
    <row r="486" spans="1:13">
      <c r="A486" t="s">
        <v>8747</v>
      </c>
      <c r="B486" t="s">
        <v>1035</v>
      </c>
      <c r="C486" t="s">
        <v>2718</v>
      </c>
      <c r="D486" t="s">
        <v>2719</v>
      </c>
      <c r="E486" t="s">
        <v>16001</v>
      </c>
      <c r="F486" s="2">
        <v>104</v>
      </c>
      <c r="G486" s="1">
        <v>39867</v>
      </c>
      <c r="H486" s="3">
        <f ca="1">(TODAY()-G486)/365</f>
        <v>11.005479452054795</v>
      </c>
      <c r="I486">
        <v>81060</v>
      </c>
      <c r="J486">
        <v>95764.98</v>
      </c>
      <c r="K486">
        <f ca="1">$S$32*H486+$S$33</f>
        <v>66400.01066863841</v>
      </c>
      <c r="L486" s="3">
        <f t="shared" ca="1" si="7"/>
        <v>14659.98933136159</v>
      </c>
      <c r="M486">
        <f ca="1">IF(ABS(L486)&gt;2*$S$35,1,0)</f>
        <v>0</v>
      </c>
    </row>
    <row r="487" spans="1:13">
      <c r="A487" t="s">
        <v>4583</v>
      </c>
      <c r="B487" t="s">
        <v>489</v>
      </c>
      <c r="C487" t="s">
        <v>1567</v>
      </c>
      <c r="D487" t="s">
        <v>1568</v>
      </c>
      <c r="E487" t="s">
        <v>16001</v>
      </c>
      <c r="F487" s="2">
        <v>220</v>
      </c>
      <c r="G487" s="1">
        <v>35296</v>
      </c>
      <c r="H487" s="3">
        <f ca="1">(TODAY()-G487)/365</f>
        <v>23.528767123287672</v>
      </c>
      <c r="I487">
        <v>77012</v>
      </c>
      <c r="J487">
        <v>91634.09</v>
      </c>
      <c r="K487">
        <f ca="1">$S$32*H487+$S$33</f>
        <v>83745.04262197316</v>
      </c>
      <c r="L487" s="3">
        <f t="shared" ca="1" si="7"/>
        <v>-6733.0426219731598</v>
      </c>
      <c r="M487">
        <f ca="1">IF(ABS(L487)&gt;2*$S$35,1,0)</f>
        <v>0</v>
      </c>
    </row>
    <row r="488" spans="1:13">
      <c r="A488" t="s">
        <v>9259</v>
      </c>
      <c r="B488" t="s">
        <v>271</v>
      </c>
      <c r="C488" t="s">
        <v>1036</v>
      </c>
      <c r="D488" t="s">
        <v>1037</v>
      </c>
      <c r="E488" t="s">
        <v>16001</v>
      </c>
      <c r="F488" s="2">
        <v>203</v>
      </c>
      <c r="G488" s="1">
        <v>37263</v>
      </c>
      <c r="H488" s="3">
        <f ca="1">(TODAY()-G488)/365</f>
        <v>18.139726027397259</v>
      </c>
      <c r="I488">
        <v>74346</v>
      </c>
      <c r="J488">
        <v>88957.15</v>
      </c>
      <c r="K488">
        <f ca="1">$S$32*H488+$S$33</f>
        <v>76281.100847260968</v>
      </c>
      <c r="L488" s="3">
        <f t="shared" ca="1" si="7"/>
        <v>-1935.1008472609683</v>
      </c>
      <c r="M488">
        <f ca="1">IF(ABS(L488)&gt;2*$S$35,1,0)</f>
        <v>0</v>
      </c>
    </row>
    <row r="489" spans="1:13">
      <c r="A489" t="s">
        <v>13014</v>
      </c>
      <c r="B489" t="s">
        <v>1035</v>
      </c>
      <c r="C489" t="s">
        <v>1876</v>
      </c>
      <c r="D489" t="s">
        <v>1877</v>
      </c>
      <c r="E489" t="s">
        <v>16001</v>
      </c>
      <c r="F489" s="2">
        <v>210</v>
      </c>
      <c r="G489" s="1">
        <v>33378</v>
      </c>
      <c r="H489" s="3">
        <f ca="1">(TODAY()-G489)/365</f>
        <v>28.783561643835615</v>
      </c>
      <c r="I489">
        <v>94635</v>
      </c>
      <c r="J489">
        <v>109218.23</v>
      </c>
      <c r="K489">
        <f ca="1">$S$32*H489+$S$33</f>
        <v>91023.049904076877</v>
      </c>
      <c r="L489" s="3">
        <f t="shared" ca="1" si="7"/>
        <v>3611.9500959231227</v>
      </c>
      <c r="M489">
        <f ca="1">IF(ABS(L489)&gt;2*$S$35,1,0)</f>
        <v>0</v>
      </c>
    </row>
    <row r="490" spans="1:13">
      <c r="A490" t="s">
        <v>14176</v>
      </c>
      <c r="B490" t="s">
        <v>179</v>
      </c>
      <c r="C490" t="s">
        <v>1145</v>
      </c>
      <c r="D490" t="s">
        <v>1146</v>
      </c>
      <c r="E490" t="s">
        <v>16001</v>
      </c>
      <c r="F490" s="2">
        <v>153</v>
      </c>
      <c r="G490" s="1">
        <v>38306</v>
      </c>
      <c r="H490" s="3">
        <f ca="1">(TODAY()-G490)/365</f>
        <v>15.282191780821918</v>
      </c>
      <c r="I490">
        <v>72238</v>
      </c>
      <c r="J490">
        <v>86819.72</v>
      </c>
      <c r="K490">
        <f ca="1">$S$32*H490+$S$33</f>
        <v>72323.352361737416</v>
      </c>
      <c r="L490" s="3">
        <f t="shared" ca="1" si="7"/>
        <v>-85.352361737415777</v>
      </c>
      <c r="M490">
        <f ca="1">IF(ABS(L490)&gt;2*$S$35,1,0)</f>
        <v>0</v>
      </c>
    </row>
    <row r="491" spans="1:13">
      <c r="A491" t="s">
        <v>5281</v>
      </c>
      <c r="B491" t="s">
        <v>271</v>
      </c>
      <c r="C491" t="s">
        <v>511</v>
      </c>
      <c r="D491" t="s">
        <v>512</v>
      </c>
      <c r="E491" t="s">
        <v>16001</v>
      </c>
      <c r="F491" s="2">
        <v>147</v>
      </c>
      <c r="G491" s="1">
        <v>36207</v>
      </c>
      <c r="H491" s="3">
        <f ca="1">(TODAY()-G491)/365</f>
        <v>21.032876712328768</v>
      </c>
      <c r="I491">
        <v>79165</v>
      </c>
      <c r="J491">
        <v>93742.81</v>
      </c>
      <c r="K491">
        <f ca="1">$S$32*H491+$S$33</f>
        <v>80288.178892047988</v>
      </c>
      <c r="L491" s="3">
        <f t="shared" ca="1" si="7"/>
        <v>-1123.1788920479885</v>
      </c>
      <c r="M491">
        <f ca="1">IF(ABS(L491)&gt;2*$S$35,1,0)</f>
        <v>0</v>
      </c>
    </row>
    <row r="492" spans="1:13">
      <c r="A492" t="s">
        <v>4451</v>
      </c>
      <c r="B492" t="s">
        <v>881</v>
      </c>
      <c r="C492" t="s">
        <v>1510</v>
      </c>
      <c r="D492" t="s">
        <v>1511</v>
      </c>
      <c r="E492" t="s">
        <v>16001</v>
      </c>
      <c r="F492" s="2">
        <v>462</v>
      </c>
      <c r="G492" s="1">
        <v>42928</v>
      </c>
      <c r="H492" s="3">
        <f ca="1">(TODAY()-G492)/365</f>
        <v>2.6191780821917807</v>
      </c>
      <c r="I492">
        <v>54344</v>
      </c>
      <c r="J492">
        <v>68906.289999999994</v>
      </c>
      <c r="K492">
        <f ca="1">$S$32*H492+$S$33</f>
        <v>54784.79675283056</v>
      </c>
      <c r="L492" s="3">
        <f t="shared" ca="1" si="7"/>
        <v>-440.79675283055985</v>
      </c>
      <c r="M492">
        <f ca="1">IF(ABS(L492)&gt;2*$S$35,1,0)</f>
        <v>0</v>
      </c>
    </row>
    <row r="493" spans="1:13">
      <c r="A493" t="s">
        <v>15576</v>
      </c>
      <c r="B493" t="s">
        <v>771</v>
      </c>
      <c r="C493" t="s">
        <v>1567</v>
      </c>
      <c r="D493" t="s">
        <v>1568</v>
      </c>
      <c r="E493" t="s">
        <v>16001</v>
      </c>
      <c r="F493" s="2">
        <v>220</v>
      </c>
      <c r="G493" s="1">
        <v>36122</v>
      </c>
      <c r="H493" s="3">
        <f ca="1">(TODAY()-G493)/365</f>
        <v>21.265753424657536</v>
      </c>
      <c r="I493">
        <v>80918</v>
      </c>
      <c r="J493">
        <v>95450.34</v>
      </c>
      <c r="K493">
        <f ca="1">$S$32*H493+$S$33</f>
        <v>80610.718318001498</v>
      </c>
      <c r="L493" s="3">
        <f t="shared" ca="1" si="7"/>
        <v>307.28168199850188</v>
      </c>
      <c r="M493">
        <f ca="1">IF(ABS(L493)&gt;2*$S$35,1,0)</f>
        <v>0</v>
      </c>
    </row>
    <row r="494" spans="1:13">
      <c r="A494" t="s">
        <v>13440</v>
      </c>
      <c r="B494" t="s">
        <v>271</v>
      </c>
      <c r="C494" t="s">
        <v>2763</v>
      </c>
      <c r="D494" t="s">
        <v>2764</v>
      </c>
      <c r="E494" t="s">
        <v>16001</v>
      </c>
      <c r="F494" s="2">
        <v>226</v>
      </c>
      <c r="G494" s="1">
        <v>38370</v>
      </c>
      <c r="H494" s="3">
        <f ca="1">(TODAY()-G494)/365</f>
        <v>15.106849315068493</v>
      </c>
      <c r="I494">
        <v>71937</v>
      </c>
      <c r="J494">
        <v>86426.44</v>
      </c>
      <c r="K494">
        <f ca="1">$S$32*H494+$S$33</f>
        <v>72080.499146901828</v>
      </c>
      <c r="L494" s="3">
        <f t="shared" ca="1" si="7"/>
        <v>-143.49914690182777</v>
      </c>
      <c r="M494">
        <f ca="1">IF(ABS(L494)&gt;2*$S$35,1,0)</f>
        <v>0</v>
      </c>
    </row>
    <row r="495" spans="1:13">
      <c r="A495" t="s">
        <v>7973</v>
      </c>
      <c r="B495" t="s">
        <v>409</v>
      </c>
      <c r="C495" t="s">
        <v>987</v>
      </c>
      <c r="D495" t="s">
        <v>988</v>
      </c>
      <c r="E495" t="s">
        <v>16001</v>
      </c>
      <c r="F495" s="2">
        <v>126</v>
      </c>
      <c r="G495" s="1">
        <v>39378</v>
      </c>
      <c r="H495" s="3">
        <f ca="1">(TODAY()-G495)/365</f>
        <v>12.345205479452055</v>
      </c>
      <c r="I495">
        <v>69980</v>
      </c>
      <c r="J495">
        <v>84451.08</v>
      </c>
      <c r="K495">
        <f ca="1">$S$32*H495+$S$33</f>
        <v>68255.561013241488</v>
      </c>
      <c r="L495" s="3">
        <f t="shared" ca="1" si="7"/>
        <v>1724.4389867585123</v>
      </c>
      <c r="M495">
        <f ca="1">IF(ABS(L495)&gt;2*$S$35,1,0)</f>
        <v>0</v>
      </c>
    </row>
    <row r="496" spans="1:13">
      <c r="A496" t="s">
        <v>15584</v>
      </c>
      <c r="B496" t="s">
        <v>409</v>
      </c>
      <c r="C496" t="s">
        <v>2588</v>
      </c>
      <c r="D496" t="s">
        <v>2589</v>
      </c>
      <c r="E496" t="s">
        <v>16001</v>
      </c>
      <c r="F496" s="2">
        <v>155</v>
      </c>
      <c r="G496" s="1">
        <v>40835</v>
      </c>
      <c r="H496" s="3">
        <f ca="1">(TODAY()-G496)/365</f>
        <v>8.3534246575342461</v>
      </c>
      <c r="I496">
        <v>67636</v>
      </c>
      <c r="J496">
        <v>82089.88</v>
      </c>
      <c r="K496">
        <f ca="1">$S$32*H496+$S$33</f>
        <v>62726.855794250296</v>
      </c>
      <c r="L496" s="3">
        <f t="shared" ca="1" si="7"/>
        <v>4909.1442057497043</v>
      </c>
      <c r="M496">
        <f ca="1">IF(ABS(L496)&gt;2*$S$35,1,0)</f>
        <v>0</v>
      </c>
    </row>
    <row r="497" spans="1:13">
      <c r="A497" t="s">
        <v>5362</v>
      </c>
      <c r="B497" t="s">
        <v>1814</v>
      </c>
      <c r="C497" t="s">
        <v>2527</v>
      </c>
      <c r="D497" t="s">
        <v>2528</v>
      </c>
      <c r="E497" t="s">
        <v>16001</v>
      </c>
      <c r="F497" s="2">
        <v>216</v>
      </c>
      <c r="G497" s="1">
        <v>39378</v>
      </c>
      <c r="H497" s="3">
        <f ca="1">(TODAY()-G497)/365</f>
        <v>12.345205479452055</v>
      </c>
      <c r="I497">
        <v>71572</v>
      </c>
      <c r="J497">
        <v>86003.94</v>
      </c>
      <c r="K497">
        <f ca="1">$S$32*H497+$S$33</f>
        <v>68255.561013241488</v>
      </c>
      <c r="L497" s="3">
        <f t="shared" ca="1" si="7"/>
        <v>3316.4389867585123</v>
      </c>
      <c r="M497">
        <f ca="1">IF(ABS(L497)&gt;2*$S$35,1,0)</f>
        <v>0</v>
      </c>
    </row>
    <row r="498" spans="1:13">
      <c r="A498" t="s">
        <v>13217</v>
      </c>
      <c r="B498" t="s">
        <v>271</v>
      </c>
      <c r="C498" t="s">
        <v>2147</v>
      </c>
      <c r="D498" t="s">
        <v>2148</v>
      </c>
      <c r="E498" t="s">
        <v>16001</v>
      </c>
      <c r="F498" s="2">
        <v>230</v>
      </c>
      <c r="G498" s="1">
        <v>37536</v>
      </c>
      <c r="H498" s="3">
        <f ca="1">(TODAY()-G498)/365</f>
        <v>17.391780821917809</v>
      </c>
      <c r="I498">
        <v>74346</v>
      </c>
      <c r="J498">
        <v>88765.02</v>
      </c>
      <c r="K498">
        <f ca="1">$S$32*H498+$S$33</f>
        <v>75245.180102727958</v>
      </c>
      <c r="L498" s="3">
        <f t="shared" ca="1" si="7"/>
        <v>-899.180102727958</v>
      </c>
      <c r="M498">
        <f ca="1">IF(ABS(L498)&gt;2*$S$35,1,0)</f>
        <v>0</v>
      </c>
    </row>
    <row r="499" spans="1:13">
      <c r="A499" t="s">
        <v>4261</v>
      </c>
      <c r="B499" t="s">
        <v>771</v>
      </c>
      <c r="C499" t="s">
        <v>1172</v>
      </c>
      <c r="D499" t="s">
        <v>1173</v>
      </c>
      <c r="E499" t="s">
        <v>16001</v>
      </c>
      <c r="F499" s="2">
        <v>218</v>
      </c>
      <c r="G499" s="1">
        <v>36908</v>
      </c>
      <c r="H499" s="3">
        <f ca="1">(TODAY()-G499)/365</f>
        <v>19.112328767123287</v>
      </c>
      <c r="I499">
        <v>75993</v>
      </c>
      <c r="J499">
        <v>90410.21</v>
      </c>
      <c r="K499">
        <f ca="1">$S$32*H499+$S$33</f>
        <v>77628.177273302048</v>
      </c>
      <c r="L499" s="3">
        <f t="shared" ca="1" si="7"/>
        <v>-1635.177273302048</v>
      </c>
      <c r="M499">
        <f ca="1">IF(ABS(L499)&gt;2*$S$35,1,0)</f>
        <v>0</v>
      </c>
    </row>
    <row r="500" spans="1:13">
      <c r="A500" t="s">
        <v>10476</v>
      </c>
      <c r="B500" t="s">
        <v>771</v>
      </c>
      <c r="C500" t="s">
        <v>772</v>
      </c>
      <c r="D500" t="s">
        <v>773</v>
      </c>
      <c r="E500" t="s">
        <v>16001</v>
      </c>
      <c r="F500" s="2">
        <v>208</v>
      </c>
      <c r="G500" s="1">
        <v>36353</v>
      </c>
      <c r="H500" s="3">
        <f ca="1">(TODAY()-G500)/365</f>
        <v>20.632876712328766</v>
      </c>
      <c r="I500">
        <v>80918</v>
      </c>
      <c r="J500">
        <v>95327.98</v>
      </c>
      <c r="K500">
        <f ca="1">$S$32*H500+$S$33</f>
        <v>79734.169995704331</v>
      </c>
      <c r="L500" s="3">
        <f t="shared" ca="1" si="7"/>
        <v>1183.8300042956689</v>
      </c>
      <c r="M500">
        <f ca="1">IF(ABS(L500)&gt;2*$S$35,1,0)</f>
        <v>0</v>
      </c>
    </row>
    <row r="501" spans="1:13">
      <c r="A501" t="s">
        <v>1875</v>
      </c>
      <c r="B501" t="s">
        <v>1814</v>
      </c>
      <c r="C501" t="s">
        <v>1876</v>
      </c>
      <c r="D501" t="s">
        <v>1877</v>
      </c>
      <c r="E501" t="s">
        <v>16001</v>
      </c>
      <c r="F501" s="2">
        <v>210</v>
      </c>
      <c r="G501" s="1">
        <v>39034</v>
      </c>
      <c r="H501" s="3">
        <f ca="1">(TODAY()-G501)/365</f>
        <v>13.287671232876713</v>
      </c>
      <c r="I501">
        <v>71572</v>
      </c>
      <c r="J501">
        <v>85971.97</v>
      </c>
      <c r="K501">
        <f ca="1">$S$32*H501+$S$33</f>
        <v>69560.897042982717</v>
      </c>
      <c r="L501" s="3">
        <f t="shared" ca="1" si="7"/>
        <v>2011.1029570172832</v>
      </c>
      <c r="M501">
        <f ca="1">IF(ABS(L501)&gt;2*$S$35,1,0)</f>
        <v>0</v>
      </c>
    </row>
    <row r="502" spans="1:13">
      <c r="A502" t="s">
        <v>7375</v>
      </c>
      <c r="B502" t="s">
        <v>409</v>
      </c>
      <c r="C502" t="s">
        <v>3948</v>
      </c>
      <c r="D502" t="s">
        <v>3949</v>
      </c>
      <c r="E502" t="s">
        <v>16001</v>
      </c>
      <c r="F502" s="2">
        <v>150</v>
      </c>
      <c r="G502" s="1">
        <v>39428</v>
      </c>
      <c r="H502" s="3">
        <f ca="1">(TODAY()-G502)/365</f>
        <v>12.208219178082192</v>
      </c>
      <c r="I502">
        <v>69980</v>
      </c>
      <c r="J502">
        <v>84373.8</v>
      </c>
      <c r="K502">
        <f ca="1">$S$32*H502+$S$33</f>
        <v>68065.83193915119</v>
      </c>
      <c r="L502" s="3">
        <f t="shared" ca="1" si="7"/>
        <v>1914.1680608488095</v>
      </c>
      <c r="M502">
        <f ca="1">IF(ABS(L502)&gt;2*$S$35,1,0)</f>
        <v>0</v>
      </c>
    </row>
    <row r="503" spans="1:13">
      <c r="A503" t="s">
        <v>10625</v>
      </c>
      <c r="B503" t="s">
        <v>193</v>
      </c>
      <c r="C503" t="s">
        <v>194</v>
      </c>
      <c r="D503" t="s">
        <v>195</v>
      </c>
      <c r="E503" t="s">
        <v>16001</v>
      </c>
      <c r="F503" s="2">
        <v>466</v>
      </c>
      <c r="G503" s="1">
        <v>42270</v>
      </c>
      <c r="H503" s="3">
        <f ca="1">(TODAY()-G503)/365</f>
        <v>4.4219178082191783</v>
      </c>
      <c r="I503">
        <v>67802</v>
      </c>
      <c r="J503">
        <v>82166.960000000006</v>
      </c>
      <c r="K503">
        <f ca="1">$S$32*H503+$S$33</f>
        <v>57281.631367858834</v>
      </c>
      <c r="L503" s="3">
        <f t="shared" ca="1" si="7"/>
        <v>10520.368632141166</v>
      </c>
      <c r="M503">
        <f ca="1">IF(ABS(L503)&gt;2*$S$35,1,0)</f>
        <v>0</v>
      </c>
    </row>
    <row r="504" spans="1:13">
      <c r="A504" t="s">
        <v>4112</v>
      </c>
      <c r="B504" t="s">
        <v>1035</v>
      </c>
      <c r="C504" t="s">
        <v>2763</v>
      </c>
      <c r="D504" t="s">
        <v>2764</v>
      </c>
      <c r="E504" t="s">
        <v>16001</v>
      </c>
      <c r="F504" s="2">
        <v>226</v>
      </c>
      <c r="G504" s="1">
        <v>31978</v>
      </c>
      <c r="H504" s="3">
        <f ca="1">(TODAY()-G504)/365</f>
        <v>32.61917808219178</v>
      </c>
      <c r="I504">
        <v>94635</v>
      </c>
      <c r="J504">
        <v>108988.44</v>
      </c>
      <c r="K504">
        <f ca="1">$S$32*H504+$S$33</f>
        <v>96335.463978605127</v>
      </c>
      <c r="L504" s="3">
        <f t="shared" ca="1" si="7"/>
        <v>-1700.4639786051266</v>
      </c>
      <c r="M504">
        <f ca="1">IF(ABS(L504)&gt;2*$S$35,1,0)</f>
        <v>0</v>
      </c>
    </row>
    <row r="505" spans="1:13">
      <c r="A505" t="s">
        <v>10498</v>
      </c>
      <c r="B505" t="s">
        <v>409</v>
      </c>
      <c r="C505" t="s">
        <v>1322</v>
      </c>
      <c r="D505" t="s">
        <v>1323</v>
      </c>
      <c r="E505" t="s">
        <v>16001</v>
      </c>
      <c r="F505" s="2">
        <v>146</v>
      </c>
      <c r="G505" s="1">
        <v>37846</v>
      </c>
      <c r="H505" s="3">
        <f ca="1">(TODAY()-G505)/365</f>
        <v>16.542465753424658</v>
      </c>
      <c r="I505">
        <v>72324</v>
      </c>
      <c r="J505">
        <v>86631.34</v>
      </c>
      <c r="K505">
        <f ca="1">$S$32*H505+$S$33</f>
        <v>74068.859843368118</v>
      </c>
      <c r="L505" s="3">
        <f t="shared" ca="1" si="7"/>
        <v>-1744.8598433681182</v>
      </c>
      <c r="M505">
        <f ca="1">IF(ABS(L505)&gt;2*$S$35,1,0)</f>
        <v>0</v>
      </c>
    </row>
    <row r="506" spans="1:13">
      <c r="A506" t="s">
        <v>11359</v>
      </c>
      <c r="B506" t="s">
        <v>409</v>
      </c>
      <c r="C506" t="s">
        <v>1145</v>
      </c>
      <c r="D506" t="s">
        <v>1146</v>
      </c>
      <c r="E506" t="s">
        <v>16001</v>
      </c>
      <c r="F506" s="2">
        <v>153</v>
      </c>
      <c r="G506" s="1">
        <v>39678</v>
      </c>
      <c r="H506" s="3">
        <f ca="1">(TODAY()-G506)/365</f>
        <v>11.523287671232877</v>
      </c>
      <c r="I506">
        <v>69980</v>
      </c>
      <c r="J506">
        <v>84276.59</v>
      </c>
      <c r="K506">
        <f ca="1">$S$32*H506+$S$33</f>
        <v>67117.186568699719</v>
      </c>
      <c r="L506" s="3">
        <f t="shared" ca="1" si="7"/>
        <v>2862.8134313002811</v>
      </c>
      <c r="M506">
        <f ca="1">IF(ABS(L506)&gt;2*$S$35,1,0)</f>
        <v>0</v>
      </c>
    </row>
    <row r="507" spans="1:13">
      <c r="A507" t="s">
        <v>3393</v>
      </c>
      <c r="B507" t="s">
        <v>271</v>
      </c>
      <c r="C507" t="s">
        <v>490</v>
      </c>
      <c r="D507" t="s">
        <v>491</v>
      </c>
      <c r="E507" t="s">
        <v>16001</v>
      </c>
      <c r="F507" s="2">
        <v>139</v>
      </c>
      <c r="G507" s="1">
        <v>38614</v>
      </c>
      <c r="H507" s="3">
        <f ca="1">(TODAY()-G507)/365</f>
        <v>14.438356164383562</v>
      </c>
      <c r="I507">
        <v>71937</v>
      </c>
      <c r="J507">
        <v>86226.52</v>
      </c>
      <c r="K507">
        <f ca="1">$S$32*H507+$S$33</f>
        <v>71154.621265341193</v>
      </c>
      <c r="L507" s="3">
        <f t="shared" ca="1" si="7"/>
        <v>782.37873465880693</v>
      </c>
      <c r="M507">
        <f ca="1">IF(ABS(L507)&gt;2*$S$35,1,0)</f>
        <v>0</v>
      </c>
    </row>
    <row r="508" spans="1:13">
      <c r="A508" t="s">
        <v>5252</v>
      </c>
      <c r="B508" t="s">
        <v>1035</v>
      </c>
      <c r="C508" t="s">
        <v>2763</v>
      </c>
      <c r="D508" t="s">
        <v>2764</v>
      </c>
      <c r="E508" t="s">
        <v>16001</v>
      </c>
      <c r="F508" s="2">
        <v>226</v>
      </c>
      <c r="G508" s="1">
        <v>37263</v>
      </c>
      <c r="H508" s="3">
        <f ca="1">(TODAY()-G508)/365</f>
        <v>18.139726027397259</v>
      </c>
      <c r="I508">
        <v>83775</v>
      </c>
      <c r="J508">
        <v>98021.03</v>
      </c>
      <c r="K508">
        <f ca="1">$S$32*H508+$S$33</f>
        <v>76281.100847260968</v>
      </c>
      <c r="L508" s="3">
        <f t="shared" ca="1" si="7"/>
        <v>7493.8991527390317</v>
      </c>
      <c r="M508">
        <f ca="1">IF(ABS(L508)&gt;2*$S$35,1,0)</f>
        <v>0</v>
      </c>
    </row>
    <row r="509" spans="1:13">
      <c r="A509" t="s">
        <v>1677</v>
      </c>
      <c r="B509" t="s">
        <v>1678</v>
      </c>
      <c r="C509" t="s">
        <v>1679</v>
      </c>
      <c r="D509" t="s">
        <v>1680</v>
      </c>
      <c r="E509" t="s">
        <v>16001</v>
      </c>
      <c r="F509" s="2">
        <v>460</v>
      </c>
      <c r="G509" s="1">
        <v>36978</v>
      </c>
      <c r="H509" s="3">
        <f ca="1">(TODAY()-G509)/365</f>
        <v>18.920547945205481</v>
      </c>
      <c r="I509">
        <v>107504</v>
      </c>
      <c r="J509">
        <v>121736.99</v>
      </c>
      <c r="K509">
        <f ca="1">$S$32*H509+$S$33</f>
        <v>77362.556569575652</v>
      </c>
      <c r="L509" s="3">
        <f t="shared" ca="1" si="7"/>
        <v>30141.443430424348</v>
      </c>
      <c r="M509">
        <f ca="1">IF(ABS(L509)&gt;2*$S$35,1,0)</f>
        <v>1</v>
      </c>
    </row>
    <row r="510" spans="1:13">
      <c r="A510" t="s">
        <v>2311</v>
      </c>
      <c r="B510" t="s">
        <v>1157</v>
      </c>
      <c r="C510" t="s">
        <v>2312</v>
      </c>
      <c r="D510" t="s">
        <v>2313</v>
      </c>
      <c r="E510" t="s">
        <v>16001</v>
      </c>
      <c r="F510" s="2">
        <v>140</v>
      </c>
      <c r="G510" s="1">
        <v>36857</v>
      </c>
      <c r="H510" s="3">
        <f ca="1">(TODAY()-G510)/365</f>
        <v>19.252054794520546</v>
      </c>
      <c r="I510">
        <v>94923</v>
      </c>
      <c r="J510">
        <v>109057.9</v>
      </c>
      <c r="K510">
        <f ca="1">$S$32*H510+$S$33</f>
        <v>77821.700928874154</v>
      </c>
      <c r="L510" s="3">
        <f t="shared" ca="1" si="7"/>
        <v>17101.299071125846</v>
      </c>
      <c r="M510">
        <f ca="1">IF(ABS(L510)&gt;2*$S$35,1,0)</f>
        <v>0</v>
      </c>
    </row>
    <row r="511" spans="1:13">
      <c r="A511" t="s">
        <v>9869</v>
      </c>
      <c r="B511" t="s">
        <v>409</v>
      </c>
      <c r="C511" t="s">
        <v>2718</v>
      </c>
      <c r="D511" t="s">
        <v>2719</v>
      </c>
      <c r="E511" t="s">
        <v>16001</v>
      </c>
      <c r="F511" s="2">
        <v>104</v>
      </c>
      <c r="G511" s="1">
        <v>38614</v>
      </c>
      <c r="H511" s="3">
        <f ca="1">(TODAY()-G511)/365</f>
        <v>14.438356164383562</v>
      </c>
      <c r="I511">
        <v>69980</v>
      </c>
      <c r="J511">
        <v>84114.02</v>
      </c>
      <c r="K511">
        <f ca="1">$S$32*H511+$S$33</f>
        <v>71154.621265341193</v>
      </c>
      <c r="L511" s="3">
        <f t="shared" ca="1" si="7"/>
        <v>-1174.6212653411931</v>
      </c>
      <c r="M511">
        <f ca="1">IF(ABS(L511)&gt;2*$S$35,1,0)</f>
        <v>0</v>
      </c>
    </row>
    <row r="512" spans="1:13">
      <c r="A512" t="s">
        <v>8059</v>
      </c>
      <c r="B512" t="s">
        <v>271</v>
      </c>
      <c r="C512" t="s">
        <v>1883</v>
      </c>
      <c r="D512" t="s">
        <v>1884</v>
      </c>
      <c r="E512" t="s">
        <v>16001</v>
      </c>
      <c r="F512" s="2">
        <v>123</v>
      </c>
      <c r="G512" s="1">
        <v>37536</v>
      </c>
      <c r="H512" s="3">
        <f ca="1">(TODAY()-G512)/365</f>
        <v>17.391780821917809</v>
      </c>
      <c r="I512">
        <v>74346</v>
      </c>
      <c r="J512">
        <v>88456.24</v>
      </c>
      <c r="K512">
        <f ca="1">$S$32*H512+$S$33</f>
        <v>75245.180102727958</v>
      </c>
      <c r="L512" s="3">
        <f t="shared" ca="1" si="7"/>
        <v>-899.180102727958</v>
      </c>
      <c r="M512">
        <f ca="1">IF(ABS(L512)&gt;2*$S$35,1,0)</f>
        <v>0</v>
      </c>
    </row>
    <row r="513" spans="1:13">
      <c r="A513" t="s">
        <v>3283</v>
      </c>
      <c r="B513" t="s">
        <v>1035</v>
      </c>
      <c r="C513" t="s">
        <v>344</v>
      </c>
      <c r="D513" t="s">
        <v>345</v>
      </c>
      <c r="E513" t="s">
        <v>16001</v>
      </c>
      <c r="F513" s="2">
        <v>154</v>
      </c>
      <c r="G513" s="1">
        <v>39428</v>
      </c>
      <c r="H513" s="3">
        <f ca="1">(TODAY()-G513)/365</f>
        <v>12.208219178082192</v>
      </c>
      <c r="I513">
        <v>81060</v>
      </c>
      <c r="J513">
        <v>95125.14</v>
      </c>
      <c r="K513">
        <f ca="1">$S$32*H513+$S$33</f>
        <v>68065.83193915119</v>
      </c>
      <c r="L513" s="3">
        <f t="shared" ca="1" si="7"/>
        <v>12994.16806084881</v>
      </c>
      <c r="M513">
        <f ca="1">IF(ABS(L513)&gt;2*$S$35,1,0)</f>
        <v>0</v>
      </c>
    </row>
    <row r="514" spans="1:13">
      <c r="A514" t="s">
        <v>1156</v>
      </c>
      <c r="B514" t="s">
        <v>1157</v>
      </c>
      <c r="C514" t="s">
        <v>1158</v>
      </c>
      <c r="D514" t="s">
        <v>1159</v>
      </c>
      <c r="E514" t="s">
        <v>16001</v>
      </c>
      <c r="F514" s="2">
        <v>65</v>
      </c>
      <c r="G514" s="1">
        <v>35520</v>
      </c>
      <c r="H514" s="3">
        <f ca="1">(TODAY()-G514)/365</f>
        <v>22.915068493150685</v>
      </c>
      <c r="I514">
        <v>101075</v>
      </c>
      <c r="J514">
        <v>115122.86</v>
      </c>
      <c r="K514">
        <f ca="1">$S$32*H514+$S$33</f>
        <v>82895.056370048638</v>
      </c>
      <c r="L514" s="3">
        <f t="shared" ca="1" si="7"/>
        <v>18179.943629951362</v>
      </c>
      <c r="M514">
        <f ca="1">IF(ABS(L514)&gt;2*$S$35,1,0)</f>
        <v>0</v>
      </c>
    </row>
    <row r="515" spans="1:13">
      <c r="A515" t="s">
        <v>5444</v>
      </c>
      <c r="B515" t="s">
        <v>1765</v>
      </c>
      <c r="C515" t="s">
        <v>1139</v>
      </c>
      <c r="D515" t="s">
        <v>1140</v>
      </c>
      <c r="E515" t="s">
        <v>16001</v>
      </c>
      <c r="F515" s="2">
        <v>130</v>
      </c>
      <c r="G515" s="1">
        <v>39034</v>
      </c>
      <c r="H515" s="3">
        <f ca="1">(TODAY()-G515)/365</f>
        <v>13.287671232876713</v>
      </c>
      <c r="I515">
        <v>83038</v>
      </c>
      <c r="J515">
        <v>97085.27</v>
      </c>
      <c r="K515">
        <f ca="1">$S$32*H515+$S$33</f>
        <v>69560.897042982717</v>
      </c>
      <c r="L515" s="3">
        <f t="shared" ref="L515:L578" ca="1" si="8">I515-K515</f>
        <v>13477.102957017283</v>
      </c>
      <c r="M515">
        <f ca="1">IF(ABS(L515)&gt;2*$S$35,1,0)</f>
        <v>0</v>
      </c>
    </row>
    <row r="516" spans="1:13">
      <c r="A516" t="s">
        <v>15623</v>
      </c>
      <c r="B516" t="s">
        <v>409</v>
      </c>
      <c r="C516" t="s">
        <v>1145</v>
      </c>
      <c r="D516" t="s">
        <v>1146</v>
      </c>
      <c r="E516" t="s">
        <v>16001</v>
      </c>
      <c r="F516" s="2">
        <v>153</v>
      </c>
      <c r="G516" s="1">
        <v>40562</v>
      </c>
      <c r="H516" s="3">
        <f ca="1">(TODAY()-G516)/365</f>
        <v>9.1013698630136979</v>
      </c>
      <c r="I516">
        <v>67636</v>
      </c>
      <c r="J516">
        <v>81668.61</v>
      </c>
      <c r="K516">
        <f ca="1">$S$32*H516+$S$33</f>
        <v>63762.776538783306</v>
      </c>
      <c r="L516" s="3">
        <f t="shared" ca="1" si="8"/>
        <v>3873.223461216694</v>
      </c>
      <c r="M516">
        <f ca="1">IF(ABS(L516)&gt;2*$S$35,1,0)</f>
        <v>0</v>
      </c>
    </row>
    <row r="517" spans="1:13">
      <c r="A517" t="s">
        <v>2169</v>
      </c>
      <c r="B517" t="s">
        <v>1157</v>
      </c>
      <c r="C517" t="s">
        <v>490</v>
      </c>
      <c r="D517" t="s">
        <v>491</v>
      </c>
      <c r="E517" t="s">
        <v>16001</v>
      </c>
      <c r="F517" s="2">
        <v>139</v>
      </c>
      <c r="G517" s="1">
        <v>33042</v>
      </c>
      <c r="H517" s="3">
        <f ca="1">(TODAY()-G517)/365</f>
        <v>29.704109589041096</v>
      </c>
      <c r="I517">
        <v>107227</v>
      </c>
      <c r="J517">
        <v>121205.29</v>
      </c>
      <c r="K517">
        <f ca="1">$S$32*H517+$S$33</f>
        <v>92298.029281963652</v>
      </c>
      <c r="L517" s="3">
        <f t="shared" ca="1" si="8"/>
        <v>14928.970718036348</v>
      </c>
      <c r="M517">
        <f ca="1">IF(ABS(L517)&gt;2*$S$35,1,0)</f>
        <v>0</v>
      </c>
    </row>
    <row r="518" spans="1:13">
      <c r="A518" t="s">
        <v>8003</v>
      </c>
      <c r="B518" t="s">
        <v>179</v>
      </c>
      <c r="C518" t="s">
        <v>1766</v>
      </c>
      <c r="D518" t="s">
        <v>1767</v>
      </c>
      <c r="E518" t="s">
        <v>16001</v>
      </c>
      <c r="F518" s="2">
        <v>142</v>
      </c>
      <c r="G518" s="1">
        <v>36908</v>
      </c>
      <c r="H518" s="3">
        <f ca="1">(TODAY()-G518)/365</f>
        <v>19.112328767123287</v>
      </c>
      <c r="I518">
        <v>76441</v>
      </c>
      <c r="J518">
        <v>90415.48</v>
      </c>
      <c r="K518">
        <f ca="1">$S$32*H518+$S$33</f>
        <v>77628.177273302048</v>
      </c>
      <c r="L518" s="3">
        <f t="shared" ca="1" si="8"/>
        <v>-1187.177273302048</v>
      </c>
      <c r="M518">
        <f ca="1">IF(ABS(L518)&gt;2*$S$35,1,0)</f>
        <v>0</v>
      </c>
    </row>
    <row r="519" spans="1:13">
      <c r="A519" t="s">
        <v>1881</v>
      </c>
      <c r="B519" t="s">
        <v>1882</v>
      </c>
      <c r="C519" t="s">
        <v>1883</v>
      </c>
      <c r="D519" t="s">
        <v>1884</v>
      </c>
      <c r="E519" t="s">
        <v>16001</v>
      </c>
      <c r="F519" s="2">
        <v>123</v>
      </c>
      <c r="G519" s="1">
        <v>31978</v>
      </c>
      <c r="H519" s="3">
        <f ca="1">(TODAY()-G519)/365</f>
        <v>32.61917808219178</v>
      </c>
      <c r="I519">
        <v>123642</v>
      </c>
      <c r="J519">
        <v>137605.96</v>
      </c>
      <c r="K519">
        <f ca="1">$S$32*H519+$S$33</f>
        <v>96335.463978605127</v>
      </c>
      <c r="L519" s="3">
        <f t="shared" ca="1" si="8"/>
        <v>27306.536021394873</v>
      </c>
      <c r="M519">
        <f ca="1">IF(ABS(L519)&gt;2*$S$35,1,0)</f>
        <v>0</v>
      </c>
    </row>
    <row r="520" spans="1:13">
      <c r="A520" t="s">
        <v>14513</v>
      </c>
      <c r="B520" t="s">
        <v>489</v>
      </c>
      <c r="C520" t="s">
        <v>2046</v>
      </c>
      <c r="D520" t="s">
        <v>2047</v>
      </c>
      <c r="E520" t="s">
        <v>16001</v>
      </c>
      <c r="F520" s="2">
        <v>102</v>
      </c>
      <c r="G520" s="1">
        <v>31159</v>
      </c>
      <c r="H520" s="3">
        <f ca="1">(TODAY()-G520)/365</f>
        <v>34.863013698630134</v>
      </c>
      <c r="I520">
        <v>81700</v>
      </c>
      <c r="J520">
        <v>95659.8</v>
      </c>
      <c r="K520">
        <f ca="1">$S$32*H520+$S$33</f>
        <v>99443.226212204143</v>
      </c>
      <c r="L520" s="3">
        <f t="shared" ca="1" si="8"/>
        <v>-17743.226212204143</v>
      </c>
      <c r="M520">
        <f ca="1">IF(ABS(L520)&gt;2*$S$35,1,0)</f>
        <v>0</v>
      </c>
    </row>
    <row r="521" spans="1:13">
      <c r="A521" t="s">
        <v>13775</v>
      </c>
      <c r="B521" t="s">
        <v>409</v>
      </c>
      <c r="C521" t="s">
        <v>3801</v>
      </c>
      <c r="D521" t="s">
        <v>3802</v>
      </c>
      <c r="E521" t="s">
        <v>16001</v>
      </c>
      <c r="F521" s="2">
        <v>144</v>
      </c>
      <c r="G521" s="1">
        <v>38796</v>
      </c>
      <c r="H521" s="3">
        <f ca="1">(TODAY()-G521)/365</f>
        <v>13.93972602739726</v>
      </c>
      <c r="I521">
        <v>69980</v>
      </c>
      <c r="J521">
        <v>83904.26</v>
      </c>
      <c r="K521">
        <f ca="1">$S$32*H521+$S$33</f>
        <v>70464.007435652515</v>
      </c>
      <c r="L521" s="3">
        <f t="shared" ca="1" si="8"/>
        <v>-484.00743565251469</v>
      </c>
      <c r="M521">
        <f ca="1">IF(ABS(L521)&gt;2*$S$35,1,0)</f>
        <v>0</v>
      </c>
    </row>
    <row r="522" spans="1:13">
      <c r="A522" t="s">
        <v>9740</v>
      </c>
      <c r="B522" t="s">
        <v>193</v>
      </c>
      <c r="C522" t="s">
        <v>348</v>
      </c>
      <c r="D522" t="s">
        <v>349</v>
      </c>
      <c r="E522" t="s">
        <v>16001</v>
      </c>
      <c r="F522" s="2">
        <v>461</v>
      </c>
      <c r="G522" s="1">
        <v>37636</v>
      </c>
      <c r="H522" s="3">
        <f ca="1">(TODAY()-G522)/365</f>
        <v>17.117808219178084</v>
      </c>
      <c r="I522">
        <v>75054</v>
      </c>
      <c r="J522">
        <v>88977.51</v>
      </c>
      <c r="K522">
        <f ca="1">$S$32*H522+$S$33</f>
        <v>74865.721954547364</v>
      </c>
      <c r="L522" s="3">
        <f t="shared" ca="1" si="8"/>
        <v>188.27804545263643</v>
      </c>
      <c r="M522">
        <f ca="1">IF(ABS(L522)&gt;2*$S$35,1,0)</f>
        <v>0</v>
      </c>
    </row>
    <row r="523" spans="1:13">
      <c r="A523" t="s">
        <v>13689</v>
      </c>
      <c r="B523" t="s">
        <v>271</v>
      </c>
      <c r="C523" t="s">
        <v>1198</v>
      </c>
      <c r="D523" t="s">
        <v>1199</v>
      </c>
      <c r="E523" t="s">
        <v>16001</v>
      </c>
      <c r="F523" s="2">
        <v>206</v>
      </c>
      <c r="G523" s="1">
        <v>37536</v>
      </c>
      <c r="H523" s="3">
        <f ca="1">(TODAY()-G523)/365</f>
        <v>17.391780821917809</v>
      </c>
      <c r="I523">
        <v>74346</v>
      </c>
      <c r="J523">
        <v>88260.97</v>
      </c>
      <c r="K523">
        <f ca="1">$S$32*H523+$S$33</f>
        <v>75245.180102727958</v>
      </c>
      <c r="L523" s="3">
        <f t="shared" ca="1" si="8"/>
        <v>-899.180102727958</v>
      </c>
      <c r="M523">
        <f ca="1">IF(ABS(L523)&gt;2*$S$35,1,0)</f>
        <v>0</v>
      </c>
    </row>
    <row r="524" spans="1:13">
      <c r="A524" t="s">
        <v>8938</v>
      </c>
      <c r="B524" t="s">
        <v>271</v>
      </c>
      <c r="C524" t="s">
        <v>2527</v>
      </c>
      <c r="D524" t="s">
        <v>2528</v>
      </c>
      <c r="E524" t="s">
        <v>16001</v>
      </c>
      <c r="F524" s="2">
        <v>216</v>
      </c>
      <c r="G524" s="1">
        <v>38334</v>
      </c>
      <c r="H524" s="3">
        <f ca="1">(TODAY()-G524)/365</f>
        <v>15.205479452054794</v>
      </c>
      <c r="I524">
        <v>71937</v>
      </c>
      <c r="J524">
        <v>85828.79</v>
      </c>
      <c r="K524">
        <f ca="1">$S$32*H524+$S$33</f>
        <v>72217.104080246849</v>
      </c>
      <c r="L524" s="3">
        <f t="shared" ca="1" si="8"/>
        <v>-280.10408024684875</v>
      </c>
      <c r="M524">
        <f ca="1">IF(ABS(L524)&gt;2*$S$35,1,0)</f>
        <v>0</v>
      </c>
    </row>
    <row r="525" spans="1:13">
      <c r="A525" t="s">
        <v>4083</v>
      </c>
      <c r="B525" t="s">
        <v>1814</v>
      </c>
      <c r="C525" t="s">
        <v>2763</v>
      </c>
      <c r="D525" t="s">
        <v>2764</v>
      </c>
      <c r="E525" t="s">
        <v>16001</v>
      </c>
      <c r="F525" s="2">
        <v>226</v>
      </c>
      <c r="G525" s="1">
        <v>36654</v>
      </c>
      <c r="H525" s="3">
        <f ca="1">(TODAY()-G525)/365</f>
        <v>19.80821917808219</v>
      </c>
      <c r="I525">
        <v>73969</v>
      </c>
      <c r="J525">
        <v>87846.86</v>
      </c>
      <c r="K525">
        <f ca="1">$S$32*H525+$S$33</f>
        <v>78592.000969680754</v>
      </c>
      <c r="L525" s="3">
        <f t="shared" ca="1" si="8"/>
        <v>-4623.0009696807538</v>
      </c>
      <c r="M525">
        <f ca="1">IF(ABS(L525)&gt;2*$S$35,1,0)</f>
        <v>0</v>
      </c>
    </row>
    <row r="526" spans="1:13">
      <c r="A526" t="s">
        <v>3193</v>
      </c>
      <c r="B526" t="s">
        <v>409</v>
      </c>
      <c r="C526" t="s">
        <v>3194</v>
      </c>
      <c r="D526" t="s">
        <v>3195</v>
      </c>
      <c r="E526" t="s">
        <v>16001</v>
      </c>
      <c r="F526" s="2">
        <v>157</v>
      </c>
      <c r="G526" s="1">
        <v>39378</v>
      </c>
      <c r="H526" s="3">
        <f ca="1">(TODAY()-G526)/365</f>
        <v>12.345205479452055</v>
      </c>
      <c r="I526">
        <v>69980</v>
      </c>
      <c r="J526">
        <v>83849.63</v>
      </c>
      <c r="K526">
        <f ca="1">$S$32*H526+$S$33</f>
        <v>68255.561013241488</v>
      </c>
      <c r="L526" s="3">
        <f t="shared" ca="1" si="8"/>
        <v>1724.4389867585123</v>
      </c>
      <c r="M526">
        <f ca="1">IF(ABS(L526)&gt;2*$S$35,1,0)</f>
        <v>0</v>
      </c>
    </row>
    <row r="527" spans="1:13">
      <c r="A527" t="s">
        <v>5621</v>
      </c>
      <c r="B527" t="s">
        <v>409</v>
      </c>
      <c r="C527" t="s">
        <v>538</v>
      </c>
      <c r="D527" t="s">
        <v>539</v>
      </c>
      <c r="E527" t="s">
        <v>16001</v>
      </c>
      <c r="F527" s="2">
        <v>145</v>
      </c>
      <c r="G527" s="1">
        <v>40632</v>
      </c>
      <c r="H527" s="3">
        <f ca="1">(TODAY()-G527)/365</f>
        <v>8.9095890410958898</v>
      </c>
      <c r="I527">
        <v>67636</v>
      </c>
      <c r="J527">
        <v>81476.08</v>
      </c>
      <c r="K527">
        <f ca="1">$S$32*H527+$S$33</f>
        <v>63497.155835056896</v>
      </c>
      <c r="L527" s="3">
        <f t="shared" ca="1" si="8"/>
        <v>4138.8441649431043</v>
      </c>
      <c r="M527">
        <f ca="1">IF(ABS(L527)&gt;2*$S$35,1,0)</f>
        <v>0</v>
      </c>
    </row>
    <row r="528" spans="1:13">
      <c r="A528" t="s">
        <v>7993</v>
      </c>
      <c r="B528" t="s">
        <v>409</v>
      </c>
      <c r="C528" t="s">
        <v>2147</v>
      </c>
      <c r="D528" t="s">
        <v>2148</v>
      </c>
      <c r="E528" t="s">
        <v>16001</v>
      </c>
      <c r="F528" s="2">
        <v>230</v>
      </c>
      <c r="G528" s="1">
        <v>37846</v>
      </c>
      <c r="H528" s="3">
        <f ca="1">(TODAY()-G528)/365</f>
        <v>16.542465753424658</v>
      </c>
      <c r="I528">
        <v>72324</v>
      </c>
      <c r="J528">
        <v>86151.41</v>
      </c>
      <c r="K528">
        <f ca="1">$S$32*H528+$S$33</f>
        <v>74068.859843368118</v>
      </c>
      <c r="L528" s="3">
        <f t="shared" ca="1" si="8"/>
        <v>-1744.8598433681182</v>
      </c>
      <c r="M528">
        <f ca="1">IF(ABS(L528)&gt;2*$S$35,1,0)</f>
        <v>0</v>
      </c>
    </row>
    <row r="529" spans="1:13">
      <c r="A529" t="s">
        <v>12062</v>
      </c>
      <c r="B529" t="s">
        <v>881</v>
      </c>
      <c r="C529" t="s">
        <v>348</v>
      </c>
      <c r="D529" t="s">
        <v>349</v>
      </c>
      <c r="E529" t="s">
        <v>16001</v>
      </c>
      <c r="F529" s="2">
        <v>461</v>
      </c>
      <c r="G529" s="1">
        <v>39378</v>
      </c>
      <c r="H529" s="3">
        <f ca="1">(TODAY()-G529)/365</f>
        <v>12.345205479452055</v>
      </c>
      <c r="I529">
        <v>75729</v>
      </c>
      <c r="J529">
        <v>89505.66</v>
      </c>
      <c r="K529">
        <f ca="1">$S$32*H529+$S$33</f>
        <v>68255.561013241488</v>
      </c>
      <c r="L529" s="3">
        <f t="shared" ca="1" si="8"/>
        <v>7473.4389867585123</v>
      </c>
      <c r="M529">
        <f ca="1">IF(ABS(L529)&gt;2*$S$35,1,0)</f>
        <v>0</v>
      </c>
    </row>
    <row r="530" spans="1:13">
      <c r="A530" t="s">
        <v>12415</v>
      </c>
      <c r="B530" t="s">
        <v>409</v>
      </c>
      <c r="C530" t="s">
        <v>490</v>
      </c>
      <c r="D530" t="s">
        <v>491</v>
      </c>
      <c r="E530" t="s">
        <v>16001</v>
      </c>
      <c r="F530" s="2">
        <v>139</v>
      </c>
      <c r="G530" s="1">
        <v>39034</v>
      </c>
      <c r="H530" s="3">
        <f ca="1">(TODAY()-G530)/365</f>
        <v>13.287671232876713</v>
      </c>
      <c r="I530">
        <v>67636</v>
      </c>
      <c r="J530">
        <v>81345.919999999998</v>
      </c>
      <c r="K530">
        <f ca="1">$S$32*H530+$S$33</f>
        <v>69560.897042982717</v>
      </c>
      <c r="L530" s="3">
        <f t="shared" ca="1" si="8"/>
        <v>-1924.8970429827168</v>
      </c>
      <c r="M530">
        <f ca="1">IF(ABS(L530)&gt;2*$S$35,1,0)</f>
        <v>0</v>
      </c>
    </row>
    <row r="531" spans="1:13">
      <c r="A531" t="s">
        <v>2872</v>
      </c>
      <c r="B531" t="s">
        <v>347</v>
      </c>
      <c r="C531" t="s">
        <v>1466</v>
      </c>
      <c r="D531" t="s">
        <v>1467</v>
      </c>
      <c r="E531" t="s">
        <v>16001</v>
      </c>
      <c r="F531" s="2">
        <v>463</v>
      </c>
      <c r="G531" s="1">
        <v>42158</v>
      </c>
      <c r="H531" s="3">
        <f ca="1">(TODAY()-G531)/365</f>
        <v>4.7287671232876711</v>
      </c>
      <c r="I531">
        <v>49046</v>
      </c>
      <c r="J531">
        <v>62744.56</v>
      </c>
      <c r="K531">
        <f ca="1">$S$32*H531+$S$33</f>
        <v>57706.624493821095</v>
      </c>
      <c r="L531" s="3">
        <f t="shared" ca="1" si="8"/>
        <v>-8660.6244938210948</v>
      </c>
      <c r="M531">
        <f ca="1">IF(ABS(L531)&gt;2*$S$35,1,0)</f>
        <v>0</v>
      </c>
    </row>
    <row r="532" spans="1:13">
      <c r="A532" t="s">
        <v>6228</v>
      </c>
      <c r="B532" t="s">
        <v>271</v>
      </c>
      <c r="C532" t="s">
        <v>3291</v>
      </c>
      <c r="D532" t="s">
        <v>3292</v>
      </c>
      <c r="E532" t="s">
        <v>16001</v>
      </c>
      <c r="F532" s="2">
        <v>205</v>
      </c>
      <c r="G532" s="1">
        <v>31905</v>
      </c>
      <c r="H532" s="3">
        <f ca="1">(TODAY()-G532)/365</f>
        <v>32.819178082191783</v>
      </c>
      <c r="I532">
        <v>83984</v>
      </c>
      <c r="J532">
        <v>97679.78</v>
      </c>
      <c r="K532">
        <f ca="1">$S$32*H532+$S$33</f>
        <v>96612.468426776963</v>
      </c>
      <c r="L532" s="3">
        <f t="shared" ca="1" si="8"/>
        <v>-12628.468426776963</v>
      </c>
      <c r="M532">
        <f ca="1">IF(ABS(L532)&gt;2*$S$35,1,0)</f>
        <v>0</v>
      </c>
    </row>
    <row r="533" spans="1:13">
      <c r="A533" t="s">
        <v>5481</v>
      </c>
      <c r="B533" t="s">
        <v>36</v>
      </c>
      <c r="C533" t="s">
        <v>5482</v>
      </c>
      <c r="D533" t="s">
        <v>5483</v>
      </c>
      <c r="E533" t="s">
        <v>16001</v>
      </c>
      <c r="F533" s="2">
        <v>113</v>
      </c>
      <c r="G533" s="1">
        <v>41927</v>
      </c>
      <c r="H533" s="3">
        <f ca="1">(TODAY()-G533)/365</f>
        <v>5.3616438356164382</v>
      </c>
      <c r="I533">
        <v>67226</v>
      </c>
      <c r="J533">
        <v>80903.67</v>
      </c>
      <c r="K533">
        <f ca="1">$S$32*H533+$S$33</f>
        <v>58583.172816118262</v>
      </c>
      <c r="L533" s="3">
        <f t="shared" ca="1" si="8"/>
        <v>8642.8271838817382</v>
      </c>
      <c r="M533">
        <f ca="1">IF(ABS(L533)&gt;2*$S$35,1,0)</f>
        <v>0</v>
      </c>
    </row>
    <row r="534" spans="1:13">
      <c r="A534" t="s">
        <v>5700</v>
      </c>
      <c r="B534" t="s">
        <v>1882</v>
      </c>
      <c r="C534" t="s">
        <v>3161</v>
      </c>
      <c r="D534" t="s">
        <v>3162</v>
      </c>
      <c r="E534" t="s">
        <v>16001</v>
      </c>
      <c r="F534" s="2">
        <v>106</v>
      </c>
      <c r="G534" s="1">
        <v>31649</v>
      </c>
      <c r="H534" s="3">
        <f ca="1">(TODAY()-G534)/365</f>
        <v>33.520547945205479</v>
      </c>
      <c r="I534">
        <v>123642</v>
      </c>
      <c r="J534">
        <v>137273.64000000001</v>
      </c>
      <c r="K534">
        <f ca="1">$S$32*H534+$S$33</f>
        <v>97583.881286119256</v>
      </c>
      <c r="L534" s="3">
        <f t="shared" ca="1" si="8"/>
        <v>26058.118713880744</v>
      </c>
      <c r="M534">
        <f ca="1">IF(ABS(L534)&gt;2*$S$35,1,0)</f>
        <v>0</v>
      </c>
    </row>
    <row r="535" spans="1:13">
      <c r="A535" t="s">
        <v>4703</v>
      </c>
      <c r="B535" t="s">
        <v>1035</v>
      </c>
      <c r="C535" t="s">
        <v>2588</v>
      </c>
      <c r="D535" t="s">
        <v>2589</v>
      </c>
      <c r="E535" t="s">
        <v>16001</v>
      </c>
      <c r="F535" s="2">
        <v>155</v>
      </c>
      <c r="G535" s="1">
        <v>34960</v>
      </c>
      <c r="H535" s="3">
        <f ca="1">(TODAY()-G535)/365</f>
        <v>24.449315068493149</v>
      </c>
      <c r="I535">
        <v>89205</v>
      </c>
      <c r="J535">
        <v>102799.61</v>
      </c>
      <c r="K535">
        <f ca="1">$S$32*H535+$S$33</f>
        <v>85020.02199985995</v>
      </c>
      <c r="L535" s="3">
        <f t="shared" ca="1" si="8"/>
        <v>4184.9780001400504</v>
      </c>
      <c r="M535">
        <f ca="1">IF(ABS(L535)&gt;2*$S$35,1,0)</f>
        <v>0</v>
      </c>
    </row>
    <row r="536" spans="1:13">
      <c r="A536" t="s">
        <v>8894</v>
      </c>
      <c r="B536" t="s">
        <v>1035</v>
      </c>
      <c r="C536" t="s">
        <v>272</v>
      </c>
      <c r="D536" t="s">
        <v>273</v>
      </c>
      <c r="E536" t="s">
        <v>16001</v>
      </c>
      <c r="F536" s="2">
        <v>225</v>
      </c>
      <c r="G536" s="1">
        <v>37536</v>
      </c>
      <c r="H536" s="3">
        <f ca="1">(TODAY()-G536)/365</f>
        <v>17.391780821917809</v>
      </c>
      <c r="I536">
        <v>83775</v>
      </c>
      <c r="J536">
        <v>97364.43</v>
      </c>
      <c r="K536">
        <f ca="1">$S$32*H536+$S$33</f>
        <v>75245.180102727958</v>
      </c>
      <c r="L536" s="3">
        <f t="shared" ca="1" si="8"/>
        <v>8529.819897272042</v>
      </c>
      <c r="M536">
        <f ca="1">IF(ABS(L536)&gt;2*$S$35,1,0)</f>
        <v>0</v>
      </c>
    </row>
    <row r="537" spans="1:13">
      <c r="A537" t="s">
        <v>14944</v>
      </c>
      <c r="B537" t="s">
        <v>1814</v>
      </c>
      <c r="C537" t="s">
        <v>2147</v>
      </c>
      <c r="D537" t="s">
        <v>2148</v>
      </c>
      <c r="E537" t="s">
        <v>16001</v>
      </c>
      <c r="F537" s="2">
        <v>230</v>
      </c>
      <c r="G537" s="1">
        <v>39378</v>
      </c>
      <c r="H537" s="3">
        <f ca="1">(TODAY()-G537)/365</f>
        <v>12.345205479452055</v>
      </c>
      <c r="I537">
        <v>71572</v>
      </c>
      <c r="J537">
        <v>85148.08</v>
      </c>
      <c r="K537">
        <f ca="1">$S$32*H537+$S$33</f>
        <v>68255.561013241488</v>
      </c>
      <c r="L537" s="3">
        <f t="shared" ca="1" si="8"/>
        <v>3316.4389867585123</v>
      </c>
      <c r="M537">
        <f ca="1">IF(ABS(L537)&gt;2*$S$35,1,0)</f>
        <v>0</v>
      </c>
    </row>
    <row r="538" spans="1:13">
      <c r="A538" t="s">
        <v>8333</v>
      </c>
      <c r="B538" t="s">
        <v>73</v>
      </c>
      <c r="C538" t="s">
        <v>74</v>
      </c>
      <c r="D538" t="s">
        <v>75</v>
      </c>
      <c r="E538" t="s">
        <v>16001</v>
      </c>
      <c r="F538" s="2">
        <v>604</v>
      </c>
      <c r="G538" s="1">
        <v>41047</v>
      </c>
      <c r="H538" s="3">
        <f ca="1">(TODAY()-G538)/365</f>
        <v>7.7726027397260271</v>
      </c>
      <c r="I538">
        <v>53134</v>
      </c>
      <c r="J538">
        <v>66692.56</v>
      </c>
      <c r="K538">
        <f ca="1">$S$32*H538+$S$33</f>
        <v>61922.404520107448</v>
      </c>
      <c r="L538" s="3">
        <f t="shared" ca="1" si="8"/>
        <v>-8788.4045201074478</v>
      </c>
      <c r="M538">
        <f ca="1">IF(ABS(L538)&gt;2*$S$35,1,0)</f>
        <v>0</v>
      </c>
    </row>
    <row r="539" spans="1:13">
      <c r="A539" t="s">
        <v>9530</v>
      </c>
      <c r="B539" t="s">
        <v>409</v>
      </c>
      <c r="C539" t="s">
        <v>5482</v>
      </c>
      <c r="D539" t="s">
        <v>5483</v>
      </c>
      <c r="E539" t="s">
        <v>16001</v>
      </c>
      <c r="F539" s="2">
        <v>113</v>
      </c>
      <c r="G539" s="1">
        <v>39678</v>
      </c>
      <c r="H539" s="3">
        <f ca="1">(TODAY()-G539)/365</f>
        <v>11.523287671232877</v>
      </c>
      <c r="I539">
        <v>69980</v>
      </c>
      <c r="J539">
        <v>83521.53</v>
      </c>
      <c r="K539">
        <f ca="1">$S$32*H539+$S$33</f>
        <v>67117.186568699719</v>
      </c>
      <c r="L539" s="3">
        <f t="shared" ca="1" si="8"/>
        <v>2862.8134313002811</v>
      </c>
      <c r="M539">
        <f ca="1">IF(ABS(L539)&gt;2*$S$35,1,0)</f>
        <v>0</v>
      </c>
    </row>
    <row r="540" spans="1:13">
      <c r="A540" t="s">
        <v>5475</v>
      </c>
      <c r="B540" t="s">
        <v>36</v>
      </c>
      <c r="C540" t="s">
        <v>1327</v>
      </c>
      <c r="D540" t="s">
        <v>1328</v>
      </c>
      <c r="E540" t="s">
        <v>16001</v>
      </c>
      <c r="F540" s="2">
        <v>108</v>
      </c>
      <c r="G540" s="1">
        <v>39378</v>
      </c>
      <c r="H540" s="3">
        <f ca="1">(TODAY()-G540)/365</f>
        <v>12.345205479452055</v>
      </c>
      <c r="I540">
        <v>72007</v>
      </c>
      <c r="J540">
        <v>85533.119999999995</v>
      </c>
      <c r="K540">
        <f ca="1">$S$32*H540+$S$33</f>
        <v>68255.561013241488</v>
      </c>
      <c r="L540" s="3">
        <f t="shared" ca="1" si="8"/>
        <v>3751.4389867585123</v>
      </c>
      <c r="M540">
        <f ca="1">IF(ABS(L540)&gt;2*$S$35,1,0)</f>
        <v>0</v>
      </c>
    </row>
    <row r="541" spans="1:13">
      <c r="A541" t="s">
        <v>12386</v>
      </c>
      <c r="B541" t="s">
        <v>193</v>
      </c>
      <c r="C541" t="s">
        <v>194</v>
      </c>
      <c r="D541" t="s">
        <v>195</v>
      </c>
      <c r="E541" t="s">
        <v>16001</v>
      </c>
      <c r="F541" s="2">
        <v>466</v>
      </c>
      <c r="G541" s="1">
        <v>39034</v>
      </c>
      <c r="H541" s="3">
        <f ca="1">(TODAY()-G541)/365</f>
        <v>13.287671232876713</v>
      </c>
      <c r="I541">
        <v>72622</v>
      </c>
      <c r="J541">
        <v>86125.45</v>
      </c>
      <c r="K541">
        <f ca="1">$S$32*H541+$S$33</f>
        <v>69560.897042982717</v>
      </c>
      <c r="L541" s="3">
        <f t="shared" ca="1" si="8"/>
        <v>3061.1029570172832</v>
      </c>
      <c r="M541">
        <f ca="1">IF(ABS(L541)&gt;2*$S$35,1,0)</f>
        <v>0</v>
      </c>
    </row>
    <row r="542" spans="1:13">
      <c r="A542" t="s">
        <v>13078</v>
      </c>
      <c r="B542" t="s">
        <v>36</v>
      </c>
      <c r="C542" t="s">
        <v>2831</v>
      </c>
      <c r="D542" t="s">
        <v>2832</v>
      </c>
      <c r="E542" t="s">
        <v>16001</v>
      </c>
      <c r="F542" s="2">
        <v>141</v>
      </c>
      <c r="G542" s="1">
        <v>31453</v>
      </c>
      <c r="H542" s="3">
        <f ca="1">(TODAY()-G542)/365</f>
        <v>34.057534246575344</v>
      </c>
      <c r="I542">
        <v>84065</v>
      </c>
      <c r="J542">
        <v>97563.4</v>
      </c>
      <c r="K542">
        <f ca="1">$S$32*H542+$S$33</f>
        <v>98327.619256553226</v>
      </c>
      <c r="L542" s="3">
        <f t="shared" ca="1" si="8"/>
        <v>-14262.619256553226</v>
      </c>
      <c r="M542">
        <f ca="1">IF(ABS(L542)&gt;2*$S$35,1,0)</f>
        <v>0</v>
      </c>
    </row>
    <row r="543" spans="1:13">
      <c r="A543" t="s">
        <v>9225</v>
      </c>
      <c r="B543" t="s">
        <v>881</v>
      </c>
      <c r="C543" t="s">
        <v>1510</v>
      </c>
      <c r="D543" t="s">
        <v>1511</v>
      </c>
      <c r="E543" t="s">
        <v>16001</v>
      </c>
      <c r="F543" s="2">
        <v>462</v>
      </c>
      <c r="G543" s="1">
        <v>41871</v>
      </c>
      <c r="H543" s="3">
        <f ca="1">(TODAY()-G543)/365</f>
        <v>5.515068493150685</v>
      </c>
      <c r="I543">
        <v>73193</v>
      </c>
      <c r="J543">
        <v>86683.35</v>
      </c>
      <c r="K543">
        <f ca="1">$S$32*H543+$S$33</f>
        <v>58795.669379099389</v>
      </c>
      <c r="L543" s="3">
        <f t="shared" ca="1" si="8"/>
        <v>14397.330620900611</v>
      </c>
      <c r="M543">
        <f ca="1">IF(ABS(L543)&gt;2*$S$35,1,0)</f>
        <v>0</v>
      </c>
    </row>
    <row r="544" spans="1:13">
      <c r="A544" t="s">
        <v>10007</v>
      </c>
      <c r="B544" t="s">
        <v>409</v>
      </c>
      <c r="C544" t="s">
        <v>180</v>
      </c>
      <c r="D544" t="s">
        <v>181</v>
      </c>
      <c r="E544" t="s">
        <v>16001</v>
      </c>
      <c r="F544" s="2">
        <v>131</v>
      </c>
      <c r="G544" s="1">
        <v>39428</v>
      </c>
      <c r="H544" s="3">
        <f ca="1">(TODAY()-G544)/365</f>
        <v>12.208219178082192</v>
      </c>
      <c r="I544">
        <v>69980</v>
      </c>
      <c r="J544">
        <v>83451.41</v>
      </c>
      <c r="K544">
        <f ca="1">$S$32*H544+$S$33</f>
        <v>68065.83193915119</v>
      </c>
      <c r="L544" s="3">
        <f t="shared" ca="1" si="8"/>
        <v>1914.1680608488095</v>
      </c>
      <c r="M544">
        <f ca="1">IF(ABS(L544)&gt;2*$S$35,1,0)</f>
        <v>0</v>
      </c>
    </row>
    <row r="545" spans="1:13">
      <c r="A545" t="s">
        <v>11157</v>
      </c>
      <c r="B545" t="s">
        <v>179</v>
      </c>
      <c r="C545" t="s">
        <v>538</v>
      </c>
      <c r="D545" t="s">
        <v>539</v>
      </c>
      <c r="E545" t="s">
        <v>16001</v>
      </c>
      <c r="F545" s="2">
        <v>145</v>
      </c>
      <c r="G545" s="1">
        <v>35521</v>
      </c>
      <c r="H545" s="3">
        <f ca="1">(TODAY()-G545)/365</f>
        <v>22.912328767123288</v>
      </c>
      <c r="I545">
        <v>81396</v>
      </c>
      <c r="J545">
        <v>94858.29</v>
      </c>
      <c r="K545">
        <f ca="1">$S$32*H545+$S$33</f>
        <v>82891.26178856683</v>
      </c>
      <c r="L545" s="3">
        <f t="shared" ca="1" si="8"/>
        <v>-1495.2617885668296</v>
      </c>
      <c r="M545">
        <f ca="1">IF(ABS(L545)&gt;2*$S$35,1,0)</f>
        <v>0</v>
      </c>
    </row>
    <row r="546" spans="1:13">
      <c r="A546" t="s">
        <v>10614</v>
      </c>
      <c r="B546" t="s">
        <v>271</v>
      </c>
      <c r="C546" t="s">
        <v>1172</v>
      </c>
      <c r="D546" t="s">
        <v>1173</v>
      </c>
      <c r="E546" t="s">
        <v>16001</v>
      </c>
      <c r="F546" s="2">
        <v>218</v>
      </c>
      <c r="G546" s="1">
        <v>39034</v>
      </c>
      <c r="H546" s="3">
        <f ca="1">(TODAY()-G546)/365</f>
        <v>13.287671232876713</v>
      </c>
      <c r="I546">
        <v>71937</v>
      </c>
      <c r="J546">
        <v>85376.34</v>
      </c>
      <c r="K546">
        <f ca="1">$S$32*H546+$S$33</f>
        <v>69560.897042982717</v>
      </c>
      <c r="L546" s="3">
        <f t="shared" ca="1" si="8"/>
        <v>2376.1029570172832</v>
      </c>
      <c r="M546">
        <f ca="1">IF(ABS(L546)&gt;2*$S$35,1,0)</f>
        <v>0</v>
      </c>
    </row>
    <row r="547" spans="1:13">
      <c r="A547" t="s">
        <v>11456</v>
      </c>
      <c r="B547" t="s">
        <v>1035</v>
      </c>
      <c r="C547" t="s">
        <v>1145</v>
      </c>
      <c r="D547" t="s">
        <v>1146</v>
      </c>
      <c r="E547" t="s">
        <v>16001</v>
      </c>
      <c r="F547" s="2">
        <v>153</v>
      </c>
      <c r="G547" s="1">
        <v>37636</v>
      </c>
      <c r="H547" s="3">
        <f ca="1">(TODAY()-G547)/365</f>
        <v>17.117808219178084</v>
      </c>
      <c r="I547">
        <v>83775</v>
      </c>
      <c r="J547">
        <v>97200.61</v>
      </c>
      <c r="K547">
        <f ca="1">$S$32*H547+$S$33</f>
        <v>74865.721954547364</v>
      </c>
      <c r="L547" s="3">
        <f t="shared" ca="1" si="8"/>
        <v>8909.2780454526364</v>
      </c>
      <c r="M547">
        <f ca="1">IF(ABS(L547)&gt;2*$S$35,1,0)</f>
        <v>0</v>
      </c>
    </row>
    <row r="548" spans="1:13">
      <c r="A548" t="s">
        <v>12272</v>
      </c>
      <c r="B548" t="s">
        <v>5401</v>
      </c>
      <c r="C548" t="s">
        <v>74</v>
      </c>
      <c r="D548" t="s">
        <v>75</v>
      </c>
      <c r="E548" t="s">
        <v>16001</v>
      </c>
      <c r="F548" s="2">
        <v>604</v>
      </c>
      <c r="G548" s="1">
        <v>37280</v>
      </c>
      <c r="H548" s="3">
        <f ca="1">(TODAY()-G548)/365</f>
        <v>18.093150684931508</v>
      </c>
      <c r="I548">
        <v>60700</v>
      </c>
      <c r="J548">
        <v>74097.179999999993</v>
      </c>
      <c r="K548">
        <f ca="1">$S$32*H548+$S$33</f>
        <v>76216.592962070266</v>
      </c>
      <c r="L548" s="3">
        <f t="shared" ca="1" si="8"/>
        <v>-15516.592962070266</v>
      </c>
      <c r="M548">
        <f ca="1">IF(ABS(L548)&gt;2*$S$35,1,0)</f>
        <v>0</v>
      </c>
    </row>
    <row r="549" spans="1:13">
      <c r="A549" t="s">
        <v>13029</v>
      </c>
      <c r="B549" t="s">
        <v>347</v>
      </c>
      <c r="C549" t="s">
        <v>194</v>
      </c>
      <c r="D549" t="s">
        <v>195</v>
      </c>
      <c r="E549" t="s">
        <v>16001</v>
      </c>
      <c r="F549" s="2">
        <v>466</v>
      </c>
      <c r="G549" s="1">
        <v>42158</v>
      </c>
      <c r="H549" s="3">
        <f ca="1">(TODAY()-G549)/365</f>
        <v>4.7287671232876711</v>
      </c>
      <c r="I549">
        <v>49046</v>
      </c>
      <c r="J549">
        <v>62439.97</v>
      </c>
      <c r="K549">
        <f ca="1">$S$32*H549+$S$33</f>
        <v>57706.624493821095</v>
      </c>
      <c r="L549" s="3">
        <f t="shared" ca="1" si="8"/>
        <v>-8660.6244938210948</v>
      </c>
      <c r="M549">
        <f ca="1">IF(ABS(L549)&gt;2*$S$35,1,0)</f>
        <v>0</v>
      </c>
    </row>
    <row r="550" spans="1:13">
      <c r="A550" t="s">
        <v>6065</v>
      </c>
      <c r="B550" t="s">
        <v>1814</v>
      </c>
      <c r="C550" t="s">
        <v>2987</v>
      </c>
      <c r="D550" t="s">
        <v>2988</v>
      </c>
      <c r="E550" t="s">
        <v>16001</v>
      </c>
      <c r="F550" s="2">
        <v>212</v>
      </c>
      <c r="G550" s="1">
        <v>39867</v>
      </c>
      <c r="H550" s="3">
        <f ca="1">(TODAY()-G550)/365</f>
        <v>11.005479452054795</v>
      </c>
      <c r="I550">
        <v>71572</v>
      </c>
      <c r="J550">
        <v>84963.89</v>
      </c>
      <c r="K550">
        <f ca="1">$S$32*H550+$S$33</f>
        <v>66400.01066863841</v>
      </c>
      <c r="L550" s="3">
        <f t="shared" ca="1" si="8"/>
        <v>5171.9893313615903</v>
      </c>
      <c r="M550">
        <f ca="1">IF(ABS(L550)&gt;2*$S$35,1,0)</f>
        <v>0</v>
      </c>
    </row>
    <row r="551" spans="1:13">
      <c r="A551" t="s">
        <v>2830</v>
      </c>
      <c r="B551" t="s">
        <v>1882</v>
      </c>
      <c r="C551" t="s">
        <v>2831</v>
      </c>
      <c r="D551" t="s">
        <v>2832</v>
      </c>
      <c r="E551" t="s">
        <v>16001</v>
      </c>
      <c r="F551" s="2">
        <v>141</v>
      </c>
      <c r="G551" s="1">
        <v>31159</v>
      </c>
      <c r="H551" s="3">
        <f ca="1">(TODAY()-G551)/365</f>
        <v>34.863013698630134</v>
      </c>
      <c r="I551">
        <v>123642</v>
      </c>
      <c r="J551">
        <v>137032.72</v>
      </c>
      <c r="K551">
        <f ca="1">$S$32*H551+$S$33</f>
        <v>99443.226212204143</v>
      </c>
      <c r="L551" s="3">
        <f t="shared" ca="1" si="8"/>
        <v>24198.773787795857</v>
      </c>
      <c r="M551">
        <f ca="1">IF(ABS(L551)&gt;2*$S$35,1,0)</f>
        <v>0</v>
      </c>
    </row>
    <row r="552" spans="1:13">
      <c r="A552" t="s">
        <v>11824</v>
      </c>
      <c r="B552" t="s">
        <v>409</v>
      </c>
      <c r="C552" t="s">
        <v>1876</v>
      </c>
      <c r="D552" t="s">
        <v>1877</v>
      </c>
      <c r="E552" t="s">
        <v>16001</v>
      </c>
      <c r="F552" s="2">
        <v>210</v>
      </c>
      <c r="G552" s="1">
        <v>38656</v>
      </c>
      <c r="H552" s="3">
        <f ca="1">(TODAY()-G552)/365</f>
        <v>14.323287671232876</v>
      </c>
      <c r="I552">
        <v>69980</v>
      </c>
      <c r="J552">
        <v>83368.42</v>
      </c>
      <c r="K552">
        <f ca="1">$S$32*H552+$S$33</f>
        <v>70995.24884310535</v>
      </c>
      <c r="L552" s="3">
        <f t="shared" ca="1" si="8"/>
        <v>-1015.2488431053498</v>
      </c>
      <c r="M552">
        <f ca="1">IF(ABS(L552)&gt;2*$S$35,1,0)</f>
        <v>0</v>
      </c>
    </row>
    <row r="553" spans="1:13">
      <c r="A553" t="s">
        <v>13777</v>
      </c>
      <c r="B553" t="s">
        <v>409</v>
      </c>
      <c r="C553" t="s">
        <v>37</v>
      </c>
      <c r="D553" t="s">
        <v>38</v>
      </c>
      <c r="E553" t="s">
        <v>16001</v>
      </c>
      <c r="F553" s="2">
        <v>120</v>
      </c>
      <c r="G553" s="1">
        <v>37846</v>
      </c>
      <c r="H553" s="3">
        <f ca="1">(TODAY()-G553)/365</f>
        <v>16.542465753424658</v>
      </c>
      <c r="I553">
        <v>72324</v>
      </c>
      <c r="J553">
        <v>85661.21</v>
      </c>
      <c r="K553">
        <f ca="1">$S$32*H553+$S$33</f>
        <v>74068.859843368118</v>
      </c>
      <c r="L553" s="3">
        <f t="shared" ca="1" si="8"/>
        <v>-1744.8598433681182</v>
      </c>
      <c r="M553">
        <f ca="1">IF(ABS(L553)&gt;2*$S$35,1,0)</f>
        <v>0</v>
      </c>
    </row>
    <row r="554" spans="1:13">
      <c r="A554" t="s">
        <v>4450</v>
      </c>
      <c r="B554" t="s">
        <v>771</v>
      </c>
      <c r="C554" t="s">
        <v>410</v>
      </c>
      <c r="D554" t="s">
        <v>411</v>
      </c>
      <c r="E554" t="s">
        <v>16001</v>
      </c>
      <c r="F554" s="2">
        <v>201</v>
      </c>
      <c r="G554" s="1">
        <v>37846</v>
      </c>
      <c r="H554" s="3">
        <f ca="1">(TODAY()-G554)/365</f>
        <v>16.542465753424658</v>
      </c>
      <c r="I554">
        <v>75993</v>
      </c>
      <c r="J554">
        <v>89302.5</v>
      </c>
      <c r="K554">
        <f ca="1">$S$32*H554+$S$33</f>
        <v>74068.859843368118</v>
      </c>
      <c r="L554" s="3">
        <f t="shared" ca="1" si="8"/>
        <v>1924.1401566318818</v>
      </c>
      <c r="M554">
        <f ca="1">IF(ABS(L554)&gt;2*$S$35,1,0)</f>
        <v>0</v>
      </c>
    </row>
    <row r="555" spans="1:13">
      <c r="A555" t="s">
        <v>13950</v>
      </c>
      <c r="B555" t="s">
        <v>1765</v>
      </c>
      <c r="C555" t="s">
        <v>572</v>
      </c>
      <c r="D555" t="s">
        <v>573</v>
      </c>
      <c r="E555" t="s">
        <v>16001</v>
      </c>
      <c r="F555" s="2">
        <v>136</v>
      </c>
      <c r="G555" s="1">
        <v>32545</v>
      </c>
      <c r="H555" s="3">
        <f ca="1">(TODAY()-G555)/365</f>
        <v>31.065753424657533</v>
      </c>
      <c r="I555">
        <v>96943</v>
      </c>
      <c r="J555">
        <v>110251.84</v>
      </c>
      <c r="K555">
        <f ca="1">$S$32*H555+$S$33</f>
        <v>94183.936278421184</v>
      </c>
      <c r="L555" s="3">
        <f t="shared" ca="1" si="8"/>
        <v>2759.0637215788156</v>
      </c>
      <c r="M555">
        <f ca="1">IF(ABS(L555)&gt;2*$S$35,1,0)</f>
        <v>0</v>
      </c>
    </row>
    <row r="556" spans="1:13">
      <c r="A556" t="s">
        <v>5299</v>
      </c>
      <c r="B556" t="s">
        <v>1376</v>
      </c>
      <c r="C556" t="s">
        <v>1377</v>
      </c>
      <c r="D556" t="s">
        <v>1378</v>
      </c>
      <c r="E556" t="s">
        <v>16001</v>
      </c>
      <c r="F556" s="2">
        <v>4</v>
      </c>
      <c r="G556" s="1">
        <v>37636</v>
      </c>
      <c r="H556" s="3">
        <f ca="1">(TODAY()-G556)/365</f>
        <v>17.117808219178084</v>
      </c>
      <c r="I556">
        <v>75011</v>
      </c>
      <c r="J556">
        <v>88319.31</v>
      </c>
      <c r="K556">
        <f ca="1">$S$32*H556+$S$33</f>
        <v>74865.721954547364</v>
      </c>
      <c r="L556" s="3">
        <f t="shared" ca="1" si="8"/>
        <v>145.27804545263643</v>
      </c>
      <c r="M556">
        <f ca="1">IF(ABS(L556)&gt;2*$S$35,1,0)</f>
        <v>0</v>
      </c>
    </row>
    <row r="557" spans="1:13">
      <c r="A557" t="s">
        <v>4287</v>
      </c>
      <c r="B557" t="s">
        <v>1814</v>
      </c>
      <c r="C557" t="s">
        <v>1541</v>
      </c>
      <c r="D557" t="s">
        <v>1542</v>
      </c>
      <c r="E557" t="s">
        <v>16001</v>
      </c>
      <c r="F557" s="2">
        <v>3</v>
      </c>
      <c r="G557" s="1">
        <v>35298</v>
      </c>
      <c r="H557" s="3">
        <f ca="1">(TODAY()-G557)/365</f>
        <v>23.523287671232875</v>
      </c>
      <c r="I557">
        <v>78763</v>
      </c>
      <c r="J557">
        <v>92064.63</v>
      </c>
      <c r="K557">
        <f ca="1">$S$32*H557+$S$33</f>
        <v>83737.453459009557</v>
      </c>
      <c r="L557" s="3">
        <f t="shared" ca="1" si="8"/>
        <v>-4974.4534590095573</v>
      </c>
      <c r="M557">
        <f ca="1">IF(ABS(L557)&gt;2*$S$35,1,0)</f>
        <v>0</v>
      </c>
    </row>
    <row r="558" spans="1:13">
      <c r="A558" t="s">
        <v>12121</v>
      </c>
      <c r="B558" t="s">
        <v>1035</v>
      </c>
      <c r="C558" t="s">
        <v>1876</v>
      </c>
      <c r="D558" t="s">
        <v>1877</v>
      </c>
      <c r="E558" t="s">
        <v>16001</v>
      </c>
      <c r="F558" s="2">
        <v>210</v>
      </c>
      <c r="G558" s="1">
        <v>36654</v>
      </c>
      <c r="H558" s="3">
        <f ca="1">(TODAY()-G558)/365</f>
        <v>19.80821917808219</v>
      </c>
      <c r="I558">
        <v>83775</v>
      </c>
      <c r="J558">
        <v>97017.23</v>
      </c>
      <c r="K558">
        <f ca="1">$S$32*H558+$S$33</f>
        <v>78592.000969680754</v>
      </c>
      <c r="L558" s="3">
        <f t="shared" ca="1" si="8"/>
        <v>5182.9990303192462</v>
      </c>
      <c r="M558">
        <f ca="1">IF(ABS(L558)&gt;2*$S$35,1,0)</f>
        <v>0</v>
      </c>
    </row>
    <row r="559" spans="1:13">
      <c r="A559" t="s">
        <v>13492</v>
      </c>
      <c r="B559" t="s">
        <v>347</v>
      </c>
      <c r="C559" t="s">
        <v>348</v>
      </c>
      <c r="D559" t="s">
        <v>349</v>
      </c>
      <c r="E559" t="s">
        <v>16001</v>
      </c>
      <c r="F559" s="2">
        <v>461</v>
      </c>
      <c r="G559" s="1">
        <v>42158</v>
      </c>
      <c r="H559" s="3">
        <f ca="1">(TODAY()-G559)/365</f>
        <v>4.7287671232876711</v>
      </c>
      <c r="I559">
        <v>49046</v>
      </c>
      <c r="J559">
        <v>62271.94</v>
      </c>
      <c r="K559">
        <f ca="1">$S$32*H559+$S$33</f>
        <v>57706.624493821095</v>
      </c>
      <c r="L559" s="3">
        <f t="shared" ca="1" si="8"/>
        <v>-8660.6244938210948</v>
      </c>
      <c r="M559">
        <f ca="1">IF(ABS(L559)&gt;2*$S$35,1,0)</f>
        <v>0</v>
      </c>
    </row>
    <row r="560" spans="1:13">
      <c r="A560" t="s">
        <v>13951</v>
      </c>
      <c r="B560" t="s">
        <v>409</v>
      </c>
      <c r="C560" t="s">
        <v>5482</v>
      </c>
      <c r="D560" t="s">
        <v>5483</v>
      </c>
      <c r="E560" t="s">
        <v>16001</v>
      </c>
      <c r="F560" s="2">
        <v>113</v>
      </c>
      <c r="G560" s="1">
        <v>41927</v>
      </c>
      <c r="H560" s="3">
        <f ca="1">(TODAY()-G560)/365</f>
        <v>5.3616438356164382</v>
      </c>
      <c r="I560">
        <v>65334</v>
      </c>
      <c r="J560">
        <v>78544.59</v>
      </c>
      <c r="K560">
        <f ca="1">$S$32*H560+$S$33</f>
        <v>58583.172816118262</v>
      </c>
      <c r="L560" s="3">
        <f t="shared" ca="1" si="8"/>
        <v>6750.8271838817382</v>
      </c>
      <c r="M560">
        <f ca="1">IF(ABS(L560)&gt;2*$S$35,1,0)</f>
        <v>0</v>
      </c>
    </row>
    <row r="561" spans="1:13">
      <c r="A561" t="s">
        <v>14422</v>
      </c>
      <c r="B561" t="s">
        <v>179</v>
      </c>
      <c r="C561" t="s">
        <v>5767</v>
      </c>
      <c r="D561" t="s">
        <v>5768</v>
      </c>
      <c r="E561" t="s">
        <v>16001</v>
      </c>
      <c r="F561" s="2">
        <v>158</v>
      </c>
      <c r="G561" s="1">
        <v>37846</v>
      </c>
      <c r="H561" s="3">
        <f ca="1">(TODAY()-G561)/365</f>
        <v>16.542465753424658</v>
      </c>
      <c r="I561">
        <v>76441</v>
      </c>
      <c r="J561">
        <v>89638.55</v>
      </c>
      <c r="K561">
        <f ca="1">$S$32*H561+$S$33</f>
        <v>74068.859843368118</v>
      </c>
      <c r="L561" s="3">
        <f t="shared" ca="1" si="8"/>
        <v>2372.1401566318818</v>
      </c>
      <c r="M561">
        <f ca="1">IF(ABS(L561)&gt;2*$S$35,1,0)</f>
        <v>0</v>
      </c>
    </row>
    <row r="562" spans="1:13">
      <c r="A562" t="s">
        <v>6099</v>
      </c>
      <c r="B562" t="s">
        <v>1035</v>
      </c>
      <c r="C562" t="s">
        <v>5767</v>
      </c>
      <c r="D562" t="s">
        <v>5768</v>
      </c>
      <c r="E562" t="s">
        <v>16001</v>
      </c>
      <c r="F562" s="2">
        <v>158</v>
      </c>
      <c r="G562" s="1">
        <v>29472</v>
      </c>
      <c r="H562" s="3">
        <f ca="1">(TODAY()-G562)/365</f>
        <v>39.484931506849314</v>
      </c>
      <c r="I562">
        <v>94635</v>
      </c>
      <c r="J562">
        <v>107824.52</v>
      </c>
      <c r="K562">
        <f ca="1">$S$32*H562+$S$33</f>
        <v>105844.68517201071</v>
      </c>
      <c r="L562" s="3">
        <f t="shared" ca="1" si="8"/>
        <v>-11209.685172010708</v>
      </c>
      <c r="M562">
        <f ca="1">IF(ABS(L562)&gt;2*$S$35,1,0)</f>
        <v>0</v>
      </c>
    </row>
    <row r="563" spans="1:13">
      <c r="A563" t="s">
        <v>11579</v>
      </c>
      <c r="B563" t="s">
        <v>771</v>
      </c>
      <c r="C563" t="s">
        <v>1036</v>
      </c>
      <c r="D563" t="s">
        <v>1037</v>
      </c>
      <c r="E563" t="s">
        <v>16001</v>
      </c>
      <c r="F563" s="2">
        <v>203</v>
      </c>
      <c r="G563" s="1">
        <v>38306</v>
      </c>
      <c r="H563" s="3">
        <f ca="1">(TODAY()-G563)/365</f>
        <v>15.282191780821918</v>
      </c>
      <c r="I563">
        <v>73530</v>
      </c>
      <c r="J563">
        <v>86695.47</v>
      </c>
      <c r="K563">
        <f ca="1">$S$32*H563+$S$33</f>
        <v>72323.352361737416</v>
      </c>
      <c r="L563" s="3">
        <f t="shared" ca="1" si="8"/>
        <v>1206.6476382625842</v>
      </c>
      <c r="M563">
        <f ca="1">IF(ABS(L563)&gt;2*$S$35,1,0)</f>
        <v>0</v>
      </c>
    </row>
    <row r="564" spans="1:13">
      <c r="A564" t="s">
        <v>7726</v>
      </c>
      <c r="B564" t="s">
        <v>73</v>
      </c>
      <c r="C564" t="s">
        <v>74</v>
      </c>
      <c r="D564" t="s">
        <v>75</v>
      </c>
      <c r="E564" t="s">
        <v>16001</v>
      </c>
      <c r="F564" s="2">
        <v>604</v>
      </c>
      <c r="G564" s="1">
        <v>41590</v>
      </c>
      <c r="H564" s="3">
        <f ca="1">(TODAY()-G564)/365</f>
        <v>6.2849315068493148</v>
      </c>
      <c r="I564">
        <v>45873</v>
      </c>
      <c r="J564">
        <v>59026.98</v>
      </c>
      <c r="K564">
        <f ca="1">$S$32*H564+$S$33</f>
        <v>59861.946775486846</v>
      </c>
      <c r="L564" s="3">
        <f t="shared" ca="1" si="8"/>
        <v>-13988.946775486846</v>
      </c>
      <c r="M564">
        <f ca="1">IF(ABS(L564)&gt;2*$S$35,1,0)</f>
        <v>0</v>
      </c>
    </row>
    <row r="565" spans="1:13">
      <c r="A565" t="s">
        <v>3351</v>
      </c>
      <c r="B565" t="s">
        <v>1814</v>
      </c>
      <c r="C565" t="s">
        <v>2987</v>
      </c>
      <c r="D565" t="s">
        <v>2988</v>
      </c>
      <c r="E565" t="s">
        <v>16001</v>
      </c>
      <c r="F565" s="2">
        <v>212</v>
      </c>
      <c r="G565" s="1">
        <v>30963</v>
      </c>
      <c r="H565" s="3">
        <f ca="1">(TODAY()-G565)/365</f>
        <v>35.4</v>
      </c>
      <c r="I565">
        <v>83557</v>
      </c>
      <c r="J565">
        <v>96697.39</v>
      </c>
      <c r="K565">
        <f ca="1">$S$32*H565+$S$33</f>
        <v>100186.96418263811</v>
      </c>
      <c r="L565" s="3">
        <f t="shared" ca="1" si="8"/>
        <v>-16629.964182638112</v>
      </c>
      <c r="M565">
        <f ca="1">IF(ABS(L565)&gt;2*$S$35,1,0)</f>
        <v>0</v>
      </c>
    </row>
    <row r="566" spans="1:13">
      <c r="A566" t="s">
        <v>13279</v>
      </c>
      <c r="B566" t="s">
        <v>1814</v>
      </c>
      <c r="C566" t="s">
        <v>1892</v>
      </c>
      <c r="D566" t="s">
        <v>1893</v>
      </c>
      <c r="E566" t="s">
        <v>16001</v>
      </c>
      <c r="F566" s="2">
        <v>227</v>
      </c>
      <c r="G566" s="1">
        <v>36654</v>
      </c>
      <c r="H566" s="3">
        <f ca="1">(TODAY()-G566)/365</f>
        <v>19.80821917808219</v>
      </c>
      <c r="I566">
        <v>73969</v>
      </c>
      <c r="J566">
        <v>87052.59</v>
      </c>
      <c r="K566">
        <f ca="1">$S$32*H566+$S$33</f>
        <v>78592.000969680754</v>
      </c>
      <c r="L566" s="3">
        <f t="shared" ca="1" si="8"/>
        <v>-4623.0009696807538</v>
      </c>
      <c r="M566">
        <f ca="1">IF(ABS(L566)&gt;2*$S$35,1,0)</f>
        <v>0</v>
      </c>
    </row>
    <row r="567" spans="1:13">
      <c r="A567" t="s">
        <v>8602</v>
      </c>
      <c r="B567" t="s">
        <v>409</v>
      </c>
      <c r="C567" t="s">
        <v>1892</v>
      </c>
      <c r="D567" t="s">
        <v>1893</v>
      </c>
      <c r="E567" t="s">
        <v>16001</v>
      </c>
      <c r="F567" s="2">
        <v>227</v>
      </c>
      <c r="G567" s="1">
        <v>39867</v>
      </c>
      <c r="H567" s="3">
        <f ca="1">(TODAY()-G567)/365</f>
        <v>11.005479452054795</v>
      </c>
      <c r="I567">
        <v>67636</v>
      </c>
      <c r="J567">
        <v>80700.52</v>
      </c>
      <c r="K567">
        <f ca="1">$S$32*H567+$S$33</f>
        <v>66400.01066863841</v>
      </c>
      <c r="L567" s="3">
        <f t="shared" ca="1" si="8"/>
        <v>1235.9893313615903</v>
      </c>
      <c r="M567">
        <f ca="1">IF(ABS(L567)&gt;2*$S$35,1,0)</f>
        <v>0</v>
      </c>
    </row>
    <row r="568" spans="1:13">
      <c r="A568" t="s">
        <v>3793</v>
      </c>
      <c r="B568" t="s">
        <v>2520</v>
      </c>
      <c r="C568" t="s">
        <v>1158</v>
      </c>
      <c r="D568" t="s">
        <v>1159</v>
      </c>
      <c r="E568" t="s">
        <v>16001</v>
      </c>
      <c r="F568" s="2">
        <v>65</v>
      </c>
      <c r="G568" s="1">
        <v>36207</v>
      </c>
      <c r="H568" s="3">
        <f ca="1">(TODAY()-G568)/365</f>
        <v>21.032876712328768</v>
      </c>
      <c r="I568">
        <v>103250</v>
      </c>
      <c r="J568">
        <v>116276.44</v>
      </c>
      <c r="K568">
        <f ca="1">$S$32*H568+$S$33</f>
        <v>80288.178892047988</v>
      </c>
      <c r="L568" s="3">
        <f t="shared" ca="1" si="8"/>
        <v>22961.821107952012</v>
      </c>
      <c r="M568">
        <f ca="1">IF(ABS(L568)&gt;2*$S$35,1,0)</f>
        <v>0</v>
      </c>
    </row>
    <row r="569" spans="1:13">
      <c r="A569" t="s">
        <v>1122</v>
      </c>
      <c r="B569" t="s">
        <v>73</v>
      </c>
      <c r="C569" t="s">
        <v>74</v>
      </c>
      <c r="D569" t="s">
        <v>75</v>
      </c>
      <c r="E569" t="s">
        <v>16001</v>
      </c>
      <c r="F569" s="2">
        <v>604</v>
      </c>
      <c r="G569" s="1">
        <v>42945</v>
      </c>
      <c r="H569" s="3">
        <f ca="1">(TODAY()-G569)/365</f>
        <v>2.5726027397260274</v>
      </c>
      <c r="I569">
        <v>45873</v>
      </c>
      <c r="J569">
        <v>58898.64</v>
      </c>
      <c r="K569">
        <f ca="1">$S$32*H569+$S$33</f>
        <v>54720.288867639858</v>
      </c>
      <c r="L569" s="3">
        <f t="shared" ca="1" si="8"/>
        <v>-8847.2888676398579</v>
      </c>
      <c r="M569">
        <f ca="1">IF(ABS(L569)&gt;2*$S$35,1,0)</f>
        <v>0</v>
      </c>
    </row>
    <row r="570" spans="1:13">
      <c r="A570" t="s">
        <v>5986</v>
      </c>
      <c r="B570" t="s">
        <v>409</v>
      </c>
      <c r="C570" t="s">
        <v>457</v>
      </c>
      <c r="D570" t="s">
        <v>458</v>
      </c>
      <c r="E570" t="s">
        <v>16001</v>
      </c>
      <c r="F570" s="2">
        <v>114</v>
      </c>
      <c r="G570" s="1">
        <v>40730</v>
      </c>
      <c r="H570" s="3">
        <f ca="1">(TODAY()-G570)/365</f>
        <v>8.6410958904109592</v>
      </c>
      <c r="I570">
        <v>67636</v>
      </c>
      <c r="J570">
        <v>80657.600000000006</v>
      </c>
      <c r="K570">
        <f ca="1">$S$32*H570+$S$33</f>
        <v>63125.286849839918</v>
      </c>
      <c r="L570" s="3">
        <f t="shared" ca="1" si="8"/>
        <v>4510.7131501600816</v>
      </c>
      <c r="M570">
        <f ca="1">IF(ABS(L570)&gt;2*$S$35,1,0)</f>
        <v>0</v>
      </c>
    </row>
    <row r="571" spans="1:13">
      <c r="A571" t="s">
        <v>4737</v>
      </c>
      <c r="B571" t="s">
        <v>193</v>
      </c>
      <c r="C571" t="s">
        <v>348</v>
      </c>
      <c r="D571" t="s">
        <v>349</v>
      </c>
      <c r="E571" t="s">
        <v>16001</v>
      </c>
      <c r="F571" s="2">
        <v>461</v>
      </c>
      <c r="G571" s="1">
        <v>36207</v>
      </c>
      <c r="H571" s="3">
        <f ca="1">(TODAY()-G571)/365</f>
        <v>21.032876712328768</v>
      </c>
      <c r="I571">
        <v>79919</v>
      </c>
      <c r="J571">
        <v>92906.32</v>
      </c>
      <c r="K571">
        <f ca="1">$S$32*H571+$S$33</f>
        <v>80288.178892047988</v>
      </c>
      <c r="L571" s="3">
        <f t="shared" ca="1" si="8"/>
        <v>-369.17889204798848</v>
      </c>
      <c r="M571">
        <f ca="1">IF(ABS(L571)&gt;2*$S$35,1,0)</f>
        <v>0</v>
      </c>
    </row>
    <row r="572" spans="1:13">
      <c r="A572" t="s">
        <v>2314</v>
      </c>
      <c r="B572" t="s">
        <v>271</v>
      </c>
      <c r="C572" t="s">
        <v>465</v>
      </c>
      <c r="D572" t="s">
        <v>466</v>
      </c>
      <c r="E572" t="s">
        <v>16001</v>
      </c>
      <c r="F572" s="2">
        <v>301</v>
      </c>
      <c r="G572" s="1">
        <v>39378</v>
      </c>
      <c r="H572" s="3">
        <f ca="1">(TODAY()-G572)/365</f>
        <v>12.345205479452055</v>
      </c>
      <c r="I572">
        <v>71937</v>
      </c>
      <c r="J572">
        <v>84900.25</v>
      </c>
      <c r="K572">
        <f ca="1">$S$32*H572+$S$33</f>
        <v>68255.561013241488</v>
      </c>
      <c r="L572" s="3">
        <f t="shared" ca="1" si="8"/>
        <v>3681.4389867585123</v>
      </c>
      <c r="M572">
        <f ca="1">IF(ABS(L572)&gt;2*$S$35,1,0)</f>
        <v>0</v>
      </c>
    </row>
    <row r="573" spans="1:13">
      <c r="A573" t="s">
        <v>12334</v>
      </c>
      <c r="B573" t="s">
        <v>1351</v>
      </c>
      <c r="C573" t="s">
        <v>1352</v>
      </c>
      <c r="D573" t="s">
        <v>1353</v>
      </c>
      <c r="E573" t="s">
        <v>16001</v>
      </c>
      <c r="F573" s="2">
        <v>603</v>
      </c>
      <c r="G573" s="1">
        <v>36978</v>
      </c>
      <c r="H573" s="3">
        <f ca="1">(TODAY()-G573)/365</f>
        <v>18.920547945205481</v>
      </c>
      <c r="I573">
        <v>52178</v>
      </c>
      <c r="J573">
        <v>65114.22</v>
      </c>
      <c r="K573">
        <f ca="1">$S$32*H573+$S$33</f>
        <v>77362.556569575652</v>
      </c>
      <c r="L573" s="3">
        <f t="shared" ca="1" si="8"/>
        <v>-25184.556569575652</v>
      </c>
      <c r="M573">
        <f ca="1">IF(ABS(L573)&gt;2*$S$35,1,0)</f>
        <v>0</v>
      </c>
    </row>
    <row r="574" spans="1:13">
      <c r="A574" t="s">
        <v>7376</v>
      </c>
      <c r="B574" t="s">
        <v>409</v>
      </c>
      <c r="C574" t="s">
        <v>3291</v>
      </c>
      <c r="D574" t="s">
        <v>3292</v>
      </c>
      <c r="E574" t="s">
        <v>16001</v>
      </c>
      <c r="F574" s="2">
        <v>205</v>
      </c>
      <c r="G574" s="1">
        <v>39428</v>
      </c>
      <c r="H574" s="3">
        <f ca="1">(TODAY()-G574)/365</f>
        <v>12.208219178082192</v>
      </c>
      <c r="I574">
        <v>69980</v>
      </c>
      <c r="J574">
        <v>82914.539999999994</v>
      </c>
      <c r="K574">
        <f ca="1">$S$32*H574+$S$33</f>
        <v>68065.83193915119</v>
      </c>
      <c r="L574" s="3">
        <f t="shared" ca="1" si="8"/>
        <v>1914.1680608488095</v>
      </c>
      <c r="M574">
        <f ca="1">IF(ABS(L574)&gt;2*$S$35,1,0)</f>
        <v>0</v>
      </c>
    </row>
    <row r="575" spans="1:13">
      <c r="A575" t="s">
        <v>6193</v>
      </c>
      <c r="B575" t="s">
        <v>409</v>
      </c>
      <c r="C575" t="s">
        <v>3161</v>
      </c>
      <c r="D575" t="s">
        <v>3162</v>
      </c>
      <c r="E575" t="s">
        <v>16001</v>
      </c>
      <c r="F575" s="2">
        <v>106</v>
      </c>
      <c r="G575" s="1">
        <v>39428</v>
      </c>
      <c r="H575" s="3">
        <f ca="1">(TODAY()-G575)/365</f>
        <v>12.208219178082192</v>
      </c>
      <c r="I575">
        <v>69980</v>
      </c>
      <c r="J575">
        <v>82909.710000000006</v>
      </c>
      <c r="K575">
        <f ca="1">$S$32*H575+$S$33</f>
        <v>68065.83193915119</v>
      </c>
      <c r="L575" s="3">
        <f t="shared" ca="1" si="8"/>
        <v>1914.1680608488095</v>
      </c>
      <c r="M575">
        <f ca="1">IF(ABS(L575)&gt;2*$S$35,1,0)</f>
        <v>0</v>
      </c>
    </row>
    <row r="576" spans="1:13">
      <c r="A576" t="s">
        <v>12749</v>
      </c>
      <c r="B576" t="s">
        <v>36</v>
      </c>
      <c r="C576" t="s">
        <v>538</v>
      </c>
      <c r="D576" t="s">
        <v>539</v>
      </c>
      <c r="E576" t="s">
        <v>16001</v>
      </c>
      <c r="F576" s="2">
        <v>145</v>
      </c>
      <c r="G576" s="1">
        <v>34960</v>
      </c>
      <c r="H576" s="3">
        <f ca="1">(TODAY()-G576)/365</f>
        <v>24.449315068493149</v>
      </c>
      <c r="I576">
        <v>79242</v>
      </c>
      <c r="J576">
        <v>92155.98</v>
      </c>
      <c r="K576">
        <f ca="1">$S$32*H576+$S$33</f>
        <v>85020.02199985995</v>
      </c>
      <c r="L576" s="3">
        <f t="shared" ca="1" si="8"/>
        <v>-5778.0219998599496</v>
      </c>
      <c r="M576">
        <f ca="1">IF(ABS(L576)&gt;2*$S$35,1,0)</f>
        <v>0</v>
      </c>
    </row>
    <row r="577" spans="1:13">
      <c r="A577" t="s">
        <v>10990</v>
      </c>
      <c r="B577" t="s">
        <v>1035</v>
      </c>
      <c r="C577" t="s">
        <v>3291</v>
      </c>
      <c r="D577" t="s">
        <v>3292</v>
      </c>
      <c r="E577" t="s">
        <v>16001</v>
      </c>
      <c r="F577" s="2">
        <v>205</v>
      </c>
      <c r="G577" s="1">
        <v>33042</v>
      </c>
      <c r="H577" s="3">
        <f ca="1">(TODAY()-G577)/365</f>
        <v>29.704109589041096</v>
      </c>
      <c r="I577">
        <v>94635</v>
      </c>
      <c r="J577">
        <v>107543.12</v>
      </c>
      <c r="K577">
        <f ca="1">$S$32*H577+$S$33</f>
        <v>92298.029281963652</v>
      </c>
      <c r="L577" s="3">
        <f t="shared" ca="1" si="8"/>
        <v>2336.9707180363475</v>
      </c>
      <c r="M577">
        <f ca="1">IF(ABS(L577)&gt;2*$S$35,1,0)</f>
        <v>0</v>
      </c>
    </row>
    <row r="578" spans="1:13">
      <c r="A578" t="s">
        <v>5473</v>
      </c>
      <c r="B578" t="s">
        <v>5474</v>
      </c>
      <c r="C578" t="s">
        <v>1883</v>
      </c>
      <c r="D578" t="s">
        <v>1884</v>
      </c>
      <c r="E578" t="s">
        <v>16001</v>
      </c>
      <c r="F578" s="2">
        <v>123</v>
      </c>
      <c r="G578" s="1">
        <v>35845</v>
      </c>
      <c r="H578" s="3">
        <f ca="1">(TODAY()-G578)/365</f>
        <v>22.024657534246575</v>
      </c>
      <c r="I578">
        <v>118725</v>
      </c>
      <c r="J578">
        <v>131626.42000000001</v>
      </c>
      <c r="K578">
        <f ca="1">$S$32*H578+$S$33</f>
        <v>81661.817388461728</v>
      </c>
      <c r="L578" s="3">
        <f t="shared" ca="1" si="8"/>
        <v>37063.182611538272</v>
      </c>
      <c r="M578">
        <f ca="1">IF(ABS(L578)&gt;2*$S$35,1,0)</f>
        <v>1</v>
      </c>
    </row>
    <row r="579" spans="1:13">
      <c r="A579" t="s">
        <v>10898</v>
      </c>
      <c r="B579" t="s">
        <v>1814</v>
      </c>
      <c r="C579" t="s">
        <v>1307</v>
      </c>
      <c r="D579" t="s">
        <v>1308</v>
      </c>
      <c r="E579" t="s">
        <v>16001</v>
      </c>
      <c r="F579" s="2">
        <v>223</v>
      </c>
      <c r="G579" s="1">
        <v>40562</v>
      </c>
      <c r="H579" s="3">
        <f ca="1">(TODAY()-G579)/365</f>
        <v>9.1013698630136979</v>
      </c>
      <c r="I579">
        <v>69175</v>
      </c>
      <c r="J579">
        <v>82070.39</v>
      </c>
      <c r="K579">
        <f ca="1">$S$32*H579+$S$33</f>
        <v>63762.776538783306</v>
      </c>
      <c r="L579" s="3">
        <f t="shared" ref="L579:L642" ca="1" si="9">I579-K579</f>
        <v>5412.223461216694</v>
      </c>
      <c r="M579">
        <f ca="1">IF(ABS(L579)&gt;2*$S$35,1,0)</f>
        <v>0</v>
      </c>
    </row>
    <row r="580" spans="1:13">
      <c r="A580" t="s">
        <v>8814</v>
      </c>
      <c r="B580" t="s">
        <v>409</v>
      </c>
      <c r="C580" t="s">
        <v>1145</v>
      </c>
      <c r="D580" t="s">
        <v>1146</v>
      </c>
      <c r="E580" t="s">
        <v>16001</v>
      </c>
      <c r="F580" s="2">
        <v>153</v>
      </c>
      <c r="G580" s="1">
        <v>38796</v>
      </c>
      <c r="H580" s="3">
        <f ca="1">(TODAY()-G580)/365</f>
        <v>13.93972602739726</v>
      </c>
      <c r="I580">
        <v>69980</v>
      </c>
      <c r="J580">
        <v>82788.03</v>
      </c>
      <c r="K580">
        <f ca="1">$S$32*H580+$S$33</f>
        <v>70464.007435652515</v>
      </c>
      <c r="L580" s="3">
        <f t="shared" ca="1" si="9"/>
        <v>-484.00743565251469</v>
      </c>
      <c r="M580">
        <f ca="1">IF(ABS(L580)&gt;2*$S$35,1,0)</f>
        <v>0</v>
      </c>
    </row>
    <row r="581" spans="1:13">
      <c r="A581" t="s">
        <v>11028</v>
      </c>
      <c r="B581" t="s">
        <v>409</v>
      </c>
      <c r="C581" t="s">
        <v>5482</v>
      </c>
      <c r="D581" t="s">
        <v>5483</v>
      </c>
      <c r="E581" t="s">
        <v>16001</v>
      </c>
      <c r="F581" s="2">
        <v>113</v>
      </c>
      <c r="G581" s="1">
        <v>39428</v>
      </c>
      <c r="H581" s="3">
        <f ca="1">(TODAY()-G581)/365</f>
        <v>12.208219178082192</v>
      </c>
      <c r="I581">
        <v>69980</v>
      </c>
      <c r="J581">
        <v>82772.289999999994</v>
      </c>
      <c r="K581">
        <f ca="1">$S$32*H581+$S$33</f>
        <v>68065.83193915119</v>
      </c>
      <c r="L581" s="3">
        <f t="shared" ca="1" si="9"/>
        <v>1914.1680608488095</v>
      </c>
      <c r="M581">
        <f ca="1">IF(ABS(L581)&gt;2*$S$35,1,0)</f>
        <v>0</v>
      </c>
    </row>
    <row r="582" spans="1:13">
      <c r="A582" t="s">
        <v>15708</v>
      </c>
      <c r="B582" t="s">
        <v>1814</v>
      </c>
      <c r="C582" t="s">
        <v>1198</v>
      </c>
      <c r="D582" t="s">
        <v>1199</v>
      </c>
      <c r="E582" t="s">
        <v>16001</v>
      </c>
      <c r="F582" s="2">
        <v>206</v>
      </c>
      <c r="G582" s="1">
        <v>36353</v>
      </c>
      <c r="H582" s="3">
        <f ca="1">(TODAY()-G582)/365</f>
        <v>20.632876712328766</v>
      </c>
      <c r="I582">
        <v>78763</v>
      </c>
      <c r="J582">
        <v>91550.42</v>
      </c>
      <c r="K582">
        <f ca="1">$S$32*H582+$S$33</f>
        <v>79734.169995704331</v>
      </c>
      <c r="L582" s="3">
        <f t="shared" ca="1" si="9"/>
        <v>-971.16999570433109</v>
      </c>
      <c r="M582">
        <f ca="1">IF(ABS(L582)&gt;2*$S$35,1,0)</f>
        <v>0</v>
      </c>
    </row>
    <row r="583" spans="1:13">
      <c r="A583" t="s">
        <v>12688</v>
      </c>
      <c r="B583" t="s">
        <v>409</v>
      </c>
      <c r="C583" t="s">
        <v>1226</v>
      </c>
      <c r="D583" t="s">
        <v>1227</v>
      </c>
      <c r="E583" t="s">
        <v>16001</v>
      </c>
      <c r="F583" s="2">
        <v>121</v>
      </c>
      <c r="G583" s="1">
        <v>38797</v>
      </c>
      <c r="H583" s="3">
        <f ca="1">(TODAY()-G583)/365</f>
        <v>13.936986301369863</v>
      </c>
      <c r="I583">
        <v>69980</v>
      </c>
      <c r="J583">
        <v>82754.789999999994</v>
      </c>
      <c r="K583">
        <f ca="1">$S$32*H583+$S$33</f>
        <v>70460.212854170721</v>
      </c>
      <c r="L583" s="3">
        <f t="shared" ca="1" si="9"/>
        <v>-480.21285417072068</v>
      </c>
      <c r="M583">
        <f ca="1">IF(ABS(L583)&gt;2*$S$35,1,0)</f>
        <v>0</v>
      </c>
    </row>
    <row r="584" spans="1:13">
      <c r="A584" t="s">
        <v>13771</v>
      </c>
      <c r="B584" t="s">
        <v>13772</v>
      </c>
      <c r="C584" t="s">
        <v>768</v>
      </c>
      <c r="D584" t="s">
        <v>769</v>
      </c>
      <c r="E584" t="s">
        <v>16001</v>
      </c>
      <c r="F584" s="2">
        <v>6</v>
      </c>
      <c r="G584" s="1">
        <v>38306</v>
      </c>
      <c r="H584" s="3">
        <f ca="1">(TODAY()-G584)/365</f>
        <v>15.282191780821918</v>
      </c>
      <c r="I584">
        <v>75422</v>
      </c>
      <c r="J584">
        <v>88185.02</v>
      </c>
      <c r="K584">
        <f ca="1">$S$32*H584+$S$33</f>
        <v>72323.352361737416</v>
      </c>
      <c r="L584" s="3">
        <f t="shared" ca="1" si="9"/>
        <v>3098.6476382625842</v>
      </c>
      <c r="M584">
        <f ca="1">IF(ABS(L584)&gt;2*$S$35,1,0)</f>
        <v>0</v>
      </c>
    </row>
    <row r="585" spans="1:13">
      <c r="A585" t="s">
        <v>12853</v>
      </c>
      <c r="B585" t="s">
        <v>271</v>
      </c>
      <c r="C585" t="s">
        <v>572</v>
      </c>
      <c r="D585" t="s">
        <v>573</v>
      </c>
      <c r="E585" t="s">
        <v>16001</v>
      </c>
      <c r="F585" s="2">
        <v>136</v>
      </c>
      <c r="G585" s="1">
        <v>41871</v>
      </c>
      <c r="H585" s="3">
        <f ca="1">(TODAY()-G585)/365</f>
        <v>5.515068493150685</v>
      </c>
      <c r="I585">
        <v>69528</v>
      </c>
      <c r="J585">
        <v>82223.38</v>
      </c>
      <c r="K585">
        <f ca="1">$S$32*H585+$S$33</f>
        <v>58795.669379099389</v>
      </c>
      <c r="L585" s="3">
        <f t="shared" ca="1" si="9"/>
        <v>10732.330620900611</v>
      </c>
      <c r="M585">
        <f ca="1">IF(ABS(L585)&gt;2*$S$35,1,0)</f>
        <v>0</v>
      </c>
    </row>
    <row r="586" spans="1:13">
      <c r="A586" t="s">
        <v>15190</v>
      </c>
      <c r="B586" t="s">
        <v>409</v>
      </c>
      <c r="C586" t="s">
        <v>37</v>
      </c>
      <c r="D586" t="s">
        <v>38</v>
      </c>
      <c r="E586" t="s">
        <v>16001</v>
      </c>
      <c r="F586" s="2">
        <v>120</v>
      </c>
      <c r="G586" s="1">
        <v>39678</v>
      </c>
      <c r="H586" s="3">
        <f ca="1">(TODAY()-G586)/365</f>
        <v>11.523287671232877</v>
      </c>
      <c r="I586">
        <v>69980</v>
      </c>
      <c r="J586">
        <v>82638.67</v>
      </c>
      <c r="K586">
        <f ca="1">$S$32*H586+$S$33</f>
        <v>67117.186568699719</v>
      </c>
      <c r="L586" s="3">
        <f t="shared" ca="1" si="9"/>
        <v>2862.8134313002811</v>
      </c>
      <c r="M586">
        <f ca="1">IF(ABS(L586)&gt;2*$S$35,1,0)</f>
        <v>0</v>
      </c>
    </row>
    <row r="587" spans="1:13">
      <c r="A587" t="s">
        <v>11170</v>
      </c>
      <c r="B587" t="s">
        <v>1157</v>
      </c>
      <c r="C587" t="s">
        <v>3161</v>
      </c>
      <c r="D587" t="s">
        <v>3162</v>
      </c>
      <c r="E587" t="s">
        <v>16001</v>
      </c>
      <c r="F587" s="2">
        <v>106</v>
      </c>
      <c r="G587" s="1">
        <v>33133</v>
      </c>
      <c r="H587" s="3">
        <f ca="1">(TODAY()-G587)/365</f>
        <v>29.454794520547946</v>
      </c>
      <c r="I587">
        <v>107227</v>
      </c>
      <c r="J587">
        <v>119831.27</v>
      </c>
      <c r="K587">
        <f ca="1">$S$32*H587+$S$33</f>
        <v>91952.722367119321</v>
      </c>
      <c r="L587" s="3">
        <f t="shared" ca="1" si="9"/>
        <v>15274.277632880679</v>
      </c>
      <c r="M587">
        <f ca="1">IF(ABS(L587)&gt;2*$S$35,1,0)</f>
        <v>0</v>
      </c>
    </row>
    <row r="588" spans="1:13">
      <c r="A588" t="s">
        <v>15719</v>
      </c>
      <c r="B588" t="s">
        <v>271</v>
      </c>
      <c r="C588" t="s">
        <v>2037</v>
      </c>
      <c r="D588" t="s">
        <v>2038</v>
      </c>
      <c r="E588" t="s">
        <v>16001</v>
      </c>
      <c r="F588" s="2">
        <v>105</v>
      </c>
      <c r="G588" s="1">
        <v>37846</v>
      </c>
      <c r="H588" s="3">
        <f ca="1">(TODAY()-G588)/365</f>
        <v>16.542465753424658</v>
      </c>
      <c r="I588">
        <v>74346</v>
      </c>
      <c r="J588">
        <v>86908.58</v>
      </c>
      <c r="K588">
        <f ca="1">$S$32*H588+$S$33</f>
        <v>74068.859843368118</v>
      </c>
      <c r="L588" s="3">
        <f t="shared" ca="1" si="9"/>
        <v>277.14015663188184</v>
      </c>
      <c r="M588">
        <f ca="1">IF(ABS(L588)&gt;2*$S$35,1,0)</f>
        <v>0</v>
      </c>
    </row>
    <row r="589" spans="1:13">
      <c r="A589" t="s">
        <v>11282</v>
      </c>
      <c r="B589" t="s">
        <v>271</v>
      </c>
      <c r="C589" t="s">
        <v>1327</v>
      </c>
      <c r="D589" t="s">
        <v>1328</v>
      </c>
      <c r="E589" t="s">
        <v>16001</v>
      </c>
      <c r="F589" s="2">
        <v>108</v>
      </c>
      <c r="G589" s="1">
        <v>38614</v>
      </c>
      <c r="H589" s="3">
        <f ca="1">(TODAY()-G589)/365</f>
        <v>14.438356164383562</v>
      </c>
      <c r="I589">
        <v>71937</v>
      </c>
      <c r="J589">
        <v>84497.81</v>
      </c>
      <c r="K589">
        <f ca="1">$S$32*H589+$S$33</f>
        <v>71154.621265341193</v>
      </c>
      <c r="L589" s="3">
        <f t="shared" ca="1" si="9"/>
        <v>782.37873465880693</v>
      </c>
      <c r="M589">
        <f ca="1">IF(ABS(L589)&gt;2*$S$35,1,0)</f>
        <v>0</v>
      </c>
    </row>
    <row r="590" spans="1:13">
      <c r="A590" t="s">
        <v>6409</v>
      </c>
      <c r="B590" t="s">
        <v>1376</v>
      </c>
      <c r="C590" t="s">
        <v>1377</v>
      </c>
      <c r="D590" t="s">
        <v>1378</v>
      </c>
      <c r="E590" t="s">
        <v>16001</v>
      </c>
      <c r="F590" s="2">
        <v>4</v>
      </c>
      <c r="G590" s="1">
        <v>36207</v>
      </c>
      <c r="H590" s="3">
        <f ca="1">(TODAY()-G590)/365</f>
        <v>21.032876712328768</v>
      </c>
      <c r="I590">
        <v>79873</v>
      </c>
      <c r="J590">
        <v>92426.18</v>
      </c>
      <c r="K590">
        <f ca="1">$S$32*H590+$S$33</f>
        <v>80288.178892047988</v>
      </c>
      <c r="L590" s="3">
        <f t="shared" ca="1" si="9"/>
        <v>-415.17889204798848</v>
      </c>
      <c r="M590">
        <f ca="1">IF(ABS(L590)&gt;2*$S$35,1,0)</f>
        <v>0</v>
      </c>
    </row>
    <row r="591" spans="1:13">
      <c r="A591" t="s">
        <v>1072</v>
      </c>
      <c r="B591" t="s">
        <v>36</v>
      </c>
      <c r="C591" t="s">
        <v>468</v>
      </c>
      <c r="D591" t="s">
        <v>469</v>
      </c>
      <c r="E591" t="s">
        <v>16001</v>
      </c>
      <c r="F591" s="2">
        <v>135</v>
      </c>
      <c r="G591" s="1">
        <v>33133</v>
      </c>
      <c r="H591" s="3">
        <f ca="1">(TODAY()-G591)/365</f>
        <v>29.454794520547946</v>
      </c>
      <c r="I591">
        <v>84065</v>
      </c>
      <c r="J591">
        <v>96615.17</v>
      </c>
      <c r="K591">
        <f ca="1">$S$32*H591+$S$33</f>
        <v>91952.722367119321</v>
      </c>
      <c r="L591" s="3">
        <f t="shared" ca="1" si="9"/>
        <v>-7887.7223671193206</v>
      </c>
      <c r="M591">
        <f ca="1">IF(ABS(L591)&gt;2*$S$35,1,0)</f>
        <v>0</v>
      </c>
    </row>
    <row r="592" spans="1:13">
      <c r="A592" t="s">
        <v>9667</v>
      </c>
      <c r="B592" t="s">
        <v>409</v>
      </c>
      <c r="C592" t="s">
        <v>5482</v>
      </c>
      <c r="D592" t="s">
        <v>5483</v>
      </c>
      <c r="E592" t="s">
        <v>16001</v>
      </c>
      <c r="F592" s="2">
        <v>113</v>
      </c>
      <c r="G592" s="1">
        <v>40562</v>
      </c>
      <c r="H592" s="3">
        <f ca="1">(TODAY()-G592)/365</f>
        <v>9.1013698630136979</v>
      </c>
      <c r="I592">
        <v>67636</v>
      </c>
      <c r="J592">
        <v>80176.259999999995</v>
      </c>
      <c r="K592">
        <f ca="1">$S$32*H592+$S$33</f>
        <v>63762.776538783306</v>
      </c>
      <c r="L592" s="3">
        <f t="shared" ca="1" si="9"/>
        <v>3873.223461216694</v>
      </c>
      <c r="M592">
        <f ca="1">IF(ABS(L592)&gt;2*$S$35,1,0)</f>
        <v>0</v>
      </c>
    </row>
    <row r="593" spans="1:13">
      <c r="A593" t="s">
        <v>35</v>
      </c>
      <c r="B593" t="s">
        <v>36</v>
      </c>
      <c r="C593" t="s">
        <v>37</v>
      </c>
      <c r="D593" t="s">
        <v>38</v>
      </c>
      <c r="E593" t="s">
        <v>16001</v>
      </c>
      <c r="F593" s="2">
        <v>120</v>
      </c>
      <c r="G593" s="1">
        <v>40632</v>
      </c>
      <c r="H593" s="3">
        <f ca="1">(TODAY()-G593)/365</f>
        <v>8.9095890410958898</v>
      </c>
      <c r="I593">
        <v>69595</v>
      </c>
      <c r="J593">
        <v>82132.61</v>
      </c>
      <c r="K593">
        <f ca="1">$S$32*H593+$S$33</f>
        <v>63497.155835056896</v>
      </c>
      <c r="L593" s="3">
        <f t="shared" ca="1" si="9"/>
        <v>6097.8441649431043</v>
      </c>
      <c r="M593">
        <f ca="1">IF(ABS(L593)&gt;2*$S$35,1,0)</f>
        <v>0</v>
      </c>
    </row>
    <row r="594" spans="1:13">
      <c r="A594" t="s">
        <v>9824</v>
      </c>
      <c r="B594" t="s">
        <v>2520</v>
      </c>
      <c r="C594" t="s">
        <v>5482</v>
      </c>
      <c r="D594" t="s">
        <v>5483</v>
      </c>
      <c r="E594" t="s">
        <v>16001</v>
      </c>
      <c r="F594" s="2">
        <v>113</v>
      </c>
      <c r="G594" s="1">
        <v>37263</v>
      </c>
      <c r="H594" s="3">
        <f ca="1">(TODAY()-G594)/365</f>
        <v>18.139726027397259</v>
      </c>
      <c r="I594">
        <v>96965</v>
      </c>
      <c r="J594">
        <v>109497.41</v>
      </c>
      <c r="K594">
        <f ca="1">$S$32*H594+$S$33</f>
        <v>76281.100847260968</v>
      </c>
      <c r="L594" s="3">
        <f t="shared" ca="1" si="9"/>
        <v>20683.899152739032</v>
      </c>
      <c r="M594">
        <f ca="1">IF(ABS(L594)&gt;2*$S$35,1,0)</f>
        <v>0</v>
      </c>
    </row>
    <row r="595" spans="1:13">
      <c r="A595" t="s">
        <v>3760</v>
      </c>
      <c r="B595" t="s">
        <v>409</v>
      </c>
      <c r="C595" t="s">
        <v>1172</v>
      </c>
      <c r="D595" t="s">
        <v>1173</v>
      </c>
      <c r="E595" t="s">
        <v>16001</v>
      </c>
      <c r="F595" s="2">
        <v>218</v>
      </c>
      <c r="G595" s="1">
        <v>40562</v>
      </c>
      <c r="H595" s="3">
        <f ca="1">(TODAY()-G595)/365</f>
        <v>9.1013698630136979</v>
      </c>
      <c r="I595">
        <v>67636</v>
      </c>
      <c r="J595">
        <v>80146.41</v>
      </c>
      <c r="K595">
        <f ca="1">$S$32*H595+$S$33</f>
        <v>63762.776538783306</v>
      </c>
      <c r="L595" s="3">
        <f t="shared" ca="1" si="9"/>
        <v>3873.223461216694</v>
      </c>
      <c r="M595">
        <f ca="1">IF(ABS(L595)&gt;2*$S$35,1,0)</f>
        <v>0</v>
      </c>
    </row>
    <row r="596" spans="1:13">
      <c r="A596" t="s">
        <v>5539</v>
      </c>
      <c r="B596" t="s">
        <v>881</v>
      </c>
      <c r="C596" t="s">
        <v>194</v>
      </c>
      <c r="D596" t="s">
        <v>195</v>
      </c>
      <c r="E596" t="s">
        <v>16001</v>
      </c>
      <c r="F596" s="2">
        <v>466</v>
      </c>
      <c r="G596" s="1">
        <v>42508</v>
      </c>
      <c r="H596" s="3">
        <f ca="1">(TODAY()-G596)/365</f>
        <v>3.7698630136986302</v>
      </c>
      <c r="I596">
        <v>70698</v>
      </c>
      <c r="J596">
        <v>83167.539999999994</v>
      </c>
      <c r="K596">
        <f ca="1">$S$32*H596+$S$33</f>
        <v>56378.520975189036</v>
      </c>
      <c r="L596" s="3">
        <f t="shared" ca="1" si="9"/>
        <v>14319.479024810964</v>
      </c>
      <c r="M596">
        <f ca="1">IF(ABS(L596)&gt;2*$S$35,1,0)</f>
        <v>0</v>
      </c>
    </row>
    <row r="597" spans="1:13">
      <c r="A597" t="s">
        <v>13199</v>
      </c>
      <c r="B597" t="s">
        <v>347</v>
      </c>
      <c r="C597" t="s">
        <v>1510</v>
      </c>
      <c r="D597" t="s">
        <v>1511</v>
      </c>
      <c r="E597" t="s">
        <v>16001</v>
      </c>
      <c r="F597" s="2">
        <v>462</v>
      </c>
      <c r="G597" s="1">
        <v>42158</v>
      </c>
      <c r="H597" s="3">
        <f ca="1">(TODAY()-G597)/365</f>
        <v>4.7287671232876711</v>
      </c>
      <c r="I597">
        <v>49046</v>
      </c>
      <c r="J597">
        <v>61504.79</v>
      </c>
      <c r="K597">
        <f ca="1">$S$32*H597+$S$33</f>
        <v>57706.624493821095</v>
      </c>
      <c r="L597" s="3">
        <f t="shared" ca="1" si="9"/>
        <v>-8660.6244938210948</v>
      </c>
      <c r="M597">
        <f ca="1">IF(ABS(L597)&gt;2*$S$35,1,0)</f>
        <v>0</v>
      </c>
    </row>
    <row r="598" spans="1:13">
      <c r="A598" t="s">
        <v>11905</v>
      </c>
      <c r="B598" t="s">
        <v>1814</v>
      </c>
      <c r="C598" t="s">
        <v>1541</v>
      </c>
      <c r="D598" t="s">
        <v>1542</v>
      </c>
      <c r="E598" t="s">
        <v>16001</v>
      </c>
      <c r="F598" s="2">
        <v>3</v>
      </c>
      <c r="G598" s="1">
        <v>27001</v>
      </c>
      <c r="H598" s="3">
        <f ca="1">(TODAY()-G598)/365</f>
        <v>46.254794520547946</v>
      </c>
      <c r="I598">
        <v>83557</v>
      </c>
      <c r="J598">
        <v>96014.26</v>
      </c>
      <c r="K598">
        <f ca="1">$S$32*H598+$S$33</f>
        <v>115221.09601355308</v>
      </c>
      <c r="L598" s="3">
        <f t="shared" ca="1" si="9"/>
        <v>-31664.096013553077</v>
      </c>
      <c r="M598">
        <f ca="1">IF(ABS(L598)&gt;2*$S$35,1,0)</f>
        <v>1</v>
      </c>
    </row>
    <row r="599" spans="1:13">
      <c r="A599" t="s">
        <v>6115</v>
      </c>
      <c r="B599" t="s">
        <v>36</v>
      </c>
      <c r="C599" t="s">
        <v>2718</v>
      </c>
      <c r="D599" t="s">
        <v>2719</v>
      </c>
      <c r="E599" t="s">
        <v>16001</v>
      </c>
      <c r="F599" s="2">
        <v>104</v>
      </c>
      <c r="G599" s="1">
        <v>41927</v>
      </c>
      <c r="H599" s="3">
        <f ca="1">(TODAY()-G599)/365</f>
        <v>5.3616438356164382</v>
      </c>
      <c r="I599">
        <v>67226</v>
      </c>
      <c r="J599">
        <v>79681.56</v>
      </c>
      <c r="K599">
        <f ca="1">$S$32*H599+$S$33</f>
        <v>58583.172816118262</v>
      </c>
      <c r="L599" s="3">
        <f t="shared" ca="1" si="9"/>
        <v>8642.8271838817382</v>
      </c>
      <c r="M599">
        <f ca="1">IF(ABS(L599)&gt;2*$S$35,1,0)</f>
        <v>0</v>
      </c>
    </row>
    <row r="600" spans="1:13">
      <c r="A600" t="s">
        <v>3065</v>
      </c>
      <c r="B600" t="s">
        <v>409</v>
      </c>
      <c r="C600" t="s">
        <v>2763</v>
      </c>
      <c r="D600" t="s">
        <v>2764</v>
      </c>
      <c r="E600" t="s">
        <v>16001</v>
      </c>
      <c r="F600" s="2">
        <v>226</v>
      </c>
      <c r="G600" s="1">
        <v>41927</v>
      </c>
      <c r="H600" s="3">
        <f ca="1">(TODAY()-G600)/365</f>
        <v>5.3616438356164382</v>
      </c>
      <c r="I600">
        <v>65334</v>
      </c>
      <c r="J600">
        <v>77773.7</v>
      </c>
      <c r="K600">
        <f ca="1">$S$32*H600+$S$33</f>
        <v>58583.172816118262</v>
      </c>
      <c r="L600" s="3">
        <f t="shared" ca="1" si="9"/>
        <v>6750.8271838817382</v>
      </c>
      <c r="M600">
        <f ca="1">IF(ABS(L600)&gt;2*$S$35,1,0)</f>
        <v>0</v>
      </c>
    </row>
    <row r="601" spans="1:13">
      <c r="A601" t="s">
        <v>10880</v>
      </c>
      <c r="B601" t="s">
        <v>36</v>
      </c>
      <c r="C601" t="s">
        <v>2046</v>
      </c>
      <c r="D601" t="s">
        <v>2047</v>
      </c>
      <c r="E601" t="s">
        <v>16001</v>
      </c>
      <c r="F601" s="2">
        <v>102</v>
      </c>
      <c r="G601" s="1">
        <v>39867</v>
      </c>
      <c r="H601" s="3">
        <f ca="1">(TODAY()-G601)/365</f>
        <v>11.005479452054795</v>
      </c>
      <c r="I601">
        <v>72007</v>
      </c>
      <c r="J601">
        <v>84433.64</v>
      </c>
      <c r="K601">
        <f ca="1">$S$32*H601+$S$33</f>
        <v>66400.01066863841</v>
      </c>
      <c r="L601" s="3">
        <f t="shared" ca="1" si="9"/>
        <v>5606.9893313615903</v>
      </c>
      <c r="M601">
        <f ca="1">IF(ABS(L601)&gt;2*$S$35,1,0)</f>
        <v>0</v>
      </c>
    </row>
    <row r="602" spans="1:13">
      <c r="A602" t="s">
        <v>11957</v>
      </c>
      <c r="B602" t="s">
        <v>771</v>
      </c>
      <c r="C602" t="s">
        <v>1307</v>
      </c>
      <c r="D602" t="s">
        <v>1308</v>
      </c>
      <c r="E602" t="s">
        <v>16001</v>
      </c>
      <c r="F602" s="2">
        <v>223</v>
      </c>
      <c r="G602" s="1">
        <v>37536</v>
      </c>
      <c r="H602" s="3">
        <f ca="1">(TODAY()-G602)/365</f>
        <v>17.391780821917809</v>
      </c>
      <c r="I602">
        <v>75993</v>
      </c>
      <c r="J602">
        <v>88406</v>
      </c>
      <c r="K602">
        <f ca="1">$S$32*H602+$S$33</f>
        <v>75245.180102727958</v>
      </c>
      <c r="L602" s="3">
        <f t="shared" ca="1" si="9"/>
        <v>747.819897272042</v>
      </c>
      <c r="M602">
        <f ca="1">IF(ABS(L602)&gt;2*$S$35,1,0)</f>
        <v>0</v>
      </c>
    </row>
    <row r="603" spans="1:13">
      <c r="A603" t="s">
        <v>9689</v>
      </c>
      <c r="B603" t="s">
        <v>409</v>
      </c>
      <c r="C603" t="s">
        <v>1766</v>
      </c>
      <c r="D603" t="s">
        <v>1767</v>
      </c>
      <c r="E603" t="s">
        <v>16001</v>
      </c>
      <c r="F603" s="2">
        <v>142</v>
      </c>
      <c r="G603" s="1">
        <v>38796</v>
      </c>
      <c r="H603" s="3">
        <f ca="1">(TODAY()-G603)/365</f>
        <v>13.93972602739726</v>
      </c>
      <c r="I603">
        <v>69980</v>
      </c>
      <c r="J603">
        <v>82379.41</v>
      </c>
      <c r="K603">
        <f ca="1">$S$32*H603+$S$33</f>
        <v>70464.007435652515</v>
      </c>
      <c r="L603" s="3">
        <f t="shared" ca="1" si="9"/>
        <v>-484.00743565251469</v>
      </c>
      <c r="M603">
        <f ca="1">IF(ABS(L603)&gt;2*$S$35,1,0)</f>
        <v>0</v>
      </c>
    </row>
    <row r="604" spans="1:13">
      <c r="A604" t="s">
        <v>11507</v>
      </c>
      <c r="B604" t="s">
        <v>36</v>
      </c>
      <c r="C604" t="s">
        <v>3801</v>
      </c>
      <c r="D604" t="s">
        <v>3802</v>
      </c>
      <c r="E604" t="s">
        <v>16001</v>
      </c>
      <c r="F604" s="2">
        <v>144</v>
      </c>
      <c r="G604" s="1">
        <v>34960</v>
      </c>
      <c r="H604" s="3">
        <f ca="1">(TODAY()-G604)/365</f>
        <v>24.449315068493149</v>
      </c>
      <c r="I604">
        <v>79242</v>
      </c>
      <c r="J604">
        <v>91597.94</v>
      </c>
      <c r="K604">
        <f ca="1">$S$32*H604+$S$33</f>
        <v>85020.02199985995</v>
      </c>
      <c r="L604" s="3">
        <f t="shared" ca="1" si="9"/>
        <v>-5778.0219998599496</v>
      </c>
      <c r="M604">
        <f ca="1">IF(ABS(L604)&gt;2*$S$35,1,0)</f>
        <v>0</v>
      </c>
    </row>
    <row r="605" spans="1:13">
      <c r="A605" t="s">
        <v>2978</v>
      </c>
      <c r="B605" t="s">
        <v>36</v>
      </c>
      <c r="C605" t="s">
        <v>538</v>
      </c>
      <c r="D605" t="s">
        <v>539</v>
      </c>
      <c r="E605" t="s">
        <v>16001</v>
      </c>
      <c r="F605" s="2">
        <v>145</v>
      </c>
      <c r="G605" s="1">
        <v>35296</v>
      </c>
      <c r="H605" s="3">
        <f ca="1">(TODAY()-G605)/365</f>
        <v>23.528767123287672</v>
      </c>
      <c r="I605">
        <v>79242</v>
      </c>
      <c r="J605">
        <v>91588.95</v>
      </c>
      <c r="K605">
        <f ca="1">$S$32*H605+$S$33</f>
        <v>83745.04262197316</v>
      </c>
      <c r="L605" s="3">
        <f t="shared" ca="1" si="9"/>
        <v>-4503.0426219731598</v>
      </c>
      <c r="M605">
        <f ca="1">IF(ABS(L605)&gt;2*$S$35,1,0)</f>
        <v>0</v>
      </c>
    </row>
    <row r="606" spans="1:13">
      <c r="A606" t="s">
        <v>4697</v>
      </c>
      <c r="B606" t="s">
        <v>1157</v>
      </c>
      <c r="C606" t="s">
        <v>1307</v>
      </c>
      <c r="D606" t="s">
        <v>1308</v>
      </c>
      <c r="E606" t="s">
        <v>16001</v>
      </c>
      <c r="F606" s="2">
        <v>223</v>
      </c>
      <c r="G606" s="1">
        <v>34387</v>
      </c>
      <c r="H606" s="3">
        <f ca="1">(TODAY()-G606)/365</f>
        <v>26.019178082191782</v>
      </c>
      <c r="I606">
        <v>107227</v>
      </c>
      <c r="J606">
        <v>119572.79</v>
      </c>
      <c r="K606">
        <f ca="1">$S$32*H606+$S$33</f>
        <v>87194.317188934714</v>
      </c>
      <c r="L606" s="3">
        <f t="shared" ca="1" si="9"/>
        <v>20032.682811065286</v>
      </c>
      <c r="M606">
        <f ca="1">IF(ABS(L606)&gt;2*$S$35,1,0)</f>
        <v>0</v>
      </c>
    </row>
    <row r="607" spans="1:13">
      <c r="A607" t="s">
        <v>6885</v>
      </c>
      <c r="B607" t="s">
        <v>1157</v>
      </c>
      <c r="C607" t="s">
        <v>1188</v>
      </c>
      <c r="D607" t="s">
        <v>1189</v>
      </c>
      <c r="E607" t="s">
        <v>16001</v>
      </c>
      <c r="F607" s="2">
        <v>229</v>
      </c>
      <c r="G607" s="1">
        <v>35520</v>
      </c>
      <c r="H607" s="3">
        <f ca="1">(TODAY()-G607)/365</f>
        <v>22.915068493150685</v>
      </c>
      <c r="I607">
        <v>101075</v>
      </c>
      <c r="J607">
        <v>113418.94</v>
      </c>
      <c r="K607">
        <f ca="1">$S$32*H607+$S$33</f>
        <v>82895.056370048638</v>
      </c>
      <c r="L607" s="3">
        <f t="shared" ca="1" si="9"/>
        <v>18179.943629951362</v>
      </c>
      <c r="M607">
        <f ca="1">IF(ABS(L607)&gt;2*$S$35,1,0)</f>
        <v>0</v>
      </c>
    </row>
    <row r="608" spans="1:13">
      <c r="A608" t="s">
        <v>5043</v>
      </c>
      <c r="B608" t="s">
        <v>1814</v>
      </c>
      <c r="C608" t="s">
        <v>3291</v>
      </c>
      <c r="D608" t="s">
        <v>3292</v>
      </c>
      <c r="E608" t="s">
        <v>16001</v>
      </c>
      <c r="F608" s="2">
        <v>205</v>
      </c>
      <c r="G608" s="1">
        <v>40730</v>
      </c>
      <c r="H608" s="3">
        <f ca="1">(TODAY()-G608)/365</f>
        <v>8.6410958904109592</v>
      </c>
      <c r="I608">
        <v>69175</v>
      </c>
      <c r="J608">
        <v>81482.149999999994</v>
      </c>
      <c r="K608">
        <f ca="1">$S$32*H608+$S$33</f>
        <v>63125.286849839918</v>
      </c>
      <c r="L608" s="3">
        <f t="shared" ca="1" si="9"/>
        <v>6049.7131501600816</v>
      </c>
      <c r="M608">
        <f ca="1">IF(ABS(L608)&gt;2*$S$35,1,0)</f>
        <v>0</v>
      </c>
    </row>
    <row r="609" spans="1:13">
      <c r="A609" t="s">
        <v>12059</v>
      </c>
      <c r="B609" t="s">
        <v>12060</v>
      </c>
      <c r="C609" t="s">
        <v>768</v>
      </c>
      <c r="D609" t="s">
        <v>769</v>
      </c>
      <c r="E609" t="s">
        <v>16001</v>
      </c>
      <c r="F609" s="2">
        <v>6</v>
      </c>
      <c r="G609" s="1">
        <v>38796</v>
      </c>
      <c r="H609" s="3">
        <f ca="1">(TODAY()-G609)/365</f>
        <v>13.93972602739726</v>
      </c>
      <c r="I609">
        <v>75968</v>
      </c>
      <c r="J609">
        <v>88269.84</v>
      </c>
      <c r="K609">
        <f ca="1">$S$32*H609+$S$33</f>
        <v>70464.007435652515</v>
      </c>
      <c r="L609" s="3">
        <f t="shared" ca="1" si="9"/>
        <v>5503.9925643474853</v>
      </c>
      <c r="M609">
        <f ca="1">IF(ABS(L609)&gt;2*$S$35,1,0)</f>
        <v>0</v>
      </c>
    </row>
    <row r="610" spans="1:13">
      <c r="A610" t="s">
        <v>8586</v>
      </c>
      <c r="B610" t="s">
        <v>409</v>
      </c>
      <c r="C610" t="s">
        <v>3801</v>
      </c>
      <c r="D610" t="s">
        <v>3802</v>
      </c>
      <c r="E610" t="s">
        <v>16001</v>
      </c>
      <c r="F610" s="2">
        <v>144</v>
      </c>
      <c r="G610" s="1">
        <v>36857</v>
      </c>
      <c r="H610" s="3">
        <f ca="1">(TODAY()-G610)/365</f>
        <v>19.252054794520546</v>
      </c>
      <c r="I610">
        <v>72324</v>
      </c>
      <c r="J610">
        <v>84621.62</v>
      </c>
      <c r="K610">
        <f ca="1">$S$32*H610+$S$33</f>
        <v>77821.700928874154</v>
      </c>
      <c r="L610" s="3">
        <f t="shared" ca="1" si="9"/>
        <v>-5497.7009288741538</v>
      </c>
      <c r="M610">
        <f ca="1">IF(ABS(L610)&gt;2*$S$35,1,0)</f>
        <v>0</v>
      </c>
    </row>
    <row r="611" spans="1:13">
      <c r="A611" t="s">
        <v>11222</v>
      </c>
      <c r="B611" t="s">
        <v>36</v>
      </c>
      <c r="C611" t="s">
        <v>1766</v>
      </c>
      <c r="D611" t="s">
        <v>1767</v>
      </c>
      <c r="E611" t="s">
        <v>16001</v>
      </c>
      <c r="F611" s="2">
        <v>142</v>
      </c>
      <c r="G611" s="1">
        <v>40730</v>
      </c>
      <c r="H611" s="3">
        <f ca="1">(TODAY()-G611)/365</f>
        <v>8.6410958904109592</v>
      </c>
      <c r="I611">
        <v>69595</v>
      </c>
      <c r="J611">
        <v>81891.69</v>
      </c>
      <c r="K611">
        <f ca="1">$S$32*H611+$S$33</f>
        <v>63125.286849839918</v>
      </c>
      <c r="L611" s="3">
        <f t="shared" ca="1" si="9"/>
        <v>6469.7131501600816</v>
      </c>
      <c r="M611">
        <f ca="1">IF(ABS(L611)&gt;2*$S$35,1,0)</f>
        <v>0</v>
      </c>
    </row>
    <row r="612" spans="1:13">
      <c r="A612" t="s">
        <v>13699</v>
      </c>
      <c r="B612" t="s">
        <v>1814</v>
      </c>
      <c r="C612" t="s">
        <v>272</v>
      </c>
      <c r="D612" t="s">
        <v>273</v>
      </c>
      <c r="E612" t="s">
        <v>16001</v>
      </c>
      <c r="F612" s="2">
        <v>225</v>
      </c>
      <c r="G612" s="1">
        <v>36353</v>
      </c>
      <c r="H612" s="3">
        <f ca="1">(TODAY()-G612)/365</f>
        <v>20.632876712328766</v>
      </c>
      <c r="I612">
        <v>78763</v>
      </c>
      <c r="J612">
        <v>91054.78</v>
      </c>
      <c r="K612">
        <f ca="1">$S$32*H612+$S$33</f>
        <v>79734.169995704331</v>
      </c>
      <c r="L612" s="3">
        <f t="shared" ca="1" si="9"/>
        <v>-971.16999570433109</v>
      </c>
      <c r="M612">
        <f ca="1">IF(ABS(L612)&gt;2*$S$35,1,0)</f>
        <v>0</v>
      </c>
    </row>
    <row r="613" spans="1:13">
      <c r="A613" t="s">
        <v>11047</v>
      </c>
      <c r="B613" t="s">
        <v>881</v>
      </c>
      <c r="C613" t="s">
        <v>348</v>
      </c>
      <c r="D613" t="s">
        <v>349</v>
      </c>
      <c r="E613" t="s">
        <v>16001</v>
      </c>
      <c r="F613" s="2">
        <v>461</v>
      </c>
      <c r="G613" s="1">
        <v>38614</v>
      </c>
      <c r="H613" s="3">
        <f ca="1">(TODAY()-G613)/365</f>
        <v>14.438356164383562</v>
      </c>
      <c r="I613">
        <v>75729</v>
      </c>
      <c r="J613">
        <v>88009.05</v>
      </c>
      <c r="K613">
        <f ca="1">$S$32*H613+$S$33</f>
        <v>71154.621265341193</v>
      </c>
      <c r="L613" s="3">
        <f t="shared" ca="1" si="9"/>
        <v>4574.3787346588069</v>
      </c>
      <c r="M613">
        <f ca="1">IF(ABS(L613)&gt;2*$S$35,1,0)</f>
        <v>0</v>
      </c>
    </row>
    <row r="614" spans="1:13">
      <c r="A614" t="s">
        <v>6322</v>
      </c>
      <c r="B614" t="s">
        <v>409</v>
      </c>
      <c r="C614" t="s">
        <v>1307</v>
      </c>
      <c r="D614" t="s">
        <v>1308</v>
      </c>
      <c r="E614" t="s">
        <v>16001</v>
      </c>
      <c r="F614" s="2">
        <v>223</v>
      </c>
      <c r="G614" s="1">
        <v>39678</v>
      </c>
      <c r="H614" s="3">
        <f ca="1">(TODAY()-G614)/365</f>
        <v>11.523287671232877</v>
      </c>
      <c r="I614">
        <v>69980</v>
      </c>
      <c r="J614">
        <v>82257.16</v>
      </c>
      <c r="K614">
        <f ca="1">$S$32*H614+$S$33</f>
        <v>67117.186568699719</v>
      </c>
      <c r="L614" s="3">
        <f t="shared" ca="1" si="9"/>
        <v>2862.8134313002811</v>
      </c>
      <c r="M614">
        <f ca="1">IF(ABS(L614)&gt;2*$S$35,1,0)</f>
        <v>0</v>
      </c>
    </row>
    <row r="615" spans="1:13">
      <c r="A615" t="s">
        <v>9198</v>
      </c>
      <c r="B615" t="s">
        <v>271</v>
      </c>
      <c r="C615" t="s">
        <v>5767</v>
      </c>
      <c r="D615" t="s">
        <v>5768</v>
      </c>
      <c r="E615" t="s">
        <v>16001</v>
      </c>
      <c r="F615" s="2">
        <v>158</v>
      </c>
      <c r="G615" s="1">
        <v>41927</v>
      </c>
      <c r="H615" s="3">
        <f ca="1">(TODAY()-G615)/365</f>
        <v>5.3616438356164382</v>
      </c>
      <c r="I615">
        <v>67161</v>
      </c>
      <c r="J615">
        <v>79437.240000000005</v>
      </c>
      <c r="K615">
        <f ca="1">$S$32*H615+$S$33</f>
        <v>58583.172816118262</v>
      </c>
      <c r="L615" s="3">
        <f t="shared" ca="1" si="9"/>
        <v>8577.8271838817382</v>
      </c>
      <c r="M615">
        <f ca="1">IF(ABS(L615)&gt;2*$S$35,1,0)</f>
        <v>0</v>
      </c>
    </row>
    <row r="616" spans="1:13">
      <c r="A616" t="s">
        <v>8943</v>
      </c>
      <c r="B616" t="s">
        <v>36</v>
      </c>
      <c r="C616" t="s">
        <v>1226</v>
      </c>
      <c r="D616" t="s">
        <v>1227</v>
      </c>
      <c r="E616" t="s">
        <v>16001</v>
      </c>
      <c r="F616" s="2">
        <v>121</v>
      </c>
      <c r="G616" s="1">
        <v>31320</v>
      </c>
      <c r="H616" s="3">
        <f ca="1">(TODAY()-G616)/365</f>
        <v>34.421917808219177</v>
      </c>
      <c r="I616">
        <v>84065</v>
      </c>
      <c r="J616">
        <v>96278</v>
      </c>
      <c r="K616">
        <f ca="1">$S$32*H616+$S$33</f>
        <v>98832.298593633401</v>
      </c>
      <c r="L616" s="3">
        <f t="shared" ca="1" si="9"/>
        <v>-14767.298593633401</v>
      </c>
      <c r="M616">
        <f ca="1">IF(ABS(L616)&gt;2*$S$35,1,0)</f>
        <v>0</v>
      </c>
    </row>
    <row r="617" spans="1:13">
      <c r="A617" t="s">
        <v>5103</v>
      </c>
      <c r="B617" t="s">
        <v>36</v>
      </c>
      <c r="C617" t="s">
        <v>511</v>
      </c>
      <c r="D617" t="s">
        <v>512</v>
      </c>
      <c r="E617" t="s">
        <v>16001</v>
      </c>
      <c r="F617" s="2">
        <v>147</v>
      </c>
      <c r="G617" s="1">
        <v>39378</v>
      </c>
      <c r="H617" s="3">
        <f ca="1">(TODAY()-G617)/365</f>
        <v>12.345205479452055</v>
      </c>
      <c r="I617">
        <v>72007</v>
      </c>
      <c r="J617">
        <v>84203.27</v>
      </c>
      <c r="K617">
        <f ca="1">$S$32*H617+$S$33</f>
        <v>68255.561013241488</v>
      </c>
      <c r="L617" s="3">
        <f t="shared" ca="1" si="9"/>
        <v>3751.4389867585123</v>
      </c>
      <c r="M617">
        <f ca="1">IF(ABS(L617)&gt;2*$S$35,1,0)</f>
        <v>0</v>
      </c>
    </row>
    <row r="618" spans="1:13">
      <c r="A618" t="s">
        <v>8013</v>
      </c>
      <c r="B618" t="s">
        <v>1157</v>
      </c>
      <c r="C618" t="s">
        <v>2527</v>
      </c>
      <c r="D618" t="s">
        <v>2528</v>
      </c>
      <c r="E618" t="s">
        <v>16001</v>
      </c>
      <c r="F618" s="2">
        <v>216</v>
      </c>
      <c r="G618" s="1">
        <v>33049</v>
      </c>
      <c r="H618" s="3">
        <f ca="1">(TODAY()-G618)/365</f>
        <v>29.684931506849313</v>
      </c>
      <c r="I618">
        <v>107227</v>
      </c>
      <c r="J618">
        <v>119413.51</v>
      </c>
      <c r="K618">
        <f ca="1">$S$32*H618+$S$33</f>
        <v>92271.467211591007</v>
      </c>
      <c r="L618" s="3">
        <f t="shared" ca="1" si="9"/>
        <v>14955.532788408993</v>
      </c>
      <c r="M618">
        <f ca="1">IF(ABS(L618)&gt;2*$S$35,1,0)</f>
        <v>0</v>
      </c>
    </row>
    <row r="619" spans="1:13">
      <c r="A619" t="s">
        <v>13650</v>
      </c>
      <c r="B619" t="s">
        <v>409</v>
      </c>
      <c r="C619" t="s">
        <v>1307</v>
      </c>
      <c r="D619" t="s">
        <v>1308</v>
      </c>
      <c r="E619" t="s">
        <v>16001</v>
      </c>
      <c r="F619" s="2">
        <v>223</v>
      </c>
      <c r="G619" s="1">
        <v>41927</v>
      </c>
      <c r="H619" s="3">
        <f ca="1">(TODAY()-G619)/365</f>
        <v>5.3616438356164382</v>
      </c>
      <c r="I619">
        <v>65334</v>
      </c>
      <c r="J619">
        <v>77507.75</v>
      </c>
      <c r="K619">
        <f ca="1">$S$32*H619+$S$33</f>
        <v>58583.172816118262</v>
      </c>
      <c r="L619" s="3">
        <f t="shared" ca="1" si="9"/>
        <v>6750.8271838817382</v>
      </c>
      <c r="M619">
        <f ca="1">IF(ABS(L619)&gt;2*$S$35,1,0)</f>
        <v>0</v>
      </c>
    </row>
    <row r="620" spans="1:13">
      <c r="A620" t="s">
        <v>13818</v>
      </c>
      <c r="B620" t="s">
        <v>36</v>
      </c>
      <c r="C620" t="s">
        <v>2046</v>
      </c>
      <c r="D620" t="s">
        <v>2047</v>
      </c>
      <c r="E620" t="s">
        <v>16001</v>
      </c>
      <c r="F620" s="2">
        <v>102</v>
      </c>
      <c r="G620" s="1">
        <v>34211</v>
      </c>
      <c r="H620" s="3">
        <f ca="1">(TODAY()-G620)/365</f>
        <v>26.5013698630137</v>
      </c>
      <c r="I620">
        <v>84065</v>
      </c>
      <c r="J620">
        <v>96234.99</v>
      </c>
      <c r="K620">
        <f ca="1">$S$32*H620+$S$33</f>
        <v>87862.163529732556</v>
      </c>
      <c r="L620" s="3">
        <f t="shared" ca="1" si="9"/>
        <v>-3797.1635297325556</v>
      </c>
      <c r="M620">
        <f ca="1">IF(ABS(L620)&gt;2*$S$35,1,0)</f>
        <v>0</v>
      </c>
    </row>
    <row r="621" spans="1:13">
      <c r="A621" t="s">
        <v>6611</v>
      </c>
      <c r="B621" t="s">
        <v>1882</v>
      </c>
      <c r="C621" t="s">
        <v>1883</v>
      </c>
      <c r="D621" t="s">
        <v>1884</v>
      </c>
      <c r="E621" t="s">
        <v>16001</v>
      </c>
      <c r="F621" s="2">
        <v>123</v>
      </c>
      <c r="G621" s="1">
        <v>37636</v>
      </c>
      <c r="H621" s="3">
        <f ca="1">(TODAY()-G621)/365</f>
        <v>17.117808219178084</v>
      </c>
      <c r="I621">
        <v>109454</v>
      </c>
      <c r="J621">
        <v>121621.56</v>
      </c>
      <c r="K621">
        <f ca="1">$S$32*H621+$S$33</f>
        <v>74865.721954547364</v>
      </c>
      <c r="L621" s="3">
        <f t="shared" ca="1" si="9"/>
        <v>34588.278045452636</v>
      </c>
      <c r="M621">
        <f ca="1">IF(ABS(L621)&gt;2*$S$35,1,0)</f>
        <v>1</v>
      </c>
    </row>
    <row r="622" spans="1:13">
      <c r="A622" t="s">
        <v>10535</v>
      </c>
      <c r="B622" t="s">
        <v>2131</v>
      </c>
      <c r="C622" t="s">
        <v>490</v>
      </c>
      <c r="D622" t="s">
        <v>491</v>
      </c>
      <c r="E622" t="s">
        <v>16001</v>
      </c>
      <c r="F622" s="2">
        <v>139</v>
      </c>
      <c r="G622" s="1">
        <v>34211</v>
      </c>
      <c r="H622" s="3">
        <f ca="1">(TODAY()-G622)/365</f>
        <v>26.5013698630137</v>
      </c>
      <c r="I622">
        <v>93133</v>
      </c>
      <c r="J622">
        <v>105248.35</v>
      </c>
      <c r="K622">
        <f ca="1">$S$32*H622+$S$33</f>
        <v>87862.163529732556</v>
      </c>
      <c r="L622" s="3">
        <f t="shared" ca="1" si="9"/>
        <v>5270.8364702674444</v>
      </c>
      <c r="M622">
        <f ca="1">IF(ABS(L622)&gt;2*$S$35,1,0)</f>
        <v>0</v>
      </c>
    </row>
    <row r="623" spans="1:13">
      <c r="A623" t="s">
        <v>9550</v>
      </c>
      <c r="B623" t="s">
        <v>409</v>
      </c>
      <c r="C623" t="s">
        <v>1876</v>
      </c>
      <c r="D623" t="s">
        <v>1877</v>
      </c>
      <c r="E623" t="s">
        <v>16001</v>
      </c>
      <c r="F623" s="2">
        <v>210</v>
      </c>
      <c r="G623" s="1">
        <v>39428</v>
      </c>
      <c r="H623" s="3">
        <f ca="1">(TODAY()-G623)/365</f>
        <v>12.208219178082192</v>
      </c>
      <c r="I623">
        <v>69980</v>
      </c>
      <c r="J623">
        <v>82089.66</v>
      </c>
      <c r="K623">
        <f ca="1">$S$32*H623+$S$33</f>
        <v>68065.83193915119</v>
      </c>
      <c r="L623" s="3">
        <f t="shared" ca="1" si="9"/>
        <v>1914.1680608488095</v>
      </c>
      <c r="M623">
        <f ca="1">IF(ABS(L623)&gt;2*$S$35,1,0)</f>
        <v>0</v>
      </c>
    </row>
    <row r="624" spans="1:13">
      <c r="A624" t="s">
        <v>11891</v>
      </c>
      <c r="B624" t="s">
        <v>347</v>
      </c>
      <c r="C624" t="s">
        <v>1466</v>
      </c>
      <c r="D624" t="s">
        <v>1467</v>
      </c>
      <c r="E624" t="s">
        <v>16001</v>
      </c>
      <c r="F624" s="2">
        <v>463</v>
      </c>
      <c r="G624" s="1">
        <v>42270</v>
      </c>
      <c r="H624" s="3">
        <f ca="1">(TODAY()-G624)/365</f>
        <v>4.4219178082191783</v>
      </c>
      <c r="I624">
        <v>49046</v>
      </c>
      <c r="J624">
        <v>61154.080000000002</v>
      </c>
      <c r="K624">
        <f ca="1">$S$32*H624+$S$33</f>
        <v>57281.631367858834</v>
      </c>
      <c r="L624" s="3">
        <f t="shared" ca="1" si="9"/>
        <v>-8235.631367858834</v>
      </c>
      <c r="M624">
        <f ca="1">IF(ABS(L624)&gt;2*$S$35,1,0)</f>
        <v>0</v>
      </c>
    </row>
    <row r="625" spans="1:13">
      <c r="A625" t="s">
        <v>13967</v>
      </c>
      <c r="B625" t="s">
        <v>347</v>
      </c>
      <c r="C625" t="s">
        <v>1510</v>
      </c>
      <c r="D625" t="s">
        <v>1511</v>
      </c>
      <c r="E625" t="s">
        <v>16001</v>
      </c>
      <c r="F625" s="2">
        <v>462</v>
      </c>
      <c r="G625" s="1">
        <v>42928</v>
      </c>
      <c r="H625" s="3">
        <f ca="1">(TODAY()-G625)/365</f>
        <v>2.6191780821917807</v>
      </c>
      <c r="I625">
        <v>37728</v>
      </c>
      <c r="J625">
        <v>49821.61</v>
      </c>
      <c r="K625">
        <f ca="1">$S$32*H625+$S$33</f>
        <v>54784.79675283056</v>
      </c>
      <c r="L625" s="3">
        <f t="shared" ca="1" si="9"/>
        <v>-17056.79675283056</v>
      </c>
      <c r="M625">
        <f ca="1">IF(ABS(L625)&gt;2*$S$35,1,0)</f>
        <v>0</v>
      </c>
    </row>
    <row r="626" spans="1:13">
      <c r="A626" t="s">
        <v>3220</v>
      </c>
      <c r="B626" t="s">
        <v>489</v>
      </c>
      <c r="C626" t="s">
        <v>2831</v>
      </c>
      <c r="D626" t="s">
        <v>2832</v>
      </c>
      <c r="E626" t="s">
        <v>16001</v>
      </c>
      <c r="F626" s="2">
        <v>141</v>
      </c>
      <c r="G626" s="1">
        <v>34960</v>
      </c>
      <c r="H626" s="3">
        <f ca="1">(TODAY()-G626)/365</f>
        <v>24.449315068493149</v>
      </c>
      <c r="I626">
        <v>77012</v>
      </c>
      <c r="J626">
        <v>89098.61</v>
      </c>
      <c r="K626">
        <f ca="1">$S$32*H626+$S$33</f>
        <v>85020.02199985995</v>
      </c>
      <c r="L626" s="3">
        <f t="shared" ca="1" si="9"/>
        <v>-8008.0219998599496</v>
      </c>
      <c r="M626">
        <f ca="1">IF(ABS(L626)&gt;2*$S$35,1,0)</f>
        <v>0</v>
      </c>
    </row>
    <row r="627" spans="1:13">
      <c r="A627" t="s">
        <v>3623</v>
      </c>
      <c r="B627" t="s">
        <v>1035</v>
      </c>
      <c r="C627" t="s">
        <v>2983</v>
      </c>
      <c r="D627" t="s">
        <v>2984</v>
      </c>
      <c r="E627" t="s">
        <v>16001</v>
      </c>
      <c r="F627" s="2">
        <v>221</v>
      </c>
      <c r="G627" s="1">
        <v>37263</v>
      </c>
      <c r="H627" s="3">
        <f ca="1">(TODAY()-G627)/365</f>
        <v>18.139726027397259</v>
      </c>
      <c r="I627">
        <v>83775</v>
      </c>
      <c r="J627">
        <v>95846.56</v>
      </c>
      <c r="K627">
        <f ca="1">$S$32*H627+$S$33</f>
        <v>76281.100847260968</v>
      </c>
      <c r="L627" s="3">
        <f t="shared" ca="1" si="9"/>
        <v>7493.8991527390317</v>
      </c>
      <c r="M627">
        <f ca="1">IF(ABS(L627)&gt;2*$S$35,1,0)</f>
        <v>0</v>
      </c>
    </row>
    <row r="628" spans="1:13">
      <c r="A628" t="s">
        <v>14967</v>
      </c>
      <c r="B628" t="s">
        <v>271</v>
      </c>
      <c r="C628" t="s">
        <v>1172</v>
      </c>
      <c r="D628" t="s">
        <v>1173</v>
      </c>
      <c r="E628" t="s">
        <v>16001</v>
      </c>
      <c r="F628" s="2">
        <v>218</v>
      </c>
      <c r="G628" s="1">
        <v>39378</v>
      </c>
      <c r="H628" s="3">
        <f ca="1">(TODAY()-G628)/365</f>
        <v>12.345205479452055</v>
      </c>
      <c r="I628">
        <v>71937</v>
      </c>
      <c r="J628">
        <v>84004.1</v>
      </c>
      <c r="K628">
        <f ca="1">$S$32*H628+$S$33</f>
        <v>68255.561013241488</v>
      </c>
      <c r="L628" s="3">
        <f t="shared" ca="1" si="9"/>
        <v>3681.4389867585123</v>
      </c>
      <c r="M628">
        <f ca="1">IF(ABS(L628)&gt;2*$S$35,1,0)</f>
        <v>0</v>
      </c>
    </row>
    <row r="629" spans="1:13">
      <c r="A629" t="s">
        <v>11638</v>
      </c>
      <c r="B629" t="s">
        <v>1035</v>
      </c>
      <c r="C629" t="s">
        <v>3948</v>
      </c>
      <c r="D629" t="s">
        <v>3949</v>
      </c>
      <c r="E629" t="s">
        <v>16001</v>
      </c>
      <c r="F629" s="2">
        <v>150</v>
      </c>
      <c r="G629" s="1">
        <v>39428</v>
      </c>
      <c r="H629" s="3">
        <f ca="1">(TODAY()-G629)/365</f>
        <v>12.208219178082192</v>
      </c>
      <c r="I629">
        <v>81060</v>
      </c>
      <c r="J629">
        <v>93117.23</v>
      </c>
      <c r="K629">
        <f ca="1">$S$32*H629+$S$33</f>
        <v>68065.83193915119</v>
      </c>
      <c r="L629" s="3">
        <f t="shared" ca="1" si="9"/>
        <v>12994.16806084881</v>
      </c>
      <c r="M629">
        <f ca="1">IF(ABS(L629)&gt;2*$S$35,1,0)</f>
        <v>0</v>
      </c>
    </row>
    <row r="630" spans="1:13">
      <c r="A630" t="s">
        <v>8324</v>
      </c>
      <c r="B630" t="s">
        <v>1157</v>
      </c>
      <c r="C630" t="s">
        <v>1766</v>
      </c>
      <c r="D630" t="s">
        <v>1767</v>
      </c>
      <c r="E630" t="s">
        <v>16001</v>
      </c>
      <c r="F630" s="2">
        <v>142</v>
      </c>
      <c r="G630" s="1">
        <v>33133</v>
      </c>
      <c r="H630" s="3">
        <f ca="1">(TODAY()-G630)/365</f>
        <v>29.454794520547946</v>
      </c>
      <c r="I630">
        <v>107227</v>
      </c>
      <c r="J630">
        <v>119231.14</v>
      </c>
      <c r="K630">
        <f ca="1">$S$32*H630+$S$33</f>
        <v>91952.722367119321</v>
      </c>
      <c r="L630" s="3">
        <f t="shared" ca="1" si="9"/>
        <v>15274.277632880679</v>
      </c>
      <c r="M630">
        <f ca="1">IF(ABS(L630)&gt;2*$S$35,1,0)</f>
        <v>0</v>
      </c>
    </row>
    <row r="631" spans="1:13">
      <c r="A631" t="s">
        <v>4499</v>
      </c>
      <c r="B631" t="s">
        <v>271</v>
      </c>
      <c r="C631" t="s">
        <v>3948</v>
      </c>
      <c r="D631" t="s">
        <v>3949</v>
      </c>
      <c r="E631" t="s">
        <v>16001</v>
      </c>
      <c r="F631" s="2">
        <v>150</v>
      </c>
      <c r="G631" s="1">
        <v>38306</v>
      </c>
      <c r="H631" s="3">
        <f ca="1">(TODAY()-G631)/365</f>
        <v>15.282191780821918</v>
      </c>
      <c r="I631">
        <v>71937</v>
      </c>
      <c r="J631">
        <v>83918.45</v>
      </c>
      <c r="K631">
        <f ca="1">$S$32*H631+$S$33</f>
        <v>72323.352361737416</v>
      </c>
      <c r="L631" s="3">
        <f t="shared" ca="1" si="9"/>
        <v>-386.35236173741578</v>
      </c>
      <c r="M631">
        <f ca="1">IF(ABS(L631)&gt;2*$S$35,1,0)</f>
        <v>0</v>
      </c>
    </row>
    <row r="632" spans="1:13">
      <c r="A632" t="s">
        <v>8829</v>
      </c>
      <c r="B632" t="s">
        <v>36</v>
      </c>
      <c r="C632" t="s">
        <v>5767</v>
      </c>
      <c r="D632" t="s">
        <v>5768</v>
      </c>
      <c r="E632" t="s">
        <v>16001</v>
      </c>
      <c r="F632" s="2">
        <v>158</v>
      </c>
      <c r="G632" s="1">
        <v>31015</v>
      </c>
      <c r="H632" s="3">
        <f ca="1">(TODAY()-G632)/365</f>
        <v>35.257534246575339</v>
      </c>
      <c r="I632">
        <v>84065</v>
      </c>
      <c r="J632">
        <v>96022.16</v>
      </c>
      <c r="K632">
        <f ca="1">$S$32*H632+$S$33</f>
        <v>99989.645945584198</v>
      </c>
      <c r="L632" s="3">
        <f t="shared" ca="1" si="9"/>
        <v>-15924.645945584198</v>
      </c>
      <c r="M632">
        <f ca="1">IF(ABS(L632)&gt;2*$S$35,1,0)</f>
        <v>0</v>
      </c>
    </row>
    <row r="633" spans="1:13">
      <c r="A633" t="s">
        <v>13062</v>
      </c>
      <c r="B633" t="s">
        <v>409</v>
      </c>
      <c r="C633" t="s">
        <v>272</v>
      </c>
      <c r="D633" t="s">
        <v>273</v>
      </c>
      <c r="E633" t="s">
        <v>16001</v>
      </c>
      <c r="F633" s="2">
        <v>225</v>
      </c>
      <c r="G633" s="1">
        <v>39867</v>
      </c>
      <c r="H633" s="3">
        <f ca="1">(TODAY()-G633)/365</f>
        <v>11.005479452054795</v>
      </c>
      <c r="I633">
        <v>69980</v>
      </c>
      <c r="J633">
        <v>81909.55</v>
      </c>
      <c r="K633">
        <f ca="1">$S$32*H633+$S$33</f>
        <v>66400.01066863841</v>
      </c>
      <c r="L633" s="3">
        <f t="shared" ca="1" si="9"/>
        <v>3579.9893313615903</v>
      </c>
      <c r="M633">
        <f ca="1">IF(ABS(L633)&gt;2*$S$35,1,0)</f>
        <v>0</v>
      </c>
    </row>
    <row r="634" spans="1:13">
      <c r="A634" t="s">
        <v>15517</v>
      </c>
      <c r="B634" t="s">
        <v>73</v>
      </c>
      <c r="C634" t="s">
        <v>74</v>
      </c>
      <c r="D634" t="s">
        <v>75</v>
      </c>
      <c r="E634" t="s">
        <v>16001</v>
      </c>
      <c r="F634" s="2">
        <v>604</v>
      </c>
      <c r="G634" s="1">
        <v>42945</v>
      </c>
      <c r="H634" s="3">
        <f ca="1">(TODAY()-G634)/365</f>
        <v>2.5726027397260274</v>
      </c>
      <c r="I634">
        <v>45873</v>
      </c>
      <c r="J634">
        <v>57802.3</v>
      </c>
      <c r="K634">
        <f ca="1">$S$32*H634+$S$33</f>
        <v>54720.288867639858</v>
      </c>
      <c r="L634" s="3">
        <f t="shared" ca="1" si="9"/>
        <v>-8847.2888676398579</v>
      </c>
      <c r="M634">
        <f ca="1">IF(ABS(L634)&gt;2*$S$35,1,0)</f>
        <v>0</v>
      </c>
    </row>
    <row r="635" spans="1:13">
      <c r="A635" t="s">
        <v>8698</v>
      </c>
      <c r="B635" t="s">
        <v>409</v>
      </c>
      <c r="C635" t="s">
        <v>3801</v>
      </c>
      <c r="D635" t="s">
        <v>3802</v>
      </c>
      <c r="E635" t="s">
        <v>16001</v>
      </c>
      <c r="F635" s="2">
        <v>144</v>
      </c>
      <c r="G635" s="1">
        <v>40562</v>
      </c>
      <c r="H635" s="3">
        <f ca="1">(TODAY()-G635)/365</f>
        <v>9.1013698630136979</v>
      </c>
      <c r="I635">
        <v>67636</v>
      </c>
      <c r="J635">
        <v>79564.38</v>
      </c>
      <c r="K635">
        <f ca="1">$S$32*H635+$S$33</f>
        <v>63762.776538783306</v>
      </c>
      <c r="L635" s="3">
        <f t="shared" ca="1" si="9"/>
        <v>3873.223461216694</v>
      </c>
      <c r="M635">
        <f ca="1">IF(ABS(L635)&gt;2*$S$35,1,0)</f>
        <v>0</v>
      </c>
    </row>
    <row r="636" spans="1:13">
      <c r="A636" t="s">
        <v>3127</v>
      </c>
      <c r="B636" t="s">
        <v>2131</v>
      </c>
      <c r="C636" t="s">
        <v>490</v>
      </c>
      <c r="D636" t="s">
        <v>491</v>
      </c>
      <c r="E636" t="s">
        <v>16001</v>
      </c>
      <c r="F636" s="2">
        <v>139</v>
      </c>
      <c r="G636" s="1">
        <v>31887</v>
      </c>
      <c r="H636" s="3">
        <f ca="1">(TODAY()-G636)/365</f>
        <v>32.868493150684934</v>
      </c>
      <c r="I636">
        <v>93133</v>
      </c>
      <c r="J636">
        <v>105038.99</v>
      </c>
      <c r="K636">
        <f ca="1">$S$32*H636+$S$33</f>
        <v>96680.770893449459</v>
      </c>
      <c r="L636" s="3">
        <f t="shared" ca="1" si="9"/>
        <v>-3547.7708934494585</v>
      </c>
      <c r="M636">
        <f ca="1">IF(ABS(L636)&gt;2*$S$35,1,0)</f>
        <v>0</v>
      </c>
    </row>
    <row r="637" spans="1:13">
      <c r="A637" t="s">
        <v>6360</v>
      </c>
      <c r="B637" t="s">
        <v>1157</v>
      </c>
      <c r="C637" t="s">
        <v>1036</v>
      </c>
      <c r="D637" t="s">
        <v>1037</v>
      </c>
      <c r="E637" t="s">
        <v>16001</v>
      </c>
      <c r="F637" s="2">
        <v>203</v>
      </c>
      <c r="G637" s="1">
        <v>33049</v>
      </c>
      <c r="H637" s="3">
        <f ca="1">(TODAY()-G637)/365</f>
        <v>29.684931506849313</v>
      </c>
      <c r="I637">
        <v>107227</v>
      </c>
      <c r="J637">
        <v>119126.39999999999</v>
      </c>
      <c r="K637">
        <f ca="1">$S$32*H637+$S$33</f>
        <v>92271.467211591007</v>
      </c>
      <c r="L637" s="3">
        <f t="shared" ca="1" si="9"/>
        <v>14955.532788408993</v>
      </c>
      <c r="M637">
        <f ca="1">IF(ABS(L637)&gt;2*$S$35,1,0)</f>
        <v>0</v>
      </c>
    </row>
    <row r="638" spans="1:13">
      <c r="A638" t="s">
        <v>5051</v>
      </c>
      <c r="B638" t="s">
        <v>179</v>
      </c>
      <c r="C638" t="s">
        <v>1226</v>
      </c>
      <c r="D638" t="s">
        <v>1227</v>
      </c>
      <c r="E638" t="s">
        <v>16001</v>
      </c>
      <c r="F638" s="2">
        <v>121</v>
      </c>
      <c r="G638" s="1">
        <v>39378</v>
      </c>
      <c r="H638" s="3">
        <f ca="1">(TODAY()-G638)/365</f>
        <v>12.345205479452055</v>
      </c>
      <c r="I638">
        <v>73964</v>
      </c>
      <c r="J638">
        <v>85857.67</v>
      </c>
      <c r="K638">
        <f ca="1">$S$32*H638+$S$33</f>
        <v>68255.561013241488</v>
      </c>
      <c r="L638" s="3">
        <f t="shared" ca="1" si="9"/>
        <v>5708.4389867585123</v>
      </c>
      <c r="M638">
        <f ca="1">IF(ABS(L638)&gt;2*$S$35,1,0)</f>
        <v>0</v>
      </c>
    </row>
    <row r="639" spans="1:13">
      <c r="A639" t="s">
        <v>9438</v>
      </c>
      <c r="B639" t="s">
        <v>1157</v>
      </c>
      <c r="C639" t="s">
        <v>1858</v>
      </c>
      <c r="D639" t="s">
        <v>1859</v>
      </c>
      <c r="E639" t="s">
        <v>16001</v>
      </c>
      <c r="F639" s="2">
        <v>151</v>
      </c>
      <c r="G639" s="1">
        <v>32958</v>
      </c>
      <c r="H639" s="3">
        <f ca="1">(TODAY()-G639)/365</f>
        <v>29.934246575342467</v>
      </c>
      <c r="I639">
        <v>107227</v>
      </c>
      <c r="J639">
        <v>119106.29</v>
      </c>
      <c r="K639">
        <f ca="1">$S$32*H639+$S$33</f>
        <v>92616.774126435354</v>
      </c>
      <c r="L639" s="3">
        <f t="shared" ca="1" si="9"/>
        <v>14610.225873564646</v>
      </c>
      <c r="M639">
        <f ca="1">IF(ABS(L639)&gt;2*$S$35,1,0)</f>
        <v>0</v>
      </c>
    </row>
    <row r="640" spans="1:13">
      <c r="A640" t="s">
        <v>10408</v>
      </c>
      <c r="B640" t="s">
        <v>409</v>
      </c>
      <c r="C640" t="s">
        <v>1139</v>
      </c>
      <c r="D640" t="s">
        <v>1140</v>
      </c>
      <c r="E640" t="s">
        <v>16001</v>
      </c>
      <c r="F640" s="2">
        <v>130</v>
      </c>
      <c r="G640" s="1">
        <v>41072</v>
      </c>
      <c r="H640" s="3">
        <f ca="1">(TODAY()-G640)/365</f>
        <v>7.7041095890410958</v>
      </c>
      <c r="I640">
        <v>49887</v>
      </c>
      <c r="J640">
        <v>61762.71</v>
      </c>
      <c r="K640">
        <f ca="1">$S$32*H640+$S$33</f>
        <v>61827.539983062299</v>
      </c>
      <c r="L640" s="3">
        <f t="shared" ca="1" si="9"/>
        <v>-11940.539983062299</v>
      </c>
      <c r="M640">
        <f ca="1">IF(ABS(L640)&gt;2*$S$35,1,0)</f>
        <v>0</v>
      </c>
    </row>
    <row r="641" spans="1:13">
      <c r="A641" t="s">
        <v>6565</v>
      </c>
      <c r="B641" t="s">
        <v>193</v>
      </c>
      <c r="C641" t="s">
        <v>549</v>
      </c>
      <c r="D641" t="s">
        <v>550</v>
      </c>
      <c r="E641" t="s">
        <v>16001</v>
      </c>
      <c r="F641" s="2">
        <v>465</v>
      </c>
      <c r="G641" s="1">
        <v>37846</v>
      </c>
      <c r="H641" s="3">
        <f ca="1">(TODAY()-G641)/365</f>
        <v>16.542465753424658</v>
      </c>
      <c r="I641">
        <v>75054</v>
      </c>
      <c r="J641">
        <v>86917.09</v>
      </c>
      <c r="K641">
        <f ca="1">$S$32*H641+$S$33</f>
        <v>74068.859843368118</v>
      </c>
      <c r="L641" s="3">
        <f t="shared" ca="1" si="9"/>
        <v>985.14015663188184</v>
      </c>
      <c r="M641">
        <f ca="1">IF(ABS(L641)&gt;2*$S$35,1,0)</f>
        <v>0</v>
      </c>
    </row>
    <row r="642" spans="1:13">
      <c r="A642" t="s">
        <v>964</v>
      </c>
      <c r="B642" t="s">
        <v>409</v>
      </c>
      <c r="C642" t="s">
        <v>772</v>
      </c>
      <c r="D642" t="s">
        <v>773</v>
      </c>
      <c r="E642" t="s">
        <v>16001</v>
      </c>
      <c r="F642" s="2">
        <v>208</v>
      </c>
      <c r="G642" s="1">
        <v>41871</v>
      </c>
      <c r="H642" s="3">
        <f ca="1">(TODAY()-G642)/365</f>
        <v>5.515068493150685</v>
      </c>
      <c r="I642">
        <v>67636</v>
      </c>
      <c r="J642">
        <v>79492.69</v>
      </c>
      <c r="K642">
        <f ca="1">$S$32*H642+$S$33</f>
        <v>58795.669379099389</v>
      </c>
      <c r="L642" s="3">
        <f t="shared" ca="1" si="9"/>
        <v>8840.3306209006114</v>
      </c>
      <c r="M642">
        <f ca="1">IF(ABS(L642)&gt;2*$S$35,1,0)</f>
        <v>0</v>
      </c>
    </row>
    <row r="643" spans="1:13">
      <c r="A643" t="s">
        <v>12914</v>
      </c>
      <c r="B643" t="s">
        <v>409</v>
      </c>
      <c r="C643" t="s">
        <v>37</v>
      </c>
      <c r="D643" t="s">
        <v>38</v>
      </c>
      <c r="E643" t="s">
        <v>16001</v>
      </c>
      <c r="F643" s="2">
        <v>120</v>
      </c>
      <c r="G643" s="1">
        <v>40492</v>
      </c>
      <c r="H643" s="3">
        <f ca="1">(TODAY()-G643)/365</f>
        <v>9.293150684931506</v>
      </c>
      <c r="I643">
        <v>67636</v>
      </c>
      <c r="J643">
        <v>79475.539999999994</v>
      </c>
      <c r="K643">
        <f ca="1">$S$32*H643+$S$33</f>
        <v>64028.397242509716</v>
      </c>
      <c r="L643" s="3">
        <f t="shared" ref="L643:L706" ca="1" si="10">I643-K643</f>
        <v>3607.6027574902837</v>
      </c>
      <c r="M643">
        <f ca="1">IF(ABS(L643)&gt;2*$S$35,1,0)</f>
        <v>0</v>
      </c>
    </row>
    <row r="644" spans="1:13">
      <c r="A644" t="s">
        <v>6245</v>
      </c>
      <c r="B644" t="s">
        <v>73</v>
      </c>
      <c r="C644" t="s">
        <v>74</v>
      </c>
      <c r="D644" t="s">
        <v>75</v>
      </c>
      <c r="E644" t="s">
        <v>16001</v>
      </c>
      <c r="F644" s="2">
        <v>604</v>
      </c>
      <c r="G644" s="1">
        <v>38698</v>
      </c>
      <c r="H644" s="3">
        <f ca="1">(TODAY()-G644)/365</f>
        <v>14.208219178082192</v>
      </c>
      <c r="I644">
        <v>54728</v>
      </c>
      <c r="J644">
        <v>66560.039999999994</v>
      </c>
      <c r="K644">
        <f ca="1">$S$32*H644+$S$33</f>
        <v>70835.876420869507</v>
      </c>
      <c r="L644" s="3">
        <f t="shared" ca="1" si="10"/>
        <v>-16107.876420869507</v>
      </c>
      <c r="M644">
        <f ca="1">IF(ABS(L644)&gt;2*$S$35,1,0)</f>
        <v>0</v>
      </c>
    </row>
    <row r="645" spans="1:13">
      <c r="A645" t="s">
        <v>4465</v>
      </c>
      <c r="B645" t="s">
        <v>2520</v>
      </c>
      <c r="C645" t="s">
        <v>2831</v>
      </c>
      <c r="D645" t="s">
        <v>2832</v>
      </c>
      <c r="E645" t="s">
        <v>16001</v>
      </c>
      <c r="F645" s="2">
        <v>141</v>
      </c>
      <c r="G645" s="1">
        <v>34780</v>
      </c>
      <c r="H645" s="3">
        <f ca="1">(TODAY()-G645)/365</f>
        <v>24.942465753424656</v>
      </c>
      <c r="I645">
        <v>103250</v>
      </c>
      <c r="J645">
        <v>115062.97</v>
      </c>
      <c r="K645">
        <f ca="1">$S$32*H645+$S$33</f>
        <v>85703.046666584996</v>
      </c>
      <c r="L645" s="3">
        <f t="shared" ca="1" si="10"/>
        <v>17546.953333415004</v>
      </c>
      <c r="M645">
        <f ca="1">IF(ABS(L645)&gt;2*$S$35,1,0)</f>
        <v>0</v>
      </c>
    </row>
    <row r="646" spans="1:13">
      <c r="A646" t="s">
        <v>14806</v>
      </c>
      <c r="B646" t="s">
        <v>409</v>
      </c>
      <c r="C646" t="s">
        <v>3161</v>
      </c>
      <c r="D646" t="s">
        <v>3162</v>
      </c>
      <c r="E646" t="s">
        <v>16001</v>
      </c>
      <c r="F646" s="2">
        <v>106</v>
      </c>
      <c r="G646" s="1">
        <v>39428</v>
      </c>
      <c r="H646" s="3">
        <f ca="1">(TODAY()-G646)/365</f>
        <v>12.208219178082192</v>
      </c>
      <c r="I646">
        <v>69980</v>
      </c>
      <c r="J646">
        <v>81781.23</v>
      </c>
      <c r="K646">
        <f ca="1">$S$32*H646+$S$33</f>
        <v>68065.83193915119</v>
      </c>
      <c r="L646" s="3">
        <f t="shared" ca="1" si="10"/>
        <v>1914.1680608488095</v>
      </c>
      <c r="M646">
        <f ca="1">IF(ABS(L646)&gt;2*$S$35,1,0)</f>
        <v>0</v>
      </c>
    </row>
    <row r="647" spans="1:13">
      <c r="A647" t="s">
        <v>12113</v>
      </c>
      <c r="B647" t="s">
        <v>1035</v>
      </c>
      <c r="C647" t="s">
        <v>2154</v>
      </c>
      <c r="D647" t="s">
        <v>2155</v>
      </c>
      <c r="E647" t="s">
        <v>16001</v>
      </c>
      <c r="F647" s="2">
        <v>152</v>
      </c>
      <c r="G647" s="1">
        <v>33371</v>
      </c>
      <c r="H647" s="3">
        <f ca="1">(TODAY()-G647)/365</f>
        <v>28.802739726027397</v>
      </c>
      <c r="I647">
        <v>94635</v>
      </c>
      <c r="J647">
        <v>106422.33</v>
      </c>
      <c r="K647">
        <f ca="1">$S$32*H647+$S$33</f>
        <v>91049.611974449508</v>
      </c>
      <c r="L647" s="3">
        <f t="shared" ca="1" si="10"/>
        <v>3585.3880255504919</v>
      </c>
      <c r="M647">
        <f ca="1">IF(ABS(L647)&gt;2*$S$35,1,0)</f>
        <v>0</v>
      </c>
    </row>
    <row r="648" spans="1:13">
      <c r="A648" t="s">
        <v>15012</v>
      </c>
      <c r="B648" t="s">
        <v>73</v>
      </c>
      <c r="C648" t="s">
        <v>74</v>
      </c>
      <c r="D648" t="s">
        <v>75</v>
      </c>
      <c r="E648" t="s">
        <v>16001</v>
      </c>
      <c r="F648" s="2">
        <v>604</v>
      </c>
      <c r="G648" s="1">
        <v>29494</v>
      </c>
      <c r="H648" s="3">
        <f ca="1">(TODAY()-G648)/365</f>
        <v>39.424657534246577</v>
      </c>
      <c r="I648">
        <v>61104</v>
      </c>
      <c r="J648">
        <v>72884.37</v>
      </c>
      <c r="K648">
        <f ca="1">$S$32*H648+$S$33</f>
        <v>105761.20437941098</v>
      </c>
      <c r="L648" s="3">
        <f t="shared" ca="1" si="10"/>
        <v>-44657.204379410978</v>
      </c>
      <c r="M648">
        <f ca="1">IF(ABS(L648)&gt;2*$S$35,1,0)</f>
        <v>1</v>
      </c>
    </row>
    <row r="649" spans="1:13">
      <c r="A649" t="s">
        <v>5267</v>
      </c>
      <c r="B649" t="s">
        <v>2595</v>
      </c>
      <c r="C649" t="s">
        <v>74</v>
      </c>
      <c r="D649" t="s">
        <v>75</v>
      </c>
      <c r="E649" t="s">
        <v>16001</v>
      </c>
      <c r="F649" s="2">
        <v>604</v>
      </c>
      <c r="G649" s="1">
        <v>34156</v>
      </c>
      <c r="H649" s="3">
        <f ca="1">(TODAY()-G649)/365</f>
        <v>26.652054794520549</v>
      </c>
      <c r="I649">
        <v>62088</v>
      </c>
      <c r="J649">
        <v>73864.429999999993</v>
      </c>
      <c r="K649">
        <f ca="1">$S$32*H649+$S$33</f>
        <v>88070.865511231881</v>
      </c>
      <c r="L649" s="3">
        <f t="shared" ca="1" si="10"/>
        <v>-25982.865511231881</v>
      </c>
      <c r="M649">
        <f ca="1">IF(ABS(L649)&gt;2*$S$35,1,0)</f>
        <v>0</v>
      </c>
    </row>
    <row r="650" spans="1:13">
      <c r="A650" t="s">
        <v>15186</v>
      </c>
      <c r="B650" t="s">
        <v>36</v>
      </c>
      <c r="C650" t="s">
        <v>1327</v>
      </c>
      <c r="D650" t="s">
        <v>1328</v>
      </c>
      <c r="E650" t="s">
        <v>16001</v>
      </c>
      <c r="F650" s="2">
        <v>108</v>
      </c>
      <c r="G650" s="1">
        <v>35919</v>
      </c>
      <c r="H650" s="3">
        <f ca="1">(TODAY()-G650)/365</f>
        <v>21.82191780821918</v>
      </c>
      <c r="I650">
        <v>79242</v>
      </c>
      <c r="J650">
        <v>91013.56</v>
      </c>
      <c r="K650">
        <f ca="1">$S$32*H650+$S$33</f>
        <v>81381.018358808098</v>
      </c>
      <c r="L650" s="3">
        <f t="shared" ca="1" si="10"/>
        <v>-2139.0183588080981</v>
      </c>
      <c r="M650">
        <f ca="1">IF(ABS(L650)&gt;2*$S$35,1,0)</f>
        <v>0</v>
      </c>
    </row>
    <row r="651" spans="1:13">
      <c r="A651" t="s">
        <v>14669</v>
      </c>
      <c r="B651" t="s">
        <v>409</v>
      </c>
      <c r="C651" t="s">
        <v>5767</v>
      </c>
      <c r="D651" t="s">
        <v>5768</v>
      </c>
      <c r="E651" t="s">
        <v>16001</v>
      </c>
      <c r="F651" s="2">
        <v>158</v>
      </c>
      <c r="G651" s="1">
        <v>35520</v>
      </c>
      <c r="H651" s="3">
        <f ca="1">(TODAY()-G651)/365</f>
        <v>22.915068493150685</v>
      </c>
      <c r="I651">
        <v>77012</v>
      </c>
      <c r="J651">
        <v>88767.16</v>
      </c>
      <c r="K651">
        <f ca="1">$S$32*H651+$S$33</f>
        <v>82895.056370048638</v>
      </c>
      <c r="L651" s="3">
        <f t="shared" ca="1" si="10"/>
        <v>-5883.0563700486382</v>
      </c>
      <c r="M651">
        <f ca="1">IF(ABS(L651)&gt;2*$S$35,1,0)</f>
        <v>0</v>
      </c>
    </row>
    <row r="652" spans="1:13">
      <c r="A652" t="s">
        <v>2594</v>
      </c>
      <c r="B652" t="s">
        <v>2595</v>
      </c>
      <c r="C652" t="s">
        <v>74</v>
      </c>
      <c r="D652" t="s">
        <v>75</v>
      </c>
      <c r="E652" t="s">
        <v>16001</v>
      </c>
      <c r="F652" s="2">
        <v>604</v>
      </c>
      <c r="G652" s="1">
        <v>35145</v>
      </c>
      <c r="H652" s="3">
        <f ca="1">(TODAY()-G652)/365</f>
        <v>23.942465753424656</v>
      </c>
      <c r="I652">
        <v>60425</v>
      </c>
      <c r="J652">
        <v>72150.42</v>
      </c>
      <c r="K652">
        <f ca="1">$S$32*H652+$S$33</f>
        <v>84318.02442572586</v>
      </c>
      <c r="L652" s="3">
        <f t="shared" ca="1" si="10"/>
        <v>-23893.02442572586</v>
      </c>
      <c r="M652">
        <f ca="1">IF(ABS(L652)&gt;2*$S$35,1,0)</f>
        <v>0</v>
      </c>
    </row>
    <row r="653" spans="1:13">
      <c r="A653" t="s">
        <v>12294</v>
      </c>
      <c r="B653" t="s">
        <v>271</v>
      </c>
      <c r="C653" t="s">
        <v>572</v>
      </c>
      <c r="D653" t="s">
        <v>573</v>
      </c>
      <c r="E653" t="s">
        <v>16001</v>
      </c>
      <c r="F653" s="2">
        <v>136</v>
      </c>
      <c r="G653" s="1">
        <v>39428</v>
      </c>
      <c r="H653" s="3">
        <f ca="1">(TODAY()-G653)/365</f>
        <v>12.208219178082192</v>
      </c>
      <c r="I653">
        <v>71937</v>
      </c>
      <c r="J653">
        <v>83645.34</v>
      </c>
      <c r="K653">
        <f ca="1">$S$32*H653+$S$33</f>
        <v>68065.83193915119</v>
      </c>
      <c r="L653" s="3">
        <f t="shared" ca="1" si="10"/>
        <v>3871.1680608488095</v>
      </c>
      <c r="M653">
        <f ca="1">IF(ABS(L653)&gt;2*$S$35,1,0)</f>
        <v>0</v>
      </c>
    </row>
    <row r="654" spans="1:13">
      <c r="A654" t="s">
        <v>2935</v>
      </c>
      <c r="B654" t="s">
        <v>409</v>
      </c>
      <c r="C654" t="s">
        <v>2936</v>
      </c>
      <c r="D654" t="s">
        <v>2937</v>
      </c>
      <c r="E654" t="s">
        <v>16001</v>
      </c>
      <c r="F654" s="2">
        <v>156</v>
      </c>
      <c r="G654" s="1">
        <v>36353</v>
      </c>
      <c r="H654" s="3">
        <f ca="1">(TODAY()-G654)/365</f>
        <v>20.632876712328766</v>
      </c>
      <c r="I654">
        <v>77012</v>
      </c>
      <c r="J654">
        <v>88718.75</v>
      </c>
      <c r="K654">
        <f ca="1">$S$32*H654+$S$33</f>
        <v>79734.169995704331</v>
      </c>
      <c r="L654" s="3">
        <f t="shared" ca="1" si="10"/>
        <v>-2722.1699957043311</v>
      </c>
      <c r="M654">
        <f ca="1">IF(ABS(L654)&gt;2*$S$35,1,0)</f>
        <v>0</v>
      </c>
    </row>
    <row r="655" spans="1:13">
      <c r="A655" t="s">
        <v>15416</v>
      </c>
      <c r="B655" t="s">
        <v>1814</v>
      </c>
      <c r="C655" t="s">
        <v>2983</v>
      </c>
      <c r="D655" t="s">
        <v>2984</v>
      </c>
      <c r="E655" t="s">
        <v>16001</v>
      </c>
      <c r="F655" s="2">
        <v>221</v>
      </c>
      <c r="G655" s="1">
        <v>39378</v>
      </c>
      <c r="H655" s="3">
        <f ca="1">(TODAY()-G655)/365</f>
        <v>12.345205479452055</v>
      </c>
      <c r="I655">
        <v>71572</v>
      </c>
      <c r="J655">
        <v>83257.09</v>
      </c>
      <c r="K655">
        <f ca="1">$S$32*H655+$S$33</f>
        <v>68255.561013241488</v>
      </c>
      <c r="L655" s="3">
        <f t="shared" ca="1" si="10"/>
        <v>3316.4389867585123</v>
      </c>
      <c r="M655">
        <f ca="1">IF(ABS(L655)&gt;2*$S$35,1,0)</f>
        <v>0</v>
      </c>
    </row>
    <row r="656" spans="1:13">
      <c r="A656" t="s">
        <v>11140</v>
      </c>
      <c r="B656" t="s">
        <v>1157</v>
      </c>
      <c r="C656" t="s">
        <v>2046</v>
      </c>
      <c r="D656" t="s">
        <v>2047</v>
      </c>
      <c r="E656" t="s">
        <v>16001</v>
      </c>
      <c r="F656" s="2">
        <v>102</v>
      </c>
      <c r="G656" s="1">
        <v>39034</v>
      </c>
      <c r="H656" s="3">
        <f ca="1">(TODAY()-G656)/365</f>
        <v>13.287671232876713</v>
      </c>
      <c r="I656">
        <v>91847</v>
      </c>
      <c r="J656">
        <v>103528.75</v>
      </c>
      <c r="K656">
        <f ca="1">$S$32*H656+$S$33</f>
        <v>69560.897042982717</v>
      </c>
      <c r="L656" s="3">
        <f t="shared" ca="1" si="10"/>
        <v>22286.102957017283</v>
      </c>
      <c r="M656">
        <f ca="1">IF(ABS(L656)&gt;2*$S$35,1,0)</f>
        <v>0</v>
      </c>
    </row>
    <row r="657" spans="1:13">
      <c r="A657" t="s">
        <v>13071</v>
      </c>
      <c r="B657" t="s">
        <v>409</v>
      </c>
      <c r="C657" t="s">
        <v>1808</v>
      </c>
      <c r="D657" t="s">
        <v>1809</v>
      </c>
      <c r="E657" t="s">
        <v>16001</v>
      </c>
      <c r="F657" s="2">
        <v>133</v>
      </c>
      <c r="G657" s="1">
        <v>40730</v>
      </c>
      <c r="H657" s="3">
        <f ca="1">(TODAY()-G657)/365</f>
        <v>8.6410958904109592</v>
      </c>
      <c r="I657">
        <v>67636</v>
      </c>
      <c r="J657">
        <v>79308.53</v>
      </c>
      <c r="K657">
        <f ca="1">$S$32*H657+$S$33</f>
        <v>63125.286849839918</v>
      </c>
      <c r="L657" s="3">
        <f t="shared" ca="1" si="10"/>
        <v>4510.7131501600816</v>
      </c>
      <c r="M657">
        <f ca="1">IF(ABS(L657)&gt;2*$S$35,1,0)</f>
        <v>0</v>
      </c>
    </row>
    <row r="658" spans="1:13">
      <c r="A658" t="s">
        <v>15504</v>
      </c>
      <c r="B658" t="s">
        <v>36</v>
      </c>
      <c r="C658" t="s">
        <v>2154</v>
      </c>
      <c r="D658" t="s">
        <v>2155</v>
      </c>
      <c r="E658" t="s">
        <v>16001</v>
      </c>
      <c r="F658" s="2">
        <v>152</v>
      </c>
      <c r="G658" s="1">
        <v>40562</v>
      </c>
      <c r="H658" s="3">
        <f ca="1">(TODAY()-G658)/365</f>
        <v>9.1013698630136979</v>
      </c>
      <c r="I658">
        <v>69595</v>
      </c>
      <c r="J658">
        <v>81256.83</v>
      </c>
      <c r="K658">
        <f ca="1">$S$32*H658+$S$33</f>
        <v>63762.776538783306</v>
      </c>
      <c r="L658" s="3">
        <f t="shared" ca="1" si="10"/>
        <v>5832.223461216694</v>
      </c>
      <c r="M658">
        <f ca="1">IF(ABS(L658)&gt;2*$S$35,1,0)</f>
        <v>0</v>
      </c>
    </row>
    <row r="659" spans="1:13">
      <c r="A659" t="s">
        <v>9010</v>
      </c>
      <c r="B659" t="s">
        <v>489</v>
      </c>
      <c r="C659" t="s">
        <v>2983</v>
      </c>
      <c r="D659" t="s">
        <v>2984</v>
      </c>
      <c r="E659" t="s">
        <v>16001</v>
      </c>
      <c r="F659" s="2">
        <v>221</v>
      </c>
      <c r="G659" s="1">
        <v>34211</v>
      </c>
      <c r="H659" s="3">
        <f ca="1">(TODAY()-G659)/365</f>
        <v>26.5013698630137</v>
      </c>
      <c r="I659">
        <v>81700</v>
      </c>
      <c r="J659">
        <v>93354.95</v>
      </c>
      <c r="K659">
        <f ca="1">$S$32*H659+$S$33</f>
        <v>87862.163529732556</v>
      </c>
      <c r="L659" s="3">
        <f t="shared" ca="1" si="10"/>
        <v>-6162.1635297325556</v>
      </c>
      <c r="M659">
        <f ca="1">IF(ABS(L659)&gt;2*$S$35,1,0)</f>
        <v>0</v>
      </c>
    </row>
    <row r="660" spans="1:13">
      <c r="A660" t="s">
        <v>9268</v>
      </c>
      <c r="B660" t="s">
        <v>1765</v>
      </c>
      <c r="C660" t="s">
        <v>2312</v>
      </c>
      <c r="D660" t="s">
        <v>2313</v>
      </c>
      <c r="E660" t="s">
        <v>16001</v>
      </c>
      <c r="F660" s="2">
        <v>140</v>
      </c>
      <c r="G660" s="1">
        <v>36122</v>
      </c>
      <c r="H660" s="3">
        <f ca="1">(TODAY()-G660)/365</f>
        <v>21.265753424657536</v>
      </c>
      <c r="I660">
        <v>91381</v>
      </c>
      <c r="J660">
        <v>103026.29</v>
      </c>
      <c r="K660">
        <f ca="1">$S$32*H660+$S$33</f>
        <v>80610.718318001498</v>
      </c>
      <c r="L660" s="3">
        <f t="shared" ca="1" si="10"/>
        <v>10770.281681998502</v>
      </c>
      <c r="M660">
        <f ca="1">IF(ABS(L660)&gt;2*$S$35,1,0)</f>
        <v>0</v>
      </c>
    </row>
    <row r="661" spans="1:13">
      <c r="A661" t="s">
        <v>9144</v>
      </c>
      <c r="B661" t="s">
        <v>36</v>
      </c>
      <c r="C661" t="s">
        <v>3194</v>
      </c>
      <c r="D661" t="s">
        <v>3195</v>
      </c>
      <c r="E661" t="s">
        <v>16001</v>
      </c>
      <c r="F661" s="2">
        <v>157</v>
      </c>
      <c r="G661" s="1">
        <v>30774</v>
      </c>
      <c r="H661" s="3">
        <f ca="1">(TODAY()-G661)/365</f>
        <v>35.917808219178085</v>
      </c>
      <c r="I661">
        <v>84065</v>
      </c>
      <c r="J661">
        <v>95710.13</v>
      </c>
      <c r="K661">
        <f ca="1">$S$32*H661+$S$33</f>
        <v>100904.14008269942</v>
      </c>
      <c r="L661" s="3">
        <f t="shared" ca="1" si="10"/>
        <v>-16839.140082699421</v>
      </c>
      <c r="M661">
        <f ca="1">IF(ABS(L661)&gt;2*$S$35,1,0)</f>
        <v>0</v>
      </c>
    </row>
    <row r="662" spans="1:13">
      <c r="A662" t="s">
        <v>12631</v>
      </c>
      <c r="B662" t="s">
        <v>489</v>
      </c>
      <c r="C662" t="s">
        <v>1145</v>
      </c>
      <c r="D662" t="s">
        <v>1146</v>
      </c>
      <c r="E662" t="s">
        <v>16001</v>
      </c>
      <c r="F662" s="2">
        <v>153</v>
      </c>
      <c r="G662" s="1">
        <v>34211</v>
      </c>
      <c r="H662" s="3">
        <f ca="1">(TODAY()-G662)/365</f>
        <v>26.5013698630137</v>
      </c>
      <c r="I662">
        <v>81700</v>
      </c>
      <c r="J662">
        <v>93319.34</v>
      </c>
      <c r="K662">
        <f ca="1">$S$32*H662+$S$33</f>
        <v>87862.163529732556</v>
      </c>
      <c r="L662" s="3">
        <f t="shared" ca="1" si="10"/>
        <v>-6162.1635297325556</v>
      </c>
      <c r="M662">
        <f ca="1">IF(ABS(L662)&gt;2*$S$35,1,0)</f>
        <v>0</v>
      </c>
    </row>
    <row r="663" spans="1:13">
      <c r="A663" t="s">
        <v>10849</v>
      </c>
      <c r="B663" t="s">
        <v>1351</v>
      </c>
      <c r="C663" t="s">
        <v>1352</v>
      </c>
      <c r="D663" t="s">
        <v>1353</v>
      </c>
      <c r="E663" t="s">
        <v>16001</v>
      </c>
      <c r="F663" s="2">
        <v>603</v>
      </c>
      <c r="G663" s="1">
        <v>36578</v>
      </c>
      <c r="H663" s="3">
        <f ca="1">(TODAY()-G663)/365</f>
        <v>20.016438356164382</v>
      </c>
      <c r="I663">
        <v>55794</v>
      </c>
      <c r="J663">
        <v>67390.47</v>
      </c>
      <c r="K663">
        <f ca="1">$S$32*H663+$S$33</f>
        <v>78880.389162298001</v>
      </c>
      <c r="L663" s="3">
        <f t="shared" ca="1" si="10"/>
        <v>-23086.389162298001</v>
      </c>
      <c r="M663">
        <f ca="1">IF(ABS(L663)&gt;2*$S$35,1,0)</f>
        <v>0</v>
      </c>
    </row>
    <row r="664" spans="1:13">
      <c r="A664" t="s">
        <v>8905</v>
      </c>
      <c r="B664" t="s">
        <v>881</v>
      </c>
      <c r="C664" t="s">
        <v>348</v>
      </c>
      <c r="D664" t="s">
        <v>349</v>
      </c>
      <c r="E664" t="s">
        <v>16001</v>
      </c>
      <c r="F664" s="2">
        <v>461</v>
      </c>
      <c r="G664" s="1">
        <v>36908</v>
      </c>
      <c r="H664" s="3">
        <f ca="1">(TODAY()-G664)/365</f>
        <v>19.112328767123287</v>
      </c>
      <c r="I664">
        <v>78265</v>
      </c>
      <c r="J664">
        <v>89861.42</v>
      </c>
      <c r="K664">
        <f ca="1">$S$32*H664+$S$33</f>
        <v>77628.177273302048</v>
      </c>
      <c r="L664" s="3">
        <f t="shared" ca="1" si="10"/>
        <v>636.82272669795202</v>
      </c>
      <c r="M664">
        <f ca="1">IF(ABS(L664)&gt;2*$S$35,1,0)</f>
        <v>0</v>
      </c>
    </row>
    <row r="665" spans="1:13">
      <c r="A665" t="s">
        <v>2524</v>
      </c>
      <c r="B665" t="s">
        <v>179</v>
      </c>
      <c r="C665" t="s">
        <v>987</v>
      </c>
      <c r="D665" t="s">
        <v>988</v>
      </c>
      <c r="E665" t="s">
        <v>16001</v>
      </c>
      <c r="F665" s="2">
        <v>126</v>
      </c>
      <c r="G665" s="1">
        <v>36660</v>
      </c>
      <c r="H665" s="3">
        <f ca="1">(TODAY()-G665)/365</f>
        <v>19.791780821917808</v>
      </c>
      <c r="I665">
        <v>81396</v>
      </c>
      <c r="J665">
        <v>92965.25</v>
      </c>
      <c r="K665">
        <f ca="1">$S$32*H665+$S$33</f>
        <v>78569.233480789917</v>
      </c>
      <c r="L665" s="3">
        <f t="shared" ca="1" si="10"/>
        <v>2826.7665192100831</v>
      </c>
      <c r="M665">
        <f ca="1">IF(ABS(L665)&gt;2*$S$35,1,0)</f>
        <v>0</v>
      </c>
    </row>
    <row r="666" spans="1:13">
      <c r="A666" t="s">
        <v>3791</v>
      </c>
      <c r="B666" t="s">
        <v>1035</v>
      </c>
      <c r="C666" t="s">
        <v>1808</v>
      </c>
      <c r="D666" t="s">
        <v>1809</v>
      </c>
      <c r="E666" t="s">
        <v>16001</v>
      </c>
      <c r="F666" s="2">
        <v>133</v>
      </c>
      <c r="G666" s="1">
        <v>35296</v>
      </c>
      <c r="H666" s="3">
        <f ca="1">(TODAY()-G666)/365</f>
        <v>23.528767123287672</v>
      </c>
      <c r="I666">
        <v>89205</v>
      </c>
      <c r="J666">
        <v>100726.97</v>
      </c>
      <c r="K666">
        <f ca="1">$S$32*H666+$S$33</f>
        <v>83745.04262197316</v>
      </c>
      <c r="L666" s="3">
        <f t="shared" ca="1" si="10"/>
        <v>5459.9573780268402</v>
      </c>
      <c r="M666">
        <f ca="1">IF(ABS(L666)&gt;2*$S$35,1,0)</f>
        <v>0</v>
      </c>
    </row>
    <row r="667" spans="1:13">
      <c r="A667" t="s">
        <v>10141</v>
      </c>
      <c r="B667" t="s">
        <v>1814</v>
      </c>
      <c r="C667" t="s">
        <v>1172</v>
      </c>
      <c r="D667" t="s">
        <v>1173</v>
      </c>
      <c r="E667" t="s">
        <v>16001</v>
      </c>
      <c r="F667" s="2">
        <v>218</v>
      </c>
      <c r="G667" s="1">
        <v>37263</v>
      </c>
      <c r="H667" s="3">
        <f ca="1">(TODAY()-G667)/365</f>
        <v>18.139726027397259</v>
      </c>
      <c r="I667">
        <v>73969</v>
      </c>
      <c r="J667">
        <v>85450.2</v>
      </c>
      <c r="K667">
        <f ca="1">$S$32*H667+$S$33</f>
        <v>76281.100847260968</v>
      </c>
      <c r="L667" s="3">
        <f t="shared" ca="1" si="10"/>
        <v>-2312.1008472609683</v>
      </c>
      <c r="M667">
        <f ca="1">IF(ABS(L667)&gt;2*$S$35,1,0)</f>
        <v>0</v>
      </c>
    </row>
    <row r="668" spans="1:13">
      <c r="A668" t="s">
        <v>13170</v>
      </c>
      <c r="B668" t="s">
        <v>271</v>
      </c>
      <c r="C668" t="s">
        <v>2154</v>
      </c>
      <c r="D668" t="s">
        <v>2155</v>
      </c>
      <c r="E668" t="s">
        <v>16001</v>
      </c>
      <c r="F668" s="2">
        <v>152</v>
      </c>
      <c r="G668" s="1">
        <v>39867</v>
      </c>
      <c r="H668" s="3">
        <f ca="1">(TODAY()-G668)/365</f>
        <v>11.005479452054795</v>
      </c>
      <c r="I668">
        <v>71937</v>
      </c>
      <c r="J668">
        <v>83405.45</v>
      </c>
      <c r="K668">
        <f ca="1">$S$32*H668+$S$33</f>
        <v>66400.01066863841</v>
      </c>
      <c r="L668" s="3">
        <f t="shared" ca="1" si="10"/>
        <v>5536.9893313615903</v>
      </c>
      <c r="M668">
        <f ca="1">IF(ABS(L668)&gt;2*$S$35,1,0)</f>
        <v>0</v>
      </c>
    </row>
    <row r="669" spans="1:13">
      <c r="A669" t="s">
        <v>2348</v>
      </c>
      <c r="B669" t="s">
        <v>193</v>
      </c>
      <c r="C669" t="s">
        <v>1454</v>
      </c>
      <c r="D669" t="s">
        <v>1455</v>
      </c>
      <c r="E669" t="s">
        <v>16001</v>
      </c>
      <c r="F669" s="2">
        <v>464</v>
      </c>
      <c r="G669" s="1">
        <v>37536</v>
      </c>
      <c r="H669" s="3">
        <f ca="1">(TODAY()-G669)/365</f>
        <v>17.391780821917809</v>
      </c>
      <c r="I669">
        <v>75054</v>
      </c>
      <c r="J669">
        <v>86517.88</v>
      </c>
      <c r="K669">
        <f ca="1">$S$32*H669+$S$33</f>
        <v>75245.180102727958</v>
      </c>
      <c r="L669" s="3">
        <f t="shared" ca="1" si="10"/>
        <v>-191.180102727958</v>
      </c>
      <c r="M669">
        <f ca="1">IF(ABS(L669)&gt;2*$S$35,1,0)</f>
        <v>0</v>
      </c>
    </row>
    <row r="670" spans="1:13">
      <c r="A670" t="s">
        <v>2750</v>
      </c>
      <c r="B670" t="s">
        <v>2751</v>
      </c>
      <c r="C670" t="s">
        <v>768</v>
      </c>
      <c r="D670" t="s">
        <v>769</v>
      </c>
      <c r="E670" t="s">
        <v>16001</v>
      </c>
      <c r="F670" s="2">
        <v>6</v>
      </c>
      <c r="G670" s="1">
        <v>32076</v>
      </c>
      <c r="H670" s="3">
        <f ca="1">(TODAY()-G670)/365</f>
        <v>32.350684931506848</v>
      </c>
      <c r="I670">
        <v>85956</v>
      </c>
      <c r="J670">
        <v>97405.95</v>
      </c>
      <c r="K670">
        <f ca="1">$S$32*H670+$S$33</f>
        <v>95963.594993388149</v>
      </c>
      <c r="L670" s="3">
        <f t="shared" ca="1" si="10"/>
        <v>-10007.594993388149</v>
      </c>
      <c r="M670">
        <f ca="1">IF(ABS(L670)&gt;2*$S$35,1,0)</f>
        <v>0</v>
      </c>
    </row>
    <row r="671" spans="1:13">
      <c r="A671" t="s">
        <v>14853</v>
      </c>
      <c r="B671" t="s">
        <v>3861</v>
      </c>
      <c r="C671" t="s">
        <v>1352</v>
      </c>
      <c r="D671" t="s">
        <v>1353</v>
      </c>
      <c r="E671" t="s">
        <v>16001</v>
      </c>
      <c r="F671" s="2">
        <v>603</v>
      </c>
      <c r="G671" s="1">
        <v>35541</v>
      </c>
      <c r="H671" s="3">
        <f ca="1">(TODAY()-G671)/365</f>
        <v>22.857534246575341</v>
      </c>
      <c r="I671">
        <v>81024</v>
      </c>
      <c r="J671">
        <v>92471.99</v>
      </c>
      <c r="K671">
        <f ca="1">$S$32*H671+$S$33</f>
        <v>82815.370158930717</v>
      </c>
      <c r="L671" s="3">
        <f t="shared" ca="1" si="10"/>
        <v>-1791.3701589307166</v>
      </c>
      <c r="M671">
        <f ca="1">IF(ABS(L671)&gt;2*$S$35,1,0)</f>
        <v>0</v>
      </c>
    </row>
    <row r="672" spans="1:13">
      <c r="A672" t="s">
        <v>4969</v>
      </c>
      <c r="B672" t="s">
        <v>881</v>
      </c>
      <c r="C672" t="s">
        <v>549</v>
      </c>
      <c r="D672" t="s">
        <v>550</v>
      </c>
      <c r="E672" t="s">
        <v>16001</v>
      </c>
      <c r="F672" s="2">
        <v>465</v>
      </c>
      <c r="G672" s="1">
        <v>42928</v>
      </c>
      <c r="H672" s="3">
        <f ca="1">(TODAY()-G672)/365</f>
        <v>2.6191780821917807</v>
      </c>
      <c r="I672">
        <v>54344</v>
      </c>
      <c r="J672">
        <v>65786.81</v>
      </c>
      <c r="K672">
        <f ca="1">$S$32*H672+$S$33</f>
        <v>54784.79675283056</v>
      </c>
      <c r="L672" s="3">
        <f t="shared" ca="1" si="10"/>
        <v>-440.79675283055985</v>
      </c>
      <c r="M672">
        <f ca="1">IF(ABS(L672)&gt;2*$S$35,1,0)</f>
        <v>0</v>
      </c>
    </row>
    <row r="673" spans="1:13">
      <c r="A673" t="s">
        <v>10105</v>
      </c>
      <c r="B673" t="s">
        <v>1035</v>
      </c>
      <c r="C673" t="s">
        <v>1191</v>
      </c>
      <c r="D673" t="s">
        <v>1192</v>
      </c>
      <c r="E673" t="s">
        <v>16001</v>
      </c>
      <c r="F673" s="2">
        <v>129</v>
      </c>
      <c r="G673" s="1">
        <v>34920</v>
      </c>
      <c r="H673" s="3">
        <f ca="1">(TODAY()-G673)/365</f>
        <v>24.55890410958904</v>
      </c>
      <c r="I673">
        <v>89205</v>
      </c>
      <c r="J673">
        <v>100632.69</v>
      </c>
      <c r="K673">
        <f ca="1">$S$32*H673+$S$33</f>
        <v>85171.805259132176</v>
      </c>
      <c r="L673" s="3">
        <f t="shared" ca="1" si="10"/>
        <v>4033.1947408678243</v>
      </c>
      <c r="M673">
        <f ca="1">IF(ABS(L673)&gt;2*$S$35,1,0)</f>
        <v>0</v>
      </c>
    </row>
    <row r="674" spans="1:13">
      <c r="A674" t="s">
        <v>3574</v>
      </c>
      <c r="B674" t="s">
        <v>347</v>
      </c>
      <c r="C674" t="s">
        <v>1466</v>
      </c>
      <c r="D674" t="s">
        <v>1467</v>
      </c>
      <c r="E674" t="s">
        <v>16001</v>
      </c>
      <c r="F674" s="2">
        <v>463</v>
      </c>
      <c r="G674" s="1">
        <v>40332</v>
      </c>
      <c r="H674" s="3">
        <f ca="1">(TODAY()-G674)/365</f>
        <v>9.7315068493150694</v>
      </c>
      <c r="I674">
        <v>49046</v>
      </c>
      <c r="J674">
        <v>60471.66</v>
      </c>
      <c r="K674">
        <f ca="1">$S$32*H674+$S$33</f>
        <v>64635.530279598664</v>
      </c>
      <c r="L674" s="3">
        <f t="shared" ca="1" si="10"/>
        <v>-15589.530279598664</v>
      </c>
      <c r="M674">
        <f ca="1">IF(ABS(L674)&gt;2*$S$35,1,0)</f>
        <v>0</v>
      </c>
    </row>
    <row r="675" spans="1:13">
      <c r="A675" t="s">
        <v>15750</v>
      </c>
      <c r="B675" t="s">
        <v>36</v>
      </c>
      <c r="C675" t="s">
        <v>572</v>
      </c>
      <c r="D675" t="s">
        <v>573</v>
      </c>
      <c r="E675" t="s">
        <v>16001</v>
      </c>
      <c r="F675" s="2">
        <v>136</v>
      </c>
      <c r="G675" s="1">
        <v>39378</v>
      </c>
      <c r="H675" s="3">
        <f ca="1">(TODAY()-G675)/365</f>
        <v>12.345205479452055</v>
      </c>
      <c r="I675">
        <v>69595</v>
      </c>
      <c r="J675">
        <v>81000.88</v>
      </c>
      <c r="K675">
        <f ca="1">$S$32*H675+$S$33</f>
        <v>68255.561013241488</v>
      </c>
      <c r="L675" s="3">
        <f t="shared" ca="1" si="10"/>
        <v>1339.4389867585123</v>
      </c>
      <c r="M675">
        <f ca="1">IF(ABS(L675)&gt;2*$S$35,1,0)</f>
        <v>0</v>
      </c>
    </row>
    <row r="676" spans="1:13">
      <c r="A676" t="s">
        <v>4226</v>
      </c>
      <c r="B676" t="s">
        <v>409</v>
      </c>
      <c r="C676" t="s">
        <v>2312</v>
      </c>
      <c r="D676" t="s">
        <v>2313</v>
      </c>
      <c r="E676" t="s">
        <v>16001</v>
      </c>
      <c r="F676" s="2">
        <v>140</v>
      </c>
      <c r="G676" s="1">
        <v>39378</v>
      </c>
      <c r="H676" s="3">
        <f ca="1">(TODAY()-G676)/365</f>
        <v>12.345205479452055</v>
      </c>
      <c r="I676">
        <v>69980</v>
      </c>
      <c r="J676">
        <v>81372.05</v>
      </c>
      <c r="K676">
        <f ca="1">$S$32*H676+$S$33</f>
        <v>68255.561013241488</v>
      </c>
      <c r="L676" s="3">
        <f t="shared" ca="1" si="10"/>
        <v>1724.4389867585123</v>
      </c>
      <c r="M676">
        <f ca="1">IF(ABS(L676)&gt;2*$S$35,1,0)</f>
        <v>0</v>
      </c>
    </row>
    <row r="677" spans="1:13">
      <c r="A677" t="s">
        <v>7033</v>
      </c>
      <c r="B677" t="s">
        <v>409</v>
      </c>
      <c r="C677" t="s">
        <v>1188</v>
      </c>
      <c r="D677" t="s">
        <v>1189</v>
      </c>
      <c r="E677" t="s">
        <v>16001</v>
      </c>
      <c r="F677" s="2">
        <v>229</v>
      </c>
      <c r="G677" s="1">
        <v>40632</v>
      </c>
      <c r="H677" s="3">
        <f ca="1">(TODAY()-G677)/365</f>
        <v>8.9095890410958898</v>
      </c>
      <c r="I677">
        <v>67636</v>
      </c>
      <c r="J677">
        <v>79025.570000000007</v>
      </c>
      <c r="K677">
        <f ca="1">$S$32*H677+$S$33</f>
        <v>63497.155835056896</v>
      </c>
      <c r="L677" s="3">
        <f t="shared" ca="1" si="10"/>
        <v>4138.8441649431043</v>
      </c>
      <c r="M677">
        <f ca="1">IF(ABS(L677)&gt;2*$S$35,1,0)</f>
        <v>0</v>
      </c>
    </row>
    <row r="678" spans="1:13">
      <c r="A678" t="s">
        <v>6992</v>
      </c>
      <c r="B678" t="s">
        <v>1814</v>
      </c>
      <c r="C678" t="s">
        <v>1567</v>
      </c>
      <c r="D678" t="s">
        <v>1568</v>
      </c>
      <c r="E678" t="s">
        <v>16001</v>
      </c>
      <c r="F678" s="2">
        <v>220</v>
      </c>
      <c r="G678" s="1">
        <v>31776</v>
      </c>
      <c r="H678" s="3">
        <f ca="1">(TODAY()-G678)/365</f>
        <v>33.172602739726024</v>
      </c>
      <c r="I678">
        <v>83557</v>
      </c>
      <c r="J678">
        <v>94914.96</v>
      </c>
      <c r="K678">
        <f ca="1">$S$32*H678+$S$33</f>
        <v>97101.969437929918</v>
      </c>
      <c r="L678" s="3">
        <f t="shared" ca="1" si="10"/>
        <v>-13544.969437929918</v>
      </c>
      <c r="M678">
        <f ca="1">IF(ABS(L678)&gt;2*$S$35,1,0)</f>
        <v>0</v>
      </c>
    </row>
    <row r="679" spans="1:13">
      <c r="A679" t="s">
        <v>15357</v>
      </c>
      <c r="B679" t="s">
        <v>193</v>
      </c>
      <c r="C679" t="s">
        <v>348</v>
      </c>
      <c r="D679" t="s">
        <v>349</v>
      </c>
      <c r="E679" t="s">
        <v>16001</v>
      </c>
      <c r="F679" s="2">
        <v>461</v>
      </c>
      <c r="G679" s="1">
        <v>38370</v>
      </c>
      <c r="H679" s="3">
        <f ca="1">(TODAY()-G679)/365</f>
        <v>15.106849315068493</v>
      </c>
      <c r="I679">
        <v>72622</v>
      </c>
      <c r="J679">
        <v>83968.960000000006</v>
      </c>
      <c r="K679">
        <f ca="1">$S$32*H679+$S$33</f>
        <v>72080.499146901828</v>
      </c>
      <c r="L679" s="3">
        <f t="shared" ca="1" si="10"/>
        <v>541.50085309817223</v>
      </c>
      <c r="M679">
        <f ca="1">IF(ABS(L679)&gt;2*$S$35,1,0)</f>
        <v>0</v>
      </c>
    </row>
    <row r="680" spans="1:13">
      <c r="A680" t="s">
        <v>7541</v>
      </c>
      <c r="B680" t="s">
        <v>1765</v>
      </c>
      <c r="C680" t="s">
        <v>1883</v>
      </c>
      <c r="D680" t="s">
        <v>1884</v>
      </c>
      <c r="E680" t="s">
        <v>16001</v>
      </c>
      <c r="F680" s="2">
        <v>123</v>
      </c>
      <c r="G680" s="1">
        <v>36908</v>
      </c>
      <c r="H680" s="3">
        <f ca="1">(TODAY()-G680)/365</f>
        <v>19.112328767123287</v>
      </c>
      <c r="I680">
        <v>85819</v>
      </c>
      <c r="J680">
        <v>97147.63</v>
      </c>
      <c r="K680">
        <f ca="1">$S$32*H680+$S$33</f>
        <v>77628.177273302048</v>
      </c>
      <c r="L680" s="3">
        <f t="shared" ca="1" si="10"/>
        <v>8190.822726697952</v>
      </c>
      <c r="M680">
        <f ca="1">IF(ABS(L680)&gt;2*$S$35,1,0)</f>
        <v>0</v>
      </c>
    </row>
    <row r="681" spans="1:13">
      <c r="A681" t="s">
        <v>7038</v>
      </c>
      <c r="B681" t="s">
        <v>409</v>
      </c>
      <c r="C681" t="s">
        <v>1858</v>
      </c>
      <c r="D681" t="s">
        <v>1859</v>
      </c>
      <c r="E681" t="s">
        <v>16001</v>
      </c>
      <c r="F681" s="2">
        <v>151</v>
      </c>
      <c r="G681" s="1">
        <v>40492</v>
      </c>
      <c r="H681" s="3">
        <f ca="1">(TODAY()-G681)/365</f>
        <v>9.293150684931506</v>
      </c>
      <c r="I681">
        <v>67636</v>
      </c>
      <c r="J681">
        <v>78961.05</v>
      </c>
      <c r="K681">
        <f ca="1">$S$32*H681+$S$33</f>
        <v>64028.397242509716</v>
      </c>
      <c r="L681" s="3">
        <f t="shared" ca="1" si="10"/>
        <v>3607.6027574902837</v>
      </c>
      <c r="M681">
        <f ca="1">IF(ABS(L681)&gt;2*$S$35,1,0)</f>
        <v>0</v>
      </c>
    </row>
    <row r="682" spans="1:13">
      <c r="A682" t="s">
        <v>4951</v>
      </c>
      <c r="B682" t="s">
        <v>3889</v>
      </c>
      <c r="C682" t="s">
        <v>1352</v>
      </c>
      <c r="D682" t="s">
        <v>1353</v>
      </c>
      <c r="E682" t="s">
        <v>16001</v>
      </c>
      <c r="F682" s="2">
        <v>603</v>
      </c>
      <c r="G682" s="1">
        <v>34520</v>
      </c>
      <c r="H682" s="3">
        <f ca="1">(TODAY()-G682)/365</f>
        <v>25.654794520547945</v>
      </c>
      <c r="I682">
        <v>97394</v>
      </c>
      <c r="J682">
        <v>108637.51</v>
      </c>
      <c r="K682">
        <f ca="1">$S$32*H682+$S$33</f>
        <v>86689.637851854539</v>
      </c>
      <c r="L682" s="3">
        <f t="shared" ca="1" si="10"/>
        <v>10704.362148145461</v>
      </c>
      <c r="M682">
        <f ca="1">IF(ABS(L682)&gt;2*$S$35,1,0)</f>
        <v>0</v>
      </c>
    </row>
    <row r="683" spans="1:13">
      <c r="A683" t="s">
        <v>10712</v>
      </c>
      <c r="B683" t="s">
        <v>1814</v>
      </c>
      <c r="C683" t="s">
        <v>465</v>
      </c>
      <c r="D683" t="s">
        <v>466</v>
      </c>
      <c r="E683" t="s">
        <v>16001</v>
      </c>
      <c r="F683" s="2">
        <v>301</v>
      </c>
      <c r="G683" s="1">
        <v>34043</v>
      </c>
      <c r="H683" s="3">
        <f ca="1">(TODAY()-G683)/365</f>
        <v>26.961643835616439</v>
      </c>
      <c r="I683">
        <v>83557</v>
      </c>
      <c r="J683">
        <v>94799.01</v>
      </c>
      <c r="K683">
        <f ca="1">$S$32*H683+$S$33</f>
        <v>88499.653218675958</v>
      </c>
      <c r="L683" s="3">
        <f t="shared" ca="1" si="10"/>
        <v>-4942.6532186759578</v>
      </c>
      <c r="M683">
        <f ca="1">IF(ABS(L683)&gt;2*$S$35,1,0)</f>
        <v>0</v>
      </c>
    </row>
    <row r="684" spans="1:13">
      <c r="A684" t="s">
        <v>14547</v>
      </c>
      <c r="B684" t="s">
        <v>1035</v>
      </c>
      <c r="C684" t="s">
        <v>468</v>
      </c>
      <c r="D684" t="s">
        <v>469</v>
      </c>
      <c r="E684" t="s">
        <v>16001</v>
      </c>
      <c r="F684" s="2">
        <v>135</v>
      </c>
      <c r="G684" s="1">
        <v>40730</v>
      </c>
      <c r="H684" s="3">
        <f ca="1">(TODAY()-G684)/365</f>
        <v>8.6410958904109592</v>
      </c>
      <c r="I684">
        <v>78345</v>
      </c>
      <c r="J684">
        <v>89583.17</v>
      </c>
      <c r="K684">
        <f ca="1">$S$32*H684+$S$33</f>
        <v>63125.286849839918</v>
      </c>
      <c r="L684" s="3">
        <f t="shared" ca="1" si="10"/>
        <v>15219.713150160082</v>
      </c>
      <c r="M684">
        <f ca="1">IF(ABS(L684)&gt;2*$S$35,1,0)</f>
        <v>0</v>
      </c>
    </row>
    <row r="685" spans="1:13">
      <c r="A685" t="s">
        <v>7989</v>
      </c>
      <c r="B685" t="s">
        <v>2520</v>
      </c>
      <c r="C685" t="s">
        <v>344</v>
      </c>
      <c r="D685" t="s">
        <v>345</v>
      </c>
      <c r="E685" t="s">
        <v>16001</v>
      </c>
      <c r="F685" s="2">
        <v>154</v>
      </c>
      <c r="G685" s="1">
        <v>39034</v>
      </c>
      <c r="H685" s="3">
        <f ca="1">(TODAY()-G685)/365</f>
        <v>13.287671232876713</v>
      </c>
      <c r="I685">
        <v>93823</v>
      </c>
      <c r="J685">
        <v>105059.3</v>
      </c>
      <c r="K685">
        <f ca="1">$S$32*H685+$S$33</f>
        <v>69560.897042982717</v>
      </c>
      <c r="L685" s="3">
        <f t="shared" ca="1" si="10"/>
        <v>24262.102957017283</v>
      </c>
      <c r="M685">
        <f ca="1">IF(ABS(L685)&gt;2*$S$35,1,0)</f>
        <v>0</v>
      </c>
    </row>
    <row r="686" spans="1:13">
      <c r="A686" t="s">
        <v>9059</v>
      </c>
      <c r="B686" t="s">
        <v>1814</v>
      </c>
      <c r="C686" t="s">
        <v>2527</v>
      </c>
      <c r="D686" t="s">
        <v>2528</v>
      </c>
      <c r="E686" t="s">
        <v>16001</v>
      </c>
      <c r="F686" s="2">
        <v>216</v>
      </c>
      <c r="G686" s="1">
        <v>40562</v>
      </c>
      <c r="H686" s="3">
        <f ca="1">(TODAY()-G686)/365</f>
        <v>9.1013698630136979</v>
      </c>
      <c r="I686">
        <v>69175</v>
      </c>
      <c r="J686">
        <v>80385.100000000006</v>
      </c>
      <c r="K686">
        <f ca="1">$S$32*H686+$S$33</f>
        <v>63762.776538783306</v>
      </c>
      <c r="L686" s="3">
        <f t="shared" ca="1" si="10"/>
        <v>5412.223461216694</v>
      </c>
      <c r="M686">
        <f ca="1">IF(ABS(L686)&gt;2*$S$35,1,0)</f>
        <v>0</v>
      </c>
    </row>
    <row r="687" spans="1:13">
      <c r="A687" t="s">
        <v>14507</v>
      </c>
      <c r="B687" t="s">
        <v>881</v>
      </c>
      <c r="C687" t="s">
        <v>348</v>
      </c>
      <c r="D687" t="s">
        <v>349</v>
      </c>
      <c r="E687" t="s">
        <v>16001</v>
      </c>
      <c r="F687" s="2">
        <v>461</v>
      </c>
      <c r="G687" s="1">
        <v>38370</v>
      </c>
      <c r="H687" s="3">
        <f ca="1">(TODAY()-G687)/365</f>
        <v>15.106849315068493</v>
      </c>
      <c r="I687">
        <v>75729</v>
      </c>
      <c r="J687">
        <v>86933.119999999995</v>
      </c>
      <c r="K687">
        <f ca="1">$S$32*H687+$S$33</f>
        <v>72080.499146901828</v>
      </c>
      <c r="L687" s="3">
        <f t="shared" ca="1" si="10"/>
        <v>3648.5008530981722</v>
      </c>
      <c r="M687">
        <f ca="1">IF(ABS(L687)&gt;2*$S$35,1,0)</f>
        <v>0</v>
      </c>
    </row>
    <row r="688" spans="1:13">
      <c r="A688" t="s">
        <v>11288</v>
      </c>
      <c r="B688" t="s">
        <v>409</v>
      </c>
      <c r="C688" t="s">
        <v>2527</v>
      </c>
      <c r="D688" t="s">
        <v>2528</v>
      </c>
      <c r="E688" t="s">
        <v>16001</v>
      </c>
      <c r="F688" s="2">
        <v>216</v>
      </c>
      <c r="G688" s="1">
        <v>40632</v>
      </c>
      <c r="H688" s="3">
        <f ca="1">(TODAY()-G688)/365</f>
        <v>8.9095890410958898</v>
      </c>
      <c r="I688">
        <v>67636</v>
      </c>
      <c r="J688">
        <v>78826.509999999995</v>
      </c>
      <c r="K688">
        <f ca="1">$S$32*H688+$S$33</f>
        <v>63497.155835056896</v>
      </c>
      <c r="L688" s="3">
        <f t="shared" ca="1" si="10"/>
        <v>4138.8441649431043</v>
      </c>
      <c r="M688">
        <f ca="1">IF(ABS(L688)&gt;2*$S$35,1,0)</f>
        <v>0</v>
      </c>
    </row>
    <row r="689" spans="1:13">
      <c r="A689" t="s">
        <v>15739</v>
      </c>
      <c r="B689" t="s">
        <v>271</v>
      </c>
      <c r="C689" t="s">
        <v>410</v>
      </c>
      <c r="D689" t="s">
        <v>411</v>
      </c>
      <c r="E689" t="s">
        <v>16001</v>
      </c>
      <c r="F689" s="2">
        <v>201</v>
      </c>
      <c r="G689" s="1">
        <v>38370</v>
      </c>
      <c r="H689" s="3">
        <f ca="1">(TODAY()-G689)/365</f>
        <v>15.106849315068493</v>
      </c>
      <c r="I689">
        <v>71937</v>
      </c>
      <c r="J689">
        <v>83098.73</v>
      </c>
      <c r="K689">
        <f ca="1">$S$32*H689+$S$33</f>
        <v>72080.499146901828</v>
      </c>
      <c r="L689" s="3">
        <f t="shared" ca="1" si="10"/>
        <v>-143.49914690182777</v>
      </c>
      <c r="M689">
        <f ca="1">IF(ABS(L689)&gt;2*$S$35,1,0)</f>
        <v>0</v>
      </c>
    </row>
    <row r="690" spans="1:13">
      <c r="A690" t="s">
        <v>6403</v>
      </c>
      <c r="B690" t="s">
        <v>1765</v>
      </c>
      <c r="C690" t="s">
        <v>2588</v>
      </c>
      <c r="D690" t="s">
        <v>2589</v>
      </c>
      <c r="E690" t="s">
        <v>16001</v>
      </c>
      <c r="F690" s="2">
        <v>155</v>
      </c>
      <c r="G690" s="1">
        <v>36122</v>
      </c>
      <c r="H690" s="3">
        <f ca="1">(TODAY()-G690)/365</f>
        <v>21.265753424657536</v>
      </c>
      <c r="I690">
        <v>91381</v>
      </c>
      <c r="J690">
        <v>102531.7</v>
      </c>
      <c r="K690">
        <f ca="1">$S$32*H690+$S$33</f>
        <v>80610.718318001498</v>
      </c>
      <c r="L690" s="3">
        <f t="shared" ca="1" si="10"/>
        <v>10770.281681998502</v>
      </c>
      <c r="M690">
        <f ca="1">IF(ABS(L690)&gt;2*$S$35,1,0)</f>
        <v>0</v>
      </c>
    </row>
    <row r="691" spans="1:13">
      <c r="A691" t="s">
        <v>13044</v>
      </c>
      <c r="B691" t="s">
        <v>193</v>
      </c>
      <c r="C691" t="s">
        <v>549</v>
      </c>
      <c r="D691" t="s">
        <v>550</v>
      </c>
      <c r="E691" t="s">
        <v>16001</v>
      </c>
      <c r="F691" s="2">
        <v>465</v>
      </c>
      <c r="G691" s="1">
        <v>37818</v>
      </c>
      <c r="H691" s="3">
        <f ca="1">(TODAY()-G691)/365</f>
        <v>16.61917808219178</v>
      </c>
      <c r="I691">
        <v>75054</v>
      </c>
      <c r="J691">
        <v>86193.38</v>
      </c>
      <c r="K691">
        <f ca="1">$S$32*H691+$S$33</f>
        <v>74175.108124858685</v>
      </c>
      <c r="L691" s="3">
        <f t="shared" ca="1" si="10"/>
        <v>878.89187514131481</v>
      </c>
      <c r="M691">
        <f ca="1">IF(ABS(L691)&gt;2*$S$35,1,0)</f>
        <v>0</v>
      </c>
    </row>
    <row r="692" spans="1:13">
      <c r="A692" t="s">
        <v>13441</v>
      </c>
      <c r="B692" t="s">
        <v>1035</v>
      </c>
      <c r="C692" t="s">
        <v>1036</v>
      </c>
      <c r="D692" t="s">
        <v>1037</v>
      </c>
      <c r="E692" t="s">
        <v>16001</v>
      </c>
      <c r="F692" s="2">
        <v>203</v>
      </c>
      <c r="G692" s="1">
        <v>34960</v>
      </c>
      <c r="H692" s="3">
        <f ca="1">(TODAY()-G692)/365</f>
        <v>24.449315068493149</v>
      </c>
      <c r="I692">
        <v>89205</v>
      </c>
      <c r="J692">
        <v>100298.84</v>
      </c>
      <c r="K692">
        <f ca="1">$S$32*H692+$S$33</f>
        <v>85020.02199985995</v>
      </c>
      <c r="L692" s="3">
        <f t="shared" ca="1" si="10"/>
        <v>4184.9780001400504</v>
      </c>
      <c r="M692">
        <f ca="1">IF(ABS(L692)&gt;2*$S$35,1,0)</f>
        <v>0</v>
      </c>
    </row>
    <row r="693" spans="1:13">
      <c r="A693" t="s">
        <v>9925</v>
      </c>
      <c r="B693" t="s">
        <v>271</v>
      </c>
      <c r="C693" t="s">
        <v>1145</v>
      </c>
      <c r="D693" t="s">
        <v>1146</v>
      </c>
      <c r="E693" t="s">
        <v>16001</v>
      </c>
      <c r="F693" s="2">
        <v>153</v>
      </c>
      <c r="G693" s="1">
        <v>39678</v>
      </c>
      <c r="H693" s="3">
        <f ca="1">(TODAY()-G693)/365</f>
        <v>11.523287671232877</v>
      </c>
      <c r="I693">
        <v>71937</v>
      </c>
      <c r="J693">
        <v>82991.320000000007</v>
      </c>
      <c r="K693">
        <f ca="1">$S$32*H693+$S$33</f>
        <v>67117.186568699719</v>
      </c>
      <c r="L693" s="3">
        <f t="shared" ca="1" si="10"/>
        <v>4819.8134313002811</v>
      </c>
      <c r="M693">
        <f ca="1">IF(ABS(L693)&gt;2*$S$35,1,0)</f>
        <v>0</v>
      </c>
    </row>
    <row r="694" spans="1:13">
      <c r="A694" t="s">
        <v>11780</v>
      </c>
      <c r="B694" t="s">
        <v>271</v>
      </c>
      <c r="C694" t="s">
        <v>2527</v>
      </c>
      <c r="D694" t="s">
        <v>2528</v>
      </c>
      <c r="E694" t="s">
        <v>16001</v>
      </c>
      <c r="F694" s="2">
        <v>216</v>
      </c>
      <c r="G694" s="1">
        <v>38042</v>
      </c>
      <c r="H694" s="3">
        <f ca="1">(TODAY()-G694)/365</f>
        <v>16.005479452054793</v>
      </c>
      <c r="I694">
        <v>74346</v>
      </c>
      <c r="J694">
        <v>85390.69</v>
      </c>
      <c r="K694">
        <f ca="1">$S$32*H694+$S$33</f>
        <v>73325.121872934164</v>
      </c>
      <c r="L694" s="3">
        <f t="shared" ca="1" si="10"/>
        <v>1020.8781270658365</v>
      </c>
      <c r="M694">
        <f ca="1">IF(ABS(L694)&gt;2*$S$35,1,0)</f>
        <v>0</v>
      </c>
    </row>
    <row r="695" spans="1:13">
      <c r="A695" t="s">
        <v>270</v>
      </c>
      <c r="B695" t="s">
        <v>271</v>
      </c>
      <c r="C695" t="s">
        <v>272</v>
      </c>
      <c r="D695" t="s">
        <v>273</v>
      </c>
      <c r="E695" t="s">
        <v>16001</v>
      </c>
      <c r="F695" s="2">
        <v>225</v>
      </c>
      <c r="G695" s="1">
        <v>36353</v>
      </c>
      <c r="H695" s="3">
        <f ca="1">(TODAY()-G695)/365</f>
        <v>20.632876712328766</v>
      </c>
      <c r="I695">
        <v>79165</v>
      </c>
      <c r="J695">
        <v>90204.36</v>
      </c>
      <c r="K695">
        <f ca="1">$S$32*H695+$S$33</f>
        <v>79734.169995704331</v>
      </c>
      <c r="L695" s="3">
        <f t="shared" ca="1" si="10"/>
        <v>-569.16999570433109</v>
      </c>
      <c r="M695">
        <f ca="1">IF(ABS(L695)&gt;2*$S$35,1,0)</f>
        <v>0</v>
      </c>
    </row>
    <row r="696" spans="1:13">
      <c r="A696" t="s">
        <v>11073</v>
      </c>
      <c r="B696" t="s">
        <v>1814</v>
      </c>
      <c r="C696" t="s">
        <v>772</v>
      </c>
      <c r="D696" t="s">
        <v>773</v>
      </c>
      <c r="E696" t="s">
        <v>16001</v>
      </c>
      <c r="F696" s="2">
        <v>208</v>
      </c>
      <c r="G696" s="1">
        <v>39678</v>
      </c>
      <c r="H696" s="3">
        <f ca="1">(TODAY()-G696)/365</f>
        <v>11.523287671232877</v>
      </c>
      <c r="I696">
        <v>71572</v>
      </c>
      <c r="J696">
        <v>82609.84</v>
      </c>
      <c r="K696">
        <f ca="1">$S$32*H696+$S$33</f>
        <v>67117.186568699719</v>
      </c>
      <c r="L696" s="3">
        <f t="shared" ca="1" si="10"/>
        <v>4454.8134313002811</v>
      </c>
      <c r="M696">
        <f ca="1">IF(ABS(L696)&gt;2*$S$35,1,0)</f>
        <v>0</v>
      </c>
    </row>
    <row r="697" spans="1:13">
      <c r="A697" t="s">
        <v>10910</v>
      </c>
      <c r="B697" t="s">
        <v>271</v>
      </c>
      <c r="C697" t="s">
        <v>2983</v>
      </c>
      <c r="D697" t="s">
        <v>2984</v>
      </c>
      <c r="E697" t="s">
        <v>16001</v>
      </c>
      <c r="F697" s="2">
        <v>221</v>
      </c>
      <c r="G697" s="1">
        <v>36353</v>
      </c>
      <c r="H697" s="3">
        <f ca="1">(TODAY()-G697)/365</f>
        <v>20.632876712328766</v>
      </c>
      <c r="I697">
        <v>79165</v>
      </c>
      <c r="J697">
        <v>90202.21</v>
      </c>
      <c r="K697">
        <f ca="1">$S$32*H697+$S$33</f>
        <v>79734.169995704331</v>
      </c>
      <c r="L697" s="3">
        <f t="shared" ca="1" si="10"/>
        <v>-569.16999570433109</v>
      </c>
      <c r="M697">
        <f ca="1">IF(ABS(L697)&gt;2*$S$35,1,0)</f>
        <v>0</v>
      </c>
    </row>
    <row r="698" spans="1:13">
      <c r="A698" t="s">
        <v>4511</v>
      </c>
      <c r="B698" t="s">
        <v>1814</v>
      </c>
      <c r="C698" t="s">
        <v>2987</v>
      </c>
      <c r="D698" t="s">
        <v>2988</v>
      </c>
      <c r="E698" t="s">
        <v>16001</v>
      </c>
      <c r="F698" s="2">
        <v>212</v>
      </c>
      <c r="G698" s="1">
        <v>40492</v>
      </c>
      <c r="H698" s="3">
        <f ca="1">(TODAY()-G698)/365</f>
        <v>9.293150684931506</v>
      </c>
      <c r="I698">
        <v>69175</v>
      </c>
      <c r="J698">
        <v>80206.53</v>
      </c>
      <c r="K698">
        <f ca="1">$S$32*H698+$S$33</f>
        <v>64028.397242509716</v>
      </c>
      <c r="L698" s="3">
        <f t="shared" ca="1" si="10"/>
        <v>5146.6027574902837</v>
      </c>
      <c r="M698">
        <f ca="1">IF(ABS(L698)&gt;2*$S$35,1,0)</f>
        <v>0</v>
      </c>
    </row>
    <row r="699" spans="1:13">
      <c r="A699" t="s">
        <v>5908</v>
      </c>
      <c r="B699" t="s">
        <v>1035</v>
      </c>
      <c r="C699" t="s">
        <v>2588</v>
      </c>
      <c r="D699" t="s">
        <v>2589</v>
      </c>
      <c r="E699" t="s">
        <v>16001</v>
      </c>
      <c r="F699" s="2">
        <v>155</v>
      </c>
      <c r="G699" s="1">
        <v>38042</v>
      </c>
      <c r="H699" s="3">
        <f ca="1">(TODAY()-G699)/365</f>
        <v>16.005479452054793</v>
      </c>
      <c r="I699">
        <v>83775</v>
      </c>
      <c r="J699">
        <v>94803.57</v>
      </c>
      <c r="K699">
        <f ca="1">$S$32*H699+$S$33</f>
        <v>73325.121872934164</v>
      </c>
      <c r="L699" s="3">
        <f t="shared" ca="1" si="10"/>
        <v>10449.878127065836</v>
      </c>
      <c r="M699">
        <f ca="1">IF(ABS(L699)&gt;2*$S$35,1,0)</f>
        <v>0</v>
      </c>
    </row>
    <row r="700" spans="1:13">
      <c r="A700" t="s">
        <v>4134</v>
      </c>
      <c r="B700" t="s">
        <v>1035</v>
      </c>
      <c r="C700" t="s">
        <v>3291</v>
      </c>
      <c r="D700" t="s">
        <v>3292</v>
      </c>
      <c r="E700" t="s">
        <v>16001</v>
      </c>
      <c r="F700" s="2">
        <v>205</v>
      </c>
      <c r="G700" s="1">
        <v>36122</v>
      </c>
      <c r="H700" s="3">
        <f ca="1">(TODAY()-G700)/365</f>
        <v>21.265753424657536</v>
      </c>
      <c r="I700">
        <v>89205</v>
      </c>
      <c r="J700">
        <v>100224.45</v>
      </c>
      <c r="K700">
        <f ca="1">$S$32*H700+$S$33</f>
        <v>80610.718318001498</v>
      </c>
      <c r="L700" s="3">
        <f t="shared" ca="1" si="10"/>
        <v>8594.2816819985019</v>
      </c>
      <c r="M700">
        <f ca="1">IF(ABS(L700)&gt;2*$S$35,1,0)</f>
        <v>0</v>
      </c>
    </row>
    <row r="701" spans="1:13">
      <c r="A701" t="s">
        <v>13876</v>
      </c>
      <c r="B701" t="s">
        <v>409</v>
      </c>
      <c r="C701" t="s">
        <v>3948</v>
      </c>
      <c r="D701" t="s">
        <v>3949</v>
      </c>
      <c r="E701" t="s">
        <v>16001</v>
      </c>
      <c r="F701" s="2">
        <v>150</v>
      </c>
      <c r="G701" s="1">
        <v>37636</v>
      </c>
      <c r="H701" s="3">
        <f ca="1">(TODAY()-G701)/365</f>
        <v>17.117808219178084</v>
      </c>
      <c r="I701">
        <v>72324</v>
      </c>
      <c r="J701">
        <v>83315.009999999995</v>
      </c>
      <c r="K701">
        <f ca="1">$S$32*H701+$S$33</f>
        <v>74865.721954547364</v>
      </c>
      <c r="L701" s="3">
        <f t="shared" ca="1" si="10"/>
        <v>-2541.7219545473636</v>
      </c>
      <c r="M701">
        <f ca="1">IF(ABS(L701)&gt;2*$S$35,1,0)</f>
        <v>0</v>
      </c>
    </row>
    <row r="702" spans="1:13">
      <c r="A702" t="s">
        <v>5946</v>
      </c>
      <c r="B702" t="s">
        <v>1035</v>
      </c>
      <c r="C702" t="s">
        <v>344</v>
      </c>
      <c r="D702" t="s">
        <v>345</v>
      </c>
      <c r="E702" t="s">
        <v>16001</v>
      </c>
      <c r="F702" s="2">
        <v>154</v>
      </c>
      <c r="G702" s="1">
        <v>31978</v>
      </c>
      <c r="H702" s="3">
        <f ca="1">(TODAY()-G702)/365</f>
        <v>32.61917808219178</v>
      </c>
      <c r="I702">
        <v>94635</v>
      </c>
      <c r="J702">
        <v>105600.46</v>
      </c>
      <c r="K702">
        <f ca="1">$S$32*H702+$S$33</f>
        <v>96335.463978605127</v>
      </c>
      <c r="L702" s="3">
        <f t="shared" ca="1" si="10"/>
        <v>-1700.4639786051266</v>
      </c>
      <c r="M702">
        <f ca="1">IF(ABS(L702)&gt;2*$S$35,1,0)</f>
        <v>0</v>
      </c>
    </row>
    <row r="703" spans="1:13">
      <c r="A703" t="s">
        <v>2739</v>
      </c>
      <c r="B703" t="s">
        <v>1814</v>
      </c>
      <c r="C703" t="s">
        <v>1876</v>
      </c>
      <c r="D703" t="s">
        <v>1877</v>
      </c>
      <c r="E703" t="s">
        <v>16001</v>
      </c>
      <c r="F703" s="2">
        <v>210</v>
      </c>
      <c r="G703" s="1">
        <v>40492</v>
      </c>
      <c r="H703" s="3">
        <f ca="1">(TODAY()-G703)/365</f>
        <v>9.293150684931506</v>
      </c>
      <c r="I703">
        <v>69175</v>
      </c>
      <c r="J703">
        <v>80133.399999999994</v>
      </c>
      <c r="K703">
        <f ca="1">$S$32*H703+$S$33</f>
        <v>64028.397242509716</v>
      </c>
      <c r="L703" s="3">
        <f t="shared" ca="1" si="10"/>
        <v>5146.6027574902837</v>
      </c>
      <c r="M703">
        <f ca="1">IF(ABS(L703)&gt;2*$S$35,1,0)</f>
        <v>0</v>
      </c>
    </row>
    <row r="704" spans="1:13">
      <c r="A704" t="s">
        <v>15542</v>
      </c>
      <c r="B704" t="s">
        <v>73</v>
      </c>
      <c r="C704" t="s">
        <v>74</v>
      </c>
      <c r="D704" t="s">
        <v>75</v>
      </c>
      <c r="E704" t="s">
        <v>16001</v>
      </c>
      <c r="F704" s="2">
        <v>604</v>
      </c>
      <c r="G704" s="1">
        <v>38834</v>
      </c>
      <c r="H704" s="3">
        <f ca="1">(TODAY()-G704)/365</f>
        <v>13.835616438356164</v>
      </c>
      <c r="I704">
        <v>54728</v>
      </c>
      <c r="J704">
        <v>65647.070000000007</v>
      </c>
      <c r="K704">
        <f ca="1">$S$32*H704+$S$33</f>
        <v>70319.813339343906</v>
      </c>
      <c r="L704" s="3">
        <f t="shared" ca="1" si="10"/>
        <v>-15591.813339343906</v>
      </c>
      <c r="M704">
        <f ca="1">IF(ABS(L704)&gt;2*$S$35,1,0)</f>
        <v>0</v>
      </c>
    </row>
    <row r="705" spans="1:13">
      <c r="A705" t="s">
        <v>14304</v>
      </c>
      <c r="B705" t="s">
        <v>271</v>
      </c>
      <c r="C705" t="s">
        <v>1808</v>
      </c>
      <c r="D705" t="s">
        <v>1809</v>
      </c>
      <c r="E705" t="s">
        <v>16001</v>
      </c>
      <c r="F705" s="2">
        <v>133</v>
      </c>
      <c r="G705" s="1">
        <v>37636</v>
      </c>
      <c r="H705" s="3">
        <f ca="1">(TODAY()-G705)/365</f>
        <v>17.117808219178084</v>
      </c>
      <c r="I705">
        <v>74346</v>
      </c>
      <c r="J705">
        <v>85199.05</v>
      </c>
      <c r="K705">
        <f ca="1">$S$32*H705+$S$33</f>
        <v>74865.721954547364</v>
      </c>
      <c r="L705" s="3">
        <f t="shared" ca="1" si="10"/>
        <v>-519.72195454736357</v>
      </c>
      <c r="M705">
        <f ca="1">IF(ABS(L705)&gt;2*$S$35,1,0)</f>
        <v>0</v>
      </c>
    </row>
    <row r="706" spans="1:13">
      <c r="A706" t="s">
        <v>9349</v>
      </c>
      <c r="B706" t="s">
        <v>1035</v>
      </c>
      <c r="C706" t="s">
        <v>1307</v>
      </c>
      <c r="D706" t="s">
        <v>1308</v>
      </c>
      <c r="E706" t="s">
        <v>16001</v>
      </c>
      <c r="F706" s="2">
        <v>223</v>
      </c>
      <c r="G706" s="1">
        <v>38042</v>
      </c>
      <c r="H706" s="3">
        <f ca="1">(TODAY()-G706)/365</f>
        <v>16.005479452054793</v>
      </c>
      <c r="I706">
        <v>83775</v>
      </c>
      <c r="J706">
        <v>94619.37</v>
      </c>
      <c r="K706">
        <f ca="1">$S$32*H706+$S$33</f>
        <v>73325.121872934164</v>
      </c>
      <c r="L706" s="3">
        <f t="shared" ca="1" si="10"/>
        <v>10449.878127065836</v>
      </c>
      <c r="M706">
        <f ca="1">IF(ABS(L706)&gt;2*$S$35,1,0)</f>
        <v>0</v>
      </c>
    </row>
    <row r="707" spans="1:13">
      <c r="A707" t="s">
        <v>14566</v>
      </c>
      <c r="B707" t="s">
        <v>36</v>
      </c>
      <c r="C707" t="s">
        <v>1883</v>
      </c>
      <c r="D707" t="s">
        <v>1884</v>
      </c>
      <c r="E707" t="s">
        <v>16001</v>
      </c>
      <c r="F707" s="2">
        <v>123</v>
      </c>
      <c r="G707" s="1">
        <v>39867</v>
      </c>
      <c r="H707" s="3">
        <f ca="1">(TODAY()-G707)/365</f>
        <v>11.005479452054795</v>
      </c>
      <c r="I707">
        <v>72007</v>
      </c>
      <c r="J707">
        <v>82838.320000000007</v>
      </c>
      <c r="K707">
        <f ca="1">$S$32*H707+$S$33</f>
        <v>66400.01066863841</v>
      </c>
      <c r="L707" s="3">
        <f t="shared" ref="L707:L770" ca="1" si="11">I707-K707</f>
        <v>5606.9893313615903</v>
      </c>
      <c r="M707">
        <f ca="1">IF(ABS(L707)&gt;2*$S$35,1,0)</f>
        <v>0</v>
      </c>
    </row>
    <row r="708" spans="1:13">
      <c r="A708" t="s">
        <v>11727</v>
      </c>
      <c r="B708" t="s">
        <v>271</v>
      </c>
      <c r="C708" t="s">
        <v>2154</v>
      </c>
      <c r="D708" t="s">
        <v>2155</v>
      </c>
      <c r="E708" t="s">
        <v>16001</v>
      </c>
      <c r="F708" s="2">
        <v>152</v>
      </c>
      <c r="G708" s="1">
        <v>39034</v>
      </c>
      <c r="H708" s="3">
        <f ca="1">(TODAY()-G708)/365</f>
        <v>13.287671232876713</v>
      </c>
      <c r="I708">
        <v>71937</v>
      </c>
      <c r="J708">
        <v>82719.87</v>
      </c>
      <c r="K708">
        <f ca="1">$S$32*H708+$S$33</f>
        <v>69560.897042982717</v>
      </c>
      <c r="L708" s="3">
        <f t="shared" ca="1" si="11"/>
        <v>2376.1029570172832</v>
      </c>
      <c r="M708">
        <f ca="1">IF(ABS(L708)&gt;2*$S$35,1,0)</f>
        <v>0</v>
      </c>
    </row>
    <row r="709" spans="1:13">
      <c r="A709" t="s">
        <v>5824</v>
      </c>
      <c r="B709" t="s">
        <v>409</v>
      </c>
      <c r="C709" t="s">
        <v>1567</v>
      </c>
      <c r="D709" t="s">
        <v>1568</v>
      </c>
      <c r="E709" t="s">
        <v>16001</v>
      </c>
      <c r="F709" s="2">
        <v>220</v>
      </c>
      <c r="G709" s="1">
        <v>39867</v>
      </c>
      <c r="H709" s="3">
        <f ca="1">(TODAY()-G709)/365</f>
        <v>11.005479452054795</v>
      </c>
      <c r="I709">
        <v>67636</v>
      </c>
      <c r="J709">
        <v>78410.720000000001</v>
      </c>
      <c r="K709">
        <f ca="1">$S$32*H709+$S$33</f>
        <v>66400.01066863841</v>
      </c>
      <c r="L709" s="3">
        <f t="shared" ca="1" si="11"/>
        <v>1235.9893313615903</v>
      </c>
      <c r="M709">
        <f ca="1">IF(ABS(L709)&gt;2*$S$35,1,0)</f>
        <v>0</v>
      </c>
    </row>
    <row r="710" spans="1:13">
      <c r="A710" t="s">
        <v>4006</v>
      </c>
      <c r="B710" t="s">
        <v>73</v>
      </c>
      <c r="C710" t="s">
        <v>74</v>
      </c>
      <c r="D710" t="s">
        <v>75</v>
      </c>
      <c r="E710" t="s">
        <v>16001</v>
      </c>
      <c r="F710" s="2">
        <v>604</v>
      </c>
      <c r="G710" s="1">
        <v>38834</v>
      </c>
      <c r="H710" s="3">
        <f ca="1">(TODAY()-G710)/365</f>
        <v>13.835616438356164</v>
      </c>
      <c r="I710">
        <v>54728</v>
      </c>
      <c r="J710">
        <v>65493.54</v>
      </c>
      <c r="K710">
        <f ca="1">$S$32*H710+$S$33</f>
        <v>70319.813339343906</v>
      </c>
      <c r="L710" s="3">
        <f t="shared" ca="1" si="11"/>
        <v>-15591.813339343906</v>
      </c>
      <c r="M710">
        <f ca="1">IF(ABS(L710)&gt;2*$S$35,1,0)</f>
        <v>0</v>
      </c>
    </row>
    <row r="711" spans="1:13">
      <c r="A711" t="s">
        <v>13193</v>
      </c>
      <c r="B711" t="s">
        <v>193</v>
      </c>
      <c r="C711" t="s">
        <v>549</v>
      </c>
      <c r="D711" t="s">
        <v>550</v>
      </c>
      <c r="E711" t="s">
        <v>16001</v>
      </c>
      <c r="F711" s="2">
        <v>465</v>
      </c>
      <c r="G711" s="1">
        <v>42662</v>
      </c>
      <c r="H711" s="3">
        <f ca="1">(TODAY()-G711)/365</f>
        <v>3.3479452054794518</v>
      </c>
      <c r="I711">
        <v>45981</v>
      </c>
      <c r="J711">
        <v>56739.62</v>
      </c>
      <c r="K711">
        <f ca="1">$S$32*H711+$S$33</f>
        <v>55794.155426990925</v>
      </c>
      <c r="L711" s="3">
        <f t="shared" ca="1" si="11"/>
        <v>-9813.1554269909248</v>
      </c>
      <c r="M711">
        <f ca="1">IF(ABS(L711)&gt;2*$S$35,1,0)</f>
        <v>0</v>
      </c>
    </row>
    <row r="712" spans="1:13">
      <c r="A712" t="s">
        <v>5041</v>
      </c>
      <c r="B712" t="s">
        <v>1765</v>
      </c>
      <c r="C712" t="s">
        <v>2718</v>
      </c>
      <c r="D712" t="s">
        <v>2719</v>
      </c>
      <c r="E712" t="s">
        <v>16001</v>
      </c>
      <c r="F712" s="2">
        <v>104</v>
      </c>
      <c r="G712" s="1">
        <v>33042</v>
      </c>
      <c r="H712" s="3">
        <f ca="1">(TODAY()-G712)/365</f>
        <v>29.704109589041096</v>
      </c>
      <c r="I712">
        <v>96943</v>
      </c>
      <c r="J712">
        <v>107686.62</v>
      </c>
      <c r="K712">
        <f ca="1">$S$32*H712+$S$33</f>
        <v>92298.029281963652</v>
      </c>
      <c r="L712" s="3">
        <f t="shared" ca="1" si="11"/>
        <v>4644.9707180363475</v>
      </c>
      <c r="M712">
        <f ca="1">IF(ABS(L712)&gt;2*$S$35,1,0)</f>
        <v>0</v>
      </c>
    </row>
    <row r="713" spans="1:13">
      <c r="A713" t="s">
        <v>1813</v>
      </c>
      <c r="B713" t="s">
        <v>1814</v>
      </c>
      <c r="C713" t="s">
        <v>772</v>
      </c>
      <c r="D713" t="s">
        <v>773</v>
      </c>
      <c r="E713" t="s">
        <v>16001</v>
      </c>
      <c r="F713" s="2">
        <v>208</v>
      </c>
      <c r="G713" s="1">
        <v>31978</v>
      </c>
      <c r="H713" s="3">
        <f ca="1">(TODAY()-G713)/365</f>
        <v>32.61917808219178</v>
      </c>
      <c r="I713">
        <v>83557</v>
      </c>
      <c r="J713">
        <v>94291.61</v>
      </c>
      <c r="K713">
        <f ca="1">$S$32*H713+$S$33</f>
        <v>96335.463978605127</v>
      </c>
      <c r="L713" s="3">
        <f t="shared" ca="1" si="11"/>
        <v>-12778.463978605127</v>
      </c>
      <c r="M713">
        <f ca="1">IF(ABS(L713)&gt;2*$S$35,1,0)</f>
        <v>0</v>
      </c>
    </row>
    <row r="714" spans="1:13">
      <c r="A714" t="s">
        <v>6199</v>
      </c>
      <c r="B714" t="s">
        <v>1035</v>
      </c>
      <c r="C714" t="s">
        <v>37</v>
      </c>
      <c r="D714" t="s">
        <v>38</v>
      </c>
      <c r="E714" t="s">
        <v>16001</v>
      </c>
      <c r="F714" s="2">
        <v>120</v>
      </c>
      <c r="G714" s="1">
        <v>40562</v>
      </c>
      <c r="H714" s="3">
        <f ca="1">(TODAY()-G714)/365</f>
        <v>9.1013698630136979</v>
      </c>
      <c r="I714">
        <v>78345</v>
      </c>
      <c r="J714">
        <v>89077.37</v>
      </c>
      <c r="K714">
        <f ca="1">$S$32*H714+$S$33</f>
        <v>63762.776538783306</v>
      </c>
      <c r="L714" s="3">
        <f t="shared" ca="1" si="11"/>
        <v>14582.223461216694</v>
      </c>
      <c r="M714">
        <f ca="1">IF(ABS(L714)&gt;2*$S$35,1,0)</f>
        <v>0</v>
      </c>
    </row>
    <row r="715" spans="1:13">
      <c r="A715" t="s">
        <v>8865</v>
      </c>
      <c r="B715" t="s">
        <v>1814</v>
      </c>
      <c r="C715" t="s">
        <v>3291</v>
      </c>
      <c r="D715" t="s">
        <v>3292</v>
      </c>
      <c r="E715" t="s">
        <v>16001</v>
      </c>
      <c r="F715" s="2">
        <v>205</v>
      </c>
      <c r="G715" s="1">
        <v>33049</v>
      </c>
      <c r="H715" s="3">
        <f ca="1">(TODAY()-G715)/365</f>
        <v>29.684931506849313</v>
      </c>
      <c r="I715">
        <v>83557</v>
      </c>
      <c r="J715">
        <v>94281.66</v>
      </c>
      <c r="K715">
        <f ca="1">$S$32*H715+$S$33</f>
        <v>92271.467211591007</v>
      </c>
      <c r="L715" s="3">
        <f t="shared" ca="1" si="11"/>
        <v>-8714.4672115910071</v>
      </c>
      <c r="M715">
        <f ca="1">IF(ABS(L715)&gt;2*$S$35,1,0)</f>
        <v>0</v>
      </c>
    </row>
    <row r="716" spans="1:13">
      <c r="A716" t="s">
        <v>13347</v>
      </c>
      <c r="B716" t="s">
        <v>13348</v>
      </c>
      <c r="C716" t="s">
        <v>6709</v>
      </c>
      <c r="D716" t="s">
        <v>6710</v>
      </c>
      <c r="E716" t="s">
        <v>16001</v>
      </c>
      <c r="F716" s="2">
        <v>601</v>
      </c>
      <c r="G716" s="1">
        <v>38306</v>
      </c>
      <c r="H716" s="3">
        <f ca="1">(TODAY()-G716)/365</f>
        <v>15.282191780821918</v>
      </c>
      <c r="I716">
        <v>75422</v>
      </c>
      <c r="J716">
        <v>86144.9</v>
      </c>
      <c r="K716">
        <f ca="1">$S$32*H716+$S$33</f>
        <v>72323.352361737416</v>
      </c>
      <c r="L716" s="3">
        <f t="shared" ca="1" si="11"/>
        <v>3098.6476382625842</v>
      </c>
      <c r="M716">
        <f ca="1">IF(ABS(L716)&gt;2*$S$35,1,0)</f>
        <v>0</v>
      </c>
    </row>
    <row r="717" spans="1:13">
      <c r="A717" t="s">
        <v>14268</v>
      </c>
      <c r="B717" t="s">
        <v>881</v>
      </c>
      <c r="C717" t="s">
        <v>194</v>
      </c>
      <c r="D717" t="s">
        <v>195</v>
      </c>
      <c r="E717" t="s">
        <v>16001</v>
      </c>
      <c r="F717" s="2">
        <v>466</v>
      </c>
      <c r="G717" s="1">
        <v>43180</v>
      </c>
      <c r="H717" s="3">
        <f ca="1">(TODAY()-G717)/365</f>
        <v>1.9287671232876713</v>
      </c>
      <c r="I717">
        <v>47749</v>
      </c>
      <c r="J717">
        <v>58469.440000000002</v>
      </c>
      <c r="K717">
        <f ca="1">$S$32*H717+$S$33</f>
        <v>53828.562219415471</v>
      </c>
      <c r="L717" s="3">
        <f t="shared" ca="1" si="11"/>
        <v>-6079.5622194154712</v>
      </c>
      <c r="M717">
        <f ca="1">IF(ABS(L717)&gt;2*$S$35,1,0)</f>
        <v>0</v>
      </c>
    </row>
    <row r="718" spans="1:13">
      <c r="A718" t="s">
        <v>7786</v>
      </c>
      <c r="B718" t="s">
        <v>771</v>
      </c>
      <c r="C718" t="s">
        <v>1036</v>
      </c>
      <c r="D718" t="s">
        <v>1037</v>
      </c>
      <c r="E718" t="s">
        <v>16001</v>
      </c>
      <c r="F718" s="2">
        <v>203</v>
      </c>
      <c r="G718" s="1">
        <v>38042</v>
      </c>
      <c r="H718" s="3">
        <f ca="1">(TODAY()-G718)/365</f>
        <v>16.005479452054793</v>
      </c>
      <c r="I718">
        <v>75993</v>
      </c>
      <c r="J718">
        <v>86705.600000000006</v>
      </c>
      <c r="K718">
        <f ca="1">$S$32*H718+$S$33</f>
        <v>73325.121872934164</v>
      </c>
      <c r="L718" s="3">
        <f t="shared" ca="1" si="11"/>
        <v>2667.8781270658365</v>
      </c>
      <c r="M718">
        <f ca="1">IF(ABS(L718)&gt;2*$S$35,1,0)</f>
        <v>0</v>
      </c>
    </row>
    <row r="719" spans="1:13">
      <c r="A719" t="s">
        <v>6125</v>
      </c>
      <c r="B719" t="s">
        <v>73</v>
      </c>
      <c r="C719" t="s">
        <v>74</v>
      </c>
      <c r="D719" t="s">
        <v>75</v>
      </c>
      <c r="E719" t="s">
        <v>16001</v>
      </c>
      <c r="F719" s="2">
        <v>604</v>
      </c>
      <c r="G719" s="1">
        <v>42583</v>
      </c>
      <c r="H719" s="3">
        <f ca="1">(TODAY()-G719)/365</f>
        <v>3.5643835616438357</v>
      </c>
      <c r="I719">
        <v>52268</v>
      </c>
      <c r="J719">
        <v>62970.81</v>
      </c>
      <c r="K719">
        <f ca="1">$S$32*H719+$S$33</f>
        <v>56093.92736405359</v>
      </c>
      <c r="L719" s="3">
        <f t="shared" ca="1" si="11"/>
        <v>-3825.9273640535903</v>
      </c>
      <c r="M719">
        <f ca="1">IF(ABS(L719)&gt;2*$S$35,1,0)</f>
        <v>0</v>
      </c>
    </row>
    <row r="720" spans="1:13">
      <c r="A720" t="s">
        <v>11331</v>
      </c>
      <c r="B720" t="s">
        <v>179</v>
      </c>
      <c r="C720" t="s">
        <v>2831</v>
      </c>
      <c r="D720" t="s">
        <v>2832</v>
      </c>
      <c r="E720" t="s">
        <v>16001</v>
      </c>
      <c r="F720" s="2">
        <v>141</v>
      </c>
      <c r="G720" s="1">
        <v>39428</v>
      </c>
      <c r="H720" s="3">
        <f ca="1">(TODAY()-G720)/365</f>
        <v>12.208219178082192</v>
      </c>
      <c r="I720">
        <v>73964</v>
      </c>
      <c r="J720">
        <v>84657.71</v>
      </c>
      <c r="K720">
        <f ca="1">$S$32*H720+$S$33</f>
        <v>68065.83193915119</v>
      </c>
      <c r="L720" s="3">
        <f t="shared" ca="1" si="11"/>
        <v>5898.1680608488095</v>
      </c>
      <c r="M720">
        <f ca="1">IF(ABS(L720)&gt;2*$S$35,1,0)</f>
        <v>0</v>
      </c>
    </row>
    <row r="721" spans="1:13">
      <c r="A721" t="s">
        <v>5602</v>
      </c>
      <c r="B721" t="s">
        <v>193</v>
      </c>
      <c r="C721" t="s">
        <v>549</v>
      </c>
      <c r="D721" t="s">
        <v>550</v>
      </c>
      <c r="E721" t="s">
        <v>16001</v>
      </c>
      <c r="F721" s="2">
        <v>465</v>
      </c>
      <c r="G721" s="1">
        <v>37846</v>
      </c>
      <c r="H721" s="3">
        <f ca="1">(TODAY()-G721)/365</f>
        <v>16.542465753424658</v>
      </c>
      <c r="I721">
        <v>70190</v>
      </c>
      <c r="J721">
        <v>80867.460000000006</v>
      </c>
      <c r="K721">
        <f ca="1">$S$32*H721+$S$33</f>
        <v>74068.859843368118</v>
      </c>
      <c r="L721" s="3">
        <f t="shared" ca="1" si="11"/>
        <v>-3878.8598433681182</v>
      </c>
      <c r="M721">
        <f ca="1">IF(ABS(L721)&gt;2*$S$35,1,0)</f>
        <v>0</v>
      </c>
    </row>
    <row r="722" spans="1:13">
      <c r="A722" t="s">
        <v>4633</v>
      </c>
      <c r="B722" t="s">
        <v>193</v>
      </c>
      <c r="C722" t="s">
        <v>1466</v>
      </c>
      <c r="D722" t="s">
        <v>1467</v>
      </c>
      <c r="E722" t="s">
        <v>16001</v>
      </c>
      <c r="F722" s="2">
        <v>463</v>
      </c>
      <c r="G722" s="1">
        <v>38334</v>
      </c>
      <c r="H722" s="3">
        <f ca="1">(TODAY()-G722)/365</f>
        <v>15.205479452054794</v>
      </c>
      <c r="I722">
        <v>72622</v>
      </c>
      <c r="J722">
        <v>83255.11</v>
      </c>
      <c r="K722">
        <f ca="1">$S$32*H722+$S$33</f>
        <v>72217.104080246849</v>
      </c>
      <c r="L722" s="3">
        <f t="shared" ca="1" si="11"/>
        <v>404.89591975315125</v>
      </c>
      <c r="M722">
        <f ca="1">IF(ABS(L722)&gt;2*$S$35,1,0)</f>
        <v>0</v>
      </c>
    </row>
    <row r="723" spans="1:13">
      <c r="A723" t="s">
        <v>9927</v>
      </c>
      <c r="B723" t="s">
        <v>409</v>
      </c>
      <c r="C723" t="s">
        <v>1876</v>
      </c>
      <c r="D723" t="s">
        <v>1877</v>
      </c>
      <c r="E723" t="s">
        <v>16001</v>
      </c>
      <c r="F723" s="2">
        <v>210</v>
      </c>
      <c r="G723" s="1">
        <v>39378</v>
      </c>
      <c r="H723" s="3">
        <f ca="1">(TODAY()-G723)/365</f>
        <v>12.345205479452055</v>
      </c>
      <c r="I723">
        <v>69980</v>
      </c>
      <c r="J723">
        <v>80564.87</v>
      </c>
      <c r="K723">
        <f ca="1">$S$32*H723+$S$33</f>
        <v>68255.561013241488</v>
      </c>
      <c r="L723" s="3">
        <f t="shared" ca="1" si="11"/>
        <v>1724.4389867585123</v>
      </c>
      <c r="M723">
        <f ca="1">IF(ABS(L723)&gt;2*$S$35,1,0)</f>
        <v>0</v>
      </c>
    </row>
    <row r="724" spans="1:13">
      <c r="A724" t="s">
        <v>8301</v>
      </c>
      <c r="B724" t="s">
        <v>881</v>
      </c>
      <c r="C724" t="s">
        <v>549</v>
      </c>
      <c r="D724" t="s">
        <v>550</v>
      </c>
      <c r="E724" t="s">
        <v>16001</v>
      </c>
      <c r="F724" s="2">
        <v>465</v>
      </c>
      <c r="G724" s="1">
        <v>42928</v>
      </c>
      <c r="H724" s="3">
        <f ca="1">(TODAY()-G724)/365</f>
        <v>2.6191780821917807</v>
      </c>
      <c r="I724">
        <v>54344</v>
      </c>
      <c r="J724">
        <v>64926.17</v>
      </c>
      <c r="K724">
        <f ca="1">$S$32*H724+$S$33</f>
        <v>54784.79675283056</v>
      </c>
      <c r="L724" s="3">
        <f t="shared" ca="1" si="11"/>
        <v>-440.79675283055985</v>
      </c>
      <c r="M724">
        <f ca="1">IF(ABS(L724)&gt;2*$S$35,1,0)</f>
        <v>0</v>
      </c>
    </row>
    <row r="725" spans="1:13">
      <c r="A725" t="s">
        <v>1406</v>
      </c>
      <c r="B725" t="s">
        <v>1035</v>
      </c>
      <c r="C725" t="s">
        <v>1145</v>
      </c>
      <c r="D725" t="s">
        <v>1146</v>
      </c>
      <c r="E725" t="s">
        <v>16001</v>
      </c>
      <c r="F725" s="2">
        <v>153</v>
      </c>
      <c r="G725" s="1">
        <v>39256</v>
      </c>
      <c r="H725" s="3">
        <f ca="1">(TODAY()-G725)/365</f>
        <v>12.67945205479452</v>
      </c>
      <c r="I725">
        <v>78345</v>
      </c>
      <c r="J725">
        <v>88921.61</v>
      </c>
      <c r="K725">
        <f ca="1">$S$32*H725+$S$33</f>
        <v>68718.499954021812</v>
      </c>
      <c r="L725" s="3">
        <f t="shared" ca="1" si="11"/>
        <v>9626.5000459781877</v>
      </c>
      <c r="M725">
        <f ca="1">IF(ABS(L725)&gt;2*$S$35,1,0)</f>
        <v>0</v>
      </c>
    </row>
    <row r="726" spans="1:13">
      <c r="A726" t="s">
        <v>9532</v>
      </c>
      <c r="B726" t="s">
        <v>1814</v>
      </c>
      <c r="C726" t="s">
        <v>2983</v>
      </c>
      <c r="D726" t="s">
        <v>2984</v>
      </c>
      <c r="E726" t="s">
        <v>16001</v>
      </c>
      <c r="F726" s="2">
        <v>221</v>
      </c>
      <c r="G726" s="1">
        <v>31649</v>
      </c>
      <c r="H726" s="3">
        <f ca="1">(TODAY()-G726)/365</f>
        <v>33.520547945205479</v>
      </c>
      <c r="I726">
        <v>83557</v>
      </c>
      <c r="J726">
        <v>94132.46</v>
      </c>
      <c r="K726">
        <f ca="1">$S$32*H726+$S$33</f>
        <v>97583.881286119256</v>
      </c>
      <c r="L726" s="3">
        <f t="shared" ca="1" si="11"/>
        <v>-14026.881286119256</v>
      </c>
      <c r="M726">
        <f ca="1">IF(ABS(L726)&gt;2*$S$35,1,0)</f>
        <v>0</v>
      </c>
    </row>
    <row r="727" spans="1:13">
      <c r="A727" t="s">
        <v>548</v>
      </c>
      <c r="B727" t="s">
        <v>347</v>
      </c>
      <c r="C727" t="s">
        <v>549</v>
      </c>
      <c r="D727" t="s">
        <v>550</v>
      </c>
      <c r="E727" t="s">
        <v>16001</v>
      </c>
      <c r="F727" s="2">
        <v>465</v>
      </c>
      <c r="G727" s="1">
        <v>42928</v>
      </c>
      <c r="H727" s="3">
        <f ca="1">(TODAY()-G727)/365</f>
        <v>2.6191780821917807</v>
      </c>
      <c r="I727">
        <v>37728</v>
      </c>
      <c r="J727">
        <v>48294.35</v>
      </c>
      <c r="K727">
        <f ca="1">$S$32*H727+$S$33</f>
        <v>54784.79675283056</v>
      </c>
      <c r="L727" s="3">
        <f t="shared" ca="1" si="11"/>
        <v>-17056.79675283056</v>
      </c>
      <c r="M727">
        <f ca="1">IF(ABS(L727)&gt;2*$S$35,1,0)</f>
        <v>0</v>
      </c>
    </row>
    <row r="728" spans="1:13">
      <c r="A728" t="s">
        <v>3304</v>
      </c>
      <c r="B728" t="s">
        <v>1765</v>
      </c>
      <c r="C728" t="s">
        <v>2312</v>
      </c>
      <c r="D728" t="s">
        <v>2313</v>
      </c>
      <c r="E728" t="s">
        <v>16001</v>
      </c>
      <c r="F728" s="2">
        <v>140</v>
      </c>
      <c r="G728" s="1">
        <v>37536</v>
      </c>
      <c r="H728" s="3">
        <f ca="1">(TODAY()-G728)/365</f>
        <v>17.391780821917809</v>
      </c>
      <c r="I728">
        <v>85819</v>
      </c>
      <c r="J728">
        <v>96368.61</v>
      </c>
      <c r="K728">
        <f ca="1">$S$32*H728+$S$33</f>
        <v>75245.180102727958</v>
      </c>
      <c r="L728" s="3">
        <f t="shared" ca="1" si="11"/>
        <v>10573.819897272042</v>
      </c>
      <c r="M728">
        <f ca="1">IF(ABS(L728)&gt;2*$S$35,1,0)</f>
        <v>0</v>
      </c>
    </row>
    <row r="729" spans="1:13">
      <c r="A729" t="s">
        <v>15299</v>
      </c>
      <c r="B729" t="s">
        <v>2520</v>
      </c>
      <c r="C729" t="s">
        <v>1883</v>
      </c>
      <c r="D729" t="s">
        <v>1884</v>
      </c>
      <c r="E729" t="s">
        <v>16001</v>
      </c>
      <c r="F729" s="2">
        <v>123</v>
      </c>
      <c r="G729" s="1">
        <v>37263</v>
      </c>
      <c r="H729" s="3">
        <f ca="1">(TODAY()-G729)/365</f>
        <v>18.139726027397259</v>
      </c>
      <c r="I729">
        <v>96965</v>
      </c>
      <c r="J729">
        <v>107443.41</v>
      </c>
      <c r="K729">
        <f ca="1">$S$32*H729+$S$33</f>
        <v>76281.100847260968</v>
      </c>
      <c r="L729" s="3">
        <f t="shared" ca="1" si="11"/>
        <v>20683.899152739032</v>
      </c>
      <c r="M729">
        <f ca="1">IF(ABS(L729)&gt;2*$S$35,1,0)</f>
        <v>0</v>
      </c>
    </row>
    <row r="730" spans="1:13">
      <c r="A730" t="s">
        <v>6930</v>
      </c>
      <c r="B730" t="s">
        <v>1814</v>
      </c>
      <c r="C730" t="s">
        <v>272</v>
      </c>
      <c r="D730" t="s">
        <v>273</v>
      </c>
      <c r="E730" t="s">
        <v>16001</v>
      </c>
      <c r="F730" s="2">
        <v>225</v>
      </c>
      <c r="G730" s="1">
        <v>37230</v>
      </c>
      <c r="H730" s="3">
        <f ca="1">(TODAY()-G730)/365</f>
        <v>18.230136986301371</v>
      </c>
      <c r="I730">
        <v>73969</v>
      </c>
      <c r="J730">
        <v>84432.65</v>
      </c>
      <c r="K730">
        <f ca="1">$S$32*H730+$S$33</f>
        <v>76406.322036160564</v>
      </c>
      <c r="L730" s="3">
        <f t="shared" ca="1" si="11"/>
        <v>-2437.3220361605636</v>
      </c>
      <c r="M730">
        <f ca="1">IF(ABS(L730)&gt;2*$S$35,1,0)</f>
        <v>0</v>
      </c>
    </row>
    <row r="731" spans="1:13">
      <c r="A731" t="s">
        <v>7685</v>
      </c>
      <c r="B731" t="s">
        <v>881</v>
      </c>
      <c r="C731" t="s">
        <v>549</v>
      </c>
      <c r="D731" t="s">
        <v>550</v>
      </c>
      <c r="E731" t="s">
        <v>16001</v>
      </c>
      <c r="F731" s="2">
        <v>465</v>
      </c>
      <c r="G731" s="1">
        <v>38334</v>
      </c>
      <c r="H731" s="3">
        <f ca="1">(TODAY()-G731)/365</f>
        <v>15.205479452054794</v>
      </c>
      <c r="I731">
        <v>75729</v>
      </c>
      <c r="J731">
        <v>86186.04</v>
      </c>
      <c r="K731">
        <f ca="1">$S$32*H731+$S$33</f>
        <v>72217.104080246849</v>
      </c>
      <c r="L731" s="3">
        <f t="shared" ca="1" si="11"/>
        <v>3511.8959197531512</v>
      </c>
      <c r="M731">
        <f ca="1">IF(ABS(L731)&gt;2*$S$35,1,0)</f>
        <v>0</v>
      </c>
    </row>
    <row r="732" spans="1:13">
      <c r="A732" t="s">
        <v>8194</v>
      </c>
      <c r="B732" t="s">
        <v>409</v>
      </c>
      <c r="C732" t="s">
        <v>1766</v>
      </c>
      <c r="D732" t="s">
        <v>1767</v>
      </c>
      <c r="E732" t="s">
        <v>16001</v>
      </c>
      <c r="F732" s="2">
        <v>142</v>
      </c>
      <c r="G732" s="1">
        <v>36857</v>
      </c>
      <c r="H732" s="3">
        <f ca="1">(TODAY()-G732)/365</f>
        <v>19.252054794520546</v>
      </c>
      <c r="I732">
        <v>72324</v>
      </c>
      <c r="J732">
        <v>82777.72</v>
      </c>
      <c r="K732">
        <f ca="1">$S$32*H732+$S$33</f>
        <v>77821.700928874154</v>
      </c>
      <c r="L732" s="3">
        <f t="shared" ca="1" si="11"/>
        <v>-5497.7009288741538</v>
      </c>
      <c r="M732">
        <f ca="1">IF(ABS(L732)&gt;2*$S$35,1,0)</f>
        <v>0</v>
      </c>
    </row>
    <row r="733" spans="1:13">
      <c r="A733" t="s">
        <v>5975</v>
      </c>
      <c r="B733" t="s">
        <v>36</v>
      </c>
      <c r="C733" t="s">
        <v>1995</v>
      </c>
      <c r="D733" t="s">
        <v>1996</v>
      </c>
      <c r="E733" t="s">
        <v>16001</v>
      </c>
      <c r="F733" s="2">
        <v>143</v>
      </c>
      <c r="G733" s="1">
        <v>34960</v>
      </c>
      <c r="H733" s="3">
        <f ca="1">(TODAY()-G733)/365</f>
        <v>24.449315068493149</v>
      </c>
      <c r="I733">
        <v>79242</v>
      </c>
      <c r="J733">
        <v>89669.88</v>
      </c>
      <c r="K733">
        <f ca="1">$S$32*H733+$S$33</f>
        <v>85020.02199985995</v>
      </c>
      <c r="L733" s="3">
        <f t="shared" ca="1" si="11"/>
        <v>-5778.0219998599496</v>
      </c>
      <c r="M733">
        <f ca="1">IF(ABS(L733)&gt;2*$S$35,1,0)</f>
        <v>0</v>
      </c>
    </row>
    <row r="734" spans="1:13">
      <c r="A734" t="s">
        <v>11922</v>
      </c>
      <c r="B734" t="s">
        <v>409</v>
      </c>
      <c r="C734" t="s">
        <v>2718</v>
      </c>
      <c r="D734" t="s">
        <v>2719</v>
      </c>
      <c r="E734" t="s">
        <v>16001</v>
      </c>
      <c r="F734" s="2">
        <v>104</v>
      </c>
      <c r="G734" s="1">
        <v>39678</v>
      </c>
      <c r="H734" s="3">
        <f ca="1">(TODAY()-G734)/365</f>
        <v>11.523287671232877</v>
      </c>
      <c r="I734">
        <v>69980</v>
      </c>
      <c r="J734">
        <v>80406.350000000006</v>
      </c>
      <c r="K734">
        <f ca="1">$S$32*H734+$S$33</f>
        <v>67117.186568699719</v>
      </c>
      <c r="L734" s="3">
        <f t="shared" ca="1" si="11"/>
        <v>2862.8134313002811</v>
      </c>
      <c r="M734">
        <f ca="1">IF(ABS(L734)&gt;2*$S$35,1,0)</f>
        <v>0</v>
      </c>
    </row>
    <row r="735" spans="1:13">
      <c r="A735" t="s">
        <v>15895</v>
      </c>
      <c r="B735" t="s">
        <v>489</v>
      </c>
      <c r="C735" t="s">
        <v>2831</v>
      </c>
      <c r="D735" t="s">
        <v>2832</v>
      </c>
      <c r="E735" t="s">
        <v>16001</v>
      </c>
      <c r="F735" s="2">
        <v>141</v>
      </c>
      <c r="G735" s="1">
        <v>29787</v>
      </c>
      <c r="H735" s="3">
        <f ca="1">(TODAY()-G735)/365</f>
        <v>38.62191780821918</v>
      </c>
      <c r="I735">
        <v>81700</v>
      </c>
      <c r="J735">
        <v>92113.17</v>
      </c>
      <c r="K735">
        <f ca="1">$S$32*H735+$S$33</f>
        <v>104649.39200524185</v>
      </c>
      <c r="L735" s="3">
        <f t="shared" ca="1" si="11"/>
        <v>-22949.392005241854</v>
      </c>
      <c r="M735">
        <f ca="1">IF(ABS(L735)&gt;2*$S$35,1,0)</f>
        <v>0</v>
      </c>
    </row>
    <row r="736" spans="1:13">
      <c r="A736" t="s">
        <v>13452</v>
      </c>
      <c r="B736" t="s">
        <v>179</v>
      </c>
      <c r="C736" t="s">
        <v>1139</v>
      </c>
      <c r="D736" t="s">
        <v>1140</v>
      </c>
      <c r="E736" t="s">
        <v>16001</v>
      </c>
      <c r="F736" s="2">
        <v>130</v>
      </c>
      <c r="G736" s="1">
        <v>37536</v>
      </c>
      <c r="H736" s="3">
        <f ca="1">(TODAY()-G736)/365</f>
        <v>17.391780821917809</v>
      </c>
      <c r="I736">
        <v>76441</v>
      </c>
      <c r="J736">
        <v>86852.86</v>
      </c>
      <c r="K736">
        <f ca="1">$S$32*H736+$S$33</f>
        <v>75245.180102727958</v>
      </c>
      <c r="L736" s="3">
        <f t="shared" ca="1" si="11"/>
        <v>1195.819897272042</v>
      </c>
      <c r="M736">
        <f ca="1">IF(ABS(L736)&gt;2*$S$35,1,0)</f>
        <v>0</v>
      </c>
    </row>
    <row r="737" spans="1:13">
      <c r="A737" t="s">
        <v>11660</v>
      </c>
      <c r="B737" t="s">
        <v>1814</v>
      </c>
      <c r="C737" t="s">
        <v>272</v>
      </c>
      <c r="D737" t="s">
        <v>273</v>
      </c>
      <c r="E737" t="s">
        <v>16001</v>
      </c>
      <c r="F737" s="2">
        <v>225</v>
      </c>
      <c r="G737" s="1">
        <v>33049</v>
      </c>
      <c r="H737" s="3">
        <f ca="1">(TODAY()-G737)/365</f>
        <v>29.684931506849313</v>
      </c>
      <c r="I737">
        <v>83557</v>
      </c>
      <c r="J737">
        <v>93964.62</v>
      </c>
      <c r="K737">
        <f ca="1">$S$32*H737+$S$33</f>
        <v>92271.467211591007</v>
      </c>
      <c r="L737" s="3">
        <f t="shared" ca="1" si="11"/>
        <v>-8714.4672115910071</v>
      </c>
      <c r="M737">
        <f ca="1">IF(ABS(L737)&gt;2*$S$35,1,0)</f>
        <v>0</v>
      </c>
    </row>
    <row r="738" spans="1:13">
      <c r="A738" t="s">
        <v>11059</v>
      </c>
      <c r="B738" t="s">
        <v>271</v>
      </c>
      <c r="C738" t="s">
        <v>490</v>
      </c>
      <c r="D738" t="s">
        <v>491</v>
      </c>
      <c r="E738" t="s">
        <v>16001</v>
      </c>
      <c r="F738" s="2">
        <v>139</v>
      </c>
      <c r="G738" s="1">
        <v>37263</v>
      </c>
      <c r="H738" s="3">
        <f ca="1">(TODAY()-G738)/365</f>
        <v>18.139726027397259</v>
      </c>
      <c r="I738">
        <v>74346</v>
      </c>
      <c r="J738">
        <v>84749.15</v>
      </c>
      <c r="K738">
        <f ca="1">$S$32*H738+$S$33</f>
        <v>76281.100847260968</v>
      </c>
      <c r="L738" s="3">
        <f t="shared" ca="1" si="11"/>
        <v>-1935.1008472609683</v>
      </c>
      <c r="M738">
        <f ca="1">IF(ABS(L738)&gt;2*$S$35,1,0)</f>
        <v>0</v>
      </c>
    </row>
    <row r="739" spans="1:13">
      <c r="A739" t="s">
        <v>13853</v>
      </c>
      <c r="B739" t="s">
        <v>409</v>
      </c>
      <c r="C739" t="s">
        <v>1766</v>
      </c>
      <c r="D739" t="s">
        <v>1767</v>
      </c>
      <c r="E739" t="s">
        <v>16001</v>
      </c>
      <c r="F739" s="2">
        <v>142</v>
      </c>
      <c r="G739" s="1">
        <v>40730</v>
      </c>
      <c r="H739" s="3">
        <f ca="1">(TODAY()-G739)/365</f>
        <v>8.6410958904109592</v>
      </c>
      <c r="I739">
        <v>67636</v>
      </c>
      <c r="J739">
        <v>78013.59</v>
      </c>
      <c r="K739">
        <f ca="1">$S$32*H739+$S$33</f>
        <v>63125.286849839918</v>
      </c>
      <c r="L739" s="3">
        <f t="shared" ca="1" si="11"/>
        <v>4510.7131501600816</v>
      </c>
      <c r="M739">
        <f ca="1">IF(ABS(L739)&gt;2*$S$35,1,0)</f>
        <v>0</v>
      </c>
    </row>
    <row r="740" spans="1:13">
      <c r="A740" t="s">
        <v>7181</v>
      </c>
      <c r="B740" t="s">
        <v>1814</v>
      </c>
      <c r="C740" t="s">
        <v>1892</v>
      </c>
      <c r="D740" t="s">
        <v>1893</v>
      </c>
      <c r="E740" t="s">
        <v>16001</v>
      </c>
      <c r="F740" s="2">
        <v>227</v>
      </c>
      <c r="G740" s="1">
        <v>41927</v>
      </c>
      <c r="H740" s="3">
        <f ca="1">(TODAY()-G740)/365</f>
        <v>5.3616438356164382</v>
      </c>
      <c r="I740">
        <v>66821</v>
      </c>
      <c r="J740">
        <v>77174.61</v>
      </c>
      <c r="K740">
        <f ca="1">$S$32*H740+$S$33</f>
        <v>58583.172816118262</v>
      </c>
      <c r="L740" s="3">
        <f t="shared" ca="1" si="11"/>
        <v>8237.8271838817382</v>
      </c>
      <c r="M740">
        <f ca="1">IF(ABS(L740)&gt;2*$S$35,1,0)</f>
        <v>0</v>
      </c>
    </row>
    <row r="741" spans="1:13">
      <c r="A741" t="s">
        <v>3824</v>
      </c>
      <c r="B741" t="s">
        <v>1814</v>
      </c>
      <c r="C741" t="s">
        <v>1541</v>
      </c>
      <c r="D741" t="s">
        <v>1542</v>
      </c>
      <c r="E741" t="s">
        <v>16001</v>
      </c>
      <c r="F741" s="2">
        <v>3</v>
      </c>
      <c r="G741" s="1">
        <v>34662</v>
      </c>
      <c r="H741" s="3">
        <f ca="1">(TODAY()-G741)/365</f>
        <v>25.265753424657536</v>
      </c>
      <c r="I741">
        <v>78763</v>
      </c>
      <c r="J741">
        <v>89047.8</v>
      </c>
      <c r="K741">
        <f ca="1">$S$32*H741+$S$33</f>
        <v>86150.807281438101</v>
      </c>
      <c r="L741" s="3">
        <f t="shared" ca="1" si="11"/>
        <v>-7387.8072814381012</v>
      </c>
      <c r="M741">
        <f ca="1">IF(ABS(L741)&gt;2*$S$35,1,0)</f>
        <v>0</v>
      </c>
    </row>
    <row r="742" spans="1:13">
      <c r="A742" t="s">
        <v>8859</v>
      </c>
      <c r="B742" t="s">
        <v>409</v>
      </c>
      <c r="C742" t="s">
        <v>2831</v>
      </c>
      <c r="D742" t="s">
        <v>2832</v>
      </c>
      <c r="E742" t="s">
        <v>16001</v>
      </c>
      <c r="F742" s="2">
        <v>141</v>
      </c>
      <c r="G742" s="1">
        <v>39678</v>
      </c>
      <c r="H742" s="3">
        <f ca="1">(TODAY()-G742)/365</f>
        <v>11.523287671232877</v>
      </c>
      <c r="I742">
        <v>69980</v>
      </c>
      <c r="J742">
        <v>80240.66</v>
      </c>
      <c r="K742">
        <f ca="1">$S$32*H742+$S$33</f>
        <v>67117.186568699719</v>
      </c>
      <c r="L742" s="3">
        <f t="shared" ca="1" si="11"/>
        <v>2862.8134313002811</v>
      </c>
      <c r="M742">
        <f ca="1">IF(ABS(L742)&gt;2*$S$35,1,0)</f>
        <v>0</v>
      </c>
    </row>
    <row r="743" spans="1:13">
      <c r="A743" t="s">
        <v>5516</v>
      </c>
      <c r="B743" t="s">
        <v>1882</v>
      </c>
      <c r="C743" t="s">
        <v>2312</v>
      </c>
      <c r="D743" t="s">
        <v>2313</v>
      </c>
      <c r="E743" t="s">
        <v>16001</v>
      </c>
      <c r="F743" s="2">
        <v>140</v>
      </c>
      <c r="G743" s="1">
        <v>34387</v>
      </c>
      <c r="H743" s="3">
        <f ca="1">(TODAY()-G743)/365</f>
        <v>26.019178082191782</v>
      </c>
      <c r="I743">
        <v>123642</v>
      </c>
      <c r="J743">
        <v>133901.56</v>
      </c>
      <c r="K743">
        <f ca="1">$S$32*H743+$S$33</f>
        <v>87194.317188934714</v>
      </c>
      <c r="L743" s="3">
        <f t="shared" ca="1" si="11"/>
        <v>36447.682811065286</v>
      </c>
      <c r="M743">
        <f ca="1">IF(ABS(L743)&gt;2*$S$35,1,0)</f>
        <v>1</v>
      </c>
    </row>
    <row r="744" spans="1:13">
      <c r="A744" t="s">
        <v>13991</v>
      </c>
      <c r="B744" t="s">
        <v>36</v>
      </c>
      <c r="C744" t="s">
        <v>3161</v>
      </c>
      <c r="D744" t="s">
        <v>3162</v>
      </c>
      <c r="E744" t="s">
        <v>16001</v>
      </c>
      <c r="F744" s="2">
        <v>106</v>
      </c>
      <c r="G744" s="1">
        <v>39378</v>
      </c>
      <c r="H744" s="3">
        <f ca="1">(TODAY()-G744)/365</f>
        <v>12.345205479452055</v>
      </c>
      <c r="I744">
        <v>72007</v>
      </c>
      <c r="J744">
        <v>82259.31</v>
      </c>
      <c r="K744">
        <f ca="1">$S$32*H744+$S$33</f>
        <v>68255.561013241488</v>
      </c>
      <c r="L744" s="3">
        <f t="shared" ca="1" si="11"/>
        <v>3751.4389867585123</v>
      </c>
      <c r="M744">
        <f ca="1">IF(ABS(L744)&gt;2*$S$35,1,0)</f>
        <v>0</v>
      </c>
    </row>
    <row r="745" spans="1:13">
      <c r="A745" t="s">
        <v>15904</v>
      </c>
      <c r="B745" t="s">
        <v>1814</v>
      </c>
      <c r="C745" t="s">
        <v>1541</v>
      </c>
      <c r="D745" t="s">
        <v>1542</v>
      </c>
      <c r="E745" t="s">
        <v>16001</v>
      </c>
      <c r="F745" s="2">
        <v>3</v>
      </c>
      <c r="G745" s="1">
        <v>27001</v>
      </c>
      <c r="H745" s="3">
        <f ca="1">(TODAY()-G745)/365</f>
        <v>46.254794520547946</v>
      </c>
      <c r="I745">
        <v>83557</v>
      </c>
      <c r="J745">
        <v>93807.41</v>
      </c>
      <c r="K745">
        <f ca="1">$S$32*H745+$S$33</f>
        <v>115221.09601355308</v>
      </c>
      <c r="L745" s="3">
        <f t="shared" ca="1" si="11"/>
        <v>-31664.096013553077</v>
      </c>
      <c r="M745">
        <f ca="1">IF(ABS(L745)&gt;2*$S$35,1,0)</f>
        <v>1</v>
      </c>
    </row>
    <row r="746" spans="1:13">
      <c r="A746" t="s">
        <v>15384</v>
      </c>
      <c r="B746" t="s">
        <v>193</v>
      </c>
      <c r="C746" t="s">
        <v>549</v>
      </c>
      <c r="D746" t="s">
        <v>550</v>
      </c>
      <c r="E746" t="s">
        <v>16001</v>
      </c>
      <c r="F746" s="2">
        <v>465</v>
      </c>
      <c r="G746" s="1">
        <v>37536</v>
      </c>
      <c r="H746" s="3">
        <f ca="1">(TODAY()-G746)/365</f>
        <v>17.391780821917809</v>
      </c>
      <c r="I746">
        <v>75054</v>
      </c>
      <c r="J746">
        <v>85303.24</v>
      </c>
      <c r="K746">
        <f ca="1">$S$32*H746+$S$33</f>
        <v>75245.180102727958</v>
      </c>
      <c r="L746" s="3">
        <f t="shared" ca="1" si="11"/>
        <v>-191.180102727958</v>
      </c>
      <c r="M746">
        <f ca="1">IF(ABS(L746)&gt;2*$S$35,1,0)</f>
        <v>0</v>
      </c>
    </row>
    <row r="747" spans="1:13">
      <c r="A747" t="s">
        <v>9688</v>
      </c>
      <c r="B747" t="s">
        <v>771</v>
      </c>
      <c r="C747" t="s">
        <v>3291</v>
      </c>
      <c r="D747" t="s">
        <v>3292</v>
      </c>
      <c r="E747" t="s">
        <v>16001</v>
      </c>
      <c r="F747" s="2">
        <v>205</v>
      </c>
      <c r="G747" s="1">
        <v>36207</v>
      </c>
      <c r="H747" s="3">
        <f ca="1">(TODAY()-G747)/365</f>
        <v>21.032876712328768</v>
      </c>
      <c r="I747">
        <v>80918</v>
      </c>
      <c r="J747">
        <v>91156.4</v>
      </c>
      <c r="K747">
        <f ca="1">$S$32*H747+$S$33</f>
        <v>80288.178892047988</v>
      </c>
      <c r="L747" s="3">
        <f t="shared" ca="1" si="11"/>
        <v>629.82110795201152</v>
      </c>
      <c r="M747">
        <f ca="1">IF(ABS(L747)&gt;2*$S$35,1,0)</f>
        <v>0</v>
      </c>
    </row>
    <row r="748" spans="1:13">
      <c r="A748" t="s">
        <v>7941</v>
      </c>
      <c r="B748" t="s">
        <v>271</v>
      </c>
      <c r="C748" t="s">
        <v>511</v>
      </c>
      <c r="D748" t="s">
        <v>512</v>
      </c>
      <c r="E748" t="s">
        <v>16001</v>
      </c>
      <c r="F748" s="2">
        <v>147</v>
      </c>
      <c r="G748" s="1">
        <v>36654</v>
      </c>
      <c r="H748" s="3">
        <f ca="1">(TODAY()-G748)/365</f>
        <v>19.80821917808219</v>
      </c>
      <c r="I748">
        <v>74346</v>
      </c>
      <c r="J748">
        <v>84581.68</v>
      </c>
      <c r="K748">
        <f ca="1">$S$32*H748+$S$33</f>
        <v>78592.000969680754</v>
      </c>
      <c r="L748" s="3">
        <f t="shared" ca="1" si="11"/>
        <v>-4246.0009696807538</v>
      </c>
      <c r="M748">
        <f ca="1">IF(ABS(L748)&gt;2*$S$35,1,0)</f>
        <v>0</v>
      </c>
    </row>
    <row r="749" spans="1:13">
      <c r="A749" t="s">
        <v>7916</v>
      </c>
      <c r="B749" t="s">
        <v>73</v>
      </c>
      <c r="C749" t="s">
        <v>74</v>
      </c>
      <c r="D749" t="s">
        <v>75</v>
      </c>
      <c r="E749" t="s">
        <v>16001</v>
      </c>
      <c r="F749" s="2">
        <v>604</v>
      </c>
      <c r="G749" s="1">
        <v>39142</v>
      </c>
      <c r="H749" s="3">
        <f ca="1">(TODAY()-G749)/365</f>
        <v>12.991780821917809</v>
      </c>
      <c r="I749">
        <v>54728</v>
      </c>
      <c r="J749">
        <v>64949.52</v>
      </c>
      <c r="K749">
        <f ca="1">$S$32*H749+$S$33</f>
        <v>69151.082242947683</v>
      </c>
      <c r="L749" s="3">
        <f t="shared" ca="1" si="11"/>
        <v>-14423.082242947683</v>
      </c>
      <c r="M749">
        <f ca="1">IF(ABS(L749)&gt;2*$S$35,1,0)</f>
        <v>0</v>
      </c>
    </row>
    <row r="750" spans="1:13">
      <c r="A750" t="s">
        <v>15098</v>
      </c>
      <c r="B750" t="s">
        <v>36</v>
      </c>
      <c r="C750" t="s">
        <v>5482</v>
      </c>
      <c r="D750" t="s">
        <v>5483</v>
      </c>
      <c r="E750" t="s">
        <v>16001</v>
      </c>
      <c r="F750" s="2">
        <v>113</v>
      </c>
      <c r="G750" s="1">
        <v>34211</v>
      </c>
      <c r="H750" s="3">
        <f ca="1">(TODAY()-G750)/365</f>
        <v>26.5013698630137</v>
      </c>
      <c r="I750">
        <v>84065</v>
      </c>
      <c r="J750">
        <v>94260.87</v>
      </c>
      <c r="K750">
        <f ca="1">$S$32*H750+$S$33</f>
        <v>87862.163529732556</v>
      </c>
      <c r="L750" s="3">
        <f t="shared" ca="1" si="11"/>
        <v>-3797.1635297325556</v>
      </c>
      <c r="M750">
        <f ca="1">IF(ABS(L750)&gt;2*$S$35,1,0)</f>
        <v>0</v>
      </c>
    </row>
    <row r="751" spans="1:13">
      <c r="A751" t="s">
        <v>9633</v>
      </c>
      <c r="B751" t="s">
        <v>73</v>
      </c>
      <c r="C751" t="s">
        <v>74</v>
      </c>
      <c r="D751" t="s">
        <v>75</v>
      </c>
      <c r="E751" t="s">
        <v>16001</v>
      </c>
      <c r="F751" s="2">
        <v>604</v>
      </c>
      <c r="G751" s="1">
        <v>38796</v>
      </c>
      <c r="H751" s="3">
        <f ca="1">(TODAY()-G751)/365</f>
        <v>13.93972602739726</v>
      </c>
      <c r="I751">
        <v>54728</v>
      </c>
      <c r="J751">
        <v>64917.86</v>
      </c>
      <c r="K751">
        <f ca="1">$S$32*H751+$S$33</f>
        <v>70464.007435652515</v>
      </c>
      <c r="L751" s="3">
        <f t="shared" ca="1" si="11"/>
        <v>-15736.007435652515</v>
      </c>
      <c r="M751">
        <f ca="1">IF(ABS(L751)&gt;2*$S$35,1,0)</f>
        <v>0</v>
      </c>
    </row>
    <row r="752" spans="1:13">
      <c r="A752" t="s">
        <v>9078</v>
      </c>
      <c r="B752" t="s">
        <v>9079</v>
      </c>
      <c r="C752" t="s">
        <v>768</v>
      </c>
      <c r="D752" t="s">
        <v>769</v>
      </c>
      <c r="E752" t="s">
        <v>16001</v>
      </c>
      <c r="F752" s="2">
        <v>6</v>
      </c>
      <c r="G752" s="1">
        <v>34387</v>
      </c>
      <c r="H752" s="3">
        <f ca="1">(TODAY()-G752)/365</f>
        <v>26.019178082191782</v>
      </c>
      <c r="I752">
        <v>97394</v>
      </c>
      <c r="J752">
        <v>107580.64</v>
      </c>
      <c r="K752">
        <f ca="1">$S$32*H752+$S$33</f>
        <v>87194.317188934714</v>
      </c>
      <c r="L752" s="3">
        <f t="shared" ca="1" si="11"/>
        <v>10199.682811065286</v>
      </c>
      <c r="M752">
        <f ca="1">IF(ABS(L752)&gt;2*$S$35,1,0)</f>
        <v>0</v>
      </c>
    </row>
    <row r="753" spans="1:13">
      <c r="A753" t="s">
        <v>3338</v>
      </c>
      <c r="B753" t="s">
        <v>36</v>
      </c>
      <c r="C753" t="s">
        <v>1858</v>
      </c>
      <c r="D753" t="s">
        <v>1859</v>
      </c>
      <c r="E753" t="s">
        <v>16001</v>
      </c>
      <c r="F753" s="2">
        <v>151</v>
      </c>
      <c r="G753" s="1">
        <v>39867</v>
      </c>
      <c r="H753" s="3">
        <f ca="1">(TODAY()-G753)/365</f>
        <v>11.005479452054795</v>
      </c>
      <c r="I753">
        <v>72007</v>
      </c>
      <c r="J753">
        <v>82191.37</v>
      </c>
      <c r="K753">
        <f ca="1">$S$32*H753+$S$33</f>
        <v>66400.01066863841</v>
      </c>
      <c r="L753" s="3">
        <f t="shared" ca="1" si="11"/>
        <v>5606.9893313615903</v>
      </c>
      <c r="M753">
        <f ca="1">IF(ABS(L753)&gt;2*$S$35,1,0)</f>
        <v>0</v>
      </c>
    </row>
    <row r="754" spans="1:13">
      <c r="A754" t="s">
        <v>4767</v>
      </c>
      <c r="B754" t="s">
        <v>489</v>
      </c>
      <c r="C754" t="s">
        <v>2552</v>
      </c>
      <c r="D754" t="s">
        <v>2553</v>
      </c>
      <c r="E754" t="s">
        <v>16001</v>
      </c>
      <c r="F754" s="2">
        <v>127</v>
      </c>
      <c r="G754" s="1">
        <v>32825</v>
      </c>
      <c r="H754" s="3">
        <f ca="1">(TODAY()-G754)/365</f>
        <v>30.298630136986301</v>
      </c>
      <c r="I754">
        <v>81700</v>
      </c>
      <c r="J754">
        <v>91864.78</v>
      </c>
      <c r="K754">
        <f ca="1">$S$32*H754+$S$33</f>
        <v>93121.453463515529</v>
      </c>
      <c r="L754" s="3">
        <f t="shared" ca="1" si="11"/>
        <v>-11421.453463515529</v>
      </c>
      <c r="M754">
        <f ca="1">IF(ABS(L754)&gt;2*$S$35,1,0)</f>
        <v>0</v>
      </c>
    </row>
    <row r="755" spans="1:13">
      <c r="A755" t="s">
        <v>13812</v>
      </c>
      <c r="B755" t="s">
        <v>1035</v>
      </c>
      <c r="C755" t="s">
        <v>5767</v>
      </c>
      <c r="D755" t="s">
        <v>5768</v>
      </c>
      <c r="E755" t="s">
        <v>16001</v>
      </c>
      <c r="F755" s="2">
        <v>158</v>
      </c>
      <c r="G755" s="1">
        <v>40632</v>
      </c>
      <c r="H755" s="3">
        <f ca="1">(TODAY()-G755)/365</f>
        <v>8.9095890410958898</v>
      </c>
      <c r="I755">
        <v>78345</v>
      </c>
      <c r="J755">
        <v>88502.75</v>
      </c>
      <c r="K755">
        <f ca="1">$S$32*H755+$S$33</f>
        <v>63497.155835056896</v>
      </c>
      <c r="L755" s="3">
        <f t="shared" ca="1" si="11"/>
        <v>14847.844164943104</v>
      </c>
      <c r="M755">
        <f ca="1">IF(ABS(L755)&gt;2*$S$35,1,0)</f>
        <v>0</v>
      </c>
    </row>
    <row r="756" spans="1:13">
      <c r="A756" t="s">
        <v>4723</v>
      </c>
      <c r="B756" t="s">
        <v>36</v>
      </c>
      <c r="C756" t="s">
        <v>2718</v>
      </c>
      <c r="D756" t="s">
        <v>2719</v>
      </c>
      <c r="E756" t="s">
        <v>16001</v>
      </c>
      <c r="F756" s="2">
        <v>104</v>
      </c>
      <c r="G756" s="1">
        <v>35520</v>
      </c>
      <c r="H756" s="3">
        <f ca="1">(TODAY()-G756)/365</f>
        <v>22.915068493150685</v>
      </c>
      <c r="I756">
        <v>79242</v>
      </c>
      <c r="J756">
        <v>89387.62</v>
      </c>
      <c r="K756">
        <f ca="1">$S$32*H756+$S$33</f>
        <v>82895.056370048638</v>
      </c>
      <c r="L756" s="3">
        <f t="shared" ca="1" si="11"/>
        <v>-3653.0563700486382</v>
      </c>
      <c r="M756">
        <f ca="1">IF(ABS(L756)&gt;2*$S$35,1,0)</f>
        <v>0</v>
      </c>
    </row>
    <row r="757" spans="1:13">
      <c r="A757" t="s">
        <v>9469</v>
      </c>
      <c r="B757" t="s">
        <v>1351</v>
      </c>
      <c r="C757" t="s">
        <v>1352</v>
      </c>
      <c r="D757" t="s">
        <v>1353</v>
      </c>
      <c r="E757" t="s">
        <v>16001</v>
      </c>
      <c r="F757" s="2">
        <v>603</v>
      </c>
      <c r="G757" s="1">
        <v>37627</v>
      </c>
      <c r="H757" s="3">
        <f ca="1">(TODAY()-G757)/365</f>
        <v>17.142465753424659</v>
      </c>
      <c r="I757">
        <v>55794</v>
      </c>
      <c r="J757">
        <v>65934.039999999994</v>
      </c>
      <c r="K757">
        <f ca="1">$S$32*H757+$S$33</f>
        <v>74899.873187883612</v>
      </c>
      <c r="L757" s="3">
        <f t="shared" ca="1" si="11"/>
        <v>-19105.873187883612</v>
      </c>
      <c r="M757">
        <f ca="1">IF(ABS(L757)&gt;2*$S$35,1,0)</f>
        <v>0</v>
      </c>
    </row>
    <row r="758" spans="1:13">
      <c r="A758" t="s">
        <v>12826</v>
      </c>
      <c r="B758" t="s">
        <v>1814</v>
      </c>
      <c r="C758" t="s">
        <v>1892</v>
      </c>
      <c r="D758" t="s">
        <v>1893</v>
      </c>
      <c r="E758" t="s">
        <v>16001</v>
      </c>
      <c r="F758" s="2">
        <v>227</v>
      </c>
      <c r="G758" s="1">
        <v>39378</v>
      </c>
      <c r="H758" s="3">
        <f ca="1">(TODAY()-G758)/365</f>
        <v>12.345205479452055</v>
      </c>
      <c r="I758">
        <v>71572</v>
      </c>
      <c r="J758">
        <v>81684.77</v>
      </c>
      <c r="K758">
        <f ca="1">$S$32*H758+$S$33</f>
        <v>68255.561013241488</v>
      </c>
      <c r="L758" s="3">
        <f t="shared" ca="1" si="11"/>
        <v>3316.4389867585123</v>
      </c>
      <c r="M758">
        <f ca="1">IF(ABS(L758)&gt;2*$S$35,1,0)</f>
        <v>0</v>
      </c>
    </row>
    <row r="759" spans="1:13">
      <c r="A759" t="s">
        <v>5538</v>
      </c>
      <c r="B759" t="s">
        <v>1814</v>
      </c>
      <c r="C759" t="s">
        <v>2987</v>
      </c>
      <c r="D759" t="s">
        <v>2988</v>
      </c>
      <c r="E759" t="s">
        <v>16001</v>
      </c>
      <c r="F759" s="2">
        <v>212</v>
      </c>
      <c r="G759" s="1">
        <v>40632</v>
      </c>
      <c r="H759" s="3">
        <f ca="1">(TODAY()-G759)/365</f>
        <v>8.9095890410958898</v>
      </c>
      <c r="I759">
        <v>69175</v>
      </c>
      <c r="J759">
        <v>79271.83</v>
      </c>
      <c r="K759">
        <f ca="1">$S$32*H759+$S$33</f>
        <v>63497.155835056896</v>
      </c>
      <c r="L759" s="3">
        <f t="shared" ca="1" si="11"/>
        <v>5677.8441649431043</v>
      </c>
      <c r="M759">
        <f ca="1">IF(ABS(L759)&gt;2*$S$35,1,0)</f>
        <v>0</v>
      </c>
    </row>
    <row r="760" spans="1:13">
      <c r="A760" t="s">
        <v>15796</v>
      </c>
      <c r="B760" t="s">
        <v>881</v>
      </c>
      <c r="C760" t="s">
        <v>1510</v>
      </c>
      <c r="D760" t="s">
        <v>1511</v>
      </c>
      <c r="E760" t="s">
        <v>16001</v>
      </c>
      <c r="F760" s="2">
        <v>462</v>
      </c>
      <c r="G760" s="1">
        <v>40296</v>
      </c>
      <c r="H760" s="3">
        <f ca="1">(TODAY()-G760)/365</f>
        <v>9.830136986301369</v>
      </c>
      <c r="I760">
        <v>73193</v>
      </c>
      <c r="J760">
        <v>83285.06</v>
      </c>
      <c r="K760">
        <f ca="1">$S$32*H760+$S$33</f>
        <v>64772.135212943678</v>
      </c>
      <c r="L760" s="3">
        <f t="shared" ca="1" si="11"/>
        <v>8420.8647870563218</v>
      </c>
      <c r="M760">
        <f ca="1">IF(ABS(L760)&gt;2*$S$35,1,0)</f>
        <v>0</v>
      </c>
    </row>
    <row r="761" spans="1:13">
      <c r="A761" t="s">
        <v>10185</v>
      </c>
      <c r="B761" t="s">
        <v>36</v>
      </c>
      <c r="C761" t="s">
        <v>2312</v>
      </c>
      <c r="D761" t="s">
        <v>2313</v>
      </c>
      <c r="E761" t="s">
        <v>16001</v>
      </c>
      <c r="F761" s="2">
        <v>140</v>
      </c>
      <c r="G761" s="1">
        <v>40562</v>
      </c>
      <c r="H761" s="3">
        <f ca="1">(TODAY()-G761)/365</f>
        <v>9.1013698630136979</v>
      </c>
      <c r="I761">
        <v>69595</v>
      </c>
      <c r="J761">
        <v>79678.67</v>
      </c>
      <c r="K761">
        <f ca="1">$S$32*H761+$S$33</f>
        <v>63762.776538783306</v>
      </c>
      <c r="L761" s="3">
        <f t="shared" ca="1" si="11"/>
        <v>5832.223461216694</v>
      </c>
      <c r="M761">
        <f ca="1">IF(ABS(L761)&gt;2*$S$35,1,0)</f>
        <v>0</v>
      </c>
    </row>
    <row r="762" spans="1:13">
      <c r="A762" t="s">
        <v>12448</v>
      </c>
      <c r="B762" t="s">
        <v>1814</v>
      </c>
      <c r="C762" t="s">
        <v>1036</v>
      </c>
      <c r="D762" t="s">
        <v>1037</v>
      </c>
      <c r="E762" t="s">
        <v>16001</v>
      </c>
      <c r="F762" s="2">
        <v>203</v>
      </c>
      <c r="G762" s="1">
        <v>36122</v>
      </c>
      <c r="H762" s="3">
        <f ca="1">(TODAY()-G762)/365</f>
        <v>21.265753424657536</v>
      </c>
      <c r="I762">
        <v>78763</v>
      </c>
      <c r="J762">
        <v>88839.56</v>
      </c>
      <c r="K762">
        <f ca="1">$S$32*H762+$S$33</f>
        <v>80610.718318001498</v>
      </c>
      <c r="L762" s="3">
        <f t="shared" ca="1" si="11"/>
        <v>-1847.7183180014981</v>
      </c>
      <c r="M762">
        <f ca="1">IF(ABS(L762)&gt;2*$S$35,1,0)</f>
        <v>0</v>
      </c>
    </row>
    <row r="763" spans="1:13">
      <c r="A763" t="s">
        <v>9798</v>
      </c>
      <c r="B763" t="s">
        <v>1035</v>
      </c>
      <c r="C763" t="s">
        <v>1188</v>
      </c>
      <c r="D763" t="s">
        <v>1189</v>
      </c>
      <c r="E763" t="s">
        <v>16001</v>
      </c>
      <c r="F763" s="2">
        <v>229</v>
      </c>
      <c r="G763" s="1">
        <v>32181</v>
      </c>
      <c r="H763" s="3">
        <f ca="1">(TODAY()-G763)/365</f>
        <v>32.063013698630137</v>
      </c>
      <c r="I763">
        <v>94635</v>
      </c>
      <c r="J763">
        <v>104702.77</v>
      </c>
      <c r="K763">
        <f ca="1">$S$32*H763+$S$33</f>
        <v>95565.163937798527</v>
      </c>
      <c r="L763" s="3">
        <f t="shared" ca="1" si="11"/>
        <v>-930.1639377985266</v>
      </c>
      <c r="M763">
        <f ca="1">IF(ABS(L763)&gt;2*$S$35,1,0)</f>
        <v>0</v>
      </c>
    </row>
    <row r="764" spans="1:13">
      <c r="A764" t="s">
        <v>12579</v>
      </c>
      <c r="B764" t="s">
        <v>409</v>
      </c>
      <c r="C764" t="s">
        <v>772</v>
      </c>
      <c r="D764" t="s">
        <v>773</v>
      </c>
      <c r="E764" t="s">
        <v>16001</v>
      </c>
      <c r="F764" s="2">
        <v>208</v>
      </c>
      <c r="G764" s="1">
        <v>40835</v>
      </c>
      <c r="H764" s="3">
        <f ca="1">(TODAY()-G764)/365</f>
        <v>8.3534246575342461</v>
      </c>
      <c r="I764">
        <v>67636</v>
      </c>
      <c r="J764">
        <v>77685.84</v>
      </c>
      <c r="K764">
        <f ca="1">$S$32*H764+$S$33</f>
        <v>62726.855794250296</v>
      </c>
      <c r="L764" s="3">
        <f t="shared" ca="1" si="11"/>
        <v>4909.1442057497043</v>
      </c>
      <c r="M764">
        <f ca="1">IF(ABS(L764)&gt;2*$S$35,1,0)</f>
        <v>0</v>
      </c>
    </row>
    <row r="765" spans="1:13">
      <c r="A765" t="s">
        <v>7735</v>
      </c>
      <c r="B765" t="s">
        <v>36</v>
      </c>
      <c r="C765" t="s">
        <v>3161</v>
      </c>
      <c r="D765" t="s">
        <v>3162</v>
      </c>
      <c r="E765" t="s">
        <v>16001</v>
      </c>
      <c r="F765" s="2">
        <v>106</v>
      </c>
      <c r="G765" s="1">
        <v>40835</v>
      </c>
      <c r="H765" s="3">
        <f ca="1">(TODAY()-G765)/365</f>
        <v>8.3534246575342461</v>
      </c>
      <c r="I765">
        <v>69595</v>
      </c>
      <c r="J765">
        <v>79626.47</v>
      </c>
      <c r="K765">
        <f ca="1">$S$32*H765+$S$33</f>
        <v>62726.855794250296</v>
      </c>
      <c r="L765" s="3">
        <f t="shared" ca="1" si="11"/>
        <v>6868.1442057497043</v>
      </c>
      <c r="M765">
        <f ca="1">IF(ABS(L765)&gt;2*$S$35,1,0)</f>
        <v>0</v>
      </c>
    </row>
    <row r="766" spans="1:13">
      <c r="A766" t="s">
        <v>2050</v>
      </c>
      <c r="B766" t="s">
        <v>409</v>
      </c>
      <c r="C766" t="s">
        <v>1995</v>
      </c>
      <c r="D766" t="s">
        <v>1996</v>
      </c>
      <c r="E766" t="s">
        <v>16001</v>
      </c>
      <c r="F766" s="2">
        <v>143</v>
      </c>
      <c r="G766" s="1">
        <v>40632</v>
      </c>
      <c r="H766" s="3">
        <f ca="1">(TODAY()-G766)/365</f>
        <v>8.9095890410958898</v>
      </c>
      <c r="I766">
        <v>67636</v>
      </c>
      <c r="J766">
        <v>77651.72</v>
      </c>
      <c r="K766">
        <f ca="1">$S$32*H766+$S$33</f>
        <v>63497.155835056896</v>
      </c>
      <c r="L766" s="3">
        <f t="shared" ca="1" si="11"/>
        <v>4138.8441649431043</v>
      </c>
      <c r="M766">
        <f ca="1">IF(ABS(L766)&gt;2*$S$35,1,0)</f>
        <v>0</v>
      </c>
    </row>
    <row r="767" spans="1:13">
      <c r="A767" t="s">
        <v>5820</v>
      </c>
      <c r="B767" t="s">
        <v>1814</v>
      </c>
      <c r="C767" t="s">
        <v>1307</v>
      </c>
      <c r="D767" t="s">
        <v>1308</v>
      </c>
      <c r="E767" t="s">
        <v>16001</v>
      </c>
      <c r="F767" s="2">
        <v>223</v>
      </c>
      <c r="G767" s="1">
        <v>34387</v>
      </c>
      <c r="H767" s="3">
        <f ca="1">(TODAY()-G767)/365</f>
        <v>26.019178082191782</v>
      </c>
      <c r="I767">
        <v>83557</v>
      </c>
      <c r="J767">
        <v>93511.27</v>
      </c>
      <c r="K767">
        <f ca="1">$S$32*H767+$S$33</f>
        <v>87194.317188934714</v>
      </c>
      <c r="L767" s="3">
        <f t="shared" ca="1" si="11"/>
        <v>-3637.3171889347141</v>
      </c>
      <c r="M767">
        <f ca="1">IF(ABS(L767)&gt;2*$S$35,1,0)</f>
        <v>0</v>
      </c>
    </row>
    <row r="768" spans="1:13">
      <c r="A768" t="s">
        <v>7037</v>
      </c>
      <c r="B768" t="s">
        <v>771</v>
      </c>
      <c r="C768" t="s">
        <v>1198</v>
      </c>
      <c r="D768" t="s">
        <v>1199</v>
      </c>
      <c r="E768" t="s">
        <v>16001</v>
      </c>
      <c r="F768" s="2">
        <v>206</v>
      </c>
      <c r="G768" s="1">
        <v>34832</v>
      </c>
      <c r="H768" s="3">
        <f ca="1">(TODAY()-G768)/365</f>
        <v>24.8</v>
      </c>
      <c r="I768">
        <v>80918</v>
      </c>
      <c r="J768">
        <v>90844.96</v>
      </c>
      <c r="K768">
        <f ca="1">$S$32*H768+$S$33</f>
        <v>85505.728429531096</v>
      </c>
      <c r="L768" s="3">
        <f t="shared" ca="1" si="11"/>
        <v>-4587.7284295310965</v>
      </c>
      <c r="M768">
        <f ca="1">IF(ABS(L768)&gt;2*$S$35,1,0)</f>
        <v>0</v>
      </c>
    </row>
    <row r="769" spans="1:13">
      <c r="A769" t="s">
        <v>1321</v>
      </c>
      <c r="B769" t="s">
        <v>36</v>
      </c>
      <c r="C769" t="s">
        <v>1322</v>
      </c>
      <c r="D769" t="s">
        <v>1323</v>
      </c>
      <c r="E769" t="s">
        <v>16001</v>
      </c>
      <c r="F769" s="2">
        <v>146</v>
      </c>
      <c r="G769" s="1">
        <v>36122</v>
      </c>
      <c r="H769" s="3">
        <f ca="1">(TODAY()-G769)/365</f>
        <v>21.265753424657536</v>
      </c>
      <c r="I769">
        <v>79242</v>
      </c>
      <c r="J769">
        <v>89165.85</v>
      </c>
      <c r="K769">
        <f ca="1">$S$32*H769+$S$33</f>
        <v>80610.718318001498</v>
      </c>
      <c r="L769" s="3">
        <f t="shared" ca="1" si="11"/>
        <v>-1368.7183180014981</v>
      </c>
      <c r="M769">
        <f ca="1">IF(ABS(L769)&gt;2*$S$35,1,0)</f>
        <v>0</v>
      </c>
    </row>
    <row r="770" spans="1:13">
      <c r="A770" t="s">
        <v>9162</v>
      </c>
      <c r="B770" t="s">
        <v>409</v>
      </c>
      <c r="C770" t="s">
        <v>572</v>
      </c>
      <c r="D770" t="s">
        <v>573</v>
      </c>
      <c r="E770" t="s">
        <v>16001</v>
      </c>
      <c r="F770" s="2">
        <v>136</v>
      </c>
      <c r="G770" s="1">
        <v>39867</v>
      </c>
      <c r="H770" s="3">
        <f ca="1">(TODAY()-G770)/365</f>
        <v>11.005479452054795</v>
      </c>
      <c r="I770">
        <v>69980</v>
      </c>
      <c r="J770">
        <v>79889.03</v>
      </c>
      <c r="K770">
        <f ca="1">$S$32*H770+$S$33</f>
        <v>66400.01066863841</v>
      </c>
      <c r="L770" s="3">
        <f t="shared" ca="1" si="11"/>
        <v>3579.9893313615903</v>
      </c>
      <c r="M770">
        <f ca="1">IF(ABS(L770)&gt;2*$S$35,1,0)</f>
        <v>0</v>
      </c>
    </row>
    <row r="771" spans="1:13">
      <c r="A771" t="s">
        <v>2599</v>
      </c>
      <c r="B771" t="s">
        <v>73</v>
      </c>
      <c r="C771" t="s">
        <v>74</v>
      </c>
      <c r="D771" t="s">
        <v>75</v>
      </c>
      <c r="E771" t="s">
        <v>16001</v>
      </c>
      <c r="F771" s="2">
        <v>604</v>
      </c>
      <c r="G771" s="1">
        <v>37964</v>
      </c>
      <c r="H771" s="3">
        <f ca="1">(TODAY()-G771)/365</f>
        <v>16.219178082191782</v>
      </c>
      <c r="I771">
        <v>56322</v>
      </c>
      <c r="J771">
        <v>66147.61</v>
      </c>
      <c r="K771">
        <f ca="1">$S$32*H771+$S$33</f>
        <v>73621.099228515028</v>
      </c>
      <c r="L771" s="3">
        <f t="shared" ref="L771:L834" ca="1" si="12">I771-K771</f>
        <v>-17299.099228515028</v>
      </c>
      <c r="M771">
        <f ca="1">IF(ABS(L771)&gt;2*$S$35,1,0)</f>
        <v>0</v>
      </c>
    </row>
    <row r="772" spans="1:13">
      <c r="A772" t="s">
        <v>11313</v>
      </c>
      <c r="B772" t="s">
        <v>409</v>
      </c>
      <c r="C772" t="s">
        <v>1188</v>
      </c>
      <c r="D772" t="s">
        <v>1189</v>
      </c>
      <c r="E772" t="s">
        <v>16001</v>
      </c>
      <c r="F772" s="2">
        <v>229</v>
      </c>
      <c r="G772" s="1">
        <v>42802</v>
      </c>
      <c r="H772" s="3">
        <f ca="1">(TODAY()-G772)/365</f>
        <v>2.9643835616438357</v>
      </c>
      <c r="I772">
        <v>49887</v>
      </c>
      <c r="J772">
        <v>59705.07</v>
      </c>
      <c r="K772">
        <f ca="1">$S$32*H772+$S$33</f>
        <v>55262.914019538097</v>
      </c>
      <c r="L772" s="3">
        <f t="shared" ca="1" si="12"/>
        <v>-5375.9140195380969</v>
      </c>
      <c r="M772">
        <f ca="1">IF(ABS(L772)&gt;2*$S$35,1,0)</f>
        <v>0</v>
      </c>
    </row>
    <row r="773" spans="1:13">
      <c r="A773" t="s">
        <v>11281</v>
      </c>
      <c r="B773" t="s">
        <v>1814</v>
      </c>
      <c r="C773" t="s">
        <v>1876</v>
      </c>
      <c r="D773" t="s">
        <v>1877</v>
      </c>
      <c r="E773" t="s">
        <v>16001</v>
      </c>
      <c r="F773" s="2">
        <v>210</v>
      </c>
      <c r="G773" s="1">
        <v>38614</v>
      </c>
      <c r="H773" s="3">
        <f ca="1">(TODAY()-G773)/365</f>
        <v>14.438356164383562</v>
      </c>
      <c r="I773">
        <v>71572</v>
      </c>
      <c r="J773">
        <v>81365.34</v>
      </c>
      <c r="K773">
        <f ca="1">$S$32*H773+$S$33</f>
        <v>71154.621265341193</v>
      </c>
      <c r="L773" s="3">
        <f t="shared" ca="1" si="12"/>
        <v>417.37873465880693</v>
      </c>
      <c r="M773">
        <f ca="1">IF(ABS(L773)&gt;2*$S$35,1,0)</f>
        <v>0</v>
      </c>
    </row>
    <row r="774" spans="1:13">
      <c r="A774" t="s">
        <v>3019</v>
      </c>
      <c r="B774" t="s">
        <v>1035</v>
      </c>
      <c r="C774" t="s">
        <v>2987</v>
      </c>
      <c r="D774" t="s">
        <v>2988</v>
      </c>
      <c r="E774" t="s">
        <v>16001</v>
      </c>
      <c r="F774" s="2">
        <v>212</v>
      </c>
      <c r="G774" s="1">
        <v>39867</v>
      </c>
      <c r="H774" s="3">
        <f ca="1">(TODAY()-G774)/365</f>
        <v>11.005479452054795</v>
      </c>
      <c r="I774">
        <v>81060</v>
      </c>
      <c r="J774">
        <v>90823.07</v>
      </c>
      <c r="K774">
        <f ca="1">$S$32*H774+$S$33</f>
        <v>66400.01066863841</v>
      </c>
      <c r="L774" s="3">
        <f t="shared" ca="1" si="12"/>
        <v>14659.98933136159</v>
      </c>
      <c r="M774">
        <f ca="1">IF(ABS(L774)&gt;2*$S$35,1,0)</f>
        <v>0</v>
      </c>
    </row>
    <row r="775" spans="1:13">
      <c r="A775" t="s">
        <v>10469</v>
      </c>
      <c r="B775" t="s">
        <v>179</v>
      </c>
      <c r="C775" t="s">
        <v>1808</v>
      </c>
      <c r="D775" t="s">
        <v>1809</v>
      </c>
      <c r="E775" t="s">
        <v>16001</v>
      </c>
      <c r="F775" s="2">
        <v>133</v>
      </c>
      <c r="G775" s="1">
        <v>36908</v>
      </c>
      <c r="H775" s="3">
        <f ca="1">(TODAY()-G775)/365</f>
        <v>19.112328767123287</v>
      </c>
      <c r="I775">
        <v>76441</v>
      </c>
      <c r="J775">
        <v>86202.12</v>
      </c>
      <c r="K775">
        <f ca="1">$S$32*H775+$S$33</f>
        <v>77628.177273302048</v>
      </c>
      <c r="L775" s="3">
        <f t="shared" ca="1" si="12"/>
        <v>-1187.177273302048</v>
      </c>
      <c r="M775">
        <f ca="1">IF(ABS(L775)&gt;2*$S$35,1,0)</f>
        <v>0</v>
      </c>
    </row>
    <row r="776" spans="1:13">
      <c r="A776" t="s">
        <v>14666</v>
      </c>
      <c r="B776" t="s">
        <v>409</v>
      </c>
      <c r="C776" t="s">
        <v>2588</v>
      </c>
      <c r="D776" t="s">
        <v>2589</v>
      </c>
      <c r="E776" t="s">
        <v>16001</v>
      </c>
      <c r="F776" s="2">
        <v>155</v>
      </c>
      <c r="G776" s="1">
        <v>40835</v>
      </c>
      <c r="H776" s="3">
        <f ca="1">(TODAY()-G776)/365</f>
        <v>8.3534246575342461</v>
      </c>
      <c r="I776">
        <v>67636</v>
      </c>
      <c r="J776">
        <v>77363.25</v>
      </c>
      <c r="K776">
        <f ca="1">$S$32*H776+$S$33</f>
        <v>62726.855794250296</v>
      </c>
      <c r="L776" s="3">
        <f t="shared" ca="1" si="12"/>
        <v>4909.1442057497043</v>
      </c>
      <c r="M776">
        <f ca="1">IF(ABS(L776)&gt;2*$S$35,1,0)</f>
        <v>0</v>
      </c>
    </row>
    <row r="777" spans="1:13">
      <c r="A777" t="s">
        <v>11769</v>
      </c>
      <c r="B777" t="s">
        <v>409</v>
      </c>
      <c r="C777" t="s">
        <v>3161</v>
      </c>
      <c r="D777" t="s">
        <v>3162</v>
      </c>
      <c r="E777" t="s">
        <v>16001</v>
      </c>
      <c r="F777" s="2">
        <v>106</v>
      </c>
      <c r="G777" s="1">
        <v>40562</v>
      </c>
      <c r="H777" s="3">
        <f ca="1">(TODAY()-G777)/365</f>
        <v>9.1013698630136979</v>
      </c>
      <c r="I777">
        <v>67636</v>
      </c>
      <c r="J777">
        <v>77349.7</v>
      </c>
      <c r="K777">
        <f ca="1">$S$32*H777+$S$33</f>
        <v>63762.776538783306</v>
      </c>
      <c r="L777" s="3">
        <f t="shared" ca="1" si="12"/>
        <v>3873.223461216694</v>
      </c>
      <c r="M777">
        <f ca="1">IF(ABS(L777)&gt;2*$S$35,1,0)</f>
        <v>0</v>
      </c>
    </row>
    <row r="778" spans="1:13">
      <c r="A778" t="s">
        <v>7978</v>
      </c>
      <c r="B778" t="s">
        <v>409</v>
      </c>
      <c r="C778" t="s">
        <v>772</v>
      </c>
      <c r="D778" t="s">
        <v>773</v>
      </c>
      <c r="E778" t="s">
        <v>16001</v>
      </c>
      <c r="F778" s="2">
        <v>208</v>
      </c>
      <c r="G778" s="1">
        <v>39034</v>
      </c>
      <c r="H778" s="3">
        <f ca="1">(TODAY()-G778)/365</f>
        <v>13.287671232876713</v>
      </c>
      <c r="I778">
        <v>69980</v>
      </c>
      <c r="J778">
        <v>79676.14</v>
      </c>
      <c r="K778">
        <f ca="1">$S$32*H778+$S$33</f>
        <v>69560.897042982717</v>
      </c>
      <c r="L778" s="3">
        <f t="shared" ca="1" si="12"/>
        <v>419.10295701728319</v>
      </c>
      <c r="M778">
        <f ca="1">IF(ABS(L778)&gt;2*$S$35,1,0)</f>
        <v>0</v>
      </c>
    </row>
    <row r="779" spans="1:13">
      <c r="A779" t="s">
        <v>10566</v>
      </c>
      <c r="B779" t="s">
        <v>73</v>
      </c>
      <c r="C779" t="s">
        <v>74</v>
      </c>
      <c r="D779" t="s">
        <v>75</v>
      </c>
      <c r="E779" t="s">
        <v>16001</v>
      </c>
      <c r="F779" s="2">
        <v>604</v>
      </c>
      <c r="G779" s="1">
        <v>34719</v>
      </c>
      <c r="H779" s="3">
        <f ca="1">(TODAY()-G779)/365</f>
        <v>25.109589041095891</v>
      </c>
      <c r="I779">
        <v>57916</v>
      </c>
      <c r="J779">
        <v>67578.100000000006</v>
      </c>
      <c r="K779">
        <f ca="1">$S$32*H779+$S$33</f>
        <v>85934.516136975173</v>
      </c>
      <c r="L779" s="3">
        <f t="shared" ca="1" si="12"/>
        <v>-28018.516136975173</v>
      </c>
      <c r="M779">
        <f ca="1">IF(ABS(L779)&gt;2*$S$35,1,0)</f>
        <v>1</v>
      </c>
    </row>
    <row r="780" spans="1:13">
      <c r="A780" t="s">
        <v>830</v>
      </c>
      <c r="B780" t="s">
        <v>409</v>
      </c>
      <c r="C780" t="s">
        <v>511</v>
      </c>
      <c r="D780" t="s">
        <v>512</v>
      </c>
      <c r="E780" t="s">
        <v>16001</v>
      </c>
      <c r="F780" s="2">
        <v>147</v>
      </c>
      <c r="G780" s="1">
        <v>38334</v>
      </c>
      <c r="H780" s="3">
        <f ca="1">(TODAY()-G780)/365</f>
        <v>15.205479452054794</v>
      </c>
      <c r="I780">
        <v>69980</v>
      </c>
      <c r="J780">
        <v>79604.63</v>
      </c>
      <c r="K780">
        <f ca="1">$S$32*H780+$S$33</f>
        <v>72217.104080246849</v>
      </c>
      <c r="L780" s="3">
        <f t="shared" ca="1" si="12"/>
        <v>-2237.1040802468488</v>
      </c>
      <c r="M780">
        <f ca="1">IF(ABS(L780)&gt;2*$S$35,1,0)</f>
        <v>0</v>
      </c>
    </row>
    <row r="781" spans="1:13">
      <c r="A781" t="s">
        <v>8857</v>
      </c>
      <c r="B781" t="s">
        <v>8846</v>
      </c>
      <c r="C781" t="s">
        <v>74</v>
      </c>
      <c r="D781" t="s">
        <v>75</v>
      </c>
      <c r="E781" t="s">
        <v>16001</v>
      </c>
      <c r="F781" s="2">
        <v>604</v>
      </c>
      <c r="G781" s="1">
        <v>31089</v>
      </c>
      <c r="H781" s="3">
        <f ca="1">(TODAY()-G781)/365</f>
        <v>35.054794520547944</v>
      </c>
      <c r="I781">
        <v>66537</v>
      </c>
      <c r="J781">
        <v>76064.28</v>
      </c>
      <c r="K781">
        <f ca="1">$S$32*H781+$S$33</f>
        <v>99708.846915930568</v>
      </c>
      <c r="L781" s="3">
        <f t="shared" ca="1" si="12"/>
        <v>-33171.846915930568</v>
      </c>
      <c r="M781">
        <f ca="1">IF(ABS(L781)&gt;2*$S$35,1,0)</f>
        <v>1</v>
      </c>
    </row>
    <row r="782" spans="1:13">
      <c r="A782" t="s">
        <v>15302</v>
      </c>
      <c r="B782" t="s">
        <v>1035</v>
      </c>
      <c r="C782" t="s">
        <v>2154</v>
      </c>
      <c r="D782" t="s">
        <v>2155</v>
      </c>
      <c r="E782" t="s">
        <v>16001</v>
      </c>
      <c r="F782" s="2">
        <v>152</v>
      </c>
      <c r="G782" s="1">
        <v>34211</v>
      </c>
      <c r="H782" s="3">
        <f ca="1">(TODAY()-G782)/365</f>
        <v>26.5013698630137</v>
      </c>
      <c r="I782">
        <v>94635</v>
      </c>
      <c r="J782">
        <v>104149.85</v>
      </c>
      <c r="K782">
        <f ca="1">$S$32*H782+$S$33</f>
        <v>87862.163529732556</v>
      </c>
      <c r="L782" s="3">
        <f t="shared" ca="1" si="12"/>
        <v>6772.8364702674444</v>
      </c>
      <c r="M782">
        <f ca="1">IF(ABS(L782)&gt;2*$S$35,1,0)</f>
        <v>0</v>
      </c>
    </row>
    <row r="783" spans="1:13">
      <c r="A783" t="s">
        <v>7610</v>
      </c>
      <c r="B783" t="s">
        <v>881</v>
      </c>
      <c r="C783" t="s">
        <v>1466</v>
      </c>
      <c r="D783" t="s">
        <v>1467</v>
      </c>
      <c r="E783" t="s">
        <v>16001</v>
      </c>
      <c r="F783" s="2">
        <v>463</v>
      </c>
      <c r="G783" s="1">
        <v>42928</v>
      </c>
      <c r="H783" s="3">
        <f ca="1">(TODAY()-G783)/365</f>
        <v>2.6191780821917807</v>
      </c>
      <c r="I783">
        <v>54344</v>
      </c>
      <c r="J783">
        <v>63822.66</v>
      </c>
      <c r="K783">
        <f ca="1">$S$32*H783+$S$33</f>
        <v>54784.79675283056</v>
      </c>
      <c r="L783" s="3">
        <f t="shared" ca="1" si="12"/>
        <v>-440.79675283055985</v>
      </c>
      <c r="M783">
        <f ca="1">IF(ABS(L783)&gt;2*$S$35,1,0)</f>
        <v>0</v>
      </c>
    </row>
    <row r="784" spans="1:13">
      <c r="A784" t="s">
        <v>13781</v>
      </c>
      <c r="B784" t="s">
        <v>409</v>
      </c>
      <c r="C784" t="s">
        <v>2588</v>
      </c>
      <c r="D784" t="s">
        <v>2589</v>
      </c>
      <c r="E784" t="s">
        <v>16001</v>
      </c>
      <c r="F784" s="2">
        <v>155</v>
      </c>
      <c r="G784" s="1">
        <v>37636</v>
      </c>
      <c r="H784" s="3">
        <f ca="1">(TODAY()-G784)/365</f>
        <v>17.117808219178084</v>
      </c>
      <c r="I784">
        <v>72324</v>
      </c>
      <c r="J784">
        <v>81801.17</v>
      </c>
      <c r="K784">
        <f ca="1">$S$32*H784+$S$33</f>
        <v>74865.721954547364</v>
      </c>
      <c r="L784" s="3">
        <f t="shared" ca="1" si="12"/>
        <v>-2541.7219545473636</v>
      </c>
      <c r="M784">
        <f ca="1">IF(ABS(L784)&gt;2*$S$35,1,0)</f>
        <v>0</v>
      </c>
    </row>
    <row r="785" spans="1:13">
      <c r="A785" t="s">
        <v>4034</v>
      </c>
      <c r="B785" t="s">
        <v>489</v>
      </c>
      <c r="C785" t="s">
        <v>1892</v>
      </c>
      <c r="D785" t="s">
        <v>1893</v>
      </c>
      <c r="E785" t="s">
        <v>16001</v>
      </c>
      <c r="F785" s="2">
        <v>227</v>
      </c>
      <c r="G785" s="1">
        <v>27344</v>
      </c>
      <c r="H785" s="3">
        <f ca="1">(TODAY()-G785)/365</f>
        <v>45.315068493150683</v>
      </c>
      <c r="I785">
        <v>81700</v>
      </c>
      <c r="J785">
        <v>91158.56</v>
      </c>
      <c r="K785">
        <f ca="1">$S$32*H785+$S$33</f>
        <v>113919.55456529366</v>
      </c>
      <c r="L785" s="3">
        <f t="shared" ca="1" si="12"/>
        <v>-32219.554565293656</v>
      </c>
      <c r="M785">
        <f ca="1">IF(ABS(L785)&gt;2*$S$35,1,0)</f>
        <v>1</v>
      </c>
    </row>
    <row r="786" spans="1:13">
      <c r="A786" t="s">
        <v>15613</v>
      </c>
      <c r="B786" t="s">
        <v>1376</v>
      </c>
      <c r="C786" t="s">
        <v>1377</v>
      </c>
      <c r="D786" t="s">
        <v>1378</v>
      </c>
      <c r="E786" t="s">
        <v>16001</v>
      </c>
      <c r="F786" s="2">
        <v>4</v>
      </c>
      <c r="G786" s="1">
        <v>39034</v>
      </c>
      <c r="H786" s="3">
        <f ca="1">(TODAY()-G786)/365</f>
        <v>13.287671232876713</v>
      </c>
      <c r="I786">
        <v>72580</v>
      </c>
      <c r="J786">
        <v>82027.59</v>
      </c>
      <c r="K786">
        <f ca="1">$S$32*H786+$S$33</f>
        <v>69560.897042982717</v>
      </c>
      <c r="L786" s="3">
        <f t="shared" ca="1" si="12"/>
        <v>3019.1029570172832</v>
      </c>
      <c r="M786">
        <f ca="1">IF(ABS(L786)&gt;2*$S$35,1,0)</f>
        <v>0</v>
      </c>
    </row>
    <row r="787" spans="1:13">
      <c r="A787" t="s">
        <v>14319</v>
      </c>
      <c r="B787" t="s">
        <v>271</v>
      </c>
      <c r="C787" t="s">
        <v>37</v>
      </c>
      <c r="D787" t="s">
        <v>38</v>
      </c>
      <c r="E787" t="s">
        <v>16001</v>
      </c>
      <c r="F787" s="2">
        <v>120</v>
      </c>
      <c r="G787" s="1">
        <v>36654</v>
      </c>
      <c r="H787" s="3">
        <f ca="1">(TODAY()-G787)/365</f>
        <v>19.80821917808219</v>
      </c>
      <c r="I787">
        <v>74346</v>
      </c>
      <c r="J787">
        <v>83784.899999999994</v>
      </c>
      <c r="K787">
        <f ca="1">$S$32*H787+$S$33</f>
        <v>78592.000969680754</v>
      </c>
      <c r="L787" s="3">
        <f t="shared" ca="1" si="12"/>
        <v>-4246.0009696807538</v>
      </c>
      <c r="M787">
        <f ca="1">IF(ABS(L787)&gt;2*$S$35,1,0)</f>
        <v>0</v>
      </c>
    </row>
    <row r="788" spans="1:13">
      <c r="A788" t="s">
        <v>11662</v>
      </c>
      <c r="B788" t="s">
        <v>271</v>
      </c>
      <c r="C788" t="s">
        <v>2312</v>
      </c>
      <c r="D788" t="s">
        <v>2313</v>
      </c>
      <c r="E788" t="s">
        <v>16001</v>
      </c>
      <c r="F788" s="2">
        <v>140</v>
      </c>
      <c r="G788" s="1">
        <v>36353</v>
      </c>
      <c r="H788" s="3">
        <f ca="1">(TODAY()-G788)/365</f>
        <v>20.632876712328766</v>
      </c>
      <c r="I788">
        <v>79165</v>
      </c>
      <c r="J788">
        <v>88579.44</v>
      </c>
      <c r="K788">
        <f ca="1">$S$32*H788+$S$33</f>
        <v>79734.169995704331</v>
      </c>
      <c r="L788" s="3">
        <f t="shared" ca="1" si="12"/>
        <v>-569.16999570433109</v>
      </c>
      <c r="M788">
        <f ca="1">IF(ABS(L788)&gt;2*$S$35,1,0)</f>
        <v>0</v>
      </c>
    </row>
    <row r="789" spans="1:13">
      <c r="A789" t="s">
        <v>14822</v>
      </c>
      <c r="B789" t="s">
        <v>1814</v>
      </c>
      <c r="C789" t="s">
        <v>3291</v>
      </c>
      <c r="D789" t="s">
        <v>3292</v>
      </c>
      <c r="E789" t="s">
        <v>16001</v>
      </c>
      <c r="F789" s="2">
        <v>205</v>
      </c>
      <c r="G789" s="1">
        <v>39678</v>
      </c>
      <c r="H789" s="3">
        <f ca="1">(TODAY()-G789)/365</f>
        <v>11.523287671232877</v>
      </c>
      <c r="I789">
        <v>71572</v>
      </c>
      <c r="J789">
        <v>80983.8</v>
      </c>
      <c r="K789">
        <f ca="1">$S$32*H789+$S$33</f>
        <v>67117.186568699719</v>
      </c>
      <c r="L789" s="3">
        <f t="shared" ca="1" si="12"/>
        <v>4454.8134313002811</v>
      </c>
      <c r="M789">
        <f ca="1">IF(ABS(L789)&gt;2*$S$35,1,0)</f>
        <v>0</v>
      </c>
    </row>
    <row r="790" spans="1:13">
      <c r="A790" t="s">
        <v>914</v>
      </c>
      <c r="B790" t="s">
        <v>193</v>
      </c>
      <c r="C790" t="s">
        <v>348</v>
      </c>
      <c r="D790" t="s">
        <v>349</v>
      </c>
      <c r="E790" t="s">
        <v>16001</v>
      </c>
      <c r="F790" s="2">
        <v>461</v>
      </c>
      <c r="G790" s="1">
        <v>38614</v>
      </c>
      <c r="H790" s="3">
        <f ca="1">(TODAY()-G790)/365</f>
        <v>14.438356164383562</v>
      </c>
      <c r="I790">
        <v>72622</v>
      </c>
      <c r="J790">
        <v>82019.98</v>
      </c>
      <c r="K790">
        <f ca="1">$S$32*H790+$S$33</f>
        <v>71154.621265341193</v>
      </c>
      <c r="L790" s="3">
        <f t="shared" ca="1" si="12"/>
        <v>1467.3787346588069</v>
      </c>
      <c r="M790">
        <f ca="1">IF(ABS(L790)&gt;2*$S$35,1,0)</f>
        <v>0</v>
      </c>
    </row>
    <row r="791" spans="1:13">
      <c r="A791" t="s">
        <v>9353</v>
      </c>
      <c r="B791" t="s">
        <v>271</v>
      </c>
      <c r="C791" t="s">
        <v>2154</v>
      </c>
      <c r="D791" t="s">
        <v>2155</v>
      </c>
      <c r="E791" t="s">
        <v>16001</v>
      </c>
      <c r="F791" s="2">
        <v>152</v>
      </c>
      <c r="G791" s="1">
        <v>37536</v>
      </c>
      <c r="H791" s="3">
        <f ca="1">(TODAY()-G791)/365</f>
        <v>17.391780821917809</v>
      </c>
      <c r="I791">
        <v>74346</v>
      </c>
      <c r="J791">
        <v>83730.19</v>
      </c>
      <c r="K791">
        <f ca="1">$S$32*H791+$S$33</f>
        <v>75245.180102727958</v>
      </c>
      <c r="L791" s="3">
        <f t="shared" ca="1" si="12"/>
        <v>-899.180102727958</v>
      </c>
      <c r="M791">
        <f ca="1">IF(ABS(L791)&gt;2*$S$35,1,0)</f>
        <v>0</v>
      </c>
    </row>
    <row r="792" spans="1:13">
      <c r="A792" t="s">
        <v>2091</v>
      </c>
      <c r="B792" t="s">
        <v>881</v>
      </c>
      <c r="C792" t="s">
        <v>348</v>
      </c>
      <c r="D792" t="s">
        <v>349</v>
      </c>
      <c r="E792" t="s">
        <v>16001</v>
      </c>
      <c r="F792" s="2">
        <v>461</v>
      </c>
      <c r="G792" s="1">
        <v>43180</v>
      </c>
      <c r="H792" s="3">
        <f ca="1">(TODAY()-G792)/365</f>
        <v>1.9287671232876713</v>
      </c>
      <c r="I792">
        <v>47749</v>
      </c>
      <c r="J792">
        <v>57131.48</v>
      </c>
      <c r="K792">
        <f ca="1">$S$32*H792+$S$33</f>
        <v>53828.562219415471</v>
      </c>
      <c r="L792" s="3">
        <f t="shared" ca="1" si="12"/>
        <v>-6079.5622194154712</v>
      </c>
      <c r="M792">
        <f ca="1">IF(ABS(L792)&gt;2*$S$35,1,0)</f>
        <v>0</v>
      </c>
    </row>
    <row r="793" spans="1:13">
      <c r="A793" t="s">
        <v>14818</v>
      </c>
      <c r="B793" t="s">
        <v>36</v>
      </c>
      <c r="C793" t="s">
        <v>2037</v>
      </c>
      <c r="D793" t="s">
        <v>2038</v>
      </c>
      <c r="E793" t="s">
        <v>16001</v>
      </c>
      <c r="F793" s="2">
        <v>105</v>
      </c>
      <c r="G793" s="1">
        <v>36908</v>
      </c>
      <c r="H793" s="3">
        <f ca="1">(TODAY()-G793)/365</f>
        <v>19.112328767123287</v>
      </c>
      <c r="I793">
        <v>74419</v>
      </c>
      <c r="J793">
        <v>83778.44</v>
      </c>
      <c r="K793">
        <f ca="1">$S$32*H793+$S$33</f>
        <v>77628.177273302048</v>
      </c>
      <c r="L793" s="3">
        <f t="shared" ca="1" si="12"/>
        <v>-3209.177273302048</v>
      </c>
      <c r="M793">
        <f ca="1">IF(ABS(L793)&gt;2*$S$35,1,0)</f>
        <v>0</v>
      </c>
    </row>
    <row r="794" spans="1:13">
      <c r="A794" t="s">
        <v>2995</v>
      </c>
      <c r="B794" t="s">
        <v>73</v>
      </c>
      <c r="C794" t="s">
        <v>74</v>
      </c>
      <c r="D794" t="s">
        <v>75</v>
      </c>
      <c r="E794" t="s">
        <v>16001</v>
      </c>
      <c r="F794" s="2">
        <v>604</v>
      </c>
      <c r="G794" s="1">
        <v>32959</v>
      </c>
      <c r="H794" s="3">
        <f ca="1">(TODAY()-G794)/365</f>
        <v>29.931506849315067</v>
      </c>
      <c r="I794">
        <v>59510</v>
      </c>
      <c r="J794">
        <v>68866.320000000007</v>
      </c>
      <c r="K794">
        <f ca="1">$S$32*H794+$S$33</f>
        <v>92612.97954495353</v>
      </c>
      <c r="L794" s="3">
        <f t="shared" ca="1" si="12"/>
        <v>-33102.97954495353</v>
      </c>
      <c r="M794">
        <f ca="1">IF(ABS(L794)&gt;2*$S$35,1,0)</f>
        <v>1</v>
      </c>
    </row>
    <row r="795" spans="1:13">
      <c r="A795" t="s">
        <v>1326</v>
      </c>
      <c r="B795" t="s">
        <v>409</v>
      </c>
      <c r="C795" t="s">
        <v>1327</v>
      </c>
      <c r="D795" t="s">
        <v>1328</v>
      </c>
      <c r="E795" t="s">
        <v>16001</v>
      </c>
      <c r="F795" s="2">
        <v>108</v>
      </c>
      <c r="G795" s="1">
        <v>36857</v>
      </c>
      <c r="H795" s="3">
        <f ca="1">(TODAY()-G795)/365</f>
        <v>19.252054794520546</v>
      </c>
      <c r="I795">
        <v>72324</v>
      </c>
      <c r="J795">
        <v>81678.98</v>
      </c>
      <c r="K795">
        <f ca="1">$S$32*H795+$S$33</f>
        <v>77821.700928874154</v>
      </c>
      <c r="L795" s="3">
        <f t="shared" ca="1" si="12"/>
        <v>-5497.7009288741538</v>
      </c>
      <c r="M795">
        <f ca="1">IF(ABS(L795)&gt;2*$S$35,1,0)</f>
        <v>0</v>
      </c>
    </row>
    <row r="796" spans="1:13">
      <c r="A796" t="s">
        <v>15505</v>
      </c>
      <c r="B796" t="s">
        <v>73</v>
      </c>
      <c r="C796" t="s">
        <v>74</v>
      </c>
      <c r="D796" t="s">
        <v>75</v>
      </c>
      <c r="E796" t="s">
        <v>16001</v>
      </c>
      <c r="F796" s="2">
        <v>604</v>
      </c>
      <c r="G796" s="1">
        <v>39099</v>
      </c>
      <c r="H796" s="3">
        <f ca="1">(TODAY()-G796)/365</f>
        <v>13.109589041095891</v>
      </c>
      <c r="I796">
        <v>43856</v>
      </c>
      <c r="J796">
        <v>53193.4</v>
      </c>
      <c r="K796">
        <f ca="1">$S$32*H796+$S$33</f>
        <v>69314.249246665335</v>
      </c>
      <c r="L796" s="3">
        <f t="shared" ca="1" si="12"/>
        <v>-25458.249246665335</v>
      </c>
      <c r="M796">
        <f ca="1">IF(ABS(L796)&gt;2*$S$35,1,0)</f>
        <v>0</v>
      </c>
    </row>
    <row r="797" spans="1:13">
      <c r="A797" t="s">
        <v>7420</v>
      </c>
      <c r="B797" t="s">
        <v>1663</v>
      </c>
      <c r="C797" t="s">
        <v>490</v>
      </c>
      <c r="D797" t="s">
        <v>491</v>
      </c>
      <c r="E797" t="s">
        <v>16001</v>
      </c>
      <c r="F797" s="2">
        <v>139</v>
      </c>
      <c r="G797" s="1">
        <v>39378</v>
      </c>
      <c r="H797" s="3">
        <f ca="1">(TODAY()-G797)/365</f>
        <v>12.345205479452055</v>
      </c>
      <c r="I797">
        <v>72007</v>
      </c>
      <c r="J797">
        <v>81276.14</v>
      </c>
      <c r="K797">
        <f ca="1">$S$32*H797+$S$33</f>
        <v>68255.561013241488</v>
      </c>
      <c r="L797" s="3">
        <f t="shared" ca="1" si="12"/>
        <v>3751.4389867585123</v>
      </c>
      <c r="M797">
        <f ca="1">IF(ABS(L797)&gt;2*$S$35,1,0)</f>
        <v>0</v>
      </c>
    </row>
    <row r="798" spans="1:13">
      <c r="A798" t="s">
        <v>4446</v>
      </c>
      <c r="B798" t="s">
        <v>271</v>
      </c>
      <c r="C798" t="s">
        <v>2037</v>
      </c>
      <c r="D798" t="s">
        <v>2038</v>
      </c>
      <c r="E798" t="s">
        <v>16001</v>
      </c>
      <c r="F798" s="2">
        <v>105</v>
      </c>
      <c r="G798" s="1">
        <v>39034</v>
      </c>
      <c r="H798" s="3">
        <f ca="1">(TODAY()-G798)/365</f>
        <v>13.287671232876713</v>
      </c>
      <c r="I798">
        <v>71937</v>
      </c>
      <c r="J798">
        <v>81167.17</v>
      </c>
      <c r="K798">
        <f ca="1">$S$32*H798+$S$33</f>
        <v>69560.897042982717</v>
      </c>
      <c r="L798" s="3">
        <f t="shared" ca="1" si="12"/>
        <v>2376.1029570172832</v>
      </c>
      <c r="M798">
        <f ca="1">IF(ABS(L798)&gt;2*$S$35,1,0)</f>
        <v>0</v>
      </c>
    </row>
    <row r="799" spans="1:13">
      <c r="A799" t="s">
        <v>12463</v>
      </c>
      <c r="B799" t="s">
        <v>2804</v>
      </c>
      <c r="C799" t="s">
        <v>348</v>
      </c>
      <c r="D799" t="s">
        <v>349</v>
      </c>
      <c r="E799" t="s">
        <v>16001</v>
      </c>
      <c r="F799" s="2">
        <v>461</v>
      </c>
      <c r="G799" s="1">
        <v>36908</v>
      </c>
      <c r="H799" s="3">
        <f ca="1">(TODAY()-G799)/365</f>
        <v>19.112328767123287</v>
      </c>
      <c r="I799">
        <v>84177</v>
      </c>
      <c r="J799">
        <v>93391.73</v>
      </c>
      <c r="K799">
        <f ca="1">$S$32*H799+$S$33</f>
        <v>77628.177273302048</v>
      </c>
      <c r="L799" s="3">
        <f t="shared" ca="1" si="12"/>
        <v>6548.822726697952</v>
      </c>
      <c r="M799">
        <f ca="1">IF(ABS(L799)&gt;2*$S$35,1,0)</f>
        <v>0</v>
      </c>
    </row>
    <row r="800" spans="1:13">
      <c r="A800" t="s">
        <v>13240</v>
      </c>
      <c r="B800" t="s">
        <v>1035</v>
      </c>
      <c r="C800" t="s">
        <v>1307</v>
      </c>
      <c r="D800" t="s">
        <v>1308</v>
      </c>
      <c r="E800" t="s">
        <v>16001</v>
      </c>
      <c r="F800" s="2">
        <v>223</v>
      </c>
      <c r="G800" s="1">
        <v>35296</v>
      </c>
      <c r="H800" s="3">
        <f ca="1">(TODAY()-G800)/365</f>
        <v>23.528767123287672</v>
      </c>
      <c r="I800">
        <v>89205</v>
      </c>
      <c r="J800">
        <v>98415.2</v>
      </c>
      <c r="K800">
        <f ca="1">$S$32*H800+$S$33</f>
        <v>83745.04262197316</v>
      </c>
      <c r="L800" s="3">
        <f t="shared" ca="1" si="12"/>
        <v>5459.9573780268402</v>
      </c>
      <c r="M800">
        <f ca="1">IF(ABS(L800)&gt;2*$S$35,1,0)</f>
        <v>0</v>
      </c>
    </row>
    <row r="801" spans="1:13">
      <c r="A801" t="s">
        <v>3926</v>
      </c>
      <c r="B801" t="s">
        <v>179</v>
      </c>
      <c r="C801" t="s">
        <v>2718</v>
      </c>
      <c r="D801" t="s">
        <v>2719</v>
      </c>
      <c r="E801" t="s">
        <v>16001</v>
      </c>
      <c r="F801" s="2">
        <v>104</v>
      </c>
      <c r="G801" s="1">
        <v>38355</v>
      </c>
      <c r="H801" s="3">
        <f ca="1">(TODAY()-G801)/365</f>
        <v>15.147945205479452</v>
      </c>
      <c r="I801">
        <v>73964</v>
      </c>
      <c r="J801">
        <v>83164.639999999999</v>
      </c>
      <c r="K801">
        <f ca="1">$S$32*H801+$S$33</f>
        <v>72137.417869128927</v>
      </c>
      <c r="L801" s="3">
        <f t="shared" ca="1" si="12"/>
        <v>1826.5821308710729</v>
      </c>
      <c r="M801">
        <f ca="1">IF(ABS(L801)&gt;2*$S$35,1,0)</f>
        <v>0</v>
      </c>
    </row>
    <row r="802" spans="1:13">
      <c r="A802" t="s">
        <v>9573</v>
      </c>
      <c r="B802" t="s">
        <v>1814</v>
      </c>
      <c r="C802" t="s">
        <v>1541</v>
      </c>
      <c r="D802" t="s">
        <v>1542</v>
      </c>
      <c r="E802" t="s">
        <v>16001</v>
      </c>
      <c r="F802" s="2">
        <v>3</v>
      </c>
      <c r="G802" s="1">
        <v>34960</v>
      </c>
      <c r="H802" s="3">
        <f ca="1">(TODAY()-G802)/365</f>
        <v>24.449315068493149</v>
      </c>
      <c r="I802">
        <v>78763</v>
      </c>
      <c r="J802">
        <v>87937.19</v>
      </c>
      <c r="K802">
        <f ca="1">$S$32*H802+$S$33</f>
        <v>85020.02199985995</v>
      </c>
      <c r="L802" s="3">
        <f t="shared" ca="1" si="12"/>
        <v>-6257.0219998599496</v>
      </c>
      <c r="M802">
        <f ca="1">IF(ABS(L802)&gt;2*$S$35,1,0)</f>
        <v>0</v>
      </c>
    </row>
    <row r="803" spans="1:13">
      <c r="A803" t="s">
        <v>5551</v>
      </c>
      <c r="B803" t="s">
        <v>271</v>
      </c>
      <c r="C803" t="s">
        <v>1226</v>
      </c>
      <c r="D803" t="s">
        <v>1227</v>
      </c>
      <c r="E803" t="s">
        <v>16001</v>
      </c>
      <c r="F803" s="2">
        <v>121</v>
      </c>
      <c r="G803" s="1">
        <v>39034</v>
      </c>
      <c r="H803" s="3">
        <f ca="1">(TODAY()-G803)/365</f>
        <v>13.287671232876713</v>
      </c>
      <c r="I803">
        <v>71937</v>
      </c>
      <c r="J803">
        <v>81103.179999999993</v>
      </c>
      <c r="K803">
        <f ca="1">$S$32*H803+$S$33</f>
        <v>69560.897042982717</v>
      </c>
      <c r="L803" s="3">
        <f t="shared" ca="1" si="12"/>
        <v>2376.1029570172832</v>
      </c>
      <c r="M803">
        <f ca="1">IF(ABS(L803)&gt;2*$S$35,1,0)</f>
        <v>0</v>
      </c>
    </row>
    <row r="804" spans="1:13">
      <c r="A804" t="s">
        <v>9793</v>
      </c>
      <c r="B804" t="s">
        <v>271</v>
      </c>
      <c r="C804" t="s">
        <v>3948</v>
      </c>
      <c r="D804" t="s">
        <v>3949</v>
      </c>
      <c r="E804" t="s">
        <v>16001</v>
      </c>
      <c r="F804" s="2">
        <v>150</v>
      </c>
      <c r="G804" s="1">
        <v>33959</v>
      </c>
      <c r="H804" s="3">
        <f ca="1">(TODAY()-G804)/365</f>
        <v>27.19178082191781</v>
      </c>
      <c r="I804">
        <v>83984</v>
      </c>
      <c r="J804">
        <v>93125.06</v>
      </c>
      <c r="K804">
        <f ca="1">$S$32*H804+$S$33</f>
        <v>88818.398063147644</v>
      </c>
      <c r="L804" s="3">
        <f t="shared" ca="1" si="12"/>
        <v>-4834.3980631476443</v>
      </c>
      <c r="M804">
        <f ca="1">IF(ABS(L804)&gt;2*$S$35,1,0)</f>
        <v>0</v>
      </c>
    </row>
    <row r="805" spans="1:13">
      <c r="A805" t="s">
        <v>7509</v>
      </c>
      <c r="B805" t="s">
        <v>1035</v>
      </c>
      <c r="C805" t="s">
        <v>1172</v>
      </c>
      <c r="D805" t="s">
        <v>1173</v>
      </c>
      <c r="E805" t="s">
        <v>16001</v>
      </c>
      <c r="F805" s="2">
        <v>218</v>
      </c>
      <c r="G805" s="1">
        <v>34387</v>
      </c>
      <c r="H805" s="3">
        <f ca="1">(TODAY()-G805)/365</f>
        <v>26.019178082191782</v>
      </c>
      <c r="I805">
        <v>94635</v>
      </c>
      <c r="J805">
        <v>103732.87</v>
      </c>
      <c r="K805">
        <f ca="1">$S$32*H805+$S$33</f>
        <v>87194.317188934714</v>
      </c>
      <c r="L805" s="3">
        <f t="shared" ca="1" si="12"/>
        <v>7440.6828110652859</v>
      </c>
      <c r="M805">
        <f ca="1">IF(ABS(L805)&gt;2*$S$35,1,0)</f>
        <v>0</v>
      </c>
    </row>
    <row r="806" spans="1:13">
      <c r="A806" t="s">
        <v>4785</v>
      </c>
      <c r="B806" t="s">
        <v>409</v>
      </c>
      <c r="C806" t="s">
        <v>180</v>
      </c>
      <c r="D806" t="s">
        <v>181</v>
      </c>
      <c r="E806" t="s">
        <v>16001</v>
      </c>
      <c r="F806" s="2">
        <v>131</v>
      </c>
      <c r="G806" s="1">
        <v>42270</v>
      </c>
      <c r="H806" s="3">
        <f ca="1">(TODAY()-G806)/365</f>
        <v>4.4219178082191783</v>
      </c>
      <c r="I806">
        <v>65334</v>
      </c>
      <c r="J806">
        <v>74408.05</v>
      </c>
      <c r="K806">
        <f ca="1">$S$32*H806+$S$33</f>
        <v>57281.631367858834</v>
      </c>
      <c r="L806" s="3">
        <f t="shared" ca="1" si="12"/>
        <v>8052.368632141166</v>
      </c>
      <c r="M806">
        <f ca="1">IF(ABS(L806)&gt;2*$S$35,1,0)</f>
        <v>0</v>
      </c>
    </row>
    <row r="807" spans="1:13">
      <c r="A807" t="s">
        <v>5302</v>
      </c>
      <c r="B807" t="s">
        <v>36</v>
      </c>
      <c r="C807" t="s">
        <v>2936</v>
      </c>
      <c r="D807" t="s">
        <v>2937</v>
      </c>
      <c r="E807" t="s">
        <v>16001</v>
      </c>
      <c r="F807" s="2">
        <v>156</v>
      </c>
      <c r="G807" s="1">
        <v>34960</v>
      </c>
      <c r="H807" s="3">
        <f ca="1">(TODAY()-G807)/365</f>
        <v>24.449315068493149</v>
      </c>
      <c r="I807">
        <v>79242</v>
      </c>
      <c r="J807">
        <v>88292.66</v>
      </c>
      <c r="K807">
        <f ca="1">$S$32*H807+$S$33</f>
        <v>85020.02199985995</v>
      </c>
      <c r="L807" s="3">
        <f t="shared" ca="1" si="12"/>
        <v>-5778.0219998599496</v>
      </c>
      <c r="M807">
        <f ca="1">IF(ABS(L807)&gt;2*$S$35,1,0)</f>
        <v>0</v>
      </c>
    </row>
    <row r="808" spans="1:13">
      <c r="A808" t="s">
        <v>13158</v>
      </c>
      <c r="B808" t="s">
        <v>271</v>
      </c>
      <c r="C808" t="s">
        <v>2147</v>
      </c>
      <c r="D808" t="s">
        <v>2148</v>
      </c>
      <c r="E808" t="s">
        <v>16001</v>
      </c>
      <c r="F808" s="2">
        <v>230</v>
      </c>
      <c r="G808" s="1">
        <v>39034</v>
      </c>
      <c r="H808" s="3">
        <f ca="1">(TODAY()-G808)/365</f>
        <v>13.287671232876713</v>
      </c>
      <c r="I808">
        <v>71937</v>
      </c>
      <c r="J808">
        <v>80983.64</v>
      </c>
      <c r="K808">
        <f ca="1">$S$32*H808+$S$33</f>
        <v>69560.897042982717</v>
      </c>
      <c r="L808" s="3">
        <f t="shared" ca="1" si="12"/>
        <v>2376.1029570172832</v>
      </c>
      <c r="M808">
        <f ca="1">IF(ABS(L808)&gt;2*$S$35,1,0)</f>
        <v>0</v>
      </c>
    </row>
    <row r="809" spans="1:13">
      <c r="A809" t="s">
        <v>9671</v>
      </c>
      <c r="B809" t="s">
        <v>1035</v>
      </c>
      <c r="C809" t="s">
        <v>180</v>
      </c>
      <c r="D809" t="s">
        <v>181</v>
      </c>
      <c r="E809" t="s">
        <v>16001</v>
      </c>
      <c r="F809" s="2">
        <v>131</v>
      </c>
      <c r="G809" s="1">
        <v>37846</v>
      </c>
      <c r="H809" s="3">
        <f ca="1">(TODAY()-G809)/365</f>
        <v>16.542465753424658</v>
      </c>
      <c r="I809">
        <v>83775</v>
      </c>
      <c r="J809">
        <v>92802.33</v>
      </c>
      <c r="K809">
        <f ca="1">$S$32*H809+$S$33</f>
        <v>74068.859843368118</v>
      </c>
      <c r="L809" s="3">
        <f t="shared" ca="1" si="12"/>
        <v>9706.1401566318818</v>
      </c>
      <c r="M809">
        <f ca="1">IF(ABS(L809)&gt;2*$S$35,1,0)</f>
        <v>0</v>
      </c>
    </row>
    <row r="810" spans="1:13">
      <c r="A810" t="s">
        <v>9836</v>
      </c>
      <c r="B810" t="s">
        <v>1035</v>
      </c>
      <c r="C810" t="s">
        <v>1188</v>
      </c>
      <c r="D810" t="s">
        <v>1189</v>
      </c>
      <c r="E810" t="s">
        <v>16001</v>
      </c>
      <c r="F810" s="2">
        <v>229</v>
      </c>
      <c r="G810" s="1">
        <v>39428</v>
      </c>
      <c r="H810" s="3">
        <f ca="1">(TODAY()-G810)/365</f>
        <v>12.208219178082192</v>
      </c>
      <c r="I810">
        <v>81060</v>
      </c>
      <c r="J810">
        <v>90079.33</v>
      </c>
      <c r="K810">
        <f ca="1">$S$32*H810+$S$33</f>
        <v>68065.83193915119</v>
      </c>
      <c r="L810" s="3">
        <f t="shared" ca="1" si="12"/>
        <v>12994.16806084881</v>
      </c>
      <c r="M810">
        <f ca="1">IF(ABS(L810)&gt;2*$S$35,1,0)</f>
        <v>0</v>
      </c>
    </row>
    <row r="811" spans="1:13">
      <c r="A811" t="s">
        <v>880</v>
      </c>
      <c r="B811" t="s">
        <v>881</v>
      </c>
      <c r="C811" t="s">
        <v>549</v>
      </c>
      <c r="D811" t="s">
        <v>550</v>
      </c>
      <c r="E811" t="s">
        <v>16001</v>
      </c>
      <c r="F811" s="2">
        <v>465</v>
      </c>
      <c r="G811" s="1">
        <v>42928</v>
      </c>
      <c r="H811" s="3">
        <f ca="1">(TODAY()-G811)/365</f>
        <v>2.6191780821917807</v>
      </c>
      <c r="I811">
        <v>54344</v>
      </c>
      <c r="J811">
        <v>63330.38</v>
      </c>
      <c r="K811">
        <f ca="1">$S$32*H811+$S$33</f>
        <v>54784.79675283056</v>
      </c>
      <c r="L811" s="3">
        <f t="shared" ca="1" si="12"/>
        <v>-440.79675283055985</v>
      </c>
      <c r="M811">
        <f ca="1">IF(ABS(L811)&gt;2*$S$35,1,0)</f>
        <v>0</v>
      </c>
    </row>
    <row r="812" spans="1:13">
      <c r="A812" t="s">
        <v>12323</v>
      </c>
      <c r="B812" t="s">
        <v>1035</v>
      </c>
      <c r="C812" t="s">
        <v>1858</v>
      </c>
      <c r="D812" t="s">
        <v>1859</v>
      </c>
      <c r="E812" t="s">
        <v>16001</v>
      </c>
      <c r="F812" s="2">
        <v>151</v>
      </c>
      <c r="G812" s="1">
        <v>39867</v>
      </c>
      <c r="H812" s="3">
        <f ca="1">(TODAY()-G812)/365</f>
        <v>11.005479452054795</v>
      </c>
      <c r="I812">
        <v>81060</v>
      </c>
      <c r="J812">
        <v>90044.88</v>
      </c>
      <c r="K812">
        <f ca="1">$S$32*H812+$S$33</f>
        <v>66400.01066863841</v>
      </c>
      <c r="L812" s="3">
        <f t="shared" ca="1" si="12"/>
        <v>14659.98933136159</v>
      </c>
      <c r="M812">
        <f ca="1">IF(ABS(L812)&gt;2*$S$35,1,0)</f>
        <v>0</v>
      </c>
    </row>
    <row r="813" spans="1:13">
      <c r="A813" t="s">
        <v>622</v>
      </c>
      <c r="B813" t="s">
        <v>193</v>
      </c>
      <c r="C813" t="s">
        <v>549</v>
      </c>
      <c r="D813" t="s">
        <v>550</v>
      </c>
      <c r="E813" t="s">
        <v>16001</v>
      </c>
      <c r="F813" s="2">
        <v>465</v>
      </c>
      <c r="G813" s="1">
        <v>38796</v>
      </c>
      <c r="H813" s="3">
        <f ca="1">(TODAY()-G813)/365</f>
        <v>13.93972602739726</v>
      </c>
      <c r="I813">
        <v>72622</v>
      </c>
      <c r="J813">
        <v>81595.63</v>
      </c>
      <c r="K813">
        <f ca="1">$S$32*H813+$S$33</f>
        <v>70464.007435652515</v>
      </c>
      <c r="L813" s="3">
        <f t="shared" ca="1" si="12"/>
        <v>2157.9925643474853</v>
      </c>
      <c r="M813">
        <f ca="1">IF(ABS(L813)&gt;2*$S$35,1,0)</f>
        <v>0</v>
      </c>
    </row>
    <row r="814" spans="1:13">
      <c r="A814" t="s">
        <v>9930</v>
      </c>
      <c r="B814" t="s">
        <v>271</v>
      </c>
      <c r="C814" t="s">
        <v>1766</v>
      </c>
      <c r="D814" t="s">
        <v>1767</v>
      </c>
      <c r="E814" t="s">
        <v>16001</v>
      </c>
      <c r="F814" s="2">
        <v>142</v>
      </c>
      <c r="G814" s="1">
        <v>39678</v>
      </c>
      <c r="H814" s="3">
        <f ca="1">(TODAY()-G814)/365</f>
        <v>11.523287671232877</v>
      </c>
      <c r="I814">
        <v>71937</v>
      </c>
      <c r="J814">
        <v>80900.78</v>
      </c>
      <c r="K814">
        <f ca="1">$S$32*H814+$S$33</f>
        <v>67117.186568699719</v>
      </c>
      <c r="L814" s="3">
        <f t="shared" ca="1" si="12"/>
        <v>4819.8134313002811</v>
      </c>
      <c r="M814">
        <f ca="1">IF(ABS(L814)&gt;2*$S$35,1,0)</f>
        <v>0</v>
      </c>
    </row>
    <row r="815" spans="1:13">
      <c r="A815" t="s">
        <v>6552</v>
      </c>
      <c r="B815" t="s">
        <v>1035</v>
      </c>
      <c r="C815" t="s">
        <v>1198</v>
      </c>
      <c r="D815" t="s">
        <v>1199</v>
      </c>
      <c r="E815" t="s">
        <v>16001</v>
      </c>
      <c r="F815" s="2">
        <v>206</v>
      </c>
      <c r="G815" s="1">
        <v>31922</v>
      </c>
      <c r="H815" s="3">
        <f ca="1">(TODAY()-G815)/365</f>
        <v>32.772602739726025</v>
      </c>
      <c r="I815">
        <v>94635</v>
      </c>
      <c r="J815">
        <v>103591.95</v>
      </c>
      <c r="K815">
        <f ca="1">$S$32*H815+$S$33</f>
        <v>96547.960541586246</v>
      </c>
      <c r="L815" s="3">
        <f t="shared" ca="1" si="12"/>
        <v>-1912.9605415862461</v>
      </c>
      <c r="M815">
        <f ca="1">IF(ABS(L815)&gt;2*$S$35,1,0)</f>
        <v>0</v>
      </c>
    </row>
    <row r="816" spans="1:13">
      <c r="A816" t="s">
        <v>13970</v>
      </c>
      <c r="B816" t="s">
        <v>1814</v>
      </c>
      <c r="C816" t="s">
        <v>1892</v>
      </c>
      <c r="D816" t="s">
        <v>1893</v>
      </c>
      <c r="E816" t="s">
        <v>16001</v>
      </c>
      <c r="F816" s="2">
        <v>227</v>
      </c>
      <c r="G816" s="1">
        <v>39867</v>
      </c>
      <c r="H816" s="3">
        <f ca="1">(TODAY()-G816)/365</f>
        <v>11.005479452054795</v>
      </c>
      <c r="I816">
        <v>71572</v>
      </c>
      <c r="J816">
        <v>80528.539999999994</v>
      </c>
      <c r="K816">
        <f ca="1">$S$32*H816+$S$33</f>
        <v>66400.01066863841</v>
      </c>
      <c r="L816" s="3">
        <f t="shared" ca="1" si="12"/>
        <v>5171.9893313615903</v>
      </c>
      <c r="M816">
        <f ca="1">IF(ABS(L816)&gt;2*$S$35,1,0)</f>
        <v>0</v>
      </c>
    </row>
    <row r="817" spans="1:13">
      <c r="A817" t="s">
        <v>1913</v>
      </c>
      <c r="B817" t="s">
        <v>193</v>
      </c>
      <c r="C817" t="s">
        <v>1466</v>
      </c>
      <c r="D817" t="s">
        <v>1467</v>
      </c>
      <c r="E817" t="s">
        <v>16001</v>
      </c>
      <c r="F817" s="2">
        <v>463</v>
      </c>
      <c r="G817" s="1">
        <v>38334</v>
      </c>
      <c r="H817" s="3">
        <f ca="1">(TODAY()-G817)/365</f>
        <v>15.205479452054794</v>
      </c>
      <c r="I817">
        <v>72622</v>
      </c>
      <c r="J817">
        <v>81575.5</v>
      </c>
      <c r="K817">
        <f ca="1">$S$32*H817+$S$33</f>
        <v>72217.104080246849</v>
      </c>
      <c r="L817" s="3">
        <f t="shared" ca="1" si="12"/>
        <v>404.89591975315125</v>
      </c>
      <c r="M817">
        <f ca="1">IF(ABS(L817)&gt;2*$S$35,1,0)</f>
        <v>0</v>
      </c>
    </row>
    <row r="818" spans="1:13">
      <c r="A818" t="s">
        <v>13101</v>
      </c>
      <c r="B818" t="s">
        <v>409</v>
      </c>
      <c r="C818" t="s">
        <v>2936</v>
      </c>
      <c r="D818" t="s">
        <v>2937</v>
      </c>
      <c r="E818" t="s">
        <v>16001</v>
      </c>
      <c r="F818" s="2">
        <v>156</v>
      </c>
      <c r="G818" s="1">
        <v>40632</v>
      </c>
      <c r="H818" s="3">
        <f ca="1">(TODAY()-G818)/365</f>
        <v>8.9095890410958898</v>
      </c>
      <c r="I818">
        <v>67636</v>
      </c>
      <c r="J818">
        <v>76574.649999999994</v>
      </c>
      <c r="K818">
        <f ca="1">$S$32*H818+$S$33</f>
        <v>63497.155835056896</v>
      </c>
      <c r="L818" s="3">
        <f t="shared" ca="1" si="12"/>
        <v>4138.8441649431043</v>
      </c>
      <c r="M818">
        <f ca="1">IF(ABS(L818)&gt;2*$S$35,1,0)</f>
        <v>0</v>
      </c>
    </row>
    <row r="819" spans="1:13">
      <c r="A819" t="s">
        <v>11283</v>
      </c>
      <c r="B819" t="s">
        <v>3861</v>
      </c>
      <c r="C819" t="s">
        <v>1352</v>
      </c>
      <c r="D819" t="s">
        <v>1353</v>
      </c>
      <c r="E819" t="s">
        <v>16001</v>
      </c>
      <c r="F819" s="2">
        <v>603</v>
      </c>
      <c r="G819" s="1">
        <v>35541</v>
      </c>
      <c r="H819" s="3">
        <f ca="1">(TODAY()-G819)/365</f>
        <v>22.857534246575341</v>
      </c>
      <c r="I819">
        <v>81024</v>
      </c>
      <c r="J819">
        <v>89953.279999999999</v>
      </c>
      <c r="K819">
        <f ca="1">$S$32*H819+$S$33</f>
        <v>82815.370158930717</v>
      </c>
      <c r="L819" s="3">
        <f t="shared" ca="1" si="12"/>
        <v>-1791.3701589307166</v>
      </c>
      <c r="M819">
        <f ca="1">IF(ABS(L819)&gt;2*$S$35,1,0)</f>
        <v>0</v>
      </c>
    </row>
    <row r="820" spans="1:13">
      <c r="A820" t="s">
        <v>13497</v>
      </c>
      <c r="B820" t="s">
        <v>1351</v>
      </c>
      <c r="C820" t="s">
        <v>1352</v>
      </c>
      <c r="D820" t="s">
        <v>1353</v>
      </c>
      <c r="E820" t="s">
        <v>16001</v>
      </c>
      <c r="F820" s="2">
        <v>603</v>
      </c>
      <c r="G820" s="1">
        <v>38042</v>
      </c>
      <c r="H820" s="3">
        <f ca="1">(TODAY()-G820)/365</f>
        <v>16.005479452054793</v>
      </c>
      <c r="I820">
        <v>55794</v>
      </c>
      <c r="J820">
        <v>64700.79</v>
      </c>
      <c r="K820">
        <f ca="1">$S$32*H820+$S$33</f>
        <v>73325.121872934164</v>
      </c>
      <c r="L820" s="3">
        <f t="shared" ca="1" si="12"/>
        <v>-17531.121872934164</v>
      </c>
      <c r="M820">
        <f ca="1">IF(ABS(L820)&gt;2*$S$35,1,0)</f>
        <v>0</v>
      </c>
    </row>
    <row r="821" spans="1:13">
      <c r="A821" t="s">
        <v>11239</v>
      </c>
      <c r="B821" t="s">
        <v>409</v>
      </c>
      <c r="C821" t="s">
        <v>2312</v>
      </c>
      <c r="D821" t="s">
        <v>2313</v>
      </c>
      <c r="E821" t="s">
        <v>16001</v>
      </c>
      <c r="F821" s="2">
        <v>140</v>
      </c>
      <c r="G821" s="1">
        <v>41927</v>
      </c>
      <c r="H821" s="3">
        <f ca="1">(TODAY()-G821)/365</f>
        <v>5.3616438356164382</v>
      </c>
      <c r="I821">
        <v>65334</v>
      </c>
      <c r="J821">
        <v>74240.19</v>
      </c>
      <c r="K821">
        <f ca="1">$S$32*H821+$S$33</f>
        <v>58583.172816118262</v>
      </c>
      <c r="L821" s="3">
        <f t="shared" ca="1" si="12"/>
        <v>6750.8271838817382</v>
      </c>
      <c r="M821">
        <f ca="1">IF(ABS(L821)&gt;2*$S$35,1,0)</f>
        <v>0</v>
      </c>
    </row>
    <row r="822" spans="1:13">
      <c r="A822" t="s">
        <v>14920</v>
      </c>
      <c r="B822" t="s">
        <v>3488</v>
      </c>
      <c r="C822" t="s">
        <v>768</v>
      </c>
      <c r="D822" t="s">
        <v>769</v>
      </c>
      <c r="E822" t="s">
        <v>16001</v>
      </c>
      <c r="F822" s="2">
        <v>6</v>
      </c>
      <c r="G822" s="1">
        <v>32965</v>
      </c>
      <c r="H822" s="3">
        <f ca="1">(TODAY()-G822)/365</f>
        <v>29.915068493150685</v>
      </c>
      <c r="I822">
        <v>144845</v>
      </c>
      <c r="J822">
        <v>153726.21</v>
      </c>
      <c r="K822">
        <f ca="1">$S$32*H822+$S$33</f>
        <v>92590.212056062708</v>
      </c>
      <c r="L822" s="3">
        <f t="shared" ca="1" si="12"/>
        <v>52254.787943937292</v>
      </c>
      <c r="M822">
        <f ca="1">IF(ABS(L822)&gt;2*$S$35,1,0)</f>
        <v>1</v>
      </c>
    </row>
    <row r="823" spans="1:13">
      <c r="A823" t="s">
        <v>6761</v>
      </c>
      <c r="B823" t="s">
        <v>409</v>
      </c>
      <c r="C823" t="s">
        <v>1327</v>
      </c>
      <c r="D823" t="s">
        <v>1328</v>
      </c>
      <c r="E823" t="s">
        <v>16001</v>
      </c>
      <c r="F823" s="2">
        <v>108</v>
      </c>
      <c r="G823" s="1">
        <v>40492</v>
      </c>
      <c r="H823" s="3">
        <f ca="1">(TODAY()-G823)/365</f>
        <v>9.293150684931506</v>
      </c>
      <c r="I823">
        <v>67636</v>
      </c>
      <c r="J823">
        <v>76511.14</v>
      </c>
      <c r="K823">
        <f ca="1">$S$32*H823+$S$33</f>
        <v>64028.397242509716</v>
      </c>
      <c r="L823" s="3">
        <f t="shared" ca="1" si="12"/>
        <v>3607.6027574902837</v>
      </c>
      <c r="M823">
        <f ca="1">IF(ABS(L823)&gt;2*$S$35,1,0)</f>
        <v>0</v>
      </c>
    </row>
    <row r="824" spans="1:13">
      <c r="A824" t="s">
        <v>12931</v>
      </c>
      <c r="B824" t="s">
        <v>1814</v>
      </c>
      <c r="C824" t="s">
        <v>1188</v>
      </c>
      <c r="D824" t="s">
        <v>1189</v>
      </c>
      <c r="E824" t="s">
        <v>16001</v>
      </c>
      <c r="F824" s="2">
        <v>229</v>
      </c>
      <c r="G824" s="1">
        <v>36122</v>
      </c>
      <c r="H824" s="3">
        <f ca="1">(TODAY()-G824)/365</f>
        <v>21.265753424657536</v>
      </c>
      <c r="I824">
        <v>78763</v>
      </c>
      <c r="J824">
        <v>87624.62</v>
      </c>
      <c r="K824">
        <f ca="1">$S$32*H824+$S$33</f>
        <v>80610.718318001498</v>
      </c>
      <c r="L824" s="3">
        <f t="shared" ca="1" si="12"/>
        <v>-1847.7183180014981</v>
      </c>
      <c r="M824">
        <f ca="1">IF(ABS(L824)&gt;2*$S$35,1,0)</f>
        <v>0</v>
      </c>
    </row>
    <row r="825" spans="1:13">
      <c r="A825" t="s">
        <v>6894</v>
      </c>
      <c r="B825" t="s">
        <v>1035</v>
      </c>
      <c r="C825" t="s">
        <v>2147</v>
      </c>
      <c r="D825" t="s">
        <v>2148</v>
      </c>
      <c r="E825" t="s">
        <v>16001</v>
      </c>
      <c r="F825" s="2">
        <v>230</v>
      </c>
      <c r="G825" s="1">
        <v>40492</v>
      </c>
      <c r="H825" s="3">
        <f ca="1">(TODAY()-G825)/365</f>
        <v>9.293150684931506</v>
      </c>
      <c r="I825">
        <v>78345</v>
      </c>
      <c r="J825">
        <v>87174.39</v>
      </c>
      <c r="K825">
        <f ca="1">$S$32*H825+$S$33</f>
        <v>64028.397242509716</v>
      </c>
      <c r="L825" s="3">
        <f t="shared" ca="1" si="12"/>
        <v>14316.602757490284</v>
      </c>
      <c r="M825">
        <f ca="1">IF(ABS(L825)&gt;2*$S$35,1,0)</f>
        <v>0</v>
      </c>
    </row>
    <row r="826" spans="1:13">
      <c r="A826" t="s">
        <v>8159</v>
      </c>
      <c r="B826" t="s">
        <v>1765</v>
      </c>
      <c r="C826" t="s">
        <v>3194</v>
      </c>
      <c r="D826" t="s">
        <v>3195</v>
      </c>
      <c r="E826" t="s">
        <v>16001</v>
      </c>
      <c r="F826" s="2">
        <v>157</v>
      </c>
      <c r="G826" s="1">
        <v>38334</v>
      </c>
      <c r="H826" s="3">
        <f ca="1">(TODAY()-G826)/365</f>
        <v>15.205479452054794</v>
      </c>
      <c r="I826">
        <v>83038</v>
      </c>
      <c r="J826">
        <v>91855.7</v>
      </c>
      <c r="K826">
        <f ca="1">$S$32*H826+$S$33</f>
        <v>72217.104080246849</v>
      </c>
      <c r="L826" s="3">
        <f t="shared" ca="1" si="12"/>
        <v>10820.895919753151</v>
      </c>
      <c r="M826">
        <f ca="1">IF(ABS(L826)&gt;2*$S$35,1,0)</f>
        <v>0</v>
      </c>
    </row>
    <row r="827" spans="1:13">
      <c r="A827" t="s">
        <v>6064</v>
      </c>
      <c r="B827" t="s">
        <v>271</v>
      </c>
      <c r="C827" t="s">
        <v>2046</v>
      </c>
      <c r="D827" t="s">
        <v>2047</v>
      </c>
      <c r="E827" t="s">
        <v>16001</v>
      </c>
      <c r="F827" s="2">
        <v>102</v>
      </c>
      <c r="G827" s="1">
        <v>38370</v>
      </c>
      <c r="H827" s="3">
        <f ca="1">(TODAY()-G827)/365</f>
        <v>15.106849315068493</v>
      </c>
      <c r="I827">
        <v>71937</v>
      </c>
      <c r="J827">
        <v>80728.039999999994</v>
      </c>
      <c r="K827">
        <f ca="1">$S$32*H827+$S$33</f>
        <v>72080.499146901828</v>
      </c>
      <c r="L827" s="3">
        <f t="shared" ca="1" si="12"/>
        <v>-143.49914690182777</v>
      </c>
      <c r="M827">
        <f ca="1">IF(ABS(L827)&gt;2*$S$35,1,0)</f>
        <v>0</v>
      </c>
    </row>
    <row r="828" spans="1:13">
      <c r="A828" t="s">
        <v>2442</v>
      </c>
      <c r="B828" t="s">
        <v>771</v>
      </c>
      <c r="C828" t="s">
        <v>1188</v>
      </c>
      <c r="D828" t="s">
        <v>1189</v>
      </c>
      <c r="E828" t="s">
        <v>16001</v>
      </c>
      <c r="F828" s="2">
        <v>229</v>
      </c>
      <c r="G828" s="1">
        <v>38796</v>
      </c>
      <c r="H828" s="3">
        <f ca="1">(TODAY()-G828)/365</f>
        <v>13.93972602739726</v>
      </c>
      <c r="I828">
        <v>73530</v>
      </c>
      <c r="J828">
        <v>82318.91</v>
      </c>
      <c r="K828">
        <f ca="1">$S$32*H828+$S$33</f>
        <v>70464.007435652515</v>
      </c>
      <c r="L828" s="3">
        <f t="shared" ca="1" si="12"/>
        <v>3065.9925643474853</v>
      </c>
      <c r="M828">
        <f ca="1">IF(ABS(L828)&gt;2*$S$35,1,0)</f>
        <v>0</v>
      </c>
    </row>
    <row r="829" spans="1:13">
      <c r="A829" t="s">
        <v>14489</v>
      </c>
      <c r="B829" t="s">
        <v>6281</v>
      </c>
      <c r="C829" t="s">
        <v>1377</v>
      </c>
      <c r="D829" t="s">
        <v>1378</v>
      </c>
      <c r="E829" t="s">
        <v>16001</v>
      </c>
      <c r="F829" s="2">
        <v>4</v>
      </c>
      <c r="G829" s="1">
        <v>39678</v>
      </c>
      <c r="H829" s="3">
        <f ca="1">(TODAY()-G829)/365</f>
        <v>11.523287671232877</v>
      </c>
      <c r="I829">
        <v>70810</v>
      </c>
      <c r="J829">
        <v>79588.149999999994</v>
      </c>
      <c r="K829">
        <f ca="1">$S$32*H829+$S$33</f>
        <v>67117.186568699719</v>
      </c>
      <c r="L829" s="3">
        <f t="shared" ca="1" si="12"/>
        <v>3692.8134313002811</v>
      </c>
      <c r="M829">
        <f ca="1">IF(ABS(L829)&gt;2*$S$35,1,0)</f>
        <v>0</v>
      </c>
    </row>
    <row r="830" spans="1:13">
      <c r="A830" t="s">
        <v>6106</v>
      </c>
      <c r="B830" t="s">
        <v>409</v>
      </c>
      <c r="C830" t="s">
        <v>2936</v>
      </c>
      <c r="D830" t="s">
        <v>2937</v>
      </c>
      <c r="E830" t="s">
        <v>16001</v>
      </c>
      <c r="F830" s="2">
        <v>156</v>
      </c>
      <c r="G830" s="1">
        <v>39428</v>
      </c>
      <c r="H830" s="3">
        <f ca="1">(TODAY()-G830)/365</f>
        <v>12.208219178082192</v>
      </c>
      <c r="I830">
        <v>69980</v>
      </c>
      <c r="J830">
        <v>78749.16</v>
      </c>
      <c r="K830">
        <f ca="1">$S$32*H830+$S$33</f>
        <v>68065.83193915119</v>
      </c>
      <c r="L830" s="3">
        <f t="shared" ca="1" si="12"/>
        <v>1914.1680608488095</v>
      </c>
      <c r="M830">
        <f ca="1">IF(ABS(L830)&gt;2*$S$35,1,0)</f>
        <v>0</v>
      </c>
    </row>
    <row r="831" spans="1:13">
      <c r="A831" t="s">
        <v>9945</v>
      </c>
      <c r="B831" t="s">
        <v>271</v>
      </c>
      <c r="C831" t="s">
        <v>1188</v>
      </c>
      <c r="D831" t="s">
        <v>1189</v>
      </c>
      <c r="E831" t="s">
        <v>16001</v>
      </c>
      <c r="F831" s="2">
        <v>229</v>
      </c>
      <c r="G831" s="1">
        <v>36353</v>
      </c>
      <c r="H831" s="3">
        <f ca="1">(TODAY()-G831)/365</f>
        <v>20.632876712328766</v>
      </c>
      <c r="I831">
        <v>79165</v>
      </c>
      <c r="J831">
        <v>87915.86</v>
      </c>
      <c r="K831">
        <f ca="1">$S$32*H831+$S$33</f>
        <v>79734.169995704331</v>
      </c>
      <c r="L831" s="3">
        <f t="shared" ca="1" si="12"/>
        <v>-569.16999570433109</v>
      </c>
      <c r="M831">
        <f ca="1">IF(ABS(L831)&gt;2*$S$35,1,0)</f>
        <v>0</v>
      </c>
    </row>
    <row r="832" spans="1:13">
      <c r="A832" t="s">
        <v>10012</v>
      </c>
      <c r="B832" t="s">
        <v>1814</v>
      </c>
      <c r="C832" t="s">
        <v>1541</v>
      </c>
      <c r="D832" t="s">
        <v>1542</v>
      </c>
      <c r="E832" t="s">
        <v>16001</v>
      </c>
      <c r="F832" s="2">
        <v>3</v>
      </c>
      <c r="G832" s="1">
        <v>34960</v>
      </c>
      <c r="H832" s="3">
        <f ca="1">(TODAY()-G832)/365</f>
        <v>24.449315068493149</v>
      </c>
      <c r="I832">
        <v>78763</v>
      </c>
      <c r="J832">
        <v>87477.9</v>
      </c>
      <c r="K832">
        <f ca="1">$S$32*H832+$S$33</f>
        <v>85020.02199985995</v>
      </c>
      <c r="L832" s="3">
        <f t="shared" ca="1" si="12"/>
        <v>-6257.0219998599496</v>
      </c>
      <c r="M832">
        <f ca="1">IF(ABS(L832)&gt;2*$S$35,1,0)</f>
        <v>0</v>
      </c>
    </row>
    <row r="833" spans="1:13">
      <c r="A833" t="s">
        <v>9448</v>
      </c>
      <c r="B833" t="s">
        <v>1814</v>
      </c>
      <c r="C833" t="s">
        <v>1307</v>
      </c>
      <c r="D833" t="s">
        <v>1308</v>
      </c>
      <c r="E833" t="s">
        <v>16001</v>
      </c>
      <c r="F833" s="2">
        <v>223</v>
      </c>
      <c r="G833" s="1">
        <v>40492</v>
      </c>
      <c r="H833" s="3">
        <f ca="1">(TODAY()-G833)/365</f>
        <v>9.293150684931506</v>
      </c>
      <c r="I833">
        <v>69175</v>
      </c>
      <c r="J833">
        <v>77889.25</v>
      </c>
      <c r="K833">
        <f ca="1">$S$32*H833+$S$33</f>
        <v>64028.397242509716</v>
      </c>
      <c r="L833" s="3">
        <f t="shared" ca="1" si="12"/>
        <v>5146.6027574902837</v>
      </c>
      <c r="M833">
        <f ca="1">IF(ABS(L833)&gt;2*$S$35,1,0)</f>
        <v>0</v>
      </c>
    </row>
    <row r="834" spans="1:13">
      <c r="A834" t="s">
        <v>4179</v>
      </c>
      <c r="B834" t="s">
        <v>1035</v>
      </c>
      <c r="C834" t="s">
        <v>572</v>
      </c>
      <c r="D834" t="s">
        <v>573</v>
      </c>
      <c r="E834" t="s">
        <v>16001</v>
      </c>
      <c r="F834" s="2">
        <v>136</v>
      </c>
      <c r="G834" s="1">
        <v>40492</v>
      </c>
      <c r="H834" s="3">
        <f ca="1">(TODAY()-G834)/365</f>
        <v>9.293150684931506</v>
      </c>
      <c r="I834">
        <v>78345</v>
      </c>
      <c r="J834">
        <v>87051.62</v>
      </c>
      <c r="K834">
        <f ca="1">$S$32*H834+$S$33</f>
        <v>64028.397242509716</v>
      </c>
      <c r="L834" s="3">
        <f t="shared" ca="1" si="12"/>
        <v>14316.602757490284</v>
      </c>
      <c r="M834">
        <f ca="1">IF(ABS(L834)&gt;2*$S$35,1,0)</f>
        <v>0</v>
      </c>
    </row>
    <row r="835" spans="1:13">
      <c r="A835" t="s">
        <v>8764</v>
      </c>
      <c r="B835" t="s">
        <v>73</v>
      </c>
      <c r="C835" t="s">
        <v>74</v>
      </c>
      <c r="D835" t="s">
        <v>75</v>
      </c>
      <c r="E835" t="s">
        <v>16001</v>
      </c>
      <c r="F835" s="2">
        <v>604</v>
      </c>
      <c r="G835" s="1">
        <v>38216</v>
      </c>
      <c r="H835" s="3">
        <f ca="1">(TODAY()-G835)/365</f>
        <v>15.528767123287672</v>
      </c>
      <c r="I835">
        <v>56322</v>
      </c>
      <c r="J835">
        <v>65027.01</v>
      </c>
      <c r="K835">
        <f ca="1">$S$32*H835+$S$33</f>
        <v>72664.864695099939</v>
      </c>
      <c r="L835" s="3">
        <f t="shared" ref="L835:L898" ca="1" si="13">I835-K835</f>
        <v>-16342.864695099939</v>
      </c>
      <c r="M835">
        <f ca="1">IF(ABS(L835)&gt;2*$S$35,1,0)</f>
        <v>0</v>
      </c>
    </row>
    <row r="836" spans="1:13">
      <c r="A836" t="s">
        <v>15732</v>
      </c>
      <c r="B836" t="s">
        <v>347</v>
      </c>
      <c r="C836" t="s">
        <v>348</v>
      </c>
      <c r="D836" t="s">
        <v>349</v>
      </c>
      <c r="E836" t="s">
        <v>16001</v>
      </c>
      <c r="F836" s="2">
        <v>461</v>
      </c>
      <c r="G836" s="1">
        <v>42928</v>
      </c>
      <c r="H836" s="3">
        <f ca="1">(TODAY()-G836)/365</f>
        <v>2.6191780821917807</v>
      </c>
      <c r="I836">
        <v>37728</v>
      </c>
      <c r="J836">
        <v>46398.01</v>
      </c>
      <c r="K836">
        <f ca="1">$S$32*H836+$S$33</f>
        <v>54784.79675283056</v>
      </c>
      <c r="L836" s="3">
        <f t="shared" ca="1" si="13"/>
        <v>-17056.79675283056</v>
      </c>
      <c r="M836">
        <f ca="1">IF(ABS(L836)&gt;2*$S$35,1,0)</f>
        <v>0</v>
      </c>
    </row>
    <row r="837" spans="1:13">
      <c r="A837" t="s">
        <v>13401</v>
      </c>
      <c r="B837" t="s">
        <v>1814</v>
      </c>
      <c r="C837" t="s">
        <v>1172</v>
      </c>
      <c r="D837" t="s">
        <v>1173</v>
      </c>
      <c r="E837" t="s">
        <v>16001</v>
      </c>
      <c r="F837" s="2">
        <v>218</v>
      </c>
      <c r="G837" s="1">
        <v>39867</v>
      </c>
      <c r="H837" s="3">
        <f ca="1">(TODAY()-G837)/365</f>
        <v>11.005479452054795</v>
      </c>
      <c r="I837">
        <v>71572</v>
      </c>
      <c r="J837">
        <v>80237.399999999994</v>
      </c>
      <c r="K837">
        <f ca="1">$S$32*H837+$S$33</f>
        <v>66400.01066863841</v>
      </c>
      <c r="L837" s="3">
        <f t="shared" ca="1" si="13"/>
        <v>5171.9893313615903</v>
      </c>
      <c r="M837">
        <f ca="1">IF(ABS(L837)&gt;2*$S$35,1,0)</f>
        <v>0</v>
      </c>
    </row>
    <row r="838" spans="1:13">
      <c r="A838" t="s">
        <v>9094</v>
      </c>
      <c r="B838" t="s">
        <v>881</v>
      </c>
      <c r="C838" t="s">
        <v>348</v>
      </c>
      <c r="D838" t="s">
        <v>349</v>
      </c>
      <c r="E838" t="s">
        <v>16001</v>
      </c>
      <c r="F838" s="2">
        <v>461</v>
      </c>
      <c r="G838" s="1">
        <v>42662</v>
      </c>
      <c r="H838" s="3">
        <f ca="1">(TODAY()-G838)/365</f>
        <v>3.3479452054794518</v>
      </c>
      <c r="I838">
        <v>54344</v>
      </c>
      <c r="J838">
        <v>63007.18</v>
      </c>
      <c r="K838">
        <f ca="1">$S$32*H838+$S$33</f>
        <v>55794.155426990925</v>
      </c>
      <c r="L838" s="3">
        <f t="shared" ca="1" si="13"/>
        <v>-1450.1554269909248</v>
      </c>
      <c r="M838">
        <f ca="1">IF(ABS(L838)&gt;2*$S$35,1,0)</f>
        <v>0</v>
      </c>
    </row>
    <row r="839" spans="1:13">
      <c r="A839" t="s">
        <v>10245</v>
      </c>
      <c r="B839" t="s">
        <v>2595</v>
      </c>
      <c r="C839" t="s">
        <v>74</v>
      </c>
      <c r="D839" t="s">
        <v>75</v>
      </c>
      <c r="E839" t="s">
        <v>16001</v>
      </c>
      <c r="F839" s="2">
        <v>604</v>
      </c>
      <c r="G839" s="1">
        <v>35516</v>
      </c>
      <c r="H839" s="3">
        <f ca="1">(TODAY()-G839)/365</f>
        <v>22.926027397260274</v>
      </c>
      <c r="I839">
        <v>60425</v>
      </c>
      <c r="J839">
        <v>69065.52</v>
      </c>
      <c r="K839">
        <f ca="1">$S$32*H839+$S$33</f>
        <v>82910.234695975872</v>
      </c>
      <c r="L839" s="3">
        <f t="shared" ca="1" si="13"/>
        <v>-22485.234695975872</v>
      </c>
      <c r="M839">
        <f ca="1">IF(ABS(L839)&gt;2*$S$35,1,0)</f>
        <v>0</v>
      </c>
    </row>
    <row r="840" spans="1:13">
      <c r="A840" t="s">
        <v>9029</v>
      </c>
      <c r="B840" t="s">
        <v>271</v>
      </c>
      <c r="C840" t="s">
        <v>1808</v>
      </c>
      <c r="D840" t="s">
        <v>1809</v>
      </c>
      <c r="E840" t="s">
        <v>16001</v>
      </c>
      <c r="F840" s="2">
        <v>133</v>
      </c>
      <c r="G840" s="1">
        <v>40296</v>
      </c>
      <c r="H840" s="3">
        <f ca="1">(TODAY()-G840)/365</f>
        <v>9.830136986301369</v>
      </c>
      <c r="I840">
        <v>69528</v>
      </c>
      <c r="J840">
        <v>78131.05</v>
      </c>
      <c r="K840">
        <f ca="1">$S$32*H840+$S$33</f>
        <v>64772.135212943678</v>
      </c>
      <c r="L840" s="3">
        <f t="shared" ca="1" si="13"/>
        <v>4755.8647870563218</v>
      </c>
      <c r="M840">
        <f ca="1">IF(ABS(L840)&gt;2*$S$35,1,0)</f>
        <v>0</v>
      </c>
    </row>
    <row r="841" spans="1:13">
      <c r="A841" t="s">
        <v>7527</v>
      </c>
      <c r="B841" t="s">
        <v>73</v>
      </c>
      <c r="C841" t="s">
        <v>74</v>
      </c>
      <c r="D841" t="s">
        <v>75</v>
      </c>
      <c r="E841" t="s">
        <v>16001</v>
      </c>
      <c r="F841" s="2">
        <v>604</v>
      </c>
      <c r="G841" s="1">
        <v>41036</v>
      </c>
      <c r="H841" s="3">
        <f ca="1">(TODAY()-G841)/365</f>
        <v>7.8027397260273972</v>
      </c>
      <c r="I841">
        <v>53134</v>
      </c>
      <c r="J841">
        <v>61728.959999999999</v>
      </c>
      <c r="K841">
        <f ca="1">$S$32*H841+$S$33</f>
        <v>61964.144916407313</v>
      </c>
      <c r="L841" s="3">
        <f t="shared" ca="1" si="13"/>
        <v>-8830.1449164073128</v>
      </c>
      <c r="M841">
        <f ca="1">IF(ABS(L841)&gt;2*$S$35,1,0)</f>
        <v>0</v>
      </c>
    </row>
    <row r="842" spans="1:13">
      <c r="A842" t="s">
        <v>12529</v>
      </c>
      <c r="B842" t="s">
        <v>1765</v>
      </c>
      <c r="C842" t="s">
        <v>511</v>
      </c>
      <c r="D842" t="s">
        <v>512</v>
      </c>
      <c r="E842" t="s">
        <v>16001</v>
      </c>
      <c r="F842" s="2">
        <v>147</v>
      </c>
      <c r="G842" s="1">
        <v>39034</v>
      </c>
      <c r="H842" s="3">
        <f ca="1">(TODAY()-G842)/365</f>
        <v>13.287671232876713</v>
      </c>
      <c r="I842">
        <v>83038</v>
      </c>
      <c r="J842">
        <v>91588.52</v>
      </c>
      <c r="K842">
        <f ca="1">$S$32*H842+$S$33</f>
        <v>69560.897042982717</v>
      </c>
      <c r="L842" s="3">
        <f t="shared" ca="1" si="13"/>
        <v>13477.102957017283</v>
      </c>
      <c r="M842">
        <f ca="1">IF(ABS(L842)&gt;2*$S$35,1,0)</f>
        <v>0</v>
      </c>
    </row>
    <row r="843" spans="1:13">
      <c r="A843" t="s">
        <v>15609</v>
      </c>
      <c r="B843" t="s">
        <v>409</v>
      </c>
      <c r="C843" t="s">
        <v>3194</v>
      </c>
      <c r="D843" t="s">
        <v>3195</v>
      </c>
      <c r="E843" t="s">
        <v>16001</v>
      </c>
      <c r="F843" s="2">
        <v>157</v>
      </c>
      <c r="G843" s="1">
        <v>40835</v>
      </c>
      <c r="H843" s="3">
        <f ca="1">(TODAY()-G843)/365</f>
        <v>8.3534246575342461</v>
      </c>
      <c r="I843">
        <v>67636</v>
      </c>
      <c r="J843">
        <v>76185</v>
      </c>
      <c r="K843">
        <f ca="1">$S$32*H843+$S$33</f>
        <v>62726.855794250296</v>
      </c>
      <c r="L843" s="3">
        <f t="shared" ca="1" si="13"/>
        <v>4909.1442057497043</v>
      </c>
      <c r="M843">
        <f ca="1">IF(ABS(L843)&gt;2*$S$35,1,0)</f>
        <v>0</v>
      </c>
    </row>
    <row r="844" spans="1:13">
      <c r="A844" t="s">
        <v>11139</v>
      </c>
      <c r="B844" t="s">
        <v>36</v>
      </c>
      <c r="C844" t="s">
        <v>3801</v>
      </c>
      <c r="D844" t="s">
        <v>3802</v>
      </c>
      <c r="E844" t="s">
        <v>16001</v>
      </c>
      <c r="F844" s="2">
        <v>144</v>
      </c>
      <c r="G844" s="1">
        <v>39678</v>
      </c>
      <c r="H844" s="3">
        <f ca="1">(TODAY()-G844)/365</f>
        <v>11.523287671232877</v>
      </c>
      <c r="I844">
        <v>72007</v>
      </c>
      <c r="J844">
        <v>80550.240000000005</v>
      </c>
      <c r="K844">
        <f ca="1">$S$32*H844+$S$33</f>
        <v>67117.186568699719</v>
      </c>
      <c r="L844" s="3">
        <f t="shared" ca="1" si="13"/>
        <v>4889.8134313002811</v>
      </c>
      <c r="M844">
        <f ca="1">IF(ABS(L844)&gt;2*$S$35,1,0)</f>
        <v>0</v>
      </c>
    </row>
    <row r="845" spans="1:13">
      <c r="A845" t="s">
        <v>5306</v>
      </c>
      <c r="B845" t="s">
        <v>347</v>
      </c>
      <c r="C845" t="s">
        <v>1454</v>
      </c>
      <c r="D845" t="s">
        <v>1455</v>
      </c>
      <c r="E845" t="s">
        <v>16001</v>
      </c>
      <c r="F845" s="2">
        <v>464</v>
      </c>
      <c r="G845" s="1">
        <v>42928</v>
      </c>
      <c r="H845" s="3">
        <f ca="1">(TODAY()-G845)/365</f>
        <v>2.6191780821917807</v>
      </c>
      <c r="I845">
        <v>37728</v>
      </c>
      <c r="J845">
        <v>46245.79</v>
      </c>
      <c r="K845">
        <f ca="1">$S$32*H845+$S$33</f>
        <v>54784.79675283056</v>
      </c>
      <c r="L845" s="3">
        <f t="shared" ca="1" si="13"/>
        <v>-17056.79675283056</v>
      </c>
      <c r="M845">
        <f ca="1">IF(ABS(L845)&gt;2*$S$35,1,0)</f>
        <v>0</v>
      </c>
    </row>
    <row r="846" spans="1:13">
      <c r="A846" t="s">
        <v>7377</v>
      </c>
      <c r="B846" t="s">
        <v>489</v>
      </c>
      <c r="C846" t="s">
        <v>465</v>
      </c>
      <c r="D846" t="s">
        <v>466</v>
      </c>
      <c r="E846" t="s">
        <v>16001</v>
      </c>
      <c r="F846" s="2">
        <v>301</v>
      </c>
      <c r="G846" s="1">
        <v>29425</v>
      </c>
      <c r="H846" s="3">
        <f ca="1">(TODAY()-G846)/365</f>
        <v>39.613698630136987</v>
      </c>
      <c r="I846">
        <v>81700</v>
      </c>
      <c r="J846">
        <v>90182.17</v>
      </c>
      <c r="K846">
        <f ca="1">$S$32*H846+$S$33</f>
        <v>106023.03050165559</v>
      </c>
      <c r="L846" s="3">
        <f t="shared" ca="1" si="13"/>
        <v>-24323.030501655594</v>
      </c>
      <c r="M846">
        <f ca="1">IF(ABS(L846)&gt;2*$S$35,1,0)</f>
        <v>0</v>
      </c>
    </row>
    <row r="847" spans="1:13">
      <c r="A847" t="s">
        <v>10681</v>
      </c>
      <c r="B847" t="s">
        <v>271</v>
      </c>
      <c r="C847" t="s">
        <v>2154</v>
      </c>
      <c r="D847" t="s">
        <v>2155</v>
      </c>
      <c r="E847" t="s">
        <v>16001</v>
      </c>
      <c r="F847" s="2">
        <v>152</v>
      </c>
      <c r="G847" s="1">
        <v>38054</v>
      </c>
      <c r="H847" s="3">
        <f ca="1">(TODAY()-G847)/365</f>
        <v>15.972602739726028</v>
      </c>
      <c r="I847">
        <v>74346</v>
      </c>
      <c r="J847">
        <v>82809.86</v>
      </c>
      <c r="K847">
        <f ca="1">$S$32*H847+$S$33</f>
        <v>73279.586895152504</v>
      </c>
      <c r="L847" s="3">
        <f t="shared" ca="1" si="13"/>
        <v>1066.4131048474956</v>
      </c>
      <c r="M847">
        <f ca="1">IF(ABS(L847)&gt;2*$S$35,1,0)</f>
        <v>0</v>
      </c>
    </row>
    <row r="848" spans="1:13">
      <c r="A848" t="s">
        <v>7720</v>
      </c>
      <c r="B848" t="s">
        <v>409</v>
      </c>
      <c r="C848" t="s">
        <v>5482</v>
      </c>
      <c r="D848" t="s">
        <v>5483</v>
      </c>
      <c r="E848" t="s">
        <v>16001</v>
      </c>
      <c r="F848" s="2">
        <v>113</v>
      </c>
      <c r="G848" s="1">
        <v>40562</v>
      </c>
      <c r="H848" s="3">
        <f ca="1">(TODAY()-G848)/365</f>
        <v>9.1013698630136979</v>
      </c>
      <c r="I848">
        <v>67636</v>
      </c>
      <c r="J848">
        <v>76079.149999999994</v>
      </c>
      <c r="K848">
        <f ca="1">$S$32*H848+$S$33</f>
        <v>63762.776538783306</v>
      </c>
      <c r="L848" s="3">
        <f t="shared" ca="1" si="13"/>
        <v>3873.223461216694</v>
      </c>
      <c r="M848">
        <f ca="1">IF(ABS(L848)&gt;2*$S$35,1,0)</f>
        <v>0</v>
      </c>
    </row>
    <row r="849" spans="1:13">
      <c r="A849" t="s">
        <v>12810</v>
      </c>
      <c r="B849" t="s">
        <v>1882</v>
      </c>
      <c r="C849" t="s">
        <v>1327</v>
      </c>
      <c r="D849" t="s">
        <v>1328</v>
      </c>
      <c r="E849" t="s">
        <v>16001</v>
      </c>
      <c r="F849" s="2">
        <v>108</v>
      </c>
      <c r="G849" s="1">
        <v>32076</v>
      </c>
      <c r="H849" s="3">
        <f ca="1">(TODAY()-G849)/365</f>
        <v>32.350684931506848</v>
      </c>
      <c r="I849">
        <v>123642</v>
      </c>
      <c r="J849">
        <v>132078.82999999999</v>
      </c>
      <c r="K849">
        <f ca="1">$S$32*H849+$S$33</f>
        <v>95963.594993388149</v>
      </c>
      <c r="L849" s="3">
        <f t="shared" ca="1" si="13"/>
        <v>27678.405006611851</v>
      </c>
      <c r="M849">
        <f ca="1">IF(ABS(L849)&gt;2*$S$35,1,0)</f>
        <v>1</v>
      </c>
    </row>
    <row r="850" spans="1:13">
      <c r="A850" t="s">
        <v>2526</v>
      </c>
      <c r="B850" t="s">
        <v>409</v>
      </c>
      <c r="C850" t="s">
        <v>2527</v>
      </c>
      <c r="D850" t="s">
        <v>2528</v>
      </c>
      <c r="E850" t="s">
        <v>16001</v>
      </c>
      <c r="F850" s="2">
        <v>216</v>
      </c>
      <c r="G850" s="1">
        <v>39034</v>
      </c>
      <c r="H850" s="3">
        <f ca="1">(TODAY()-G850)/365</f>
        <v>13.287671232876713</v>
      </c>
      <c r="I850">
        <v>69980</v>
      </c>
      <c r="J850">
        <v>78410.210000000006</v>
      </c>
      <c r="K850">
        <f ca="1">$S$32*H850+$S$33</f>
        <v>69560.897042982717</v>
      </c>
      <c r="L850" s="3">
        <f t="shared" ca="1" si="13"/>
        <v>419.10295701728319</v>
      </c>
      <c r="M850">
        <f ca="1">IF(ABS(L850)&gt;2*$S$35,1,0)</f>
        <v>0</v>
      </c>
    </row>
    <row r="851" spans="1:13">
      <c r="A851" t="s">
        <v>192</v>
      </c>
      <c r="B851" t="s">
        <v>193</v>
      </c>
      <c r="C851" t="s">
        <v>194</v>
      </c>
      <c r="D851" t="s">
        <v>195</v>
      </c>
      <c r="E851" t="s">
        <v>16001</v>
      </c>
      <c r="F851" s="2">
        <v>466</v>
      </c>
      <c r="G851" s="1">
        <v>38370</v>
      </c>
      <c r="H851" s="3">
        <f ca="1">(TODAY()-G851)/365</f>
        <v>15.106849315068493</v>
      </c>
      <c r="I851">
        <v>72622</v>
      </c>
      <c r="J851">
        <v>81016.59</v>
      </c>
      <c r="K851">
        <f ca="1">$S$32*H851+$S$33</f>
        <v>72080.499146901828</v>
      </c>
      <c r="L851" s="3">
        <f t="shared" ca="1" si="13"/>
        <v>541.50085309817223</v>
      </c>
      <c r="M851">
        <f ca="1">IF(ABS(L851)&gt;2*$S$35,1,0)</f>
        <v>0</v>
      </c>
    </row>
    <row r="852" spans="1:13">
      <c r="A852" t="s">
        <v>6983</v>
      </c>
      <c r="B852" t="s">
        <v>1035</v>
      </c>
      <c r="C852" t="s">
        <v>2154</v>
      </c>
      <c r="D852" t="s">
        <v>2155</v>
      </c>
      <c r="E852" t="s">
        <v>16001</v>
      </c>
      <c r="F852" s="2">
        <v>152</v>
      </c>
      <c r="G852" s="1">
        <v>39428</v>
      </c>
      <c r="H852" s="3">
        <f ca="1">(TODAY()-G852)/365</f>
        <v>12.208219178082192</v>
      </c>
      <c r="I852">
        <v>81060</v>
      </c>
      <c r="J852">
        <v>89439.15</v>
      </c>
      <c r="K852">
        <f ca="1">$S$32*H852+$S$33</f>
        <v>68065.83193915119</v>
      </c>
      <c r="L852" s="3">
        <f t="shared" ca="1" si="13"/>
        <v>12994.16806084881</v>
      </c>
      <c r="M852">
        <f ca="1">IF(ABS(L852)&gt;2*$S$35,1,0)</f>
        <v>0</v>
      </c>
    </row>
    <row r="853" spans="1:13">
      <c r="A853" t="s">
        <v>13715</v>
      </c>
      <c r="B853" t="s">
        <v>881</v>
      </c>
      <c r="C853" t="s">
        <v>348</v>
      </c>
      <c r="D853" t="s">
        <v>349</v>
      </c>
      <c r="E853" t="s">
        <v>16001</v>
      </c>
      <c r="F853" s="2">
        <v>461</v>
      </c>
      <c r="G853" s="1">
        <v>35366</v>
      </c>
      <c r="H853" s="3">
        <f ca="1">(TODAY()-G853)/365</f>
        <v>23.336986301369862</v>
      </c>
      <c r="I853">
        <v>83338</v>
      </c>
      <c r="J853">
        <v>91697.44</v>
      </c>
      <c r="K853">
        <f ca="1">$S$32*H853+$S$33</f>
        <v>83479.42191824675</v>
      </c>
      <c r="L853" s="3">
        <f t="shared" ca="1" si="13"/>
        <v>-141.42191824674956</v>
      </c>
      <c r="M853">
        <f ca="1">IF(ABS(L853)&gt;2*$S$35,1,0)</f>
        <v>0</v>
      </c>
    </row>
    <row r="854" spans="1:13">
      <c r="A854" t="s">
        <v>13320</v>
      </c>
      <c r="B854" t="s">
        <v>1814</v>
      </c>
      <c r="C854" t="s">
        <v>772</v>
      </c>
      <c r="D854" t="s">
        <v>773</v>
      </c>
      <c r="E854" t="s">
        <v>16001</v>
      </c>
      <c r="F854" s="2">
        <v>208</v>
      </c>
      <c r="G854" s="1">
        <v>40562</v>
      </c>
      <c r="H854" s="3">
        <f ca="1">(TODAY()-G854)/365</f>
        <v>9.1013698630136979</v>
      </c>
      <c r="I854">
        <v>69175</v>
      </c>
      <c r="J854">
        <v>77515.179999999993</v>
      </c>
      <c r="K854">
        <f ca="1">$S$32*H854+$S$33</f>
        <v>63762.776538783306</v>
      </c>
      <c r="L854" s="3">
        <f t="shared" ca="1" si="13"/>
        <v>5412.223461216694</v>
      </c>
      <c r="M854">
        <f ca="1">IF(ABS(L854)&gt;2*$S$35,1,0)</f>
        <v>0</v>
      </c>
    </row>
    <row r="855" spans="1:13">
      <c r="A855" t="s">
        <v>5329</v>
      </c>
      <c r="B855" t="s">
        <v>881</v>
      </c>
      <c r="C855" t="s">
        <v>348</v>
      </c>
      <c r="D855" t="s">
        <v>349</v>
      </c>
      <c r="E855" t="s">
        <v>16001</v>
      </c>
      <c r="F855" s="2">
        <v>461</v>
      </c>
      <c r="G855" s="1">
        <v>37818</v>
      </c>
      <c r="H855" s="3">
        <f ca="1">(TODAY()-G855)/365</f>
        <v>16.61917808219178</v>
      </c>
      <c r="I855">
        <v>78265</v>
      </c>
      <c r="J855">
        <v>86590.92</v>
      </c>
      <c r="K855">
        <f ca="1">$S$32*H855+$S$33</f>
        <v>74175.108124858685</v>
      </c>
      <c r="L855" s="3">
        <f t="shared" ca="1" si="13"/>
        <v>4089.8918751413148</v>
      </c>
      <c r="M855">
        <f ca="1">IF(ABS(L855)&gt;2*$S$35,1,0)</f>
        <v>0</v>
      </c>
    </row>
    <row r="856" spans="1:13">
      <c r="A856" t="s">
        <v>13084</v>
      </c>
      <c r="B856" t="s">
        <v>36</v>
      </c>
      <c r="C856" t="s">
        <v>180</v>
      </c>
      <c r="D856" t="s">
        <v>181</v>
      </c>
      <c r="E856" t="s">
        <v>16001</v>
      </c>
      <c r="F856" s="2">
        <v>131</v>
      </c>
      <c r="G856" s="1">
        <v>33042</v>
      </c>
      <c r="H856" s="3">
        <f ca="1">(TODAY()-G856)/365</f>
        <v>29.704109589041096</v>
      </c>
      <c r="I856">
        <v>84065</v>
      </c>
      <c r="J856">
        <v>92384.12</v>
      </c>
      <c r="K856">
        <f ca="1">$S$32*H856+$S$33</f>
        <v>92298.029281963652</v>
      </c>
      <c r="L856" s="3">
        <f t="shared" ca="1" si="13"/>
        <v>-8233.0292819636525</v>
      </c>
      <c r="M856">
        <f ca="1">IF(ABS(L856)&gt;2*$S$35,1,0)</f>
        <v>0</v>
      </c>
    </row>
    <row r="857" spans="1:13">
      <c r="A857" t="s">
        <v>10627</v>
      </c>
      <c r="B857" t="s">
        <v>1035</v>
      </c>
      <c r="C857" t="s">
        <v>1226</v>
      </c>
      <c r="D857" t="s">
        <v>1227</v>
      </c>
      <c r="E857" t="s">
        <v>16001</v>
      </c>
      <c r="F857" s="2">
        <v>121</v>
      </c>
      <c r="G857" s="1">
        <v>34387</v>
      </c>
      <c r="H857" s="3">
        <f ca="1">(TODAY()-G857)/365</f>
        <v>26.019178082191782</v>
      </c>
      <c r="I857">
        <v>94635</v>
      </c>
      <c r="J857">
        <v>102948.44</v>
      </c>
      <c r="K857">
        <f ca="1">$S$32*H857+$S$33</f>
        <v>87194.317188934714</v>
      </c>
      <c r="L857" s="3">
        <f t="shared" ca="1" si="13"/>
        <v>7440.6828110652859</v>
      </c>
      <c r="M857">
        <f ca="1">IF(ABS(L857)&gt;2*$S$35,1,0)</f>
        <v>0</v>
      </c>
    </row>
    <row r="858" spans="1:13">
      <c r="A858" t="s">
        <v>5146</v>
      </c>
      <c r="B858" t="s">
        <v>409</v>
      </c>
      <c r="C858" t="s">
        <v>457</v>
      </c>
      <c r="D858" t="s">
        <v>458</v>
      </c>
      <c r="E858" t="s">
        <v>16001</v>
      </c>
      <c r="F858" s="2">
        <v>114</v>
      </c>
      <c r="G858" s="1">
        <v>39678</v>
      </c>
      <c r="H858" s="3">
        <f ca="1">(TODAY()-G858)/365</f>
        <v>11.523287671232877</v>
      </c>
      <c r="I858">
        <v>69980</v>
      </c>
      <c r="J858">
        <v>78276.039999999994</v>
      </c>
      <c r="K858">
        <f ca="1">$S$32*H858+$S$33</f>
        <v>67117.186568699719</v>
      </c>
      <c r="L858" s="3">
        <f t="shared" ca="1" si="13"/>
        <v>2862.8134313002811</v>
      </c>
      <c r="M858">
        <f ca="1">IF(ABS(L858)&gt;2*$S$35,1,0)</f>
        <v>0</v>
      </c>
    </row>
    <row r="859" spans="1:13">
      <c r="A859" t="s">
        <v>1088</v>
      </c>
      <c r="B859" t="s">
        <v>409</v>
      </c>
      <c r="C859" t="s">
        <v>772</v>
      </c>
      <c r="D859" t="s">
        <v>773</v>
      </c>
      <c r="E859" t="s">
        <v>16001</v>
      </c>
      <c r="F859" s="2">
        <v>208</v>
      </c>
      <c r="G859" s="1">
        <v>42802</v>
      </c>
      <c r="H859" s="3">
        <f ca="1">(TODAY()-G859)/365</f>
        <v>2.9643835616438357</v>
      </c>
      <c r="I859">
        <v>49887</v>
      </c>
      <c r="J859">
        <v>58171.81</v>
      </c>
      <c r="K859">
        <f ca="1">$S$32*H859+$S$33</f>
        <v>55262.914019538097</v>
      </c>
      <c r="L859" s="3">
        <f t="shared" ca="1" si="13"/>
        <v>-5375.9140195380969</v>
      </c>
      <c r="M859">
        <f ca="1">IF(ABS(L859)&gt;2*$S$35,1,0)</f>
        <v>0</v>
      </c>
    </row>
    <row r="860" spans="1:13">
      <c r="A860" t="s">
        <v>7503</v>
      </c>
      <c r="B860" t="s">
        <v>409</v>
      </c>
      <c r="C860" t="s">
        <v>344</v>
      </c>
      <c r="D860" t="s">
        <v>345</v>
      </c>
      <c r="E860" t="s">
        <v>16001</v>
      </c>
      <c r="F860" s="2">
        <v>154</v>
      </c>
      <c r="G860" s="1">
        <v>39428</v>
      </c>
      <c r="H860" s="3">
        <f ca="1">(TODAY()-G860)/365</f>
        <v>12.208219178082192</v>
      </c>
      <c r="I860">
        <v>69980</v>
      </c>
      <c r="J860">
        <v>78255.740000000005</v>
      </c>
      <c r="K860">
        <f ca="1">$S$32*H860+$S$33</f>
        <v>68065.83193915119</v>
      </c>
      <c r="L860" s="3">
        <f t="shared" ca="1" si="13"/>
        <v>1914.1680608488095</v>
      </c>
      <c r="M860">
        <f ca="1">IF(ABS(L860)&gt;2*$S$35,1,0)</f>
        <v>0</v>
      </c>
    </row>
    <row r="861" spans="1:13">
      <c r="A861" t="s">
        <v>10018</v>
      </c>
      <c r="B861" t="s">
        <v>347</v>
      </c>
      <c r="C861" t="s">
        <v>1466</v>
      </c>
      <c r="D861" t="s">
        <v>1467</v>
      </c>
      <c r="E861" t="s">
        <v>16001</v>
      </c>
      <c r="F861" s="2">
        <v>463</v>
      </c>
      <c r="G861" s="1">
        <v>42158</v>
      </c>
      <c r="H861" s="3">
        <f ca="1">(TODAY()-G861)/365</f>
        <v>4.7287671232876711</v>
      </c>
      <c r="I861">
        <v>49046</v>
      </c>
      <c r="J861">
        <v>57320.4</v>
      </c>
      <c r="K861">
        <f ca="1">$S$32*H861+$S$33</f>
        <v>57706.624493821095</v>
      </c>
      <c r="L861" s="3">
        <f t="shared" ca="1" si="13"/>
        <v>-8660.6244938210948</v>
      </c>
      <c r="M861">
        <f ca="1">IF(ABS(L861)&gt;2*$S$35,1,0)</f>
        <v>0</v>
      </c>
    </row>
    <row r="862" spans="1:13">
      <c r="A862" t="s">
        <v>14472</v>
      </c>
      <c r="B862" t="s">
        <v>881</v>
      </c>
      <c r="C862" t="s">
        <v>549</v>
      </c>
      <c r="D862" t="s">
        <v>550</v>
      </c>
      <c r="E862" t="s">
        <v>16001</v>
      </c>
      <c r="F862" s="2">
        <v>465</v>
      </c>
      <c r="G862" s="1">
        <v>38306</v>
      </c>
      <c r="H862" s="3">
        <f ca="1">(TODAY()-G862)/365</f>
        <v>15.282191780821918</v>
      </c>
      <c r="I862">
        <v>75729</v>
      </c>
      <c r="J862">
        <v>84003</v>
      </c>
      <c r="K862">
        <f ca="1">$S$32*H862+$S$33</f>
        <v>72323.352361737416</v>
      </c>
      <c r="L862" s="3">
        <f t="shared" ca="1" si="13"/>
        <v>3405.6476382625842</v>
      </c>
      <c r="M862">
        <f ca="1">IF(ABS(L862)&gt;2*$S$35,1,0)</f>
        <v>0</v>
      </c>
    </row>
    <row r="863" spans="1:13">
      <c r="A863" t="s">
        <v>4608</v>
      </c>
      <c r="B863" t="s">
        <v>771</v>
      </c>
      <c r="C863" t="s">
        <v>2983</v>
      </c>
      <c r="D863" t="s">
        <v>2984</v>
      </c>
      <c r="E863" t="s">
        <v>16001</v>
      </c>
      <c r="F863" s="2">
        <v>221</v>
      </c>
      <c r="G863" s="1">
        <v>41927</v>
      </c>
      <c r="H863" s="3">
        <f ca="1">(TODAY()-G863)/365</f>
        <v>5.3616438356164382</v>
      </c>
      <c r="I863">
        <v>68647</v>
      </c>
      <c r="J863">
        <v>76887.02</v>
      </c>
      <c r="K863">
        <f ca="1">$S$32*H863+$S$33</f>
        <v>58583.172816118262</v>
      </c>
      <c r="L863" s="3">
        <f t="shared" ca="1" si="13"/>
        <v>10063.827183881738</v>
      </c>
      <c r="M863">
        <f ca="1">IF(ABS(L863)&gt;2*$S$35,1,0)</f>
        <v>0</v>
      </c>
    </row>
    <row r="864" spans="1:13">
      <c r="A864" t="s">
        <v>4967</v>
      </c>
      <c r="B864" t="s">
        <v>347</v>
      </c>
      <c r="C864" t="s">
        <v>549</v>
      </c>
      <c r="D864" t="s">
        <v>550</v>
      </c>
      <c r="E864" t="s">
        <v>16001</v>
      </c>
      <c r="F864" s="2">
        <v>465</v>
      </c>
      <c r="G864" s="1">
        <v>42508</v>
      </c>
      <c r="H864" s="3">
        <f ca="1">(TODAY()-G864)/365</f>
        <v>3.7698630136986302</v>
      </c>
      <c r="I864">
        <v>37728</v>
      </c>
      <c r="J864">
        <v>45943.57</v>
      </c>
      <c r="K864">
        <f ca="1">$S$32*H864+$S$33</f>
        <v>56378.520975189036</v>
      </c>
      <c r="L864" s="3">
        <f t="shared" ca="1" si="13"/>
        <v>-18650.520975189036</v>
      </c>
      <c r="M864">
        <f ca="1">IF(ABS(L864)&gt;2*$S$35,1,0)</f>
        <v>0</v>
      </c>
    </row>
    <row r="865" spans="1:13">
      <c r="A865" t="s">
        <v>7462</v>
      </c>
      <c r="B865" t="s">
        <v>881</v>
      </c>
      <c r="C865" t="s">
        <v>1510</v>
      </c>
      <c r="D865" t="s">
        <v>1511</v>
      </c>
      <c r="E865" t="s">
        <v>16001</v>
      </c>
      <c r="F865" s="2">
        <v>462</v>
      </c>
      <c r="G865" s="1">
        <v>42508</v>
      </c>
      <c r="H865" s="3">
        <f ca="1">(TODAY()-G865)/365</f>
        <v>3.7698630136986302</v>
      </c>
      <c r="I865">
        <v>70698</v>
      </c>
      <c r="J865">
        <v>78892.12</v>
      </c>
      <c r="K865">
        <f ca="1">$S$32*H865+$S$33</f>
        <v>56378.520975189036</v>
      </c>
      <c r="L865" s="3">
        <f t="shared" ca="1" si="13"/>
        <v>14319.479024810964</v>
      </c>
      <c r="M865">
        <f ca="1">IF(ABS(L865)&gt;2*$S$35,1,0)</f>
        <v>0</v>
      </c>
    </row>
    <row r="866" spans="1:13">
      <c r="A866" t="s">
        <v>6477</v>
      </c>
      <c r="B866" t="s">
        <v>179</v>
      </c>
      <c r="C866" t="s">
        <v>1995</v>
      </c>
      <c r="D866" t="s">
        <v>1996</v>
      </c>
      <c r="E866" t="s">
        <v>16001</v>
      </c>
      <c r="F866" s="2">
        <v>143</v>
      </c>
      <c r="G866" s="1">
        <v>39428</v>
      </c>
      <c r="H866" s="3">
        <f ca="1">(TODAY()-G866)/365</f>
        <v>12.208219178082192</v>
      </c>
      <c r="I866">
        <v>73964</v>
      </c>
      <c r="J866">
        <v>82156.399999999994</v>
      </c>
      <c r="K866">
        <f ca="1">$S$32*H866+$S$33</f>
        <v>68065.83193915119</v>
      </c>
      <c r="L866" s="3">
        <f t="shared" ca="1" si="13"/>
        <v>5898.1680608488095</v>
      </c>
      <c r="M866">
        <f ca="1">IF(ABS(L866)&gt;2*$S$35,1,0)</f>
        <v>0</v>
      </c>
    </row>
    <row r="867" spans="1:13">
      <c r="A867" t="s">
        <v>10895</v>
      </c>
      <c r="B867" t="s">
        <v>489</v>
      </c>
      <c r="C867" t="s">
        <v>1995</v>
      </c>
      <c r="D867" t="s">
        <v>1996</v>
      </c>
      <c r="E867" t="s">
        <v>16001</v>
      </c>
      <c r="F867" s="2">
        <v>143</v>
      </c>
      <c r="G867" s="1">
        <v>32076</v>
      </c>
      <c r="H867" s="3">
        <f ca="1">(TODAY()-G867)/365</f>
        <v>32.350684931506848</v>
      </c>
      <c r="I867">
        <v>81700</v>
      </c>
      <c r="J867">
        <v>89890.7</v>
      </c>
      <c r="K867">
        <f ca="1">$S$32*H867+$S$33</f>
        <v>95963.594993388149</v>
      </c>
      <c r="L867" s="3">
        <f t="shared" ca="1" si="13"/>
        <v>-14263.594993388149</v>
      </c>
      <c r="M867">
        <f ca="1">IF(ABS(L867)&gt;2*$S$35,1,0)</f>
        <v>0</v>
      </c>
    </row>
    <row r="868" spans="1:13">
      <c r="A868" t="s">
        <v>4936</v>
      </c>
      <c r="B868" t="s">
        <v>36</v>
      </c>
      <c r="C868" t="s">
        <v>2037</v>
      </c>
      <c r="D868" t="s">
        <v>2038</v>
      </c>
      <c r="E868" t="s">
        <v>16001</v>
      </c>
      <c r="F868" s="2">
        <v>105</v>
      </c>
      <c r="G868" s="1">
        <v>34211</v>
      </c>
      <c r="H868" s="3">
        <f ca="1">(TODAY()-G868)/365</f>
        <v>26.5013698630137</v>
      </c>
      <c r="I868">
        <v>84065</v>
      </c>
      <c r="J868">
        <v>92254.27</v>
      </c>
      <c r="K868">
        <f ca="1">$S$32*H868+$S$33</f>
        <v>87862.163529732556</v>
      </c>
      <c r="L868" s="3">
        <f t="shared" ca="1" si="13"/>
        <v>-3797.1635297325556</v>
      </c>
      <c r="M868">
        <f ca="1">IF(ABS(L868)&gt;2*$S$35,1,0)</f>
        <v>0</v>
      </c>
    </row>
    <row r="869" spans="1:13">
      <c r="A869" t="s">
        <v>3556</v>
      </c>
      <c r="B869" t="s">
        <v>3557</v>
      </c>
      <c r="C869" t="s">
        <v>1541</v>
      </c>
      <c r="D869" t="s">
        <v>1542</v>
      </c>
      <c r="E869" t="s">
        <v>16001</v>
      </c>
      <c r="F869" s="2">
        <v>3</v>
      </c>
      <c r="G869" s="1">
        <v>34526</v>
      </c>
      <c r="H869" s="3">
        <f ca="1">(TODAY()-G869)/365</f>
        <v>25.638356164383563</v>
      </c>
      <c r="I869">
        <v>99493</v>
      </c>
      <c r="J869">
        <v>107659.99</v>
      </c>
      <c r="K869">
        <f ca="1">$S$32*H869+$S$33</f>
        <v>86666.870362963702</v>
      </c>
      <c r="L869" s="3">
        <f t="shared" ca="1" si="13"/>
        <v>12826.129637036298</v>
      </c>
      <c r="M869">
        <f ca="1">IF(ABS(L869)&gt;2*$S$35,1,0)</f>
        <v>0</v>
      </c>
    </row>
    <row r="870" spans="1:13">
      <c r="A870" t="s">
        <v>10112</v>
      </c>
      <c r="B870" t="s">
        <v>489</v>
      </c>
      <c r="C870" t="s">
        <v>2046</v>
      </c>
      <c r="D870" t="s">
        <v>2047</v>
      </c>
      <c r="E870" t="s">
        <v>16001</v>
      </c>
      <c r="F870" s="2">
        <v>102</v>
      </c>
      <c r="G870" s="1">
        <v>31978</v>
      </c>
      <c r="H870" s="3">
        <f ca="1">(TODAY()-G870)/365</f>
        <v>32.61917808219178</v>
      </c>
      <c r="I870">
        <v>81700</v>
      </c>
      <c r="J870">
        <v>89848.2</v>
      </c>
      <c r="K870">
        <f ca="1">$S$32*H870+$S$33</f>
        <v>96335.463978605127</v>
      </c>
      <c r="L870" s="3">
        <f t="shared" ca="1" si="13"/>
        <v>-14635.463978605127</v>
      </c>
      <c r="M870">
        <f ca="1">IF(ABS(L870)&gt;2*$S$35,1,0)</f>
        <v>0</v>
      </c>
    </row>
    <row r="871" spans="1:13">
      <c r="A871" t="s">
        <v>12901</v>
      </c>
      <c r="B871" t="s">
        <v>1157</v>
      </c>
      <c r="C871" t="s">
        <v>2763</v>
      </c>
      <c r="D871" t="s">
        <v>2764</v>
      </c>
      <c r="E871" t="s">
        <v>16001</v>
      </c>
      <c r="F871" s="2">
        <v>226</v>
      </c>
      <c r="G871" s="1">
        <v>33371</v>
      </c>
      <c r="H871" s="3">
        <f ca="1">(TODAY()-G871)/365</f>
        <v>28.802739726027397</v>
      </c>
      <c r="I871">
        <v>107227</v>
      </c>
      <c r="J871">
        <v>115372.57</v>
      </c>
      <c r="K871">
        <f ca="1">$S$32*H871+$S$33</f>
        <v>91049.611974449508</v>
      </c>
      <c r="L871" s="3">
        <f t="shared" ca="1" si="13"/>
        <v>16177.388025550492</v>
      </c>
      <c r="M871">
        <f ca="1">IF(ABS(L871)&gt;2*$S$35,1,0)</f>
        <v>0</v>
      </c>
    </row>
    <row r="872" spans="1:13">
      <c r="A872" t="s">
        <v>15964</v>
      </c>
      <c r="B872" t="s">
        <v>2804</v>
      </c>
      <c r="C872" t="s">
        <v>194</v>
      </c>
      <c r="D872" t="s">
        <v>195</v>
      </c>
      <c r="E872" t="s">
        <v>16001</v>
      </c>
      <c r="F872" s="2">
        <v>466</v>
      </c>
      <c r="G872" s="1">
        <v>36908</v>
      </c>
      <c r="H872" s="3">
        <f ca="1">(TODAY()-G872)/365</f>
        <v>19.112328767123287</v>
      </c>
      <c r="I872">
        <v>84177</v>
      </c>
      <c r="J872">
        <v>92280.05</v>
      </c>
      <c r="K872">
        <f ca="1">$S$32*H872+$S$33</f>
        <v>77628.177273302048</v>
      </c>
      <c r="L872" s="3">
        <f t="shared" ca="1" si="13"/>
        <v>6548.822726697952</v>
      </c>
      <c r="M872">
        <f ca="1">IF(ABS(L872)&gt;2*$S$35,1,0)</f>
        <v>0</v>
      </c>
    </row>
    <row r="873" spans="1:13">
      <c r="A873" t="s">
        <v>2130</v>
      </c>
      <c r="B873" t="s">
        <v>2131</v>
      </c>
      <c r="C873" t="s">
        <v>490</v>
      </c>
      <c r="D873" t="s">
        <v>491</v>
      </c>
      <c r="E873" t="s">
        <v>16001</v>
      </c>
      <c r="F873" s="2">
        <v>139</v>
      </c>
      <c r="G873" s="1">
        <v>33133</v>
      </c>
      <c r="H873" s="3">
        <f ca="1">(TODAY()-G873)/365</f>
        <v>29.454794520547946</v>
      </c>
      <c r="I873">
        <v>93133</v>
      </c>
      <c r="J873">
        <v>101225.17</v>
      </c>
      <c r="K873">
        <f ca="1">$S$32*H873+$S$33</f>
        <v>91952.722367119321</v>
      </c>
      <c r="L873" s="3">
        <f t="shared" ca="1" si="13"/>
        <v>1180.2776328806794</v>
      </c>
      <c r="M873">
        <f ca="1">IF(ABS(L873)&gt;2*$S$35,1,0)</f>
        <v>0</v>
      </c>
    </row>
    <row r="874" spans="1:13">
      <c r="A874" t="s">
        <v>10572</v>
      </c>
      <c r="B874" t="s">
        <v>1035</v>
      </c>
      <c r="C874" t="s">
        <v>1995</v>
      </c>
      <c r="D874" t="s">
        <v>1996</v>
      </c>
      <c r="E874" t="s">
        <v>16001</v>
      </c>
      <c r="F874" s="2">
        <v>143</v>
      </c>
      <c r="G874" s="1">
        <v>33049</v>
      </c>
      <c r="H874" s="3">
        <f ca="1">(TODAY()-G874)/365</f>
        <v>29.684931506849313</v>
      </c>
      <c r="I874">
        <v>94635</v>
      </c>
      <c r="J874">
        <v>102722.19</v>
      </c>
      <c r="K874">
        <f ca="1">$S$32*H874+$S$33</f>
        <v>92271.467211591007</v>
      </c>
      <c r="L874" s="3">
        <f t="shared" ca="1" si="13"/>
        <v>2363.5327884089929</v>
      </c>
      <c r="M874">
        <f ca="1">IF(ABS(L874)&gt;2*$S$35,1,0)</f>
        <v>0</v>
      </c>
    </row>
    <row r="875" spans="1:13">
      <c r="A875" t="s">
        <v>6492</v>
      </c>
      <c r="B875" t="s">
        <v>771</v>
      </c>
      <c r="C875" t="s">
        <v>2527</v>
      </c>
      <c r="D875" t="s">
        <v>2528</v>
      </c>
      <c r="E875" t="s">
        <v>16001</v>
      </c>
      <c r="F875" s="2">
        <v>216</v>
      </c>
      <c r="G875" s="1">
        <v>38370</v>
      </c>
      <c r="H875" s="3">
        <f ca="1">(TODAY()-G875)/365</f>
        <v>15.106849315068493</v>
      </c>
      <c r="I875">
        <v>73530</v>
      </c>
      <c r="J875">
        <v>81615.78</v>
      </c>
      <c r="K875">
        <f ca="1">$S$32*H875+$S$33</f>
        <v>72080.499146901828</v>
      </c>
      <c r="L875" s="3">
        <f t="shared" ca="1" si="13"/>
        <v>1449.5008530981722</v>
      </c>
      <c r="M875">
        <f ca="1">IF(ABS(L875)&gt;2*$S$35,1,0)</f>
        <v>0</v>
      </c>
    </row>
    <row r="876" spans="1:13">
      <c r="A876" t="s">
        <v>4051</v>
      </c>
      <c r="B876" t="s">
        <v>409</v>
      </c>
      <c r="C876" t="s">
        <v>410</v>
      </c>
      <c r="D876" t="s">
        <v>411</v>
      </c>
      <c r="E876" t="s">
        <v>16001</v>
      </c>
      <c r="F876" s="2">
        <v>201</v>
      </c>
      <c r="G876" s="1">
        <v>39378</v>
      </c>
      <c r="H876" s="3">
        <f ca="1">(TODAY()-G876)/365</f>
        <v>12.345205479452055</v>
      </c>
      <c r="I876">
        <v>69980</v>
      </c>
      <c r="J876">
        <v>78044.55</v>
      </c>
      <c r="K876">
        <f ca="1">$S$32*H876+$S$33</f>
        <v>68255.561013241488</v>
      </c>
      <c r="L876" s="3">
        <f t="shared" ca="1" si="13"/>
        <v>1724.4389867585123</v>
      </c>
      <c r="M876">
        <f ca="1">IF(ABS(L876)&gt;2*$S$35,1,0)</f>
        <v>0</v>
      </c>
    </row>
    <row r="877" spans="1:13">
      <c r="A877" t="s">
        <v>10907</v>
      </c>
      <c r="B877" t="s">
        <v>347</v>
      </c>
      <c r="C877" t="s">
        <v>1510</v>
      </c>
      <c r="D877" t="s">
        <v>1511</v>
      </c>
      <c r="E877" t="s">
        <v>16001</v>
      </c>
      <c r="F877" s="2">
        <v>462</v>
      </c>
      <c r="G877" s="1">
        <v>42158</v>
      </c>
      <c r="H877" s="3">
        <f ca="1">(TODAY()-G877)/365</f>
        <v>4.7287671232876711</v>
      </c>
      <c r="I877">
        <v>49046</v>
      </c>
      <c r="J877">
        <v>57108.49</v>
      </c>
      <c r="K877">
        <f ca="1">$S$32*H877+$S$33</f>
        <v>57706.624493821095</v>
      </c>
      <c r="L877" s="3">
        <f t="shared" ca="1" si="13"/>
        <v>-8660.6244938210948</v>
      </c>
      <c r="M877">
        <f ca="1">IF(ABS(L877)&gt;2*$S$35,1,0)</f>
        <v>0</v>
      </c>
    </row>
    <row r="878" spans="1:13">
      <c r="A878" t="s">
        <v>1969</v>
      </c>
      <c r="B878" t="s">
        <v>881</v>
      </c>
      <c r="C878" t="s">
        <v>1679</v>
      </c>
      <c r="D878" t="s">
        <v>1680</v>
      </c>
      <c r="E878" t="s">
        <v>16001</v>
      </c>
      <c r="F878" s="2">
        <v>460</v>
      </c>
      <c r="G878" s="1">
        <v>36978</v>
      </c>
      <c r="H878" s="3">
        <f ca="1">(TODAY()-G878)/365</f>
        <v>18.920547945205481</v>
      </c>
      <c r="I878">
        <v>78265</v>
      </c>
      <c r="J878">
        <v>86325.68</v>
      </c>
      <c r="K878">
        <f ca="1">$S$32*H878+$S$33</f>
        <v>77362.556569575652</v>
      </c>
      <c r="L878" s="3">
        <f t="shared" ca="1" si="13"/>
        <v>902.44343042434775</v>
      </c>
      <c r="M878">
        <f ca="1">IF(ABS(L878)&gt;2*$S$35,1,0)</f>
        <v>0</v>
      </c>
    </row>
    <row r="879" spans="1:13">
      <c r="A879" t="s">
        <v>15655</v>
      </c>
      <c r="B879" t="s">
        <v>1814</v>
      </c>
      <c r="C879" t="s">
        <v>1188</v>
      </c>
      <c r="D879" t="s">
        <v>1189</v>
      </c>
      <c r="E879" t="s">
        <v>16001</v>
      </c>
      <c r="F879" s="2">
        <v>229</v>
      </c>
      <c r="G879" s="1">
        <v>40632</v>
      </c>
      <c r="H879" s="3">
        <f ca="1">(TODAY()-G879)/365</f>
        <v>8.9095890410958898</v>
      </c>
      <c r="I879">
        <v>69175</v>
      </c>
      <c r="J879">
        <v>77204.83</v>
      </c>
      <c r="K879">
        <f ca="1">$S$32*H879+$S$33</f>
        <v>63497.155835056896</v>
      </c>
      <c r="L879" s="3">
        <f t="shared" ca="1" si="13"/>
        <v>5677.8441649431043</v>
      </c>
      <c r="M879">
        <f ca="1">IF(ABS(L879)&gt;2*$S$35,1,0)</f>
        <v>0</v>
      </c>
    </row>
    <row r="880" spans="1:13">
      <c r="A880" t="s">
        <v>10780</v>
      </c>
      <c r="B880" t="s">
        <v>409</v>
      </c>
      <c r="C880" t="s">
        <v>538</v>
      </c>
      <c r="D880" t="s">
        <v>539</v>
      </c>
      <c r="E880" t="s">
        <v>16001</v>
      </c>
      <c r="F880" s="2">
        <v>145</v>
      </c>
      <c r="G880" s="1">
        <v>38614</v>
      </c>
      <c r="H880" s="3">
        <f ca="1">(TODAY()-G880)/365</f>
        <v>14.438356164383562</v>
      </c>
      <c r="I880">
        <v>69980</v>
      </c>
      <c r="J880">
        <v>77994.19</v>
      </c>
      <c r="K880">
        <f ca="1">$S$32*H880+$S$33</f>
        <v>71154.621265341193</v>
      </c>
      <c r="L880" s="3">
        <f t="shared" ca="1" si="13"/>
        <v>-1174.6212653411931</v>
      </c>
      <c r="M880">
        <f ca="1">IF(ABS(L880)&gt;2*$S$35,1,0)</f>
        <v>0</v>
      </c>
    </row>
    <row r="881" spans="1:13">
      <c r="A881" t="s">
        <v>11740</v>
      </c>
      <c r="B881" t="s">
        <v>1814</v>
      </c>
      <c r="C881" t="s">
        <v>2983</v>
      </c>
      <c r="D881" t="s">
        <v>2984</v>
      </c>
      <c r="E881" t="s">
        <v>16001</v>
      </c>
      <c r="F881" s="2">
        <v>221</v>
      </c>
      <c r="G881" s="1">
        <v>34960</v>
      </c>
      <c r="H881" s="3">
        <f ca="1">(TODAY()-G881)/365</f>
        <v>24.449315068493149</v>
      </c>
      <c r="I881">
        <v>78763</v>
      </c>
      <c r="J881">
        <v>86721.78</v>
      </c>
      <c r="K881">
        <f ca="1">$S$32*H881+$S$33</f>
        <v>85020.02199985995</v>
      </c>
      <c r="L881" s="3">
        <f t="shared" ca="1" si="13"/>
        <v>-6257.0219998599496</v>
      </c>
      <c r="M881">
        <f ca="1">IF(ABS(L881)&gt;2*$S$35,1,0)</f>
        <v>0</v>
      </c>
    </row>
    <row r="882" spans="1:13">
      <c r="A882" t="s">
        <v>6480</v>
      </c>
      <c r="B882" t="s">
        <v>1035</v>
      </c>
      <c r="C882" t="s">
        <v>2037</v>
      </c>
      <c r="D882" t="s">
        <v>2038</v>
      </c>
      <c r="E882" t="s">
        <v>16001</v>
      </c>
      <c r="F882" s="2">
        <v>105</v>
      </c>
      <c r="G882" s="1">
        <v>34204</v>
      </c>
      <c r="H882" s="3">
        <f ca="1">(TODAY()-G882)/365</f>
        <v>26.520547945205479</v>
      </c>
      <c r="I882">
        <v>94635</v>
      </c>
      <c r="J882">
        <v>102593.62</v>
      </c>
      <c r="K882">
        <f ca="1">$S$32*H882+$S$33</f>
        <v>87888.725600105201</v>
      </c>
      <c r="L882" s="3">
        <f t="shared" ca="1" si="13"/>
        <v>6746.274399894799</v>
      </c>
      <c r="M882">
        <f ca="1">IF(ABS(L882)&gt;2*$S$35,1,0)</f>
        <v>0</v>
      </c>
    </row>
    <row r="883" spans="1:13">
      <c r="A883" t="s">
        <v>2240</v>
      </c>
      <c r="B883" t="s">
        <v>409</v>
      </c>
      <c r="C883" t="s">
        <v>1139</v>
      </c>
      <c r="D883" t="s">
        <v>1140</v>
      </c>
      <c r="E883" t="s">
        <v>16001</v>
      </c>
      <c r="F883" s="2">
        <v>130</v>
      </c>
      <c r="G883" s="1">
        <v>38892</v>
      </c>
      <c r="H883" s="3">
        <f ca="1">(TODAY()-G883)/365</f>
        <v>13.676712328767124</v>
      </c>
      <c r="I883">
        <v>65334</v>
      </c>
      <c r="J883">
        <v>73259.7</v>
      </c>
      <c r="K883">
        <f ca="1">$S$32*H883+$S$33</f>
        <v>70099.727613399155</v>
      </c>
      <c r="L883" s="3">
        <f t="shared" ca="1" si="13"/>
        <v>-4765.7276133991545</v>
      </c>
      <c r="M883">
        <f ca="1">IF(ABS(L883)&gt;2*$S$35,1,0)</f>
        <v>0</v>
      </c>
    </row>
    <row r="884" spans="1:13">
      <c r="A884" t="s">
        <v>1225</v>
      </c>
      <c r="B884" t="s">
        <v>409</v>
      </c>
      <c r="C884" t="s">
        <v>1226</v>
      </c>
      <c r="D884" t="s">
        <v>1227</v>
      </c>
      <c r="E884" t="s">
        <v>16001</v>
      </c>
      <c r="F884" s="2">
        <v>121</v>
      </c>
      <c r="G884" s="1">
        <v>39678</v>
      </c>
      <c r="H884" s="3">
        <f ca="1">(TODAY()-G884)/365</f>
        <v>11.523287671232877</v>
      </c>
      <c r="I884">
        <v>69980</v>
      </c>
      <c r="J884">
        <v>77862.649999999994</v>
      </c>
      <c r="K884">
        <f ca="1">$S$32*H884+$S$33</f>
        <v>67117.186568699719</v>
      </c>
      <c r="L884" s="3">
        <f t="shared" ca="1" si="13"/>
        <v>2862.8134313002811</v>
      </c>
      <c r="M884">
        <f ca="1">IF(ABS(L884)&gt;2*$S$35,1,0)</f>
        <v>0</v>
      </c>
    </row>
    <row r="885" spans="1:13">
      <c r="A885" t="s">
        <v>11075</v>
      </c>
      <c r="B885" t="s">
        <v>73</v>
      </c>
      <c r="C885" t="s">
        <v>74</v>
      </c>
      <c r="D885" t="s">
        <v>75</v>
      </c>
      <c r="E885" t="s">
        <v>16001</v>
      </c>
      <c r="F885" s="2">
        <v>604</v>
      </c>
      <c r="G885" s="1">
        <v>41477</v>
      </c>
      <c r="H885" s="3">
        <f ca="1">(TODAY()-G885)/365</f>
        <v>6.5945205479452058</v>
      </c>
      <c r="I885">
        <v>53134</v>
      </c>
      <c r="J885">
        <v>61011.72</v>
      </c>
      <c r="K885">
        <f ca="1">$S$32*H885+$S$33</f>
        <v>60290.734482930915</v>
      </c>
      <c r="L885" s="3">
        <f t="shared" ca="1" si="13"/>
        <v>-7156.734482930915</v>
      </c>
      <c r="M885">
        <f ca="1">IF(ABS(L885)&gt;2*$S$35,1,0)</f>
        <v>0</v>
      </c>
    </row>
    <row r="886" spans="1:13">
      <c r="A886" t="s">
        <v>10470</v>
      </c>
      <c r="B886" t="s">
        <v>409</v>
      </c>
      <c r="C886" t="s">
        <v>3948</v>
      </c>
      <c r="D886" t="s">
        <v>3949</v>
      </c>
      <c r="E886" t="s">
        <v>16001</v>
      </c>
      <c r="F886" s="2">
        <v>150</v>
      </c>
      <c r="G886" s="1">
        <v>39428</v>
      </c>
      <c r="H886" s="3">
        <f ca="1">(TODAY()-G886)/365</f>
        <v>12.208219178082192</v>
      </c>
      <c r="I886">
        <v>69980</v>
      </c>
      <c r="J886">
        <v>77812.91</v>
      </c>
      <c r="K886">
        <f ca="1">$S$32*H886+$S$33</f>
        <v>68065.83193915119</v>
      </c>
      <c r="L886" s="3">
        <f t="shared" ca="1" si="13"/>
        <v>1914.1680608488095</v>
      </c>
      <c r="M886">
        <f ca="1">IF(ABS(L886)&gt;2*$S$35,1,0)</f>
        <v>0</v>
      </c>
    </row>
    <row r="887" spans="1:13">
      <c r="A887" t="s">
        <v>13026</v>
      </c>
      <c r="B887" t="s">
        <v>1814</v>
      </c>
      <c r="C887" t="s">
        <v>2527</v>
      </c>
      <c r="D887" t="s">
        <v>2528</v>
      </c>
      <c r="E887" t="s">
        <v>16001</v>
      </c>
      <c r="F887" s="2">
        <v>216</v>
      </c>
      <c r="G887" s="1">
        <v>39378</v>
      </c>
      <c r="H887" s="3">
        <f ca="1">(TODAY()-G887)/365</f>
        <v>12.345205479452055</v>
      </c>
      <c r="I887">
        <v>71572</v>
      </c>
      <c r="J887">
        <v>79387.240000000005</v>
      </c>
      <c r="K887">
        <f ca="1">$S$32*H887+$S$33</f>
        <v>68255.561013241488</v>
      </c>
      <c r="L887" s="3">
        <f t="shared" ca="1" si="13"/>
        <v>3316.4389867585123</v>
      </c>
      <c r="M887">
        <f ca="1">IF(ABS(L887)&gt;2*$S$35,1,0)</f>
        <v>0</v>
      </c>
    </row>
    <row r="888" spans="1:13">
      <c r="A888" t="s">
        <v>12789</v>
      </c>
      <c r="B888" t="s">
        <v>271</v>
      </c>
      <c r="C888" t="s">
        <v>1858</v>
      </c>
      <c r="D888" t="s">
        <v>1859</v>
      </c>
      <c r="E888" t="s">
        <v>16001</v>
      </c>
      <c r="F888" s="2">
        <v>151</v>
      </c>
      <c r="G888" s="1">
        <v>38306</v>
      </c>
      <c r="H888" s="3">
        <f ca="1">(TODAY()-G888)/365</f>
        <v>15.282191780821918</v>
      </c>
      <c r="I888">
        <v>71937</v>
      </c>
      <c r="J888">
        <v>79732.479999999996</v>
      </c>
      <c r="K888">
        <f ca="1">$S$32*H888+$S$33</f>
        <v>72323.352361737416</v>
      </c>
      <c r="L888" s="3">
        <f t="shared" ca="1" si="13"/>
        <v>-386.35236173741578</v>
      </c>
      <c r="M888">
        <f ca="1">IF(ABS(L888)&gt;2*$S$35,1,0)</f>
        <v>0</v>
      </c>
    </row>
    <row r="889" spans="1:13">
      <c r="A889" t="s">
        <v>9184</v>
      </c>
      <c r="B889" t="s">
        <v>1157</v>
      </c>
      <c r="C889" t="s">
        <v>2936</v>
      </c>
      <c r="D889" t="s">
        <v>2937</v>
      </c>
      <c r="E889" t="s">
        <v>16001</v>
      </c>
      <c r="F889" s="2">
        <v>156</v>
      </c>
      <c r="G889" s="1">
        <v>30963</v>
      </c>
      <c r="H889" s="3">
        <f ca="1">(TODAY()-G889)/365</f>
        <v>35.4</v>
      </c>
      <c r="I889">
        <v>107227</v>
      </c>
      <c r="J889">
        <v>115012.26</v>
      </c>
      <c r="K889">
        <f ca="1">$S$32*H889+$S$33</f>
        <v>100186.96418263811</v>
      </c>
      <c r="L889" s="3">
        <f t="shared" ca="1" si="13"/>
        <v>7040.0358173618879</v>
      </c>
      <c r="M889">
        <f ca="1">IF(ABS(L889)&gt;2*$S$35,1,0)</f>
        <v>0</v>
      </c>
    </row>
    <row r="890" spans="1:13">
      <c r="A890" t="s">
        <v>9147</v>
      </c>
      <c r="B890" t="s">
        <v>5698</v>
      </c>
      <c r="C890" t="s">
        <v>1541</v>
      </c>
      <c r="D890" t="s">
        <v>1542</v>
      </c>
      <c r="E890" t="s">
        <v>16001</v>
      </c>
      <c r="F890" s="2">
        <v>3</v>
      </c>
      <c r="G890" s="1">
        <v>35718</v>
      </c>
      <c r="H890" s="3">
        <f ca="1">(TODAY()-G890)/365</f>
        <v>22.372602739726027</v>
      </c>
      <c r="I890">
        <v>83338</v>
      </c>
      <c r="J890">
        <v>91122.04</v>
      </c>
      <c r="K890">
        <f ca="1">$S$32*H890+$S$33</f>
        <v>82143.729236651066</v>
      </c>
      <c r="L890" s="3">
        <f t="shared" ca="1" si="13"/>
        <v>1194.2707633489335</v>
      </c>
      <c r="M890">
        <f ca="1">IF(ABS(L890)&gt;2*$S$35,1,0)</f>
        <v>0</v>
      </c>
    </row>
    <row r="891" spans="1:13">
      <c r="A891" t="s">
        <v>14447</v>
      </c>
      <c r="B891" t="s">
        <v>881</v>
      </c>
      <c r="C891" t="s">
        <v>1510</v>
      </c>
      <c r="D891" t="s">
        <v>1511</v>
      </c>
      <c r="E891" t="s">
        <v>16001</v>
      </c>
      <c r="F891" s="2">
        <v>462</v>
      </c>
      <c r="G891" s="1">
        <v>41871</v>
      </c>
      <c r="H891" s="3">
        <f ca="1">(TODAY()-G891)/365</f>
        <v>5.515068493150685</v>
      </c>
      <c r="I891">
        <v>73193</v>
      </c>
      <c r="J891">
        <v>80959.56</v>
      </c>
      <c r="K891">
        <f ca="1">$S$32*H891+$S$33</f>
        <v>58795.669379099389</v>
      </c>
      <c r="L891" s="3">
        <f t="shared" ca="1" si="13"/>
        <v>14397.330620900611</v>
      </c>
      <c r="M891">
        <f ca="1">IF(ABS(L891)&gt;2*$S$35,1,0)</f>
        <v>0</v>
      </c>
    </row>
    <row r="892" spans="1:13">
      <c r="A892" t="s">
        <v>3441</v>
      </c>
      <c r="B892" t="s">
        <v>881</v>
      </c>
      <c r="C892" t="s">
        <v>1466</v>
      </c>
      <c r="D892" t="s">
        <v>1467</v>
      </c>
      <c r="E892" t="s">
        <v>16001</v>
      </c>
      <c r="F892" s="2">
        <v>463</v>
      </c>
      <c r="G892" s="1">
        <v>40926</v>
      </c>
      <c r="H892" s="3">
        <f ca="1">(TODAY()-G892)/365</f>
        <v>8.1041095890410961</v>
      </c>
      <c r="I892">
        <v>73193</v>
      </c>
      <c r="J892">
        <v>80950.899999999994</v>
      </c>
      <c r="K892">
        <f ca="1">$S$32*H892+$S$33</f>
        <v>62381.548879405964</v>
      </c>
      <c r="L892" s="3">
        <f t="shared" ca="1" si="13"/>
        <v>10811.451120594036</v>
      </c>
      <c r="M892">
        <f ca="1">IF(ABS(L892)&gt;2*$S$35,1,0)</f>
        <v>0</v>
      </c>
    </row>
    <row r="893" spans="1:13">
      <c r="A893" t="s">
        <v>5080</v>
      </c>
      <c r="B893" t="s">
        <v>271</v>
      </c>
      <c r="C893" t="s">
        <v>180</v>
      </c>
      <c r="D893" t="s">
        <v>181</v>
      </c>
      <c r="E893" t="s">
        <v>16001</v>
      </c>
      <c r="F893" s="2">
        <v>131</v>
      </c>
      <c r="G893" s="1">
        <v>39034</v>
      </c>
      <c r="H893" s="3">
        <f ca="1">(TODAY()-G893)/365</f>
        <v>13.287671232876713</v>
      </c>
      <c r="I893">
        <v>71937</v>
      </c>
      <c r="J893">
        <v>79670.350000000006</v>
      </c>
      <c r="K893">
        <f ca="1">$S$32*H893+$S$33</f>
        <v>69560.897042982717</v>
      </c>
      <c r="L893" s="3">
        <f t="shared" ca="1" si="13"/>
        <v>2376.1029570172832</v>
      </c>
      <c r="M893">
        <f ca="1">IF(ABS(L893)&gt;2*$S$35,1,0)</f>
        <v>0</v>
      </c>
    </row>
    <row r="894" spans="1:13">
      <c r="A894" t="s">
        <v>13262</v>
      </c>
      <c r="B894" t="s">
        <v>1035</v>
      </c>
      <c r="C894" t="s">
        <v>468</v>
      </c>
      <c r="D894" t="s">
        <v>469</v>
      </c>
      <c r="E894" t="s">
        <v>16001</v>
      </c>
      <c r="F894" s="2">
        <v>135</v>
      </c>
      <c r="G894" s="1">
        <v>34211</v>
      </c>
      <c r="H894" s="3">
        <f ca="1">(TODAY()-G894)/365</f>
        <v>26.5013698630137</v>
      </c>
      <c r="I894">
        <v>94635</v>
      </c>
      <c r="J894">
        <v>102360.07</v>
      </c>
      <c r="K894">
        <f ca="1">$S$32*H894+$S$33</f>
        <v>87862.163529732556</v>
      </c>
      <c r="L894" s="3">
        <f t="shared" ca="1" si="13"/>
        <v>6772.8364702674444</v>
      </c>
      <c r="M894">
        <f ca="1">IF(ABS(L894)&gt;2*$S$35,1,0)</f>
        <v>0</v>
      </c>
    </row>
    <row r="895" spans="1:13">
      <c r="A895" t="s">
        <v>7951</v>
      </c>
      <c r="B895" t="s">
        <v>409</v>
      </c>
      <c r="C895" t="s">
        <v>1995</v>
      </c>
      <c r="D895" t="s">
        <v>1996</v>
      </c>
      <c r="E895" t="s">
        <v>16001</v>
      </c>
      <c r="F895" s="2">
        <v>143</v>
      </c>
      <c r="G895" s="1">
        <v>39034</v>
      </c>
      <c r="H895" s="3">
        <f ca="1">(TODAY()-G895)/365</f>
        <v>13.287671232876713</v>
      </c>
      <c r="I895">
        <v>69980</v>
      </c>
      <c r="J895">
        <v>77703.679999999993</v>
      </c>
      <c r="K895">
        <f ca="1">$S$32*H895+$S$33</f>
        <v>69560.897042982717</v>
      </c>
      <c r="L895" s="3">
        <f t="shared" ca="1" si="13"/>
        <v>419.10295701728319</v>
      </c>
      <c r="M895">
        <f ca="1">IF(ABS(L895)&gt;2*$S$35,1,0)</f>
        <v>0</v>
      </c>
    </row>
    <row r="896" spans="1:13">
      <c r="A896" t="s">
        <v>14397</v>
      </c>
      <c r="B896" t="s">
        <v>1814</v>
      </c>
      <c r="C896" t="s">
        <v>2147</v>
      </c>
      <c r="D896" t="s">
        <v>2148</v>
      </c>
      <c r="E896" t="s">
        <v>16001</v>
      </c>
      <c r="F896" s="2">
        <v>230</v>
      </c>
      <c r="G896" s="1">
        <v>40632</v>
      </c>
      <c r="H896" s="3">
        <f ca="1">(TODAY()-G896)/365</f>
        <v>8.9095890410958898</v>
      </c>
      <c r="I896">
        <v>69175</v>
      </c>
      <c r="J896">
        <v>76890.240000000005</v>
      </c>
      <c r="K896">
        <f ca="1">$S$32*H896+$S$33</f>
        <v>63497.155835056896</v>
      </c>
      <c r="L896" s="3">
        <f t="shared" ca="1" si="13"/>
        <v>5677.8441649431043</v>
      </c>
      <c r="M896">
        <f ca="1">IF(ABS(L896)&gt;2*$S$35,1,0)</f>
        <v>0</v>
      </c>
    </row>
    <row r="897" spans="1:13">
      <c r="A897" t="s">
        <v>8343</v>
      </c>
      <c r="B897" t="s">
        <v>771</v>
      </c>
      <c r="C897" t="s">
        <v>1188</v>
      </c>
      <c r="D897" t="s">
        <v>1189</v>
      </c>
      <c r="E897" t="s">
        <v>16001</v>
      </c>
      <c r="F897" s="2">
        <v>229</v>
      </c>
      <c r="G897" s="1">
        <v>36913</v>
      </c>
      <c r="H897" s="3">
        <f ca="1">(TODAY()-G897)/365</f>
        <v>19.098630136986301</v>
      </c>
      <c r="I897">
        <v>75993</v>
      </c>
      <c r="J897">
        <v>83694.41</v>
      </c>
      <c r="K897">
        <f ca="1">$S$32*H897+$S$33</f>
        <v>77609.204365893034</v>
      </c>
      <c r="L897" s="3">
        <f t="shared" ca="1" si="13"/>
        <v>-1616.2043658930343</v>
      </c>
      <c r="M897">
        <f ca="1">IF(ABS(L897)&gt;2*$S$35,1,0)</f>
        <v>0</v>
      </c>
    </row>
    <row r="898" spans="1:13">
      <c r="A898" t="s">
        <v>4529</v>
      </c>
      <c r="B898" t="s">
        <v>73</v>
      </c>
      <c r="C898" t="s">
        <v>74</v>
      </c>
      <c r="D898" t="s">
        <v>75</v>
      </c>
      <c r="E898" t="s">
        <v>16001</v>
      </c>
      <c r="F898" s="2">
        <v>604</v>
      </c>
      <c r="G898" s="1">
        <v>42212</v>
      </c>
      <c r="H898" s="3">
        <f ca="1">(TODAY()-G898)/365</f>
        <v>4.580821917808219</v>
      </c>
      <c r="I898">
        <v>52268</v>
      </c>
      <c r="J898">
        <v>59955.1</v>
      </c>
      <c r="K898">
        <f ca="1">$S$32*H898+$S$33</f>
        <v>57501.717093803578</v>
      </c>
      <c r="L898" s="3">
        <f t="shared" ca="1" si="13"/>
        <v>-5233.7170938035779</v>
      </c>
      <c r="M898">
        <f ca="1">IF(ABS(L898)&gt;2*$S$35,1,0)</f>
        <v>0</v>
      </c>
    </row>
    <row r="899" spans="1:13">
      <c r="A899" t="s">
        <v>6978</v>
      </c>
      <c r="B899" t="s">
        <v>409</v>
      </c>
      <c r="C899" t="s">
        <v>511</v>
      </c>
      <c r="D899" t="s">
        <v>512</v>
      </c>
      <c r="E899" t="s">
        <v>16001</v>
      </c>
      <c r="F899" s="2">
        <v>147</v>
      </c>
      <c r="G899" s="1">
        <v>40730</v>
      </c>
      <c r="H899" s="3">
        <f ca="1">(TODAY()-G899)/365</f>
        <v>8.6410958904109592</v>
      </c>
      <c r="I899">
        <v>67636</v>
      </c>
      <c r="J899">
        <v>75304.73</v>
      </c>
      <c r="K899">
        <f ca="1">$S$32*H899+$S$33</f>
        <v>63125.286849839918</v>
      </c>
      <c r="L899" s="3">
        <f t="shared" ref="L899:L962" ca="1" si="14">I899-K899</f>
        <v>4510.7131501600816</v>
      </c>
      <c r="M899">
        <f ca="1">IF(ABS(L899)&gt;2*$S$35,1,0)</f>
        <v>0</v>
      </c>
    </row>
    <row r="900" spans="1:13">
      <c r="A900" t="s">
        <v>15245</v>
      </c>
      <c r="B900" t="s">
        <v>5474</v>
      </c>
      <c r="C900" t="s">
        <v>2312</v>
      </c>
      <c r="D900" t="s">
        <v>2313</v>
      </c>
      <c r="E900" t="s">
        <v>16001</v>
      </c>
      <c r="F900" s="2">
        <v>140</v>
      </c>
      <c r="G900" s="1">
        <v>38306</v>
      </c>
      <c r="H900" s="3">
        <f ca="1">(TODAY()-G900)/365</f>
        <v>15.282191780821918</v>
      </c>
      <c r="I900">
        <v>107885</v>
      </c>
      <c r="J900">
        <v>115440.01</v>
      </c>
      <c r="K900">
        <f ca="1">$S$32*H900+$S$33</f>
        <v>72323.352361737416</v>
      </c>
      <c r="L900" s="3">
        <f t="shared" ca="1" si="14"/>
        <v>35561.647638262584</v>
      </c>
      <c r="M900">
        <f ca="1">IF(ABS(L900)&gt;2*$S$35,1,0)</f>
        <v>1</v>
      </c>
    </row>
    <row r="901" spans="1:13">
      <c r="A901" t="s">
        <v>9163</v>
      </c>
      <c r="B901" t="s">
        <v>2804</v>
      </c>
      <c r="C901" t="s">
        <v>194</v>
      </c>
      <c r="D901" t="s">
        <v>195</v>
      </c>
      <c r="E901" t="s">
        <v>16001</v>
      </c>
      <c r="F901" s="2">
        <v>466</v>
      </c>
      <c r="G901" s="1">
        <v>40296</v>
      </c>
      <c r="H901" s="3">
        <f ca="1">(TODAY()-G901)/365</f>
        <v>9.830136986301369</v>
      </c>
      <c r="I901">
        <v>78721</v>
      </c>
      <c r="J901">
        <v>86268.76</v>
      </c>
      <c r="K901">
        <f ca="1">$S$32*H901+$S$33</f>
        <v>64772.135212943678</v>
      </c>
      <c r="L901" s="3">
        <f t="shared" ca="1" si="14"/>
        <v>13948.864787056322</v>
      </c>
      <c r="M901">
        <f ca="1">IF(ABS(L901)&gt;2*$S$35,1,0)</f>
        <v>0</v>
      </c>
    </row>
    <row r="902" spans="1:13">
      <c r="A902" t="s">
        <v>14515</v>
      </c>
      <c r="B902" t="s">
        <v>881</v>
      </c>
      <c r="C902" t="s">
        <v>549</v>
      </c>
      <c r="D902" t="s">
        <v>550</v>
      </c>
      <c r="E902" t="s">
        <v>16001</v>
      </c>
      <c r="F902" s="2">
        <v>465</v>
      </c>
      <c r="G902" s="1">
        <v>40492</v>
      </c>
      <c r="H902" s="3">
        <f ca="1">(TODAY()-G902)/365</f>
        <v>9.293150684931506</v>
      </c>
      <c r="I902">
        <v>73193</v>
      </c>
      <c r="J902">
        <v>80732.3</v>
      </c>
      <c r="K902">
        <f ca="1">$S$32*H902+$S$33</f>
        <v>64028.397242509716</v>
      </c>
      <c r="L902" s="3">
        <f t="shared" ca="1" si="14"/>
        <v>9164.6027574902837</v>
      </c>
      <c r="M902">
        <f ca="1">IF(ABS(L902)&gt;2*$S$35,1,0)</f>
        <v>0</v>
      </c>
    </row>
    <row r="903" spans="1:13">
      <c r="A903" t="s">
        <v>2950</v>
      </c>
      <c r="B903" t="s">
        <v>1882</v>
      </c>
      <c r="C903" t="s">
        <v>1766</v>
      </c>
      <c r="D903" t="s">
        <v>1767</v>
      </c>
      <c r="E903" t="s">
        <v>16001</v>
      </c>
      <c r="F903" s="2">
        <v>142</v>
      </c>
      <c r="G903" s="1">
        <v>30172</v>
      </c>
      <c r="H903" s="3">
        <f ca="1">(TODAY()-G903)/365</f>
        <v>37.56712328767123</v>
      </c>
      <c r="I903">
        <v>123642</v>
      </c>
      <c r="J903">
        <v>131177.28</v>
      </c>
      <c r="K903">
        <f ca="1">$S$32*H903+$S$33</f>
        <v>103188.47813474658</v>
      </c>
      <c r="L903" s="3">
        <f t="shared" ca="1" si="14"/>
        <v>20453.521865253424</v>
      </c>
      <c r="M903">
        <f ca="1">IF(ABS(L903)&gt;2*$S$35,1,0)</f>
        <v>0</v>
      </c>
    </row>
    <row r="904" spans="1:13">
      <c r="A904" t="s">
        <v>10106</v>
      </c>
      <c r="B904" t="s">
        <v>1814</v>
      </c>
      <c r="C904" t="s">
        <v>1892</v>
      </c>
      <c r="D904" t="s">
        <v>1893</v>
      </c>
      <c r="E904" t="s">
        <v>16001</v>
      </c>
      <c r="F904" s="2">
        <v>227</v>
      </c>
      <c r="G904" s="1">
        <v>40632</v>
      </c>
      <c r="H904" s="3">
        <f ca="1">(TODAY()-G904)/365</f>
        <v>8.9095890410958898</v>
      </c>
      <c r="I904">
        <v>69175</v>
      </c>
      <c r="J904">
        <v>76706.28</v>
      </c>
      <c r="K904">
        <f ca="1">$S$32*H904+$S$33</f>
        <v>63497.155835056896</v>
      </c>
      <c r="L904" s="3">
        <f t="shared" ca="1" si="14"/>
        <v>5677.8441649431043</v>
      </c>
      <c r="M904">
        <f ca="1">IF(ABS(L904)&gt;2*$S$35,1,0)</f>
        <v>0</v>
      </c>
    </row>
    <row r="905" spans="1:13">
      <c r="A905" t="s">
        <v>9541</v>
      </c>
      <c r="B905" t="s">
        <v>771</v>
      </c>
      <c r="C905" t="s">
        <v>1198</v>
      </c>
      <c r="D905" t="s">
        <v>1199</v>
      </c>
      <c r="E905" t="s">
        <v>16001</v>
      </c>
      <c r="F905" s="2">
        <v>206</v>
      </c>
      <c r="G905" s="1">
        <v>38042</v>
      </c>
      <c r="H905" s="3">
        <f ca="1">(TODAY()-G905)/365</f>
        <v>16.005479452054793</v>
      </c>
      <c r="I905">
        <v>75993</v>
      </c>
      <c r="J905">
        <v>83475.199999999997</v>
      </c>
      <c r="K905">
        <f ca="1">$S$32*H905+$S$33</f>
        <v>73325.121872934164</v>
      </c>
      <c r="L905" s="3">
        <f t="shared" ca="1" si="14"/>
        <v>2667.8781270658365</v>
      </c>
      <c r="M905">
        <f ca="1">IF(ABS(L905)&gt;2*$S$35,1,0)</f>
        <v>0</v>
      </c>
    </row>
    <row r="906" spans="1:13">
      <c r="A906" t="s">
        <v>13827</v>
      </c>
      <c r="B906" t="s">
        <v>36</v>
      </c>
      <c r="C906" t="s">
        <v>1995</v>
      </c>
      <c r="D906" t="s">
        <v>1996</v>
      </c>
      <c r="E906" t="s">
        <v>16001</v>
      </c>
      <c r="F906" s="2">
        <v>143</v>
      </c>
      <c r="G906" s="1">
        <v>34960</v>
      </c>
      <c r="H906" s="3">
        <f ca="1">(TODAY()-G906)/365</f>
        <v>24.449315068493149</v>
      </c>
      <c r="I906">
        <v>79242</v>
      </c>
      <c r="J906">
        <v>86707.199999999997</v>
      </c>
      <c r="K906">
        <f ca="1">$S$32*H906+$S$33</f>
        <v>85020.02199985995</v>
      </c>
      <c r="L906" s="3">
        <f t="shared" ca="1" si="14"/>
        <v>-5778.0219998599496</v>
      </c>
      <c r="M906">
        <f ca="1">IF(ABS(L906)&gt;2*$S$35,1,0)</f>
        <v>0</v>
      </c>
    </row>
    <row r="907" spans="1:13">
      <c r="A907" t="s">
        <v>2253</v>
      </c>
      <c r="B907" t="s">
        <v>347</v>
      </c>
      <c r="C907" t="s">
        <v>194</v>
      </c>
      <c r="D907" t="s">
        <v>195</v>
      </c>
      <c r="E907" t="s">
        <v>16001</v>
      </c>
      <c r="F907" s="2">
        <v>466</v>
      </c>
      <c r="G907" s="1">
        <v>42508</v>
      </c>
      <c r="H907" s="3">
        <f ca="1">(TODAY()-G907)/365</f>
        <v>3.7698630136986302</v>
      </c>
      <c r="I907">
        <v>49046</v>
      </c>
      <c r="J907">
        <v>56503.65</v>
      </c>
      <c r="K907">
        <f ca="1">$S$32*H907+$S$33</f>
        <v>56378.520975189036</v>
      </c>
      <c r="L907" s="3">
        <f t="shared" ca="1" si="14"/>
        <v>-7332.5209751890361</v>
      </c>
      <c r="M907">
        <f ca="1">IF(ABS(L907)&gt;2*$S$35,1,0)</f>
        <v>0</v>
      </c>
    </row>
    <row r="908" spans="1:13">
      <c r="A908" t="s">
        <v>13301</v>
      </c>
      <c r="B908" t="s">
        <v>409</v>
      </c>
      <c r="C908" t="s">
        <v>572</v>
      </c>
      <c r="D908" t="s">
        <v>573</v>
      </c>
      <c r="E908" t="s">
        <v>16001</v>
      </c>
      <c r="F908" s="2">
        <v>136</v>
      </c>
      <c r="G908" s="1">
        <v>42802</v>
      </c>
      <c r="H908" s="3">
        <f ca="1">(TODAY()-G908)/365</f>
        <v>2.9643835616438357</v>
      </c>
      <c r="I908">
        <v>49887</v>
      </c>
      <c r="J908">
        <v>57342.83</v>
      </c>
      <c r="K908">
        <f ca="1">$S$32*H908+$S$33</f>
        <v>55262.914019538097</v>
      </c>
      <c r="L908" s="3">
        <f t="shared" ca="1" si="14"/>
        <v>-5375.9140195380969</v>
      </c>
      <c r="M908">
        <f ca="1">IF(ABS(L908)&gt;2*$S$35,1,0)</f>
        <v>0</v>
      </c>
    </row>
    <row r="909" spans="1:13">
      <c r="A909" t="s">
        <v>10259</v>
      </c>
      <c r="B909" t="s">
        <v>271</v>
      </c>
      <c r="C909" t="s">
        <v>511</v>
      </c>
      <c r="D909" t="s">
        <v>512</v>
      </c>
      <c r="E909" t="s">
        <v>16001</v>
      </c>
      <c r="F909" s="2">
        <v>147</v>
      </c>
      <c r="G909" s="1">
        <v>36214</v>
      </c>
      <c r="H909" s="3">
        <f ca="1">(TODAY()-G909)/365</f>
        <v>21.013698630136986</v>
      </c>
      <c r="I909">
        <v>79165</v>
      </c>
      <c r="J909">
        <v>86617.8</v>
      </c>
      <c r="K909">
        <f ca="1">$S$32*H909+$S$33</f>
        <v>80261.616821675343</v>
      </c>
      <c r="L909" s="3">
        <f t="shared" ca="1" si="14"/>
        <v>-1096.6168216753431</v>
      </c>
      <c r="M909">
        <f ca="1">IF(ABS(L909)&gt;2*$S$35,1,0)</f>
        <v>0</v>
      </c>
    </row>
    <row r="910" spans="1:13">
      <c r="A910" t="s">
        <v>9113</v>
      </c>
      <c r="B910" t="s">
        <v>664</v>
      </c>
      <c r="C910" t="s">
        <v>1541</v>
      </c>
      <c r="D910" t="s">
        <v>1542</v>
      </c>
      <c r="E910" t="s">
        <v>16001</v>
      </c>
      <c r="F910" s="2">
        <v>3</v>
      </c>
      <c r="G910" s="1">
        <v>36836</v>
      </c>
      <c r="H910" s="3">
        <f ca="1">(TODAY()-G910)/365</f>
        <v>19.30958904109589</v>
      </c>
      <c r="I910">
        <v>47746</v>
      </c>
      <c r="J910">
        <v>55198.43</v>
      </c>
      <c r="K910">
        <f ca="1">$S$32*H910+$S$33</f>
        <v>77901.387139992075</v>
      </c>
      <c r="L910" s="3">
        <f t="shared" ca="1" si="14"/>
        <v>-30155.387139992075</v>
      </c>
      <c r="M910">
        <f ca="1">IF(ABS(L910)&gt;2*$S$35,1,0)</f>
        <v>1</v>
      </c>
    </row>
    <row r="911" spans="1:13">
      <c r="A911" t="s">
        <v>15376</v>
      </c>
      <c r="B911" t="s">
        <v>347</v>
      </c>
      <c r="C911" t="s">
        <v>194</v>
      </c>
      <c r="D911" t="s">
        <v>195</v>
      </c>
      <c r="E911" t="s">
        <v>16001</v>
      </c>
      <c r="F911" s="2">
        <v>466</v>
      </c>
      <c r="G911" s="1">
        <v>42158</v>
      </c>
      <c r="H911" s="3">
        <f ca="1">(TODAY()-G911)/365</f>
        <v>4.7287671232876711</v>
      </c>
      <c r="I911">
        <v>49046</v>
      </c>
      <c r="J911">
        <v>56489.13</v>
      </c>
      <c r="K911">
        <f ca="1">$S$32*H911+$S$33</f>
        <v>57706.624493821095</v>
      </c>
      <c r="L911" s="3">
        <f t="shared" ca="1" si="14"/>
        <v>-8660.6244938210948</v>
      </c>
      <c r="M911">
        <f ca="1">IF(ABS(L911)&gt;2*$S$35,1,0)</f>
        <v>0</v>
      </c>
    </row>
    <row r="912" spans="1:13">
      <c r="A912" t="s">
        <v>9804</v>
      </c>
      <c r="B912" t="s">
        <v>347</v>
      </c>
      <c r="C912" t="s">
        <v>1466</v>
      </c>
      <c r="D912" t="s">
        <v>1467</v>
      </c>
      <c r="E912" t="s">
        <v>16001</v>
      </c>
      <c r="F912" s="2">
        <v>463</v>
      </c>
      <c r="G912" s="1">
        <v>41813</v>
      </c>
      <c r="H912" s="3">
        <f ca="1">(TODAY()-G912)/365</f>
        <v>5.6739726027397257</v>
      </c>
      <c r="I912">
        <v>37728</v>
      </c>
      <c r="J912">
        <v>45160.28</v>
      </c>
      <c r="K912">
        <f ca="1">$S$32*H912+$S$33</f>
        <v>59015.755105044133</v>
      </c>
      <c r="L912" s="3">
        <f t="shared" ca="1" si="14"/>
        <v>-21287.755105044133</v>
      </c>
      <c r="M912">
        <f ca="1">IF(ABS(L912)&gt;2*$S$35,1,0)</f>
        <v>0</v>
      </c>
    </row>
    <row r="913" spans="1:13">
      <c r="A913" t="s">
        <v>15776</v>
      </c>
      <c r="B913" t="s">
        <v>179</v>
      </c>
      <c r="C913" t="s">
        <v>2154</v>
      </c>
      <c r="D913" t="s">
        <v>2155</v>
      </c>
      <c r="E913" t="s">
        <v>16001</v>
      </c>
      <c r="F913" s="2">
        <v>152</v>
      </c>
      <c r="G913" s="1">
        <v>38614</v>
      </c>
      <c r="H913" s="3">
        <f ca="1">(TODAY()-G913)/365</f>
        <v>14.438356164383562</v>
      </c>
      <c r="I913">
        <v>72238</v>
      </c>
      <c r="J913">
        <v>79643.7</v>
      </c>
      <c r="K913">
        <f ca="1">$S$32*H913+$S$33</f>
        <v>71154.621265341193</v>
      </c>
      <c r="L913" s="3">
        <f t="shared" ca="1" si="14"/>
        <v>1083.3787346588069</v>
      </c>
      <c r="M913">
        <f ca="1">IF(ABS(L913)&gt;2*$S$35,1,0)</f>
        <v>0</v>
      </c>
    </row>
    <row r="914" spans="1:13">
      <c r="A914" t="s">
        <v>14418</v>
      </c>
      <c r="B914" t="s">
        <v>409</v>
      </c>
      <c r="C914" t="s">
        <v>2312</v>
      </c>
      <c r="D914" t="s">
        <v>2313</v>
      </c>
      <c r="E914" t="s">
        <v>16001</v>
      </c>
      <c r="F914" s="2">
        <v>140</v>
      </c>
      <c r="G914" s="1">
        <v>36353</v>
      </c>
      <c r="H914" s="3">
        <f ca="1">(TODAY()-G914)/365</f>
        <v>20.632876712328766</v>
      </c>
      <c r="I914">
        <v>77012</v>
      </c>
      <c r="J914">
        <v>84399.62</v>
      </c>
      <c r="K914">
        <f ca="1">$S$32*H914+$S$33</f>
        <v>79734.169995704331</v>
      </c>
      <c r="L914" s="3">
        <f t="shared" ca="1" si="14"/>
        <v>-2722.1699957043311</v>
      </c>
      <c r="M914">
        <f ca="1">IF(ABS(L914)&gt;2*$S$35,1,0)</f>
        <v>0</v>
      </c>
    </row>
    <row r="915" spans="1:13">
      <c r="A915" t="s">
        <v>6109</v>
      </c>
      <c r="B915" t="s">
        <v>1814</v>
      </c>
      <c r="C915" t="s">
        <v>272</v>
      </c>
      <c r="D915" t="s">
        <v>273</v>
      </c>
      <c r="E915" t="s">
        <v>16001</v>
      </c>
      <c r="F915" s="2">
        <v>225</v>
      </c>
      <c r="G915" s="1">
        <v>40632</v>
      </c>
      <c r="H915" s="3">
        <f ca="1">(TODAY()-G915)/365</f>
        <v>8.9095890410958898</v>
      </c>
      <c r="I915">
        <v>69175</v>
      </c>
      <c r="J915">
        <v>76550.66</v>
      </c>
      <c r="K915">
        <f ca="1">$S$32*H915+$S$33</f>
        <v>63497.155835056896</v>
      </c>
      <c r="L915" s="3">
        <f t="shared" ca="1" si="14"/>
        <v>5677.8441649431043</v>
      </c>
      <c r="M915">
        <f ca="1">IF(ABS(L915)&gt;2*$S$35,1,0)</f>
        <v>0</v>
      </c>
    </row>
    <row r="916" spans="1:13">
      <c r="A916" t="s">
        <v>1662</v>
      </c>
      <c r="B916" t="s">
        <v>1663</v>
      </c>
      <c r="C916" t="s">
        <v>490</v>
      </c>
      <c r="D916" t="s">
        <v>491</v>
      </c>
      <c r="E916" t="s">
        <v>16001</v>
      </c>
      <c r="F916" s="2">
        <v>139</v>
      </c>
      <c r="G916" s="1">
        <v>39428</v>
      </c>
      <c r="H916" s="3">
        <f ca="1">(TODAY()-G916)/365</f>
        <v>12.208219178082192</v>
      </c>
      <c r="I916">
        <v>69980</v>
      </c>
      <c r="J916">
        <v>77353.490000000005</v>
      </c>
      <c r="K916">
        <f ca="1">$S$32*H916+$S$33</f>
        <v>68065.83193915119</v>
      </c>
      <c r="L916" s="3">
        <f t="shared" ca="1" si="14"/>
        <v>1914.1680608488095</v>
      </c>
      <c r="M916">
        <f ca="1">IF(ABS(L916)&gt;2*$S$35,1,0)</f>
        <v>0</v>
      </c>
    </row>
    <row r="917" spans="1:13">
      <c r="A917" t="s">
        <v>11783</v>
      </c>
      <c r="B917" t="s">
        <v>1814</v>
      </c>
      <c r="C917" t="s">
        <v>3291</v>
      </c>
      <c r="D917" t="s">
        <v>3292</v>
      </c>
      <c r="E917" t="s">
        <v>16001</v>
      </c>
      <c r="F917" s="2">
        <v>205</v>
      </c>
      <c r="G917" s="1">
        <v>40730</v>
      </c>
      <c r="H917" s="3">
        <f ca="1">(TODAY()-G917)/365</f>
        <v>8.6410958904109592</v>
      </c>
      <c r="I917">
        <v>69175</v>
      </c>
      <c r="J917">
        <v>76532.06</v>
      </c>
      <c r="K917">
        <f ca="1">$S$32*H917+$S$33</f>
        <v>63125.286849839918</v>
      </c>
      <c r="L917" s="3">
        <f t="shared" ca="1" si="14"/>
        <v>6049.7131501600816</v>
      </c>
      <c r="M917">
        <f ca="1">IF(ABS(L917)&gt;2*$S$35,1,0)</f>
        <v>0</v>
      </c>
    </row>
    <row r="918" spans="1:13">
      <c r="A918" t="s">
        <v>2318</v>
      </c>
      <c r="B918" t="s">
        <v>36</v>
      </c>
      <c r="C918" t="s">
        <v>37</v>
      </c>
      <c r="D918" t="s">
        <v>38</v>
      </c>
      <c r="E918" t="s">
        <v>16001</v>
      </c>
      <c r="F918" s="2">
        <v>120</v>
      </c>
      <c r="G918" s="1">
        <v>36353</v>
      </c>
      <c r="H918" s="3">
        <f ca="1">(TODAY()-G918)/365</f>
        <v>20.632876712328766</v>
      </c>
      <c r="I918">
        <v>79242</v>
      </c>
      <c r="J918">
        <v>86597.89</v>
      </c>
      <c r="K918">
        <f ca="1">$S$32*H918+$S$33</f>
        <v>79734.169995704331</v>
      </c>
      <c r="L918" s="3">
        <f t="shared" ca="1" si="14"/>
        <v>-492.16999570433109</v>
      </c>
      <c r="M918">
        <f ca="1">IF(ABS(L918)&gt;2*$S$35,1,0)</f>
        <v>0</v>
      </c>
    </row>
    <row r="919" spans="1:13">
      <c r="A919" t="s">
        <v>10177</v>
      </c>
      <c r="B919" t="s">
        <v>271</v>
      </c>
      <c r="C919" t="s">
        <v>987</v>
      </c>
      <c r="D919" t="s">
        <v>988</v>
      </c>
      <c r="E919" t="s">
        <v>16001</v>
      </c>
      <c r="F919" s="2">
        <v>126</v>
      </c>
      <c r="G919" s="1">
        <v>36857</v>
      </c>
      <c r="H919" s="3">
        <f ca="1">(TODAY()-G919)/365</f>
        <v>19.252054794520546</v>
      </c>
      <c r="I919">
        <v>74346</v>
      </c>
      <c r="J919">
        <v>81694.27</v>
      </c>
      <c r="K919">
        <f ca="1">$S$32*H919+$S$33</f>
        <v>77821.700928874154</v>
      </c>
      <c r="L919" s="3">
        <f t="shared" ca="1" si="14"/>
        <v>-3475.7009288741538</v>
      </c>
      <c r="M919">
        <f ca="1">IF(ABS(L919)&gt;2*$S$35,1,0)</f>
        <v>0</v>
      </c>
    </row>
    <row r="920" spans="1:13">
      <c r="A920" t="s">
        <v>3462</v>
      </c>
      <c r="B920" t="s">
        <v>193</v>
      </c>
      <c r="C920" t="s">
        <v>348</v>
      </c>
      <c r="D920" t="s">
        <v>349</v>
      </c>
      <c r="E920" t="s">
        <v>16001</v>
      </c>
      <c r="F920" s="2">
        <v>461</v>
      </c>
      <c r="G920" s="1">
        <v>38306</v>
      </c>
      <c r="H920" s="3">
        <f ca="1">(TODAY()-G920)/365</f>
        <v>15.282191780821918</v>
      </c>
      <c r="I920">
        <v>72622</v>
      </c>
      <c r="J920">
        <v>79953.31</v>
      </c>
      <c r="K920">
        <f ca="1">$S$32*H920+$S$33</f>
        <v>72323.352361737416</v>
      </c>
      <c r="L920" s="3">
        <f t="shared" ca="1" si="14"/>
        <v>298.64763826258422</v>
      </c>
      <c r="M920">
        <f ca="1">IF(ABS(L920)&gt;2*$S$35,1,0)</f>
        <v>0</v>
      </c>
    </row>
    <row r="921" spans="1:13">
      <c r="A921" t="s">
        <v>14302</v>
      </c>
      <c r="B921" t="s">
        <v>193</v>
      </c>
      <c r="C921" t="s">
        <v>348</v>
      </c>
      <c r="D921" t="s">
        <v>349</v>
      </c>
      <c r="E921" t="s">
        <v>16001</v>
      </c>
      <c r="F921" s="2">
        <v>461</v>
      </c>
      <c r="G921" s="1">
        <v>38614</v>
      </c>
      <c r="H921" s="3">
        <f ca="1">(TODAY()-G921)/365</f>
        <v>14.438356164383562</v>
      </c>
      <c r="I921">
        <v>72622</v>
      </c>
      <c r="J921">
        <v>79917.02</v>
      </c>
      <c r="K921">
        <f ca="1">$S$32*H921+$S$33</f>
        <v>71154.621265341193</v>
      </c>
      <c r="L921" s="3">
        <f t="shared" ca="1" si="14"/>
        <v>1467.3787346588069</v>
      </c>
      <c r="M921">
        <f ca="1">IF(ABS(L921)&gt;2*$S$35,1,0)</f>
        <v>0</v>
      </c>
    </row>
    <row r="922" spans="1:13">
      <c r="A922" t="s">
        <v>14781</v>
      </c>
      <c r="B922" t="s">
        <v>409</v>
      </c>
      <c r="C922" t="s">
        <v>465</v>
      </c>
      <c r="D922" t="s">
        <v>466</v>
      </c>
      <c r="E922" t="s">
        <v>16001</v>
      </c>
      <c r="F922" s="2">
        <v>301</v>
      </c>
      <c r="G922" s="1">
        <v>39378</v>
      </c>
      <c r="H922" s="3">
        <f ca="1">(TODAY()-G922)/365</f>
        <v>12.345205479452055</v>
      </c>
      <c r="I922">
        <v>69980</v>
      </c>
      <c r="J922">
        <v>77257.06</v>
      </c>
      <c r="K922">
        <f ca="1">$S$32*H922+$S$33</f>
        <v>68255.561013241488</v>
      </c>
      <c r="L922" s="3">
        <f t="shared" ca="1" si="14"/>
        <v>1724.4389867585123</v>
      </c>
      <c r="M922">
        <f ca="1">IF(ABS(L922)&gt;2*$S$35,1,0)</f>
        <v>0</v>
      </c>
    </row>
    <row r="923" spans="1:13">
      <c r="A923" t="s">
        <v>14970</v>
      </c>
      <c r="B923" t="s">
        <v>409</v>
      </c>
      <c r="C923" t="s">
        <v>1191</v>
      </c>
      <c r="D923" t="s">
        <v>1192</v>
      </c>
      <c r="E923" t="s">
        <v>16001</v>
      </c>
      <c r="F923" s="2">
        <v>129</v>
      </c>
      <c r="G923" s="1">
        <v>40492</v>
      </c>
      <c r="H923" s="3">
        <f ca="1">(TODAY()-G923)/365</f>
        <v>9.293150684931506</v>
      </c>
      <c r="I923">
        <v>67636</v>
      </c>
      <c r="J923">
        <v>74901.850000000006</v>
      </c>
      <c r="K923">
        <f ca="1">$S$32*H923+$S$33</f>
        <v>64028.397242509716</v>
      </c>
      <c r="L923" s="3">
        <f t="shared" ca="1" si="14"/>
        <v>3607.6027574902837</v>
      </c>
      <c r="M923">
        <f ca="1">IF(ABS(L923)&gt;2*$S$35,1,0)</f>
        <v>0</v>
      </c>
    </row>
    <row r="924" spans="1:13">
      <c r="A924" t="s">
        <v>9207</v>
      </c>
      <c r="B924" t="s">
        <v>409</v>
      </c>
      <c r="C924" t="s">
        <v>1327</v>
      </c>
      <c r="D924" t="s">
        <v>1328</v>
      </c>
      <c r="E924" t="s">
        <v>16001</v>
      </c>
      <c r="F924" s="2">
        <v>108</v>
      </c>
      <c r="G924" s="1">
        <v>41927</v>
      </c>
      <c r="H924" s="3">
        <f ca="1">(TODAY()-G924)/365</f>
        <v>5.3616438356164382</v>
      </c>
      <c r="I924">
        <v>65334</v>
      </c>
      <c r="J924">
        <v>72586.62</v>
      </c>
      <c r="K924">
        <f ca="1">$S$32*H924+$S$33</f>
        <v>58583.172816118262</v>
      </c>
      <c r="L924" s="3">
        <f t="shared" ca="1" si="14"/>
        <v>6750.8271838817382</v>
      </c>
      <c r="M924">
        <f ca="1">IF(ABS(L924)&gt;2*$S$35,1,0)</f>
        <v>0</v>
      </c>
    </row>
    <row r="925" spans="1:13">
      <c r="A925" t="s">
        <v>5360</v>
      </c>
      <c r="B925" t="s">
        <v>771</v>
      </c>
      <c r="C925" t="s">
        <v>1883</v>
      </c>
      <c r="D925" t="s">
        <v>1884</v>
      </c>
      <c r="E925" t="s">
        <v>16001</v>
      </c>
      <c r="F925" s="2">
        <v>123</v>
      </c>
      <c r="G925" s="1">
        <v>34169</v>
      </c>
      <c r="H925" s="3">
        <f ca="1">(TODAY()-G925)/365</f>
        <v>26.616438356164384</v>
      </c>
      <c r="I925">
        <v>85843</v>
      </c>
      <c r="J925">
        <v>93084.38</v>
      </c>
      <c r="K925">
        <f ca="1">$S$32*H925+$S$33</f>
        <v>88021.535951968399</v>
      </c>
      <c r="L925" s="3">
        <f t="shared" ca="1" si="14"/>
        <v>-2178.5359519683989</v>
      </c>
      <c r="M925">
        <f ca="1">IF(ABS(L925)&gt;2*$S$35,1,0)</f>
        <v>0</v>
      </c>
    </row>
    <row r="926" spans="1:13">
      <c r="A926" t="s">
        <v>14044</v>
      </c>
      <c r="B926" t="s">
        <v>73</v>
      </c>
      <c r="C926" t="s">
        <v>74</v>
      </c>
      <c r="D926" t="s">
        <v>75</v>
      </c>
      <c r="E926" t="s">
        <v>16001</v>
      </c>
      <c r="F926" s="2">
        <v>604</v>
      </c>
      <c r="G926" s="1">
        <v>42945</v>
      </c>
      <c r="H926" s="3">
        <f ca="1">(TODAY()-G926)/365</f>
        <v>2.5726027397260274</v>
      </c>
      <c r="I926">
        <v>45873</v>
      </c>
      <c r="J926">
        <v>53092.5</v>
      </c>
      <c r="K926">
        <f ca="1">$S$32*H926+$S$33</f>
        <v>54720.288867639858</v>
      </c>
      <c r="L926" s="3">
        <f t="shared" ca="1" si="14"/>
        <v>-8847.2888676398579</v>
      </c>
      <c r="M926">
        <f ca="1">IF(ABS(L926)&gt;2*$S$35,1,0)</f>
        <v>0</v>
      </c>
    </row>
    <row r="927" spans="1:13">
      <c r="A927" t="s">
        <v>510</v>
      </c>
      <c r="B927" t="s">
        <v>271</v>
      </c>
      <c r="C927" t="s">
        <v>511</v>
      </c>
      <c r="D927" t="s">
        <v>512</v>
      </c>
      <c r="E927" t="s">
        <v>16001</v>
      </c>
      <c r="F927" s="2">
        <v>147</v>
      </c>
      <c r="G927" s="1">
        <v>36207</v>
      </c>
      <c r="H927" s="3">
        <f ca="1">(TODAY()-G927)/365</f>
        <v>21.032876712328768</v>
      </c>
      <c r="I927">
        <v>79165</v>
      </c>
      <c r="J927">
        <v>86353.65</v>
      </c>
      <c r="K927">
        <f ca="1">$S$32*H927+$S$33</f>
        <v>80288.178892047988</v>
      </c>
      <c r="L927" s="3">
        <f t="shared" ca="1" si="14"/>
        <v>-1123.1788920479885</v>
      </c>
      <c r="M927">
        <f ca="1">IF(ABS(L927)&gt;2*$S$35,1,0)</f>
        <v>0</v>
      </c>
    </row>
    <row r="928" spans="1:13">
      <c r="A928" t="s">
        <v>9900</v>
      </c>
      <c r="B928" t="s">
        <v>409</v>
      </c>
      <c r="C928" t="s">
        <v>3194</v>
      </c>
      <c r="D928" t="s">
        <v>3195</v>
      </c>
      <c r="E928" t="s">
        <v>16001</v>
      </c>
      <c r="F928" s="2">
        <v>157</v>
      </c>
      <c r="G928" s="1">
        <v>39678</v>
      </c>
      <c r="H928" s="3">
        <f ca="1">(TODAY()-G928)/365</f>
        <v>11.523287671232877</v>
      </c>
      <c r="I928">
        <v>69980</v>
      </c>
      <c r="J928">
        <v>77125.279999999999</v>
      </c>
      <c r="K928">
        <f ca="1">$S$32*H928+$S$33</f>
        <v>67117.186568699719</v>
      </c>
      <c r="L928" s="3">
        <f t="shared" ca="1" si="14"/>
        <v>2862.8134313002811</v>
      </c>
      <c r="M928">
        <f ca="1">IF(ABS(L928)&gt;2*$S$35,1,0)</f>
        <v>0</v>
      </c>
    </row>
    <row r="929" spans="1:13">
      <c r="A929" t="s">
        <v>13494</v>
      </c>
      <c r="B929" t="s">
        <v>36</v>
      </c>
      <c r="C929" t="s">
        <v>1191</v>
      </c>
      <c r="D929" t="s">
        <v>1192</v>
      </c>
      <c r="E929" t="s">
        <v>16001</v>
      </c>
      <c r="F929" s="2">
        <v>129</v>
      </c>
      <c r="G929" s="1">
        <v>36353</v>
      </c>
      <c r="H929" s="3">
        <f ca="1">(TODAY()-G929)/365</f>
        <v>20.632876712328766</v>
      </c>
      <c r="I929">
        <v>79242</v>
      </c>
      <c r="J929">
        <v>86363.03</v>
      </c>
      <c r="K929">
        <f ca="1">$S$32*H929+$S$33</f>
        <v>79734.169995704331</v>
      </c>
      <c r="L929" s="3">
        <f t="shared" ca="1" si="14"/>
        <v>-492.16999570433109</v>
      </c>
      <c r="M929">
        <f ca="1">IF(ABS(L929)&gt;2*$S$35,1,0)</f>
        <v>0</v>
      </c>
    </row>
    <row r="930" spans="1:13">
      <c r="A930" t="s">
        <v>8480</v>
      </c>
      <c r="B930" t="s">
        <v>193</v>
      </c>
      <c r="C930" t="s">
        <v>194</v>
      </c>
      <c r="D930" t="s">
        <v>195</v>
      </c>
      <c r="E930" t="s">
        <v>16001</v>
      </c>
      <c r="F930" s="2">
        <v>466</v>
      </c>
      <c r="G930" s="1">
        <v>38628</v>
      </c>
      <c r="H930" s="3">
        <f ca="1">(TODAY()-G930)/365</f>
        <v>14.4</v>
      </c>
      <c r="I930">
        <v>72622</v>
      </c>
      <c r="J930">
        <v>79737.61</v>
      </c>
      <c r="K930">
        <f ca="1">$S$32*H930+$S$33</f>
        <v>71101.497124595917</v>
      </c>
      <c r="L930" s="3">
        <f t="shared" ca="1" si="14"/>
        <v>1520.5028754040832</v>
      </c>
      <c r="M930">
        <f ca="1">IF(ABS(L930)&gt;2*$S$35,1,0)</f>
        <v>0</v>
      </c>
    </row>
    <row r="931" spans="1:13">
      <c r="A931" t="s">
        <v>5255</v>
      </c>
      <c r="B931" t="s">
        <v>1814</v>
      </c>
      <c r="C931" t="s">
        <v>1198</v>
      </c>
      <c r="D931" t="s">
        <v>1199</v>
      </c>
      <c r="E931" t="s">
        <v>16001</v>
      </c>
      <c r="F931" s="2">
        <v>206</v>
      </c>
      <c r="G931" s="1">
        <v>39378</v>
      </c>
      <c r="H931" s="3">
        <f ca="1">(TODAY()-G931)/365</f>
        <v>12.345205479452055</v>
      </c>
      <c r="I931">
        <v>71572</v>
      </c>
      <c r="J931">
        <v>78651.929999999993</v>
      </c>
      <c r="K931">
        <f ca="1">$S$32*H931+$S$33</f>
        <v>68255.561013241488</v>
      </c>
      <c r="L931" s="3">
        <f t="shared" ca="1" si="14"/>
        <v>3316.4389867585123</v>
      </c>
      <c r="M931">
        <f ca="1">IF(ABS(L931)&gt;2*$S$35,1,0)</f>
        <v>0</v>
      </c>
    </row>
    <row r="932" spans="1:13">
      <c r="A932" t="s">
        <v>2052</v>
      </c>
      <c r="B932" t="s">
        <v>409</v>
      </c>
      <c r="C932" t="s">
        <v>1145</v>
      </c>
      <c r="D932" t="s">
        <v>1146</v>
      </c>
      <c r="E932" t="s">
        <v>16001</v>
      </c>
      <c r="F932" s="2">
        <v>153</v>
      </c>
      <c r="G932" s="1">
        <v>36857</v>
      </c>
      <c r="H932" s="3">
        <f ca="1">(TODAY()-G932)/365</f>
        <v>19.252054794520546</v>
      </c>
      <c r="I932">
        <v>67636</v>
      </c>
      <c r="J932">
        <v>74711.86</v>
      </c>
      <c r="K932">
        <f ca="1">$S$32*H932+$S$33</f>
        <v>77821.700928874154</v>
      </c>
      <c r="L932" s="3">
        <f t="shared" ca="1" si="14"/>
        <v>-10185.700928874154</v>
      </c>
      <c r="M932">
        <f ca="1">IF(ABS(L932)&gt;2*$S$35,1,0)</f>
        <v>0</v>
      </c>
    </row>
    <row r="933" spans="1:13">
      <c r="A933" t="s">
        <v>14263</v>
      </c>
      <c r="B933" t="s">
        <v>36</v>
      </c>
      <c r="C933" t="s">
        <v>2312</v>
      </c>
      <c r="D933" t="s">
        <v>2313</v>
      </c>
      <c r="E933" t="s">
        <v>16001</v>
      </c>
      <c r="F933" s="2">
        <v>140</v>
      </c>
      <c r="G933" s="1">
        <v>33049</v>
      </c>
      <c r="H933" s="3">
        <f ca="1">(TODAY()-G933)/365</f>
        <v>29.684931506849313</v>
      </c>
      <c r="I933">
        <v>84065</v>
      </c>
      <c r="J933">
        <v>91137.08</v>
      </c>
      <c r="K933">
        <f ca="1">$S$32*H933+$S$33</f>
        <v>92271.467211591007</v>
      </c>
      <c r="L933" s="3">
        <f t="shared" ca="1" si="14"/>
        <v>-8206.4672115910071</v>
      </c>
      <c r="M933">
        <f ca="1">IF(ABS(L933)&gt;2*$S$35,1,0)</f>
        <v>0</v>
      </c>
    </row>
    <row r="934" spans="1:13">
      <c r="A934" t="s">
        <v>11913</v>
      </c>
      <c r="B934" t="s">
        <v>1035</v>
      </c>
      <c r="C934" t="s">
        <v>1808</v>
      </c>
      <c r="D934" t="s">
        <v>1809</v>
      </c>
      <c r="E934" t="s">
        <v>16001</v>
      </c>
      <c r="F934" s="2">
        <v>133</v>
      </c>
      <c r="G934" s="1">
        <v>39034</v>
      </c>
      <c r="H934" s="3">
        <f ca="1">(TODAY()-G934)/365</f>
        <v>13.287671232876713</v>
      </c>
      <c r="I934">
        <v>81060</v>
      </c>
      <c r="J934">
        <v>88127.69</v>
      </c>
      <c r="K934">
        <f ca="1">$S$32*H934+$S$33</f>
        <v>69560.897042982717</v>
      </c>
      <c r="L934" s="3">
        <f t="shared" ca="1" si="14"/>
        <v>11499.102957017283</v>
      </c>
      <c r="M934">
        <f ca="1">IF(ABS(L934)&gt;2*$S$35,1,0)</f>
        <v>0</v>
      </c>
    </row>
    <row r="935" spans="1:13">
      <c r="A935" t="s">
        <v>3575</v>
      </c>
      <c r="B935" t="s">
        <v>193</v>
      </c>
      <c r="C935" t="s">
        <v>1454</v>
      </c>
      <c r="D935" t="s">
        <v>1455</v>
      </c>
      <c r="E935" t="s">
        <v>16001</v>
      </c>
      <c r="F935" s="2">
        <v>464</v>
      </c>
      <c r="G935" s="1">
        <v>40701</v>
      </c>
      <c r="H935" s="3">
        <f ca="1">(TODAY()-G935)/365</f>
        <v>8.7205479452054799</v>
      </c>
      <c r="I935">
        <v>67802</v>
      </c>
      <c r="J935">
        <v>74867.259999999995</v>
      </c>
      <c r="K935">
        <f ca="1">$S$32*H935+$S$33</f>
        <v>63235.329712812294</v>
      </c>
      <c r="L935" s="3">
        <f t="shared" ca="1" si="14"/>
        <v>4566.670287187706</v>
      </c>
      <c r="M935">
        <f ca="1">IF(ABS(L935)&gt;2*$S$35,1,0)</f>
        <v>0</v>
      </c>
    </row>
    <row r="936" spans="1:13">
      <c r="A936" t="s">
        <v>3042</v>
      </c>
      <c r="B936" t="s">
        <v>409</v>
      </c>
      <c r="C936" t="s">
        <v>2718</v>
      </c>
      <c r="D936" t="s">
        <v>2719</v>
      </c>
      <c r="E936" t="s">
        <v>16001</v>
      </c>
      <c r="F936" s="2">
        <v>104</v>
      </c>
      <c r="G936" s="1">
        <v>37529</v>
      </c>
      <c r="H936" s="3">
        <f ca="1">(TODAY()-G936)/365</f>
        <v>17.410958904109588</v>
      </c>
      <c r="I936">
        <v>72324</v>
      </c>
      <c r="J936">
        <v>79380.259999999995</v>
      </c>
      <c r="K936">
        <f ca="1">$S$32*H936+$S$33</f>
        <v>75271.742173100589</v>
      </c>
      <c r="L936" s="3">
        <f t="shared" ca="1" si="14"/>
        <v>-2947.7421731005888</v>
      </c>
      <c r="M936">
        <f ca="1">IF(ABS(L936)&gt;2*$S$35,1,0)</f>
        <v>0</v>
      </c>
    </row>
    <row r="937" spans="1:13">
      <c r="A937" t="s">
        <v>13840</v>
      </c>
      <c r="B937" t="s">
        <v>271</v>
      </c>
      <c r="C937" t="s">
        <v>1226</v>
      </c>
      <c r="D937" t="s">
        <v>1227</v>
      </c>
      <c r="E937" t="s">
        <v>16001</v>
      </c>
      <c r="F937" s="2">
        <v>121</v>
      </c>
      <c r="G937" s="1">
        <v>38796</v>
      </c>
      <c r="H937" s="3">
        <f ca="1">(TODAY()-G937)/365</f>
        <v>13.93972602739726</v>
      </c>
      <c r="I937">
        <v>71937</v>
      </c>
      <c r="J937">
        <v>78983.5</v>
      </c>
      <c r="K937">
        <f ca="1">$S$32*H937+$S$33</f>
        <v>70464.007435652515</v>
      </c>
      <c r="L937" s="3">
        <f t="shared" ca="1" si="14"/>
        <v>1472.9925643474853</v>
      </c>
      <c r="M937">
        <f ca="1">IF(ABS(L937)&gt;2*$S$35,1,0)</f>
        <v>0</v>
      </c>
    </row>
    <row r="938" spans="1:13">
      <c r="A938" t="s">
        <v>2982</v>
      </c>
      <c r="B938" t="s">
        <v>1035</v>
      </c>
      <c r="C938" t="s">
        <v>2983</v>
      </c>
      <c r="D938" t="s">
        <v>2984</v>
      </c>
      <c r="E938" t="s">
        <v>16001</v>
      </c>
      <c r="F938" s="2">
        <v>221</v>
      </c>
      <c r="G938" s="1">
        <v>34800</v>
      </c>
      <c r="H938" s="3">
        <f ca="1">(TODAY()-G938)/365</f>
        <v>24.887671232876713</v>
      </c>
      <c r="I938">
        <v>89205</v>
      </c>
      <c r="J938">
        <v>96239.21</v>
      </c>
      <c r="K938">
        <f ca="1">$S$32*H938+$S$33</f>
        <v>85627.155036948883</v>
      </c>
      <c r="L938" s="3">
        <f t="shared" ca="1" si="14"/>
        <v>3577.8449630511168</v>
      </c>
      <c r="M938">
        <f ca="1">IF(ABS(L938)&gt;2*$S$35,1,0)</f>
        <v>0</v>
      </c>
    </row>
    <row r="939" spans="1:13">
      <c r="A939" t="s">
        <v>13075</v>
      </c>
      <c r="B939" t="s">
        <v>409</v>
      </c>
      <c r="C939" t="s">
        <v>2046</v>
      </c>
      <c r="D939" t="s">
        <v>2047</v>
      </c>
      <c r="E939" t="s">
        <v>16001</v>
      </c>
      <c r="F939" s="2">
        <v>102</v>
      </c>
      <c r="G939" s="1">
        <v>42158</v>
      </c>
      <c r="H939" s="3">
        <f ca="1">(TODAY()-G939)/365</f>
        <v>4.7287671232876711</v>
      </c>
      <c r="I939">
        <v>65334</v>
      </c>
      <c r="J939">
        <v>72355.350000000006</v>
      </c>
      <c r="K939">
        <f ca="1">$S$32*H939+$S$33</f>
        <v>57706.624493821095</v>
      </c>
      <c r="L939" s="3">
        <f t="shared" ca="1" si="14"/>
        <v>7627.3755061789052</v>
      </c>
      <c r="M939">
        <f ca="1">IF(ABS(L939)&gt;2*$S$35,1,0)</f>
        <v>0</v>
      </c>
    </row>
    <row r="940" spans="1:13">
      <c r="A940" t="s">
        <v>9780</v>
      </c>
      <c r="B940" t="s">
        <v>179</v>
      </c>
      <c r="C940" t="s">
        <v>344</v>
      </c>
      <c r="D940" t="s">
        <v>345</v>
      </c>
      <c r="E940" t="s">
        <v>16001</v>
      </c>
      <c r="F940" s="2">
        <v>154</v>
      </c>
      <c r="G940" s="1">
        <v>37636</v>
      </c>
      <c r="H940" s="3">
        <f ca="1">(TODAY()-G940)/365</f>
        <v>17.117808219178084</v>
      </c>
      <c r="I940">
        <v>76441</v>
      </c>
      <c r="J940">
        <v>83456.34</v>
      </c>
      <c r="K940">
        <f ca="1">$S$32*H940+$S$33</f>
        <v>74865.721954547364</v>
      </c>
      <c r="L940" s="3">
        <f t="shared" ca="1" si="14"/>
        <v>1575.2780454526364</v>
      </c>
      <c r="M940">
        <f ca="1">IF(ABS(L940)&gt;2*$S$35,1,0)</f>
        <v>0</v>
      </c>
    </row>
    <row r="941" spans="1:13">
      <c r="A941" t="s">
        <v>9752</v>
      </c>
      <c r="B941" t="s">
        <v>409</v>
      </c>
      <c r="C941" t="s">
        <v>2552</v>
      </c>
      <c r="D941" t="s">
        <v>2553</v>
      </c>
      <c r="E941" t="s">
        <v>16001</v>
      </c>
      <c r="F941" s="2">
        <v>127</v>
      </c>
      <c r="G941" s="1">
        <v>40835</v>
      </c>
      <c r="H941" s="3">
        <f ca="1">(TODAY()-G941)/365</f>
        <v>8.3534246575342461</v>
      </c>
      <c r="I941">
        <v>67636</v>
      </c>
      <c r="J941">
        <v>74647.179999999993</v>
      </c>
      <c r="K941">
        <f ca="1">$S$32*H941+$S$33</f>
        <v>62726.855794250296</v>
      </c>
      <c r="L941" s="3">
        <f t="shared" ca="1" si="14"/>
        <v>4909.1442057497043</v>
      </c>
      <c r="M941">
        <f ca="1">IF(ABS(L941)&gt;2*$S$35,1,0)</f>
        <v>0</v>
      </c>
    </row>
    <row r="942" spans="1:13">
      <c r="A942" t="s">
        <v>11613</v>
      </c>
      <c r="B942" t="s">
        <v>1765</v>
      </c>
      <c r="C942" t="s">
        <v>3161</v>
      </c>
      <c r="D942" t="s">
        <v>3162</v>
      </c>
      <c r="E942" t="s">
        <v>16001</v>
      </c>
      <c r="F942" s="2">
        <v>106</v>
      </c>
      <c r="G942" s="1">
        <v>39378</v>
      </c>
      <c r="H942" s="3">
        <f ca="1">(TODAY()-G942)/365</f>
        <v>12.345205479452055</v>
      </c>
      <c r="I942">
        <v>83038</v>
      </c>
      <c r="J942">
        <v>90043.26</v>
      </c>
      <c r="K942">
        <f ca="1">$S$32*H942+$S$33</f>
        <v>68255.561013241488</v>
      </c>
      <c r="L942" s="3">
        <f t="shared" ca="1" si="14"/>
        <v>14782.438986758512</v>
      </c>
      <c r="M942">
        <f ca="1">IF(ABS(L942)&gt;2*$S$35,1,0)</f>
        <v>0</v>
      </c>
    </row>
    <row r="943" spans="1:13">
      <c r="A943" t="s">
        <v>4390</v>
      </c>
      <c r="B943" t="s">
        <v>179</v>
      </c>
      <c r="C943" t="s">
        <v>2037</v>
      </c>
      <c r="D943" t="s">
        <v>2038</v>
      </c>
      <c r="E943" t="s">
        <v>16001</v>
      </c>
      <c r="F943" s="2">
        <v>105</v>
      </c>
      <c r="G943" s="1">
        <v>38042</v>
      </c>
      <c r="H943" s="3">
        <f ca="1">(TODAY()-G943)/365</f>
        <v>16.005479452054793</v>
      </c>
      <c r="I943">
        <v>76441</v>
      </c>
      <c r="J943">
        <v>83437.179999999993</v>
      </c>
      <c r="K943">
        <f ca="1">$S$32*H943+$S$33</f>
        <v>73325.121872934164</v>
      </c>
      <c r="L943" s="3">
        <f t="shared" ca="1" si="14"/>
        <v>3115.8781270658365</v>
      </c>
      <c r="M943">
        <f ca="1">IF(ABS(L943)&gt;2*$S$35,1,0)</f>
        <v>0</v>
      </c>
    </row>
    <row r="944" spans="1:13">
      <c r="A944" t="s">
        <v>14114</v>
      </c>
      <c r="B944" t="s">
        <v>271</v>
      </c>
      <c r="C944" t="s">
        <v>272</v>
      </c>
      <c r="D944" t="s">
        <v>273</v>
      </c>
      <c r="E944" t="s">
        <v>16001</v>
      </c>
      <c r="F944" s="2">
        <v>225</v>
      </c>
      <c r="G944" s="1">
        <v>39678</v>
      </c>
      <c r="H944" s="3">
        <f ca="1">(TODAY()-G944)/365</f>
        <v>11.523287671232877</v>
      </c>
      <c r="I944">
        <v>71937</v>
      </c>
      <c r="J944">
        <v>78907.399999999994</v>
      </c>
      <c r="K944">
        <f ca="1">$S$32*H944+$S$33</f>
        <v>67117.186568699719</v>
      </c>
      <c r="L944" s="3">
        <f t="shared" ca="1" si="14"/>
        <v>4819.8134313002811</v>
      </c>
      <c r="M944">
        <f ca="1">IF(ABS(L944)&gt;2*$S$35,1,0)</f>
        <v>0</v>
      </c>
    </row>
    <row r="945" spans="1:13">
      <c r="A945" t="s">
        <v>570</v>
      </c>
      <c r="B945" t="s">
        <v>73</v>
      </c>
      <c r="C945" t="s">
        <v>74</v>
      </c>
      <c r="D945" t="s">
        <v>75</v>
      </c>
      <c r="E945" t="s">
        <v>16001</v>
      </c>
      <c r="F945" s="2">
        <v>604</v>
      </c>
      <c r="G945" s="1">
        <v>41036</v>
      </c>
      <c r="H945" s="3">
        <f ca="1">(TODAY()-G945)/365</f>
        <v>7.8027397260273972</v>
      </c>
      <c r="I945">
        <v>53134</v>
      </c>
      <c r="J945">
        <v>60099.27</v>
      </c>
      <c r="K945">
        <f ca="1">$S$32*H945+$S$33</f>
        <v>61964.144916407313</v>
      </c>
      <c r="L945" s="3">
        <f t="shared" ca="1" si="14"/>
        <v>-8830.1449164073128</v>
      </c>
      <c r="M945">
        <f ca="1">IF(ABS(L945)&gt;2*$S$35,1,0)</f>
        <v>0</v>
      </c>
    </row>
    <row r="946" spans="1:13">
      <c r="A946" t="s">
        <v>2036</v>
      </c>
      <c r="B946" t="s">
        <v>489</v>
      </c>
      <c r="C946" t="s">
        <v>2037</v>
      </c>
      <c r="D946" t="s">
        <v>2038</v>
      </c>
      <c r="E946" t="s">
        <v>16001</v>
      </c>
      <c r="F946" s="2">
        <v>105</v>
      </c>
      <c r="G946" s="1">
        <v>32825</v>
      </c>
      <c r="H946" s="3">
        <f ca="1">(TODAY()-G946)/365</f>
        <v>30.298630136986301</v>
      </c>
      <c r="I946">
        <v>81700</v>
      </c>
      <c r="J946">
        <v>88660.75</v>
      </c>
      <c r="K946">
        <f ca="1">$S$32*H946+$S$33</f>
        <v>93121.453463515529</v>
      </c>
      <c r="L946" s="3">
        <f t="shared" ca="1" si="14"/>
        <v>-11421.453463515529</v>
      </c>
      <c r="M946">
        <f ca="1">IF(ABS(L946)&gt;2*$S$35,1,0)</f>
        <v>0</v>
      </c>
    </row>
    <row r="947" spans="1:13">
      <c r="A947" t="s">
        <v>1471</v>
      </c>
      <c r="B947" t="s">
        <v>409</v>
      </c>
      <c r="C947" t="s">
        <v>1322</v>
      </c>
      <c r="D947" t="s">
        <v>1323</v>
      </c>
      <c r="E947" t="s">
        <v>16001</v>
      </c>
      <c r="F947" s="2">
        <v>146</v>
      </c>
      <c r="G947" s="1">
        <v>40632</v>
      </c>
      <c r="H947" s="3">
        <f ca="1">(TODAY()-G947)/365</f>
        <v>8.9095890410958898</v>
      </c>
      <c r="I947">
        <v>67636</v>
      </c>
      <c r="J947">
        <v>74587.509999999995</v>
      </c>
      <c r="K947">
        <f ca="1">$S$32*H947+$S$33</f>
        <v>63497.155835056896</v>
      </c>
      <c r="L947" s="3">
        <f t="shared" ca="1" si="14"/>
        <v>4138.8441649431043</v>
      </c>
      <c r="M947">
        <f ca="1">IF(ABS(L947)&gt;2*$S$35,1,0)</f>
        <v>0</v>
      </c>
    </row>
    <row r="948" spans="1:13">
      <c r="A948" t="s">
        <v>14018</v>
      </c>
      <c r="B948" t="s">
        <v>409</v>
      </c>
      <c r="C948" t="s">
        <v>772</v>
      </c>
      <c r="D948" t="s">
        <v>773</v>
      </c>
      <c r="E948" t="s">
        <v>16001</v>
      </c>
      <c r="F948" s="2">
        <v>208</v>
      </c>
      <c r="G948" s="1">
        <v>40835</v>
      </c>
      <c r="H948" s="3">
        <f ca="1">(TODAY()-G948)/365</f>
        <v>8.3534246575342461</v>
      </c>
      <c r="I948">
        <v>67636</v>
      </c>
      <c r="J948">
        <v>74541.7</v>
      </c>
      <c r="K948">
        <f ca="1">$S$32*H948+$S$33</f>
        <v>62726.855794250296</v>
      </c>
      <c r="L948" s="3">
        <f t="shared" ca="1" si="14"/>
        <v>4909.1442057497043</v>
      </c>
      <c r="M948">
        <f ca="1">IF(ABS(L948)&gt;2*$S$35,1,0)</f>
        <v>0</v>
      </c>
    </row>
    <row r="949" spans="1:13">
      <c r="A949" t="s">
        <v>11453</v>
      </c>
      <c r="B949" t="s">
        <v>73</v>
      </c>
      <c r="C949" t="s">
        <v>74</v>
      </c>
      <c r="D949" t="s">
        <v>75</v>
      </c>
      <c r="E949" t="s">
        <v>16001</v>
      </c>
      <c r="F949" s="2">
        <v>604</v>
      </c>
      <c r="G949" s="1">
        <v>42014</v>
      </c>
      <c r="H949" s="3">
        <f ca="1">(TODAY()-G949)/365</f>
        <v>5.1232876712328768</v>
      </c>
      <c r="I949">
        <v>43855</v>
      </c>
      <c r="J949">
        <v>50749.21</v>
      </c>
      <c r="K949">
        <f ca="1">$S$32*H949+$S$33</f>
        <v>58253.04422720115</v>
      </c>
      <c r="L949" s="3">
        <f t="shared" ca="1" si="14"/>
        <v>-14398.04422720115</v>
      </c>
      <c r="M949">
        <f ca="1">IF(ABS(L949)&gt;2*$S$35,1,0)</f>
        <v>0</v>
      </c>
    </row>
    <row r="950" spans="1:13">
      <c r="A950" t="s">
        <v>13867</v>
      </c>
      <c r="B950" t="s">
        <v>409</v>
      </c>
      <c r="C950" t="s">
        <v>1322</v>
      </c>
      <c r="D950" t="s">
        <v>1323</v>
      </c>
      <c r="E950" t="s">
        <v>16001</v>
      </c>
      <c r="F950" s="2">
        <v>146</v>
      </c>
      <c r="G950" s="1">
        <v>38796</v>
      </c>
      <c r="H950" s="3">
        <f ca="1">(TODAY()-G950)/365</f>
        <v>13.93972602739726</v>
      </c>
      <c r="I950">
        <v>69980</v>
      </c>
      <c r="J950">
        <v>76856.320000000007</v>
      </c>
      <c r="K950">
        <f ca="1">$S$32*H950+$S$33</f>
        <v>70464.007435652515</v>
      </c>
      <c r="L950" s="3">
        <f t="shared" ca="1" si="14"/>
        <v>-484.00743565251469</v>
      </c>
      <c r="M950">
        <f ca="1">IF(ABS(L950)&gt;2*$S$35,1,0)</f>
        <v>0</v>
      </c>
    </row>
    <row r="951" spans="1:13">
      <c r="A951" t="s">
        <v>15781</v>
      </c>
      <c r="B951" t="s">
        <v>2520</v>
      </c>
      <c r="C951" t="s">
        <v>1883</v>
      </c>
      <c r="D951" t="s">
        <v>1884</v>
      </c>
      <c r="E951" t="s">
        <v>16001</v>
      </c>
      <c r="F951" s="2">
        <v>123</v>
      </c>
      <c r="G951" s="1">
        <v>38796</v>
      </c>
      <c r="H951" s="3">
        <f ca="1">(TODAY()-G951)/365</f>
        <v>13.93972602739726</v>
      </c>
      <c r="I951">
        <v>93823</v>
      </c>
      <c r="J951">
        <v>100672.31</v>
      </c>
      <c r="K951">
        <f ca="1">$S$32*H951+$S$33</f>
        <v>70464.007435652515</v>
      </c>
      <c r="L951" s="3">
        <f t="shared" ca="1" si="14"/>
        <v>23358.992564347485</v>
      </c>
      <c r="M951">
        <f ca="1">IF(ABS(L951)&gt;2*$S$35,1,0)</f>
        <v>0</v>
      </c>
    </row>
    <row r="952" spans="1:13">
      <c r="A952" t="s">
        <v>7773</v>
      </c>
      <c r="B952" t="s">
        <v>409</v>
      </c>
      <c r="C952" t="s">
        <v>2983</v>
      </c>
      <c r="D952" t="s">
        <v>2984</v>
      </c>
      <c r="E952" t="s">
        <v>16001</v>
      </c>
      <c r="F952" s="2">
        <v>221</v>
      </c>
      <c r="G952" s="1">
        <v>42928</v>
      </c>
      <c r="H952" s="3">
        <f ca="1">(TODAY()-G952)/365</f>
        <v>2.6191780821917807</v>
      </c>
      <c r="I952">
        <v>49887</v>
      </c>
      <c r="J952">
        <v>56715.59</v>
      </c>
      <c r="K952">
        <f ca="1">$S$32*H952+$S$33</f>
        <v>54784.79675283056</v>
      </c>
      <c r="L952" s="3">
        <f t="shared" ca="1" si="14"/>
        <v>-4897.7967528305599</v>
      </c>
      <c r="M952">
        <f ca="1">IF(ABS(L952)&gt;2*$S$35,1,0)</f>
        <v>0</v>
      </c>
    </row>
    <row r="953" spans="1:13">
      <c r="A953" t="s">
        <v>12855</v>
      </c>
      <c r="B953" t="s">
        <v>8620</v>
      </c>
      <c r="C953" t="s">
        <v>1541</v>
      </c>
      <c r="D953" t="s">
        <v>1542</v>
      </c>
      <c r="E953" t="s">
        <v>16001</v>
      </c>
      <c r="F953" s="2">
        <v>3</v>
      </c>
      <c r="G953" s="1">
        <v>37536</v>
      </c>
      <c r="H953" s="3">
        <f ca="1">(TODAY()-G953)/365</f>
        <v>17.391780821917809</v>
      </c>
      <c r="I953">
        <v>68537</v>
      </c>
      <c r="J953">
        <v>75347.199999999997</v>
      </c>
      <c r="K953">
        <f ca="1">$S$32*H953+$S$33</f>
        <v>75245.180102727958</v>
      </c>
      <c r="L953" s="3">
        <f t="shared" ca="1" si="14"/>
        <v>-6708.180102727958</v>
      </c>
      <c r="M953">
        <f ca="1">IF(ABS(L953)&gt;2*$S$35,1,0)</f>
        <v>0</v>
      </c>
    </row>
    <row r="954" spans="1:13">
      <c r="A954" t="s">
        <v>5202</v>
      </c>
      <c r="B954" t="s">
        <v>409</v>
      </c>
      <c r="C954" t="s">
        <v>2312</v>
      </c>
      <c r="D954" t="s">
        <v>2313</v>
      </c>
      <c r="E954" t="s">
        <v>16001</v>
      </c>
      <c r="F954" s="2">
        <v>140</v>
      </c>
      <c r="G954" s="1">
        <v>39867</v>
      </c>
      <c r="H954" s="3">
        <f ca="1">(TODAY()-G954)/365</f>
        <v>11.005479452054795</v>
      </c>
      <c r="I954">
        <v>69980</v>
      </c>
      <c r="J954">
        <v>76788.69</v>
      </c>
      <c r="K954">
        <f ca="1">$S$32*H954+$S$33</f>
        <v>66400.01066863841</v>
      </c>
      <c r="L954" s="3">
        <f t="shared" ca="1" si="14"/>
        <v>3579.9893313615903</v>
      </c>
      <c r="M954">
        <f ca="1">IF(ABS(L954)&gt;2*$S$35,1,0)</f>
        <v>0</v>
      </c>
    </row>
    <row r="955" spans="1:13">
      <c r="A955" t="s">
        <v>12664</v>
      </c>
      <c r="B955" t="s">
        <v>271</v>
      </c>
      <c r="C955" t="s">
        <v>1876</v>
      </c>
      <c r="D955" t="s">
        <v>1877</v>
      </c>
      <c r="E955" t="s">
        <v>16001</v>
      </c>
      <c r="F955" s="2">
        <v>210</v>
      </c>
      <c r="G955" s="1">
        <v>42802</v>
      </c>
      <c r="H955" s="3">
        <f ca="1">(TODAY()-G955)/365</f>
        <v>2.9643835616438357</v>
      </c>
      <c r="I955">
        <v>51292</v>
      </c>
      <c r="J955">
        <v>58097.35</v>
      </c>
      <c r="K955">
        <f ca="1">$S$32*H955+$S$33</f>
        <v>55262.914019538097</v>
      </c>
      <c r="L955" s="3">
        <f t="shared" ca="1" si="14"/>
        <v>-3970.9140195380969</v>
      </c>
      <c r="M955">
        <f ca="1">IF(ABS(L955)&gt;2*$S$35,1,0)</f>
        <v>0</v>
      </c>
    </row>
    <row r="956" spans="1:13">
      <c r="A956" t="s">
        <v>12909</v>
      </c>
      <c r="B956" t="s">
        <v>409</v>
      </c>
      <c r="C956" t="s">
        <v>2147</v>
      </c>
      <c r="D956" t="s">
        <v>2148</v>
      </c>
      <c r="E956" t="s">
        <v>16001</v>
      </c>
      <c r="F956" s="2">
        <v>230</v>
      </c>
      <c r="G956" s="1">
        <v>36207</v>
      </c>
      <c r="H956" s="3">
        <f ca="1">(TODAY()-G956)/365</f>
        <v>21.032876712328768</v>
      </c>
      <c r="I956">
        <v>77012</v>
      </c>
      <c r="J956">
        <v>83810.649999999994</v>
      </c>
      <c r="K956">
        <f ca="1">$S$32*H956+$S$33</f>
        <v>80288.178892047988</v>
      </c>
      <c r="L956" s="3">
        <f t="shared" ca="1" si="14"/>
        <v>-3276.1788920479885</v>
      </c>
      <c r="M956">
        <f ca="1">IF(ABS(L956)&gt;2*$S$35,1,0)</f>
        <v>0</v>
      </c>
    </row>
    <row r="957" spans="1:13">
      <c r="A957" t="s">
        <v>14354</v>
      </c>
      <c r="B957" t="s">
        <v>193</v>
      </c>
      <c r="C957" t="s">
        <v>1510</v>
      </c>
      <c r="D957" t="s">
        <v>1511</v>
      </c>
      <c r="E957" t="s">
        <v>16001</v>
      </c>
      <c r="F957" s="2">
        <v>462</v>
      </c>
      <c r="G957" s="1">
        <v>37846</v>
      </c>
      <c r="H957" s="3">
        <f ca="1">(TODAY()-G957)/365</f>
        <v>16.542465753424658</v>
      </c>
      <c r="I957">
        <v>75054</v>
      </c>
      <c r="J957">
        <v>81820.3</v>
      </c>
      <c r="K957">
        <f ca="1">$S$32*H957+$S$33</f>
        <v>74068.859843368118</v>
      </c>
      <c r="L957" s="3">
        <f t="shared" ca="1" si="14"/>
        <v>985.14015663188184</v>
      </c>
      <c r="M957">
        <f ca="1">IF(ABS(L957)&gt;2*$S$35,1,0)</f>
        <v>0</v>
      </c>
    </row>
    <row r="958" spans="1:13">
      <c r="A958" t="s">
        <v>5049</v>
      </c>
      <c r="B958" t="s">
        <v>1035</v>
      </c>
      <c r="C958" t="s">
        <v>490</v>
      </c>
      <c r="D958" t="s">
        <v>491</v>
      </c>
      <c r="E958" t="s">
        <v>16001</v>
      </c>
      <c r="F958" s="2">
        <v>139</v>
      </c>
      <c r="G958" s="1">
        <v>28625</v>
      </c>
      <c r="H958" s="3">
        <f ca="1">(TODAY()-G958)/365</f>
        <v>41.805479452054797</v>
      </c>
      <c r="I958">
        <v>94635</v>
      </c>
      <c r="J958">
        <v>101393.08</v>
      </c>
      <c r="K958">
        <f ca="1">$S$32*H958+$S$33</f>
        <v>109058.69568710031</v>
      </c>
      <c r="L958" s="3">
        <f t="shared" ca="1" si="14"/>
        <v>-14423.695687100306</v>
      </c>
      <c r="M958">
        <f ca="1">IF(ABS(L958)&gt;2*$S$35,1,0)</f>
        <v>0</v>
      </c>
    </row>
    <row r="959" spans="1:13">
      <c r="A959" t="s">
        <v>9277</v>
      </c>
      <c r="B959" t="s">
        <v>1814</v>
      </c>
      <c r="C959" t="s">
        <v>1198</v>
      </c>
      <c r="D959" t="s">
        <v>1199</v>
      </c>
      <c r="E959" t="s">
        <v>16001</v>
      </c>
      <c r="F959" s="2">
        <v>206</v>
      </c>
      <c r="G959" s="1">
        <v>39034</v>
      </c>
      <c r="H959" s="3">
        <f ca="1">(TODAY()-G959)/365</f>
        <v>13.287671232876713</v>
      </c>
      <c r="I959">
        <v>71572</v>
      </c>
      <c r="J959">
        <v>78298.36</v>
      </c>
      <c r="K959">
        <f ca="1">$S$32*H959+$S$33</f>
        <v>69560.897042982717</v>
      </c>
      <c r="L959" s="3">
        <f t="shared" ca="1" si="14"/>
        <v>2011.1029570172832</v>
      </c>
      <c r="M959">
        <f ca="1">IF(ABS(L959)&gt;2*$S$35,1,0)</f>
        <v>0</v>
      </c>
    </row>
    <row r="960" spans="1:13">
      <c r="A960" t="s">
        <v>1187</v>
      </c>
      <c r="B960" t="s">
        <v>409</v>
      </c>
      <c r="C960" t="s">
        <v>1188</v>
      </c>
      <c r="D960" t="s">
        <v>1189</v>
      </c>
      <c r="E960" t="s">
        <v>16001</v>
      </c>
      <c r="F960" s="2">
        <v>229</v>
      </c>
      <c r="G960" s="1">
        <v>42270</v>
      </c>
      <c r="H960" s="3">
        <f ca="1">(TODAY()-G960)/365</f>
        <v>4.4219178082191783</v>
      </c>
      <c r="I960">
        <v>65334</v>
      </c>
      <c r="J960">
        <v>72049.81</v>
      </c>
      <c r="K960">
        <f ca="1">$S$32*H960+$S$33</f>
        <v>57281.631367858834</v>
      </c>
      <c r="L960" s="3">
        <f t="shared" ca="1" si="14"/>
        <v>8052.368632141166</v>
      </c>
      <c r="M960">
        <f ca="1">IF(ABS(L960)&gt;2*$S$35,1,0)</f>
        <v>0</v>
      </c>
    </row>
    <row r="961" spans="1:13">
      <c r="A961" t="s">
        <v>14269</v>
      </c>
      <c r="B961" t="s">
        <v>881</v>
      </c>
      <c r="C961" t="s">
        <v>1454</v>
      </c>
      <c r="D961" t="s">
        <v>1455</v>
      </c>
      <c r="E961" t="s">
        <v>16001</v>
      </c>
      <c r="F961" s="2">
        <v>464</v>
      </c>
      <c r="G961" s="1">
        <v>42928</v>
      </c>
      <c r="H961" s="3">
        <f ca="1">(TODAY()-G961)/365</f>
        <v>2.6191780821917807</v>
      </c>
      <c r="I961">
        <v>54344</v>
      </c>
      <c r="J961">
        <v>61030.37</v>
      </c>
      <c r="K961">
        <f ca="1">$S$32*H961+$S$33</f>
        <v>54784.79675283056</v>
      </c>
      <c r="L961" s="3">
        <f t="shared" ca="1" si="14"/>
        <v>-440.79675283055985</v>
      </c>
      <c r="M961">
        <f ca="1">IF(ABS(L961)&gt;2*$S$35,1,0)</f>
        <v>0</v>
      </c>
    </row>
    <row r="962" spans="1:13">
      <c r="A962" t="s">
        <v>6103</v>
      </c>
      <c r="B962" t="s">
        <v>193</v>
      </c>
      <c r="C962" t="s">
        <v>1510</v>
      </c>
      <c r="D962" t="s">
        <v>1511</v>
      </c>
      <c r="E962" t="s">
        <v>16001</v>
      </c>
      <c r="F962" s="2">
        <v>462</v>
      </c>
      <c r="G962" s="1">
        <v>38796</v>
      </c>
      <c r="H962" s="3">
        <f ca="1">(TODAY()-G962)/365</f>
        <v>13.93972602739726</v>
      </c>
      <c r="I962">
        <v>72622</v>
      </c>
      <c r="J962">
        <v>79301.27</v>
      </c>
      <c r="K962">
        <f ca="1">$S$32*H962+$S$33</f>
        <v>70464.007435652515</v>
      </c>
      <c r="L962" s="3">
        <f t="shared" ca="1" si="14"/>
        <v>2157.9925643474853</v>
      </c>
      <c r="M962">
        <f ca="1">IF(ABS(L962)&gt;2*$S$35,1,0)</f>
        <v>0</v>
      </c>
    </row>
    <row r="963" spans="1:13">
      <c r="A963" t="s">
        <v>7871</v>
      </c>
      <c r="B963" t="s">
        <v>271</v>
      </c>
      <c r="C963" t="s">
        <v>180</v>
      </c>
      <c r="D963" t="s">
        <v>181</v>
      </c>
      <c r="E963" t="s">
        <v>16001</v>
      </c>
      <c r="F963" s="2">
        <v>131</v>
      </c>
      <c r="G963" s="1">
        <v>36353</v>
      </c>
      <c r="H963" s="3">
        <f ca="1">(TODAY()-G963)/365</f>
        <v>20.632876712328766</v>
      </c>
      <c r="I963">
        <v>79165</v>
      </c>
      <c r="J963">
        <v>85834.08</v>
      </c>
      <c r="K963">
        <f ca="1">$S$32*H963+$S$33</f>
        <v>79734.169995704331</v>
      </c>
      <c r="L963" s="3">
        <f t="shared" ref="L963:L1026" ca="1" si="15">I963-K963</f>
        <v>-569.16999570433109</v>
      </c>
      <c r="M963">
        <f ca="1">IF(ABS(L963)&gt;2*$S$35,1,0)</f>
        <v>0</v>
      </c>
    </row>
    <row r="964" spans="1:13">
      <c r="A964" t="s">
        <v>11468</v>
      </c>
      <c r="B964" t="s">
        <v>881</v>
      </c>
      <c r="C964" t="s">
        <v>1510</v>
      </c>
      <c r="D964" t="s">
        <v>1511</v>
      </c>
      <c r="E964" t="s">
        <v>16001</v>
      </c>
      <c r="F964" s="2">
        <v>462</v>
      </c>
      <c r="G964" s="1">
        <v>41871</v>
      </c>
      <c r="H964" s="3">
        <f ca="1">(TODAY()-G964)/365</f>
        <v>5.515068493150685</v>
      </c>
      <c r="I964">
        <v>73193</v>
      </c>
      <c r="J964">
        <v>79849.03</v>
      </c>
      <c r="K964">
        <f ca="1">$S$32*H964+$S$33</f>
        <v>58795.669379099389</v>
      </c>
      <c r="L964" s="3">
        <f t="shared" ca="1" si="15"/>
        <v>14397.330620900611</v>
      </c>
      <c r="M964">
        <f ca="1">IF(ABS(L964)&gt;2*$S$35,1,0)</f>
        <v>0</v>
      </c>
    </row>
    <row r="965" spans="1:13">
      <c r="A965" t="s">
        <v>10300</v>
      </c>
      <c r="B965" t="s">
        <v>409</v>
      </c>
      <c r="C965" t="s">
        <v>344</v>
      </c>
      <c r="D965" t="s">
        <v>345</v>
      </c>
      <c r="E965" t="s">
        <v>16001</v>
      </c>
      <c r="F965" s="2">
        <v>154</v>
      </c>
      <c r="G965" s="1">
        <v>39378</v>
      </c>
      <c r="H965" s="3">
        <f ca="1">(TODAY()-G965)/365</f>
        <v>12.345205479452055</v>
      </c>
      <c r="I965">
        <v>69980</v>
      </c>
      <c r="J965">
        <v>76598.02</v>
      </c>
      <c r="K965">
        <f ca="1">$S$32*H965+$S$33</f>
        <v>68255.561013241488</v>
      </c>
      <c r="L965" s="3">
        <f t="shared" ca="1" si="15"/>
        <v>1724.4389867585123</v>
      </c>
      <c r="M965">
        <f ca="1">IF(ABS(L965)&gt;2*$S$35,1,0)</f>
        <v>0</v>
      </c>
    </row>
    <row r="966" spans="1:13">
      <c r="A966" t="s">
        <v>7123</v>
      </c>
      <c r="B966" t="s">
        <v>409</v>
      </c>
      <c r="C966" t="s">
        <v>2718</v>
      </c>
      <c r="D966" t="s">
        <v>2719</v>
      </c>
      <c r="E966" t="s">
        <v>16001</v>
      </c>
      <c r="F966" s="2">
        <v>104</v>
      </c>
      <c r="G966" s="1">
        <v>39034</v>
      </c>
      <c r="H966" s="3">
        <f ca="1">(TODAY()-G966)/365</f>
        <v>13.287671232876713</v>
      </c>
      <c r="I966">
        <v>69980</v>
      </c>
      <c r="J966">
        <v>76588.539999999994</v>
      </c>
      <c r="K966">
        <f ca="1">$S$32*H966+$S$33</f>
        <v>69560.897042982717</v>
      </c>
      <c r="L966" s="3">
        <f t="shared" ca="1" si="15"/>
        <v>419.10295701728319</v>
      </c>
      <c r="M966">
        <f ca="1">IF(ABS(L966)&gt;2*$S$35,1,0)</f>
        <v>0</v>
      </c>
    </row>
    <row r="967" spans="1:13">
      <c r="A967" t="s">
        <v>4651</v>
      </c>
      <c r="B967" t="s">
        <v>409</v>
      </c>
      <c r="C967" t="s">
        <v>2147</v>
      </c>
      <c r="D967" t="s">
        <v>2148</v>
      </c>
      <c r="E967" t="s">
        <v>16001</v>
      </c>
      <c r="F967" s="2">
        <v>230</v>
      </c>
      <c r="G967" s="1">
        <v>42802</v>
      </c>
      <c r="H967" s="3">
        <f ca="1">(TODAY()-G967)/365</f>
        <v>2.9643835616438357</v>
      </c>
      <c r="I967">
        <v>49887</v>
      </c>
      <c r="J967">
        <v>56493.57</v>
      </c>
      <c r="K967">
        <f ca="1">$S$32*H967+$S$33</f>
        <v>55262.914019538097</v>
      </c>
      <c r="L967" s="3">
        <f t="shared" ca="1" si="15"/>
        <v>-5375.9140195380969</v>
      </c>
      <c r="M967">
        <f ca="1">IF(ABS(L967)&gt;2*$S$35,1,0)</f>
        <v>0</v>
      </c>
    </row>
    <row r="968" spans="1:13">
      <c r="A968" t="s">
        <v>8388</v>
      </c>
      <c r="B968" t="s">
        <v>1814</v>
      </c>
      <c r="C968" t="s">
        <v>1567</v>
      </c>
      <c r="D968" t="s">
        <v>1568</v>
      </c>
      <c r="E968" t="s">
        <v>16001</v>
      </c>
      <c r="F968" s="2">
        <v>220</v>
      </c>
      <c r="G968" s="1">
        <v>34387</v>
      </c>
      <c r="H968" s="3">
        <f ca="1">(TODAY()-G968)/365</f>
        <v>26.019178082191782</v>
      </c>
      <c r="I968">
        <v>83557</v>
      </c>
      <c r="J968">
        <v>90107.85</v>
      </c>
      <c r="K968">
        <f ca="1">$S$32*H968+$S$33</f>
        <v>87194.317188934714</v>
      </c>
      <c r="L968" s="3">
        <f t="shared" ca="1" si="15"/>
        <v>-3637.3171889347141</v>
      </c>
      <c r="M968">
        <f ca="1">IF(ABS(L968)&gt;2*$S$35,1,0)</f>
        <v>0</v>
      </c>
    </row>
    <row r="969" spans="1:13">
      <c r="A969" t="s">
        <v>13214</v>
      </c>
      <c r="B969" t="s">
        <v>193</v>
      </c>
      <c r="C969" t="s">
        <v>348</v>
      </c>
      <c r="D969" t="s">
        <v>349</v>
      </c>
      <c r="E969" t="s">
        <v>16001</v>
      </c>
      <c r="F969" s="2">
        <v>461</v>
      </c>
      <c r="G969" s="1">
        <v>39428</v>
      </c>
      <c r="H969" s="3">
        <f ca="1">(TODAY()-G969)/365</f>
        <v>12.208219178082192</v>
      </c>
      <c r="I969">
        <v>72622</v>
      </c>
      <c r="J969">
        <v>79166.039999999994</v>
      </c>
      <c r="K969">
        <f ca="1">$S$32*H969+$S$33</f>
        <v>68065.83193915119</v>
      </c>
      <c r="L969" s="3">
        <f t="shared" ca="1" si="15"/>
        <v>4556.1680608488095</v>
      </c>
      <c r="M969">
        <f ca="1">IF(ABS(L969)&gt;2*$S$35,1,0)</f>
        <v>0</v>
      </c>
    </row>
    <row r="970" spans="1:13">
      <c r="A970" t="s">
        <v>10509</v>
      </c>
      <c r="B970" t="s">
        <v>409</v>
      </c>
      <c r="C970" t="s">
        <v>1226</v>
      </c>
      <c r="D970" t="s">
        <v>1227</v>
      </c>
      <c r="E970" t="s">
        <v>16001</v>
      </c>
      <c r="F970" s="2">
        <v>121</v>
      </c>
      <c r="G970" s="1">
        <v>38370</v>
      </c>
      <c r="H970" s="3">
        <f ca="1">(TODAY()-G970)/365</f>
        <v>15.106849315068493</v>
      </c>
      <c r="I970">
        <v>69980</v>
      </c>
      <c r="J970">
        <v>76501.460000000006</v>
      </c>
      <c r="K970">
        <f ca="1">$S$32*H970+$S$33</f>
        <v>72080.499146901828</v>
      </c>
      <c r="L970" s="3">
        <f t="shared" ca="1" si="15"/>
        <v>-2100.4991469018278</v>
      </c>
      <c r="M970">
        <f ca="1">IF(ABS(L970)&gt;2*$S$35,1,0)</f>
        <v>0</v>
      </c>
    </row>
    <row r="971" spans="1:13">
      <c r="A971" t="s">
        <v>1975</v>
      </c>
      <c r="B971" t="s">
        <v>409</v>
      </c>
      <c r="C971" t="s">
        <v>457</v>
      </c>
      <c r="D971" t="s">
        <v>458</v>
      </c>
      <c r="E971" t="s">
        <v>16001</v>
      </c>
      <c r="F971" s="2">
        <v>114</v>
      </c>
      <c r="G971" s="1">
        <v>40492</v>
      </c>
      <c r="H971" s="3">
        <f ca="1">(TODAY()-G971)/365</f>
        <v>9.293150684931506</v>
      </c>
      <c r="I971">
        <v>67636</v>
      </c>
      <c r="J971">
        <v>74138.320000000007</v>
      </c>
      <c r="K971">
        <f ca="1">$S$32*H971+$S$33</f>
        <v>64028.397242509716</v>
      </c>
      <c r="L971" s="3">
        <f t="shared" ca="1" si="15"/>
        <v>3607.6027574902837</v>
      </c>
      <c r="M971">
        <f ca="1">IF(ABS(L971)&gt;2*$S$35,1,0)</f>
        <v>0</v>
      </c>
    </row>
    <row r="972" spans="1:13">
      <c r="A972" t="s">
        <v>10753</v>
      </c>
      <c r="B972" t="s">
        <v>347</v>
      </c>
      <c r="C972" t="s">
        <v>194</v>
      </c>
      <c r="D972" t="s">
        <v>195</v>
      </c>
      <c r="E972" t="s">
        <v>16001</v>
      </c>
      <c r="F972" s="2">
        <v>466</v>
      </c>
      <c r="G972" s="1">
        <v>42270</v>
      </c>
      <c r="H972" s="3">
        <f ca="1">(TODAY()-G972)/365</f>
        <v>4.4219178082191783</v>
      </c>
      <c r="I972">
        <v>49046</v>
      </c>
      <c r="J972">
        <v>55531.07</v>
      </c>
      <c r="K972">
        <f ca="1">$S$32*H972+$S$33</f>
        <v>57281.631367858834</v>
      </c>
      <c r="L972" s="3">
        <f t="shared" ca="1" si="15"/>
        <v>-8235.631367858834</v>
      </c>
      <c r="M972">
        <f ca="1">IF(ABS(L972)&gt;2*$S$35,1,0)</f>
        <v>0</v>
      </c>
    </row>
    <row r="973" spans="1:13">
      <c r="A973" t="s">
        <v>1691</v>
      </c>
      <c r="B973" t="s">
        <v>36</v>
      </c>
      <c r="C973" t="s">
        <v>180</v>
      </c>
      <c r="D973" t="s">
        <v>181</v>
      </c>
      <c r="E973" t="s">
        <v>16001</v>
      </c>
      <c r="F973" s="2">
        <v>131</v>
      </c>
      <c r="G973" s="1">
        <v>38796</v>
      </c>
      <c r="H973" s="3">
        <f ca="1">(TODAY()-G973)/365</f>
        <v>13.93972602739726</v>
      </c>
      <c r="I973">
        <v>72007</v>
      </c>
      <c r="J973">
        <v>78490.37</v>
      </c>
      <c r="K973">
        <f ca="1">$S$32*H973+$S$33</f>
        <v>70464.007435652515</v>
      </c>
      <c r="L973" s="3">
        <f t="shared" ca="1" si="15"/>
        <v>1542.9925643474853</v>
      </c>
      <c r="M973">
        <f ca="1">IF(ABS(L973)&gt;2*$S$35,1,0)</f>
        <v>0</v>
      </c>
    </row>
    <row r="974" spans="1:13">
      <c r="A974" t="s">
        <v>14278</v>
      </c>
      <c r="B974" t="s">
        <v>36</v>
      </c>
      <c r="C974" t="s">
        <v>2046</v>
      </c>
      <c r="D974" t="s">
        <v>2047</v>
      </c>
      <c r="E974" t="s">
        <v>16001</v>
      </c>
      <c r="F974" s="2">
        <v>102</v>
      </c>
      <c r="G974" s="1">
        <v>33371</v>
      </c>
      <c r="H974" s="3">
        <f ca="1">(TODAY()-G974)/365</f>
        <v>28.802739726027397</v>
      </c>
      <c r="I974">
        <v>84065</v>
      </c>
      <c r="J974">
        <v>90545.23</v>
      </c>
      <c r="K974">
        <f ca="1">$S$32*H974+$S$33</f>
        <v>91049.611974449508</v>
      </c>
      <c r="L974" s="3">
        <f t="shared" ca="1" si="15"/>
        <v>-6984.6119744495081</v>
      </c>
      <c r="M974">
        <f ca="1">IF(ABS(L974)&gt;2*$S$35,1,0)</f>
        <v>0</v>
      </c>
    </row>
    <row r="975" spans="1:13">
      <c r="A975" t="s">
        <v>2279</v>
      </c>
      <c r="B975" t="s">
        <v>36</v>
      </c>
      <c r="C975" t="s">
        <v>457</v>
      </c>
      <c r="D975" t="s">
        <v>458</v>
      </c>
      <c r="E975" t="s">
        <v>16001</v>
      </c>
      <c r="F975" s="2">
        <v>114</v>
      </c>
      <c r="G975" s="1">
        <v>39378</v>
      </c>
      <c r="H975" s="3">
        <f ca="1">(TODAY()-G975)/365</f>
        <v>12.345205479452055</v>
      </c>
      <c r="I975">
        <v>72007</v>
      </c>
      <c r="J975">
        <v>78470.100000000006</v>
      </c>
      <c r="K975">
        <f ca="1">$S$32*H975+$S$33</f>
        <v>68255.561013241488</v>
      </c>
      <c r="L975" s="3">
        <f t="shared" ca="1" si="15"/>
        <v>3751.4389867585123</v>
      </c>
      <c r="M975">
        <f ca="1">IF(ABS(L975)&gt;2*$S$35,1,0)</f>
        <v>0</v>
      </c>
    </row>
    <row r="976" spans="1:13">
      <c r="A976" t="s">
        <v>13487</v>
      </c>
      <c r="B976" t="s">
        <v>73</v>
      </c>
      <c r="C976" t="s">
        <v>74</v>
      </c>
      <c r="D976" t="s">
        <v>75</v>
      </c>
      <c r="E976" t="s">
        <v>16001</v>
      </c>
      <c r="F976" s="2">
        <v>604</v>
      </c>
      <c r="G976" s="1">
        <v>35509</v>
      </c>
      <c r="H976" s="3">
        <f ca="1">(TODAY()-G976)/365</f>
        <v>22.945205479452056</v>
      </c>
      <c r="I976">
        <v>57916</v>
      </c>
      <c r="J976">
        <v>64377.19</v>
      </c>
      <c r="K976">
        <f ca="1">$S$32*H976+$S$33</f>
        <v>82936.796766348503</v>
      </c>
      <c r="L976" s="3">
        <f t="shared" ca="1" si="15"/>
        <v>-25020.796766348503</v>
      </c>
      <c r="M976">
        <f ca="1">IF(ABS(L976)&gt;2*$S$35,1,0)</f>
        <v>0</v>
      </c>
    </row>
    <row r="977" spans="1:13">
      <c r="A977" t="s">
        <v>7490</v>
      </c>
      <c r="B977" t="s">
        <v>489</v>
      </c>
      <c r="C977" t="s">
        <v>2936</v>
      </c>
      <c r="D977" t="s">
        <v>2937</v>
      </c>
      <c r="E977" t="s">
        <v>16001</v>
      </c>
      <c r="F977" s="2">
        <v>156</v>
      </c>
      <c r="G977" s="1">
        <v>34043</v>
      </c>
      <c r="H977" s="3">
        <f ca="1">(TODAY()-G977)/365</f>
        <v>26.961643835616439</v>
      </c>
      <c r="I977">
        <v>81700</v>
      </c>
      <c r="J977">
        <v>88151.19</v>
      </c>
      <c r="K977">
        <f ca="1">$S$32*H977+$S$33</f>
        <v>88499.653218675958</v>
      </c>
      <c r="L977" s="3">
        <f t="shared" ca="1" si="15"/>
        <v>-6799.6532186759578</v>
      </c>
      <c r="M977">
        <f ca="1">IF(ABS(L977)&gt;2*$S$35,1,0)</f>
        <v>0</v>
      </c>
    </row>
    <row r="978" spans="1:13">
      <c r="A978" t="s">
        <v>11928</v>
      </c>
      <c r="B978" t="s">
        <v>881</v>
      </c>
      <c r="C978" t="s">
        <v>1466</v>
      </c>
      <c r="D978" t="s">
        <v>1467</v>
      </c>
      <c r="E978" t="s">
        <v>16001</v>
      </c>
      <c r="F978" s="2">
        <v>463</v>
      </c>
      <c r="G978" s="1">
        <v>37790</v>
      </c>
      <c r="H978" s="3">
        <f ca="1">(TODAY()-G978)/365</f>
        <v>16.695890410958903</v>
      </c>
      <c r="I978">
        <v>78265</v>
      </c>
      <c r="J978">
        <v>84687.34</v>
      </c>
      <c r="K978">
        <f ca="1">$S$32*H978+$S$33</f>
        <v>74281.356406349252</v>
      </c>
      <c r="L978" s="3">
        <f t="shared" ca="1" si="15"/>
        <v>3983.6435936507478</v>
      </c>
      <c r="M978">
        <f ca="1">IF(ABS(L978)&gt;2*$S$35,1,0)</f>
        <v>0</v>
      </c>
    </row>
    <row r="979" spans="1:13">
      <c r="A979" t="s">
        <v>3808</v>
      </c>
      <c r="B979" t="s">
        <v>1035</v>
      </c>
      <c r="C979" t="s">
        <v>410</v>
      </c>
      <c r="D979" t="s">
        <v>411</v>
      </c>
      <c r="E979" t="s">
        <v>16001</v>
      </c>
      <c r="F979" s="2">
        <v>201</v>
      </c>
      <c r="G979" s="1">
        <v>38306</v>
      </c>
      <c r="H979" s="3">
        <f ca="1">(TODAY()-G979)/365</f>
        <v>15.282191780821918</v>
      </c>
      <c r="I979">
        <v>81060</v>
      </c>
      <c r="J979">
        <v>87463.039999999994</v>
      </c>
      <c r="K979">
        <f ca="1">$S$32*H979+$S$33</f>
        <v>72323.352361737416</v>
      </c>
      <c r="L979" s="3">
        <f t="shared" ca="1" si="15"/>
        <v>8736.6476382625842</v>
      </c>
      <c r="M979">
        <f ca="1">IF(ABS(L979)&gt;2*$S$35,1,0)</f>
        <v>0</v>
      </c>
    </row>
    <row r="980" spans="1:13">
      <c r="A980" t="s">
        <v>9901</v>
      </c>
      <c r="B980" t="s">
        <v>36</v>
      </c>
      <c r="C980" t="s">
        <v>987</v>
      </c>
      <c r="D980" t="s">
        <v>988</v>
      </c>
      <c r="E980" t="s">
        <v>16001</v>
      </c>
      <c r="F980" s="2">
        <v>126</v>
      </c>
      <c r="G980" s="1">
        <v>40492</v>
      </c>
      <c r="H980" s="3">
        <f ca="1">(TODAY()-G980)/365</f>
        <v>9.293150684931506</v>
      </c>
      <c r="I980">
        <v>69595</v>
      </c>
      <c r="J980">
        <v>75992.56</v>
      </c>
      <c r="K980">
        <f ca="1">$S$32*H980+$S$33</f>
        <v>64028.397242509716</v>
      </c>
      <c r="L980" s="3">
        <f t="shared" ca="1" si="15"/>
        <v>5566.6027574902837</v>
      </c>
      <c r="M980">
        <f ca="1">IF(ABS(L980)&gt;2*$S$35,1,0)</f>
        <v>0</v>
      </c>
    </row>
    <row r="981" spans="1:13">
      <c r="A981" t="s">
        <v>6083</v>
      </c>
      <c r="B981" t="s">
        <v>1035</v>
      </c>
      <c r="C981" t="s">
        <v>1567</v>
      </c>
      <c r="D981" t="s">
        <v>1568</v>
      </c>
      <c r="E981" t="s">
        <v>16001</v>
      </c>
      <c r="F981" s="2">
        <v>220</v>
      </c>
      <c r="G981" s="1">
        <v>36207</v>
      </c>
      <c r="H981" s="3">
        <f ca="1">(TODAY()-G981)/365</f>
        <v>21.032876712328768</v>
      </c>
      <c r="I981">
        <v>89205</v>
      </c>
      <c r="J981">
        <v>95579.33</v>
      </c>
      <c r="K981">
        <f ca="1">$S$32*H981+$S$33</f>
        <v>80288.178892047988</v>
      </c>
      <c r="L981" s="3">
        <f t="shared" ca="1" si="15"/>
        <v>8916.8211079520115</v>
      </c>
      <c r="M981">
        <f ca="1">IF(ABS(L981)&gt;2*$S$35,1,0)</f>
        <v>0</v>
      </c>
    </row>
    <row r="982" spans="1:13">
      <c r="A982" t="s">
        <v>12442</v>
      </c>
      <c r="B982" t="s">
        <v>1765</v>
      </c>
      <c r="C982" t="s">
        <v>772</v>
      </c>
      <c r="D982" t="s">
        <v>773</v>
      </c>
      <c r="E982" t="s">
        <v>16001</v>
      </c>
      <c r="F982" s="2">
        <v>208</v>
      </c>
      <c r="G982" s="1">
        <v>36122</v>
      </c>
      <c r="H982" s="3">
        <f ca="1">(TODAY()-G982)/365</f>
        <v>21.265753424657536</v>
      </c>
      <c r="I982">
        <v>91381</v>
      </c>
      <c r="J982">
        <v>97705.600000000006</v>
      </c>
      <c r="K982">
        <f ca="1">$S$32*H982+$S$33</f>
        <v>80610.718318001498</v>
      </c>
      <c r="L982" s="3">
        <f t="shared" ca="1" si="15"/>
        <v>10770.281681998502</v>
      </c>
      <c r="M982">
        <f ca="1">IF(ABS(L982)&gt;2*$S$35,1,0)</f>
        <v>0</v>
      </c>
    </row>
    <row r="983" spans="1:13">
      <c r="A983" t="s">
        <v>13856</v>
      </c>
      <c r="B983" t="s">
        <v>409</v>
      </c>
      <c r="C983" t="s">
        <v>1327</v>
      </c>
      <c r="D983" t="s">
        <v>1328</v>
      </c>
      <c r="E983" t="s">
        <v>16001</v>
      </c>
      <c r="F983" s="2">
        <v>108</v>
      </c>
      <c r="G983" s="1">
        <v>38796</v>
      </c>
      <c r="H983" s="3">
        <f ca="1">(TODAY()-G983)/365</f>
        <v>13.93972602739726</v>
      </c>
      <c r="I983">
        <v>69980</v>
      </c>
      <c r="J983">
        <v>76259.72</v>
      </c>
      <c r="K983">
        <f ca="1">$S$32*H983+$S$33</f>
        <v>70464.007435652515</v>
      </c>
      <c r="L983" s="3">
        <f t="shared" ca="1" si="15"/>
        <v>-484.00743565251469</v>
      </c>
      <c r="M983">
        <f ca="1">IF(ABS(L983)&gt;2*$S$35,1,0)</f>
        <v>0</v>
      </c>
    </row>
    <row r="984" spans="1:13">
      <c r="A984" t="s">
        <v>7780</v>
      </c>
      <c r="B984" t="s">
        <v>1035</v>
      </c>
      <c r="C984" t="s">
        <v>538</v>
      </c>
      <c r="D984" t="s">
        <v>539</v>
      </c>
      <c r="E984" t="s">
        <v>16001</v>
      </c>
      <c r="F984" s="2">
        <v>145</v>
      </c>
      <c r="G984" s="1">
        <v>33049</v>
      </c>
      <c r="H984" s="3">
        <f ca="1">(TODAY()-G984)/365</f>
        <v>29.684931506849313</v>
      </c>
      <c r="I984">
        <v>94635</v>
      </c>
      <c r="J984">
        <v>100906.24000000001</v>
      </c>
      <c r="K984">
        <f ca="1">$S$32*H984+$S$33</f>
        <v>92271.467211591007</v>
      </c>
      <c r="L984" s="3">
        <f t="shared" ca="1" si="15"/>
        <v>2363.5327884089929</v>
      </c>
      <c r="M984">
        <f ca="1">IF(ABS(L984)&gt;2*$S$35,1,0)</f>
        <v>0</v>
      </c>
    </row>
    <row r="985" spans="1:13">
      <c r="A985" t="s">
        <v>10665</v>
      </c>
      <c r="B985" t="s">
        <v>409</v>
      </c>
      <c r="C985" t="s">
        <v>37</v>
      </c>
      <c r="D985" t="s">
        <v>38</v>
      </c>
      <c r="E985" t="s">
        <v>16001</v>
      </c>
      <c r="F985" s="2">
        <v>120</v>
      </c>
      <c r="G985" s="1">
        <v>41701</v>
      </c>
      <c r="H985" s="3">
        <f ca="1">(TODAY()-G985)/365</f>
        <v>5.9808219178082194</v>
      </c>
      <c r="I985">
        <v>49887</v>
      </c>
      <c r="J985">
        <v>56133.34</v>
      </c>
      <c r="K985">
        <f ca="1">$S$32*H985+$S$33</f>
        <v>59440.748231006393</v>
      </c>
      <c r="L985" s="3">
        <f t="shared" ca="1" si="15"/>
        <v>-9553.7482310063933</v>
      </c>
      <c r="M985">
        <f ca="1">IF(ABS(L985)&gt;2*$S$35,1,0)</f>
        <v>0</v>
      </c>
    </row>
    <row r="986" spans="1:13">
      <c r="A986" t="s">
        <v>7571</v>
      </c>
      <c r="B986" t="s">
        <v>489</v>
      </c>
      <c r="C986" t="s">
        <v>1226</v>
      </c>
      <c r="D986" t="s">
        <v>1227</v>
      </c>
      <c r="E986" t="s">
        <v>16001</v>
      </c>
      <c r="F986" s="2">
        <v>121</v>
      </c>
      <c r="G986" s="1">
        <v>34960</v>
      </c>
      <c r="H986" s="3">
        <f ca="1">(TODAY()-G986)/365</f>
        <v>24.449315068493149</v>
      </c>
      <c r="I986">
        <v>77012</v>
      </c>
      <c r="J986">
        <v>83249.440000000002</v>
      </c>
      <c r="K986">
        <f ca="1">$S$32*H986+$S$33</f>
        <v>85020.02199985995</v>
      </c>
      <c r="L986" s="3">
        <f t="shared" ca="1" si="15"/>
        <v>-8008.0219998599496</v>
      </c>
      <c r="M986">
        <f ca="1">IF(ABS(L986)&gt;2*$S$35,1,0)</f>
        <v>0</v>
      </c>
    </row>
    <row r="987" spans="1:13">
      <c r="A987" t="s">
        <v>5746</v>
      </c>
      <c r="B987" t="s">
        <v>1035</v>
      </c>
      <c r="C987" t="s">
        <v>5482</v>
      </c>
      <c r="D987" t="s">
        <v>5483</v>
      </c>
      <c r="E987" t="s">
        <v>16001</v>
      </c>
      <c r="F987" s="2">
        <v>113</v>
      </c>
      <c r="G987" s="1">
        <v>38042</v>
      </c>
      <c r="H987" s="3">
        <f ca="1">(TODAY()-G987)/365</f>
        <v>16.005479452054793</v>
      </c>
      <c r="I987">
        <v>83775</v>
      </c>
      <c r="J987">
        <v>89998.15</v>
      </c>
      <c r="K987">
        <f ca="1">$S$32*H987+$S$33</f>
        <v>73325.121872934164</v>
      </c>
      <c r="L987" s="3">
        <f t="shared" ca="1" si="15"/>
        <v>10449.878127065836</v>
      </c>
      <c r="M987">
        <f ca="1">IF(ABS(L987)&gt;2*$S$35,1,0)</f>
        <v>0</v>
      </c>
    </row>
    <row r="988" spans="1:13">
      <c r="A988" t="s">
        <v>9422</v>
      </c>
      <c r="B988" t="s">
        <v>1814</v>
      </c>
      <c r="C988" t="s">
        <v>410</v>
      </c>
      <c r="D988" t="s">
        <v>411</v>
      </c>
      <c r="E988" t="s">
        <v>16001</v>
      </c>
      <c r="F988" s="2">
        <v>201</v>
      </c>
      <c r="G988" s="1">
        <v>39678</v>
      </c>
      <c r="H988" s="3">
        <f ca="1">(TODAY()-G988)/365</f>
        <v>11.523287671232877</v>
      </c>
      <c r="I988">
        <v>71572</v>
      </c>
      <c r="J988">
        <v>77789.91</v>
      </c>
      <c r="K988">
        <f ca="1">$S$32*H988+$S$33</f>
        <v>67117.186568699719</v>
      </c>
      <c r="L988" s="3">
        <f t="shared" ca="1" si="15"/>
        <v>4454.8134313002811</v>
      </c>
      <c r="M988">
        <f ca="1">IF(ABS(L988)&gt;2*$S$35,1,0)</f>
        <v>0</v>
      </c>
    </row>
    <row r="989" spans="1:13">
      <c r="A989" t="s">
        <v>4036</v>
      </c>
      <c r="B989" t="s">
        <v>1814</v>
      </c>
      <c r="C989" t="s">
        <v>1883</v>
      </c>
      <c r="D989" t="s">
        <v>1884</v>
      </c>
      <c r="E989" t="s">
        <v>16001</v>
      </c>
      <c r="F989" s="2">
        <v>123</v>
      </c>
      <c r="G989" s="1">
        <v>38614</v>
      </c>
      <c r="H989" s="3">
        <f ca="1">(TODAY()-G989)/365</f>
        <v>14.438356164383562</v>
      </c>
      <c r="I989">
        <v>71572</v>
      </c>
      <c r="J989">
        <v>77762.66</v>
      </c>
      <c r="K989">
        <f ca="1">$S$32*H989+$S$33</f>
        <v>71154.621265341193</v>
      </c>
      <c r="L989" s="3">
        <f t="shared" ca="1" si="15"/>
        <v>417.37873465880693</v>
      </c>
      <c r="M989">
        <f ca="1">IF(ABS(L989)&gt;2*$S$35,1,0)</f>
        <v>0</v>
      </c>
    </row>
    <row r="990" spans="1:13">
      <c r="A990" t="s">
        <v>6069</v>
      </c>
      <c r="B990" t="s">
        <v>409</v>
      </c>
      <c r="C990" t="s">
        <v>2987</v>
      </c>
      <c r="D990" t="s">
        <v>2988</v>
      </c>
      <c r="E990" t="s">
        <v>16001</v>
      </c>
      <c r="F990" s="2">
        <v>212</v>
      </c>
      <c r="G990" s="1">
        <v>36908</v>
      </c>
      <c r="H990" s="3">
        <f ca="1">(TODAY()-G990)/365</f>
        <v>19.112328767123287</v>
      </c>
      <c r="I990">
        <v>72324</v>
      </c>
      <c r="J990">
        <v>78501.72</v>
      </c>
      <c r="K990">
        <f ca="1">$S$32*H990+$S$33</f>
        <v>77628.177273302048</v>
      </c>
      <c r="L990" s="3">
        <f t="shared" ca="1" si="15"/>
        <v>-5304.177273302048</v>
      </c>
      <c r="M990">
        <f ca="1">IF(ABS(L990)&gt;2*$S$35,1,0)</f>
        <v>0</v>
      </c>
    </row>
    <row r="991" spans="1:13">
      <c r="A991" t="s">
        <v>8707</v>
      </c>
      <c r="B991" t="s">
        <v>271</v>
      </c>
      <c r="C991" t="s">
        <v>1322</v>
      </c>
      <c r="D991" t="s">
        <v>1323</v>
      </c>
      <c r="E991" t="s">
        <v>16001</v>
      </c>
      <c r="F991" s="2">
        <v>146</v>
      </c>
      <c r="G991" s="1">
        <v>35590</v>
      </c>
      <c r="H991" s="3">
        <f ca="1">(TODAY()-G991)/365</f>
        <v>22.723287671232878</v>
      </c>
      <c r="I991">
        <v>79165</v>
      </c>
      <c r="J991">
        <v>85336.33</v>
      </c>
      <c r="K991">
        <f ca="1">$S$32*H991+$S$33</f>
        <v>82629.435666322228</v>
      </c>
      <c r="L991" s="3">
        <f t="shared" ca="1" si="15"/>
        <v>-3464.4356663222279</v>
      </c>
      <c r="M991">
        <f ca="1">IF(ABS(L991)&gt;2*$S$35,1,0)</f>
        <v>0</v>
      </c>
    </row>
    <row r="992" spans="1:13">
      <c r="A992" t="s">
        <v>13019</v>
      </c>
      <c r="B992" t="s">
        <v>271</v>
      </c>
      <c r="C992" t="s">
        <v>511</v>
      </c>
      <c r="D992" t="s">
        <v>512</v>
      </c>
      <c r="E992" t="s">
        <v>16001</v>
      </c>
      <c r="F992" s="2">
        <v>147</v>
      </c>
      <c r="G992" s="1">
        <v>38306</v>
      </c>
      <c r="H992" s="3">
        <f ca="1">(TODAY()-G992)/365</f>
        <v>15.282191780821918</v>
      </c>
      <c r="I992">
        <v>71937</v>
      </c>
      <c r="J992">
        <v>78082.13</v>
      </c>
      <c r="K992">
        <f ca="1">$S$32*H992+$S$33</f>
        <v>72323.352361737416</v>
      </c>
      <c r="L992" s="3">
        <f t="shared" ca="1" si="15"/>
        <v>-386.35236173741578</v>
      </c>
      <c r="M992">
        <f ca="1">IF(ABS(L992)&gt;2*$S$35,1,0)</f>
        <v>0</v>
      </c>
    </row>
    <row r="993" spans="1:13">
      <c r="A993" t="s">
        <v>5675</v>
      </c>
      <c r="B993" t="s">
        <v>5474</v>
      </c>
      <c r="C993" t="s">
        <v>1327</v>
      </c>
      <c r="D993" t="s">
        <v>1328</v>
      </c>
      <c r="E993" t="s">
        <v>16001</v>
      </c>
      <c r="F993" s="2">
        <v>108</v>
      </c>
      <c r="G993" s="1">
        <v>38334</v>
      </c>
      <c r="H993" s="3">
        <f ca="1">(TODAY()-G993)/365</f>
        <v>15.205479452054794</v>
      </c>
      <c r="I993">
        <v>107885</v>
      </c>
      <c r="J993">
        <v>114015.3</v>
      </c>
      <c r="K993">
        <f ca="1">$S$32*H993+$S$33</f>
        <v>72217.104080246849</v>
      </c>
      <c r="L993" s="3">
        <f t="shared" ca="1" si="15"/>
        <v>35667.895919753151</v>
      </c>
      <c r="M993">
        <f ca="1">IF(ABS(L993)&gt;2*$S$35,1,0)</f>
        <v>1</v>
      </c>
    </row>
    <row r="994" spans="1:13">
      <c r="A994" t="s">
        <v>12918</v>
      </c>
      <c r="B994" t="s">
        <v>1351</v>
      </c>
      <c r="C994" t="s">
        <v>1352</v>
      </c>
      <c r="D994" t="s">
        <v>1353</v>
      </c>
      <c r="E994" t="s">
        <v>16001</v>
      </c>
      <c r="F994" s="2">
        <v>603</v>
      </c>
      <c r="G994" s="1">
        <v>38285</v>
      </c>
      <c r="H994" s="3">
        <f ca="1">(TODAY()-G994)/365</f>
        <v>15.33972602739726</v>
      </c>
      <c r="I994">
        <v>53986</v>
      </c>
      <c r="J994">
        <v>60097.73</v>
      </c>
      <c r="K994">
        <f ca="1">$S$32*H994+$S$33</f>
        <v>72403.038572855337</v>
      </c>
      <c r="L994" s="3">
        <f t="shared" ca="1" si="15"/>
        <v>-18417.038572855337</v>
      </c>
      <c r="M994">
        <f ca="1">IF(ABS(L994)&gt;2*$S$35,1,0)</f>
        <v>0</v>
      </c>
    </row>
    <row r="995" spans="1:13">
      <c r="A995" t="s">
        <v>13275</v>
      </c>
      <c r="B995" t="s">
        <v>1814</v>
      </c>
      <c r="C995" t="s">
        <v>2527</v>
      </c>
      <c r="D995" t="s">
        <v>2528</v>
      </c>
      <c r="E995" t="s">
        <v>16001</v>
      </c>
      <c r="F995" s="2">
        <v>216</v>
      </c>
      <c r="G995" s="1">
        <v>40562</v>
      </c>
      <c r="H995" s="3">
        <f ca="1">(TODAY()-G995)/365</f>
        <v>9.1013698630136979</v>
      </c>
      <c r="I995">
        <v>69175</v>
      </c>
      <c r="J995">
        <v>75268.820000000007</v>
      </c>
      <c r="K995">
        <f ca="1">$S$32*H995+$S$33</f>
        <v>63762.776538783306</v>
      </c>
      <c r="L995" s="3">
        <f t="shared" ca="1" si="15"/>
        <v>5412.223461216694</v>
      </c>
      <c r="M995">
        <f ca="1">IF(ABS(L995)&gt;2*$S$35,1,0)</f>
        <v>0</v>
      </c>
    </row>
    <row r="996" spans="1:13">
      <c r="A996" t="s">
        <v>8950</v>
      </c>
      <c r="B996" t="s">
        <v>193</v>
      </c>
      <c r="C996" t="s">
        <v>348</v>
      </c>
      <c r="D996" t="s">
        <v>349</v>
      </c>
      <c r="E996" t="s">
        <v>16001</v>
      </c>
      <c r="F996" s="2">
        <v>461</v>
      </c>
      <c r="G996" s="1">
        <v>38796</v>
      </c>
      <c r="H996" s="3">
        <f ca="1">(TODAY()-G996)/365</f>
        <v>13.93972602739726</v>
      </c>
      <c r="I996">
        <v>72622</v>
      </c>
      <c r="J996">
        <v>78683.149999999994</v>
      </c>
      <c r="K996">
        <f ca="1">$S$32*H996+$S$33</f>
        <v>70464.007435652515</v>
      </c>
      <c r="L996" s="3">
        <f t="shared" ca="1" si="15"/>
        <v>2157.9925643474853</v>
      </c>
      <c r="M996">
        <f ca="1">IF(ABS(L996)&gt;2*$S$35,1,0)</f>
        <v>0</v>
      </c>
    </row>
    <row r="997" spans="1:13">
      <c r="A997" t="s">
        <v>11804</v>
      </c>
      <c r="B997" t="s">
        <v>409</v>
      </c>
      <c r="C997" t="s">
        <v>5482</v>
      </c>
      <c r="D997" t="s">
        <v>5483</v>
      </c>
      <c r="E997" t="s">
        <v>16001</v>
      </c>
      <c r="F997" s="2">
        <v>113</v>
      </c>
      <c r="G997" s="1">
        <v>41927</v>
      </c>
      <c r="H997" s="3">
        <f ca="1">(TODAY()-G997)/365</f>
        <v>5.3616438356164382</v>
      </c>
      <c r="I997">
        <v>65334</v>
      </c>
      <c r="J997">
        <v>71373.789999999994</v>
      </c>
      <c r="K997">
        <f ca="1">$S$32*H997+$S$33</f>
        <v>58583.172816118262</v>
      </c>
      <c r="L997" s="3">
        <f t="shared" ca="1" si="15"/>
        <v>6750.8271838817382</v>
      </c>
      <c r="M997">
        <f ca="1">IF(ABS(L997)&gt;2*$S$35,1,0)</f>
        <v>0</v>
      </c>
    </row>
    <row r="998" spans="1:13">
      <c r="A998" t="s">
        <v>1580</v>
      </c>
      <c r="B998" t="s">
        <v>347</v>
      </c>
      <c r="C998" t="s">
        <v>1466</v>
      </c>
      <c r="D998" t="s">
        <v>1467</v>
      </c>
      <c r="E998" t="s">
        <v>16001</v>
      </c>
      <c r="F998" s="2">
        <v>463</v>
      </c>
      <c r="G998" s="1">
        <v>42662</v>
      </c>
      <c r="H998" s="3">
        <f ca="1">(TODAY()-G998)/365</f>
        <v>3.3479452054794518</v>
      </c>
      <c r="I998">
        <v>37728</v>
      </c>
      <c r="J998">
        <v>43750.96</v>
      </c>
      <c r="K998">
        <f ca="1">$S$32*H998+$S$33</f>
        <v>55794.155426990925</v>
      </c>
      <c r="L998" s="3">
        <f t="shared" ca="1" si="15"/>
        <v>-18066.155426990925</v>
      </c>
      <c r="M998">
        <f ca="1">IF(ABS(L998)&gt;2*$S$35,1,0)</f>
        <v>0</v>
      </c>
    </row>
    <row r="999" spans="1:13">
      <c r="A999" t="s">
        <v>6730</v>
      </c>
      <c r="B999" t="s">
        <v>409</v>
      </c>
      <c r="C999" t="s">
        <v>3161</v>
      </c>
      <c r="D999" t="s">
        <v>3162</v>
      </c>
      <c r="E999" t="s">
        <v>16001</v>
      </c>
      <c r="F999" s="2">
        <v>106</v>
      </c>
      <c r="G999" s="1">
        <v>39428</v>
      </c>
      <c r="H999" s="3">
        <f ca="1">(TODAY()-G999)/365</f>
        <v>12.208219178082192</v>
      </c>
      <c r="I999">
        <v>69980</v>
      </c>
      <c r="J999">
        <v>75996.259999999995</v>
      </c>
      <c r="K999">
        <f ca="1">$S$32*H999+$S$33</f>
        <v>68065.83193915119</v>
      </c>
      <c r="L999" s="3">
        <f t="shared" ca="1" si="15"/>
        <v>1914.1680608488095</v>
      </c>
      <c r="M999">
        <f ca="1">IF(ABS(L999)&gt;2*$S$35,1,0)</f>
        <v>0</v>
      </c>
    </row>
    <row r="1000" spans="1:13">
      <c r="A1000" t="s">
        <v>8541</v>
      </c>
      <c r="B1000" t="s">
        <v>881</v>
      </c>
      <c r="C1000" t="s">
        <v>1454</v>
      </c>
      <c r="D1000" t="s">
        <v>1455</v>
      </c>
      <c r="E1000" t="s">
        <v>16001</v>
      </c>
      <c r="F1000" s="2">
        <v>464</v>
      </c>
      <c r="G1000" s="1">
        <v>41927</v>
      </c>
      <c r="H1000" s="3">
        <f ca="1">(TODAY()-G1000)/365</f>
        <v>5.3616438356164382</v>
      </c>
      <c r="I1000">
        <v>70698</v>
      </c>
      <c r="J1000">
        <v>76711.100000000006</v>
      </c>
      <c r="K1000">
        <f ca="1">$S$32*H1000+$S$33</f>
        <v>58583.172816118262</v>
      </c>
      <c r="L1000" s="3">
        <f t="shared" ca="1" si="15"/>
        <v>12114.827183881738</v>
      </c>
      <c r="M1000">
        <f ca="1">IF(ABS(L1000)&gt;2*$S$35,1,0)</f>
        <v>0</v>
      </c>
    </row>
    <row r="1001" spans="1:13">
      <c r="A1001" t="s">
        <v>3666</v>
      </c>
      <c r="B1001" t="s">
        <v>881</v>
      </c>
      <c r="C1001" t="s">
        <v>1466</v>
      </c>
      <c r="D1001" t="s">
        <v>1467</v>
      </c>
      <c r="E1001" t="s">
        <v>16001</v>
      </c>
      <c r="F1001" s="2">
        <v>463</v>
      </c>
      <c r="G1001" s="1">
        <v>41927</v>
      </c>
      <c r="H1001" s="3">
        <f ca="1">(TODAY()-G1001)/365</f>
        <v>5.3616438356164382</v>
      </c>
      <c r="I1001">
        <v>70698</v>
      </c>
      <c r="J1001">
        <v>76706.720000000001</v>
      </c>
      <c r="K1001">
        <f ca="1">$S$32*H1001+$S$33</f>
        <v>58583.172816118262</v>
      </c>
      <c r="L1001" s="3">
        <f t="shared" ca="1" si="15"/>
        <v>12114.827183881738</v>
      </c>
      <c r="M1001">
        <f ca="1">IF(ABS(L1001)&gt;2*$S$35,1,0)</f>
        <v>0</v>
      </c>
    </row>
    <row r="1002" spans="1:13">
      <c r="A1002" t="s">
        <v>11423</v>
      </c>
      <c r="B1002" t="s">
        <v>271</v>
      </c>
      <c r="C1002" t="s">
        <v>180</v>
      </c>
      <c r="D1002" t="s">
        <v>181</v>
      </c>
      <c r="E1002" t="s">
        <v>16001</v>
      </c>
      <c r="F1002" s="2">
        <v>131</v>
      </c>
      <c r="G1002" s="1">
        <v>39428</v>
      </c>
      <c r="H1002" s="3">
        <f ca="1">(TODAY()-G1002)/365</f>
        <v>12.208219178082192</v>
      </c>
      <c r="I1002">
        <v>71937</v>
      </c>
      <c r="J1002">
        <v>77926.539999999994</v>
      </c>
      <c r="K1002">
        <f ca="1">$S$32*H1002+$S$33</f>
        <v>68065.83193915119</v>
      </c>
      <c r="L1002" s="3">
        <f t="shared" ca="1" si="15"/>
        <v>3871.1680608488095</v>
      </c>
      <c r="M1002">
        <f ca="1">IF(ABS(L1002)&gt;2*$S$35,1,0)</f>
        <v>0</v>
      </c>
    </row>
    <row r="1003" spans="1:13">
      <c r="A1003" t="s">
        <v>4958</v>
      </c>
      <c r="B1003" t="s">
        <v>2520</v>
      </c>
      <c r="C1003" t="s">
        <v>572</v>
      </c>
      <c r="D1003" t="s">
        <v>573</v>
      </c>
      <c r="E1003" t="s">
        <v>16001</v>
      </c>
      <c r="F1003" s="2">
        <v>136</v>
      </c>
      <c r="G1003" s="1">
        <v>36122</v>
      </c>
      <c r="H1003" s="3">
        <f ca="1">(TODAY()-G1003)/365</f>
        <v>21.265753424657536</v>
      </c>
      <c r="I1003">
        <v>103250</v>
      </c>
      <c r="J1003">
        <v>109236.7</v>
      </c>
      <c r="K1003">
        <f ca="1">$S$32*H1003+$S$33</f>
        <v>80610.718318001498</v>
      </c>
      <c r="L1003" s="3">
        <f t="shared" ca="1" si="15"/>
        <v>22639.281681998502</v>
      </c>
      <c r="M1003">
        <f ca="1">IF(ABS(L1003)&gt;2*$S$35,1,0)</f>
        <v>0</v>
      </c>
    </row>
    <row r="1004" spans="1:13">
      <c r="A1004" t="s">
        <v>13045</v>
      </c>
      <c r="B1004" t="s">
        <v>1814</v>
      </c>
      <c r="C1004" t="s">
        <v>2527</v>
      </c>
      <c r="D1004" t="s">
        <v>2528</v>
      </c>
      <c r="E1004" t="s">
        <v>16001</v>
      </c>
      <c r="F1004" s="2">
        <v>216</v>
      </c>
      <c r="G1004" s="1">
        <v>35296</v>
      </c>
      <c r="H1004" s="3">
        <f ca="1">(TODAY()-G1004)/365</f>
        <v>23.528767123287672</v>
      </c>
      <c r="I1004">
        <v>78763</v>
      </c>
      <c r="J1004">
        <v>84743.05</v>
      </c>
      <c r="K1004">
        <f ca="1">$S$32*H1004+$S$33</f>
        <v>83745.04262197316</v>
      </c>
      <c r="L1004" s="3">
        <f t="shared" ca="1" si="15"/>
        <v>-4982.0426219731598</v>
      </c>
      <c r="M1004">
        <f ca="1">IF(ABS(L1004)&gt;2*$S$35,1,0)</f>
        <v>0</v>
      </c>
    </row>
    <row r="1005" spans="1:13">
      <c r="A1005" t="s">
        <v>2587</v>
      </c>
      <c r="B1005" t="s">
        <v>409</v>
      </c>
      <c r="C1005" t="s">
        <v>2588</v>
      </c>
      <c r="D1005" t="s">
        <v>2589</v>
      </c>
      <c r="E1005" t="s">
        <v>16001</v>
      </c>
      <c r="F1005" s="2">
        <v>155</v>
      </c>
      <c r="G1005" s="1">
        <v>40562</v>
      </c>
      <c r="H1005" s="3">
        <f ca="1">(TODAY()-G1005)/365</f>
        <v>9.1013698630136979</v>
      </c>
      <c r="I1005">
        <v>67636</v>
      </c>
      <c r="J1005">
        <v>73595.929999999993</v>
      </c>
      <c r="K1005">
        <f ca="1">$S$32*H1005+$S$33</f>
        <v>63762.776538783306</v>
      </c>
      <c r="L1005" s="3">
        <f t="shared" ca="1" si="15"/>
        <v>3873.223461216694</v>
      </c>
      <c r="M1005">
        <f ca="1">IF(ABS(L1005)&gt;2*$S$35,1,0)</f>
        <v>0</v>
      </c>
    </row>
    <row r="1006" spans="1:13">
      <c r="A1006" t="s">
        <v>5766</v>
      </c>
      <c r="B1006" t="s">
        <v>409</v>
      </c>
      <c r="C1006" t="s">
        <v>5767</v>
      </c>
      <c r="D1006" t="s">
        <v>5768</v>
      </c>
      <c r="E1006" t="s">
        <v>16001</v>
      </c>
      <c r="F1006" s="2">
        <v>158</v>
      </c>
      <c r="G1006" s="1">
        <v>38334</v>
      </c>
      <c r="H1006" s="3">
        <f ca="1">(TODAY()-G1006)/365</f>
        <v>15.205479452054794</v>
      </c>
      <c r="I1006">
        <v>69980</v>
      </c>
      <c r="J1006">
        <v>75922.320000000007</v>
      </c>
      <c r="K1006">
        <f ca="1">$S$32*H1006+$S$33</f>
        <v>72217.104080246849</v>
      </c>
      <c r="L1006" s="3">
        <f t="shared" ca="1" si="15"/>
        <v>-2237.1040802468488</v>
      </c>
      <c r="M1006">
        <f ca="1">IF(ABS(L1006)&gt;2*$S$35,1,0)</f>
        <v>0</v>
      </c>
    </row>
    <row r="1007" spans="1:13">
      <c r="A1007" t="s">
        <v>2778</v>
      </c>
      <c r="B1007" t="s">
        <v>2110</v>
      </c>
      <c r="C1007" t="s">
        <v>2779</v>
      </c>
      <c r="D1007" t="s">
        <v>2780</v>
      </c>
      <c r="E1007" t="s">
        <v>16001</v>
      </c>
      <c r="F1007" s="2">
        <v>1</v>
      </c>
      <c r="G1007" s="1">
        <v>38253</v>
      </c>
      <c r="H1007" s="3">
        <f ca="1">(TODAY()-G1007)/365</f>
        <v>15.427397260273972</v>
      </c>
      <c r="I1007">
        <v>34701</v>
      </c>
      <c r="J1007">
        <v>40634.699999999997</v>
      </c>
      <c r="K1007">
        <f ca="1">$S$32*H1007+$S$33</f>
        <v>72524.465180273124</v>
      </c>
      <c r="L1007" s="3">
        <f t="shared" ca="1" si="15"/>
        <v>-37823.465180273124</v>
      </c>
      <c r="M1007">
        <f ca="1">IF(ABS(L1007)&gt;2*$S$35,1,0)</f>
        <v>1</v>
      </c>
    </row>
    <row r="1008" spans="1:13">
      <c r="A1008" t="s">
        <v>15383</v>
      </c>
      <c r="B1008" t="s">
        <v>1814</v>
      </c>
      <c r="C1008" t="s">
        <v>1036</v>
      </c>
      <c r="D1008" t="s">
        <v>1037</v>
      </c>
      <c r="E1008" t="s">
        <v>16001</v>
      </c>
      <c r="F1008" s="2">
        <v>203</v>
      </c>
      <c r="G1008" s="1">
        <v>37263</v>
      </c>
      <c r="H1008" s="3">
        <f ca="1">(TODAY()-G1008)/365</f>
        <v>18.139726027397259</v>
      </c>
      <c r="I1008">
        <v>73969</v>
      </c>
      <c r="J1008">
        <v>79897.11</v>
      </c>
      <c r="K1008">
        <f ca="1">$S$32*H1008+$S$33</f>
        <v>76281.100847260968</v>
      </c>
      <c r="L1008" s="3">
        <f t="shared" ca="1" si="15"/>
        <v>-2312.1008472609683</v>
      </c>
      <c r="M1008">
        <f ca="1">IF(ABS(L1008)&gt;2*$S$35,1,0)</f>
        <v>0</v>
      </c>
    </row>
    <row r="1009" spans="1:13">
      <c r="A1009" t="s">
        <v>3207</v>
      </c>
      <c r="B1009" t="s">
        <v>36</v>
      </c>
      <c r="C1009" t="s">
        <v>1995</v>
      </c>
      <c r="D1009" t="s">
        <v>1996</v>
      </c>
      <c r="E1009" t="s">
        <v>16001</v>
      </c>
      <c r="F1009" s="2">
        <v>143</v>
      </c>
      <c r="G1009" s="1">
        <v>35296</v>
      </c>
      <c r="H1009" s="3">
        <f ca="1">(TODAY()-G1009)/365</f>
        <v>23.528767123287672</v>
      </c>
      <c r="I1009">
        <v>79242</v>
      </c>
      <c r="J1009">
        <v>85105.600000000006</v>
      </c>
      <c r="K1009">
        <f ca="1">$S$32*H1009+$S$33</f>
        <v>83745.04262197316</v>
      </c>
      <c r="L1009" s="3">
        <f t="shared" ca="1" si="15"/>
        <v>-4503.0426219731598</v>
      </c>
      <c r="M1009">
        <f ca="1">IF(ABS(L1009)&gt;2*$S$35,1,0)</f>
        <v>0</v>
      </c>
    </row>
    <row r="1010" spans="1:13">
      <c r="A1010" t="s">
        <v>13855</v>
      </c>
      <c r="B1010" t="s">
        <v>409</v>
      </c>
      <c r="C1010" t="s">
        <v>2154</v>
      </c>
      <c r="D1010" t="s">
        <v>2155</v>
      </c>
      <c r="E1010" t="s">
        <v>16001</v>
      </c>
      <c r="F1010" s="2">
        <v>152</v>
      </c>
      <c r="G1010" s="1">
        <v>40632</v>
      </c>
      <c r="H1010" s="3">
        <f ca="1">(TODAY()-G1010)/365</f>
        <v>8.9095890410958898</v>
      </c>
      <c r="I1010">
        <v>67636</v>
      </c>
      <c r="J1010">
        <v>73499.45</v>
      </c>
      <c r="K1010">
        <f ca="1">$S$32*H1010+$S$33</f>
        <v>63497.155835056896</v>
      </c>
      <c r="L1010" s="3">
        <f t="shared" ca="1" si="15"/>
        <v>4138.8441649431043</v>
      </c>
      <c r="M1010">
        <f ca="1">IF(ABS(L1010)&gt;2*$S$35,1,0)</f>
        <v>0</v>
      </c>
    </row>
    <row r="1011" spans="1:13">
      <c r="A1011" t="s">
        <v>14623</v>
      </c>
      <c r="B1011" t="s">
        <v>881</v>
      </c>
      <c r="C1011" t="s">
        <v>549</v>
      </c>
      <c r="D1011" t="s">
        <v>550</v>
      </c>
      <c r="E1011" t="s">
        <v>16001</v>
      </c>
      <c r="F1011" s="2">
        <v>465</v>
      </c>
      <c r="G1011" s="1">
        <v>42508</v>
      </c>
      <c r="H1011" s="3">
        <f ca="1">(TODAY()-G1011)/365</f>
        <v>3.7698630136986302</v>
      </c>
      <c r="I1011">
        <v>54344</v>
      </c>
      <c r="J1011">
        <v>60169.55</v>
      </c>
      <c r="K1011">
        <f ca="1">$S$32*H1011+$S$33</f>
        <v>56378.520975189036</v>
      </c>
      <c r="L1011" s="3">
        <f t="shared" ca="1" si="15"/>
        <v>-2034.5209751890361</v>
      </c>
      <c r="M1011">
        <f ca="1">IF(ABS(L1011)&gt;2*$S$35,1,0)</f>
        <v>0</v>
      </c>
    </row>
    <row r="1012" spans="1:13">
      <c r="A1012" t="s">
        <v>9177</v>
      </c>
      <c r="B1012" t="s">
        <v>409</v>
      </c>
      <c r="C1012" t="s">
        <v>1876</v>
      </c>
      <c r="D1012" t="s">
        <v>1877</v>
      </c>
      <c r="E1012" t="s">
        <v>16001</v>
      </c>
      <c r="F1012" s="2">
        <v>210</v>
      </c>
      <c r="G1012" s="1">
        <v>40492</v>
      </c>
      <c r="H1012" s="3">
        <f ca="1">(TODAY()-G1012)/365</f>
        <v>9.293150684931506</v>
      </c>
      <c r="I1012">
        <v>67636</v>
      </c>
      <c r="J1012">
        <v>73432.89</v>
      </c>
      <c r="K1012">
        <f ca="1">$S$32*H1012+$S$33</f>
        <v>64028.397242509716</v>
      </c>
      <c r="L1012" s="3">
        <f t="shared" ca="1" si="15"/>
        <v>3607.6027574902837</v>
      </c>
      <c r="M1012">
        <f ca="1">IF(ABS(L1012)&gt;2*$S$35,1,0)</f>
        <v>0</v>
      </c>
    </row>
    <row r="1013" spans="1:13">
      <c r="A1013" t="s">
        <v>4847</v>
      </c>
      <c r="B1013" t="s">
        <v>73</v>
      </c>
      <c r="C1013" t="s">
        <v>74</v>
      </c>
      <c r="D1013" t="s">
        <v>75</v>
      </c>
      <c r="E1013" t="s">
        <v>16001</v>
      </c>
      <c r="F1013" s="2">
        <v>604</v>
      </c>
      <c r="G1013" s="1">
        <v>35688</v>
      </c>
      <c r="H1013" s="3">
        <f ca="1">(TODAY()-G1013)/365</f>
        <v>22.454794520547946</v>
      </c>
      <c r="I1013">
        <v>57916</v>
      </c>
      <c r="J1013">
        <v>63693.68</v>
      </c>
      <c r="K1013">
        <f ca="1">$S$32*H1013+$S$33</f>
        <v>82257.566681105251</v>
      </c>
      <c r="L1013" s="3">
        <f t="shared" ca="1" si="15"/>
        <v>-24341.566681105251</v>
      </c>
      <c r="M1013">
        <f ca="1">IF(ABS(L1013)&gt;2*$S$35,1,0)</f>
        <v>0</v>
      </c>
    </row>
    <row r="1014" spans="1:13">
      <c r="A1014" t="s">
        <v>11244</v>
      </c>
      <c r="B1014" t="s">
        <v>11245</v>
      </c>
      <c r="C1014" t="s">
        <v>1541</v>
      </c>
      <c r="D1014" t="s">
        <v>1542</v>
      </c>
      <c r="E1014" t="s">
        <v>16001</v>
      </c>
      <c r="F1014" s="2">
        <v>3</v>
      </c>
      <c r="G1014" s="1">
        <v>39428</v>
      </c>
      <c r="H1014" s="3">
        <f ca="1">(TODAY()-G1014)/365</f>
        <v>12.208219178082192</v>
      </c>
      <c r="I1014">
        <v>73914</v>
      </c>
      <c r="J1014">
        <v>79660.62</v>
      </c>
      <c r="K1014">
        <f ca="1">$S$32*H1014+$S$33</f>
        <v>68065.83193915119</v>
      </c>
      <c r="L1014" s="3">
        <f t="shared" ca="1" si="15"/>
        <v>5848.1680608488095</v>
      </c>
      <c r="M1014">
        <f ca="1">IF(ABS(L1014)&gt;2*$S$35,1,0)</f>
        <v>0</v>
      </c>
    </row>
    <row r="1015" spans="1:13">
      <c r="A1015" t="s">
        <v>12763</v>
      </c>
      <c r="B1015" t="s">
        <v>409</v>
      </c>
      <c r="C1015" t="s">
        <v>1858</v>
      </c>
      <c r="D1015" t="s">
        <v>1859</v>
      </c>
      <c r="E1015" t="s">
        <v>16001</v>
      </c>
      <c r="F1015" s="2">
        <v>151</v>
      </c>
      <c r="G1015" s="1">
        <v>42802</v>
      </c>
      <c r="H1015" s="3">
        <f ca="1">(TODAY()-G1015)/365</f>
        <v>2.9643835616438357</v>
      </c>
      <c r="I1015">
        <v>49887</v>
      </c>
      <c r="J1015">
        <v>55627.49</v>
      </c>
      <c r="K1015">
        <f ca="1">$S$32*H1015+$S$33</f>
        <v>55262.914019538097</v>
      </c>
      <c r="L1015" s="3">
        <f t="shared" ca="1" si="15"/>
        <v>-5375.9140195380969</v>
      </c>
      <c r="M1015">
        <f ca="1">IF(ABS(L1015)&gt;2*$S$35,1,0)</f>
        <v>0</v>
      </c>
    </row>
    <row r="1016" spans="1:13">
      <c r="A1016" t="s">
        <v>13700</v>
      </c>
      <c r="B1016" t="s">
        <v>271</v>
      </c>
      <c r="C1016" t="s">
        <v>3291</v>
      </c>
      <c r="D1016" t="s">
        <v>3292</v>
      </c>
      <c r="E1016" t="s">
        <v>16001</v>
      </c>
      <c r="F1016" s="2">
        <v>205</v>
      </c>
      <c r="G1016" s="1">
        <v>38614</v>
      </c>
      <c r="H1016" s="3">
        <f ca="1">(TODAY()-G1016)/365</f>
        <v>14.438356164383562</v>
      </c>
      <c r="I1016">
        <v>71937</v>
      </c>
      <c r="J1016">
        <v>77620.44</v>
      </c>
      <c r="K1016">
        <f ca="1">$S$32*H1016+$S$33</f>
        <v>71154.621265341193</v>
      </c>
      <c r="L1016" s="3">
        <f t="shared" ca="1" si="15"/>
        <v>782.37873465880693</v>
      </c>
      <c r="M1016">
        <f ca="1">IF(ABS(L1016)&gt;2*$S$35,1,0)</f>
        <v>0</v>
      </c>
    </row>
    <row r="1017" spans="1:13">
      <c r="A1017" t="s">
        <v>13259</v>
      </c>
      <c r="B1017" t="s">
        <v>1814</v>
      </c>
      <c r="C1017" t="s">
        <v>272</v>
      </c>
      <c r="D1017" t="s">
        <v>273</v>
      </c>
      <c r="E1017" t="s">
        <v>16001</v>
      </c>
      <c r="F1017" s="2">
        <v>225</v>
      </c>
      <c r="G1017" s="1">
        <v>40730</v>
      </c>
      <c r="H1017" s="3">
        <f ca="1">(TODAY()-G1017)/365</f>
        <v>8.6410958904109592</v>
      </c>
      <c r="I1017">
        <v>69175</v>
      </c>
      <c r="J1017">
        <v>74839.009999999995</v>
      </c>
      <c r="K1017">
        <f ca="1">$S$32*H1017+$S$33</f>
        <v>63125.286849839918</v>
      </c>
      <c r="L1017" s="3">
        <f t="shared" ca="1" si="15"/>
        <v>6049.7131501600816</v>
      </c>
      <c r="M1017">
        <f ca="1">IF(ABS(L1017)&gt;2*$S$35,1,0)</f>
        <v>0</v>
      </c>
    </row>
    <row r="1018" spans="1:13">
      <c r="A1018" t="s">
        <v>11595</v>
      </c>
      <c r="B1018" t="s">
        <v>2150</v>
      </c>
      <c r="C1018" t="s">
        <v>1679</v>
      </c>
      <c r="D1018" t="s">
        <v>1680</v>
      </c>
      <c r="E1018" t="s">
        <v>16001</v>
      </c>
      <c r="F1018" s="2">
        <v>460</v>
      </c>
      <c r="G1018" s="1">
        <v>34780</v>
      </c>
      <c r="H1018" s="3">
        <f ca="1">(TODAY()-G1018)/365</f>
        <v>24.942465753424656</v>
      </c>
      <c r="I1018">
        <v>100415</v>
      </c>
      <c r="J1018">
        <v>106072.38</v>
      </c>
      <c r="K1018">
        <f ca="1">$S$32*H1018+$S$33</f>
        <v>85703.046666584996</v>
      </c>
      <c r="L1018" s="3">
        <f t="shared" ca="1" si="15"/>
        <v>14711.953333415004</v>
      </c>
      <c r="M1018">
        <f ca="1">IF(ABS(L1018)&gt;2*$S$35,1,0)</f>
        <v>0</v>
      </c>
    </row>
    <row r="1019" spans="1:13">
      <c r="A1019" t="s">
        <v>4826</v>
      </c>
      <c r="B1019" t="s">
        <v>409</v>
      </c>
      <c r="C1019" t="s">
        <v>1307</v>
      </c>
      <c r="D1019" t="s">
        <v>1308</v>
      </c>
      <c r="E1019" t="s">
        <v>16001</v>
      </c>
      <c r="F1019" s="2">
        <v>223</v>
      </c>
      <c r="G1019" s="1">
        <v>36908</v>
      </c>
      <c r="H1019" s="3">
        <f ca="1">(TODAY()-G1019)/365</f>
        <v>19.112328767123287</v>
      </c>
      <c r="I1019">
        <v>72324</v>
      </c>
      <c r="J1019">
        <v>77945.41</v>
      </c>
      <c r="K1019">
        <f ca="1">$S$32*H1019+$S$33</f>
        <v>77628.177273302048</v>
      </c>
      <c r="L1019" s="3">
        <f t="shared" ca="1" si="15"/>
        <v>-5304.177273302048</v>
      </c>
      <c r="M1019">
        <f ca="1">IF(ABS(L1019)&gt;2*$S$35,1,0)</f>
        <v>0</v>
      </c>
    </row>
    <row r="1020" spans="1:13">
      <c r="A1020" t="s">
        <v>14689</v>
      </c>
      <c r="B1020" t="s">
        <v>179</v>
      </c>
      <c r="C1020" t="s">
        <v>2037</v>
      </c>
      <c r="D1020" t="s">
        <v>2038</v>
      </c>
      <c r="E1020" t="s">
        <v>16001</v>
      </c>
      <c r="F1020" s="2">
        <v>105</v>
      </c>
      <c r="G1020" s="1">
        <v>38797</v>
      </c>
      <c r="H1020" s="3">
        <f ca="1">(TODAY()-G1020)/365</f>
        <v>13.936986301369863</v>
      </c>
      <c r="I1020">
        <v>73964</v>
      </c>
      <c r="J1020">
        <v>79581.03</v>
      </c>
      <c r="K1020">
        <f ca="1">$S$32*H1020+$S$33</f>
        <v>70460.212854170721</v>
      </c>
      <c r="L1020" s="3">
        <f t="shared" ca="1" si="15"/>
        <v>3503.7871458292793</v>
      </c>
      <c r="M1020">
        <f ca="1">IF(ABS(L1020)&gt;2*$S$35,1,0)</f>
        <v>0</v>
      </c>
    </row>
    <row r="1021" spans="1:13">
      <c r="A1021" t="s">
        <v>10717</v>
      </c>
      <c r="B1021" t="s">
        <v>347</v>
      </c>
      <c r="C1021" t="s">
        <v>1454</v>
      </c>
      <c r="D1021" t="s">
        <v>1455</v>
      </c>
      <c r="E1021" t="s">
        <v>16001</v>
      </c>
      <c r="F1021" s="2">
        <v>464</v>
      </c>
      <c r="G1021" s="1">
        <v>40448</v>
      </c>
      <c r="H1021" s="3">
        <f ca="1">(TODAY()-G1021)/365</f>
        <v>9.4136986301369863</v>
      </c>
      <c r="I1021">
        <v>50777</v>
      </c>
      <c r="J1021">
        <v>56366</v>
      </c>
      <c r="K1021">
        <f ca="1">$S$32*H1021+$S$33</f>
        <v>64195.358827709177</v>
      </c>
      <c r="L1021" s="3">
        <f t="shared" ca="1" si="15"/>
        <v>-13418.358827709177</v>
      </c>
      <c r="M1021">
        <f ca="1">IF(ABS(L1021)&gt;2*$S$35,1,0)</f>
        <v>0</v>
      </c>
    </row>
    <row r="1022" spans="1:13">
      <c r="A1022" t="s">
        <v>537</v>
      </c>
      <c r="B1022" t="s">
        <v>409</v>
      </c>
      <c r="C1022" t="s">
        <v>538</v>
      </c>
      <c r="D1022" t="s">
        <v>539</v>
      </c>
      <c r="E1022" t="s">
        <v>16001</v>
      </c>
      <c r="F1022" s="2">
        <v>145</v>
      </c>
      <c r="G1022" s="1">
        <v>40835</v>
      </c>
      <c r="H1022" s="3">
        <f ca="1">(TODAY()-G1022)/365</f>
        <v>8.3534246575342461</v>
      </c>
      <c r="I1022">
        <v>67636</v>
      </c>
      <c r="J1022">
        <v>73214.17</v>
      </c>
      <c r="K1022">
        <f ca="1">$S$32*H1022+$S$33</f>
        <v>62726.855794250296</v>
      </c>
      <c r="L1022" s="3">
        <f t="shared" ca="1" si="15"/>
        <v>4909.1442057497043</v>
      </c>
      <c r="M1022">
        <f ca="1">IF(ABS(L1022)&gt;2*$S$35,1,0)</f>
        <v>0</v>
      </c>
    </row>
    <row r="1023" spans="1:13">
      <c r="A1023" t="s">
        <v>12702</v>
      </c>
      <c r="B1023" t="s">
        <v>271</v>
      </c>
      <c r="C1023" t="s">
        <v>2983</v>
      </c>
      <c r="D1023" t="s">
        <v>2984</v>
      </c>
      <c r="E1023" t="s">
        <v>16001</v>
      </c>
      <c r="F1023" s="2">
        <v>221</v>
      </c>
      <c r="G1023" s="1">
        <v>36410</v>
      </c>
      <c r="H1023" s="3">
        <f ca="1">(TODAY()-G1023)/365</f>
        <v>20.476712328767125</v>
      </c>
      <c r="I1023">
        <v>74346</v>
      </c>
      <c r="J1023">
        <v>79923.710000000006</v>
      </c>
      <c r="K1023">
        <f ca="1">$S$32*H1023+$S$33</f>
        <v>79517.878851241403</v>
      </c>
      <c r="L1023" s="3">
        <f t="shared" ca="1" si="15"/>
        <v>-5171.878851241403</v>
      </c>
      <c r="M1023">
        <f ca="1">IF(ABS(L1023)&gt;2*$S$35,1,0)</f>
        <v>0</v>
      </c>
    </row>
    <row r="1024" spans="1:13">
      <c r="A1024" t="s">
        <v>2315</v>
      </c>
      <c r="B1024" t="s">
        <v>881</v>
      </c>
      <c r="C1024" t="s">
        <v>549</v>
      </c>
      <c r="D1024" t="s">
        <v>550</v>
      </c>
      <c r="E1024" t="s">
        <v>16001</v>
      </c>
      <c r="F1024" s="2">
        <v>465</v>
      </c>
      <c r="G1024" s="1">
        <v>43180</v>
      </c>
      <c r="H1024" s="3">
        <f ca="1">(TODAY()-G1024)/365</f>
        <v>1.9287671232876713</v>
      </c>
      <c r="I1024">
        <v>47749</v>
      </c>
      <c r="J1024">
        <v>53320.57</v>
      </c>
      <c r="K1024">
        <f ca="1">$S$32*H1024+$S$33</f>
        <v>53828.562219415471</v>
      </c>
      <c r="L1024" s="3">
        <f t="shared" ca="1" si="15"/>
        <v>-6079.5622194154712</v>
      </c>
      <c r="M1024">
        <f ca="1">IF(ABS(L1024)&gt;2*$S$35,1,0)</f>
        <v>0</v>
      </c>
    </row>
    <row r="1025" spans="1:13">
      <c r="A1025" t="s">
        <v>12028</v>
      </c>
      <c r="B1025" t="s">
        <v>881</v>
      </c>
      <c r="C1025" t="s">
        <v>1679</v>
      </c>
      <c r="D1025" t="s">
        <v>1680</v>
      </c>
      <c r="E1025" t="s">
        <v>16001</v>
      </c>
      <c r="F1025" s="2">
        <v>460</v>
      </c>
      <c r="G1025" s="1">
        <v>38642</v>
      </c>
      <c r="H1025" s="3">
        <f ca="1">(TODAY()-G1025)/365</f>
        <v>14.361643835616439</v>
      </c>
      <c r="I1025">
        <v>75729</v>
      </c>
      <c r="J1025">
        <v>81192.97</v>
      </c>
      <c r="K1025">
        <f ca="1">$S$32*H1025+$S$33</f>
        <v>71048.372983850626</v>
      </c>
      <c r="L1025" s="3">
        <f t="shared" ca="1" si="15"/>
        <v>4680.627016149374</v>
      </c>
      <c r="M1025">
        <f ca="1">IF(ABS(L1025)&gt;2*$S$35,1,0)</f>
        <v>0</v>
      </c>
    </row>
    <row r="1026" spans="1:13">
      <c r="A1026" t="s">
        <v>2261</v>
      </c>
      <c r="B1026" t="s">
        <v>409</v>
      </c>
      <c r="C1026" t="s">
        <v>1876</v>
      </c>
      <c r="D1026" t="s">
        <v>1877</v>
      </c>
      <c r="E1026" t="s">
        <v>16001</v>
      </c>
      <c r="F1026" s="2">
        <v>210</v>
      </c>
      <c r="G1026" s="1">
        <v>40730</v>
      </c>
      <c r="H1026" s="3">
        <f ca="1">(TODAY()-G1026)/365</f>
        <v>8.6410958904109592</v>
      </c>
      <c r="I1026">
        <v>67636</v>
      </c>
      <c r="J1026">
        <v>73091.95</v>
      </c>
      <c r="K1026">
        <f ca="1">$S$32*H1026+$S$33</f>
        <v>63125.286849839918</v>
      </c>
      <c r="L1026" s="3">
        <f t="shared" ca="1" si="15"/>
        <v>4510.7131501600816</v>
      </c>
      <c r="M1026">
        <f ca="1">IF(ABS(L1026)&gt;2*$S$35,1,0)</f>
        <v>0</v>
      </c>
    </row>
    <row r="1027" spans="1:13">
      <c r="A1027" t="s">
        <v>1375</v>
      </c>
      <c r="B1027" t="s">
        <v>1376</v>
      </c>
      <c r="C1027" t="s">
        <v>1377</v>
      </c>
      <c r="D1027" t="s">
        <v>1378</v>
      </c>
      <c r="E1027" t="s">
        <v>16001</v>
      </c>
      <c r="F1027" s="2">
        <v>4</v>
      </c>
      <c r="G1027" s="1">
        <v>37846</v>
      </c>
      <c r="H1027" s="3">
        <f ca="1">(TODAY()-G1027)/365</f>
        <v>16.542465753424658</v>
      </c>
      <c r="I1027">
        <v>75011</v>
      </c>
      <c r="J1027">
        <v>80415.56</v>
      </c>
      <c r="K1027">
        <f ca="1">$S$32*H1027+$S$33</f>
        <v>74068.859843368118</v>
      </c>
      <c r="L1027" s="3">
        <f t="shared" ref="L1027:L1090" ca="1" si="16">I1027-K1027</f>
        <v>942.14015663188184</v>
      </c>
      <c r="M1027">
        <f ca="1">IF(ABS(L1027)&gt;2*$S$35,1,0)</f>
        <v>0</v>
      </c>
    </row>
    <row r="1028" spans="1:13">
      <c r="A1028" t="s">
        <v>7270</v>
      </c>
      <c r="B1028" t="s">
        <v>2751</v>
      </c>
      <c r="C1028" t="s">
        <v>768</v>
      </c>
      <c r="D1028" t="s">
        <v>769</v>
      </c>
      <c r="E1028" t="s">
        <v>16001</v>
      </c>
      <c r="F1028" s="2">
        <v>6</v>
      </c>
      <c r="G1028" s="1">
        <v>31320</v>
      </c>
      <c r="H1028" s="3">
        <f ca="1">(TODAY()-G1028)/365</f>
        <v>34.421917808219177</v>
      </c>
      <c r="I1028">
        <v>85956</v>
      </c>
      <c r="J1028">
        <v>91315.5</v>
      </c>
      <c r="K1028">
        <f ca="1">$S$32*H1028+$S$33</f>
        <v>98832.298593633401</v>
      </c>
      <c r="L1028" s="3">
        <f t="shared" ca="1" si="16"/>
        <v>-12876.298593633401</v>
      </c>
      <c r="M1028">
        <f ca="1">IF(ABS(L1028)&gt;2*$S$35,1,0)</f>
        <v>0</v>
      </c>
    </row>
    <row r="1029" spans="1:13">
      <c r="A1029" t="s">
        <v>9412</v>
      </c>
      <c r="B1029" t="s">
        <v>409</v>
      </c>
      <c r="C1029" t="s">
        <v>344</v>
      </c>
      <c r="D1029" t="s">
        <v>345</v>
      </c>
      <c r="E1029" t="s">
        <v>16001</v>
      </c>
      <c r="F1029" s="2">
        <v>154</v>
      </c>
      <c r="G1029" s="1">
        <v>36418</v>
      </c>
      <c r="H1029" s="3">
        <f ca="1">(TODAY()-G1029)/365</f>
        <v>20.454794520547946</v>
      </c>
      <c r="I1029">
        <v>72324</v>
      </c>
      <c r="J1029">
        <v>77676.41</v>
      </c>
      <c r="K1029">
        <f ca="1">$S$32*H1029+$S$33</f>
        <v>79487.522199386949</v>
      </c>
      <c r="L1029" s="3">
        <f t="shared" ca="1" si="16"/>
        <v>-7163.5221993869491</v>
      </c>
      <c r="M1029">
        <f ca="1">IF(ABS(L1029)&gt;2*$S$35,1,0)</f>
        <v>0</v>
      </c>
    </row>
    <row r="1030" spans="1:13">
      <c r="A1030" t="s">
        <v>14940</v>
      </c>
      <c r="B1030" t="s">
        <v>1765</v>
      </c>
      <c r="C1030" t="s">
        <v>3161</v>
      </c>
      <c r="D1030" t="s">
        <v>3162</v>
      </c>
      <c r="E1030" t="s">
        <v>16001</v>
      </c>
      <c r="F1030" s="2">
        <v>106</v>
      </c>
      <c r="G1030" s="1">
        <v>37636</v>
      </c>
      <c r="H1030" s="3">
        <f ca="1">(TODAY()-G1030)/365</f>
        <v>17.117808219178084</v>
      </c>
      <c r="I1030">
        <v>85819</v>
      </c>
      <c r="J1030">
        <v>91168.22</v>
      </c>
      <c r="K1030">
        <f ca="1">$S$32*H1030+$S$33</f>
        <v>74865.721954547364</v>
      </c>
      <c r="L1030" s="3">
        <f t="shared" ca="1" si="16"/>
        <v>10953.278045452636</v>
      </c>
      <c r="M1030">
        <f ca="1">IF(ABS(L1030)&gt;2*$S$35,1,0)</f>
        <v>0</v>
      </c>
    </row>
    <row r="1031" spans="1:13">
      <c r="A1031" t="s">
        <v>14715</v>
      </c>
      <c r="B1031" t="s">
        <v>881</v>
      </c>
      <c r="C1031" t="s">
        <v>1454</v>
      </c>
      <c r="D1031" t="s">
        <v>1455</v>
      </c>
      <c r="E1031" t="s">
        <v>16001</v>
      </c>
      <c r="F1031" s="2">
        <v>464</v>
      </c>
      <c r="G1031" s="1">
        <v>43180</v>
      </c>
      <c r="H1031" s="3">
        <f ca="1">(TODAY()-G1031)/365</f>
        <v>1.9287671232876713</v>
      </c>
      <c r="I1031">
        <v>47749</v>
      </c>
      <c r="J1031">
        <v>53084.08</v>
      </c>
      <c r="K1031">
        <f ca="1">$S$32*H1031+$S$33</f>
        <v>53828.562219415471</v>
      </c>
      <c r="L1031" s="3">
        <f t="shared" ca="1" si="16"/>
        <v>-6079.5622194154712</v>
      </c>
      <c r="M1031">
        <f ca="1">IF(ABS(L1031)&gt;2*$S$35,1,0)</f>
        <v>0</v>
      </c>
    </row>
    <row r="1032" spans="1:13">
      <c r="A1032" t="s">
        <v>2161</v>
      </c>
      <c r="B1032" t="s">
        <v>771</v>
      </c>
      <c r="C1032" t="s">
        <v>1883</v>
      </c>
      <c r="D1032" t="s">
        <v>1884</v>
      </c>
      <c r="E1032" t="s">
        <v>16001</v>
      </c>
      <c r="F1032" s="2">
        <v>123</v>
      </c>
      <c r="G1032" s="1">
        <v>38370</v>
      </c>
      <c r="H1032" s="3">
        <f ca="1">(TODAY()-G1032)/365</f>
        <v>15.106849315068493</v>
      </c>
      <c r="I1032">
        <v>73530</v>
      </c>
      <c r="J1032">
        <v>78812.600000000006</v>
      </c>
      <c r="K1032">
        <f ca="1">$S$32*H1032+$S$33</f>
        <v>72080.499146901828</v>
      </c>
      <c r="L1032" s="3">
        <f t="shared" ca="1" si="16"/>
        <v>1449.5008530981722</v>
      </c>
      <c r="M1032">
        <f ca="1">IF(ABS(L1032)&gt;2*$S$35,1,0)</f>
        <v>0</v>
      </c>
    </row>
    <row r="1033" spans="1:13">
      <c r="A1033" t="s">
        <v>3489</v>
      </c>
      <c r="B1033" t="s">
        <v>36</v>
      </c>
      <c r="C1033" t="s">
        <v>3194</v>
      </c>
      <c r="D1033" t="s">
        <v>3195</v>
      </c>
      <c r="E1033" t="s">
        <v>16001</v>
      </c>
      <c r="F1033" s="2">
        <v>157</v>
      </c>
      <c r="G1033" s="1">
        <v>34211</v>
      </c>
      <c r="H1033" s="3">
        <f ca="1">(TODAY()-G1033)/365</f>
        <v>26.5013698630137</v>
      </c>
      <c r="I1033">
        <v>84065</v>
      </c>
      <c r="J1033">
        <v>89346.62</v>
      </c>
      <c r="K1033">
        <f ca="1">$S$32*H1033+$S$33</f>
        <v>87862.163529732556</v>
      </c>
      <c r="L1033" s="3">
        <f t="shared" ca="1" si="16"/>
        <v>-3797.1635297325556</v>
      </c>
      <c r="M1033">
        <f ca="1">IF(ABS(L1033)&gt;2*$S$35,1,0)</f>
        <v>0</v>
      </c>
    </row>
    <row r="1034" spans="1:13">
      <c r="A1034" t="s">
        <v>11663</v>
      </c>
      <c r="B1034" t="s">
        <v>347</v>
      </c>
      <c r="C1034" t="s">
        <v>1454</v>
      </c>
      <c r="D1034" t="s">
        <v>1455</v>
      </c>
      <c r="E1034" t="s">
        <v>16001</v>
      </c>
      <c r="F1034" s="2">
        <v>464</v>
      </c>
      <c r="G1034" s="1">
        <v>43362</v>
      </c>
      <c r="H1034" s="3">
        <f ca="1">(TODAY()-G1034)/365</f>
        <v>1.4301369863013698</v>
      </c>
      <c r="I1034">
        <v>34298</v>
      </c>
      <c r="J1034">
        <v>39553.58</v>
      </c>
      <c r="K1034">
        <f ca="1">$S$32*H1034+$S$33</f>
        <v>53137.9483897268</v>
      </c>
      <c r="L1034" s="3">
        <f t="shared" ca="1" si="16"/>
        <v>-18839.9483897268</v>
      </c>
      <c r="M1034">
        <f ca="1">IF(ABS(L1034)&gt;2*$S$35,1,0)</f>
        <v>0</v>
      </c>
    </row>
    <row r="1035" spans="1:13">
      <c r="A1035" t="s">
        <v>10129</v>
      </c>
      <c r="B1035" t="s">
        <v>409</v>
      </c>
      <c r="C1035" t="s">
        <v>1188</v>
      </c>
      <c r="D1035" t="s">
        <v>1189</v>
      </c>
      <c r="E1035" t="s">
        <v>16001</v>
      </c>
      <c r="F1035" s="2">
        <v>229</v>
      </c>
      <c r="G1035" s="1">
        <v>39678</v>
      </c>
      <c r="H1035" s="3">
        <f ca="1">(TODAY()-G1035)/365</f>
        <v>11.523287671232877</v>
      </c>
      <c r="I1035">
        <v>69980</v>
      </c>
      <c r="J1035">
        <v>75213.94</v>
      </c>
      <c r="K1035">
        <f ca="1">$S$32*H1035+$S$33</f>
        <v>67117.186568699719</v>
      </c>
      <c r="L1035" s="3">
        <f t="shared" ca="1" si="16"/>
        <v>2862.8134313002811</v>
      </c>
      <c r="M1035">
        <f ca="1">IF(ABS(L1035)&gt;2*$S$35,1,0)</f>
        <v>0</v>
      </c>
    </row>
    <row r="1036" spans="1:13">
      <c r="A1036" t="s">
        <v>3202</v>
      </c>
      <c r="B1036" t="s">
        <v>1035</v>
      </c>
      <c r="C1036" t="s">
        <v>2763</v>
      </c>
      <c r="D1036" t="s">
        <v>2764</v>
      </c>
      <c r="E1036" t="s">
        <v>16001</v>
      </c>
      <c r="F1036" s="2">
        <v>226</v>
      </c>
      <c r="G1036" s="1">
        <v>33371</v>
      </c>
      <c r="H1036" s="3">
        <f ca="1">(TODAY()-G1036)/365</f>
        <v>28.802739726027397</v>
      </c>
      <c r="I1036">
        <v>94635</v>
      </c>
      <c r="J1036">
        <v>99834.03</v>
      </c>
      <c r="K1036">
        <f ca="1">$S$32*H1036+$S$33</f>
        <v>91049.611974449508</v>
      </c>
      <c r="L1036" s="3">
        <f t="shared" ca="1" si="16"/>
        <v>3585.3880255504919</v>
      </c>
      <c r="M1036">
        <f ca="1">IF(ABS(L1036)&gt;2*$S$35,1,0)</f>
        <v>0</v>
      </c>
    </row>
    <row r="1037" spans="1:13">
      <c r="A1037" t="s">
        <v>1807</v>
      </c>
      <c r="B1037" t="s">
        <v>36</v>
      </c>
      <c r="C1037" t="s">
        <v>1808</v>
      </c>
      <c r="D1037" t="s">
        <v>1809</v>
      </c>
      <c r="E1037" t="s">
        <v>16001</v>
      </c>
      <c r="F1037" s="2">
        <v>133</v>
      </c>
      <c r="G1037" s="1">
        <v>32825</v>
      </c>
      <c r="H1037" s="3">
        <f ca="1">(TODAY()-G1037)/365</f>
        <v>30.298630136986301</v>
      </c>
      <c r="I1037">
        <v>84065</v>
      </c>
      <c r="J1037">
        <v>89251.49</v>
      </c>
      <c r="K1037">
        <f ca="1">$S$32*H1037+$S$33</f>
        <v>93121.453463515529</v>
      </c>
      <c r="L1037" s="3">
        <f t="shared" ca="1" si="16"/>
        <v>-9056.4534635155287</v>
      </c>
      <c r="M1037">
        <f ca="1">IF(ABS(L1037)&gt;2*$S$35,1,0)</f>
        <v>0</v>
      </c>
    </row>
    <row r="1038" spans="1:13">
      <c r="A1038" t="s">
        <v>11798</v>
      </c>
      <c r="B1038" t="s">
        <v>489</v>
      </c>
      <c r="C1038" t="s">
        <v>272</v>
      </c>
      <c r="D1038" t="s">
        <v>273</v>
      </c>
      <c r="E1038" t="s">
        <v>16001</v>
      </c>
      <c r="F1038" s="2">
        <v>225</v>
      </c>
      <c r="G1038" s="1">
        <v>36122</v>
      </c>
      <c r="H1038" s="3">
        <f ca="1">(TODAY()-G1038)/365</f>
        <v>21.265753424657536</v>
      </c>
      <c r="I1038">
        <v>77012</v>
      </c>
      <c r="J1038">
        <v>82170.259999999995</v>
      </c>
      <c r="K1038">
        <f ca="1">$S$32*H1038+$S$33</f>
        <v>80610.718318001498</v>
      </c>
      <c r="L1038" s="3">
        <f t="shared" ca="1" si="16"/>
        <v>-3598.7183180014981</v>
      </c>
      <c r="M1038">
        <f ca="1">IF(ABS(L1038)&gt;2*$S$35,1,0)</f>
        <v>0</v>
      </c>
    </row>
    <row r="1039" spans="1:13">
      <c r="A1039" t="s">
        <v>13852</v>
      </c>
      <c r="B1039" t="s">
        <v>409</v>
      </c>
      <c r="C1039" t="s">
        <v>1808</v>
      </c>
      <c r="D1039" t="s">
        <v>1809</v>
      </c>
      <c r="E1039" t="s">
        <v>16001</v>
      </c>
      <c r="F1039" s="2">
        <v>133</v>
      </c>
      <c r="G1039" s="1">
        <v>39678</v>
      </c>
      <c r="H1039" s="3">
        <f ca="1">(TODAY()-G1039)/365</f>
        <v>11.523287671232877</v>
      </c>
      <c r="I1039">
        <v>69980</v>
      </c>
      <c r="J1039">
        <v>75120.27</v>
      </c>
      <c r="K1039">
        <f ca="1">$S$32*H1039+$S$33</f>
        <v>67117.186568699719</v>
      </c>
      <c r="L1039" s="3">
        <f t="shared" ca="1" si="16"/>
        <v>2862.8134313002811</v>
      </c>
      <c r="M1039">
        <f ca="1">IF(ABS(L1039)&gt;2*$S$35,1,0)</f>
        <v>0</v>
      </c>
    </row>
    <row r="1040" spans="1:13">
      <c r="A1040" t="s">
        <v>11269</v>
      </c>
      <c r="B1040" t="s">
        <v>271</v>
      </c>
      <c r="C1040" t="s">
        <v>457</v>
      </c>
      <c r="D1040" t="s">
        <v>458</v>
      </c>
      <c r="E1040" t="s">
        <v>16001</v>
      </c>
      <c r="F1040" s="2">
        <v>114</v>
      </c>
      <c r="G1040" s="1">
        <v>39034</v>
      </c>
      <c r="H1040" s="3">
        <f ca="1">(TODAY()-G1040)/365</f>
        <v>13.287671232876713</v>
      </c>
      <c r="I1040">
        <v>71937</v>
      </c>
      <c r="J1040">
        <v>77072.81</v>
      </c>
      <c r="K1040">
        <f ca="1">$S$32*H1040+$S$33</f>
        <v>69560.897042982717</v>
      </c>
      <c r="L1040" s="3">
        <f t="shared" ca="1" si="16"/>
        <v>2376.1029570172832</v>
      </c>
      <c r="M1040">
        <f ca="1">IF(ABS(L1040)&gt;2*$S$35,1,0)</f>
        <v>0</v>
      </c>
    </row>
    <row r="1041" spans="1:13">
      <c r="A1041" t="s">
        <v>5113</v>
      </c>
      <c r="B1041" t="s">
        <v>409</v>
      </c>
      <c r="C1041" t="s">
        <v>1322</v>
      </c>
      <c r="D1041" t="s">
        <v>1323</v>
      </c>
      <c r="E1041" t="s">
        <v>16001</v>
      </c>
      <c r="F1041" s="2">
        <v>146</v>
      </c>
      <c r="G1041" s="1">
        <v>38334</v>
      </c>
      <c r="H1041" s="3">
        <f ca="1">(TODAY()-G1041)/365</f>
        <v>15.205479452054794</v>
      </c>
      <c r="I1041">
        <v>69980</v>
      </c>
      <c r="J1041">
        <v>75102.37</v>
      </c>
      <c r="K1041">
        <f ca="1">$S$32*H1041+$S$33</f>
        <v>72217.104080246849</v>
      </c>
      <c r="L1041" s="3">
        <f t="shared" ca="1" si="16"/>
        <v>-2237.1040802468488</v>
      </c>
      <c r="M1041">
        <f ca="1">IF(ABS(L1041)&gt;2*$S$35,1,0)</f>
        <v>0</v>
      </c>
    </row>
    <row r="1042" spans="1:13">
      <c r="A1042" t="s">
        <v>3175</v>
      </c>
      <c r="B1042" t="s">
        <v>1814</v>
      </c>
      <c r="C1042" t="s">
        <v>2527</v>
      </c>
      <c r="D1042" t="s">
        <v>2528</v>
      </c>
      <c r="E1042" t="s">
        <v>16001</v>
      </c>
      <c r="F1042" s="2">
        <v>216</v>
      </c>
      <c r="G1042" s="1">
        <v>36207</v>
      </c>
      <c r="H1042" s="3">
        <f ca="1">(TODAY()-G1042)/365</f>
        <v>21.032876712328768</v>
      </c>
      <c r="I1042">
        <v>78763</v>
      </c>
      <c r="J1042">
        <v>83867.47</v>
      </c>
      <c r="K1042">
        <f ca="1">$S$32*H1042+$S$33</f>
        <v>80288.178892047988</v>
      </c>
      <c r="L1042" s="3">
        <f t="shared" ca="1" si="16"/>
        <v>-1525.1788920479885</v>
      </c>
      <c r="M1042">
        <f ca="1">IF(ABS(L1042)&gt;2*$S$35,1,0)</f>
        <v>0</v>
      </c>
    </row>
    <row r="1043" spans="1:13">
      <c r="A1043" t="s">
        <v>8280</v>
      </c>
      <c r="B1043" t="s">
        <v>881</v>
      </c>
      <c r="C1043" t="s">
        <v>194</v>
      </c>
      <c r="D1043" t="s">
        <v>195</v>
      </c>
      <c r="E1043" t="s">
        <v>16001</v>
      </c>
      <c r="F1043" s="2">
        <v>466</v>
      </c>
      <c r="G1043" s="1">
        <v>35366</v>
      </c>
      <c r="H1043" s="3">
        <f ca="1">(TODAY()-G1043)/365</f>
        <v>23.336986301369862</v>
      </c>
      <c r="I1043">
        <v>83338</v>
      </c>
      <c r="J1043">
        <v>88429.54</v>
      </c>
      <c r="K1043">
        <f ca="1">$S$32*H1043+$S$33</f>
        <v>83479.42191824675</v>
      </c>
      <c r="L1043" s="3">
        <f t="shared" ca="1" si="16"/>
        <v>-141.42191824674956</v>
      </c>
      <c r="M1043">
        <f ca="1">IF(ABS(L1043)&gt;2*$S$35,1,0)</f>
        <v>0</v>
      </c>
    </row>
    <row r="1044" spans="1:13">
      <c r="A1044" t="s">
        <v>15375</v>
      </c>
      <c r="B1044" t="s">
        <v>347</v>
      </c>
      <c r="C1044" t="s">
        <v>1454</v>
      </c>
      <c r="D1044" t="s">
        <v>1455</v>
      </c>
      <c r="E1044" t="s">
        <v>16001</v>
      </c>
      <c r="F1044" s="2">
        <v>464</v>
      </c>
      <c r="G1044" s="1">
        <v>42928</v>
      </c>
      <c r="H1044" s="3">
        <f ca="1">(TODAY()-G1044)/365</f>
        <v>2.6191780821917807</v>
      </c>
      <c r="I1044">
        <v>37728</v>
      </c>
      <c r="J1044">
        <v>42810.93</v>
      </c>
      <c r="K1044">
        <f ca="1">$S$32*H1044+$S$33</f>
        <v>54784.79675283056</v>
      </c>
      <c r="L1044" s="3">
        <f t="shared" ca="1" si="16"/>
        <v>-17056.79675283056</v>
      </c>
      <c r="M1044">
        <f ca="1">IF(ABS(L1044)&gt;2*$S$35,1,0)</f>
        <v>0</v>
      </c>
    </row>
    <row r="1045" spans="1:13">
      <c r="A1045" t="s">
        <v>15821</v>
      </c>
      <c r="B1045" t="s">
        <v>193</v>
      </c>
      <c r="C1045" t="s">
        <v>348</v>
      </c>
      <c r="D1045" t="s">
        <v>349</v>
      </c>
      <c r="E1045" t="s">
        <v>16001</v>
      </c>
      <c r="F1045" s="2">
        <v>461</v>
      </c>
      <c r="G1045" s="1">
        <v>39034</v>
      </c>
      <c r="H1045" s="3">
        <f ca="1">(TODAY()-G1045)/365</f>
        <v>13.287671232876713</v>
      </c>
      <c r="I1045">
        <v>72622</v>
      </c>
      <c r="J1045">
        <v>77701.64</v>
      </c>
      <c r="K1045">
        <f ca="1">$S$32*H1045+$S$33</f>
        <v>69560.897042982717</v>
      </c>
      <c r="L1045" s="3">
        <f t="shared" ca="1" si="16"/>
        <v>3061.1029570172832</v>
      </c>
      <c r="M1045">
        <f ca="1">IF(ABS(L1045)&gt;2*$S$35,1,0)</f>
        <v>0</v>
      </c>
    </row>
    <row r="1046" spans="1:13">
      <c r="A1046" t="s">
        <v>11332</v>
      </c>
      <c r="B1046" t="s">
        <v>409</v>
      </c>
      <c r="C1046" t="s">
        <v>3291</v>
      </c>
      <c r="D1046" t="s">
        <v>3292</v>
      </c>
      <c r="E1046" t="s">
        <v>16001</v>
      </c>
      <c r="F1046" s="2">
        <v>205</v>
      </c>
      <c r="G1046" s="1">
        <v>42802</v>
      </c>
      <c r="H1046" s="3">
        <f ca="1">(TODAY()-G1046)/365</f>
        <v>2.9643835616438357</v>
      </c>
      <c r="I1046">
        <v>49887</v>
      </c>
      <c r="J1046">
        <v>54961.43</v>
      </c>
      <c r="K1046">
        <f ca="1">$S$32*H1046+$S$33</f>
        <v>55262.914019538097</v>
      </c>
      <c r="L1046" s="3">
        <f t="shared" ca="1" si="16"/>
        <v>-5375.9140195380969</v>
      </c>
      <c r="M1046">
        <f ca="1">IF(ABS(L1046)&gt;2*$S$35,1,0)</f>
        <v>0</v>
      </c>
    </row>
    <row r="1047" spans="1:13">
      <c r="A1047" t="s">
        <v>10985</v>
      </c>
      <c r="B1047" t="s">
        <v>409</v>
      </c>
      <c r="C1047" t="s">
        <v>511</v>
      </c>
      <c r="D1047" t="s">
        <v>512</v>
      </c>
      <c r="E1047" t="s">
        <v>16001</v>
      </c>
      <c r="F1047" s="2">
        <v>147</v>
      </c>
      <c r="G1047" s="1">
        <v>41927</v>
      </c>
      <c r="H1047" s="3">
        <f ca="1">(TODAY()-G1047)/365</f>
        <v>5.3616438356164382</v>
      </c>
      <c r="I1047">
        <v>65334</v>
      </c>
      <c r="J1047">
        <v>70390.679999999993</v>
      </c>
      <c r="K1047">
        <f ca="1">$S$32*H1047+$S$33</f>
        <v>58583.172816118262</v>
      </c>
      <c r="L1047" s="3">
        <f t="shared" ca="1" si="16"/>
        <v>6750.8271838817382</v>
      </c>
      <c r="M1047">
        <f ca="1">IF(ABS(L1047)&gt;2*$S$35,1,0)</f>
        <v>0</v>
      </c>
    </row>
    <row r="1048" spans="1:13">
      <c r="A1048" t="s">
        <v>14552</v>
      </c>
      <c r="B1048" t="s">
        <v>409</v>
      </c>
      <c r="C1048" t="s">
        <v>2831</v>
      </c>
      <c r="D1048" t="s">
        <v>2832</v>
      </c>
      <c r="E1048" t="s">
        <v>16001</v>
      </c>
      <c r="F1048" s="2">
        <v>141</v>
      </c>
      <c r="G1048" s="1">
        <v>38796</v>
      </c>
      <c r="H1048" s="3">
        <f ca="1">(TODAY()-G1048)/365</f>
        <v>13.93972602739726</v>
      </c>
      <c r="I1048">
        <v>69980</v>
      </c>
      <c r="J1048">
        <v>75000.009999999995</v>
      </c>
      <c r="K1048">
        <f ca="1">$S$32*H1048+$S$33</f>
        <v>70464.007435652515</v>
      </c>
      <c r="L1048" s="3">
        <f t="shared" ca="1" si="16"/>
        <v>-484.00743565251469</v>
      </c>
      <c r="M1048">
        <f ca="1">IF(ABS(L1048)&gt;2*$S$35,1,0)</f>
        <v>0</v>
      </c>
    </row>
    <row r="1049" spans="1:13">
      <c r="A1049" t="s">
        <v>9069</v>
      </c>
      <c r="B1049" t="s">
        <v>347</v>
      </c>
      <c r="C1049" t="s">
        <v>194</v>
      </c>
      <c r="D1049" t="s">
        <v>195</v>
      </c>
      <c r="E1049" t="s">
        <v>16001</v>
      </c>
      <c r="F1049" s="2">
        <v>466</v>
      </c>
      <c r="G1049" s="1">
        <v>42158</v>
      </c>
      <c r="H1049" s="3">
        <f ca="1">(TODAY()-G1049)/365</f>
        <v>4.7287671232876711</v>
      </c>
      <c r="I1049">
        <v>49046</v>
      </c>
      <c r="J1049">
        <v>54056.74</v>
      </c>
      <c r="K1049">
        <f ca="1">$S$32*H1049+$S$33</f>
        <v>57706.624493821095</v>
      </c>
      <c r="L1049" s="3">
        <f t="shared" ca="1" si="16"/>
        <v>-8660.6244938210948</v>
      </c>
      <c r="M1049">
        <f ca="1">IF(ABS(L1049)&gt;2*$S$35,1,0)</f>
        <v>0</v>
      </c>
    </row>
    <row r="1050" spans="1:13">
      <c r="A1050" t="s">
        <v>2933</v>
      </c>
      <c r="B1050" t="s">
        <v>409</v>
      </c>
      <c r="C1050" t="s">
        <v>538</v>
      </c>
      <c r="D1050" t="s">
        <v>539</v>
      </c>
      <c r="E1050" t="s">
        <v>16001</v>
      </c>
      <c r="F1050" s="2">
        <v>145</v>
      </c>
      <c r="G1050" s="1">
        <v>40835</v>
      </c>
      <c r="H1050" s="3">
        <f ca="1">(TODAY()-G1050)/365</f>
        <v>8.3534246575342461</v>
      </c>
      <c r="I1050">
        <v>67636</v>
      </c>
      <c r="J1050">
        <v>72626.03</v>
      </c>
      <c r="K1050">
        <f ca="1">$S$32*H1050+$S$33</f>
        <v>62726.855794250296</v>
      </c>
      <c r="L1050" s="3">
        <f t="shared" ca="1" si="16"/>
        <v>4909.1442057497043</v>
      </c>
      <c r="M1050">
        <f ca="1">IF(ABS(L1050)&gt;2*$S$35,1,0)</f>
        <v>0</v>
      </c>
    </row>
    <row r="1051" spans="1:13">
      <c r="A1051" t="s">
        <v>5796</v>
      </c>
      <c r="B1051" t="s">
        <v>409</v>
      </c>
      <c r="C1051" t="s">
        <v>1036</v>
      </c>
      <c r="D1051" t="s">
        <v>1037</v>
      </c>
      <c r="E1051" t="s">
        <v>16001</v>
      </c>
      <c r="F1051" s="2">
        <v>203</v>
      </c>
      <c r="G1051" s="1">
        <v>39428</v>
      </c>
      <c r="H1051" s="3">
        <f ca="1">(TODAY()-G1051)/365</f>
        <v>12.208219178082192</v>
      </c>
      <c r="I1051">
        <v>69980</v>
      </c>
      <c r="J1051">
        <v>74929.33</v>
      </c>
      <c r="K1051">
        <f ca="1">$S$32*H1051+$S$33</f>
        <v>68065.83193915119</v>
      </c>
      <c r="L1051" s="3">
        <f t="shared" ca="1" si="16"/>
        <v>1914.1680608488095</v>
      </c>
      <c r="M1051">
        <f ca="1">IF(ABS(L1051)&gt;2*$S$35,1,0)</f>
        <v>0</v>
      </c>
    </row>
    <row r="1052" spans="1:13">
      <c r="A1052" t="s">
        <v>12411</v>
      </c>
      <c r="B1052" t="s">
        <v>409</v>
      </c>
      <c r="C1052" t="s">
        <v>2046</v>
      </c>
      <c r="D1052" t="s">
        <v>2047</v>
      </c>
      <c r="E1052" t="s">
        <v>16001</v>
      </c>
      <c r="F1052" s="2">
        <v>102</v>
      </c>
      <c r="G1052" s="1">
        <v>39429</v>
      </c>
      <c r="H1052" s="3">
        <f ca="1">(TODAY()-G1052)/365</f>
        <v>12.205479452054794</v>
      </c>
      <c r="I1052">
        <v>67636</v>
      </c>
      <c r="J1052">
        <v>72570.94</v>
      </c>
      <c r="K1052">
        <f ca="1">$S$32*H1052+$S$33</f>
        <v>68062.037357669382</v>
      </c>
      <c r="L1052" s="3">
        <f t="shared" ca="1" si="16"/>
        <v>-426.03735766938189</v>
      </c>
      <c r="M1052">
        <f ca="1">IF(ABS(L1052)&gt;2*$S$35,1,0)</f>
        <v>0</v>
      </c>
    </row>
    <row r="1053" spans="1:13">
      <c r="A1053" t="s">
        <v>10840</v>
      </c>
      <c r="B1053" t="s">
        <v>409</v>
      </c>
      <c r="C1053" t="s">
        <v>538</v>
      </c>
      <c r="D1053" t="s">
        <v>539</v>
      </c>
      <c r="E1053" t="s">
        <v>16001</v>
      </c>
      <c r="F1053" s="2">
        <v>145</v>
      </c>
      <c r="G1053" s="1">
        <v>38334</v>
      </c>
      <c r="H1053" s="3">
        <f ca="1">(TODAY()-G1053)/365</f>
        <v>15.205479452054794</v>
      </c>
      <c r="I1053">
        <v>69980</v>
      </c>
      <c r="J1053">
        <v>74908.42</v>
      </c>
      <c r="K1053">
        <f ca="1">$S$32*H1053+$S$33</f>
        <v>72217.104080246849</v>
      </c>
      <c r="L1053" s="3">
        <f t="shared" ca="1" si="16"/>
        <v>-2237.1040802468488</v>
      </c>
      <c r="M1053">
        <f ca="1">IF(ABS(L1053)&gt;2*$S$35,1,0)</f>
        <v>0</v>
      </c>
    </row>
    <row r="1054" spans="1:13">
      <c r="A1054" t="s">
        <v>11511</v>
      </c>
      <c r="B1054" t="s">
        <v>271</v>
      </c>
      <c r="C1054" t="s">
        <v>468</v>
      </c>
      <c r="D1054" t="s">
        <v>469</v>
      </c>
      <c r="E1054" t="s">
        <v>16001</v>
      </c>
      <c r="F1054" s="2">
        <v>135</v>
      </c>
      <c r="G1054" s="1">
        <v>36908</v>
      </c>
      <c r="H1054" s="3">
        <f ca="1">(TODAY()-G1054)/365</f>
        <v>19.112328767123287</v>
      </c>
      <c r="I1054">
        <v>74346</v>
      </c>
      <c r="J1054">
        <v>79272.73</v>
      </c>
      <c r="K1054">
        <f ca="1">$S$32*H1054+$S$33</f>
        <v>77628.177273302048</v>
      </c>
      <c r="L1054" s="3">
        <f t="shared" ca="1" si="16"/>
        <v>-3282.177273302048</v>
      </c>
      <c r="M1054">
        <f ca="1">IF(ABS(L1054)&gt;2*$S$35,1,0)</f>
        <v>0</v>
      </c>
    </row>
    <row r="1055" spans="1:13">
      <c r="A1055" t="s">
        <v>15226</v>
      </c>
      <c r="B1055" t="s">
        <v>409</v>
      </c>
      <c r="C1055" t="s">
        <v>3948</v>
      </c>
      <c r="D1055" t="s">
        <v>3949</v>
      </c>
      <c r="E1055" t="s">
        <v>16001</v>
      </c>
      <c r="F1055" s="2">
        <v>150</v>
      </c>
      <c r="G1055" s="1">
        <v>39678</v>
      </c>
      <c r="H1055" s="3">
        <f ca="1">(TODAY()-G1055)/365</f>
        <v>11.523287671232877</v>
      </c>
      <c r="I1055">
        <v>69980</v>
      </c>
      <c r="J1055">
        <v>74897.509999999995</v>
      </c>
      <c r="K1055">
        <f ca="1">$S$32*H1055+$S$33</f>
        <v>67117.186568699719</v>
      </c>
      <c r="L1055" s="3">
        <f t="shared" ca="1" si="16"/>
        <v>2862.8134313002811</v>
      </c>
      <c r="M1055">
        <f ca="1">IF(ABS(L1055)&gt;2*$S$35,1,0)</f>
        <v>0</v>
      </c>
    </row>
    <row r="1056" spans="1:13">
      <c r="A1056" t="s">
        <v>11755</v>
      </c>
      <c r="B1056" t="s">
        <v>193</v>
      </c>
      <c r="C1056" t="s">
        <v>348</v>
      </c>
      <c r="D1056" t="s">
        <v>349</v>
      </c>
      <c r="E1056" t="s">
        <v>16001</v>
      </c>
      <c r="F1056" s="2">
        <v>461</v>
      </c>
      <c r="G1056" s="1">
        <v>36353</v>
      </c>
      <c r="H1056" s="3">
        <f ca="1">(TODAY()-G1056)/365</f>
        <v>20.632876712328766</v>
      </c>
      <c r="I1056">
        <v>79919</v>
      </c>
      <c r="J1056">
        <v>84832.16</v>
      </c>
      <c r="K1056">
        <f ca="1">$S$32*H1056+$S$33</f>
        <v>79734.169995704331</v>
      </c>
      <c r="L1056" s="3">
        <f t="shared" ca="1" si="16"/>
        <v>184.83000429566891</v>
      </c>
      <c r="M1056">
        <f ca="1">IF(ABS(L1056)&gt;2*$S$35,1,0)</f>
        <v>0</v>
      </c>
    </row>
    <row r="1057" spans="1:13">
      <c r="A1057" t="s">
        <v>10251</v>
      </c>
      <c r="B1057" t="s">
        <v>1765</v>
      </c>
      <c r="C1057" t="s">
        <v>1145</v>
      </c>
      <c r="D1057" t="s">
        <v>1146</v>
      </c>
      <c r="E1057" t="s">
        <v>16001</v>
      </c>
      <c r="F1057" s="2">
        <v>153</v>
      </c>
      <c r="G1057" s="1">
        <v>37263</v>
      </c>
      <c r="H1057" s="3">
        <f ca="1">(TODAY()-G1057)/365</f>
        <v>18.139726027397259</v>
      </c>
      <c r="I1057">
        <v>85819</v>
      </c>
      <c r="J1057">
        <v>90708.34</v>
      </c>
      <c r="K1057">
        <f ca="1">$S$32*H1057+$S$33</f>
        <v>76281.100847260968</v>
      </c>
      <c r="L1057" s="3">
        <f t="shared" ca="1" si="16"/>
        <v>9537.8991527390317</v>
      </c>
      <c r="M1057">
        <f ca="1">IF(ABS(L1057)&gt;2*$S$35,1,0)</f>
        <v>0</v>
      </c>
    </row>
    <row r="1058" spans="1:13">
      <c r="A1058" t="s">
        <v>6988</v>
      </c>
      <c r="B1058" t="s">
        <v>409</v>
      </c>
      <c r="C1058" t="s">
        <v>1036</v>
      </c>
      <c r="D1058" t="s">
        <v>1037</v>
      </c>
      <c r="E1058" t="s">
        <v>16001</v>
      </c>
      <c r="F1058" s="2">
        <v>203</v>
      </c>
      <c r="G1058" s="1">
        <v>39867</v>
      </c>
      <c r="H1058" s="3">
        <f ca="1">(TODAY()-G1058)/365</f>
        <v>11.005479452054795</v>
      </c>
      <c r="I1058">
        <v>69980</v>
      </c>
      <c r="J1058">
        <v>74833.83</v>
      </c>
      <c r="K1058">
        <f ca="1">$S$32*H1058+$S$33</f>
        <v>66400.01066863841</v>
      </c>
      <c r="L1058" s="3">
        <f t="shared" ca="1" si="16"/>
        <v>3579.9893313615903</v>
      </c>
      <c r="M1058">
        <f ca="1">IF(ABS(L1058)&gt;2*$S$35,1,0)</f>
        <v>0</v>
      </c>
    </row>
    <row r="1059" spans="1:13">
      <c r="A1059" t="s">
        <v>13380</v>
      </c>
      <c r="B1059" t="s">
        <v>409</v>
      </c>
      <c r="C1059" t="s">
        <v>2527</v>
      </c>
      <c r="D1059" t="s">
        <v>2528</v>
      </c>
      <c r="E1059" t="s">
        <v>16001</v>
      </c>
      <c r="F1059" s="2">
        <v>216</v>
      </c>
      <c r="G1059" s="1">
        <v>42802</v>
      </c>
      <c r="H1059" s="3">
        <f ca="1">(TODAY()-G1059)/365</f>
        <v>2.9643835616438357</v>
      </c>
      <c r="I1059">
        <v>49887</v>
      </c>
      <c r="J1059">
        <v>54700.63</v>
      </c>
      <c r="K1059">
        <f ca="1">$S$32*H1059+$S$33</f>
        <v>55262.914019538097</v>
      </c>
      <c r="L1059" s="3">
        <f t="shared" ca="1" si="16"/>
        <v>-5375.9140195380969</v>
      </c>
      <c r="M1059">
        <f ca="1">IF(ABS(L1059)&gt;2*$S$35,1,0)</f>
        <v>0</v>
      </c>
    </row>
    <row r="1060" spans="1:13">
      <c r="A1060" t="s">
        <v>9881</v>
      </c>
      <c r="B1060" t="s">
        <v>36</v>
      </c>
      <c r="C1060" t="s">
        <v>3801</v>
      </c>
      <c r="D1060" t="s">
        <v>3802</v>
      </c>
      <c r="E1060" t="s">
        <v>16001</v>
      </c>
      <c r="F1060" s="2">
        <v>144</v>
      </c>
      <c r="G1060" s="1">
        <v>32958</v>
      </c>
      <c r="H1060" s="3">
        <f ca="1">(TODAY()-G1060)/365</f>
        <v>29.934246575342467</v>
      </c>
      <c r="I1060">
        <v>84065</v>
      </c>
      <c r="J1060">
        <v>88865.81</v>
      </c>
      <c r="K1060">
        <f ca="1">$S$32*H1060+$S$33</f>
        <v>92616.774126435354</v>
      </c>
      <c r="L1060" s="3">
        <f t="shared" ca="1" si="16"/>
        <v>-8551.7741264353535</v>
      </c>
      <c r="M1060">
        <f ca="1">IF(ABS(L1060)&gt;2*$S$35,1,0)</f>
        <v>0</v>
      </c>
    </row>
    <row r="1061" spans="1:13">
      <c r="A1061" t="s">
        <v>13318</v>
      </c>
      <c r="B1061" t="s">
        <v>771</v>
      </c>
      <c r="C1061" t="s">
        <v>772</v>
      </c>
      <c r="D1061" t="s">
        <v>773</v>
      </c>
      <c r="E1061" t="s">
        <v>16001</v>
      </c>
      <c r="F1061" s="2">
        <v>208</v>
      </c>
      <c r="G1061" s="1">
        <v>38796</v>
      </c>
      <c r="H1061" s="3">
        <f ca="1">(TODAY()-G1061)/365</f>
        <v>13.93972602739726</v>
      </c>
      <c r="I1061">
        <v>73530</v>
      </c>
      <c r="J1061">
        <v>78297.119999999995</v>
      </c>
      <c r="K1061">
        <f ca="1">$S$32*H1061+$S$33</f>
        <v>70464.007435652515</v>
      </c>
      <c r="L1061" s="3">
        <f t="shared" ca="1" si="16"/>
        <v>3065.9925643474853</v>
      </c>
      <c r="M1061">
        <f ca="1">IF(ABS(L1061)&gt;2*$S$35,1,0)</f>
        <v>0</v>
      </c>
    </row>
    <row r="1062" spans="1:13">
      <c r="A1062" t="s">
        <v>11148</v>
      </c>
      <c r="B1062" t="s">
        <v>1814</v>
      </c>
      <c r="C1062" t="s">
        <v>465</v>
      </c>
      <c r="D1062" t="s">
        <v>466</v>
      </c>
      <c r="E1062" t="s">
        <v>16001</v>
      </c>
      <c r="F1062" s="2">
        <v>301</v>
      </c>
      <c r="G1062" s="1">
        <v>39378</v>
      </c>
      <c r="H1062" s="3">
        <f ca="1">(TODAY()-G1062)/365</f>
        <v>12.345205479452055</v>
      </c>
      <c r="I1062">
        <v>71572</v>
      </c>
      <c r="J1062">
        <v>76309.070000000007</v>
      </c>
      <c r="K1062">
        <f ca="1">$S$32*H1062+$S$33</f>
        <v>68255.561013241488</v>
      </c>
      <c r="L1062" s="3">
        <f t="shared" ca="1" si="16"/>
        <v>3316.4389867585123</v>
      </c>
      <c r="M1062">
        <f ca="1">IF(ABS(L1062)&gt;2*$S$35,1,0)</f>
        <v>0</v>
      </c>
    </row>
    <row r="1063" spans="1:13">
      <c r="A1063" t="s">
        <v>14029</v>
      </c>
      <c r="B1063" t="s">
        <v>1351</v>
      </c>
      <c r="C1063" t="s">
        <v>1352</v>
      </c>
      <c r="D1063" t="s">
        <v>1353</v>
      </c>
      <c r="E1063" t="s">
        <v>16001</v>
      </c>
      <c r="F1063" s="2">
        <v>603</v>
      </c>
      <c r="G1063" s="1">
        <v>41542</v>
      </c>
      <c r="H1063" s="3">
        <f ca="1">(TODAY()-G1063)/365</f>
        <v>6.4164383561643836</v>
      </c>
      <c r="I1063">
        <v>52178</v>
      </c>
      <c r="J1063">
        <v>56910</v>
      </c>
      <c r="K1063">
        <f ca="1">$S$32*H1063+$S$33</f>
        <v>60044.086686613533</v>
      </c>
      <c r="L1063" s="3">
        <f t="shared" ca="1" si="16"/>
        <v>-7866.0866866135329</v>
      </c>
      <c r="M1063">
        <f ca="1">IF(ABS(L1063)&gt;2*$S$35,1,0)</f>
        <v>0</v>
      </c>
    </row>
    <row r="1064" spans="1:13">
      <c r="A1064" t="s">
        <v>3170</v>
      </c>
      <c r="B1064" t="s">
        <v>489</v>
      </c>
      <c r="C1064" t="s">
        <v>2718</v>
      </c>
      <c r="D1064" t="s">
        <v>2719</v>
      </c>
      <c r="E1064" t="s">
        <v>16001</v>
      </c>
      <c r="F1064" s="2">
        <v>104</v>
      </c>
      <c r="G1064" s="1">
        <v>34211</v>
      </c>
      <c r="H1064" s="3">
        <f ca="1">(TODAY()-G1064)/365</f>
        <v>26.5013698630137</v>
      </c>
      <c r="I1064">
        <v>81700</v>
      </c>
      <c r="J1064">
        <v>86431.42</v>
      </c>
      <c r="K1064">
        <f ca="1">$S$32*H1064+$S$33</f>
        <v>87862.163529732556</v>
      </c>
      <c r="L1064" s="3">
        <f t="shared" ca="1" si="16"/>
        <v>-6162.1635297325556</v>
      </c>
      <c r="M1064">
        <f ca="1">IF(ABS(L1064)&gt;2*$S$35,1,0)</f>
        <v>0</v>
      </c>
    </row>
    <row r="1065" spans="1:13">
      <c r="A1065" t="s">
        <v>8019</v>
      </c>
      <c r="B1065" t="s">
        <v>881</v>
      </c>
      <c r="C1065" t="s">
        <v>1454</v>
      </c>
      <c r="D1065" t="s">
        <v>1455</v>
      </c>
      <c r="E1065" t="s">
        <v>16001</v>
      </c>
      <c r="F1065" s="2">
        <v>464</v>
      </c>
      <c r="G1065" s="1">
        <v>43180</v>
      </c>
      <c r="H1065" s="3">
        <f ca="1">(TODAY()-G1065)/365</f>
        <v>1.9287671232876713</v>
      </c>
      <c r="I1065">
        <v>47749</v>
      </c>
      <c r="J1065">
        <v>52456.32</v>
      </c>
      <c r="K1065">
        <f ca="1">$S$32*H1065+$S$33</f>
        <v>53828.562219415471</v>
      </c>
      <c r="L1065" s="3">
        <f t="shared" ca="1" si="16"/>
        <v>-6079.5622194154712</v>
      </c>
      <c r="M1065">
        <f ca="1">IF(ABS(L1065)&gt;2*$S$35,1,0)</f>
        <v>0</v>
      </c>
    </row>
    <row r="1066" spans="1:13">
      <c r="A1066" t="s">
        <v>15462</v>
      </c>
      <c r="B1066" t="s">
        <v>4859</v>
      </c>
      <c r="C1066" t="s">
        <v>1377</v>
      </c>
      <c r="D1066" t="s">
        <v>1378</v>
      </c>
      <c r="E1066" t="s">
        <v>16001</v>
      </c>
      <c r="F1066" s="2">
        <v>4</v>
      </c>
      <c r="G1066" s="1">
        <v>31964</v>
      </c>
      <c r="H1066" s="3">
        <f ca="1">(TODAY()-G1066)/365</f>
        <v>32.657534246575345</v>
      </c>
      <c r="I1066">
        <v>87866</v>
      </c>
      <c r="J1066">
        <v>92568.55</v>
      </c>
      <c r="K1066">
        <f ca="1">$S$32*H1066+$S$33</f>
        <v>96388.588119350417</v>
      </c>
      <c r="L1066" s="3">
        <f t="shared" ca="1" si="16"/>
        <v>-8522.5881193504174</v>
      </c>
      <c r="M1066">
        <f ca="1">IF(ABS(L1066)&gt;2*$S$35,1,0)</f>
        <v>0</v>
      </c>
    </row>
    <row r="1067" spans="1:13">
      <c r="A1067" t="s">
        <v>11372</v>
      </c>
      <c r="B1067" t="s">
        <v>1035</v>
      </c>
      <c r="C1067" t="s">
        <v>1883</v>
      </c>
      <c r="D1067" t="s">
        <v>1884</v>
      </c>
      <c r="E1067" t="s">
        <v>16001</v>
      </c>
      <c r="F1067" s="2">
        <v>123</v>
      </c>
      <c r="G1067" s="1">
        <v>39378</v>
      </c>
      <c r="H1067" s="3">
        <f ca="1">(TODAY()-G1067)/365</f>
        <v>12.345205479452055</v>
      </c>
      <c r="I1067">
        <v>81060</v>
      </c>
      <c r="J1067">
        <v>85686.7</v>
      </c>
      <c r="K1067">
        <f ca="1">$S$32*H1067+$S$33</f>
        <v>68255.561013241488</v>
      </c>
      <c r="L1067" s="3">
        <f t="shared" ca="1" si="16"/>
        <v>12804.438986758512</v>
      </c>
      <c r="M1067">
        <f ca="1">IF(ABS(L1067)&gt;2*$S$35,1,0)</f>
        <v>0</v>
      </c>
    </row>
    <row r="1068" spans="1:13">
      <c r="A1068" t="s">
        <v>15312</v>
      </c>
      <c r="B1068" t="s">
        <v>409</v>
      </c>
      <c r="C1068" t="s">
        <v>457</v>
      </c>
      <c r="D1068" t="s">
        <v>458</v>
      </c>
      <c r="E1068" t="s">
        <v>16001</v>
      </c>
      <c r="F1068" s="2">
        <v>114</v>
      </c>
      <c r="G1068" s="1">
        <v>42802</v>
      </c>
      <c r="H1068" s="3">
        <f ca="1">(TODAY()-G1068)/365</f>
        <v>2.9643835616438357</v>
      </c>
      <c r="I1068">
        <v>49887</v>
      </c>
      <c r="J1068">
        <v>54493.9</v>
      </c>
      <c r="K1068">
        <f ca="1">$S$32*H1068+$S$33</f>
        <v>55262.914019538097</v>
      </c>
      <c r="L1068" s="3">
        <f t="shared" ca="1" si="16"/>
        <v>-5375.9140195380969</v>
      </c>
      <c r="M1068">
        <f ca="1">IF(ABS(L1068)&gt;2*$S$35,1,0)</f>
        <v>0</v>
      </c>
    </row>
    <row r="1069" spans="1:13">
      <c r="A1069" t="s">
        <v>5320</v>
      </c>
      <c r="B1069" t="s">
        <v>1814</v>
      </c>
      <c r="C1069" t="s">
        <v>1036</v>
      </c>
      <c r="D1069" t="s">
        <v>1037</v>
      </c>
      <c r="E1069" t="s">
        <v>16001</v>
      </c>
      <c r="F1069" s="2">
        <v>203</v>
      </c>
      <c r="G1069" s="1">
        <v>39678</v>
      </c>
      <c r="H1069" s="3">
        <f ca="1">(TODAY()-G1069)/365</f>
        <v>11.523287671232877</v>
      </c>
      <c r="I1069">
        <v>71572</v>
      </c>
      <c r="J1069">
        <v>76174.850000000006</v>
      </c>
      <c r="K1069">
        <f ca="1">$S$32*H1069+$S$33</f>
        <v>67117.186568699719</v>
      </c>
      <c r="L1069" s="3">
        <f t="shared" ca="1" si="16"/>
        <v>4454.8134313002811</v>
      </c>
      <c r="M1069">
        <f ca="1">IF(ABS(L1069)&gt;2*$S$35,1,0)</f>
        <v>0</v>
      </c>
    </row>
    <row r="1070" spans="1:13">
      <c r="A1070" t="s">
        <v>3192</v>
      </c>
      <c r="B1070" t="s">
        <v>36</v>
      </c>
      <c r="C1070" t="s">
        <v>3161</v>
      </c>
      <c r="D1070" t="s">
        <v>3162</v>
      </c>
      <c r="E1070" t="s">
        <v>16001</v>
      </c>
      <c r="F1070" s="2">
        <v>106</v>
      </c>
      <c r="G1070" s="1">
        <v>39428</v>
      </c>
      <c r="H1070" s="3">
        <f ca="1">(TODAY()-G1070)/365</f>
        <v>12.208219178082192</v>
      </c>
      <c r="I1070">
        <v>72007</v>
      </c>
      <c r="J1070">
        <v>76599</v>
      </c>
      <c r="K1070">
        <f ca="1">$S$32*H1070+$S$33</f>
        <v>68065.83193915119</v>
      </c>
      <c r="L1070" s="3">
        <f t="shared" ca="1" si="16"/>
        <v>3941.1680608488095</v>
      </c>
      <c r="M1070">
        <f ca="1">IF(ABS(L1070)&gt;2*$S$35,1,0)</f>
        <v>0</v>
      </c>
    </row>
    <row r="1071" spans="1:13">
      <c r="A1071" t="s">
        <v>15822</v>
      </c>
      <c r="B1071" t="s">
        <v>409</v>
      </c>
      <c r="C1071" t="s">
        <v>2552</v>
      </c>
      <c r="D1071" t="s">
        <v>2553</v>
      </c>
      <c r="E1071" t="s">
        <v>16001</v>
      </c>
      <c r="F1071" s="2">
        <v>127</v>
      </c>
      <c r="G1071" s="1">
        <v>39378</v>
      </c>
      <c r="H1071" s="3">
        <f ca="1">(TODAY()-G1071)/365</f>
        <v>12.345205479452055</v>
      </c>
      <c r="I1071">
        <v>69980</v>
      </c>
      <c r="J1071">
        <v>74558.25</v>
      </c>
      <c r="K1071">
        <f ca="1">$S$32*H1071+$S$33</f>
        <v>68255.561013241488</v>
      </c>
      <c r="L1071" s="3">
        <f t="shared" ca="1" si="16"/>
        <v>1724.4389867585123</v>
      </c>
      <c r="M1071">
        <f ca="1">IF(ABS(L1071)&gt;2*$S$35,1,0)</f>
        <v>0</v>
      </c>
    </row>
    <row r="1072" spans="1:13">
      <c r="A1072" t="s">
        <v>10565</v>
      </c>
      <c r="B1072" t="s">
        <v>409</v>
      </c>
      <c r="C1072" t="s">
        <v>37</v>
      </c>
      <c r="D1072" t="s">
        <v>38</v>
      </c>
      <c r="E1072" t="s">
        <v>16001</v>
      </c>
      <c r="F1072" s="2">
        <v>120</v>
      </c>
      <c r="G1072" s="1">
        <v>42802</v>
      </c>
      <c r="H1072" s="3">
        <f ca="1">(TODAY()-G1072)/365</f>
        <v>2.9643835616438357</v>
      </c>
      <c r="I1072">
        <v>49887</v>
      </c>
      <c r="J1072">
        <v>54457.760000000002</v>
      </c>
      <c r="K1072">
        <f ca="1">$S$32*H1072+$S$33</f>
        <v>55262.914019538097</v>
      </c>
      <c r="L1072" s="3">
        <f t="shared" ca="1" si="16"/>
        <v>-5375.9140195380969</v>
      </c>
      <c r="M1072">
        <f ca="1">IF(ABS(L1072)&gt;2*$S$35,1,0)</f>
        <v>0</v>
      </c>
    </row>
    <row r="1073" spans="1:13">
      <c r="A1073" t="s">
        <v>9743</v>
      </c>
      <c r="B1073" t="s">
        <v>2804</v>
      </c>
      <c r="C1073" t="s">
        <v>1679</v>
      </c>
      <c r="D1073" t="s">
        <v>1680</v>
      </c>
      <c r="E1073" t="s">
        <v>16001</v>
      </c>
      <c r="F1073" s="2">
        <v>460</v>
      </c>
      <c r="G1073" s="1">
        <v>38796</v>
      </c>
      <c r="H1073" s="3">
        <f ca="1">(TODAY()-G1073)/365</f>
        <v>13.93972602739726</v>
      </c>
      <c r="I1073">
        <v>81449</v>
      </c>
      <c r="J1073">
        <v>86017.44</v>
      </c>
      <c r="K1073">
        <f ca="1">$S$32*H1073+$S$33</f>
        <v>70464.007435652515</v>
      </c>
      <c r="L1073" s="3">
        <f t="shared" ca="1" si="16"/>
        <v>10984.992564347485</v>
      </c>
      <c r="M1073">
        <f ca="1">IF(ABS(L1073)&gt;2*$S$35,1,0)</f>
        <v>0</v>
      </c>
    </row>
    <row r="1074" spans="1:13">
      <c r="A1074" t="s">
        <v>2901</v>
      </c>
      <c r="B1074" t="s">
        <v>1035</v>
      </c>
      <c r="C1074" t="s">
        <v>2312</v>
      </c>
      <c r="D1074" t="s">
        <v>2313</v>
      </c>
      <c r="E1074" t="s">
        <v>16001</v>
      </c>
      <c r="F1074" s="2">
        <v>140</v>
      </c>
      <c r="G1074" s="1">
        <v>39867</v>
      </c>
      <c r="H1074" s="3">
        <f ca="1">(TODAY()-G1074)/365</f>
        <v>11.005479452054795</v>
      </c>
      <c r="I1074">
        <v>81060</v>
      </c>
      <c r="J1074">
        <v>85549.19</v>
      </c>
      <c r="K1074">
        <f ca="1">$S$32*H1074+$S$33</f>
        <v>66400.01066863841</v>
      </c>
      <c r="L1074" s="3">
        <f t="shared" ca="1" si="16"/>
        <v>14659.98933136159</v>
      </c>
      <c r="M1074">
        <f ca="1">IF(ABS(L1074)&gt;2*$S$35,1,0)</f>
        <v>0</v>
      </c>
    </row>
    <row r="1075" spans="1:13">
      <c r="A1075" t="s">
        <v>15436</v>
      </c>
      <c r="B1075" t="s">
        <v>73</v>
      </c>
      <c r="C1075" t="s">
        <v>74</v>
      </c>
      <c r="D1075" t="s">
        <v>75</v>
      </c>
      <c r="E1075" t="s">
        <v>16001</v>
      </c>
      <c r="F1075" s="2">
        <v>604</v>
      </c>
      <c r="G1075" s="1">
        <v>31663</v>
      </c>
      <c r="H1075" s="3">
        <f ca="1">(TODAY()-G1075)/365</f>
        <v>33.482191780821921</v>
      </c>
      <c r="I1075">
        <v>61104</v>
      </c>
      <c r="J1075">
        <v>65527.66</v>
      </c>
      <c r="K1075">
        <f ca="1">$S$32*H1075+$S$33</f>
        <v>97530.757145373995</v>
      </c>
      <c r="L1075" s="3">
        <f t="shared" ca="1" si="16"/>
        <v>-36426.757145373995</v>
      </c>
      <c r="M1075">
        <f ca="1">IF(ABS(L1075)&gt;2*$S$35,1,0)</f>
        <v>1</v>
      </c>
    </row>
    <row r="1076" spans="1:13">
      <c r="A1076" t="s">
        <v>1857</v>
      </c>
      <c r="B1076" t="s">
        <v>409</v>
      </c>
      <c r="C1076" t="s">
        <v>1858</v>
      </c>
      <c r="D1076" t="s">
        <v>1859</v>
      </c>
      <c r="E1076" t="s">
        <v>16001</v>
      </c>
      <c r="F1076" s="2">
        <v>151</v>
      </c>
      <c r="G1076" s="1">
        <v>39428</v>
      </c>
      <c r="H1076" s="3">
        <f ca="1">(TODAY()-G1076)/365</f>
        <v>12.208219178082192</v>
      </c>
      <c r="I1076">
        <v>69980</v>
      </c>
      <c r="J1076">
        <v>74400.03</v>
      </c>
      <c r="K1076">
        <f ca="1">$S$32*H1076+$S$33</f>
        <v>68065.83193915119</v>
      </c>
      <c r="L1076" s="3">
        <f t="shared" ca="1" si="16"/>
        <v>1914.1680608488095</v>
      </c>
      <c r="M1076">
        <f ca="1">IF(ABS(L1076)&gt;2*$S$35,1,0)</f>
        <v>0</v>
      </c>
    </row>
    <row r="1077" spans="1:13">
      <c r="A1077" t="s">
        <v>5714</v>
      </c>
      <c r="B1077" t="s">
        <v>193</v>
      </c>
      <c r="C1077" t="s">
        <v>1510</v>
      </c>
      <c r="D1077" t="s">
        <v>1511</v>
      </c>
      <c r="E1077" t="s">
        <v>16001</v>
      </c>
      <c r="F1077" s="2">
        <v>462</v>
      </c>
      <c r="G1077" s="1">
        <v>37536</v>
      </c>
      <c r="H1077" s="3">
        <f ca="1">(TODAY()-G1077)/365</f>
        <v>17.391780821917809</v>
      </c>
      <c r="I1077">
        <v>75054</v>
      </c>
      <c r="J1077">
        <v>79473.75</v>
      </c>
      <c r="K1077">
        <f ca="1">$S$32*H1077+$S$33</f>
        <v>75245.180102727958</v>
      </c>
      <c r="L1077" s="3">
        <f t="shared" ca="1" si="16"/>
        <v>-191.180102727958</v>
      </c>
      <c r="M1077">
        <f ca="1">IF(ABS(L1077)&gt;2*$S$35,1,0)</f>
        <v>0</v>
      </c>
    </row>
    <row r="1078" spans="1:13">
      <c r="A1078" t="s">
        <v>11231</v>
      </c>
      <c r="B1078" t="s">
        <v>1035</v>
      </c>
      <c r="C1078" t="s">
        <v>1858</v>
      </c>
      <c r="D1078" t="s">
        <v>1859</v>
      </c>
      <c r="E1078" t="s">
        <v>16001</v>
      </c>
      <c r="F1078" s="2">
        <v>151</v>
      </c>
      <c r="G1078" s="1">
        <v>34387</v>
      </c>
      <c r="H1078" s="3">
        <f ca="1">(TODAY()-G1078)/365</f>
        <v>26.019178082191782</v>
      </c>
      <c r="I1078">
        <v>94635</v>
      </c>
      <c r="J1078">
        <v>99025.16</v>
      </c>
      <c r="K1078">
        <f ca="1">$S$32*H1078+$S$33</f>
        <v>87194.317188934714</v>
      </c>
      <c r="L1078" s="3">
        <f t="shared" ca="1" si="16"/>
        <v>7440.6828110652859</v>
      </c>
      <c r="M1078">
        <f ca="1">IF(ABS(L1078)&gt;2*$S$35,1,0)</f>
        <v>0</v>
      </c>
    </row>
    <row r="1079" spans="1:13">
      <c r="A1079" t="s">
        <v>15824</v>
      </c>
      <c r="B1079" t="s">
        <v>409</v>
      </c>
      <c r="C1079" t="s">
        <v>538</v>
      </c>
      <c r="D1079" t="s">
        <v>539</v>
      </c>
      <c r="E1079" t="s">
        <v>16001</v>
      </c>
      <c r="F1079" s="2">
        <v>145</v>
      </c>
      <c r="G1079" s="1">
        <v>39867</v>
      </c>
      <c r="H1079" s="3">
        <f ca="1">(TODAY()-G1079)/365</f>
        <v>11.005479452054795</v>
      </c>
      <c r="I1079">
        <v>69980</v>
      </c>
      <c r="J1079">
        <v>74309.03</v>
      </c>
      <c r="K1079">
        <f ca="1">$S$32*H1079+$S$33</f>
        <v>66400.01066863841</v>
      </c>
      <c r="L1079" s="3">
        <f t="shared" ca="1" si="16"/>
        <v>3579.9893313615903</v>
      </c>
      <c r="M1079">
        <f ca="1">IF(ABS(L1079)&gt;2*$S$35,1,0)</f>
        <v>0</v>
      </c>
    </row>
    <row r="1080" spans="1:13">
      <c r="A1080" t="s">
        <v>12346</v>
      </c>
      <c r="B1080" t="s">
        <v>1814</v>
      </c>
      <c r="C1080" t="s">
        <v>2527</v>
      </c>
      <c r="D1080" t="s">
        <v>2528</v>
      </c>
      <c r="E1080" t="s">
        <v>16001</v>
      </c>
      <c r="F1080" s="2">
        <v>216</v>
      </c>
      <c r="G1080" s="1">
        <v>40562</v>
      </c>
      <c r="H1080" s="3">
        <f ca="1">(TODAY()-G1080)/365</f>
        <v>9.1013698630136979</v>
      </c>
      <c r="I1080">
        <v>69175</v>
      </c>
      <c r="J1080">
        <v>73456.570000000007</v>
      </c>
      <c r="K1080">
        <f ca="1">$S$32*H1080+$S$33</f>
        <v>63762.776538783306</v>
      </c>
      <c r="L1080" s="3">
        <f t="shared" ca="1" si="16"/>
        <v>5412.223461216694</v>
      </c>
      <c r="M1080">
        <f ca="1">IF(ABS(L1080)&gt;2*$S$35,1,0)</f>
        <v>0</v>
      </c>
    </row>
    <row r="1081" spans="1:13">
      <c r="A1081" t="s">
        <v>10544</v>
      </c>
      <c r="B1081" t="s">
        <v>73</v>
      </c>
      <c r="C1081" t="s">
        <v>74</v>
      </c>
      <c r="D1081" t="s">
        <v>75</v>
      </c>
      <c r="E1081" t="s">
        <v>16001</v>
      </c>
      <c r="F1081" s="2">
        <v>604</v>
      </c>
      <c r="G1081" s="1">
        <v>43267</v>
      </c>
      <c r="H1081" s="3">
        <f ca="1">(TODAY()-G1081)/365</f>
        <v>1.6904109589041096</v>
      </c>
      <c r="I1081">
        <v>43855</v>
      </c>
      <c r="J1081">
        <v>48117.37</v>
      </c>
      <c r="K1081">
        <f ca="1">$S$32*H1081+$S$33</f>
        <v>53498.433630498359</v>
      </c>
      <c r="L1081" s="3">
        <f t="shared" ca="1" si="16"/>
        <v>-9643.433630498359</v>
      </c>
      <c r="M1081">
        <f ca="1">IF(ABS(L1081)&gt;2*$S$35,1,0)</f>
        <v>0</v>
      </c>
    </row>
    <row r="1082" spans="1:13">
      <c r="A1082" t="s">
        <v>11506</v>
      </c>
      <c r="B1082" t="s">
        <v>36</v>
      </c>
      <c r="C1082" t="s">
        <v>344</v>
      </c>
      <c r="D1082" t="s">
        <v>345</v>
      </c>
      <c r="E1082" t="s">
        <v>16001</v>
      </c>
      <c r="F1082" s="2">
        <v>154</v>
      </c>
      <c r="G1082" s="1">
        <v>39378</v>
      </c>
      <c r="H1082" s="3">
        <f ca="1">(TODAY()-G1082)/365</f>
        <v>12.345205479452055</v>
      </c>
      <c r="I1082">
        <v>72007</v>
      </c>
      <c r="J1082">
        <v>76260.56</v>
      </c>
      <c r="K1082">
        <f ca="1">$S$32*H1082+$S$33</f>
        <v>68255.561013241488</v>
      </c>
      <c r="L1082" s="3">
        <f t="shared" ca="1" si="16"/>
        <v>3751.4389867585123</v>
      </c>
      <c r="M1082">
        <f ca="1">IF(ABS(L1082)&gt;2*$S$35,1,0)</f>
        <v>0</v>
      </c>
    </row>
    <row r="1083" spans="1:13">
      <c r="A1083" t="s">
        <v>15983</v>
      </c>
      <c r="B1083" t="s">
        <v>409</v>
      </c>
      <c r="C1083" t="s">
        <v>1808</v>
      </c>
      <c r="D1083" t="s">
        <v>1809</v>
      </c>
      <c r="E1083" t="s">
        <v>16001</v>
      </c>
      <c r="F1083" s="2">
        <v>133</v>
      </c>
      <c r="G1083" s="1">
        <v>42802</v>
      </c>
      <c r="H1083" s="3">
        <f ca="1">(TODAY()-G1083)/365</f>
        <v>2.9643835616438357</v>
      </c>
      <c r="I1083">
        <v>49887</v>
      </c>
      <c r="J1083">
        <v>54056.78</v>
      </c>
      <c r="K1083">
        <f ca="1">$S$32*H1083+$S$33</f>
        <v>55262.914019538097</v>
      </c>
      <c r="L1083" s="3">
        <f t="shared" ca="1" si="16"/>
        <v>-5375.9140195380969</v>
      </c>
      <c r="M1083">
        <f ca="1">IF(ABS(L1083)&gt;2*$S$35,1,0)</f>
        <v>0</v>
      </c>
    </row>
    <row r="1084" spans="1:13">
      <c r="A1084" t="s">
        <v>3797</v>
      </c>
      <c r="B1084" t="s">
        <v>1035</v>
      </c>
      <c r="C1084" t="s">
        <v>1191</v>
      </c>
      <c r="D1084" t="s">
        <v>1192</v>
      </c>
      <c r="E1084" t="s">
        <v>16001</v>
      </c>
      <c r="F1084" s="2">
        <v>129</v>
      </c>
      <c r="G1084" s="1">
        <v>39428</v>
      </c>
      <c r="H1084" s="3">
        <f ca="1">(TODAY()-G1084)/365</f>
        <v>12.208219178082192</v>
      </c>
      <c r="I1084">
        <v>81060</v>
      </c>
      <c r="J1084">
        <v>85199.43</v>
      </c>
      <c r="K1084">
        <f ca="1">$S$32*H1084+$S$33</f>
        <v>68065.83193915119</v>
      </c>
      <c r="L1084" s="3">
        <f t="shared" ca="1" si="16"/>
        <v>12994.16806084881</v>
      </c>
      <c r="M1084">
        <f ca="1">IF(ABS(L1084)&gt;2*$S$35,1,0)</f>
        <v>0</v>
      </c>
    </row>
    <row r="1085" spans="1:13">
      <c r="A1085" t="s">
        <v>6726</v>
      </c>
      <c r="B1085" t="s">
        <v>36</v>
      </c>
      <c r="C1085" t="s">
        <v>2588</v>
      </c>
      <c r="D1085" t="s">
        <v>2589</v>
      </c>
      <c r="E1085" t="s">
        <v>16001</v>
      </c>
      <c r="F1085" s="2">
        <v>155</v>
      </c>
      <c r="G1085" s="1">
        <v>40492</v>
      </c>
      <c r="H1085" s="3">
        <f ca="1">(TODAY()-G1085)/365</f>
        <v>9.293150684931506</v>
      </c>
      <c r="I1085">
        <v>69595</v>
      </c>
      <c r="J1085">
        <v>73716.86</v>
      </c>
      <c r="K1085">
        <f ca="1">$S$32*H1085+$S$33</f>
        <v>64028.397242509716</v>
      </c>
      <c r="L1085" s="3">
        <f t="shared" ca="1" si="16"/>
        <v>5566.6027574902837</v>
      </c>
      <c r="M1085">
        <f ca="1">IF(ABS(L1085)&gt;2*$S$35,1,0)</f>
        <v>0</v>
      </c>
    </row>
    <row r="1086" spans="1:13">
      <c r="A1086" t="s">
        <v>12677</v>
      </c>
      <c r="B1086" t="s">
        <v>409</v>
      </c>
      <c r="C1086" t="s">
        <v>1139</v>
      </c>
      <c r="D1086" t="s">
        <v>1140</v>
      </c>
      <c r="E1086" t="s">
        <v>16001</v>
      </c>
      <c r="F1086" s="2">
        <v>130</v>
      </c>
      <c r="G1086" s="1">
        <v>42928</v>
      </c>
      <c r="H1086" s="3">
        <f ca="1">(TODAY()-G1086)/365</f>
        <v>2.6191780821917807</v>
      </c>
      <c r="I1086">
        <v>49887</v>
      </c>
      <c r="J1086">
        <v>53989.88</v>
      </c>
      <c r="K1086">
        <f ca="1">$S$32*H1086+$S$33</f>
        <v>54784.79675283056</v>
      </c>
      <c r="L1086" s="3">
        <f t="shared" ca="1" si="16"/>
        <v>-4897.7967528305599</v>
      </c>
      <c r="M1086">
        <f ca="1">IF(ABS(L1086)&gt;2*$S$35,1,0)</f>
        <v>0</v>
      </c>
    </row>
    <row r="1087" spans="1:13">
      <c r="A1087" t="s">
        <v>13438</v>
      </c>
      <c r="B1087" t="s">
        <v>36</v>
      </c>
      <c r="C1087" t="s">
        <v>1322</v>
      </c>
      <c r="D1087" t="s">
        <v>1323</v>
      </c>
      <c r="E1087" t="s">
        <v>16001</v>
      </c>
      <c r="F1087" s="2">
        <v>146</v>
      </c>
      <c r="G1087" s="1">
        <v>40730</v>
      </c>
      <c r="H1087" s="3">
        <f ca="1">(TODAY()-G1087)/365</f>
        <v>8.6410958904109592</v>
      </c>
      <c r="I1087">
        <v>69595</v>
      </c>
      <c r="J1087">
        <v>73693.58</v>
      </c>
      <c r="K1087">
        <f ca="1">$S$32*H1087+$S$33</f>
        <v>63125.286849839918</v>
      </c>
      <c r="L1087" s="3">
        <f t="shared" ca="1" si="16"/>
        <v>6469.7131501600816</v>
      </c>
      <c r="M1087">
        <f ca="1">IF(ABS(L1087)&gt;2*$S$35,1,0)</f>
        <v>0</v>
      </c>
    </row>
    <row r="1088" spans="1:13">
      <c r="A1088" t="s">
        <v>7497</v>
      </c>
      <c r="B1088" t="s">
        <v>881</v>
      </c>
      <c r="C1088" t="s">
        <v>1466</v>
      </c>
      <c r="D1088" t="s">
        <v>1467</v>
      </c>
      <c r="E1088" t="s">
        <v>16001</v>
      </c>
      <c r="F1088" s="2">
        <v>463</v>
      </c>
      <c r="G1088" s="1">
        <v>42662</v>
      </c>
      <c r="H1088" s="3">
        <f ca="1">(TODAY()-G1088)/365</f>
        <v>3.3479452054794518</v>
      </c>
      <c r="I1088">
        <v>54344</v>
      </c>
      <c r="J1088">
        <v>58438.54</v>
      </c>
      <c r="K1088">
        <f ca="1">$S$32*H1088+$S$33</f>
        <v>55794.155426990925</v>
      </c>
      <c r="L1088" s="3">
        <f t="shared" ca="1" si="16"/>
        <v>-1450.1554269909248</v>
      </c>
      <c r="M1088">
        <f ca="1">IF(ABS(L1088)&gt;2*$S$35,1,0)</f>
        <v>0</v>
      </c>
    </row>
    <row r="1089" spans="1:13">
      <c r="A1089" t="s">
        <v>15229</v>
      </c>
      <c r="B1089" t="s">
        <v>347</v>
      </c>
      <c r="C1089" t="s">
        <v>1466</v>
      </c>
      <c r="D1089" t="s">
        <v>1467</v>
      </c>
      <c r="E1089" t="s">
        <v>16001</v>
      </c>
      <c r="F1089" s="2">
        <v>463</v>
      </c>
      <c r="G1089" s="1">
        <v>39378</v>
      </c>
      <c r="H1089" s="3">
        <f ca="1">(TODAY()-G1089)/365</f>
        <v>12.345205479452055</v>
      </c>
      <c r="I1089">
        <v>49046</v>
      </c>
      <c r="J1089">
        <v>53136.22</v>
      </c>
      <c r="K1089">
        <f ca="1">$S$32*H1089+$S$33</f>
        <v>68255.561013241488</v>
      </c>
      <c r="L1089" s="3">
        <f t="shared" ca="1" si="16"/>
        <v>-19209.561013241488</v>
      </c>
      <c r="M1089">
        <f ca="1">IF(ABS(L1089)&gt;2*$S$35,1,0)</f>
        <v>0</v>
      </c>
    </row>
    <row r="1090" spans="1:13">
      <c r="A1090" t="s">
        <v>13696</v>
      </c>
      <c r="B1090" t="s">
        <v>73</v>
      </c>
      <c r="C1090" t="s">
        <v>74</v>
      </c>
      <c r="D1090" t="s">
        <v>75</v>
      </c>
      <c r="E1090" t="s">
        <v>16001</v>
      </c>
      <c r="F1090" s="2">
        <v>604</v>
      </c>
      <c r="G1090" s="1">
        <v>38834</v>
      </c>
      <c r="H1090" s="3">
        <f ca="1">(TODAY()-G1090)/365</f>
        <v>13.835616438356164</v>
      </c>
      <c r="I1090">
        <v>54728</v>
      </c>
      <c r="J1090">
        <v>58805.54</v>
      </c>
      <c r="K1090">
        <f ca="1">$S$32*H1090+$S$33</f>
        <v>70319.813339343906</v>
      </c>
      <c r="L1090" s="3">
        <f t="shared" ca="1" si="16"/>
        <v>-15591.813339343906</v>
      </c>
      <c r="M1090">
        <f ca="1">IF(ABS(L1090)&gt;2*$S$35,1,0)</f>
        <v>0</v>
      </c>
    </row>
    <row r="1091" spans="1:13">
      <c r="A1091" t="s">
        <v>12057</v>
      </c>
      <c r="B1091" t="s">
        <v>1814</v>
      </c>
      <c r="C1091" t="s">
        <v>2147</v>
      </c>
      <c r="D1091" t="s">
        <v>2148</v>
      </c>
      <c r="E1091" t="s">
        <v>16001</v>
      </c>
      <c r="F1091" s="2">
        <v>230</v>
      </c>
      <c r="G1091" s="1">
        <v>33133</v>
      </c>
      <c r="H1091" s="3">
        <f ca="1">(TODAY()-G1091)/365</f>
        <v>29.454794520547946</v>
      </c>
      <c r="I1091">
        <v>83557</v>
      </c>
      <c r="J1091">
        <v>87627.51</v>
      </c>
      <c r="K1091">
        <f ca="1">$S$32*H1091+$S$33</f>
        <v>91952.722367119321</v>
      </c>
      <c r="L1091" s="3">
        <f t="shared" ref="L1091:L1154" ca="1" si="17">I1091-K1091</f>
        <v>-8395.7223671193206</v>
      </c>
      <c r="M1091">
        <f ca="1">IF(ABS(L1091)&gt;2*$S$35,1,0)</f>
        <v>0</v>
      </c>
    </row>
    <row r="1092" spans="1:13">
      <c r="A1092" t="s">
        <v>11460</v>
      </c>
      <c r="B1092" t="s">
        <v>409</v>
      </c>
      <c r="C1092" t="s">
        <v>3161</v>
      </c>
      <c r="D1092" t="s">
        <v>3162</v>
      </c>
      <c r="E1092" t="s">
        <v>16001</v>
      </c>
      <c r="F1092" s="2">
        <v>106</v>
      </c>
      <c r="G1092" s="1">
        <v>38306</v>
      </c>
      <c r="H1092" s="3">
        <f ca="1">(TODAY()-G1092)/365</f>
        <v>15.282191780821918</v>
      </c>
      <c r="I1092">
        <v>69980</v>
      </c>
      <c r="J1092">
        <v>74033.36</v>
      </c>
      <c r="K1092">
        <f ca="1">$S$32*H1092+$S$33</f>
        <v>72323.352361737416</v>
      </c>
      <c r="L1092" s="3">
        <f t="shared" ca="1" si="17"/>
        <v>-2343.3523617374158</v>
      </c>
      <c r="M1092">
        <f ca="1">IF(ABS(L1092)&gt;2*$S$35,1,0)</f>
        <v>0</v>
      </c>
    </row>
    <row r="1093" spans="1:13">
      <c r="A1093" t="s">
        <v>12054</v>
      </c>
      <c r="B1093" t="s">
        <v>347</v>
      </c>
      <c r="C1093" t="s">
        <v>194</v>
      </c>
      <c r="D1093" t="s">
        <v>195</v>
      </c>
      <c r="E1093" t="s">
        <v>16001</v>
      </c>
      <c r="F1093" s="2">
        <v>466</v>
      </c>
      <c r="G1093" s="1">
        <v>42158</v>
      </c>
      <c r="H1093" s="3">
        <f ca="1">(TODAY()-G1093)/365</f>
        <v>4.7287671232876711</v>
      </c>
      <c r="I1093">
        <v>49046</v>
      </c>
      <c r="J1093">
        <v>53091.14</v>
      </c>
      <c r="K1093">
        <f ca="1">$S$32*H1093+$S$33</f>
        <v>57706.624493821095</v>
      </c>
      <c r="L1093" s="3">
        <f t="shared" ca="1" si="17"/>
        <v>-8660.6244938210948</v>
      </c>
      <c r="M1093">
        <f ca="1">IF(ABS(L1093)&gt;2*$S$35,1,0)</f>
        <v>0</v>
      </c>
    </row>
    <row r="1094" spans="1:13">
      <c r="A1094" t="s">
        <v>4897</v>
      </c>
      <c r="B1094" t="s">
        <v>73</v>
      </c>
      <c r="C1094" t="s">
        <v>74</v>
      </c>
      <c r="D1094" t="s">
        <v>75</v>
      </c>
      <c r="E1094" t="s">
        <v>16001</v>
      </c>
      <c r="F1094" s="2">
        <v>604</v>
      </c>
      <c r="G1094" s="1">
        <v>41624</v>
      </c>
      <c r="H1094" s="3">
        <f ca="1">(TODAY()-G1094)/365</f>
        <v>6.1917808219178081</v>
      </c>
      <c r="I1094">
        <v>53134</v>
      </c>
      <c r="J1094">
        <v>57172.57</v>
      </c>
      <c r="K1094">
        <f ca="1">$S$32*H1094+$S$33</f>
        <v>59732.931005105449</v>
      </c>
      <c r="L1094" s="3">
        <f t="shared" ca="1" si="17"/>
        <v>-6598.931005105449</v>
      </c>
      <c r="M1094">
        <f ca="1">IF(ABS(L1094)&gt;2*$S$35,1,0)</f>
        <v>0</v>
      </c>
    </row>
    <row r="1095" spans="1:13">
      <c r="A1095" t="s">
        <v>11326</v>
      </c>
      <c r="B1095" t="s">
        <v>36</v>
      </c>
      <c r="C1095" t="s">
        <v>1808</v>
      </c>
      <c r="D1095" t="s">
        <v>1809</v>
      </c>
      <c r="E1095" t="s">
        <v>16001</v>
      </c>
      <c r="F1095" s="2">
        <v>133</v>
      </c>
      <c r="G1095" s="1">
        <v>40835</v>
      </c>
      <c r="H1095" s="3">
        <f ca="1">(TODAY()-G1095)/365</f>
        <v>8.3534246575342461</v>
      </c>
      <c r="I1095">
        <v>69595</v>
      </c>
      <c r="J1095">
        <v>73618.8</v>
      </c>
      <c r="K1095">
        <f ca="1">$S$32*H1095+$S$33</f>
        <v>62726.855794250296</v>
      </c>
      <c r="L1095" s="3">
        <f t="shared" ca="1" si="17"/>
        <v>6868.1442057497043</v>
      </c>
      <c r="M1095">
        <f ca="1">IF(ABS(L1095)&gt;2*$S$35,1,0)</f>
        <v>0</v>
      </c>
    </row>
    <row r="1096" spans="1:13">
      <c r="A1096" t="s">
        <v>5504</v>
      </c>
      <c r="B1096" t="s">
        <v>36</v>
      </c>
      <c r="C1096" t="s">
        <v>1883</v>
      </c>
      <c r="D1096" t="s">
        <v>1884</v>
      </c>
      <c r="E1096" t="s">
        <v>16001</v>
      </c>
      <c r="F1096" s="2">
        <v>123</v>
      </c>
      <c r="G1096" s="1">
        <v>29346</v>
      </c>
      <c r="H1096" s="3">
        <f ca="1">(TODAY()-G1096)/365</f>
        <v>39.830136986301369</v>
      </c>
      <c r="I1096">
        <v>84065</v>
      </c>
      <c r="J1096">
        <v>88028.78</v>
      </c>
      <c r="K1096">
        <f ca="1">$S$32*H1096+$S$33</f>
        <v>106322.80243871824</v>
      </c>
      <c r="L1096" s="3">
        <f t="shared" ca="1" si="17"/>
        <v>-22257.802438718238</v>
      </c>
      <c r="M1096">
        <f ca="1">IF(ABS(L1096)&gt;2*$S$35,1,0)</f>
        <v>0</v>
      </c>
    </row>
    <row r="1097" spans="1:13">
      <c r="A1097" t="s">
        <v>7984</v>
      </c>
      <c r="B1097" t="s">
        <v>1814</v>
      </c>
      <c r="C1097" t="s">
        <v>1188</v>
      </c>
      <c r="D1097" t="s">
        <v>1189</v>
      </c>
      <c r="E1097" t="s">
        <v>16001</v>
      </c>
      <c r="F1097" s="2">
        <v>229</v>
      </c>
      <c r="G1097" s="1">
        <v>40730</v>
      </c>
      <c r="H1097" s="3">
        <f ca="1">(TODAY()-G1097)/365</f>
        <v>8.6410958904109592</v>
      </c>
      <c r="I1097">
        <v>69175</v>
      </c>
      <c r="J1097">
        <v>73123.81</v>
      </c>
      <c r="K1097">
        <f ca="1">$S$32*H1097+$S$33</f>
        <v>63125.286849839918</v>
      </c>
      <c r="L1097" s="3">
        <f t="shared" ca="1" si="17"/>
        <v>6049.7131501600816</v>
      </c>
      <c r="M1097">
        <f ca="1">IF(ABS(L1097)&gt;2*$S$35,1,0)</f>
        <v>0</v>
      </c>
    </row>
    <row r="1098" spans="1:13">
      <c r="A1098" t="s">
        <v>8099</v>
      </c>
      <c r="B1098" t="s">
        <v>409</v>
      </c>
      <c r="C1098" t="s">
        <v>1858</v>
      </c>
      <c r="D1098" t="s">
        <v>1859</v>
      </c>
      <c r="E1098" t="s">
        <v>16001</v>
      </c>
      <c r="F1098" s="2">
        <v>151</v>
      </c>
      <c r="G1098" s="1">
        <v>42270</v>
      </c>
      <c r="H1098" s="3">
        <f ca="1">(TODAY()-G1098)/365</f>
        <v>4.4219178082191783</v>
      </c>
      <c r="I1098">
        <v>65334</v>
      </c>
      <c r="J1098">
        <v>69255.929999999993</v>
      </c>
      <c r="K1098">
        <f ca="1">$S$32*H1098+$S$33</f>
        <v>57281.631367858834</v>
      </c>
      <c r="L1098" s="3">
        <f t="shared" ca="1" si="17"/>
        <v>8052.368632141166</v>
      </c>
      <c r="M1098">
        <f ca="1">IF(ABS(L1098)&gt;2*$S$35,1,0)</f>
        <v>0</v>
      </c>
    </row>
    <row r="1099" spans="1:13">
      <c r="A1099" t="s">
        <v>8655</v>
      </c>
      <c r="B1099" t="s">
        <v>73</v>
      </c>
      <c r="C1099" t="s">
        <v>74</v>
      </c>
      <c r="D1099" t="s">
        <v>75</v>
      </c>
      <c r="E1099" t="s">
        <v>16001</v>
      </c>
      <c r="F1099" s="2">
        <v>604</v>
      </c>
      <c r="G1099" s="1">
        <v>34722</v>
      </c>
      <c r="H1099" s="3">
        <f ca="1">(TODAY()-G1099)/365</f>
        <v>25.101369863013698</v>
      </c>
      <c r="I1099">
        <v>57916</v>
      </c>
      <c r="J1099">
        <v>61787.040000000001</v>
      </c>
      <c r="K1099">
        <f ca="1">$S$32*H1099+$S$33</f>
        <v>85923.132392529747</v>
      </c>
      <c r="L1099" s="3">
        <f t="shared" ca="1" si="17"/>
        <v>-28007.132392529747</v>
      </c>
      <c r="M1099">
        <f ca="1">IF(ABS(L1099)&gt;2*$S$35,1,0)</f>
        <v>1</v>
      </c>
    </row>
    <row r="1100" spans="1:13">
      <c r="A1100" t="s">
        <v>767</v>
      </c>
      <c r="B1100" t="s">
        <v>489</v>
      </c>
      <c r="C1100" t="s">
        <v>768</v>
      </c>
      <c r="D1100" t="s">
        <v>769</v>
      </c>
      <c r="E1100" t="s">
        <v>16001</v>
      </c>
      <c r="F1100" s="2">
        <v>6</v>
      </c>
      <c r="G1100" s="1">
        <v>35296</v>
      </c>
      <c r="H1100" s="3">
        <f ca="1">(TODAY()-G1100)/365</f>
        <v>23.528767123287672</v>
      </c>
      <c r="I1100">
        <v>77012</v>
      </c>
      <c r="J1100">
        <v>80865.240000000005</v>
      </c>
      <c r="K1100">
        <f ca="1">$S$32*H1100+$S$33</f>
        <v>83745.04262197316</v>
      </c>
      <c r="L1100" s="3">
        <f t="shared" ca="1" si="17"/>
        <v>-6733.0426219731598</v>
      </c>
      <c r="M1100">
        <f ca="1">IF(ABS(L1100)&gt;2*$S$35,1,0)</f>
        <v>0</v>
      </c>
    </row>
    <row r="1101" spans="1:13">
      <c r="A1101" t="s">
        <v>5422</v>
      </c>
      <c r="B1101" t="s">
        <v>73</v>
      </c>
      <c r="C1101" t="s">
        <v>74</v>
      </c>
      <c r="D1101" t="s">
        <v>75</v>
      </c>
      <c r="E1101" t="s">
        <v>16001</v>
      </c>
      <c r="F1101" s="2">
        <v>604</v>
      </c>
      <c r="G1101" s="1">
        <v>35467</v>
      </c>
      <c r="H1101" s="3">
        <f ca="1">(TODAY()-G1101)/365</f>
        <v>23.06027397260274</v>
      </c>
      <c r="I1101">
        <v>57916</v>
      </c>
      <c r="J1101">
        <v>61748.32</v>
      </c>
      <c r="K1101">
        <f ca="1">$S$32*H1101+$S$33</f>
        <v>83096.169188584347</v>
      </c>
      <c r="L1101" s="3">
        <f t="shared" ca="1" si="17"/>
        <v>-25180.169188584347</v>
      </c>
      <c r="M1101">
        <f ca="1">IF(ABS(L1101)&gt;2*$S$35,1,0)</f>
        <v>0</v>
      </c>
    </row>
    <row r="1102" spans="1:13">
      <c r="A1102" t="s">
        <v>8080</v>
      </c>
      <c r="B1102" t="s">
        <v>271</v>
      </c>
      <c r="C1102" t="s">
        <v>180</v>
      </c>
      <c r="D1102" t="s">
        <v>181</v>
      </c>
      <c r="E1102" t="s">
        <v>16001</v>
      </c>
      <c r="F1102" s="2">
        <v>131</v>
      </c>
      <c r="G1102" s="1">
        <v>38614</v>
      </c>
      <c r="H1102" s="3">
        <f ca="1">(TODAY()-G1102)/365</f>
        <v>14.438356164383562</v>
      </c>
      <c r="I1102">
        <v>71937</v>
      </c>
      <c r="J1102">
        <v>75768.69</v>
      </c>
      <c r="K1102">
        <f ca="1">$S$32*H1102+$S$33</f>
        <v>71154.621265341193</v>
      </c>
      <c r="L1102" s="3">
        <f t="shared" ca="1" si="17"/>
        <v>782.37873465880693</v>
      </c>
      <c r="M1102">
        <f ca="1">IF(ABS(L1102)&gt;2*$S$35,1,0)</f>
        <v>0</v>
      </c>
    </row>
    <row r="1103" spans="1:13">
      <c r="A1103" t="s">
        <v>10989</v>
      </c>
      <c r="B1103" t="s">
        <v>409</v>
      </c>
      <c r="C1103" t="s">
        <v>987</v>
      </c>
      <c r="D1103" t="s">
        <v>988</v>
      </c>
      <c r="E1103" t="s">
        <v>16001</v>
      </c>
      <c r="F1103" s="2">
        <v>126</v>
      </c>
      <c r="G1103" s="1">
        <v>39624</v>
      </c>
      <c r="H1103" s="3">
        <f ca="1">(TODAY()-G1103)/365</f>
        <v>11.671232876712329</v>
      </c>
      <c r="I1103">
        <v>69980</v>
      </c>
      <c r="J1103">
        <v>73787.789999999994</v>
      </c>
      <c r="K1103">
        <f ca="1">$S$32*H1103+$S$33</f>
        <v>67322.093968717236</v>
      </c>
      <c r="L1103" s="3">
        <f t="shared" ca="1" si="17"/>
        <v>2657.9060312827642</v>
      </c>
      <c r="M1103">
        <f ca="1">IF(ABS(L1103)&gt;2*$S$35,1,0)</f>
        <v>0</v>
      </c>
    </row>
    <row r="1104" spans="1:13">
      <c r="A1104" t="s">
        <v>10483</v>
      </c>
      <c r="B1104" t="s">
        <v>881</v>
      </c>
      <c r="C1104" t="s">
        <v>549</v>
      </c>
      <c r="D1104" t="s">
        <v>550</v>
      </c>
      <c r="E1104" t="s">
        <v>16001</v>
      </c>
      <c r="F1104" s="2">
        <v>465</v>
      </c>
      <c r="G1104" s="1">
        <v>41871</v>
      </c>
      <c r="H1104" s="3">
        <f ca="1">(TODAY()-G1104)/365</f>
        <v>5.515068493150685</v>
      </c>
      <c r="I1104">
        <v>73193</v>
      </c>
      <c r="J1104">
        <v>76994.759999999995</v>
      </c>
      <c r="K1104">
        <f ca="1">$S$32*H1104+$S$33</f>
        <v>58795.669379099389</v>
      </c>
      <c r="L1104" s="3">
        <f t="shared" ca="1" si="17"/>
        <v>14397.330620900611</v>
      </c>
      <c r="M1104">
        <f ca="1">IF(ABS(L1104)&gt;2*$S$35,1,0)</f>
        <v>0</v>
      </c>
    </row>
    <row r="1105" spans="1:13">
      <c r="A1105" t="s">
        <v>14553</v>
      </c>
      <c r="B1105" t="s">
        <v>73</v>
      </c>
      <c r="C1105" t="s">
        <v>74</v>
      </c>
      <c r="D1105" t="s">
        <v>75</v>
      </c>
      <c r="E1105" t="s">
        <v>16001</v>
      </c>
      <c r="F1105" s="2">
        <v>604</v>
      </c>
      <c r="G1105" s="1">
        <v>31768</v>
      </c>
      <c r="H1105" s="3">
        <f ca="1">(TODAY()-G1105)/365</f>
        <v>33.194520547945203</v>
      </c>
      <c r="I1105">
        <v>61104</v>
      </c>
      <c r="J1105">
        <v>64897.1</v>
      </c>
      <c r="K1105">
        <f ca="1">$S$32*H1105+$S$33</f>
        <v>97132.326089784357</v>
      </c>
      <c r="L1105" s="3">
        <f t="shared" ca="1" si="17"/>
        <v>-36028.326089784357</v>
      </c>
      <c r="M1105">
        <f ca="1">IF(ABS(L1105)&gt;2*$S$35,1,0)</f>
        <v>1</v>
      </c>
    </row>
    <row r="1106" spans="1:13">
      <c r="A1106" t="s">
        <v>15733</v>
      </c>
      <c r="B1106" t="s">
        <v>73</v>
      </c>
      <c r="C1106" t="s">
        <v>74</v>
      </c>
      <c r="D1106" t="s">
        <v>75</v>
      </c>
      <c r="E1106" t="s">
        <v>16001</v>
      </c>
      <c r="F1106" s="2">
        <v>604</v>
      </c>
      <c r="G1106" s="1">
        <v>42212</v>
      </c>
      <c r="H1106" s="3">
        <f ca="1">(TODAY()-G1106)/365</f>
        <v>4.580821917808219</v>
      </c>
      <c r="I1106">
        <v>52268</v>
      </c>
      <c r="J1106">
        <v>56051.76</v>
      </c>
      <c r="K1106">
        <f ca="1">$S$32*H1106+$S$33</f>
        <v>57501.717093803578</v>
      </c>
      <c r="L1106" s="3">
        <f t="shared" ca="1" si="17"/>
        <v>-5233.7170938035779</v>
      </c>
      <c r="M1106">
        <f ca="1">IF(ABS(L1106)&gt;2*$S$35,1,0)</f>
        <v>0</v>
      </c>
    </row>
    <row r="1107" spans="1:13">
      <c r="A1107" t="s">
        <v>8242</v>
      </c>
      <c r="B1107" t="s">
        <v>489</v>
      </c>
      <c r="C1107" t="s">
        <v>1892</v>
      </c>
      <c r="D1107" t="s">
        <v>1893</v>
      </c>
      <c r="E1107" t="s">
        <v>16001</v>
      </c>
      <c r="F1107" s="2">
        <v>227</v>
      </c>
      <c r="G1107" s="1">
        <v>34387</v>
      </c>
      <c r="H1107" s="3">
        <f ca="1">(TODAY()-G1107)/365</f>
        <v>26.019178082191782</v>
      </c>
      <c r="I1107">
        <v>81700</v>
      </c>
      <c r="J1107">
        <v>85455.83</v>
      </c>
      <c r="K1107">
        <f ca="1">$S$32*H1107+$S$33</f>
        <v>87194.317188934714</v>
      </c>
      <c r="L1107" s="3">
        <f t="shared" ca="1" si="17"/>
        <v>-5494.3171889347141</v>
      </c>
      <c r="M1107">
        <f ca="1">IF(ABS(L1107)&gt;2*$S$35,1,0)</f>
        <v>0</v>
      </c>
    </row>
    <row r="1108" spans="1:13">
      <c r="A1108" t="s">
        <v>15774</v>
      </c>
      <c r="B1108" t="s">
        <v>347</v>
      </c>
      <c r="C1108" t="s">
        <v>1466</v>
      </c>
      <c r="D1108" t="s">
        <v>1467</v>
      </c>
      <c r="E1108" t="s">
        <v>16001</v>
      </c>
      <c r="F1108" s="2">
        <v>463</v>
      </c>
      <c r="G1108" s="1">
        <v>42928</v>
      </c>
      <c r="H1108" s="3">
        <f ca="1">(TODAY()-G1108)/365</f>
        <v>2.6191780821917807</v>
      </c>
      <c r="I1108">
        <v>37728</v>
      </c>
      <c r="J1108">
        <v>41467.64</v>
      </c>
      <c r="K1108">
        <f ca="1">$S$32*H1108+$S$33</f>
        <v>54784.79675283056</v>
      </c>
      <c r="L1108" s="3">
        <f t="shared" ca="1" si="17"/>
        <v>-17056.79675283056</v>
      </c>
      <c r="M1108">
        <f ca="1">IF(ABS(L1108)&gt;2*$S$35,1,0)</f>
        <v>0</v>
      </c>
    </row>
    <row r="1109" spans="1:13">
      <c r="A1109" t="s">
        <v>11219</v>
      </c>
      <c r="B1109" t="s">
        <v>409</v>
      </c>
      <c r="C1109" t="s">
        <v>2763</v>
      </c>
      <c r="D1109" t="s">
        <v>2764</v>
      </c>
      <c r="E1109" t="s">
        <v>16001</v>
      </c>
      <c r="F1109" s="2">
        <v>226</v>
      </c>
      <c r="G1109" s="1">
        <v>35303</v>
      </c>
      <c r="H1109" s="3">
        <f ca="1">(TODAY()-G1109)/365</f>
        <v>23.509589041095889</v>
      </c>
      <c r="I1109">
        <v>77012</v>
      </c>
      <c r="J1109">
        <v>80731.66</v>
      </c>
      <c r="K1109">
        <f ca="1">$S$32*H1109+$S$33</f>
        <v>83718.480551600514</v>
      </c>
      <c r="L1109" s="3">
        <f t="shared" ca="1" si="17"/>
        <v>-6706.4805516005144</v>
      </c>
      <c r="M1109">
        <f ca="1">IF(ABS(L1109)&gt;2*$S$35,1,0)</f>
        <v>0</v>
      </c>
    </row>
    <row r="1110" spans="1:13">
      <c r="A1110" t="s">
        <v>9923</v>
      </c>
      <c r="B1110" t="s">
        <v>73</v>
      </c>
      <c r="C1110" t="s">
        <v>74</v>
      </c>
      <c r="D1110" t="s">
        <v>75</v>
      </c>
      <c r="E1110" t="s">
        <v>16001</v>
      </c>
      <c r="F1110" s="2">
        <v>604</v>
      </c>
      <c r="G1110" s="1">
        <v>37130</v>
      </c>
      <c r="H1110" s="3">
        <f ca="1">(TODAY()-G1110)/365</f>
        <v>18.504109589041096</v>
      </c>
      <c r="I1110">
        <v>56322</v>
      </c>
      <c r="J1110">
        <v>60040.35</v>
      </c>
      <c r="K1110">
        <f ca="1">$S$32*H1110+$S$33</f>
        <v>76785.780184341143</v>
      </c>
      <c r="L1110" s="3">
        <f t="shared" ca="1" si="17"/>
        <v>-20463.780184341143</v>
      </c>
      <c r="M1110">
        <f ca="1">IF(ABS(L1110)&gt;2*$S$35,1,0)</f>
        <v>0</v>
      </c>
    </row>
    <row r="1111" spans="1:13">
      <c r="A1111" t="s">
        <v>4309</v>
      </c>
      <c r="B1111" t="s">
        <v>36</v>
      </c>
      <c r="C1111" t="s">
        <v>511</v>
      </c>
      <c r="D1111" t="s">
        <v>512</v>
      </c>
      <c r="E1111" t="s">
        <v>16001</v>
      </c>
      <c r="F1111" s="2">
        <v>147</v>
      </c>
      <c r="G1111" s="1">
        <v>31320</v>
      </c>
      <c r="H1111" s="3">
        <f ca="1">(TODAY()-G1111)/365</f>
        <v>34.421917808219177</v>
      </c>
      <c r="I1111">
        <v>84065</v>
      </c>
      <c r="J1111">
        <v>87751.28</v>
      </c>
      <c r="K1111">
        <f ca="1">$S$32*H1111+$S$33</f>
        <v>98832.298593633401</v>
      </c>
      <c r="L1111" s="3">
        <f t="shared" ca="1" si="17"/>
        <v>-14767.298593633401</v>
      </c>
      <c r="M1111">
        <f ca="1">IF(ABS(L1111)&gt;2*$S$35,1,0)</f>
        <v>0</v>
      </c>
    </row>
    <row r="1112" spans="1:13">
      <c r="A1112" t="s">
        <v>9521</v>
      </c>
      <c r="B1112" t="s">
        <v>347</v>
      </c>
      <c r="C1112" t="s">
        <v>1510</v>
      </c>
      <c r="D1112" t="s">
        <v>1511</v>
      </c>
      <c r="E1112" t="s">
        <v>16001</v>
      </c>
      <c r="F1112" s="2">
        <v>462</v>
      </c>
      <c r="G1112" s="1">
        <v>42270</v>
      </c>
      <c r="H1112" s="3">
        <f ca="1">(TODAY()-G1112)/365</f>
        <v>4.4219178082191783</v>
      </c>
      <c r="I1112">
        <v>49046</v>
      </c>
      <c r="J1112">
        <v>52724.95</v>
      </c>
      <c r="K1112">
        <f ca="1">$S$32*H1112+$S$33</f>
        <v>57281.631367858834</v>
      </c>
      <c r="L1112" s="3">
        <f t="shared" ca="1" si="17"/>
        <v>-8235.631367858834</v>
      </c>
      <c r="M1112">
        <f ca="1">IF(ABS(L1112)&gt;2*$S$35,1,0)</f>
        <v>0</v>
      </c>
    </row>
    <row r="1113" spans="1:13">
      <c r="A1113" t="s">
        <v>14182</v>
      </c>
      <c r="B1113" t="s">
        <v>409</v>
      </c>
      <c r="C1113" t="s">
        <v>1036</v>
      </c>
      <c r="D1113" t="s">
        <v>1037</v>
      </c>
      <c r="E1113" t="s">
        <v>16001</v>
      </c>
      <c r="F1113" s="2">
        <v>203</v>
      </c>
      <c r="G1113" s="1">
        <v>39428</v>
      </c>
      <c r="H1113" s="3">
        <f ca="1">(TODAY()-G1113)/365</f>
        <v>12.208219178082192</v>
      </c>
      <c r="I1113">
        <v>69980</v>
      </c>
      <c r="J1113">
        <v>73624.27</v>
      </c>
      <c r="K1113">
        <f ca="1">$S$32*H1113+$S$33</f>
        <v>68065.83193915119</v>
      </c>
      <c r="L1113" s="3">
        <f t="shared" ca="1" si="17"/>
        <v>1914.1680608488095</v>
      </c>
      <c r="M1113">
        <f ca="1">IF(ABS(L1113)&gt;2*$S$35,1,0)</f>
        <v>0</v>
      </c>
    </row>
    <row r="1114" spans="1:13">
      <c r="A1114" t="s">
        <v>9678</v>
      </c>
      <c r="B1114" t="s">
        <v>409</v>
      </c>
      <c r="C1114" t="s">
        <v>2552</v>
      </c>
      <c r="D1114" t="s">
        <v>2553</v>
      </c>
      <c r="E1114" t="s">
        <v>16001</v>
      </c>
      <c r="F1114" s="2">
        <v>127</v>
      </c>
      <c r="G1114" s="1">
        <v>39428</v>
      </c>
      <c r="H1114" s="3">
        <f ca="1">(TODAY()-G1114)/365</f>
        <v>12.208219178082192</v>
      </c>
      <c r="I1114">
        <v>69980</v>
      </c>
      <c r="J1114">
        <v>73613.63</v>
      </c>
      <c r="K1114">
        <f ca="1">$S$32*H1114+$S$33</f>
        <v>68065.83193915119</v>
      </c>
      <c r="L1114" s="3">
        <f t="shared" ca="1" si="17"/>
        <v>1914.1680608488095</v>
      </c>
      <c r="M1114">
        <f ca="1">IF(ABS(L1114)&gt;2*$S$35,1,0)</f>
        <v>0</v>
      </c>
    </row>
    <row r="1115" spans="1:13">
      <c r="A1115" t="s">
        <v>1960</v>
      </c>
      <c r="B1115" t="s">
        <v>881</v>
      </c>
      <c r="C1115" t="s">
        <v>1466</v>
      </c>
      <c r="D1115" t="s">
        <v>1467</v>
      </c>
      <c r="E1115" t="s">
        <v>16001</v>
      </c>
      <c r="F1115" s="2">
        <v>463</v>
      </c>
      <c r="G1115" s="1">
        <v>41871</v>
      </c>
      <c r="H1115" s="3">
        <f ca="1">(TODAY()-G1115)/365</f>
        <v>5.515068493150685</v>
      </c>
      <c r="I1115">
        <v>73193</v>
      </c>
      <c r="J1115">
        <v>76777.7</v>
      </c>
      <c r="K1115">
        <f ca="1">$S$32*H1115+$S$33</f>
        <v>58795.669379099389</v>
      </c>
      <c r="L1115" s="3">
        <f t="shared" ca="1" si="17"/>
        <v>14397.330620900611</v>
      </c>
      <c r="M1115">
        <f ca="1">IF(ABS(L1115)&gt;2*$S$35,1,0)</f>
        <v>0</v>
      </c>
    </row>
    <row r="1116" spans="1:13">
      <c r="A1116" t="s">
        <v>6681</v>
      </c>
      <c r="B1116" t="s">
        <v>1814</v>
      </c>
      <c r="C1116" t="s">
        <v>1892</v>
      </c>
      <c r="D1116" t="s">
        <v>1893</v>
      </c>
      <c r="E1116" t="s">
        <v>16001</v>
      </c>
      <c r="F1116" s="2">
        <v>227</v>
      </c>
      <c r="G1116" s="1">
        <v>39678</v>
      </c>
      <c r="H1116" s="3">
        <f ca="1">(TODAY()-G1116)/365</f>
        <v>11.523287671232877</v>
      </c>
      <c r="I1116">
        <v>71572</v>
      </c>
      <c r="J1116">
        <v>75139.08</v>
      </c>
      <c r="K1116">
        <f ca="1">$S$32*H1116+$S$33</f>
        <v>67117.186568699719</v>
      </c>
      <c r="L1116" s="3">
        <f t="shared" ca="1" si="17"/>
        <v>4454.8134313002811</v>
      </c>
      <c r="M1116">
        <f ca="1">IF(ABS(L1116)&gt;2*$S$35,1,0)</f>
        <v>0</v>
      </c>
    </row>
    <row r="1117" spans="1:13">
      <c r="A1117" t="s">
        <v>12461</v>
      </c>
      <c r="B1117" t="s">
        <v>409</v>
      </c>
      <c r="C1117" t="s">
        <v>1892</v>
      </c>
      <c r="D1117" t="s">
        <v>1893</v>
      </c>
      <c r="E1117" t="s">
        <v>16001</v>
      </c>
      <c r="F1117" s="2">
        <v>227</v>
      </c>
      <c r="G1117" s="1">
        <v>40835</v>
      </c>
      <c r="H1117" s="3">
        <f ca="1">(TODAY()-G1117)/365</f>
        <v>8.3534246575342461</v>
      </c>
      <c r="I1117">
        <v>67636</v>
      </c>
      <c r="J1117">
        <v>71200.81</v>
      </c>
      <c r="K1117">
        <f ca="1">$S$32*H1117+$S$33</f>
        <v>62726.855794250296</v>
      </c>
      <c r="L1117" s="3">
        <f t="shared" ca="1" si="17"/>
        <v>4909.1442057497043</v>
      </c>
      <c r="M1117">
        <f ca="1">IF(ABS(L1117)&gt;2*$S$35,1,0)</f>
        <v>0</v>
      </c>
    </row>
    <row r="1118" spans="1:13">
      <c r="A1118" t="s">
        <v>14147</v>
      </c>
      <c r="B1118" t="s">
        <v>36</v>
      </c>
      <c r="C1118" t="s">
        <v>1327</v>
      </c>
      <c r="D1118" t="s">
        <v>1328</v>
      </c>
      <c r="E1118" t="s">
        <v>16001</v>
      </c>
      <c r="F1118" s="2">
        <v>108</v>
      </c>
      <c r="G1118" s="1">
        <v>35520</v>
      </c>
      <c r="H1118" s="3">
        <f ca="1">(TODAY()-G1118)/365</f>
        <v>22.915068493150685</v>
      </c>
      <c r="I1118">
        <v>79242</v>
      </c>
      <c r="J1118">
        <v>82788.240000000005</v>
      </c>
      <c r="K1118">
        <f ca="1">$S$32*H1118+$S$33</f>
        <v>82895.056370048638</v>
      </c>
      <c r="L1118" s="3">
        <f t="shared" ca="1" si="17"/>
        <v>-3653.0563700486382</v>
      </c>
      <c r="M1118">
        <f ca="1">IF(ABS(L1118)&gt;2*$S$35,1,0)</f>
        <v>0</v>
      </c>
    </row>
    <row r="1119" spans="1:13">
      <c r="A1119" t="s">
        <v>3080</v>
      </c>
      <c r="B1119" t="s">
        <v>1351</v>
      </c>
      <c r="C1119" t="s">
        <v>1352</v>
      </c>
      <c r="D1119" t="s">
        <v>1353</v>
      </c>
      <c r="E1119" t="s">
        <v>16001</v>
      </c>
      <c r="F1119" s="2">
        <v>603</v>
      </c>
      <c r="G1119" s="1">
        <v>33513</v>
      </c>
      <c r="H1119" s="3">
        <f ca="1">(TODAY()-G1119)/365</f>
        <v>28.413698630136988</v>
      </c>
      <c r="I1119">
        <v>63026</v>
      </c>
      <c r="J1119">
        <v>66514.92</v>
      </c>
      <c r="K1119">
        <f ca="1">$S$32*H1119+$S$33</f>
        <v>90510.78140403307</v>
      </c>
      <c r="L1119" s="3">
        <f t="shared" ca="1" si="17"/>
        <v>-27484.78140403307</v>
      </c>
      <c r="M1119">
        <f ca="1">IF(ABS(L1119)&gt;2*$S$35,1,0)</f>
        <v>1</v>
      </c>
    </row>
    <row r="1120" spans="1:13">
      <c r="A1120" t="s">
        <v>13364</v>
      </c>
      <c r="B1120" t="s">
        <v>193</v>
      </c>
      <c r="C1120" t="s">
        <v>194</v>
      </c>
      <c r="D1120" t="s">
        <v>195</v>
      </c>
      <c r="E1120" t="s">
        <v>16001</v>
      </c>
      <c r="F1120" s="2">
        <v>466</v>
      </c>
      <c r="G1120" s="1">
        <v>38796</v>
      </c>
      <c r="H1120" s="3">
        <f ca="1">(TODAY()-G1120)/365</f>
        <v>13.93972602739726</v>
      </c>
      <c r="I1120">
        <v>72622</v>
      </c>
      <c r="J1120">
        <v>76104.12</v>
      </c>
      <c r="K1120">
        <f ca="1">$S$32*H1120+$S$33</f>
        <v>70464.007435652515</v>
      </c>
      <c r="L1120" s="3">
        <f t="shared" ca="1" si="17"/>
        <v>2157.9925643474853</v>
      </c>
      <c r="M1120">
        <f ca="1">IF(ABS(L1120)&gt;2*$S$35,1,0)</f>
        <v>0</v>
      </c>
    </row>
    <row r="1121" spans="1:13">
      <c r="A1121" t="s">
        <v>15107</v>
      </c>
      <c r="B1121" t="s">
        <v>1035</v>
      </c>
      <c r="C1121" t="s">
        <v>2936</v>
      </c>
      <c r="D1121" t="s">
        <v>2937</v>
      </c>
      <c r="E1121" t="s">
        <v>16001</v>
      </c>
      <c r="F1121" s="2">
        <v>156</v>
      </c>
      <c r="G1121" s="1">
        <v>40730</v>
      </c>
      <c r="H1121" s="3">
        <f ca="1">(TODAY()-G1121)/365</f>
        <v>8.6410958904109592</v>
      </c>
      <c r="I1121">
        <v>78345</v>
      </c>
      <c r="J1121">
        <v>81821.72</v>
      </c>
      <c r="K1121">
        <f ca="1">$S$32*H1121+$S$33</f>
        <v>63125.286849839918</v>
      </c>
      <c r="L1121" s="3">
        <f t="shared" ca="1" si="17"/>
        <v>15219.713150160082</v>
      </c>
      <c r="M1121">
        <f ca="1">IF(ABS(L1121)&gt;2*$S$35,1,0)</f>
        <v>0</v>
      </c>
    </row>
    <row r="1122" spans="1:13">
      <c r="A1122" t="s">
        <v>7817</v>
      </c>
      <c r="B1122" t="s">
        <v>73</v>
      </c>
      <c r="C1122" t="s">
        <v>74</v>
      </c>
      <c r="D1122" t="s">
        <v>75</v>
      </c>
      <c r="E1122" t="s">
        <v>16001</v>
      </c>
      <c r="F1122" s="2">
        <v>604</v>
      </c>
      <c r="G1122" s="1">
        <v>38980</v>
      </c>
      <c r="H1122" s="3">
        <f ca="1">(TODAY()-G1122)/365</f>
        <v>13.435616438356165</v>
      </c>
      <c r="I1122">
        <v>54728</v>
      </c>
      <c r="J1122">
        <v>58169.35</v>
      </c>
      <c r="K1122">
        <f ca="1">$S$32*H1122+$S$33</f>
        <v>69765.804443000234</v>
      </c>
      <c r="L1122" s="3">
        <f t="shared" ca="1" si="17"/>
        <v>-15037.804443000234</v>
      </c>
      <c r="M1122">
        <f ca="1">IF(ABS(L1122)&gt;2*$S$35,1,0)</f>
        <v>0</v>
      </c>
    </row>
    <row r="1123" spans="1:13">
      <c r="A1123" t="s">
        <v>6226</v>
      </c>
      <c r="B1123" t="s">
        <v>1035</v>
      </c>
      <c r="C1123" t="s">
        <v>1198</v>
      </c>
      <c r="D1123" t="s">
        <v>1199</v>
      </c>
      <c r="E1123" t="s">
        <v>16001</v>
      </c>
      <c r="F1123" s="2">
        <v>206</v>
      </c>
      <c r="G1123" s="1">
        <v>38042</v>
      </c>
      <c r="H1123" s="3">
        <f ca="1">(TODAY()-G1123)/365</f>
        <v>16.005479452054793</v>
      </c>
      <c r="I1123">
        <v>83775</v>
      </c>
      <c r="J1123">
        <v>87216.04</v>
      </c>
      <c r="K1123">
        <f ca="1">$S$32*H1123+$S$33</f>
        <v>73325.121872934164</v>
      </c>
      <c r="L1123" s="3">
        <f t="shared" ca="1" si="17"/>
        <v>10449.878127065836</v>
      </c>
      <c r="M1123">
        <f ca="1">IF(ABS(L1123)&gt;2*$S$35,1,0)</f>
        <v>0</v>
      </c>
    </row>
    <row r="1124" spans="1:13">
      <c r="A1124" t="s">
        <v>5260</v>
      </c>
      <c r="B1124" t="s">
        <v>409</v>
      </c>
      <c r="C1124" t="s">
        <v>1327</v>
      </c>
      <c r="D1124" t="s">
        <v>1328</v>
      </c>
      <c r="E1124" t="s">
        <v>16001</v>
      </c>
      <c r="F1124" s="2">
        <v>108</v>
      </c>
      <c r="G1124" s="1">
        <v>38042</v>
      </c>
      <c r="H1124" s="3">
        <f ca="1">(TODAY()-G1124)/365</f>
        <v>16.005479452054793</v>
      </c>
      <c r="I1124">
        <v>72324</v>
      </c>
      <c r="J1124">
        <v>75745.95</v>
      </c>
      <c r="K1124">
        <f ca="1">$S$32*H1124+$S$33</f>
        <v>73325.121872934164</v>
      </c>
      <c r="L1124" s="3">
        <f t="shared" ca="1" si="17"/>
        <v>-1001.1218729341635</v>
      </c>
      <c r="M1124">
        <f ca="1">IF(ABS(L1124)&gt;2*$S$35,1,0)</f>
        <v>0</v>
      </c>
    </row>
    <row r="1125" spans="1:13">
      <c r="A1125" t="s">
        <v>15213</v>
      </c>
      <c r="B1125" t="s">
        <v>36</v>
      </c>
      <c r="C1125" t="s">
        <v>2552</v>
      </c>
      <c r="D1125" t="s">
        <v>2553</v>
      </c>
      <c r="E1125" t="s">
        <v>16001</v>
      </c>
      <c r="F1125" s="2">
        <v>127</v>
      </c>
      <c r="G1125" s="1">
        <v>40632</v>
      </c>
      <c r="H1125" s="3">
        <f ca="1">(TODAY()-G1125)/365</f>
        <v>8.9095890410958898</v>
      </c>
      <c r="I1125">
        <v>69595</v>
      </c>
      <c r="J1125">
        <v>73004.009999999995</v>
      </c>
      <c r="K1125">
        <f ca="1">$S$32*H1125+$S$33</f>
        <v>63497.155835056896</v>
      </c>
      <c r="L1125" s="3">
        <f t="shared" ca="1" si="17"/>
        <v>6097.8441649431043</v>
      </c>
      <c r="M1125">
        <f ca="1">IF(ABS(L1125)&gt;2*$S$35,1,0)</f>
        <v>0</v>
      </c>
    </row>
    <row r="1126" spans="1:13">
      <c r="A1126" t="s">
        <v>4578</v>
      </c>
      <c r="B1126" t="s">
        <v>271</v>
      </c>
      <c r="C1126" t="s">
        <v>1766</v>
      </c>
      <c r="D1126" t="s">
        <v>1767</v>
      </c>
      <c r="E1126" t="s">
        <v>16001</v>
      </c>
      <c r="F1126" s="2">
        <v>142</v>
      </c>
      <c r="G1126" s="1">
        <v>37636</v>
      </c>
      <c r="H1126" s="3">
        <f ca="1">(TODAY()-G1126)/365</f>
        <v>17.117808219178084</v>
      </c>
      <c r="I1126">
        <v>74346</v>
      </c>
      <c r="J1126">
        <v>77738.14</v>
      </c>
      <c r="K1126">
        <f ca="1">$S$32*H1126+$S$33</f>
        <v>74865.721954547364</v>
      </c>
      <c r="L1126" s="3">
        <f t="shared" ca="1" si="17"/>
        <v>-519.72195454736357</v>
      </c>
      <c r="M1126">
        <f ca="1">IF(ABS(L1126)&gt;2*$S$35,1,0)</f>
        <v>0</v>
      </c>
    </row>
    <row r="1127" spans="1:13">
      <c r="A1127" t="s">
        <v>8634</v>
      </c>
      <c r="B1127" t="s">
        <v>1035</v>
      </c>
      <c r="C1127" t="s">
        <v>2147</v>
      </c>
      <c r="D1127" t="s">
        <v>2148</v>
      </c>
      <c r="E1127" t="s">
        <v>16001</v>
      </c>
      <c r="F1127" s="2">
        <v>230</v>
      </c>
      <c r="G1127" s="1">
        <v>34387</v>
      </c>
      <c r="H1127" s="3">
        <f ca="1">(TODAY()-G1127)/365</f>
        <v>26.019178082191782</v>
      </c>
      <c r="I1127">
        <v>94635</v>
      </c>
      <c r="J1127">
        <v>98021.26</v>
      </c>
      <c r="K1127">
        <f ca="1">$S$32*H1127+$S$33</f>
        <v>87194.317188934714</v>
      </c>
      <c r="L1127" s="3">
        <f t="shared" ca="1" si="17"/>
        <v>7440.6828110652859</v>
      </c>
      <c r="M1127">
        <f ca="1">IF(ABS(L1127)&gt;2*$S$35,1,0)</f>
        <v>0</v>
      </c>
    </row>
    <row r="1128" spans="1:13">
      <c r="A1128" t="s">
        <v>11233</v>
      </c>
      <c r="B1128" t="s">
        <v>409</v>
      </c>
      <c r="C1128" t="s">
        <v>2147</v>
      </c>
      <c r="D1128" t="s">
        <v>2148</v>
      </c>
      <c r="E1128" t="s">
        <v>16001</v>
      </c>
      <c r="F1128" s="2">
        <v>230</v>
      </c>
      <c r="G1128" s="1">
        <v>42802</v>
      </c>
      <c r="H1128" s="3">
        <f ca="1">(TODAY()-G1128)/365</f>
        <v>2.9643835616438357</v>
      </c>
      <c r="I1128">
        <v>49887</v>
      </c>
      <c r="J1128">
        <v>53248.98</v>
      </c>
      <c r="K1128">
        <f ca="1">$S$32*H1128+$S$33</f>
        <v>55262.914019538097</v>
      </c>
      <c r="L1128" s="3">
        <f t="shared" ca="1" si="17"/>
        <v>-5375.9140195380969</v>
      </c>
      <c r="M1128">
        <f ca="1">IF(ABS(L1128)&gt;2*$S$35,1,0)</f>
        <v>0</v>
      </c>
    </row>
    <row r="1129" spans="1:13">
      <c r="A1129" t="s">
        <v>770</v>
      </c>
      <c r="B1129" t="s">
        <v>771</v>
      </c>
      <c r="C1129" t="s">
        <v>772</v>
      </c>
      <c r="D1129" t="s">
        <v>773</v>
      </c>
      <c r="E1129" t="s">
        <v>16001</v>
      </c>
      <c r="F1129" s="2">
        <v>208</v>
      </c>
      <c r="G1129" s="1">
        <v>37846</v>
      </c>
      <c r="H1129" s="3">
        <f ca="1">(TODAY()-G1129)/365</f>
        <v>16.542465753424658</v>
      </c>
      <c r="I1129">
        <v>75993</v>
      </c>
      <c r="J1129">
        <v>79347.16</v>
      </c>
      <c r="K1129">
        <f ca="1">$S$32*H1129+$S$33</f>
        <v>74068.859843368118</v>
      </c>
      <c r="L1129" s="3">
        <f t="shared" ca="1" si="17"/>
        <v>1924.1401566318818</v>
      </c>
      <c r="M1129">
        <f ca="1">IF(ABS(L1129)&gt;2*$S$35,1,0)</f>
        <v>0</v>
      </c>
    </row>
    <row r="1130" spans="1:13">
      <c r="A1130" t="s">
        <v>11439</v>
      </c>
      <c r="B1130" t="s">
        <v>73</v>
      </c>
      <c r="C1130" t="s">
        <v>74</v>
      </c>
      <c r="D1130" t="s">
        <v>75</v>
      </c>
      <c r="E1130" t="s">
        <v>16001</v>
      </c>
      <c r="F1130" s="2">
        <v>604</v>
      </c>
      <c r="G1130" s="1">
        <v>43267</v>
      </c>
      <c r="H1130" s="3">
        <f ca="1">(TODAY()-G1130)/365</f>
        <v>1.6904109589041096</v>
      </c>
      <c r="I1130">
        <v>43855</v>
      </c>
      <c r="J1130">
        <v>47192.22</v>
      </c>
      <c r="K1130">
        <f ca="1">$S$32*H1130+$S$33</f>
        <v>53498.433630498359</v>
      </c>
      <c r="L1130" s="3">
        <f t="shared" ca="1" si="17"/>
        <v>-9643.433630498359</v>
      </c>
      <c r="M1130">
        <f ca="1">IF(ABS(L1130)&gt;2*$S$35,1,0)</f>
        <v>0</v>
      </c>
    </row>
    <row r="1131" spans="1:13">
      <c r="A1131" t="s">
        <v>8056</v>
      </c>
      <c r="B1131" t="s">
        <v>1035</v>
      </c>
      <c r="C1131" t="s">
        <v>1892</v>
      </c>
      <c r="D1131" t="s">
        <v>1893</v>
      </c>
      <c r="E1131" t="s">
        <v>16001</v>
      </c>
      <c r="F1131" s="2">
        <v>227</v>
      </c>
      <c r="G1131" s="1">
        <v>40835</v>
      </c>
      <c r="H1131" s="3">
        <f ca="1">(TODAY()-G1131)/365</f>
        <v>8.3534246575342461</v>
      </c>
      <c r="I1131">
        <v>78345</v>
      </c>
      <c r="J1131">
        <v>81678.91</v>
      </c>
      <c r="K1131">
        <f ca="1">$S$32*H1131+$S$33</f>
        <v>62726.855794250296</v>
      </c>
      <c r="L1131" s="3">
        <f t="shared" ca="1" si="17"/>
        <v>15618.144205749704</v>
      </c>
      <c r="M1131">
        <f ca="1">IF(ABS(L1131)&gt;2*$S$35,1,0)</f>
        <v>0</v>
      </c>
    </row>
    <row r="1132" spans="1:13">
      <c r="A1132" t="s">
        <v>9114</v>
      </c>
      <c r="B1132" t="s">
        <v>409</v>
      </c>
      <c r="C1132" t="s">
        <v>572</v>
      </c>
      <c r="D1132" t="s">
        <v>573</v>
      </c>
      <c r="E1132" t="s">
        <v>16001</v>
      </c>
      <c r="F1132" s="2">
        <v>136</v>
      </c>
      <c r="G1132" s="1">
        <v>42802</v>
      </c>
      <c r="H1132" s="3">
        <f ca="1">(TODAY()-G1132)/365</f>
        <v>2.9643835616438357</v>
      </c>
      <c r="I1132">
        <v>49887</v>
      </c>
      <c r="J1132">
        <v>53219.82</v>
      </c>
      <c r="K1132">
        <f ca="1">$S$32*H1132+$S$33</f>
        <v>55262.914019538097</v>
      </c>
      <c r="L1132" s="3">
        <f t="shared" ca="1" si="17"/>
        <v>-5375.9140195380969</v>
      </c>
      <c r="M1132">
        <f ca="1">IF(ABS(L1132)&gt;2*$S$35,1,0)</f>
        <v>0</v>
      </c>
    </row>
    <row r="1133" spans="1:13">
      <c r="A1133" t="s">
        <v>12042</v>
      </c>
      <c r="B1133" t="s">
        <v>409</v>
      </c>
      <c r="C1133" t="s">
        <v>1307</v>
      </c>
      <c r="D1133" t="s">
        <v>1308</v>
      </c>
      <c r="E1133" t="s">
        <v>16001</v>
      </c>
      <c r="F1133" s="2">
        <v>223</v>
      </c>
      <c r="G1133" s="1">
        <v>40835</v>
      </c>
      <c r="H1133" s="3">
        <f ca="1">(TODAY()-G1133)/365</f>
        <v>8.3534246575342461</v>
      </c>
      <c r="I1133">
        <v>67636</v>
      </c>
      <c r="J1133">
        <v>70949.17</v>
      </c>
      <c r="K1133">
        <f ca="1">$S$32*H1133+$S$33</f>
        <v>62726.855794250296</v>
      </c>
      <c r="L1133" s="3">
        <f t="shared" ca="1" si="17"/>
        <v>4909.1442057497043</v>
      </c>
      <c r="M1133">
        <f ca="1">IF(ABS(L1133)&gt;2*$S$35,1,0)</f>
        <v>0</v>
      </c>
    </row>
    <row r="1134" spans="1:13">
      <c r="A1134" t="s">
        <v>9794</v>
      </c>
      <c r="B1134" t="s">
        <v>1814</v>
      </c>
      <c r="C1134" t="s">
        <v>2763</v>
      </c>
      <c r="D1134" t="s">
        <v>2764</v>
      </c>
      <c r="E1134" t="s">
        <v>16001</v>
      </c>
      <c r="F1134" s="2">
        <v>226</v>
      </c>
      <c r="G1134" s="1">
        <v>32958</v>
      </c>
      <c r="H1134" s="3">
        <f ca="1">(TODAY()-G1134)/365</f>
        <v>29.934246575342467</v>
      </c>
      <c r="I1134">
        <v>83557</v>
      </c>
      <c r="J1134">
        <v>86852.29</v>
      </c>
      <c r="K1134">
        <f ca="1">$S$32*H1134+$S$33</f>
        <v>92616.774126435354</v>
      </c>
      <c r="L1134" s="3">
        <f t="shared" ca="1" si="17"/>
        <v>-9059.7741264353535</v>
      </c>
      <c r="M1134">
        <f ca="1">IF(ABS(L1134)&gt;2*$S$35,1,0)</f>
        <v>0</v>
      </c>
    </row>
    <row r="1135" spans="1:13">
      <c r="A1135" t="s">
        <v>1693</v>
      </c>
      <c r="B1135" t="s">
        <v>347</v>
      </c>
      <c r="C1135" t="s">
        <v>194</v>
      </c>
      <c r="D1135" t="s">
        <v>195</v>
      </c>
      <c r="E1135" t="s">
        <v>16001</v>
      </c>
      <c r="F1135" s="2">
        <v>466</v>
      </c>
      <c r="G1135" s="1">
        <v>42158</v>
      </c>
      <c r="H1135" s="3">
        <f ca="1">(TODAY()-G1135)/365</f>
        <v>4.7287671232876711</v>
      </c>
      <c r="I1135">
        <v>49046</v>
      </c>
      <c r="J1135">
        <v>52313.45</v>
      </c>
      <c r="K1135">
        <f ca="1">$S$32*H1135+$S$33</f>
        <v>57706.624493821095</v>
      </c>
      <c r="L1135" s="3">
        <f t="shared" ca="1" si="17"/>
        <v>-8660.6244938210948</v>
      </c>
      <c r="M1135">
        <f ca="1">IF(ABS(L1135)&gt;2*$S$35,1,0)</f>
        <v>0</v>
      </c>
    </row>
    <row r="1136" spans="1:13">
      <c r="A1136" t="s">
        <v>8004</v>
      </c>
      <c r="B1136" t="s">
        <v>1035</v>
      </c>
      <c r="C1136" t="s">
        <v>1322</v>
      </c>
      <c r="D1136" t="s">
        <v>1323</v>
      </c>
      <c r="E1136" t="s">
        <v>16001</v>
      </c>
      <c r="F1136" s="2">
        <v>146</v>
      </c>
      <c r="G1136" s="1">
        <v>30788</v>
      </c>
      <c r="H1136" s="3">
        <f ca="1">(TODAY()-G1136)/365</f>
        <v>35.87945205479452</v>
      </c>
      <c r="I1136">
        <v>94635</v>
      </c>
      <c r="J1136">
        <v>97887.37</v>
      </c>
      <c r="K1136">
        <f ca="1">$S$32*H1136+$S$33</f>
        <v>100851.01594195415</v>
      </c>
      <c r="L1136" s="3">
        <f t="shared" ca="1" si="17"/>
        <v>-6216.0159419541451</v>
      </c>
      <c r="M1136">
        <f ca="1">IF(ABS(L1136)&gt;2*$S$35,1,0)</f>
        <v>0</v>
      </c>
    </row>
    <row r="1137" spans="1:13">
      <c r="A1137" t="s">
        <v>14603</v>
      </c>
      <c r="B1137" t="s">
        <v>1035</v>
      </c>
      <c r="C1137" t="s">
        <v>344</v>
      </c>
      <c r="D1137" t="s">
        <v>345</v>
      </c>
      <c r="E1137" t="s">
        <v>16001</v>
      </c>
      <c r="F1137" s="2">
        <v>154</v>
      </c>
      <c r="G1137" s="1">
        <v>37263</v>
      </c>
      <c r="H1137" s="3">
        <f ca="1">(TODAY()-G1137)/365</f>
        <v>18.139726027397259</v>
      </c>
      <c r="I1137">
        <v>83775</v>
      </c>
      <c r="J1137">
        <v>87001.34</v>
      </c>
      <c r="K1137">
        <f ca="1">$S$32*H1137+$S$33</f>
        <v>76281.100847260968</v>
      </c>
      <c r="L1137" s="3">
        <f t="shared" ca="1" si="17"/>
        <v>7493.8991527390317</v>
      </c>
      <c r="M1137">
        <f ca="1">IF(ABS(L1137)&gt;2*$S$35,1,0)</f>
        <v>0</v>
      </c>
    </row>
    <row r="1138" spans="1:13">
      <c r="A1138" t="s">
        <v>14996</v>
      </c>
      <c r="B1138" t="s">
        <v>271</v>
      </c>
      <c r="C1138" t="s">
        <v>1139</v>
      </c>
      <c r="D1138" t="s">
        <v>1140</v>
      </c>
      <c r="E1138" t="s">
        <v>16001</v>
      </c>
      <c r="F1138" s="2">
        <v>130</v>
      </c>
      <c r="G1138" s="1">
        <v>38306</v>
      </c>
      <c r="H1138" s="3">
        <f ca="1">(TODAY()-G1138)/365</f>
        <v>15.282191780821918</v>
      </c>
      <c r="I1138">
        <v>71937</v>
      </c>
      <c r="J1138">
        <v>75133.09</v>
      </c>
      <c r="K1138">
        <f ca="1">$S$32*H1138+$S$33</f>
        <v>72323.352361737416</v>
      </c>
      <c r="L1138" s="3">
        <f t="shared" ca="1" si="17"/>
        <v>-386.35236173741578</v>
      </c>
      <c r="M1138">
        <f ca="1">IF(ABS(L1138)&gt;2*$S$35,1,0)</f>
        <v>0</v>
      </c>
    </row>
    <row r="1139" spans="1:13">
      <c r="A1139" t="s">
        <v>14505</v>
      </c>
      <c r="B1139" t="s">
        <v>218</v>
      </c>
      <c r="C1139" t="s">
        <v>2779</v>
      </c>
      <c r="D1139" t="s">
        <v>2780</v>
      </c>
      <c r="E1139" t="s">
        <v>16001</v>
      </c>
      <c r="F1139" s="2">
        <v>1</v>
      </c>
      <c r="G1139" s="1">
        <v>39342</v>
      </c>
      <c r="H1139" s="3">
        <f ca="1">(TODAY()-G1139)/365</f>
        <v>12.443835616438356</v>
      </c>
      <c r="I1139">
        <v>60655</v>
      </c>
      <c r="J1139">
        <v>63837.82</v>
      </c>
      <c r="K1139">
        <f ca="1">$S$32*H1139+$S$33</f>
        <v>68392.165946586509</v>
      </c>
      <c r="L1139" s="3">
        <f t="shared" ca="1" si="17"/>
        <v>-7737.1659465865087</v>
      </c>
      <c r="M1139">
        <f ca="1">IF(ABS(L1139)&gt;2*$S$35,1,0)</f>
        <v>0</v>
      </c>
    </row>
    <row r="1140" spans="1:13">
      <c r="A1140" t="s">
        <v>7562</v>
      </c>
      <c r="B1140" t="s">
        <v>409</v>
      </c>
      <c r="C1140" t="s">
        <v>272</v>
      </c>
      <c r="D1140" t="s">
        <v>273</v>
      </c>
      <c r="E1140" t="s">
        <v>16001</v>
      </c>
      <c r="F1140" s="2">
        <v>225</v>
      </c>
      <c r="G1140" s="1">
        <v>42802</v>
      </c>
      <c r="H1140" s="3">
        <f ca="1">(TODAY()-G1140)/365</f>
        <v>2.9643835616438357</v>
      </c>
      <c r="I1140">
        <v>49887</v>
      </c>
      <c r="J1140">
        <v>53067.360000000001</v>
      </c>
      <c r="K1140">
        <f ca="1">$S$32*H1140+$S$33</f>
        <v>55262.914019538097</v>
      </c>
      <c r="L1140" s="3">
        <f t="shared" ca="1" si="17"/>
        <v>-5375.9140195380969</v>
      </c>
      <c r="M1140">
        <f ca="1">IF(ABS(L1140)&gt;2*$S$35,1,0)</f>
        <v>0</v>
      </c>
    </row>
    <row r="1141" spans="1:13">
      <c r="A1141" t="s">
        <v>5649</v>
      </c>
      <c r="B1141" t="s">
        <v>1814</v>
      </c>
      <c r="C1141" t="s">
        <v>1567</v>
      </c>
      <c r="D1141" t="s">
        <v>1568</v>
      </c>
      <c r="E1141" t="s">
        <v>16001</v>
      </c>
      <c r="F1141" s="2">
        <v>220</v>
      </c>
      <c r="G1141" s="1">
        <v>35520</v>
      </c>
      <c r="H1141" s="3">
        <f ca="1">(TODAY()-G1141)/365</f>
        <v>22.915068493150685</v>
      </c>
      <c r="I1141">
        <v>78763</v>
      </c>
      <c r="J1141">
        <v>81933.19</v>
      </c>
      <c r="K1141">
        <f ca="1">$S$32*H1141+$S$33</f>
        <v>82895.056370048638</v>
      </c>
      <c r="L1141" s="3">
        <f t="shared" ca="1" si="17"/>
        <v>-4132.0563700486382</v>
      </c>
      <c r="M1141">
        <f ca="1">IF(ABS(L1141)&gt;2*$S$35,1,0)</f>
        <v>0</v>
      </c>
    </row>
    <row r="1142" spans="1:13">
      <c r="A1142" t="s">
        <v>7307</v>
      </c>
      <c r="B1142" t="s">
        <v>7308</v>
      </c>
      <c r="C1142" t="s">
        <v>6709</v>
      </c>
      <c r="D1142" t="s">
        <v>6710</v>
      </c>
      <c r="E1142" t="s">
        <v>16001</v>
      </c>
      <c r="F1142" s="2">
        <v>601</v>
      </c>
      <c r="G1142" s="1">
        <v>37790</v>
      </c>
      <c r="H1142" s="3">
        <f ca="1">(TODAY()-G1142)/365</f>
        <v>16.695890410958903</v>
      </c>
      <c r="I1142">
        <v>73182</v>
      </c>
      <c r="J1142">
        <v>76338.33</v>
      </c>
      <c r="K1142">
        <f ca="1">$S$32*H1142+$S$33</f>
        <v>74281.356406349252</v>
      </c>
      <c r="L1142" s="3">
        <f t="shared" ca="1" si="17"/>
        <v>-1099.3564063492522</v>
      </c>
      <c r="M1142">
        <f ca="1">IF(ABS(L1142)&gt;2*$S$35,1,0)</f>
        <v>0</v>
      </c>
    </row>
    <row r="1143" spans="1:13">
      <c r="A1143" t="s">
        <v>15092</v>
      </c>
      <c r="B1143" t="s">
        <v>73</v>
      </c>
      <c r="C1143" t="s">
        <v>74</v>
      </c>
      <c r="D1143" t="s">
        <v>75</v>
      </c>
      <c r="E1143" t="s">
        <v>16001</v>
      </c>
      <c r="F1143" s="2">
        <v>604</v>
      </c>
      <c r="G1143" s="1">
        <v>42945</v>
      </c>
      <c r="H1143" s="3">
        <f ca="1">(TODAY()-G1143)/365</f>
        <v>2.5726027397260274</v>
      </c>
      <c r="I1143">
        <v>45873</v>
      </c>
      <c r="J1143">
        <v>49012.21</v>
      </c>
      <c r="K1143">
        <f ca="1">$S$32*H1143+$S$33</f>
        <v>54720.288867639858</v>
      </c>
      <c r="L1143" s="3">
        <f t="shared" ca="1" si="17"/>
        <v>-8847.2888676398579</v>
      </c>
      <c r="M1143">
        <f ca="1">IF(ABS(L1143)&gt;2*$S$35,1,0)</f>
        <v>0</v>
      </c>
    </row>
    <row r="1144" spans="1:13">
      <c r="A1144" t="s">
        <v>9083</v>
      </c>
      <c r="B1144" t="s">
        <v>1035</v>
      </c>
      <c r="C1144" t="s">
        <v>457</v>
      </c>
      <c r="D1144" t="s">
        <v>458</v>
      </c>
      <c r="E1144" t="s">
        <v>16001</v>
      </c>
      <c r="F1144" s="2">
        <v>114</v>
      </c>
      <c r="G1144" s="1">
        <v>39378</v>
      </c>
      <c r="H1144" s="3">
        <f ca="1">(TODAY()-G1144)/365</f>
        <v>12.345205479452055</v>
      </c>
      <c r="I1144">
        <v>81060</v>
      </c>
      <c r="J1144">
        <v>84094.43</v>
      </c>
      <c r="K1144">
        <f ca="1">$S$32*H1144+$S$33</f>
        <v>68255.561013241488</v>
      </c>
      <c r="L1144" s="3">
        <f t="shared" ca="1" si="17"/>
        <v>12804.438986758512</v>
      </c>
      <c r="M1144">
        <f ca="1">IF(ABS(L1144)&gt;2*$S$35,1,0)</f>
        <v>0</v>
      </c>
    </row>
    <row r="1145" spans="1:13">
      <c r="A1145" t="s">
        <v>3406</v>
      </c>
      <c r="B1145" t="s">
        <v>179</v>
      </c>
      <c r="C1145" t="s">
        <v>987</v>
      </c>
      <c r="D1145" t="s">
        <v>988</v>
      </c>
      <c r="E1145" t="s">
        <v>16001</v>
      </c>
      <c r="F1145" s="2">
        <v>126</v>
      </c>
      <c r="G1145" s="1">
        <v>38796</v>
      </c>
      <c r="H1145" s="3">
        <f ca="1">(TODAY()-G1145)/365</f>
        <v>13.93972602739726</v>
      </c>
      <c r="I1145">
        <v>73964</v>
      </c>
      <c r="J1145">
        <v>76991.81</v>
      </c>
      <c r="K1145">
        <f ca="1">$S$32*H1145+$S$33</f>
        <v>70464.007435652515</v>
      </c>
      <c r="L1145" s="3">
        <f t="shared" ca="1" si="17"/>
        <v>3499.9925643474853</v>
      </c>
      <c r="M1145">
        <f ca="1">IF(ABS(L1145)&gt;2*$S$35,1,0)</f>
        <v>0</v>
      </c>
    </row>
    <row r="1146" spans="1:13">
      <c r="A1146" t="s">
        <v>12203</v>
      </c>
      <c r="B1146" t="s">
        <v>409</v>
      </c>
      <c r="C1146" t="s">
        <v>1995</v>
      </c>
      <c r="D1146" t="s">
        <v>1996</v>
      </c>
      <c r="E1146" t="s">
        <v>16001</v>
      </c>
      <c r="F1146" s="2">
        <v>143</v>
      </c>
      <c r="G1146" s="1">
        <v>42802</v>
      </c>
      <c r="H1146" s="3">
        <f ca="1">(TODAY()-G1146)/365</f>
        <v>2.9643835616438357</v>
      </c>
      <c r="I1146">
        <v>49887</v>
      </c>
      <c r="J1146">
        <v>52912.92</v>
      </c>
      <c r="K1146">
        <f ca="1">$S$32*H1146+$S$33</f>
        <v>55262.914019538097</v>
      </c>
      <c r="L1146" s="3">
        <f t="shared" ca="1" si="17"/>
        <v>-5375.9140195380969</v>
      </c>
      <c r="M1146">
        <f ca="1">IF(ABS(L1146)&gt;2*$S$35,1,0)</f>
        <v>0</v>
      </c>
    </row>
    <row r="1147" spans="1:13">
      <c r="A1147" t="s">
        <v>2762</v>
      </c>
      <c r="B1147" t="s">
        <v>271</v>
      </c>
      <c r="C1147" t="s">
        <v>2763</v>
      </c>
      <c r="D1147" t="s">
        <v>2764</v>
      </c>
      <c r="E1147" t="s">
        <v>16001</v>
      </c>
      <c r="F1147" s="2">
        <v>226</v>
      </c>
      <c r="G1147" s="1">
        <v>38614</v>
      </c>
      <c r="H1147" s="3">
        <f ca="1">(TODAY()-G1147)/365</f>
        <v>14.438356164383562</v>
      </c>
      <c r="I1147">
        <v>71937</v>
      </c>
      <c r="J1147">
        <v>74948.240000000005</v>
      </c>
      <c r="K1147">
        <f ca="1">$S$32*H1147+$S$33</f>
        <v>71154.621265341193</v>
      </c>
      <c r="L1147" s="3">
        <f t="shared" ca="1" si="17"/>
        <v>782.37873465880693</v>
      </c>
      <c r="M1147">
        <f ca="1">IF(ABS(L1147)&gt;2*$S$35,1,0)</f>
        <v>0</v>
      </c>
    </row>
    <row r="1148" spans="1:13">
      <c r="A1148" t="s">
        <v>13536</v>
      </c>
      <c r="B1148" t="s">
        <v>409</v>
      </c>
      <c r="C1148" t="s">
        <v>3161</v>
      </c>
      <c r="D1148" t="s">
        <v>3162</v>
      </c>
      <c r="E1148" t="s">
        <v>16001</v>
      </c>
      <c r="F1148" s="2">
        <v>106</v>
      </c>
      <c r="G1148" s="1">
        <v>42270</v>
      </c>
      <c r="H1148" s="3">
        <f ca="1">(TODAY()-G1148)/365</f>
        <v>4.4219178082191783</v>
      </c>
      <c r="I1148">
        <v>65334</v>
      </c>
      <c r="J1148">
        <v>68339.839999999997</v>
      </c>
      <c r="K1148">
        <f ca="1">$S$32*H1148+$S$33</f>
        <v>57281.631367858834</v>
      </c>
      <c r="L1148" s="3">
        <f t="shared" ca="1" si="17"/>
        <v>8052.368632141166</v>
      </c>
      <c r="M1148">
        <f ca="1">IF(ABS(L1148)&gt;2*$S$35,1,0)</f>
        <v>0</v>
      </c>
    </row>
    <row r="1149" spans="1:13">
      <c r="A1149" t="s">
        <v>11622</v>
      </c>
      <c r="B1149" t="s">
        <v>73</v>
      </c>
      <c r="C1149" t="s">
        <v>74</v>
      </c>
      <c r="D1149" t="s">
        <v>75</v>
      </c>
      <c r="E1149" t="s">
        <v>16001</v>
      </c>
      <c r="F1149" s="2">
        <v>604</v>
      </c>
      <c r="G1149" s="1">
        <v>35213</v>
      </c>
      <c r="H1149" s="3">
        <f ca="1">(TODAY()-G1149)/365</f>
        <v>23.756164383561643</v>
      </c>
      <c r="I1149">
        <v>57050</v>
      </c>
      <c r="J1149">
        <v>60044.71</v>
      </c>
      <c r="K1149">
        <f ca="1">$S$32*H1149+$S$33</f>
        <v>84059.992884963052</v>
      </c>
      <c r="L1149" s="3">
        <f t="shared" ca="1" si="17"/>
        <v>-27009.992884963052</v>
      </c>
      <c r="M1149">
        <f ca="1">IF(ABS(L1149)&gt;2*$S$35,1,0)</f>
        <v>0</v>
      </c>
    </row>
    <row r="1150" spans="1:13">
      <c r="A1150" t="s">
        <v>12834</v>
      </c>
      <c r="B1150" t="s">
        <v>179</v>
      </c>
      <c r="C1150" t="s">
        <v>2588</v>
      </c>
      <c r="D1150" t="s">
        <v>2589</v>
      </c>
      <c r="E1150" t="s">
        <v>16001</v>
      </c>
      <c r="F1150" s="2">
        <v>155</v>
      </c>
      <c r="G1150" s="1">
        <v>37536</v>
      </c>
      <c r="H1150" s="3">
        <f ca="1">(TODAY()-G1150)/365</f>
        <v>17.391780821917809</v>
      </c>
      <c r="I1150">
        <v>76441</v>
      </c>
      <c r="J1150">
        <v>79413.740000000005</v>
      </c>
      <c r="K1150">
        <f ca="1">$S$32*H1150+$S$33</f>
        <v>75245.180102727958</v>
      </c>
      <c r="L1150" s="3">
        <f t="shared" ca="1" si="17"/>
        <v>1195.819897272042</v>
      </c>
      <c r="M1150">
        <f ca="1">IF(ABS(L1150)&gt;2*$S$35,1,0)</f>
        <v>0</v>
      </c>
    </row>
    <row r="1151" spans="1:13">
      <c r="A1151" t="s">
        <v>14878</v>
      </c>
      <c r="B1151" t="s">
        <v>1814</v>
      </c>
      <c r="C1151" t="s">
        <v>1567</v>
      </c>
      <c r="D1151" t="s">
        <v>1568</v>
      </c>
      <c r="E1151" t="s">
        <v>16001</v>
      </c>
      <c r="F1151" s="2">
        <v>220</v>
      </c>
      <c r="G1151" s="1">
        <v>36908</v>
      </c>
      <c r="H1151" s="3">
        <f ca="1">(TODAY()-G1151)/365</f>
        <v>19.112328767123287</v>
      </c>
      <c r="I1151">
        <v>73969</v>
      </c>
      <c r="J1151">
        <v>76926.179999999993</v>
      </c>
      <c r="K1151">
        <f ca="1">$S$32*H1151+$S$33</f>
        <v>77628.177273302048</v>
      </c>
      <c r="L1151" s="3">
        <f t="shared" ca="1" si="17"/>
        <v>-3659.177273302048</v>
      </c>
      <c r="M1151">
        <f ca="1">IF(ABS(L1151)&gt;2*$S$35,1,0)</f>
        <v>0</v>
      </c>
    </row>
    <row r="1152" spans="1:13">
      <c r="A1152" t="s">
        <v>5826</v>
      </c>
      <c r="B1152" t="s">
        <v>2804</v>
      </c>
      <c r="C1152" t="s">
        <v>1679</v>
      </c>
      <c r="D1152" t="s">
        <v>1680</v>
      </c>
      <c r="E1152" t="s">
        <v>16001</v>
      </c>
      <c r="F1152" s="2">
        <v>460</v>
      </c>
      <c r="G1152" s="1">
        <v>37636</v>
      </c>
      <c r="H1152" s="3">
        <f ca="1">(TODAY()-G1152)/365</f>
        <v>17.117808219178084</v>
      </c>
      <c r="I1152">
        <v>84177</v>
      </c>
      <c r="J1152">
        <v>87109.5</v>
      </c>
      <c r="K1152">
        <f ca="1">$S$32*H1152+$S$33</f>
        <v>74865.721954547364</v>
      </c>
      <c r="L1152" s="3">
        <f t="shared" ca="1" si="17"/>
        <v>9311.2780454526364</v>
      </c>
      <c r="M1152">
        <f ca="1">IF(ABS(L1152)&gt;2*$S$35,1,0)</f>
        <v>0</v>
      </c>
    </row>
    <row r="1153" spans="1:13">
      <c r="A1153" t="s">
        <v>12474</v>
      </c>
      <c r="B1153" t="s">
        <v>73</v>
      </c>
      <c r="C1153" t="s">
        <v>74</v>
      </c>
      <c r="D1153" t="s">
        <v>75</v>
      </c>
      <c r="E1153" t="s">
        <v>16001</v>
      </c>
      <c r="F1153" s="2">
        <v>604</v>
      </c>
      <c r="G1153" s="1">
        <v>42945</v>
      </c>
      <c r="H1153" s="3">
        <f ca="1">(TODAY()-G1153)/365</f>
        <v>2.5726027397260274</v>
      </c>
      <c r="I1153">
        <v>45873</v>
      </c>
      <c r="J1153">
        <v>48799.5</v>
      </c>
      <c r="K1153">
        <f ca="1">$S$32*H1153+$S$33</f>
        <v>54720.288867639858</v>
      </c>
      <c r="L1153" s="3">
        <f t="shared" ca="1" si="17"/>
        <v>-8847.2888676398579</v>
      </c>
      <c r="M1153">
        <f ca="1">IF(ABS(L1153)&gt;2*$S$35,1,0)</f>
        <v>0</v>
      </c>
    </row>
    <row r="1154" spans="1:13">
      <c r="A1154" t="s">
        <v>13570</v>
      </c>
      <c r="B1154" t="s">
        <v>73</v>
      </c>
      <c r="C1154" t="s">
        <v>74</v>
      </c>
      <c r="D1154" t="s">
        <v>75</v>
      </c>
      <c r="E1154" t="s">
        <v>16001</v>
      </c>
      <c r="F1154" s="2">
        <v>604</v>
      </c>
      <c r="G1154" s="1">
        <v>43267</v>
      </c>
      <c r="H1154" s="3">
        <f ca="1">(TODAY()-G1154)/365</f>
        <v>1.6904109589041096</v>
      </c>
      <c r="I1154">
        <v>43856</v>
      </c>
      <c r="J1154">
        <v>46764.84</v>
      </c>
      <c r="K1154">
        <f ca="1">$S$32*H1154+$S$33</f>
        <v>53498.433630498359</v>
      </c>
      <c r="L1154" s="3">
        <f t="shared" ca="1" si="17"/>
        <v>-9642.433630498359</v>
      </c>
      <c r="M1154">
        <f ca="1">IF(ABS(L1154)&gt;2*$S$35,1,0)</f>
        <v>0</v>
      </c>
    </row>
    <row r="1155" spans="1:13">
      <c r="A1155" t="s">
        <v>9406</v>
      </c>
      <c r="B1155" t="s">
        <v>409</v>
      </c>
      <c r="C1155" t="s">
        <v>3194</v>
      </c>
      <c r="D1155" t="s">
        <v>3195</v>
      </c>
      <c r="E1155" t="s">
        <v>16001</v>
      </c>
      <c r="F1155" s="2">
        <v>157</v>
      </c>
      <c r="G1155" s="1">
        <v>43096</v>
      </c>
      <c r="H1155" s="3">
        <f ca="1">(TODAY()-G1155)/365</f>
        <v>2.1589041095890411</v>
      </c>
      <c r="I1155">
        <v>49887</v>
      </c>
      <c r="J1155">
        <v>52768.38</v>
      </c>
      <c r="K1155">
        <f ca="1">$S$32*H1155+$S$33</f>
        <v>54147.307063887165</v>
      </c>
      <c r="L1155" s="3">
        <f t="shared" ref="L1155:L1218" ca="1" si="18">I1155-K1155</f>
        <v>-4260.307063887165</v>
      </c>
      <c r="M1155">
        <f ca="1">IF(ABS(L1155)&gt;2*$S$35,1,0)</f>
        <v>0</v>
      </c>
    </row>
    <row r="1156" spans="1:13">
      <c r="A1156" t="s">
        <v>7988</v>
      </c>
      <c r="B1156" t="s">
        <v>409</v>
      </c>
      <c r="C1156" t="s">
        <v>3948</v>
      </c>
      <c r="D1156" t="s">
        <v>3949</v>
      </c>
      <c r="E1156" t="s">
        <v>16001</v>
      </c>
      <c r="F1156" s="2">
        <v>150</v>
      </c>
      <c r="G1156" s="1">
        <v>43096</v>
      </c>
      <c r="H1156" s="3">
        <f ca="1">(TODAY()-G1156)/365</f>
        <v>2.1589041095890411</v>
      </c>
      <c r="I1156">
        <v>49887</v>
      </c>
      <c r="J1156">
        <v>52758.53</v>
      </c>
      <c r="K1156">
        <f ca="1">$S$32*H1156+$S$33</f>
        <v>54147.307063887165</v>
      </c>
      <c r="L1156" s="3">
        <f t="shared" ca="1" si="18"/>
        <v>-4260.307063887165</v>
      </c>
      <c r="M1156">
        <f ca="1">IF(ABS(L1156)&gt;2*$S$35,1,0)</f>
        <v>0</v>
      </c>
    </row>
    <row r="1157" spans="1:13">
      <c r="A1157" t="s">
        <v>9947</v>
      </c>
      <c r="B1157" t="s">
        <v>1814</v>
      </c>
      <c r="C1157" t="s">
        <v>1172</v>
      </c>
      <c r="D1157" t="s">
        <v>1173</v>
      </c>
      <c r="E1157" t="s">
        <v>16001</v>
      </c>
      <c r="F1157" s="2">
        <v>218</v>
      </c>
      <c r="G1157" s="1">
        <v>40632</v>
      </c>
      <c r="H1157" s="3">
        <f ca="1">(TODAY()-G1157)/365</f>
        <v>8.9095890410958898</v>
      </c>
      <c r="I1157">
        <v>69175</v>
      </c>
      <c r="J1157">
        <v>72003.41</v>
      </c>
      <c r="K1157">
        <f ca="1">$S$32*H1157+$S$33</f>
        <v>63497.155835056896</v>
      </c>
      <c r="L1157" s="3">
        <f t="shared" ca="1" si="18"/>
        <v>5677.8441649431043</v>
      </c>
      <c r="M1157">
        <f ca="1">IF(ABS(L1157)&gt;2*$S$35,1,0)</f>
        <v>0</v>
      </c>
    </row>
    <row r="1158" spans="1:13">
      <c r="A1158" t="s">
        <v>15691</v>
      </c>
      <c r="B1158" t="s">
        <v>73</v>
      </c>
      <c r="C1158" t="s">
        <v>74</v>
      </c>
      <c r="D1158" t="s">
        <v>75</v>
      </c>
      <c r="E1158" t="s">
        <v>16001</v>
      </c>
      <c r="F1158" s="2">
        <v>604</v>
      </c>
      <c r="G1158" s="1">
        <v>41072</v>
      </c>
      <c r="H1158" s="3">
        <f ca="1">(TODAY()-G1158)/365</f>
        <v>7.7041095890410958</v>
      </c>
      <c r="I1158">
        <v>43856</v>
      </c>
      <c r="J1158">
        <v>46681.16</v>
      </c>
      <c r="K1158">
        <f ca="1">$S$32*H1158+$S$33</f>
        <v>61827.539983062299</v>
      </c>
      <c r="L1158" s="3">
        <f t="shared" ca="1" si="18"/>
        <v>-17971.539983062299</v>
      </c>
      <c r="M1158">
        <f ca="1">IF(ABS(L1158)&gt;2*$S$35,1,0)</f>
        <v>0</v>
      </c>
    </row>
    <row r="1159" spans="1:13">
      <c r="A1159" t="s">
        <v>2041</v>
      </c>
      <c r="B1159" t="s">
        <v>489</v>
      </c>
      <c r="C1159" t="s">
        <v>1808</v>
      </c>
      <c r="D1159" t="s">
        <v>1809</v>
      </c>
      <c r="E1159" t="s">
        <v>16001</v>
      </c>
      <c r="F1159" s="2">
        <v>133</v>
      </c>
      <c r="G1159" s="1">
        <v>35296</v>
      </c>
      <c r="H1159" s="3">
        <f ca="1">(TODAY()-G1159)/365</f>
        <v>23.528767123287672</v>
      </c>
      <c r="I1159">
        <v>77012</v>
      </c>
      <c r="J1159">
        <v>79810.13</v>
      </c>
      <c r="K1159">
        <f ca="1">$S$32*H1159+$S$33</f>
        <v>83745.04262197316</v>
      </c>
      <c r="L1159" s="3">
        <f t="shared" ca="1" si="18"/>
        <v>-6733.0426219731598</v>
      </c>
      <c r="M1159">
        <f ca="1">IF(ABS(L1159)&gt;2*$S$35,1,0)</f>
        <v>0</v>
      </c>
    </row>
    <row r="1160" spans="1:13">
      <c r="A1160" t="s">
        <v>10695</v>
      </c>
      <c r="B1160" t="s">
        <v>1663</v>
      </c>
      <c r="C1160" t="s">
        <v>490</v>
      </c>
      <c r="D1160" t="s">
        <v>491</v>
      </c>
      <c r="E1160" t="s">
        <v>16001</v>
      </c>
      <c r="F1160" s="2">
        <v>139</v>
      </c>
      <c r="G1160" s="1">
        <v>31435</v>
      </c>
      <c r="H1160" s="3">
        <f ca="1">(TODAY()-G1160)/365</f>
        <v>34.106849315068494</v>
      </c>
      <c r="I1160">
        <v>84065</v>
      </c>
      <c r="J1160">
        <v>86850.07</v>
      </c>
      <c r="K1160">
        <f ca="1">$S$32*H1160+$S$33</f>
        <v>98395.921723225736</v>
      </c>
      <c r="L1160" s="3">
        <f t="shared" ca="1" si="18"/>
        <v>-14330.921723225736</v>
      </c>
      <c r="M1160">
        <f ca="1">IF(ABS(L1160)&gt;2*$S$35,1,0)</f>
        <v>0</v>
      </c>
    </row>
    <row r="1161" spans="1:13">
      <c r="A1161" t="s">
        <v>12329</v>
      </c>
      <c r="B1161" t="s">
        <v>1814</v>
      </c>
      <c r="C1161" t="s">
        <v>2983</v>
      </c>
      <c r="D1161" t="s">
        <v>2984</v>
      </c>
      <c r="E1161" t="s">
        <v>16001</v>
      </c>
      <c r="F1161" s="2">
        <v>221</v>
      </c>
      <c r="G1161" s="1">
        <v>40632</v>
      </c>
      <c r="H1161" s="3">
        <f ca="1">(TODAY()-G1161)/365</f>
        <v>8.9095890410958898</v>
      </c>
      <c r="I1161">
        <v>69175</v>
      </c>
      <c r="J1161">
        <v>71952.55</v>
      </c>
      <c r="K1161">
        <f ca="1">$S$32*H1161+$S$33</f>
        <v>63497.155835056896</v>
      </c>
      <c r="L1161" s="3">
        <f t="shared" ca="1" si="18"/>
        <v>5677.8441649431043</v>
      </c>
      <c r="M1161">
        <f ca="1">IF(ABS(L1161)&gt;2*$S$35,1,0)</f>
        <v>0</v>
      </c>
    </row>
    <row r="1162" spans="1:13">
      <c r="A1162" t="s">
        <v>9766</v>
      </c>
      <c r="B1162" t="s">
        <v>409</v>
      </c>
      <c r="C1162" t="s">
        <v>2718</v>
      </c>
      <c r="D1162" t="s">
        <v>2719</v>
      </c>
      <c r="E1162" t="s">
        <v>16001</v>
      </c>
      <c r="F1162" s="2">
        <v>104</v>
      </c>
      <c r="G1162" s="1">
        <v>41095</v>
      </c>
      <c r="H1162" s="3">
        <f ca="1">(TODAY()-G1162)/365</f>
        <v>7.6410958904109592</v>
      </c>
      <c r="I1162">
        <v>49887</v>
      </c>
      <c r="J1162">
        <v>52638.13</v>
      </c>
      <c r="K1162">
        <f ca="1">$S$32*H1162+$S$33</f>
        <v>61740.264608980768</v>
      </c>
      <c r="L1162" s="3">
        <f t="shared" ca="1" si="18"/>
        <v>-11853.264608980768</v>
      </c>
      <c r="M1162">
        <f ca="1">IF(ABS(L1162)&gt;2*$S$35,1,0)</f>
        <v>0</v>
      </c>
    </row>
    <row r="1163" spans="1:13">
      <c r="A1163" t="s">
        <v>3265</v>
      </c>
      <c r="B1163" t="s">
        <v>409</v>
      </c>
      <c r="C1163" t="s">
        <v>1883</v>
      </c>
      <c r="D1163" t="s">
        <v>1884</v>
      </c>
      <c r="E1163" t="s">
        <v>16001</v>
      </c>
      <c r="F1163" s="2">
        <v>123</v>
      </c>
      <c r="G1163" s="1">
        <v>42802</v>
      </c>
      <c r="H1163" s="3">
        <f ca="1">(TODAY()-G1163)/365</f>
        <v>2.9643835616438357</v>
      </c>
      <c r="I1163">
        <v>49887</v>
      </c>
      <c r="J1163">
        <v>52605.63</v>
      </c>
      <c r="K1163">
        <f ca="1">$S$32*H1163+$S$33</f>
        <v>55262.914019538097</v>
      </c>
      <c r="L1163" s="3">
        <f t="shared" ca="1" si="18"/>
        <v>-5375.9140195380969</v>
      </c>
      <c r="M1163">
        <f ca="1">IF(ABS(L1163)&gt;2*$S$35,1,0)</f>
        <v>0</v>
      </c>
    </row>
    <row r="1164" spans="1:13">
      <c r="A1164" t="s">
        <v>8300</v>
      </c>
      <c r="B1164" t="s">
        <v>193</v>
      </c>
      <c r="C1164" t="s">
        <v>1466</v>
      </c>
      <c r="D1164" t="s">
        <v>1467</v>
      </c>
      <c r="E1164" t="s">
        <v>16001</v>
      </c>
      <c r="F1164" s="2">
        <v>463</v>
      </c>
      <c r="G1164" s="1">
        <v>37536</v>
      </c>
      <c r="H1164" s="3">
        <f ca="1">(TODAY()-G1164)/365</f>
        <v>17.391780821917809</v>
      </c>
      <c r="I1164">
        <v>75054</v>
      </c>
      <c r="J1164">
        <v>77768.36</v>
      </c>
      <c r="K1164">
        <f ca="1">$S$32*H1164+$S$33</f>
        <v>75245.180102727958</v>
      </c>
      <c r="L1164" s="3">
        <f t="shared" ca="1" si="18"/>
        <v>-191.180102727958</v>
      </c>
      <c r="M1164">
        <f ca="1">IF(ABS(L1164)&gt;2*$S$35,1,0)</f>
        <v>0</v>
      </c>
    </row>
    <row r="1165" spans="1:13">
      <c r="A1165" t="s">
        <v>14412</v>
      </c>
      <c r="B1165" t="s">
        <v>771</v>
      </c>
      <c r="C1165" t="s">
        <v>410</v>
      </c>
      <c r="D1165" t="s">
        <v>411</v>
      </c>
      <c r="E1165" t="s">
        <v>16001</v>
      </c>
      <c r="F1165" s="2">
        <v>201</v>
      </c>
      <c r="G1165" s="1">
        <v>37263</v>
      </c>
      <c r="H1165" s="3">
        <f ca="1">(TODAY()-G1165)/365</f>
        <v>18.139726027397259</v>
      </c>
      <c r="I1165">
        <v>75993</v>
      </c>
      <c r="J1165">
        <v>78679.73</v>
      </c>
      <c r="K1165">
        <f ca="1">$S$32*H1165+$S$33</f>
        <v>76281.100847260968</v>
      </c>
      <c r="L1165" s="3">
        <f t="shared" ca="1" si="18"/>
        <v>-288.10084726096829</v>
      </c>
      <c r="M1165">
        <f ca="1">IF(ABS(L1165)&gt;2*$S$35,1,0)</f>
        <v>0</v>
      </c>
    </row>
    <row r="1166" spans="1:13">
      <c r="A1166" t="s">
        <v>8196</v>
      </c>
      <c r="B1166" t="s">
        <v>409</v>
      </c>
      <c r="C1166" t="s">
        <v>3801</v>
      </c>
      <c r="D1166" t="s">
        <v>3802</v>
      </c>
      <c r="E1166" t="s">
        <v>16001</v>
      </c>
      <c r="F1166" s="2">
        <v>144</v>
      </c>
      <c r="G1166" s="1">
        <v>36741</v>
      </c>
      <c r="H1166" s="3">
        <f ca="1">(TODAY()-G1166)/365</f>
        <v>19.56986301369863</v>
      </c>
      <c r="I1166">
        <v>72324</v>
      </c>
      <c r="J1166">
        <v>75008.89</v>
      </c>
      <c r="K1166">
        <f ca="1">$S$32*H1166+$S$33</f>
        <v>78261.872380763642</v>
      </c>
      <c r="L1166" s="3">
        <f t="shared" ca="1" si="18"/>
        <v>-5937.8723807636416</v>
      </c>
      <c r="M1166">
        <f ca="1">IF(ABS(L1166)&gt;2*$S$35,1,0)</f>
        <v>0</v>
      </c>
    </row>
    <row r="1167" spans="1:13">
      <c r="A1167" t="s">
        <v>14972</v>
      </c>
      <c r="B1167" t="s">
        <v>409</v>
      </c>
      <c r="C1167" t="s">
        <v>465</v>
      </c>
      <c r="D1167" t="s">
        <v>466</v>
      </c>
      <c r="E1167" t="s">
        <v>16001</v>
      </c>
      <c r="F1167" s="2">
        <v>301</v>
      </c>
      <c r="G1167" s="1">
        <v>40632</v>
      </c>
      <c r="H1167" s="3">
        <f ca="1">(TODAY()-G1167)/365</f>
        <v>8.9095890410958898</v>
      </c>
      <c r="I1167">
        <v>67636</v>
      </c>
      <c r="J1167">
        <v>70314.33</v>
      </c>
      <c r="K1167">
        <f ca="1">$S$32*H1167+$S$33</f>
        <v>63497.155835056896</v>
      </c>
      <c r="L1167" s="3">
        <f t="shared" ca="1" si="18"/>
        <v>4138.8441649431043</v>
      </c>
      <c r="M1167">
        <f ca="1">IF(ABS(L1167)&gt;2*$S$35,1,0)</f>
        <v>0</v>
      </c>
    </row>
    <row r="1168" spans="1:13">
      <c r="A1168" t="s">
        <v>9938</v>
      </c>
      <c r="B1168" t="s">
        <v>1814</v>
      </c>
      <c r="C1168" t="s">
        <v>772</v>
      </c>
      <c r="D1168" t="s">
        <v>773</v>
      </c>
      <c r="E1168" t="s">
        <v>16001</v>
      </c>
      <c r="F1168" s="2">
        <v>208</v>
      </c>
      <c r="G1168" s="1">
        <v>40632</v>
      </c>
      <c r="H1168" s="3">
        <f ca="1">(TODAY()-G1168)/365</f>
        <v>8.9095890410958898</v>
      </c>
      <c r="I1168">
        <v>69175</v>
      </c>
      <c r="J1168">
        <v>71810.429999999993</v>
      </c>
      <c r="K1168">
        <f ca="1">$S$32*H1168+$S$33</f>
        <v>63497.155835056896</v>
      </c>
      <c r="L1168" s="3">
        <f t="shared" ca="1" si="18"/>
        <v>5677.8441649431043</v>
      </c>
      <c r="M1168">
        <f ca="1">IF(ABS(L1168)&gt;2*$S$35,1,0)</f>
        <v>0</v>
      </c>
    </row>
    <row r="1169" spans="1:13">
      <c r="A1169" t="s">
        <v>14270</v>
      </c>
      <c r="B1169" t="s">
        <v>73</v>
      </c>
      <c r="C1169" t="s">
        <v>74</v>
      </c>
      <c r="D1169" t="s">
        <v>75</v>
      </c>
      <c r="E1169" t="s">
        <v>16001</v>
      </c>
      <c r="F1169" s="2">
        <v>604</v>
      </c>
      <c r="G1169" s="1">
        <v>38636</v>
      </c>
      <c r="H1169" s="3">
        <f ca="1">(TODAY()-G1169)/365</f>
        <v>14.378082191780821</v>
      </c>
      <c r="I1169">
        <v>54728</v>
      </c>
      <c r="J1169">
        <v>57357.599999999999</v>
      </c>
      <c r="K1169">
        <f ca="1">$S$32*H1169+$S$33</f>
        <v>71071.140472741463</v>
      </c>
      <c r="L1169" s="3">
        <f t="shared" ca="1" si="18"/>
        <v>-16343.140472741463</v>
      </c>
      <c r="M1169">
        <f ca="1">IF(ABS(L1169)&gt;2*$S$35,1,0)</f>
        <v>0</v>
      </c>
    </row>
    <row r="1170" spans="1:13">
      <c r="A1170" t="s">
        <v>9713</v>
      </c>
      <c r="B1170" t="s">
        <v>73</v>
      </c>
      <c r="C1170" t="s">
        <v>74</v>
      </c>
      <c r="D1170" t="s">
        <v>75</v>
      </c>
      <c r="E1170" t="s">
        <v>16001</v>
      </c>
      <c r="F1170" s="2">
        <v>604</v>
      </c>
      <c r="G1170" s="1">
        <v>43267</v>
      </c>
      <c r="H1170" s="3">
        <f ca="1">(TODAY()-G1170)/365</f>
        <v>1.6904109589041096</v>
      </c>
      <c r="I1170">
        <v>43855</v>
      </c>
      <c r="J1170">
        <v>46470.64</v>
      </c>
      <c r="K1170">
        <f ca="1">$S$32*H1170+$S$33</f>
        <v>53498.433630498359</v>
      </c>
      <c r="L1170" s="3">
        <f t="shared" ca="1" si="18"/>
        <v>-9643.433630498359</v>
      </c>
      <c r="M1170">
        <f ca="1">IF(ABS(L1170)&gt;2*$S$35,1,0)</f>
        <v>0</v>
      </c>
    </row>
    <row r="1171" spans="1:13">
      <c r="A1171" t="s">
        <v>6042</v>
      </c>
      <c r="B1171" t="s">
        <v>152</v>
      </c>
      <c r="C1171" t="s">
        <v>2779</v>
      </c>
      <c r="D1171" t="s">
        <v>2780</v>
      </c>
      <c r="E1171" t="s">
        <v>16001</v>
      </c>
      <c r="F1171" s="2">
        <v>1</v>
      </c>
      <c r="G1171" s="1">
        <v>42984</v>
      </c>
      <c r="H1171" s="3">
        <f ca="1">(TODAY()-G1171)/365</f>
        <v>2.4657534246575343</v>
      </c>
      <c r="I1171">
        <v>55994</v>
      </c>
      <c r="J1171">
        <v>58586.92</v>
      </c>
      <c r="K1171">
        <f ca="1">$S$32*H1171+$S$33</f>
        <v>54572.300189849426</v>
      </c>
      <c r="L1171" s="3">
        <f t="shared" ca="1" si="18"/>
        <v>1421.6998101505742</v>
      </c>
      <c r="M1171">
        <f ca="1">IF(ABS(L1171)&gt;2*$S$35,1,0)</f>
        <v>0</v>
      </c>
    </row>
    <row r="1172" spans="1:13">
      <c r="A1172" t="s">
        <v>571</v>
      </c>
      <c r="B1172" t="s">
        <v>409</v>
      </c>
      <c r="C1172" t="s">
        <v>572</v>
      </c>
      <c r="D1172" t="s">
        <v>573</v>
      </c>
      <c r="E1172" t="s">
        <v>16001</v>
      </c>
      <c r="F1172" s="2">
        <v>136</v>
      </c>
      <c r="G1172" s="1">
        <v>42312</v>
      </c>
      <c r="H1172" s="3">
        <f ca="1">(TODAY()-G1172)/365</f>
        <v>4.3068493150684928</v>
      </c>
      <c r="I1172">
        <v>49887</v>
      </c>
      <c r="J1172">
        <v>52468.800000000003</v>
      </c>
      <c r="K1172">
        <f ca="1">$S$32*H1172+$S$33</f>
        <v>57122.258945622991</v>
      </c>
      <c r="L1172" s="3">
        <f t="shared" ca="1" si="18"/>
        <v>-7235.2589456229907</v>
      </c>
      <c r="M1172">
        <f ca="1">IF(ABS(L1172)&gt;2*$S$35,1,0)</f>
        <v>0</v>
      </c>
    </row>
    <row r="1173" spans="1:13">
      <c r="A1173" t="s">
        <v>13319</v>
      </c>
      <c r="B1173" t="s">
        <v>409</v>
      </c>
      <c r="C1173" t="s">
        <v>3801</v>
      </c>
      <c r="D1173" t="s">
        <v>3802</v>
      </c>
      <c r="E1173" t="s">
        <v>16001</v>
      </c>
      <c r="F1173" s="2">
        <v>144</v>
      </c>
      <c r="G1173" s="1">
        <v>39678</v>
      </c>
      <c r="H1173" s="3">
        <f ca="1">(TODAY()-G1173)/365</f>
        <v>11.523287671232877</v>
      </c>
      <c r="I1173">
        <v>69980</v>
      </c>
      <c r="J1173">
        <v>72557.850000000006</v>
      </c>
      <c r="K1173">
        <f ca="1">$S$32*H1173+$S$33</f>
        <v>67117.186568699719</v>
      </c>
      <c r="L1173" s="3">
        <f t="shared" ca="1" si="18"/>
        <v>2862.8134313002811</v>
      </c>
      <c r="M1173">
        <f ca="1">IF(ABS(L1173)&gt;2*$S$35,1,0)</f>
        <v>0</v>
      </c>
    </row>
    <row r="1174" spans="1:13">
      <c r="A1174" t="s">
        <v>1891</v>
      </c>
      <c r="B1174" t="s">
        <v>1814</v>
      </c>
      <c r="C1174" t="s">
        <v>1892</v>
      </c>
      <c r="D1174" t="s">
        <v>1893</v>
      </c>
      <c r="E1174" t="s">
        <v>16001</v>
      </c>
      <c r="F1174" s="2">
        <v>227</v>
      </c>
      <c r="G1174" s="1">
        <v>40835</v>
      </c>
      <c r="H1174" s="3">
        <f ca="1">(TODAY()-G1174)/365</f>
        <v>8.3534246575342461</v>
      </c>
      <c r="I1174">
        <v>69175</v>
      </c>
      <c r="J1174">
        <v>71743.61</v>
      </c>
      <c r="K1174">
        <f ca="1">$S$32*H1174+$S$33</f>
        <v>62726.855794250296</v>
      </c>
      <c r="L1174" s="3">
        <f t="shared" ca="1" si="18"/>
        <v>6448.1442057497043</v>
      </c>
      <c r="M1174">
        <f ca="1">IF(ABS(L1174)&gt;2*$S$35,1,0)</f>
        <v>0</v>
      </c>
    </row>
    <row r="1175" spans="1:13">
      <c r="A1175" t="s">
        <v>3706</v>
      </c>
      <c r="B1175" t="s">
        <v>1765</v>
      </c>
      <c r="C1175" t="s">
        <v>272</v>
      </c>
      <c r="D1175" t="s">
        <v>273</v>
      </c>
      <c r="E1175" t="s">
        <v>16001</v>
      </c>
      <c r="F1175" s="2">
        <v>225</v>
      </c>
      <c r="G1175" s="1">
        <v>38306</v>
      </c>
      <c r="H1175" s="3">
        <f ca="1">(TODAY()-G1175)/365</f>
        <v>15.282191780821918</v>
      </c>
      <c r="I1175">
        <v>83038</v>
      </c>
      <c r="J1175">
        <v>85604.71</v>
      </c>
      <c r="K1175">
        <f ca="1">$S$32*H1175+$S$33</f>
        <v>72323.352361737416</v>
      </c>
      <c r="L1175" s="3">
        <f t="shared" ca="1" si="18"/>
        <v>10714.647638262584</v>
      </c>
      <c r="M1175">
        <f ca="1">IF(ABS(L1175)&gt;2*$S$35,1,0)</f>
        <v>0</v>
      </c>
    </row>
    <row r="1176" spans="1:13">
      <c r="A1176" t="s">
        <v>11544</v>
      </c>
      <c r="B1176" t="s">
        <v>347</v>
      </c>
      <c r="C1176" t="s">
        <v>348</v>
      </c>
      <c r="D1176" t="s">
        <v>349</v>
      </c>
      <c r="E1176" t="s">
        <v>16001</v>
      </c>
      <c r="F1176" s="2">
        <v>461</v>
      </c>
      <c r="G1176" s="1">
        <v>42928</v>
      </c>
      <c r="H1176" s="3">
        <f ca="1">(TODAY()-G1176)/365</f>
        <v>2.6191780821917807</v>
      </c>
      <c r="I1176">
        <v>37728</v>
      </c>
      <c r="J1176">
        <v>40279.78</v>
      </c>
      <c r="K1176">
        <f ca="1">$S$32*H1176+$S$33</f>
        <v>54784.79675283056</v>
      </c>
      <c r="L1176" s="3">
        <f t="shared" ca="1" si="18"/>
        <v>-17056.79675283056</v>
      </c>
      <c r="M1176">
        <f ca="1">IF(ABS(L1176)&gt;2*$S$35,1,0)</f>
        <v>0</v>
      </c>
    </row>
    <row r="1177" spans="1:13">
      <c r="A1177" t="s">
        <v>5471</v>
      </c>
      <c r="B1177" t="s">
        <v>1814</v>
      </c>
      <c r="C1177" t="s">
        <v>2147</v>
      </c>
      <c r="D1177" t="s">
        <v>2148</v>
      </c>
      <c r="E1177" t="s">
        <v>16001</v>
      </c>
      <c r="F1177" s="2">
        <v>230</v>
      </c>
      <c r="G1177" s="1">
        <v>40730</v>
      </c>
      <c r="H1177" s="3">
        <f ca="1">(TODAY()-G1177)/365</f>
        <v>8.6410958904109592</v>
      </c>
      <c r="I1177">
        <v>69175</v>
      </c>
      <c r="J1177">
        <v>71708.11</v>
      </c>
      <c r="K1177">
        <f ca="1">$S$32*H1177+$S$33</f>
        <v>63125.286849839918</v>
      </c>
      <c r="L1177" s="3">
        <f t="shared" ca="1" si="18"/>
        <v>6049.7131501600816</v>
      </c>
      <c r="M1177">
        <f ca="1">IF(ABS(L1177)&gt;2*$S$35,1,0)</f>
        <v>0</v>
      </c>
    </row>
    <row r="1178" spans="1:13">
      <c r="A1178" t="s">
        <v>5655</v>
      </c>
      <c r="B1178" t="s">
        <v>73</v>
      </c>
      <c r="C1178" t="s">
        <v>74</v>
      </c>
      <c r="D1178" t="s">
        <v>75</v>
      </c>
      <c r="E1178" t="s">
        <v>16001</v>
      </c>
      <c r="F1178" s="2">
        <v>604</v>
      </c>
      <c r="G1178" s="1">
        <v>43267</v>
      </c>
      <c r="H1178" s="3">
        <f ca="1">(TODAY()-G1178)/365</f>
        <v>1.6904109589041096</v>
      </c>
      <c r="I1178">
        <v>43856</v>
      </c>
      <c r="J1178">
        <v>46369.9</v>
      </c>
      <c r="K1178">
        <f ca="1">$S$32*H1178+$S$33</f>
        <v>53498.433630498359</v>
      </c>
      <c r="L1178" s="3">
        <f t="shared" ca="1" si="18"/>
        <v>-9642.433630498359</v>
      </c>
      <c r="M1178">
        <f ca="1">IF(ABS(L1178)&gt;2*$S$35,1,0)</f>
        <v>0</v>
      </c>
    </row>
    <row r="1179" spans="1:13">
      <c r="A1179" t="s">
        <v>11835</v>
      </c>
      <c r="B1179" t="s">
        <v>347</v>
      </c>
      <c r="C1179" t="s">
        <v>348</v>
      </c>
      <c r="D1179" t="s">
        <v>349</v>
      </c>
      <c r="E1179" t="s">
        <v>16001</v>
      </c>
      <c r="F1179" s="2">
        <v>461</v>
      </c>
      <c r="G1179" s="1">
        <v>42158</v>
      </c>
      <c r="H1179" s="3">
        <f ca="1">(TODAY()-G1179)/365</f>
        <v>4.7287671232876711</v>
      </c>
      <c r="I1179">
        <v>49046</v>
      </c>
      <c r="J1179">
        <v>51554.81</v>
      </c>
      <c r="K1179">
        <f ca="1">$S$32*H1179+$S$33</f>
        <v>57706.624493821095</v>
      </c>
      <c r="L1179" s="3">
        <f t="shared" ca="1" si="18"/>
        <v>-8660.6244938210948</v>
      </c>
      <c r="M1179">
        <f ca="1">IF(ABS(L1179)&gt;2*$S$35,1,0)</f>
        <v>0</v>
      </c>
    </row>
    <row r="1180" spans="1:13">
      <c r="A1180" t="s">
        <v>7296</v>
      </c>
      <c r="B1180" t="s">
        <v>2804</v>
      </c>
      <c r="C1180" t="s">
        <v>549</v>
      </c>
      <c r="D1180" t="s">
        <v>550</v>
      </c>
      <c r="E1180" t="s">
        <v>16001</v>
      </c>
      <c r="F1180" s="2">
        <v>465</v>
      </c>
      <c r="G1180" s="1">
        <v>38796</v>
      </c>
      <c r="H1180" s="3">
        <f ca="1">(TODAY()-G1180)/365</f>
        <v>13.93972602739726</v>
      </c>
      <c r="I1180">
        <v>81449</v>
      </c>
      <c r="J1180">
        <v>83957.23</v>
      </c>
      <c r="K1180">
        <f ca="1">$S$32*H1180+$S$33</f>
        <v>70464.007435652515</v>
      </c>
      <c r="L1180" s="3">
        <f t="shared" ca="1" si="18"/>
        <v>10984.992564347485</v>
      </c>
      <c r="M1180">
        <f ca="1">IF(ABS(L1180)&gt;2*$S$35,1,0)</f>
        <v>0</v>
      </c>
    </row>
    <row r="1181" spans="1:13">
      <c r="A1181" t="s">
        <v>5848</v>
      </c>
      <c r="B1181" t="s">
        <v>73</v>
      </c>
      <c r="C1181" t="s">
        <v>74</v>
      </c>
      <c r="D1181" t="s">
        <v>75</v>
      </c>
      <c r="E1181" t="s">
        <v>16001</v>
      </c>
      <c r="F1181" s="2">
        <v>604</v>
      </c>
      <c r="G1181" s="1">
        <v>39520</v>
      </c>
      <c r="H1181" s="3">
        <f ca="1">(TODAY()-G1181)/365</f>
        <v>11.956164383561644</v>
      </c>
      <c r="I1181">
        <v>52268</v>
      </c>
      <c r="J1181">
        <v>54761.8</v>
      </c>
      <c r="K1181">
        <f ca="1">$S$32*H1181+$S$33</f>
        <v>67716.73044282505</v>
      </c>
      <c r="L1181" s="3">
        <f t="shared" ca="1" si="18"/>
        <v>-15448.73044282505</v>
      </c>
      <c r="M1181">
        <f ca="1">IF(ABS(L1181)&gt;2*$S$35,1,0)</f>
        <v>0</v>
      </c>
    </row>
    <row r="1182" spans="1:13">
      <c r="A1182" t="s">
        <v>1994</v>
      </c>
      <c r="B1182" t="s">
        <v>489</v>
      </c>
      <c r="C1182" t="s">
        <v>1995</v>
      </c>
      <c r="D1182" t="s">
        <v>1996</v>
      </c>
      <c r="E1182" t="s">
        <v>16001</v>
      </c>
      <c r="F1182" s="2">
        <v>143</v>
      </c>
      <c r="G1182" s="1">
        <v>34043</v>
      </c>
      <c r="H1182" s="3">
        <f ca="1">(TODAY()-G1182)/365</f>
        <v>26.961643835616439</v>
      </c>
      <c r="I1182">
        <v>81700</v>
      </c>
      <c r="J1182">
        <v>84165.1</v>
      </c>
      <c r="K1182">
        <f ca="1">$S$32*H1182+$S$33</f>
        <v>88499.653218675958</v>
      </c>
      <c r="L1182" s="3">
        <f t="shared" ca="1" si="18"/>
        <v>-6799.6532186759578</v>
      </c>
      <c r="M1182">
        <f ca="1">IF(ABS(L1182)&gt;2*$S$35,1,0)</f>
        <v>0</v>
      </c>
    </row>
    <row r="1183" spans="1:13">
      <c r="A1183" t="s">
        <v>13850</v>
      </c>
      <c r="B1183" t="s">
        <v>1035</v>
      </c>
      <c r="C1183" t="s">
        <v>272</v>
      </c>
      <c r="D1183" t="s">
        <v>273</v>
      </c>
      <c r="E1183" t="s">
        <v>16001</v>
      </c>
      <c r="F1183" s="2">
        <v>225</v>
      </c>
      <c r="G1183" s="1">
        <v>31159</v>
      </c>
      <c r="H1183" s="3">
        <f ca="1">(TODAY()-G1183)/365</f>
        <v>34.863013698630134</v>
      </c>
      <c r="I1183">
        <v>94635</v>
      </c>
      <c r="J1183">
        <v>97099.38</v>
      </c>
      <c r="K1183">
        <f ca="1">$S$32*H1183+$S$33</f>
        <v>99443.226212204143</v>
      </c>
      <c r="L1183" s="3">
        <f t="shared" ca="1" si="18"/>
        <v>-4808.2262122041429</v>
      </c>
      <c r="M1183">
        <f ca="1">IF(ABS(L1183)&gt;2*$S$35,1,0)</f>
        <v>0</v>
      </c>
    </row>
    <row r="1184" spans="1:13">
      <c r="A1184" t="s">
        <v>3947</v>
      </c>
      <c r="B1184" t="s">
        <v>36</v>
      </c>
      <c r="C1184" t="s">
        <v>3948</v>
      </c>
      <c r="D1184" t="s">
        <v>3949</v>
      </c>
      <c r="E1184" t="s">
        <v>16001</v>
      </c>
      <c r="F1184" s="2">
        <v>150</v>
      </c>
      <c r="G1184" s="1">
        <v>38042</v>
      </c>
      <c r="H1184" s="3">
        <f ca="1">(TODAY()-G1184)/365</f>
        <v>16.005479452054793</v>
      </c>
      <c r="I1184">
        <v>74419</v>
      </c>
      <c r="J1184">
        <v>76879</v>
      </c>
      <c r="K1184">
        <f ca="1">$S$32*H1184+$S$33</f>
        <v>73325.121872934164</v>
      </c>
      <c r="L1184" s="3">
        <f t="shared" ca="1" si="18"/>
        <v>1093.8781270658365</v>
      </c>
      <c r="M1184">
        <f ca="1">IF(ABS(L1184)&gt;2*$S$35,1,0)</f>
        <v>0</v>
      </c>
    </row>
    <row r="1185" spans="1:13">
      <c r="A1185" t="s">
        <v>12472</v>
      </c>
      <c r="B1185" t="s">
        <v>409</v>
      </c>
      <c r="C1185" t="s">
        <v>468</v>
      </c>
      <c r="D1185" t="s">
        <v>469</v>
      </c>
      <c r="E1185" t="s">
        <v>16001</v>
      </c>
      <c r="F1185" s="2">
        <v>135</v>
      </c>
      <c r="G1185" s="1">
        <v>42928</v>
      </c>
      <c r="H1185" s="3">
        <f ca="1">(TODAY()-G1185)/365</f>
        <v>2.6191780821917807</v>
      </c>
      <c r="I1185">
        <v>49887</v>
      </c>
      <c r="J1185">
        <v>52327.97</v>
      </c>
      <c r="K1185">
        <f ca="1">$S$32*H1185+$S$33</f>
        <v>54784.79675283056</v>
      </c>
      <c r="L1185" s="3">
        <f t="shared" ca="1" si="18"/>
        <v>-4897.7967528305599</v>
      </c>
      <c r="M1185">
        <f ca="1">IF(ABS(L1185)&gt;2*$S$35,1,0)</f>
        <v>0</v>
      </c>
    </row>
    <row r="1186" spans="1:13">
      <c r="A1186" t="s">
        <v>5852</v>
      </c>
      <c r="B1186" t="s">
        <v>271</v>
      </c>
      <c r="C1186" t="s">
        <v>1327</v>
      </c>
      <c r="D1186" t="s">
        <v>1328</v>
      </c>
      <c r="E1186" t="s">
        <v>16001</v>
      </c>
      <c r="F1186" s="2">
        <v>108</v>
      </c>
      <c r="G1186" s="1">
        <v>38796</v>
      </c>
      <c r="H1186" s="3">
        <f ca="1">(TODAY()-G1186)/365</f>
        <v>13.93972602739726</v>
      </c>
      <c r="I1186">
        <v>71937</v>
      </c>
      <c r="J1186">
        <v>74366.81</v>
      </c>
      <c r="K1186">
        <f ca="1">$S$32*H1186+$S$33</f>
        <v>70464.007435652515</v>
      </c>
      <c r="L1186" s="3">
        <f t="shared" ca="1" si="18"/>
        <v>1472.9925643474853</v>
      </c>
      <c r="M1186">
        <f ca="1">IF(ABS(L1186)&gt;2*$S$35,1,0)</f>
        <v>0</v>
      </c>
    </row>
    <row r="1187" spans="1:13">
      <c r="A1187" t="s">
        <v>10965</v>
      </c>
      <c r="B1187" t="s">
        <v>179</v>
      </c>
      <c r="C1187" t="s">
        <v>5767</v>
      </c>
      <c r="D1187" t="s">
        <v>5768</v>
      </c>
      <c r="E1187" t="s">
        <v>16001</v>
      </c>
      <c r="F1187" s="2">
        <v>158</v>
      </c>
      <c r="G1187" s="1">
        <v>37636</v>
      </c>
      <c r="H1187" s="3">
        <f ca="1">(TODAY()-G1187)/365</f>
        <v>17.117808219178084</v>
      </c>
      <c r="I1187">
        <v>76441</v>
      </c>
      <c r="J1187">
        <v>78822.320000000007</v>
      </c>
      <c r="K1187">
        <f ca="1">$S$32*H1187+$S$33</f>
        <v>74865.721954547364</v>
      </c>
      <c r="L1187" s="3">
        <f t="shared" ca="1" si="18"/>
        <v>1575.2780454526364</v>
      </c>
      <c r="M1187">
        <f ca="1">IF(ABS(L1187)&gt;2*$S$35,1,0)</f>
        <v>0</v>
      </c>
    </row>
    <row r="1188" spans="1:13">
      <c r="A1188" t="s">
        <v>9363</v>
      </c>
      <c r="B1188" t="s">
        <v>983</v>
      </c>
      <c r="C1188" t="s">
        <v>2779</v>
      </c>
      <c r="D1188" t="s">
        <v>2780</v>
      </c>
      <c r="E1188" t="s">
        <v>16001</v>
      </c>
      <c r="F1188" s="2">
        <v>1</v>
      </c>
      <c r="G1188" s="1">
        <v>40070</v>
      </c>
      <c r="H1188" s="3">
        <f ca="1">(TODAY()-G1188)/365</f>
        <v>10.449315068493151</v>
      </c>
      <c r="I1188">
        <v>126600</v>
      </c>
      <c r="J1188">
        <v>128977.77</v>
      </c>
      <c r="K1188">
        <f ca="1">$S$32*H1188+$S$33</f>
        <v>65629.71062783181</v>
      </c>
      <c r="L1188" s="3">
        <f t="shared" ca="1" si="18"/>
        <v>60970.28937216819</v>
      </c>
      <c r="M1188">
        <f ca="1">IF(ABS(L1188)&gt;2*$S$35,1,0)</f>
        <v>1</v>
      </c>
    </row>
    <row r="1189" spans="1:13">
      <c r="A1189" t="s">
        <v>3169</v>
      </c>
      <c r="B1189" t="s">
        <v>771</v>
      </c>
      <c r="C1189" t="s">
        <v>465</v>
      </c>
      <c r="D1189" t="s">
        <v>466</v>
      </c>
      <c r="E1189" t="s">
        <v>16001</v>
      </c>
      <c r="F1189" s="2">
        <v>301</v>
      </c>
      <c r="G1189" s="1">
        <v>38614</v>
      </c>
      <c r="H1189" s="3">
        <f ca="1">(TODAY()-G1189)/365</f>
        <v>14.438356164383562</v>
      </c>
      <c r="I1189">
        <v>73530</v>
      </c>
      <c r="J1189">
        <v>75905.86</v>
      </c>
      <c r="K1189">
        <f ca="1">$S$32*H1189+$S$33</f>
        <v>71154.621265341193</v>
      </c>
      <c r="L1189" s="3">
        <f t="shared" ca="1" si="18"/>
        <v>2375.3787346588069</v>
      </c>
      <c r="M1189">
        <f ca="1">IF(ABS(L1189)&gt;2*$S$35,1,0)</f>
        <v>0</v>
      </c>
    </row>
    <row r="1190" spans="1:13">
      <c r="A1190" t="s">
        <v>3814</v>
      </c>
      <c r="B1190" t="s">
        <v>409</v>
      </c>
      <c r="C1190" t="s">
        <v>2147</v>
      </c>
      <c r="D1190" t="s">
        <v>2148</v>
      </c>
      <c r="E1190" t="s">
        <v>16001</v>
      </c>
      <c r="F1190" s="2">
        <v>230</v>
      </c>
      <c r="G1190" s="1">
        <v>39867</v>
      </c>
      <c r="H1190" s="3">
        <f ca="1">(TODAY()-G1190)/365</f>
        <v>11.005479452054795</v>
      </c>
      <c r="I1190">
        <v>69980</v>
      </c>
      <c r="J1190">
        <v>72341.17</v>
      </c>
      <c r="K1190">
        <f ca="1">$S$32*H1190+$S$33</f>
        <v>66400.01066863841</v>
      </c>
      <c r="L1190" s="3">
        <f t="shared" ca="1" si="18"/>
        <v>3579.9893313615903</v>
      </c>
      <c r="M1190">
        <f ca="1">IF(ABS(L1190)&gt;2*$S$35,1,0)</f>
        <v>0</v>
      </c>
    </row>
    <row r="1191" spans="1:13">
      <c r="A1191" t="s">
        <v>7760</v>
      </c>
      <c r="B1191" t="s">
        <v>409</v>
      </c>
      <c r="C1191" t="s">
        <v>5482</v>
      </c>
      <c r="D1191" t="s">
        <v>5483</v>
      </c>
      <c r="E1191" t="s">
        <v>16001</v>
      </c>
      <c r="F1191" s="2">
        <v>113</v>
      </c>
      <c r="G1191" s="1">
        <v>42508</v>
      </c>
      <c r="H1191" s="3">
        <f ca="1">(TODAY()-G1191)/365</f>
        <v>3.7698630136986302</v>
      </c>
      <c r="I1191">
        <v>49887</v>
      </c>
      <c r="J1191">
        <v>52245.81</v>
      </c>
      <c r="K1191">
        <f ca="1">$S$32*H1191+$S$33</f>
        <v>56378.520975189036</v>
      </c>
      <c r="L1191" s="3">
        <f t="shared" ca="1" si="18"/>
        <v>-6491.5209751890361</v>
      </c>
      <c r="M1191">
        <f ca="1">IF(ABS(L1191)&gt;2*$S$35,1,0)</f>
        <v>0</v>
      </c>
    </row>
    <row r="1192" spans="1:13">
      <c r="A1192" t="s">
        <v>12950</v>
      </c>
      <c r="B1192" t="s">
        <v>2804</v>
      </c>
      <c r="C1192" t="s">
        <v>549</v>
      </c>
      <c r="D1192" t="s">
        <v>550</v>
      </c>
      <c r="E1192" t="s">
        <v>16001</v>
      </c>
      <c r="F1192" s="2">
        <v>465</v>
      </c>
      <c r="G1192" s="1">
        <v>40296</v>
      </c>
      <c r="H1192" s="3">
        <f ca="1">(TODAY()-G1192)/365</f>
        <v>9.830136986301369</v>
      </c>
      <c r="I1192">
        <v>78721</v>
      </c>
      <c r="J1192">
        <v>81079.399999999994</v>
      </c>
      <c r="K1192">
        <f ca="1">$S$32*H1192+$S$33</f>
        <v>64772.135212943678</v>
      </c>
      <c r="L1192" s="3">
        <f t="shared" ca="1" si="18"/>
        <v>13948.864787056322</v>
      </c>
      <c r="M1192">
        <f ca="1">IF(ABS(L1192)&gt;2*$S$35,1,0)</f>
        <v>0</v>
      </c>
    </row>
    <row r="1193" spans="1:13">
      <c r="A1193" t="s">
        <v>10040</v>
      </c>
      <c r="B1193" t="s">
        <v>409</v>
      </c>
      <c r="C1193" t="s">
        <v>1139</v>
      </c>
      <c r="D1193" t="s">
        <v>1140</v>
      </c>
      <c r="E1193" t="s">
        <v>16001</v>
      </c>
      <c r="F1193" s="2">
        <v>130</v>
      </c>
      <c r="G1193" s="1">
        <v>39867</v>
      </c>
      <c r="H1193" s="3">
        <f ca="1">(TODAY()-G1193)/365</f>
        <v>11.005479452054795</v>
      </c>
      <c r="I1193">
        <v>69980</v>
      </c>
      <c r="J1193">
        <v>72330.039999999994</v>
      </c>
      <c r="K1193">
        <f ca="1">$S$32*H1193+$S$33</f>
        <v>66400.01066863841</v>
      </c>
      <c r="L1193" s="3">
        <f t="shared" ca="1" si="18"/>
        <v>3579.9893313615903</v>
      </c>
      <c r="M1193">
        <f ca="1">IF(ABS(L1193)&gt;2*$S$35,1,0)</f>
        <v>0</v>
      </c>
    </row>
    <row r="1194" spans="1:13">
      <c r="A1194" t="s">
        <v>12797</v>
      </c>
      <c r="B1194" t="s">
        <v>409</v>
      </c>
      <c r="C1194" t="s">
        <v>2037</v>
      </c>
      <c r="D1194" t="s">
        <v>2038</v>
      </c>
      <c r="E1194" t="s">
        <v>16001</v>
      </c>
      <c r="F1194" s="2">
        <v>105</v>
      </c>
      <c r="G1194" s="1">
        <v>40835</v>
      </c>
      <c r="H1194" s="3">
        <f ca="1">(TODAY()-G1194)/365</f>
        <v>8.3534246575342461</v>
      </c>
      <c r="I1194">
        <v>67636</v>
      </c>
      <c r="J1194">
        <v>69985.63</v>
      </c>
      <c r="K1194">
        <f ca="1">$S$32*H1194+$S$33</f>
        <v>62726.855794250296</v>
      </c>
      <c r="L1194" s="3">
        <f t="shared" ca="1" si="18"/>
        <v>4909.1442057497043</v>
      </c>
      <c r="M1194">
        <f ca="1">IF(ABS(L1194)&gt;2*$S$35,1,0)</f>
        <v>0</v>
      </c>
    </row>
    <row r="1195" spans="1:13">
      <c r="A1195" t="s">
        <v>4447</v>
      </c>
      <c r="B1195" t="s">
        <v>1765</v>
      </c>
      <c r="C1195" t="s">
        <v>1883</v>
      </c>
      <c r="D1195" t="s">
        <v>1884</v>
      </c>
      <c r="E1195" t="s">
        <v>16001</v>
      </c>
      <c r="F1195" s="2">
        <v>123</v>
      </c>
      <c r="G1195" s="1">
        <v>36207</v>
      </c>
      <c r="H1195" s="3">
        <f ca="1">(TODAY()-G1195)/365</f>
        <v>21.032876712328768</v>
      </c>
      <c r="I1195">
        <v>91381</v>
      </c>
      <c r="J1195">
        <v>93700.2</v>
      </c>
      <c r="K1195">
        <f ca="1">$S$32*H1195+$S$33</f>
        <v>80288.178892047988</v>
      </c>
      <c r="L1195" s="3">
        <f t="shared" ca="1" si="18"/>
        <v>11092.821107952012</v>
      </c>
      <c r="M1195">
        <f ca="1">IF(ABS(L1195)&gt;2*$S$35,1,0)</f>
        <v>0</v>
      </c>
    </row>
    <row r="1196" spans="1:13">
      <c r="A1196" t="s">
        <v>11046</v>
      </c>
      <c r="B1196" t="s">
        <v>409</v>
      </c>
      <c r="C1196" t="s">
        <v>410</v>
      </c>
      <c r="D1196" t="s">
        <v>411</v>
      </c>
      <c r="E1196" t="s">
        <v>16001</v>
      </c>
      <c r="F1196" s="2">
        <v>201</v>
      </c>
      <c r="G1196" s="1">
        <v>42802</v>
      </c>
      <c r="H1196" s="3">
        <f ca="1">(TODAY()-G1196)/365</f>
        <v>2.9643835616438357</v>
      </c>
      <c r="I1196">
        <v>49887</v>
      </c>
      <c r="J1196">
        <v>52169.97</v>
      </c>
      <c r="K1196">
        <f ca="1">$S$32*H1196+$S$33</f>
        <v>55262.914019538097</v>
      </c>
      <c r="L1196" s="3">
        <f t="shared" ca="1" si="18"/>
        <v>-5375.9140195380969</v>
      </c>
      <c r="M1196">
        <f ca="1">IF(ABS(L1196)&gt;2*$S$35,1,0)</f>
        <v>0</v>
      </c>
    </row>
    <row r="1197" spans="1:13">
      <c r="A1197" t="s">
        <v>8123</v>
      </c>
      <c r="B1197" t="s">
        <v>8124</v>
      </c>
      <c r="C1197" t="s">
        <v>6709</v>
      </c>
      <c r="D1197" t="s">
        <v>6710</v>
      </c>
      <c r="E1197" t="s">
        <v>16001</v>
      </c>
      <c r="F1197" s="2">
        <v>601</v>
      </c>
      <c r="G1197" s="1">
        <v>37636</v>
      </c>
      <c r="H1197" s="3">
        <f ca="1">(TODAY()-G1197)/365</f>
        <v>17.117808219178084</v>
      </c>
      <c r="I1197">
        <v>68887</v>
      </c>
      <c r="J1197">
        <v>71162.179999999993</v>
      </c>
      <c r="K1197">
        <f ca="1">$S$32*H1197+$S$33</f>
        <v>74865.721954547364</v>
      </c>
      <c r="L1197" s="3">
        <f t="shared" ca="1" si="18"/>
        <v>-5978.7219545473636</v>
      </c>
      <c r="M1197">
        <f ca="1">IF(ABS(L1197)&gt;2*$S$35,1,0)</f>
        <v>0</v>
      </c>
    </row>
    <row r="1198" spans="1:13">
      <c r="A1198" t="s">
        <v>6875</v>
      </c>
      <c r="B1198" t="s">
        <v>36</v>
      </c>
      <c r="C1198" t="s">
        <v>2312</v>
      </c>
      <c r="D1198" t="s">
        <v>2313</v>
      </c>
      <c r="E1198" t="s">
        <v>16001</v>
      </c>
      <c r="F1198" s="2">
        <v>140</v>
      </c>
      <c r="G1198" s="1">
        <v>32825</v>
      </c>
      <c r="H1198" s="3">
        <f ca="1">(TODAY()-G1198)/365</f>
        <v>30.298630136986301</v>
      </c>
      <c r="I1198">
        <v>84065</v>
      </c>
      <c r="J1198">
        <v>86336.72</v>
      </c>
      <c r="K1198">
        <f ca="1">$S$32*H1198+$S$33</f>
        <v>93121.453463515529</v>
      </c>
      <c r="L1198" s="3">
        <f t="shared" ca="1" si="18"/>
        <v>-9056.4534635155287</v>
      </c>
      <c r="M1198">
        <f ca="1">IF(ABS(L1198)&gt;2*$S$35,1,0)</f>
        <v>0</v>
      </c>
    </row>
    <row r="1199" spans="1:13">
      <c r="A1199" t="s">
        <v>464</v>
      </c>
      <c r="B1199" t="s">
        <v>271</v>
      </c>
      <c r="C1199" t="s">
        <v>465</v>
      </c>
      <c r="D1199" t="s">
        <v>466</v>
      </c>
      <c r="E1199" t="s">
        <v>16001</v>
      </c>
      <c r="F1199" s="2">
        <v>301</v>
      </c>
      <c r="G1199" s="1">
        <v>36908</v>
      </c>
      <c r="H1199" s="3">
        <f ca="1">(TODAY()-G1199)/365</f>
        <v>19.112328767123287</v>
      </c>
      <c r="I1199">
        <v>74346</v>
      </c>
      <c r="J1199">
        <v>76595.520000000004</v>
      </c>
      <c r="K1199">
        <f ca="1">$S$32*H1199+$S$33</f>
        <v>77628.177273302048</v>
      </c>
      <c r="L1199" s="3">
        <f t="shared" ca="1" si="18"/>
        <v>-3282.177273302048</v>
      </c>
      <c r="M1199">
        <f ca="1">IF(ABS(L1199)&gt;2*$S$35,1,0)</f>
        <v>0</v>
      </c>
    </row>
    <row r="1200" spans="1:13">
      <c r="A1200" t="s">
        <v>10103</v>
      </c>
      <c r="B1200" t="s">
        <v>271</v>
      </c>
      <c r="C1200" t="s">
        <v>1883</v>
      </c>
      <c r="D1200" t="s">
        <v>1884</v>
      </c>
      <c r="E1200" t="s">
        <v>16001</v>
      </c>
      <c r="F1200" s="2">
        <v>123</v>
      </c>
      <c r="G1200" s="1">
        <v>38796</v>
      </c>
      <c r="H1200" s="3">
        <f ca="1">(TODAY()-G1200)/365</f>
        <v>13.93972602739726</v>
      </c>
      <c r="I1200">
        <v>71937</v>
      </c>
      <c r="J1200">
        <v>74185.58</v>
      </c>
      <c r="K1200">
        <f ca="1">$S$32*H1200+$S$33</f>
        <v>70464.007435652515</v>
      </c>
      <c r="L1200" s="3">
        <f t="shared" ca="1" si="18"/>
        <v>1472.9925643474853</v>
      </c>
      <c r="M1200">
        <f ca="1">IF(ABS(L1200)&gt;2*$S$35,1,0)</f>
        <v>0</v>
      </c>
    </row>
    <row r="1201" spans="1:13">
      <c r="A1201" t="s">
        <v>15788</v>
      </c>
      <c r="B1201" t="s">
        <v>12060</v>
      </c>
      <c r="C1201" t="s">
        <v>768</v>
      </c>
      <c r="D1201" t="s">
        <v>769</v>
      </c>
      <c r="E1201" t="s">
        <v>16001</v>
      </c>
      <c r="F1201" s="2">
        <v>6</v>
      </c>
      <c r="G1201" s="1">
        <v>38614</v>
      </c>
      <c r="H1201" s="3">
        <f ca="1">(TODAY()-G1201)/365</f>
        <v>14.438356164383562</v>
      </c>
      <c r="I1201">
        <v>75968</v>
      </c>
      <c r="J1201">
        <v>78181.240000000005</v>
      </c>
      <c r="K1201">
        <f ca="1">$S$32*H1201+$S$33</f>
        <v>71154.621265341193</v>
      </c>
      <c r="L1201" s="3">
        <f t="shared" ca="1" si="18"/>
        <v>4813.3787346588069</v>
      </c>
      <c r="M1201">
        <f ca="1">IF(ABS(L1201)&gt;2*$S$35,1,0)</f>
        <v>0</v>
      </c>
    </row>
    <row r="1202" spans="1:13">
      <c r="A1202" t="s">
        <v>5856</v>
      </c>
      <c r="B1202" t="s">
        <v>5857</v>
      </c>
      <c r="C1202" t="s">
        <v>2779</v>
      </c>
      <c r="D1202" t="s">
        <v>2780</v>
      </c>
      <c r="E1202" t="s">
        <v>16001</v>
      </c>
      <c r="F1202" s="2">
        <v>1</v>
      </c>
      <c r="G1202" s="1">
        <v>29829</v>
      </c>
      <c r="H1202" s="3">
        <f ca="1">(TODAY()-G1202)/365</f>
        <v>38.506849315068493</v>
      </c>
      <c r="I1202">
        <v>111000</v>
      </c>
      <c r="J1202">
        <v>113196.13</v>
      </c>
      <c r="K1202">
        <f ca="1">$S$32*H1202+$S$33</f>
        <v>104490.019583006</v>
      </c>
      <c r="L1202" s="3">
        <f t="shared" ca="1" si="18"/>
        <v>6509.9804169940035</v>
      </c>
      <c r="M1202">
        <f ca="1">IF(ABS(L1202)&gt;2*$S$35,1,0)</f>
        <v>0</v>
      </c>
    </row>
    <row r="1203" spans="1:13">
      <c r="A1203" t="s">
        <v>13589</v>
      </c>
      <c r="B1203" t="s">
        <v>409</v>
      </c>
      <c r="C1203" t="s">
        <v>272</v>
      </c>
      <c r="D1203" t="s">
        <v>273</v>
      </c>
      <c r="E1203" t="s">
        <v>16001</v>
      </c>
      <c r="F1203" s="2">
        <v>225</v>
      </c>
      <c r="G1203" s="1">
        <v>40835</v>
      </c>
      <c r="H1203" s="3">
        <f ca="1">(TODAY()-G1203)/365</f>
        <v>8.3534246575342461</v>
      </c>
      <c r="I1203">
        <v>67636</v>
      </c>
      <c r="J1203">
        <v>69790.33</v>
      </c>
      <c r="K1203">
        <f ca="1">$S$32*H1203+$S$33</f>
        <v>62726.855794250296</v>
      </c>
      <c r="L1203" s="3">
        <f t="shared" ca="1" si="18"/>
        <v>4909.1442057497043</v>
      </c>
      <c r="M1203">
        <f ca="1">IF(ABS(L1203)&gt;2*$S$35,1,0)</f>
        <v>0</v>
      </c>
    </row>
    <row r="1204" spans="1:13">
      <c r="A1204" t="s">
        <v>9090</v>
      </c>
      <c r="B1204" t="s">
        <v>73</v>
      </c>
      <c r="C1204" t="s">
        <v>74</v>
      </c>
      <c r="D1204" t="s">
        <v>75</v>
      </c>
      <c r="E1204" t="s">
        <v>16001</v>
      </c>
      <c r="F1204" s="2">
        <v>604</v>
      </c>
      <c r="G1204" s="1">
        <v>43267</v>
      </c>
      <c r="H1204" s="3">
        <f ca="1">(TODAY()-G1204)/365</f>
        <v>1.6904109589041096</v>
      </c>
      <c r="I1204">
        <v>43855</v>
      </c>
      <c r="J1204">
        <v>45995.9</v>
      </c>
      <c r="K1204">
        <f ca="1">$S$32*H1204+$S$33</f>
        <v>53498.433630498359</v>
      </c>
      <c r="L1204" s="3">
        <f t="shared" ca="1" si="18"/>
        <v>-9643.433630498359</v>
      </c>
      <c r="M1204">
        <f ca="1">IF(ABS(L1204)&gt;2*$S$35,1,0)</f>
        <v>0</v>
      </c>
    </row>
    <row r="1205" spans="1:13">
      <c r="A1205" t="s">
        <v>14174</v>
      </c>
      <c r="B1205" t="s">
        <v>73</v>
      </c>
      <c r="C1205" t="s">
        <v>74</v>
      </c>
      <c r="D1205" t="s">
        <v>75</v>
      </c>
      <c r="E1205" t="s">
        <v>16001</v>
      </c>
      <c r="F1205" s="2">
        <v>604</v>
      </c>
      <c r="G1205" s="1">
        <v>35649</v>
      </c>
      <c r="H1205" s="3">
        <f ca="1">(TODAY()-G1205)/365</f>
        <v>22.561643835616437</v>
      </c>
      <c r="I1205">
        <v>57916</v>
      </c>
      <c r="J1205">
        <v>60037.760000000002</v>
      </c>
      <c r="K1205">
        <f ca="1">$S$32*H1205+$S$33</f>
        <v>82405.555358895683</v>
      </c>
      <c r="L1205" s="3">
        <f t="shared" ca="1" si="18"/>
        <v>-24489.555358895683</v>
      </c>
      <c r="M1205">
        <f ca="1">IF(ABS(L1205)&gt;2*$S$35,1,0)</f>
        <v>0</v>
      </c>
    </row>
    <row r="1206" spans="1:13">
      <c r="A1206" t="s">
        <v>8882</v>
      </c>
      <c r="B1206" t="s">
        <v>1765</v>
      </c>
      <c r="C1206" t="s">
        <v>772</v>
      </c>
      <c r="D1206" t="s">
        <v>773</v>
      </c>
      <c r="E1206" t="s">
        <v>16001</v>
      </c>
      <c r="F1206" s="2">
        <v>208</v>
      </c>
      <c r="G1206" s="1">
        <v>36228</v>
      </c>
      <c r="H1206" s="3">
        <f ca="1">(TODAY()-G1206)/365</f>
        <v>20.975342465753425</v>
      </c>
      <c r="I1206">
        <v>91381</v>
      </c>
      <c r="J1206">
        <v>93487.29</v>
      </c>
      <c r="K1206">
        <f ca="1">$S$32*H1206+$S$33</f>
        <v>80208.492680930067</v>
      </c>
      <c r="L1206" s="3">
        <f t="shared" ca="1" si="18"/>
        <v>11172.507319069933</v>
      </c>
      <c r="M1206">
        <f ca="1">IF(ABS(L1206)&gt;2*$S$35,1,0)</f>
        <v>0</v>
      </c>
    </row>
    <row r="1207" spans="1:13">
      <c r="A1207" t="s">
        <v>5003</v>
      </c>
      <c r="B1207" t="s">
        <v>1814</v>
      </c>
      <c r="C1207" t="s">
        <v>2987</v>
      </c>
      <c r="D1207" t="s">
        <v>2988</v>
      </c>
      <c r="E1207" t="s">
        <v>16001</v>
      </c>
      <c r="F1207" s="2">
        <v>212</v>
      </c>
      <c r="G1207" s="1">
        <v>40632</v>
      </c>
      <c r="H1207" s="3">
        <f ca="1">(TODAY()-G1207)/365</f>
        <v>8.9095890410958898</v>
      </c>
      <c r="I1207">
        <v>69175</v>
      </c>
      <c r="J1207">
        <v>71279.86</v>
      </c>
      <c r="K1207">
        <f ca="1">$S$32*H1207+$S$33</f>
        <v>63497.155835056896</v>
      </c>
      <c r="L1207" s="3">
        <f t="shared" ca="1" si="18"/>
        <v>5677.8441649431043</v>
      </c>
      <c r="M1207">
        <f ca="1">IF(ABS(L1207)&gt;2*$S$35,1,0)</f>
        <v>0</v>
      </c>
    </row>
    <row r="1208" spans="1:13">
      <c r="A1208" t="s">
        <v>11123</v>
      </c>
      <c r="B1208" t="s">
        <v>409</v>
      </c>
      <c r="C1208" t="s">
        <v>272</v>
      </c>
      <c r="D1208" t="s">
        <v>273</v>
      </c>
      <c r="E1208" t="s">
        <v>16001</v>
      </c>
      <c r="F1208" s="2">
        <v>225</v>
      </c>
      <c r="G1208" s="1">
        <v>37263</v>
      </c>
      <c r="H1208" s="3">
        <f ca="1">(TODAY()-G1208)/365</f>
        <v>18.139726027397259</v>
      </c>
      <c r="I1208">
        <v>72324</v>
      </c>
      <c r="J1208">
        <v>74420.509999999995</v>
      </c>
      <c r="K1208">
        <f ca="1">$S$32*H1208+$S$33</f>
        <v>76281.100847260968</v>
      </c>
      <c r="L1208" s="3">
        <f t="shared" ca="1" si="18"/>
        <v>-3957.1008472609683</v>
      </c>
      <c r="M1208">
        <f ca="1">IF(ABS(L1208)&gt;2*$S$35,1,0)</f>
        <v>0</v>
      </c>
    </row>
    <row r="1209" spans="1:13">
      <c r="A1209" t="s">
        <v>5797</v>
      </c>
      <c r="B1209" t="s">
        <v>409</v>
      </c>
      <c r="C1209" t="s">
        <v>180</v>
      </c>
      <c r="D1209" t="s">
        <v>181</v>
      </c>
      <c r="E1209" t="s">
        <v>16001</v>
      </c>
      <c r="F1209" s="2">
        <v>131</v>
      </c>
      <c r="G1209" s="1">
        <v>42928</v>
      </c>
      <c r="H1209" s="3">
        <f ca="1">(TODAY()-G1209)/365</f>
        <v>2.6191780821917807</v>
      </c>
      <c r="I1209">
        <v>49887</v>
      </c>
      <c r="J1209">
        <v>51976.21</v>
      </c>
      <c r="K1209">
        <f ca="1">$S$32*H1209+$S$33</f>
        <v>54784.79675283056</v>
      </c>
      <c r="L1209" s="3">
        <f t="shared" ca="1" si="18"/>
        <v>-4897.7967528305599</v>
      </c>
      <c r="M1209">
        <f ca="1">IF(ABS(L1209)&gt;2*$S$35,1,0)</f>
        <v>0</v>
      </c>
    </row>
    <row r="1210" spans="1:13">
      <c r="A1210" t="s">
        <v>14665</v>
      </c>
      <c r="B1210" t="s">
        <v>193</v>
      </c>
      <c r="C1210" t="s">
        <v>194</v>
      </c>
      <c r="D1210" t="s">
        <v>195</v>
      </c>
      <c r="E1210" t="s">
        <v>16001</v>
      </c>
      <c r="F1210" s="2">
        <v>466</v>
      </c>
      <c r="G1210" s="1">
        <v>36857</v>
      </c>
      <c r="H1210" s="3">
        <f ca="1">(TODAY()-G1210)/365</f>
        <v>19.252054794520546</v>
      </c>
      <c r="I1210">
        <v>75054</v>
      </c>
      <c r="J1210">
        <v>77139.67</v>
      </c>
      <c r="K1210">
        <f ca="1">$S$32*H1210+$S$33</f>
        <v>77821.700928874154</v>
      </c>
      <c r="L1210" s="3">
        <f t="shared" ca="1" si="18"/>
        <v>-2767.7009288741538</v>
      </c>
      <c r="M1210">
        <f ca="1">IF(ABS(L1210)&gt;2*$S$35,1,0)</f>
        <v>0</v>
      </c>
    </row>
    <row r="1211" spans="1:13">
      <c r="A1211" t="s">
        <v>11135</v>
      </c>
      <c r="B1211" t="s">
        <v>409</v>
      </c>
      <c r="C1211" t="s">
        <v>3801</v>
      </c>
      <c r="D1211" t="s">
        <v>3802</v>
      </c>
      <c r="E1211" t="s">
        <v>16001</v>
      </c>
      <c r="F1211" s="2">
        <v>144</v>
      </c>
      <c r="G1211" s="1">
        <v>39678</v>
      </c>
      <c r="H1211" s="3">
        <f ca="1">(TODAY()-G1211)/365</f>
        <v>11.523287671232877</v>
      </c>
      <c r="I1211">
        <v>69980</v>
      </c>
      <c r="J1211">
        <v>72053.070000000007</v>
      </c>
      <c r="K1211">
        <f ca="1">$S$32*H1211+$S$33</f>
        <v>67117.186568699719</v>
      </c>
      <c r="L1211" s="3">
        <f t="shared" ca="1" si="18"/>
        <v>2862.8134313002811</v>
      </c>
      <c r="M1211">
        <f ca="1">IF(ABS(L1211)&gt;2*$S$35,1,0)</f>
        <v>0</v>
      </c>
    </row>
    <row r="1212" spans="1:13">
      <c r="A1212" t="s">
        <v>14022</v>
      </c>
      <c r="B1212" t="s">
        <v>881</v>
      </c>
      <c r="C1212" t="s">
        <v>549</v>
      </c>
      <c r="D1212" t="s">
        <v>550</v>
      </c>
      <c r="E1212" t="s">
        <v>16001</v>
      </c>
      <c r="F1212" s="2">
        <v>465</v>
      </c>
      <c r="G1212" s="1">
        <v>42662</v>
      </c>
      <c r="H1212" s="3">
        <f ca="1">(TODAY()-G1212)/365</f>
        <v>3.3479452054794518</v>
      </c>
      <c r="I1212">
        <v>54344</v>
      </c>
      <c r="J1212">
        <v>56415.63</v>
      </c>
      <c r="K1212">
        <f ca="1">$S$32*H1212+$S$33</f>
        <v>55794.155426990925</v>
      </c>
      <c r="L1212" s="3">
        <f t="shared" ca="1" si="18"/>
        <v>-1450.1554269909248</v>
      </c>
      <c r="M1212">
        <f ca="1">IF(ABS(L1212)&gt;2*$S$35,1,0)</f>
        <v>0</v>
      </c>
    </row>
    <row r="1213" spans="1:13">
      <c r="A1213" t="s">
        <v>12776</v>
      </c>
      <c r="B1213" t="s">
        <v>193</v>
      </c>
      <c r="C1213" t="s">
        <v>1466</v>
      </c>
      <c r="D1213" t="s">
        <v>1467</v>
      </c>
      <c r="E1213" t="s">
        <v>16001</v>
      </c>
      <c r="F1213" s="2">
        <v>463</v>
      </c>
      <c r="G1213" s="1">
        <v>41871</v>
      </c>
      <c r="H1213" s="3">
        <f ca="1">(TODAY()-G1213)/365</f>
        <v>5.515068493150685</v>
      </c>
      <c r="I1213">
        <v>70190</v>
      </c>
      <c r="J1213">
        <v>72261.429999999993</v>
      </c>
      <c r="K1213">
        <f ca="1">$S$32*H1213+$S$33</f>
        <v>58795.669379099389</v>
      </c>
      <c r="L1213" s="3">
        <f t="shared" ca="1" si="18"/>
        <v>11394.330620900611</v>
      </c>
      <c r="M1213">
        <f ca="1">IF(ABS(L1213)&gt;2*$S$35,1,0)</f>
        <v>0</v>
      </c>
    </row>
    <row r="1214" spans="1:13">
      <c r="A1214" t="s">
        <v>8119</v>
      </c>
      <c r="B1214" t="s">
        <v>1765</v>
      </c>
      <c r="C1214" t="s">
        <v>2552</v>
      </c>
      <c r="D1214" t="s">
        <v>2553</v>
      </c>
      <c r="E1214" t="s">
        <v>16001</v>
      </c>
      <c r="F1214" s="2">
        <v>127</v>
      </c>
      <c r="G1214" s="1">
        <v>38306</v>
      </c>
      <c r="H1214" s="3">
        <f ca="1">(TODAY()-G1214)/365</f>
        <v>15.282191780821918</v>
      </c>
      <c r="I1214">
        <v>83038</v>
      </c>
      <c r="J1214">
        <v>85108.5</v>
      </c>
      <c r="K1214">
        <f ca="1">$S$32*H1214+$S$33</f>
        <v>72323.352361737416</v>
      </c>
      <c r="L1214" s="3">
        <f t="shared" ca="1" si="18"/>
        <v>10714.647638262584</v>
      </c>
      <c r="M1214">
        <f ca="1">IF(ABS(L1214)&gt;2*$S$35,1,0)</f>
        <v>0</v>
      </c>
    </row>
    <row r="1215" spans="1:13">
      <c r="A1215" t="s">
        <v>12759</v>
      </c>
      <c r="B1215" t="s">
        <v>409</v>
      </c>
      <c r="C1215" t="s">
        <v>1892</v>
      </c>
      <c r="D1215" t="s">
        <v>1893</v>
      </c>
      <c r="E1215" t="s">
        <v>16001</v>
      </c>
      <c r="F1215" s="2">
        <v>227</v>
      </c>
      <c r="G1215" s="1">
        <v>42928</v>
      </c>
      <c r="H1215" s="3">
        <f ca="1">(TODAY()-G1215)/365</f>
        <v>2.6191780821917807</v>
      </c>
      <c r="I1215">
        <v>49887</v>
      </c>
      <c r="J1215">
        <v>51925.760000000002</v>
      </c>
      <c r="K1215">
        <f ca="1">$S$32*H1215+$S$33</f>
        <v>54784.79675283056</v>
      </c>
      <c r="L1215" s="3">
        <f t="shared" ca="1" si="18"/>
        <v>-4897.7967528305599</v>
      </c>
      <c r="M1215">
        <f ca="1">IF(ABS(L1215)&gt;2*$S$35,1,0)</f>
        <v>0</v>
      </c>
    </row>
    <row r="1216" spans="1:13">
      <c r="A1216" t="s">
        <v>5445</v>
      </c>
      <c r="B1216" t="s">
        <v>409</v>
      </c>
      <c r="C1216" t="s">
        <v>1808</v>
      </c>
      <c r="D1216" t="s">
        <v>1809</v>
      </c>
      <c r="E1216" t="s">
        <v>16001</v>
      </c>
      <c r="F1216" s="2">
        <v>133</v>
      </c>
      <c r="G1216" s="1">
        <v>38334</v>
      </c>
      <c r="H1216" s="3">
        <f ca="1">(TODAY()-G1216)/365</f>
        <v>15.205479452054794</v>
      </c>
      <c r="I1216">
        <v>69980</v>
      </c>
      <c r="J1216">
        <v>71991.570000000007</v>
      </c>
      <c r="K1216">
        <f ca="1">$S$32*H1216+$S$33</f>
        <v>72217.104080246849</v>
      </c>
      <c r="L1216" s="3">
        <f t="shared" ca="1" si="18"/>
        <v>-2237.1040802468488</v>
      </c>
      <c r="M1216">
        <f ca="1">IF(ABS(L1216)&gt;2*$S$35,1,0)</f>
        <v>0</v>
      </c>
    </row>
    <row r="1217" spans="1:13">
      <c r="A1217" t="s">
        <v>10961</v>
      </c>
      <c r="B1217" t="s">
        <v>409</v>
      </c>
      <c r="C1217" t="s">
        <v>465</v>
      </c>
      <c r="D1217" t="s">
        <v>466</v>
      </c>
      <c r="E1217" t="s">
        <v>16001</v>
      </c>
      <c r="F1217" s="2">
        <v>301</v>
      </c>
      <c r="G1217" s="1">
        <v>42929</v>
      </c>
      <c r="H1217" s="3">
        <f ca="1">(TODAY()-G1217)/365</f>
        <v>2.6164383561643834</v>
      </c>
      <c r="I1217">
        <v>49887</v>
      </c>
      <c r="J1217">
        <v>51888.49</v>
      </c>
      <c r="K1217">
        <f ca="1">$S$32*H1217+$S$33</f>
        <v>54781.002171348751</v>
      </c>
      <c r="L1217" s="3">
        <f t="shared" ca="1" si="18"/>
        <v>-4894.0021713487513</v>
      </c>
      <c r="M1217">
        <f ca="1">IF(ABS(L1217)&gt;2*$S$35,1,0)</f>
        <v>0</v>
      </c>
    </row>
    <row r="1218" spans="1:13">
      <c r="A1218" t="s">
        <v>4916</v>
      </c>
      <c r="B1218" t="s">
        <v>489</v>
      </c>
      <c r="C1218" t="s">
        <v>468</v>
      </c>
      <c r="D1218" t="s">
        <v>469</v>
      </c>
      <c r="E1218" t="s">
        <v>16001</v>
      </c>
      <c r="F1218" s="2">
        <v>135</v>
      </c>
      <c r="G1218" s="1">
        <v>31887</v>
      </c>
      <c r="H1218" s="3">
        <f ca="1">(TODAY()-G1218)/365</f>
        <v>32.868493150684934</v>
      </c>
      <c r="I1218">
        <v>81700</v>
      </c>
      <c r="J1218">
        <v>83695.88</v>
      </c>
      <c r="K1218">
        <f ca="1">$S$32*H1218+$S$33</f>
        <v>96680.770893449459</v>
      </c>
      <c r="L1218" s="3">
        <f t="shared" ca="1" si="18"/>
        <v>-14980.770893449459</v>
      </c>
      <c r="M1218">
        <f ca="1">IF(ABS(L1218)&gt;2*$S$35,1,0)</f>
        <v>0</v>
      </c>
    </row>
    <row r="1219" spans="1:13">
      <c r="A1219" t="s">
        <v>14711</v>
      </c>
      <c r="B1219" t="s">
        <v>5474</v>
      </c>
      <c r="C1219" t="s">
        <v>1883</v>
      </c>
      <c r="D1219" t="s">
        <v>1884</v>
      </c>
      <c r="E1219" t="s">
        <v>16001</v>
      </c>
      <c r="F1219" s="2">
        <v>123</v>
      </c>
      <c r="G1219" s="1">
        <v>35919</v>
      </c>
      <c r="H1219" s="3">
        <f ca="1">(TODAY()-G1219)/365</f>
        <v>21.82191780821918</v>
      </c>
      <c r="I1219">
        <v>118725</v>
      </c>
      <c r="J1219">
        <v>120716.31</v>
      </c>
      <c r="K1219">
        <f ca="1">$S$32*H1219+$S$33</f>
        <v>81381.018358808098</v>
      </c>
      <c r="L1219" s="3">
        <f t="shared" ref="L1219:L1282" ca="1" si="19">I1219-K1219</f>
        <v>37343.981641191902</v>
      </c>
      <c r="M1219">
        <f ca="1">IF(ABS(L1219)&gt;2*$S$35,1,0)</f>
        <v>1</v>
      </c>
    </row>
    <row r="1220" spans="1:13">
      <c r="A1220" t="s">
        <v>15816</v>
      </c>
      <c r="B1220" t="s">
        <v>1765</v>
      </c>
      <c r="C1220" t="s">
        <v>2718</v>
      </c>
      <c r="D1220" t="s">
        <v>2719</v>
      </c>
      <c r="E1220" t="s">
        <v>16001</v>
      </c>
      <c r="F1220" s="2">
        <v>104</v>
      </c>
      <c r="G1220" s="1">
        <v>36908</v>
      </c>
      <c r="H1220" s="3">
        <f ca="1">(TODAY()-G1220)/365</f>
        <v>19.112328767123287</v>
      </c>
      <c r="I1220">
        <v>85819</v>
      </c>
      <c r="J1220">
        <v>87804.39</v>
      </c>
      <c r="K1220">
        <f ca="1">$S$32*H1220+$S$33</f>
        <v>77628.177273302048</v>
      </c>
      <c r="L1220" s="3">
        <f t="shared" ca="1" si="19"/>
        <v>8190.822726697952</v>
      </c>
      <c r="M1220">
        <f ca="1">IF(ABS(L1220)&gt;2*$S$35,1,0)</f>
        <v>0</v>
      </c>
    </row>
    <row r="1221" spans="1:13">
      <c r="A1221" t="s">
        <v>14057</v>
      </c>
      <c r="B1221" t="s">
        <v>409</v>
      </c>
      <c r="C1221" t="s">
        <v>410</v>
      </c>
      <c r="D1221" t="s">
        <v>411</v>
      </c>
      <c r="E1221" t="s">
        <v>16001</v>
      </c>
      <c r="F1221" s="2">
        <v>201</v>
      </c>
      <c r="G1221" s="1">
        <v>39867</v>
      </c>
      <c r="H1221" s="3">
        <f ca="1">(TODAY()-G1221)/365</f>
        <v>11.005479452054795</v>
      </c>
      <c r="I1221">
        <v>69980</v>
      </c>
      <c r="J1221">
        <v>71962.710000000006</v>
      </c>
      <c r="K1221">
        <f ca="1">$S$32*H1221+$S$33</f>
        <v>66400.01066863841</v>
      </c>
      <c r="L1221" s="3">
        <f t="shared" ca="1" si="19"/>
        <v>3579.9893313615903</v>
      </c>
      <c r="M1221">
        <f ca="1">IF(ABS(L1221)&gt;2*$S$35,1,0)</f>
        <v>0</v>
      </c>
    </row>
    <row r="1222" spans="1:13">
      <c r="A1222" t="s">
        <v>5096</v>
      </c>
      <c r="B1222" t="s">
        <v>271</v>
      </c>
      <c r="C1222" t="s">
        <v>468</v>
      </c>
      <c r="D1222" t="s">
        <v>469</v>
      </c>
      <c r="E1222" t="s">
        <v>16001</v>
      </c>
      <c r="F1222" s="2">
        <v>135</v>
      </c>
      <c r="G1222" s="1">
        <v>38796</v>
      </c>
      <c r="H1222" s="3">
        <f ca="1">(TODAY()-G1222)/365</f>
        <v>13.93972602739726</v>
      </c>
      <c r="I1222">
        <v>71937</v>
      </c>
      <c r="J1222">
        <v>73901.58</v>
      </c>
      <c r="K1222">
        <f ca="1">$S$32*H1222+$S$33</f>
        <v>70464.007435652515</v>
      </c>
      <c r="L1222" s="3">
        <f t="shared" ca="1" si="19"/>
        <v>1472.9925643474853</v>
      </c>
      <c r="M1222">
        <f ca="1">IF(ABS(L1222)&gt;2*$S$35,1,0)</f>
        <v>0</v>
      </c>
    </row>
    <row r="1223" spans="1:13">
      <c r="A1223" t="s">
        <v>11137</v>
      </c>
      <c r="B1223" t="s">
        <v>73</v>
      </c>
      <c r="C1223" t="s">
        <v>74</v>
      </c>
      <c r="D1223" t="s">
        <v>75</v>
      </c>
      <c r="E1223" t="s">
        <v>16001</v>
      </c>
      <c r="F1223" s="2">
        <v>604</v>
      </c>
      <c r="G1223" s="1">
        <v>36324</v>
      </c>
      <c r="H1223" s="3">
        <f ca="1">(TODAY()-G1223)/365</f>
        <v>20.712328767123289</v>
      </c>
      <c r="I1223">
        <v>57916</v>
      </c>
      <c r="J1223">
        <v>59858.01</v>
      </c>
      <c r="K1223">
        <f ca="1">$S$32*H1223+$S$33</f>
        <v>79844.212858676707</v>
      </c>
      <c r="L1223" s="3">
        <f t="shared" ca="1" si="19"/>
        <v>-21928.212858676707</v>
      </c>
      <c r="M1223">
        <f ca="1">IF(ABS(L1223)&gt;2*$S$35,1,0)</f>
        <v>0</v>
      </c>
    </row>
    <row r="1224" spans="1:13">
      <c r="A1224" t="s">
        <v>9061</v>
      </c>
      <c r="B1224" t="s">
        <v>409</v>
      </c>
      <c r="C1224" t="s">
        <v>457</v>
      </c>
      <c r="D1224" t="s">
        <v>458</v>
      </c>
      <c r="E1224" t="s">
        <v>16001</v>
      </c>
      <c r="F1224" s="2">
        <v>114</v>
      </c>
      <c r="G1224" s="1">
        <v>42802</v>
      </c>
      <c r="H1224" s="3">
        <f ca="1">(TODAY()-G1224)/365</f>
        <v>2.9643835616438357</v>
      </c>
      <c r="I1224">
        <v>49887</v>
      </c>
      <c r="J1224">
        <v>51819.31</v>
      </c>
      <c r="K1224">
        <f ca="1">$S$32*H1224+$S$33</f>
        <v>55262.914019538097</v>
      </c>
      <c r="L1224" s="3">
        <f t="shared" ca="1" si="19"/>
        <v>-5375.9140195380969</v>
      </c>
      <c r="M1224">
        <f ca="1">IF(ABS(L1224)&gt;2*$S$35,1,0)</f>
        <v>0</v>
      </c>
    </row>
    <row r="1225" spans="1:13">
      <c r="A1225" t="s">
        <v>7171</v>
      </c>
      <c r="B1225" t="s">
        <v>409</v>
      </c>
      <c r="C1225" t="s">
        <v>3801</v>
      </c>
      <c r="D1225" t="s">
        <v>3802</v>
      </c>
      <c r="E1225" t="s">
        <v>16001</v>
      </c>
      <c r="F1225" s="2">
        <v>144</v>
      </c>
      <c r="G1225" s="1">
        <v>36857</v>
      </c>
      <c r="H1225" s="3">
        <f ca="1">(TODAY()-G1225)/365</f>
        <v>19.252054794520546</v>
      </c>
      <c r="I1225">
        <v>72324</v>
      </c>
      <c r="J1225">
        <v>74244.81</v>
      </c>
      <c r="K1225">
        <f ca="1">$S$32*H1225+$S$33</f>
        <v>77821.700928874154</v>
      </c>
      <c r="L1225" s="3">
        <f t="shared" ca="1" si="19"/>
        <v>-5497.7009288741538</v>
      </c>
      <c r="M1225">
        <f ca="1">IF(ABS(L1225)&gt;2*$S$35,1,0)</f>
        <v>0</v>
      </c>
    </row>
    <row r="1226" spans="1:13">
      <c r="A1226" t="s">
        <v>6426</v>
      </c>
      <c r="B1226" t="s">
        <v>409</v>
      </c>
      <c r="C1226" t="s">
        <v>1876</v>
      </c>
      <c r="D1226" t="s">
        <v>1877</v>
      </c>
      <c r="E1226" t="s">
        <v>16001</v>
      </c>
      <c r="F1226" s="2">
        <v>210</v>
      </c>
      <c r="G1226" s="1">
        <v>41927</v>
      </c>
      <c r="H1226" s="3">
        <f ca="1">(TODAY()-G1226)/365</f>
        <v>5.3616438356164382</v>
      </c>
      <c r="I1226">
        <v>65334</v>
      </c>
      <c r="J1226">
        <v>67243.12</v>
      </c>
      <c r="K1226">
        <f ca="1">$S$32*H1226+$S$33</f>
        <v>58583.172816118262</v>
      </c>
      <c r="L1226" s="3">
        <f t="shared" ca="1" si="19"/>
        <v>6750.8271838817382</v>
      </c>
      <c r="M1226">
        <f ca="1">IF(ABS(L1226)&gt;2*$S$35,1,0)</f>
        <v>0</v>
      </c>
    </row>
    <row r="1227" spans="1:13">
      <c r="A1227" t="s">
        <v>10559</v>
      </c>
      <c r="B1227" t="s">
        <v>409</v>
      </c>
      <c r="C1227" t="s">
        <v>2046</v>
      </c>
      <c r="D1227" t="s">
        <v>2047</v>
      </c>
      <c r="E1227" t="s">
        <v>16001</v>
      </c>
      <c r="F1227" s="2">
        <v>102</v>
      </c>
      <c r="G1227" s="1">
        <v>39867</v>
      </c>
      <c r="H1227" s="3">
        <f ca="1">(TODAY()-G1227)/365</f>
        <v>11.005479452054795</v>
      </c>
      <c r="I1227">
        <v>69980</v>
      </c>
      <c r="J1227">
        <v>71883.520000000004</v>
      </c>
      <c r="K1227">
        <f ca="1">$S$32*H1227+$S$33</f>
        <v>66400.01066863841</v>
      </c>
      <c r="L1227" s="3">
        <f t="shared" ca="1" si="19"/>
        <v>3579.9893313615903</v>
      </c>
      <c r="M1227">
        <f ca="1">IF(ABS(L1227)&gt;2*$S$35,1,0)</f>
        <v>0</v>
      </c>
    </row>
    <row r="1228" spans="1:13">
      <c r="A1228" t="s">
        <v>15572</v>
      </c>
      <c r="B1228" t="s">
        <v>73</v>
      </c>
      <c r="C1228" t="s">
        <v>74</v>
      </c>
      <c r="D1228" t="s">
        <v>75</v>
      </c>
      <c r="E1228" t="s">
        <v>16001</v>
      </c>
      <c r="F1228" s="2">
        <v>604</v>
      </c>
      <c r="G1228" s="1">
        <v>42945</v>
      </c>
      <c r="H1228" s="3">
        <f ca="1">(TODAY()-G1228)/365</f>
        <v>2.5726027397260274</v>
      </c>
      <c r="I1228">
        <v>45873</v>
      </c>
      <c r="J1228">
        <v>47726.02</v>
      </c>
      <c r="K1228">
        <f ca="1">$S$32*H1228+$S$33</f>
        <v>54720.288867639858</v>
      </c>
      <c r="L1228" s="3">
        <f t="shared" ca="1" si="19"/>
        <v>-8847.2888676398579</v>
      </c>
      <c r="M1228">
        <f ca="1">IF(ABS(L1228)&gt;2*$S$35,1,0)</f>
        <v>0</v>
      </c>
    </row>
    <row r="1229" spans="1:13">
      <c r="A1229" t="s">
        <v>10290</v>
      </c>
      <c r="B1229" t="s">
        <v>1035</v>
      </c>
      <c r="C1229" t="s">
        <v>3161</v>
      </c>
      <c r="D1229" t="s">
        <v>3162</v>
      </c>
      <c r="E1229" t="s">
        <v>16001</v>
      </c>
      <c r="F1229" s="2">
        <v>106</v>
      </c>
      <c r="G1229" s="1">
        <v>36908</v>
      </c>
      <c r="H1229" s="3">
        <f ca="1">(TODAY()-G1229)/365</f>
        <v>19.112328767123287</v>
      </c>
      <c r="I1229">
        <v>83775</v>
      </c>
      <c r="J1229">
        <v>85627.54</v>
      </c>
      <c r="K1229">
        <f ca="1">$S$32*H1229+$S$33</f>
        <v>77628.177273302048</v>
      </c>
      <c r="L1229" s="3">
        <f t="shared" ca="1" si="19"/>
        <v>6146.822726697952</v>
      </c>
      <c r="M1229">
        <f ca="1">IF(ABS(L1229)&gt;2*$S$35,1,0)</f>
        <v>0</v>
      </c>
    </row>
    <row r="1230" spans="1:13">
      <c r="A1230" t="s">
        <v>5307</v>
      </c>
      <c r="B1230" t="s">
        <v>271</v>
      </c>
      <c r="C1230" t="s">
        <v>1876</v>
      </c>
      <c r="D1230" t="s">
        <v>1877</v>
      </c>
      <c r="E1230" t="s">
        <v>16001</v>
      </c>
      <c r="F1230" s="2">
        <v>210</v>
      </c>
      <c r="G1230" s="1">
        <v>38796</v>
      </c>
      <c r="H1230" s="3">
        <f ca="1">(TODAY()-G1230)/365</f>
        <v>13.93972602739726</v>
      </c>
      <c r="I1230">
        <v>71937</v>
      </c>
      <c r="J1230">
        <v>73770.759999999995</v>
      </c>
      <c r="K1230">
        <f ca="1">$S$32*H1230+$S$33</f>
        <v>70464.007435652515</v>
      </c>
      <c r="L1230" s="3">
        <f t="shared" ca="1" si="19"/>
        <v>1472.9925643474853</v>
      </c>
      <c r="M1230">
        <f ca="1">IF(ABS(L1230)&gt;2*$S$35,1,0)</f>
        <v>0</v>
      </c>
    </row>
    <row r="1231" spans="1:13">
      <c r="A1231" t="s">
        <v>10506</v>
      </c>
      <c r="B1231" t="s">
        <v>271</v>
      </c>
      <c r="C1231" t="s">
        <v>1191</v>
      </c>
      <c r="D1231" t="s">
        <v>1192</v>
      </c>
      <c r="E1231" t="s">
        <v>16001</v>
      </c>
      <c r="F1231" s="2">
        <v>129</v>
      </c>
      <c r="G1231" s="1">
        <v>37855</v>
      </c>
      <c r="H1231" s="3">
        <f ca="1">(TODAY()-G1231)/365</f>
        <v>16.517808219178082</v>
      </c>
      <c r="I1231">
        <v>74346</v>
      </c>
      <c r="J1231">
        <v>76178.94</v>
      </c>
      <c r="K1231">
        <f ca="1">$S$32*H1231+$S$33</f>
        <v>74034.70861003187</v>
      </c>
      <c r="L1231" s="3">
        <f t="shared" ca="1" si="19"/>
        <v>311.29138996812981</v>
      </c>
      <c r="M1231">
        <f ca="1">IF(ABS(L1231)&gt;2*$S$35,1,0)</f>
        <v>0</v>
      </c>
    </row>
    <row r="1232" spans="1:13">
      <c r="A1232" t="s">
        <v>4911</v>
      </c>
      <c r="B1232" t="s">
        <v>771</v>
      </c>
      <c r="C1232" t="s">
        <v>1172</v>
      </c>
      <c r="D1232" t="s">
        <v>1173</v>
      </c>
      <c r="E1232" t="s">
        <v>16001</v>
      </c>
      <c r="F1232" s="2">
        <v>218</v>
      </c>
      <c r="G1232" s="1">
        <v>37263</v>
      </c>
      <c r="H1232" s="3">
        <f ca="1">(TODAY()-G1232)/365</f>
        <v>18.139726027397259</v>
      </c>
      <c r="I1232">
        <v>75993</v>
      </c>
      <c r="J1232">
        <v>77806.67</v>
      </c>
      <c r="K1232">
        <f ca="1">$S$32*H1232+$S$33</f>
        <v>76281.100847260968</v>
      </c>
      <c r="L1232" s="3">
        <f t="shared" ca="1" si="19"/>
        <v>-288.10084726096829</v>
      </c>
      <c r="M1232">
        <f ca="1">IF(ABS(L1232)&gt;2*$S$35,1,0)</f>
        <v>0</v>
      </c>
    </row>
    <row r="1233" spans="1:13">
      <c r="A1233" t="s">
        <v>6024</v>
      </c>
      <c r="B1233" t="s">
        <v>73</v>
      </c>
      <c r="C1233" t="s">
        <v>74</v>
      </c>
      <c r="D1233" t="s">
        <v>75</v>
      </c>
      <c r="E1233" t="s">
        <v>16001</v>
      </c>
      <c r="F1233" s="2">
        <v>604</v>
      </c>
      <c r="G1233" s="1">
        <v>43267</v>
      </c>
      <c r="H1233" s="3">
        <f ca="1">(TODAY()-G1233)/365</f>
        <v>1.6904109589041096</v>
      </c>
      <c r="I1233">
        <v>43855</v>
      </c>
      <c r="J1233">
        <v>45643.64</v>
      </c>
      <c r="K1233">
        <f ca="1">$S$32*H1233+$S$33</f>
        <v>53498.433630498359</v>
      </c>
      <c r="L1233" s="3">
        <f t="shared" ca="1" si="19"/>
        <v>-9643.433630498359</v>
      </c>
      <c r="M1233">
        <f ca="1">IF(ABS(L1233)&gt;2*$S$35,1,0)</f>
        <v>0</v>
      </c>
    </row>
    <row r="1234" spans="1:13">
      <c r="A1234" t="s">
        <v>11685</v>
      </c>
      <c r="B1234" t="s">
        <v>73</v>
      </c>
      <c r="C1234" t="s">
        <v>74</v>
      </c>
      <c r="D1234" t="s">
        <v>75</v>
      </c>
      <c r="E1234" t="s">
        <v>16001</v>
      </c>
      <c r="F1234" s="2">
        <v>604</v>
      </c>
      <c r="G1234" s="1">
        <v>34156</v>
      </c>
      <c r="H1234" s="3">
        <f ca="1">(TODAY()-G1234)/365</f>
        <v>26.652054794520549</v>
      </c>
      <c r="I1234">
        <v>59510</v>
      </c>
      <c r="J1234">
        <v>61294.76</v>
      </c>
      <c r="K1234">
        <f ca="1">$S$32*H1234+$S$33</f>
        <v>88070.865511231881</v>
      </c>
      <c r="L1234" s="3">
        <f t="shared" ca="1" si="19"/>
        <v>-28560.865511231881</v>
      </c>
      <c r="M1234">
        <f ca="1">IF(ABS(L1234)&gt;2*$S$35,1,0)</f>
        <v>1</v>
      </c>
    </row>
    <row r="1235" spans="1:13">
      <c r="A1235" t="s">
        <v>8338</v>
      </c>
      <c r="B1235" t="s">
        <v>1035</v>
      </c>
      <c r="C1235" t="s">
        <v>1892</v>
      </c>
      <c r="D1235" t="s">
        <v>1893</v>
      </c>
      <c r="E1235" t="s">
        <v>16001</v>
      </c>
      <c r="F1235" s="2">
        <v>227</v>
      </c>
      <c r="G1235" s="1">
        <v>30774</v>
      </c>
      <c r="H1235" s="3">
        <f ca="1">(TODAY()-G1235)/365</f>
        <v>35.917808219178085</v>
      </c>
      <c r="I1235">
        <v>94635</v>
      </c>
      <c r="J1235">
        <v>96413.03</v>
      </c>
      <c r="K1235">
        <f ca="1">$S$32*H1235+$S$33</f>
        <v>100904.14008269942</v>
      </c>
      <c r="L1235" s="3">
        <f t="shared" ca="1" si="19"/>
        <v>-6269.1400826994213</v>
      </c>
      <c r="M1235">
        <f ca="1">IF(ABS(L1235)&gt;2*$S$35,1,0)</f>
        <v>0</v>
      </c>
    </row>
    <row r="1236" spans="1:13">
      <c r="A1236" t="s">
        <v>6444</v>
      </c>
      <c r="B1236" t="s">
        <v>771</v>
      </c>
      <c r="C1236" t="s">
        <v>2983</v>
      </c>
      <c r="D1236" t="s">
        <v>2984</v>
      </c>
      <c r="E1236" t="s">
        <v>16001</v>
      </c>
      <c r="F1236" s="2">
        <v>221</v>
      </c>
      <c r="G1236" s="1">
        <v>39034</v>
      </c>
      <c r="H1236" s="3">
        <f ca="1">(TODAY()-G1236)/365</f>
        <v>13.287671232876713</v>
      </c>
      <c r="I1236">
        <v>73530</v>
      </c>
      <c r="J1236">
        <v>75302.75</v>
      </c>
      <c r="K1236">
        <f ca="1">$S$32*H1236+$S$33</f>
        <v>69560.897042982717</v>
      </c>
      <c r="L1236" s="3">
        <f t="shared" ca="1" si="19"/>
        <v>3969.1029570172832</v>
      </c>
      <c r="M1236">
        <f ca="1">IF(ABS(L1236)&gt;2*$S$35,1,0)</f>
        <v>0</v>
      </c>
    </row>
    <row r="1237" spans="1:13">
      <c r="A1237" t="s">
        <v>11036</v>
      </c>
      <c r="B1237" t="s">
        <v>1035</v>
      </c>
      <c r="C1237" t="s">
        <v>1327</v>
      </c>
      <c r="D1237" t="s">
        <v>1328</v>
      </c>
      <c r="E1237" t="s">
        <v>16001</v>
      </c>
      <c r="F1237" s="2">
        <v>108</v>
      </c>
      <c r="G1237" s="1">
        <v>36122</v>
      </c>
      <c r="H1237" s="3">
        <f ca="1">(TODAY()-G1237)/365</f>
        <v>21.265753424657536</v>
      </c>
      <c r="I1237">
        <v>89205</v>
      </c>
      <c r="J1237">
        <v>90938.53</v>
      </c>
      <c r="K1237">
        <f ca="1">$S$32*H1237+$S$33</f>
        <v>80610.718318001498</v>
      </c>
      <c r="L1237" s="3">
        <f t="shared" ca="1" si="19"/>
        <v>8594.2816819985019</v>
      </c>
      <c r="M1237">
        <f ca="1">IF(ABS(L1237)&gt;2*$S$35,1,0)</f>
        <v>0</v>
      </c>
    </row>
    <row r="1238" spans="1:13">
      <c r="A1238" t="s">
        <v>10613</v>
      </c>
      <c r="B1238" t="s">
        <v>409</v>
      </c>
      <c r="C1238" t="s">
        <v>1858</v>
      </c>
      <c r="D1238" t="s">
        <v>1859</v>
      </c>
      <c r="E1238" t="s">
        <v>16001</v>
      </c>
      <c r="F1238" s="2">
        <v>151</v>
      </c>
      <c r="G1238" s="1">
        <v>39428</v>
      </c>
      <c r="H1238" s="3">
        <f ca="1">(TODAY()-G1238)/365</f>
        <v>12.208219178082192</v>
      </c>
      <c r="I1238">
        <v>69980</v>
      </c>
      <c r="J1238">
        <v>71707.320000000007</v>
      </c>
      <c r="K1238">
        <f ca="1">$S$32*H1238+$S$33</f>
        <v>68065.83193915119</v>
      </c>
      <c r="L1238" s="3">
        <f t="shared" ca="1" si="19"/>
        <v>1914.1680608488095</v>
      </c>
      <c r="M1238">
        <f ca="1">IF(ABS(L1238)&gt;2*$S$35,1,0)</f>
        <v>0</v>
      </c>
    </row>
    <row r="1239" spans="1:13">
      <c r="A1239" t="s">
        <v>4463</v>
      </c>
      <c r="B1239" t="s">
        <v>1765</v>
      </c>
      <c r="C1239" t="s">
        <v>2037</v>
      </c>
      <c r="D1239" t="s">
        <v>2038</v>
      </c>
      <c r="E1239" t="s">
        <v>16001</v>
      </c>
      <c r="F1239" s="2">
        <v>105</v>
      </c>
      <c r="G1239" s="1">
        <v>33357</v>
      </c>
      <c r="H1239" s="3">
        <f ca="1">(TODAY()-G1239)/365</f>
        <v>28.841095890410958</v>
      </c>
      <c r="I1239">
        <v>96943</v>
      </c>
      <c r="J1239">
        <v>98669.71</v>
      </c>
      <c r="K1239">
        <f ca="1">$S$32*H1239+$S$33</f>
        <v>91102.736115194799</v>
      </c>
      <c r="L1239" s="3">
        <f t="shared" ca="1" si="19"/>
        <v>5840.2638848052011</v>
      </c>
      <c r="M1239">
        <f ca="1">IF(ABS(L1239)&gt;2*$S$35,1,0)</f>
        <v>0</v>
      </c>
    </row>
    <row r="1240" spans="1:13">
      <c r="A1240" t="s">
        <v>3516</v>
      </c>
      <c r="B1240" t="s">
        <v>271</v>
      </c>
      <c r="C1240" t="s">
        <v>1766</v>
      </c>
      <c r="D1240" t="s">
        <v>1767</v>
      </c>
      <c r="E1240" t="s">
        <v>16001</v>
      </c>
      <c r="F1240" s="2">
        <v>142</v>
      </c>
      <c r="G1240" s="1">
        <v>38796</v>
      </c>
      <c r="H1240" s="3">
        <f ca="1">(TODAY()-G1240)/365</f>
        <v>13.93972602739726</v>
      </c>
      <c r="I1240">
        <v>71937</v>
      </c>
      <c r="J1240">
        <v>73658.47</v>
      </c>
      <c r="K1240">
        <f ca="1">$S$32*H1240+$S$33</f>
        <v>70464.007435652515</v>
      </c>
      <c r="L1240" s="3">
        <f t="shared" ca="1" si="19"/>
        <v>1472.9925643474853</v>
      </c>
      <c r="M1240">
        <f ca="1">IF(ABS(L1240)&gt;2*$S$35,1,0)</f>
        <v>0</v>
      </c>
    </row>
    <row r="1241" spans="1:13">
      <c r="A1241" t="s">
        <v>10368</v>
      </c>
      <c r="B1241" t="s">
        <v>347</v>
      </c>
      <c r="C1241" t="s">
        <v>549</v>
      </c>
      <c r="D1241" t="s">
        <v>550</v>
      </c>
      <c r="E1241" t="s">
        <v>16001</v>
      </c>
      <c r="F1241" s="2">
        <v>465</v>
      </c>
      <c r="G1241" s="1">
        <v>42928</v>
      </c>
      <c r="H1241" s="3">
        <f ca="1">(TODAY()-G1241)/365</f>
        <v>2.6191780821917807</v>
      </c>
      <c r="I1241">
        <v>37728</v>
      </c>
      <c r="J1241">
        <v>39445.46</v>
      </c>
      <c r="K1241">
        <f ca="1">$S$32*H1241+$S$33</f>
        <v>54784.79675283056</v>
      </c>
      <c r="L1241" s="3">
        <f t="shared" ca="1" si="19"/>
        <v>-17056.79675283056</v>
      </c>
      <c r="M1241">
        <f ca="1">IF(ABS(L1241)&gt;2*$S$35,1,0)</f>
        <v>0</v>
      </c>
    </row>
    <row r="1242" spans="1:13">
      <c r="A1242" t="s">
        <v>15681</v>
      </c>
      <c r="B1242" t="s">
        <v>36</v>
      </c>
      <c r="C1242" t="s">
        <v>3194</v>
      </c>
      <c r="D1242" t="s">
        <v>3195</v>
      </c>
      <c r="E1242" t="s">
        <v>16001</v>
      </c>
      <c r="F1242" s="2">
        <v>157</v>
      </c>
      <c r="G1242" s="1">
        <v>39678</v>
      </c>
      <c r="H1242" s="3">
        <f ca="1">(TODAY()-G1242)/365</f>
        <v>11.523287671232877</v>
      </c>
      <c r="I1242">
        <v>72007</v>
      </c>
      <c r="J1242">
        <v>73716.149999999994</v>
      </c>
      <c r="K1242">
        <f ca="1">$S$32*H1242+$S$33</f>
        <v>67117.186568699719</v>
      </c>
      <c r="L1242" s="3">
        <f t="shared" ca="1" si="19"/>
        <v>4889.8134313002811</v>
      </c>
      <c r="M1242">
        <f ca="1">IF(ABS(L1242)&gt;2*$S$35,1,0)</f>
        <v>0</v>
      </c>
    </row>
    <row r="1243" spans="1:13">
      <c r="A1243" t="s">
        <v>10555</v>
      </c>
      <c r="B1243" t="s">
        <v>409</v>
      </c>
      <c r="C1243" t="s">
        <v>538</v>
      </c>
      <c r="D1243" t="s">
        <v>539</v>
      </c>
      <c r="E1243" t="s">
        <v>16001</v>
      </c>
      <c r="F1243" s="2">
        <v>145</v>
      </c>
      <c r="G1243" s="1">
        <v>42802</v>
      </c>
      <c r="H1243" s="3">
        <f ca="1">(TODAY()-G1243)/365</f>
        <v>2.9643835616438357</v>
      </c>
      <c r="I1243">
        <v>49887</v>
      </c>
      <c r="J1243">
        <v>51566.44</v>
      </c>
      <c r="K1243">
        <f ca="1">$S$32*H1243+$S$33</f>
        <v>55262.914019538097</v>
      </c>
      <c r="L1243" s="3">
        <f t="shared" ca="1" si="19"/>
        <v>-5375.9140195380969</v>
      </c>
      <c r="M1243">
        <f ca="1">IF(ABS(L1243)&gt;2*$S$35,1,0)</f>
        <v>0</v>
      </c>
    </row>
    <row r="1244" spans="1:13">
      <c r="A1244" t="s">
        <v>3970</v>
      </c>
      <c r="B1244" t="s">
        <v>409</v>
      </c>
      <c r="C1244" t="s">
        <v>511</v>
      </c>
      <c r="D1244" t="s">
        <v>512</v>
      </c>
      <c r="E1244" t="s">
        <v>16001</v>
      </c>
      <c r="F1244" s="2">
        <v>147</v>
      </c>
      <c r="G1244" s="1">
        <v>43096</v>
      </c>
      <c r="H1244" s="3">
        <f ca="1">(TODAY()-G1244)/365</f>
        <v>2.1589041095890411</v>
      </c>
      <c r="I1244">
        <v>49887</v>
      </c>
      <c r="J1244">
        <v>51565.83</v>
      </c>
      <c r="K1244">
        <f ca="1">$S$32*H1244+$S$33</f>
        <v>54147.307063887165</v>
      </c>
      <c r="L1244" s="3">
        <f t="shared" ca="1" si="19"/>
        <v>-4260.307063887165</v>
      </c>
      <c r="M1244">
        <f ca="1">IF(ABS(L1244)&gt;2*$S$35,1,0)</f>
        <v>0</v>
      </c>
    </row>
    <row r="1245" spans="1:13">
      <c r="A1245" t="s">
        <v>14841</v>
      </c>
      <c r="B1245" t="s">
        <v>3488</v>
      </c>
      <c r="C1245" t="s">
        <v>768</v>
      </c>
      <c r="D1245" t="s">
        <v>769</v>
      </c>
      <c r="E1245" t="s">
        <v>16001</v>
      </c>
      <c r="F1245" s="2">
        <v>6</v>
      </c>
      <c r="G1245" s="1">
        <v>29864</v>
      </c>
      <c r="H1245" s="3">
        <f ca="1">(TODAY()-G1245)/365</f>
        <v>38.410958904109592</v>
      </c>
      <c r="I1245">
        <v>144845</v>
      </c>
      <c r="J1245">
        <v>146514</v>
      </c>
      <c r="K1245">
        <f ca="1">$S$32*H1245+$S$33</f>
        <v>104357.2092311428</v>
      </c>
      <c r="L1245" s="3">
        <f t="shared" ca="1" si="19"/>
        <v>40487.790768857201</v>
      </c>
      <c r="M1245">
        <f ca="1">IF(ABS(L1245)&gt;2*$S$35,1,0)</f>
        <v>1</v>
      </c>
    </row>
    <row r="1246" spans="1:13">
      <c r="A1246" t="s">
        <v>14833</v>
      </c>
      <c r="B1246" t="s">
        <v>2804</v>
      </c>
      <c r="C1246" t="s">
        <v>1679</v>
      </c>
      <c r="D1246" t="s">
        <v>1680</v>
      </c>
      <c r="E1246" t="s">
        <v>16001</v>
      </c>
      <c r="F1246" s="2">
        <v>460</v>
      </c>
      <c r="G1246" s="1">
        <v>33042</v>
      </c>
      <c r="H1246" s="3">
        <f ca="1">(TODAY()-G1246)/365</f>
        <v>29.704109589041096</v>
      </c>
      <c r="I1246">
        <v>95089</v>
      </c>
      <c r="J1246">
        <v>96737.27</v>
      </c>
      <c r="K1246">
        <f ca="1">$S$32*H1246+$S$33</f>
        <v>92298.029281963652</v>
      </c>
      <c r="L1246" s="3">
        <f t="shared" ca="1" si="19"/>
        <v>2790.9707180363475</v>
      </c>
      <c r="M1246">
        <f ca="1">IF(ABS(L1246)&gt;2*$S$35,1,0)</f>
        <v>0</v>
      </c>
    </row>
    <row r="1247" spans="1:13">
      <c r="A1247" t="s">
        <v>10629</v>
      </c>
      <c r="B1247" t="s">
        <v>36</v>
      </c>
      <c r="C1247" t="s">
        <v>1226</v>
      </c>
      <c r="D1247" t="s">
        <v>1227</v>
      </c>
      <c r="E1247" t="s">
        <v>16001</v>
      </c>
      <c r="F1247" s="2">
        <v>121</v>
      </c>
      <c r="G1247" s="1">
        <v>36353</v>
      </c>
      <c r="H1247" s="3">
        <f ca="1">(TODAY()-G1247)/365</f>
        <v>20.632876712328766</v>
      </c>
      <c r="I1247">
        <v>79242</v>
      </c>
      <c r="J1247">
        <v>80882.210000000006</v>
      </c>
      <c r="K1247">
        <f ca="1">$S$32*H1247+$S$33</f>
        <v>79734.169995704331</v>
      </c>
      <c r="L1247" s="3">
        <f t="shared" ca="1" si="19"/>
        <v>-492.16999570433109</v>
      </c>
      <c r="M1247">
        <f ca="1">IF(ABS(L1247)&gt;2*$S$35,1,0)</f>
        <v>0</v>
      </c>
    </row>
    <row r="1248" spans="1:13">
      <c r="A1248" t="s">
        <v>8166</v>
      </c>
      <c r="B1248" t="s">
        <v>1765</v>
      </c>
      <c r="C1248" t="s">
        <v>1172</v>
      </c>
      <c r="D1248" t="s">
        <v>1173</v>
      </c>
      <c r="E1248" t="s">
        <v>16001</v>
      </c>
      <c r="F1248" s="2">
        <v>218</v>
      </c>
      <c r="G1248" s="1">
        <v>38054</v>
      </c>
      <c r="H1248" s="3">
        <f ca="1">(TODAY()-G1248)/365</f>
        <v>15.972602739726028</v>
      </c>
      <c r="I1248">
        <v>85819</v>
      </c>
      <c r="J1248">
        <v>87425.38</v>
      </c>
      <c r="K1248">
        <f ca="1">$S$32*H1248+$S$33</f>
        <v>73279.586895152504</v>
      </c>
      <c r="L1248" s="3">
        <f t="shared" ca="1" si="19"/>
        <v>12539.413104847496</v>
      </c>
      <c r="M1248">
        <f ca="1">IF(ABS(L1248)&gt;2*$S$35,1,0)</f>
        <v>0</v>
      </c>
    </row>
    <row r="1249" spans="1:13">
      <c r="A1249" t="s">
        <v>12982</v>
      </c>
      <c r="B1249" t="s">
        <v>409</v>
      </c>
      <c r="C1249" t="s">
        <v>2718</v>
      </c>
      <c r="D1249" t="s">
        <v>2719</v>
      </c>
      <c r="E1249" t="s">
        <v>16001</v>
      </c>
      <c r="F1249" s="2">
        <v>104</v>
      </c>
      <c r="G1249" s="1">
        <v>40730</v>
      </c>
      <c r="H1249" s="3">
        <f ca="1">(TODAY()-G1249)/365</f>
        <v>8.6410958904109592</v>
      </c>
      <c r="I1249">
        <v>67636</v>
      </c>
      <c r="J1249">
        <v>69238.66</v>
      </c>
      <c r="K1249">
        <f ca="1">$S$32*H1249+$S$33</f>
        <v>63125.286849839918</v>
      </c>
      <c r="L1249" s="3">
        <f t="shared" ca="1" si="19"/>
        <v>4510.7131501600816</v>
      </c>
      <c r="M1249">
        <f ca="1">IF(ABS(L1249)&gt;2*$S$35,1,0)</f>
        <v>0</v>
      </c>
    </row>
    <row r="1250" spans="1:13">
      <c r="A1250" t="s">
        <v>6118</v>
      </c>
      <c r="B1250" t="s">
        <v>489</v>
      </c>
      <c r="C1250" t="s">
        <v>2987</v>
      </c>
      <c r="D1250" t="s">
        <v>2988</v>
      </c>
      <c r="E1250" t="s">
        <v>16001</v>
      </c>
      <c r="F1250" s="2">
        <v>212</v>
      </c>
      <c r="G1250" s="1">
        <v>33371</v>
      </c>
      <c r="H1250" s="3">
        <f ca="1">(TODAY()-G1250)/365</f>
        <v>28.802739726027397</v>
      </c>
      <c r="I1250">
        <v>81700</v>
      </c>
      <c r="J1250">
        <v>83291.45</v>
      </c>
      <c r="K1250">
        <f ca="1">$S$32*H1250+$S$33</f>
        <v>91049.611974449508</v>
      </c>
      <c r="L1250" s="3">
        <f t="shared" ca="1" si="19"/>
        <v>-9349.6119744495081</v>
      </c>
      <c r="M1250">
        <f ca="1">IF(ABS(L1250)&gt;2*$S$35,1,0)</f>
        <v>0</v>
      </c>
    </row>
    <row r="1251" spans="1:13">
      <c r="A1251" t="s">
        <v>14981</v>
      </c>
      <c r="B1251" t="s">
        <v>1035</v>
      </c>
      <c r="C1251" t="s">
        <v>1191</v>
      </c>
      <c r="D1251" t="s">
        <v>1192</v>
      </c>
      <c r="E1251" t="s">
        <v>16001</v>
      </c>
      <c r="F1251" s="2">
        <v>129</v>
      </c>
      <c r="G1251" s="1">
        <v>29508</v>
      </c>
      <c r="H1251" s="3">
        <f ca="1">(TODAY()-G1251)/365</f>
        <v>39.386301369863013</v>
      </c>
      <c r="I1251">
        <v>94635</v>
      </c>
      <c r="J1251">
        <v>96206.68</v>
      </c>
      <c r="K1251">
        <f ca="1">$S$32*H1251+$S$33</f>
        <v>105708.08023866569</v>
      </c>
      <c r="L1251" s="3">
        <f t="shared" ca="1" si="19"/>
        <v>-11073.080238665687</v>
      </c>
      <c r="M1251">
        <f ca="1">IF(ABS(L1251)&gt;2*$S$35,1,0)</f>
        <v>0</v>
      </c>
    </row>
    <row r="1252" spans="1:13">
      <c r="A1252" t="s">
        <v>15073</v>
      </c>
      <c r="B1252" t="s">
        <v>409</v>
      </c>
      <c r="C1252" t="s">
        <v>2983</v>
      </c>
      <c r="D1252" t="s">
        <v>2984</v>
      </c>
      <c r="E1252" t="s">
        <v>16001</v>
      </c>
      <c r="F1252" s="2">
        <v>221</v>
      </c>
      <c r="G1252" s="1">
        <v>40836</v>
      </c>
      <c r="H1252" s="3">
        <f ca="1">(TODAY()-G1252)/365</f>
        <v>8.3506849315068497</v>
      </c>
      <c r="I1252">
        <v>67636</v>
      </c>
      <c r="J1252">
        <v>69193.22</v>
      </c>
      <c r="K1252">
        <f ca="1">$S$32*H1252+$S$33</f>
        <v>62723.061212768494</v>
      </c>
      <c r="L1252" s="3">
        <f t="shared" ca="1" si="19"/>
        <v>4912.9387872315056</v>
      </c>
      <c r="M1252">
        <f ca="1">IF(ABS(L1252)&gt;2*$S$35,1,0)</f>
        <v>0</v>
      </c>
    </row>
    <row r="1253" spans="1:13">
      <c r="A1253" t="s">
        <v>13959</v>
      </c>
      <c r="B1253" t="s">
        <v>36</v>
      </c>
      <c r="C1253" t="s">
        <v>468</v>
      </c>
      <c r="D1253" t="s">
        <v>469</v>
      </c>
      <c r="E1253" t="s">
        <v>16001</v>
      </c>
      <c r="F1253" s="2">
        <v>135</v>
      </c>
      <c r="G1253" s="1">
        <v>39428</v>
      </c>
      <c r="H1253" s="3">
        <f ca="1">(TODAY()-G1253)/365</f>
        <v>12.208219178082192</v>
      </c>
      <c r="I1253">
        <v>72007</v>
      </c>
      <c r="J1253">
        <v>73559.38</v>
      </c>
      <c r="K1253">
        <f ca="1">$S$32*H1253+$S$33</f>
        <v>68065.83193915119</v>
      </c>
      <c r="L1253" s="3">
        <f t="shared" ca="1" si="19"/>
        <v>3941.1680608488095</v>
      </c>
      <c r="M1253">
        <f ca="1">IF(ABS(L1253)&gt;2*$S$35,1,0)</f>
        <v>0</v>
      </c>
    </row>
    <row r="1254" spans="1:13">
      <c r="A1254" t="s">
        <v>15530</v>
      </c>
      <c r="B1254" t="s">
        <v>73</v>
      </c>
      <c r="C1254" t="s">
        <v>74</v>
      </c>
      <c r="D1254" t="s">
        <v>75</v>
      </c>
      <c r="E1254" t="s">
        <v>16001</v>
      </c>
      <c r="F1254" s="2">
        <v>604</v>
      </c>
      <c r="G1254" s="1">
        <v>42583</v>
      </c>
      <c r="H1254" s="3">
        <f ca="1">(TODAY()-G1254)/365</f>
        <v>3.5643835616438357</v>
      </c>
      <c r="I1254">
        <v>52268</v>
      </c>
      <c r="J1254">
        <v>53818.58</v>
      </c>
      <c r="K1254">
        <f ca="1">$S$32*H1254+$S$33</f>
        <v>56093.92736405359</v>
      </c>
      <c r="L1254" s="3">
        <f t="shared" ca="1" si="19"/>
        <v>-3825.9273640535903</v>
      </c>
      <c r="M1254">
        <f ca="1">IF(ABS(L1254)&gt;2*$S$35,1,0)</f>
        <v>0</v>
      </c>
    </row>
    <row r="1255" spans="1:13">
      <c r="A1255" t="s">
        <v>14059</v>
      </c>
      <c r="B1255" t="s">
        <v>771</v>
      </c>
      <c r="C1255" t="s">
        <v>2987</v>
      </c>
      <c r="D1255" t="s">
        <v>2988</v>
      </c>
      <c r="E1255" t="s">
        <v>16001</v>
      </c>
      <c r="F1255" s="2">
        <v>212</v>
      </c>
      <c r="G1255" s="1">
        <v>37412</v>
      </c>
      <c r="H1255" s="3">
        <f ca="1">(TODAY()-G1255)/365</f>
        <v>17.731506849315068</v>
      </c>
      <c r="I1255">
        <v>75993</v>
      </c>
      <c r="J1255">
        <v>77540.67</v>
      </c>
      <c r="K1255">
        <f ca="1">$S$32*H1255+$S$33</f>
        <v>75715.708206471885</v>
      </c>
      <c r="L1255" s="3">
        <f t="shared" ca="1" si="19"/>
        <v>277.29179352811479</v>
      </c>
      <c r="M1255">
        <f ca="1">IF(ABS(L1255)&gt;2*$S$35,1,0)</f>
        <v>0</v>
      </c>
    </row>
    <row r="1256" spans="1:13">
      <c r="A1256" t="s">
        <v>4768</v>
      </c>
      <c r="B1256" t="s">
        <v>73</v>
      </c>
      <c r="C1256" t="s">
        <v>74</v>
      </c>
      <c r="D1256" t="s">
        <v>75</v>
      </c>
      <c r="E1256" t="s">
        <v>16001</v>
      </c>
      <c r="F1256" s="2">
        <v>604</v>
      </c>
      <c r="G1256" s="1">
        <v>43267</v>
      </c>
      <c r="H1256" s="3">
        <f ca="1">(TODAY()-G1256)/365</f>
        <v>1.6904109589041096</v>
      </c>
      <c r="I1256">
        <v>43856</v>
      </c>
      <c r="J1256">
        <v>45392.24</v>
      </c>
      <c r="K1256">
        <f ca="1">$S$32*H1256+$S$33</f>
        <v>53498.433630498359</v>
      </c>
      <c r="L1256" s="3">
        <f t="shared" ca="1" si="19"/>
        <v>-9642.433630498359</v>
      </c>
      <c r="M1256">
        <f ca="1">IF(ABS(L1256)&gt;2*$S$35,1,0)</f>
        <v>0</v>
      </c>
    </row>
    <row r="1257" spans="1:13">
      <c r="A1257" t="s">
        <v>8755</v>
      </c>
      <c r="B1257" t="s">
        <v>271</v>
      </c>
      <c r="C1257" t="s">
        <v>1191</v>
      </c>
      <c r="D1257" t="s">
        <v>1192</v>
      </c>
      <c r="E1257" t="s">
        <v>16001</v>
      </c>
      <c r="F1257" s="2">
        <v>129</v>
      </c>
      <c r="G1257" s="1">
        <v>37636</v>
      </c>
      <c r="H1257" s="3">
        <f ca="1">(TODAY()-G1257)/365</f>
        <v>17.117808219178084</v>
      </c>
      <c r="I1257">
        <v>74346</v>
      </c>
      <c r="J1257">
        <v>75843.97</v>
      </c>
      <c r="K1257">
        <f ca="1">$S$32*H1257+$S$33</f>
        <v>74865.721954547364</v>
      </c>
      <c r="L1257" s="3">
        <f t="shared" ca="1" si="19"/>
        <v>-519.72195454736357</v>
      </c>
      <c r="M1257">
        <f ca="1">IF(ABS(L1257)&gt;2*$S$35,1,0)</f>
        <v>0</v>
      </c>
    </row>
    <row r="1258" spans="1:13">
      <c r="A1258" t="s">
        <v>2188</v>
      </c>
      <c r="B1258" t="s">
        <v>2189</v>
      </c>
      <c r="C1258" t="s">
        <v>1541</v>
      </c>
      <c r="D1258" t="s">
        <v>1542</v>
      </c>
      <c r="E1258" t="s">
        <v>16001</v>
      </c>
      <c r="F1258" s="2">
        <v>3</v>
      </c>
      <c r="G1258" s="1">
        <v>38796</v>
      </c>
      <c r="H1258" s="3">
        <f ca="1">(TODAY()-G1258)/365</f>
        <v>13.93972602739726</v>
      </c>
      <c r="I1258">
        <v>64839</v>
      </c>
      <c r="J1258">
        <v>66320.61</v>
      </c>
      <c r="K1258">
        <f ca="1">$S$32*H1258+$S$33</f>
        <v>70464.007435652515</v>
      </c>
      <c r="L1258" s="3">
        <f t="shared" ca="1" si="19"/>
        <v>-5625.0074356525147</v>
      </c>
      <c r="M1258">
        <f ca="1">IF(ABS(L1258)&gt;2*$S$35,1,0)</f>
        <v>0</v>
      </c>
    </row>
    <row r="1259" spans="1:13">
      <c r="A1259" t="s">
        <v>14849</v>
      </c>
      <c r="B1259" t="s">
        <v>4005</v>
      </c>
      <c r="C1259" t="s">
        <v>768</v>
      </c>
      <c r="D1259" t="s">
        <v>769</v>
      </c>
      <c r="E1259" t="s">
        <v>16001</v>
      </c>
      <c r="F1259" s="2">
        <v>6</v>
      </c>
      <c r="G1259" s="1">
        <v>29773</v>
      </c>
      <c r="H1259" s="3">
        <f ca="1">(TODAY()-G1259)/365</f>
        <v>38.660273972602738</v>
      </c>
      <c r="I1259">
        <v>157440</v>
      </c>
      <c r="J1259">
        <v>158900.68</v>
      </c>
      <c r="K1259">
        <f ca="1">$S$32*H1259+$S$33</f>
        <v>104702.51614598713</v>
      </c>
      <c r="L1259" s="3">
        <f t="shared" ca="1" si="19"/>
        <v>52737.483854012869</v>
      </c>
      <c r="M1259">
        <f ca="1">IF(ABS(L1259)&gt;2*$S$35,1,0)</f>
        <v>1</v>
      </c>
    </row>
    <row r="1260" spans="1:13">
      <c r="A1260" t="s">
        <v>13794</v>
      </c>
      <c r="B1260" t="s">
        <v>73</v>
      </c>
      <c r="C1260" t="s">
        <v>74</v>
      </c>
      <c r="D1260" t="s">
        <v>75</v>
      </c>
      <c r="E1260" t="s">
        <v>16001</v>
      </c>
      <c r="F1260" s="2">
        <v>604</v>
      </c>
      <c r="G1260" s="1">
        <v>42945</v>
      </c>
      <c r="H1260" s="3">
        <f ca="1">(TODAY()-G1260)/365</f>
        <v>2.5726027397260274</v>
      </c>
      <c r="I1260">
        <v>45873</v>
      </c>
      <c r="J1260">
        <v>47327.11</v>
      </c>
      <c r="K1260">
        <f ca="1">$S$32*H1260+$S$33</f>
        <v>54720.288867639858</v>
      </c>
      <c r="L1260" s="3">
        <f t="shared" ca="1" si="19"/>
        <v>-8847.2888676398579</v>
      </c>
      <c r="M1260">
        <f ca="1">IF(ABS(L1260)&gt;2*$S$35,1,0)</f>
        <v>0</v>
      </c>
    </row>
    <row r="1261" spans="1:13">
      <c r="A1261" t="s">
        <v>9542</v>
      </c>
      <c r="B1261" t="s">
        <v>409</v>
      </c>
      <c r="C1261" t="s">
        <v>2552</v>
      </c>
      <c r="D1261" t="s">
        <v>2553</v>
      </c>
      <c r="E1261" t="s">
        <v>16001</v>
      </c>
      <c r="F1261" s="2">
        <v>127</v>
      </c>
      <c r="G1261" s="1">
        <v>40632</v>
      </c>
      <c r="H1261" s="3">
        <f ca="1">(TODAY()-G1261)/365</f>
        <v>8.9095890410958898</v>
      </c>
      <c r="I1261">
        <v>67636</v>
      </c>
      <c r="J1261">
        <v>69073.02</v>
      </c>
      <c r="K1261">
        <f ca="1">$S$32*H1261+$S$33</f>
        <v>63497.155835056896</v>
      </c>
      <c r="L1261" s="3">
        <f t="shared" ca="1" si="19"/>
        <v>4138.8441649431043</v>
      </c>
      <c r="M1261">
        <f ca="1">IF(ABS(L1261)&gt;2*$S$35,1,0)</f>
        <v>0</v>
      </c>
    </row>
    <row r="1262" spans="1:13">
      <c r="A1262" t="s">
        <v>3487</v>
      </c>
      <c r="B1262" t="s">
        <v>3488</v>
      </c>
      <c r="C1262" t="s">
        <v>768</v>
      </c>
      <c r="D1262" t="s">
        <v>769</v>
      </c>
      <c r="E1262" t="s">
        <v>16001</v>
      </c>
      <c r="F1262" s="2">
        <v>6</v>
      </c>
      <c r="G1262" s="1">
        <v>35130</v>
      </c>
      <c r="H1262" s="3">
        <f ca="1">(TODAY()-G1262)/365</f>
        <v>23.983561643835618</v>
      </c>
      <c r="I1262">
        <v>144845</v>
      </c>
      <c r="J1262">
        <v>146281.79999999999</v>
      </c>
      <c r="K1262">
        <f ca="1">$S$32*H1262+$S$33</f>
        <v>84374.943147952945</v>
      </c>
      <c r="L1262" s="3">
        <f t="shared" ca="1" si="19"/>
        <v>60470.056852047055</v>
      </c>
      <c r="M1262">
        <f ca="1">IF(ABS(L1262)&gt;2*$S$35,1,0)</f>
        <v>1</v>
      </c>
    </row>
    <row r="1263" spans="1:13">
      <c r="A1263" t="s">
        <v>4023</v>
      </c>
      <c r="B1263" t="s">
        <v>409</v>
      </c>
      <c r="C1263" t="s">
        <v>1766</v>
      </c>
      <c r="D1263" t="s">
        <v>1767</v>
      </c>
      <c r="E1263" t="s">
        <v>16001</v>
      </c>
      <c r="F1263" s="2">
        <v>142</v>
      </c>
      <c r="G1263" s="1">
        <v>42928</v>
      </c>
      <c r="H1263" s="3">
        <f ca="1">(TODAY()-G1263)/365</f>
        <v>2.6191780821917807</v>
      </c>
      <c r="I1263">
        <v>49887</v>
      </c>
      <c r="J1263">
        <v>51322.51</v>
      </c>
      <c r="K1263">
        <f ca="1">$S$32*H1263+$S$33</f>
        <v>54784.79675283056</v>
      </c>
      <c r="L1263" s="3">
        <f t="shared" ca="1" si="19"/>
        <v>-4897.7967528305599</v>
      </c>
      <c r="M1263">
        <f ca="1">IF(ABS(L1263)&gt;2*$S$35,1,0)</f>
        <v>0</v>
      </c>
    </row>
    <row r="1264" spans="1:13">
      <c r="A1264" t="s">
        <v>9417</v>
      </c>
      <c r="B1264" t="s">
        <v>881</v>
      </c>
      <c r="C1264" t="s">
        <v>1510</v>
      </c>
      <c r="D1264" t="s">
        <v>1511</v>
      </c>
      <c r="E1264" t="s">
        <v>16001</v>
      </c>
      <c r="F1264" s="2">
        <v>462</v>
      </c>
      <c r="G1264" s="1">
        <v>42928</v>
      </c>
      <c r="H1264" s="3">
        <f ca="1">(TODAY()-G1264)/365</f>
        <v>2.6191780821917807</v>
      </c>
      <c r="I1264">
        <v>47749</v>
      </c>
      <c r="J1264">
        <v>49182.94</v>
      </c>
      <c r="K1264">
        <f ca="1">$S$32*H1264+$S$33</f>
        <v>54784.79675283056</v>
      </c>
      <c r="L1264" s="3">
        <f t="shared" ca="1" si="19"/>
        <v>-7035.7967528305599</v>
      </c>
      <c r="M1264">
        <f ca="1">IF(ABS(L1264)&gt;2*$S$35,1,0)</f>
        <v>0</v>
      </c>
    </row>
    <row r="1265" spans="1:13">
      <c r="A1265" t="s">
        <v>6574</v>
      </c>
      <c r="B1265" t="s">
        <v>73</v>
      </c>
      <c r="C1265" t="s">
        <v>74</v>
      </c>
      <c r="D1265" t="s">
        <v>75</v>
      </c>
      <c r="E1265" t="s">
        <v>16001</v>
      </c>
      <c r="F1265" s="2">
        <v>604</v>
      </c>
      <c r="G1265" s="1">
        <v>37737</v>
      </c>
      <c r="H1265" s="3">
        <f ca="1">(TODAY()-G1265)/365</f>
        <v>16.841095890410958</v>
      </c>
      <c r="I1265">
        <v>56322</v>
      </c>
      <c r="J1265">
        <v>57742.8</v>
      </c>
      <c r="K1265">
        <f ca="1">$S$32*H1265+$S$33</f>
        <v>74482.469224884961</v>
      </c>
      <c r="L1265" s="3">
        <f t="shared" ca="1" si="19"/>
        <v>-18160.469224884961</v>
      </c>
      <c r="M1265">
        <f ca="1">IF(ABS(L1265)&gt;2*$S$35,1,0)</f>
        <v>0</v>
      </c>
    </row>
    <row r="1266" spans="1:13">
      <c r="A1266" t="s">
        <v>15039</v>
      </c>
      <c r="B1266" t="s">
        <v>409</v>
      </c>
      <c r="C1266" t="s">
        <v>2037</v>
      </c>
      <c r="D1266" t="s">
        <v>2038</v>
      </c>
      <c r="E1266" t="s">
        <v>16001</v>
      </c>
      <c r="F1266" s="2">
        <v>105</v>
      </c>
      <c r="G1266" s="1">
        <v>40492</v>
      </c>
      <c r="H1266" s="3">
        <f ca="1">(TODAY()-G1266)/365</f>
        <v>9.293150684931506</v>
      </c>
      <c r="I1266">
        <v>67636</v>
      </c>
      <c r="J1266">
        <v>69046.42</v>
      </c>
      <c r="K1266">
        <f ca="1">$S$32*H1266+$S$33</f>
        <v>64028.397242509716</v>
      </c>
      <c r="L1266" s="3">
        <f t="shared" ca="1" si="19"/>
        <v>3607.6027574902837</v>
      </c>
      <c r="M1266">
        <f ca="1">IF(ABS(L1266)&gt;2*$S$35,1,0)</f>
        <v>0</v>
      </c>
    </row>
    <row r="1267" spans="1:13">
      <c r="A1267" t="s">
        <v>15737</v>
      </c>
      <c r="B1267" t="s">
        <v>428</v>
      </c>
      <c r="C1267" t="s">
        <v>2779</v>
      </c>
      <c r="D1267" t="s">
        <v>2780</v>
      </c>
      <c r="E1267" t="s">
        <v>16001</v>
      </c>
      <c r="F1267" s="2">
        <v>1</v>
      </c>
      <c r="G1267" s="1">
        <v>42758</v>
      </c>
      <c r="H1267" s="3">
        <f ca="1">(TODAY()-G1267)/365</f>
        <v>3.0849315068493151</v>
      </c>
      <c r="I1267">
        <v>122400</v>
      </c>
      <c r="J1267">
        <v>123778.44</v>
      </c>
      <c r="K1267">
        <f ca="1">$S$32*H1267+$S$33</f>
        <v>55429.875604737557</v>
      </c>
      <c r="L1267" s="3">
        <f t="shared" ca="1" si="19"/>
        <v>66970.12439526245</v>
      </c>
      <c r="M1267">
        <f ca="1">IF(ABS(L1267)&gt;2*$S$35,1,0)</f>
        <v>1</v>
      </c>
    </row>
    <row r="1268" spans="1:13">
      <c r="A1268" t="s">
        <v>8878</v>
      </c>
      <c r="B1268" t="s">
        <v>1814</v>
      </c>
      <c r="C1268" t="s">
        <v>272</v>
      </c>
      <c r="D1268" t="s">
        <v>273</v>
      </c>
      <c r="E1268" t="s">
        <v>16001</v>
      </c>
      <c r="F1268" s="2">
        <v>225</v>
      </c>
      <c r="G1268" s="1">
        <v>34043</v>
      </c>
      <c r="H1268" s="3">
        <f ca="1">(TODAY()-G1268)/365</f>
        <v>26.961643835616439</v>
      </c>
      <c r="I1268">
        <v>83557</v>
      </c>
      <c r="J1268">
        <v>84926.56</v>
      </c>
      <c r="K1268">
        <f ca="1">$S$32*H1268+$S$33</f>
        <v>88499.653218675958</v>
      </c>
      <c r="L1268" s="3">
        <f t="shared" ca="1" si="19"/>
        <v>-4942.6532186759578</v>
      </c>
      <c r="M1268">
        <f ca="1">IF(ABS(L1268)&gt;2*$S$35,1,0)</f>
        <v>0</v>
      </c>
    </row>
    <row r="1269" spans="1:13">
      <c r="A1269" t="s">
        <v>178</v>
      </c>
      <c r="B1269" t="s">
        <v>179</v>
      </c>
      <c r="C1269" t="s">
        <v>180</v>
      </c>
      <c r="D1269" t="s">
        <v>181</v>
      </c>
      <c r="E1269" t="s">
        <v>16001</v>
      </c>
      <c r="F1269" s="2">
        <v>131</v>
      </c>
      <c r="G1269" s="1">
        <v>37536</v>
      </c>
      <c r="H1269" s="3">
        <f ca="1">(TODAY()-G1269)/365</f>
        <v>17.391780821917809</v>
      </c>
      <c r="I1269">
        <v>76441</v>
      </c>
      <c r="J1269">
        <v>77808.78</v>
      </c>
      <c r="K1269">
        <f ca="1">$S$32*H1269+$S$33</f>
        <v>75245.180102727958</v>
      </c>
      <c r="L1269" s="3">
        <f t="shared" ca="1" si="19"/>
        <v>1195.819897272042</v>
      </c>
      <c r="M1269">
        <f ca="1">IF(ABS(L1269)&gt;2*$S$35,1,0)</f>
        <v>0</v>
      </c>
    </row>
    <row r="1270" spans="1:13">
      <c r="A1270" t="s">
        <v>10420</v>
      </c>
      <c r="B1270" t="s">
        <v>409</v>
      </c>
      <c r="C1270" t="s">
        <v>457</v>
      </c>
      <c r="D1270" t="s">
        <v>458</v>
      </c>
      <c r="E1270" t="s">
        <v>16001</v>
      </c>
      <c r="F1270" s="2">
        <v>114</v>
      </c>
      <c r="G1270" s="1">
        <v>42270</v>
      </c>
      <c r="H1270" s="3">
        <f ca="1">(TODAY()-G1270)/365</f>
        <v>4.4219178082191783</v>
      </c>
      <c r="I1270">
        <v>65334</v>
      </c>
      <c r="J1270">
        <v>66684.17</v>
      </c>
      <c r="K1270">
        <f ca="1">$S$32*H1270+$S$33</f>
        <v>57281.631367858834</v>
      </c>
      <c r="L1270" s="3">
        <f t="shared" ca="1" si="19"/>
        <v>8052.368632141166</v>
      </c>
      <c r="M1270">
        <f ca="1">IF(ABS(L1270)&gt;2*$S$35,1,0)</f>
        <v>0</v>
      </c>
    </row>
    <row r="1271" spans="1:13">
      <c r="A1271" t="s">
        <v>14512</v>
      </c>
      <c r="B1271" t="s">
        <v>3488</v>
      </c>
      <c r="C1271" t="s">
        <v>768</v>
      </c>
      <c r="D1271" t="s">
        <v>769</v>
      </c>
      <c r="E1271" t="s">
        <v>16001</v>
      </c>
      <c r="F1271" s="2">
        <v>6</v>
      </c>
      <c r="G1271" s="1">
        <v>34960</v>
      </c>
      <c r="H1271" s="3">
        <f ca="1">(TODAY()-G1271)/365</f>
        <v>24.449315068493149</v>
      </c>
      <c r="I1271">
        <v>144845</v>
      </c>
      <c r="J1271">
        <v>146188.98000000001</v>
      </c>
      <c r="K1271">
        <f ca="1">$S$32*H1271+$S$33</f>
        <v>85020.02199985995</v>
      </c>
      <c r="L1271" s="3">
        <f t="shared" ca="1" si="19"/>
        <v>59824.97800014005</v>
      </c>
      <c r="M1271">
        <f ca="1">IF(ABS(L1271)&gt;2*$S$35,1,0)</f>
        <v>1</v>
      </c>
    </row>
    <row r="1272" spans="1:13">
      <c r="A1272" t="s">
        <v>14045</v>
      </c>
      <c r="B1272" t="s">
        <v>3488</v>
      </c>
      <c r="C1272" t="s">
        <v>768</v>
      </c>
      <c r="D1272" t="s">
        <v>769</v>
      </c>
      <c r="E1272" t="s">
        <v>16001</v>
      </c>
      <c r="F1272" s="2">
        <v>6</v>
      </c>
      <c r="G1272" s="1">
        <v>29864</v>
      </c>
      <c r="H1272" s="3">
        <f ca="1">(TODAY()-G1272)/365</f>
        <v>38.410958904109592</v>
      </c>
      <c r="I1272">
        <v>144845</v>
      </c>
      <c r="J1272">
        <v>146188.94</v>
      </c>
      <c r="K1272">
        <f ca="1">$S$32*H1272+$S$33</f>
        <v>104357.2092311428</v>
      </c>
      <c r="L1272" s="3">
        <f t="shared" ca="1" si="19"/>
        <v>40487.790768857201</v>
      </c>
      <c r="M1272">
        <f ca="1">IF(ABS(L1272)&gt;2*$S$35,1,0)</f>
        <v>1</v>
      </c>
    </row>
    <row r="1273" spans="1:13">
      <c r="A1273" t="s">
        <v>5920</v>
      </c>
      <c r="B1273" t="s">
        <v>3488</v>
      </c>
      <c r="C1273" t="s">
        <v>768</v>
      </c>
      <c r="D1273" t="s">
        <v>769</v>
      </c>
      <c r="E1273" t="s">
        <v>16001</v>
      </c>
      <c r="F1273" s="2">
        <v>6</v>
      </c>
      <c r="G1273" s="1">
        <v>33161</v>
      </c>
      <c r="H1273" s="3">
        <f ca="1">(TODAY()-G1273)/365</f>
        <v>29.378082191780823</v>
      </c>
      <c r="I1273">
        <v>144845</v>
      </c>
      <c r="J1273">
        <v>146188.87</v>
      </c>
      <c r="K1273">
        <f ca="1">$S$32*H1273+$S$33</f>
        <v>91846.474085628754</v>
      </c>
      <c r="L1273" s="3">
        <f t="shared" ca="1" si="19"/>
        <v>52998.525914371246</v>
      </c>
      <c r="M1273">
        <f ca="1">IF(ABS(L1273)&gt;2*$S$35,1,0)</f>
        <v>1</v>
      </c>
    </row>
    <row r="1274" spans="1:13">
      <c r="A1274" t="s">
        <v>10928</v>
      </c>
      <c r="B1274" t="s">
        <v>73</v>
      </c>
      <c r="C1274" t="s">
        <v>74</v>
      </c>
      <c r="D1274" t="s">
        <v>75</v>
      </c>
      <c r="E1274" t="s">
        <v>16001</v>
      </c>
      <c r="F1274" s="2">
        <v>604</v>
      </c>
      <c r="G1274" s="1">
        <v>43267</v>
      </c>
      <c r="H1274" s="3">
        <f ca="1">(TODAY()-G1274)/365</f>
        <v>1.6904109589041096</v>
      </c>
      <c r="I1274">
        <v>43856</v>
      </c>
      <c r="J1274">
        <v>45196.43</v>
      </c>
      <c r="K1274">
        <f ca="1">$S$32*H1274+$S$33</f>
        <v>53498.433630498359</v>
      </c>
      <c r="L1274" s="3">
        <f t="shared" ca="1" si="19"/>
        <v>-9642.433630498359</v>
      </c>
      <c r="M1274">
        <f ca="1">IF(ABS(L1274)&gt;2*$S$35,1,0)</f>
        <v>0</v>
      </c>
    </row>
    <row r="1275" spans="1:13">
      <c r="A1275" t="s">
        <v>14428</v>
      </c>
      <c r="B1275" t="s">
        <v>409</v>
      </c>
      <c r="C1275" t="s">
        <v>2154</v>
      </c>
      <c r="D1275" t="s">
        <v>2155</v>
      </c>
      <c r="E1275" t="s">
        <v>16001</v>
      </c>
      <c r="F1275" s="2">
        <v>152</v>
      </c>
      <c r="G1275" s="1">
        <v>40492</v>
      </c>
      <c r="H1275" s="3">
        <f ca="1">(TODAY()-G1275)/365</f>
        <v>9.293150684931506</v>
      </c>
      <c r="I1275">
        <v>67636</v>
      </c>
      <c r="J1275">
        <v>68970.740000000005</v>
      </c>
      <c r="K1275">
        <f ca="1">$S$32*H1275+$S$33</f>
        <v>64028.397242509716</v>
      </c>
      <c r="L1275" s="3">
        <f t="shared" ca="1" si="19"/>
        <v>3607.6027574902837</v>
      </c>
      <c r="M1275">
        <f ca="1">IF(ABS(L1275)&gt;2*$S$35,1,0)</f>
        <v>0</v>
      </c>
    </row>
    <row r="1276" spans="1:13">
      <c r="A1276" t="s">
        <v>12521</v>
      </c>
      <c r="B1276" t="s">
        <v>1814</v>
      </c>
      <c r="C1276" t="s">
        <v>2987</v>
      </c>
      <c r="D1276" t="s">
        <v>2988</v>
      </c>
      <c r="E1276" t="s">
        <v>16001</v>
      </c>
      <c r="F1276" s="2">
        <v>212</v>
      </c>
      <c r="G1276" s="1">
        <v>37636</v>
      </c>
      <c r="H1276" s="3">
        <f ca="1">(TODAY()-G1276)/365</f>
        <v>17.117808219178084</v>
      </c>
      <c r="I1276">
        <v>73969</v>
      </c>
      <c r="J1276">
        <v>75303.67</v>
      </c>
      <c r="K1276">
        <f ca="1">$S$32*H1276+$S$33</f>
        <v>74865.721954547364</v>
      </c>
      <c r="L1276" s="3">
        <f t="shared" ca="1" si="19"/>
        <v>-896.72195454736357</v>
      </c>
      <c r="M1276">
        <f ca="1">IF(ABS(L1276)&gt;2*$S$35,1,0)</f>
        <v>0</v>
      </c>
    </row>
    <row r="1277" spans="1:13">
      <c r="A1277" t="s">
        <v>9455</v>
      </c>
      <c r="B1277" t="s">
        <v>3842</v>
      </c>
      <c r="C1277" t="s">
        <v>1377</v>
      </c>
      <c r="D1277" t="s">
        <v>1378</v>
      </c>
      <c r="E1277" t="s">
        <v>16001</v>
      </c>
      <c r="F1277" s="2">
        <v>4</v>
      </c>
      <c r="G1277" s="1">
        <v>41480</v>
      </c>
      <c r="H1277" s="3">
        <f ca="1">(TODAY()-G1277)/365</f>
        <v>6.5863013698630137</v>
      </c>
      <c r="I1277">
        <v>43285</v>
      </c>
      <c r="J1277">
        <v>44598.82</v>
      </c>
      <c r="K1277">
        <f ca="1">$S$32*H1277+$S$33</f>
        <v>60279.350738485497</v>
      </c>
      <c r="L1277" s="3">
        <f t="shared" ca="1" si="19"/>
        <v>-16994.350738485497</v>
      </c>
      <c r="M1277">
        <f ca="1">IF(ABS(L1277)&gt;2*$S$35,1,0)</f>
        <v>0</v>
      </c>
    </row>
    <row r="1278" spans="1:13">
      <c r="A1278" t="s">
        <v>9071</v>
      </c>
      <c r="B1278" t="s">
        <v>1157</v>
      </c>
      <c r="C1278" t="s">
        <v>1883</v>
      </c>
      <c r="D1278" t="s">
        <v>1884</v>
      </c>
      <c r="E1278" t="s">
        <v>16001</v>
      </c>
      <c r="F1278" s="2">
        <v>123</v>
      </c>
      <c r="G1278" s="1">
        <v>36908</v>
      </c>
      <c r="H1278" s="3">
        <f ca="1">(TODAY()-G1278)/365</f>
        <v>19.112328767123287</v>
      </c>
      <c r="I1278">
        <v>94923</v>
      </c>
      <c r="J1278">
        <v>96234.880000000005</v>
      </c>
      <c r="K1278">
        <f ca="1">$S$32*H1278+$S$33</f>
        <v>77628.177273302048</v>
      </c>
      <c r="L1278" s="3">
        <f t="shared" ca="1" si="19"/>
        <v>17294.822726697952</v>
      </c>
      <c r="M1278">
        <f ca="1">IF(ABS(L1278)&gt;2*$S$35,1,0)</f>
        <v>0</v>
      </c>
    </row>
    <row r="1279" spans="1:13">
      <c r="A1279" t="s">
        <v>11091</v>
      </c>
      <c r="B1279" t="s">
        <v>2040</v>
      </c>
      <c r="C1279" t="s">
        <v>2779</v>
      </c>
      <c r="D1279" t="s">
        <v>2780</v>
      </c>
      <c r="E1279" t="s">
        <v>16001</v>
      </c>
      <c r="F1279" s="2">
        <v>1</v>
      </c>
      <c r="G1279" s="1">
        <v>31894</v>
      </c>
      <c r="H1279" s="3">
        <f ca="1">(TODAY()-G1279)/365</f>
        <v>32.849315068493148</v>
      </c>
      <c r="I1279">
        <v>72216</v>
      </c>
      <c r="J1279">
        <v>73511.570000000007</v>
      </c>
      <c r="K1279">
        <f ca="1">$S$32*H1279+$S$33</f>
        <v>96654.208823076828</v>
      </c>
      <c r="L1279" s="3">
        <f t="shared" ca="1" si="19"/>
        <v>-24438.208823076828</v>
      </c>
      <c r="M1279">
        <f ca="1">IF(ABS(L1279)&gt;2*$S$35,1,0)</f>
        <v>0</v>
      </c>
    </row>
    <row r="1280" spans="1:13">
      <c r="A1280" t="s">
        <v>10579</v>
      </c>
      <c r="B1280" t="s">
        <v>489</v>
      </c>
      <c r="C1280" t="s">
        <v>1172</v>
      </c>
      <c r="D1280" t="s">
        <v>1173</v>
      </c>
      <c r="E1280" t="s">
        <v>16001</v>
      </c>
      <c r="F1280" s="2">
        <v>218</v>
      </c>
      <c r="G1280" s="1">
        <v>32076</v>
      </c>
      <c r="H1280" s="3">
        <f ca="1">(TODAY()-G1280)/365</f>
        <v>32.350684931506848</v>
      </c>
      <c r="I1280">
        <v>81700</v>
      </c>
      <c r="J1280">
        <v>82964.67</v>
      </c>
      <c r="K1280">
        <f ca="1">$S$32*H1280+$S$33</f>
        <v>95963.594993388149</v>
      </c>
      <c r="L1280" s="3">
        <f t="shared" ca="1" si="19"/>
        <v>-14263.594993388149</v>
      </c>
      <c r="M1280">
        <f ca="1">IF(ABS(L1280)&gt;2*$S$35,1,0)</f>
        <v>0</v>
      </c>
    </row>
    <row r="1281" spans="1:13">
      <c r="A1281" t="s">
        <v>10964</v>
      </c>
      <c r="B1281" t="s">
        <v>1157</v>
      </c>
      <c r="C1281" t="s">
        <v>1995</v>
      </c>
      <c r="D1281" t="s">
        <v>1996</v>
      </c>
      <c r="E1281" t="s">
        <v>16001</v>
      </c>
      <c r="F1281" s="2">
        <v>143</v>
      </c>
      <c r="G1281" s="1">
        <v>36353</v>
      </c>
      <c r="H1281" s="3">
        <f ca="1">(TODAY()-G1281)/365</f>
        <v>20.632876712328766</v>
      </c>
      <c r="I1281">
        <v>101075</v>
      </c>
      <c r="J1281">
        <v>102339.27</v>
      </c>
      <c r="K1281">
        <f ca="1">$S$32*H1281+$S$33</f>
        <v>79734.169995704331</v>
      </c>
      <c r="L1281" s="3">
        <f t="shared" ca="1" si="19"/>
        <v>21340.830004295669</v>
      </c>
      <c r="M1281">
        <f ca="1">IF(ABS(L1281)&gt;2*$S$35,1,0)</f>
        <v>0</v>
      </c>
    </row>
    <row r="1282" spans="1:13">
      <c r="A1282" t="s">
        <v>1657</v>
      </c>
      <c r="B1282" t="s">
        <v>271</v>
      </c>
      <c r="C1282" t="s">
        <v>1188</v>
      </c>
      <c r="D1282" t="s">
        <v>1189</v>
      </c>
      <c r="E1282" t="s">
        <v>16001</v>
      </c>
      <c r="F1282" s="2">
        <v>229</v>
      </c>
      <c r="G1282" s="1">
        <v>37636</v>
      </c>
      <c r="H1282" s="3">
        <f ca="1">(TODAY()-G1282)/365</f>
        <v>17.117808219178084</v>
      </c>
      <c r="I1282">
        <v>74346</v>
      </c>
      <c r="J1282">
        <v>75609.72</v>
      </c>
      <c r="K1282">
        <f ca="1">$S$32*H1282+$S$33</f>
        <v>74865.721954547364</v>
      </c>
      <c r="L1282" s="3">
        <f t="shared" ca="1" si="19"/>
        <v>-519.72195454736357</v>
      </c>
      <c r="M1282">
        <f ca="1">IF(ABS(L1282)&gt;2*$S$35,1,0)</f>
        <v>0</v>
      </c>
    </row>
    <row r="1283" spans="1:13">
      <c r="A1283" t="s">
        <v>4038</v>
      </c>
      <c r="B1283" t="s">
        <v>4039</v>
      </c>
      <c r="C1283" t="s">
        <v>768</v>
      </c>
      <c r="D1283" t="s">
        <v>769</v>
      </c>
      <c r="E1283" t="s">
        <v>16001</v>
      </c>
      <c r="F1283" s="2">
        <v>6</v>
      </c>
      <c r="G1283" s="1">
        <v>28163</v>
      </c>
      <c r="H1283" s="3">
        <f ca="1">(TODAY()-G1283)/365</f>
        <v>43.07123287671233</v>
      </c>
      <c r="I1283">
        <v>134769</v>
      </c>
      <c r="J1283">
        <v>136019.28</v>
      </c>
      <c r="K1283">
        <f ca="1">$S$32*H1283+$S$33</f>
        <v>110811.79233169463</v>
      </c>
      <c r="L1283" s="3">
        <f t="shared" ref="L1283:L1346" ca="1" si="20">I1283-K1283</f>
        <v>23957.207668305375</v>
      </c>
      <c r="M1283">
        <f ca="1">IF(ABS(L1283)&gt;2*$S$35,1,0)</f>
        <v>0</v>
      </c>
    </row>
    <row r="1284" spans="1:13">
      <c r="A1284" t="s">
        <v>10199</v>
      </c>
      <c r="B1284" t="s">
        <v>36</v>
      </c>
      <c r="C1284" t="s">
        <v>457</v>
      </c>
      <c r="D1284" t="s">
        <v>458</v>
      </c>
      <c r="E1284" t="s">
        <v>16001</v>
      </c>
      <c r="F1284" s="2">
        <v>114</v>
      </c>
      <c r="G1284" s="1">
        <v>36207</v>
      </c>
      <c r="H1284" s="3">
        <f ca="1">(TODAY()-G1284)/365</f>
        <v>21.032876712328768</v>
      </c>
      <c r="I1284">
        <v>79242</v>
      </c>
      <c r="J1284">
        <v>80479.11</v>
      </c>
      <c r="K1284">
        <f ca="1">$S$32*H1284+$S$33</f>
        <v>80288.178892047988</v>
      </c>
      <c r="L1284" s="3">
        <f t="shared" ca="1" si="20"/>
        <v>-1046.1788920479885</v>
      </c>
      <c r="M1284">
        <f ca="1">IF(ABS(L1284)&gt;2*$S$35,1,0)</f>
        <v>0</v>
      </c>
    </row>
    <row r="1285" spans="1:13">
      <c r="A1285" t="s">
        <v>8357</v>
      </c>
      <c r="B1285" t="s">
        <v>218</v>
      </c>
      <c r="C1285" t="s">
        <v>2779</v>
      </c>
      <c r="D1285" t="s">
        <v>2780</v>
      </c>
      <c r="E1285" t="s">
        <v>16001</v>
      </c>
      <c r="F1285" s="2">
        <v>1</v>
      </c>
      <c r="G1285" s="1">
        <v>37797</v>
      </c>
      <c r="H1285" s="3">
        <f ca="1">(TODAY()-G1285)/365</f>
        <v>16.676712328767124</v>
      </c>
      <c r="I1285">
        <v>61302</v>
      </c>
      <c r="J1285">
        <v>62538.13</v>
      </c>
      <c r="K1285">
        <f ca="1">$S$32*H1285+$S$33</f>
        <v>74254.794335976621</v>
      </c>
      <c r="L1285" s="3">
        <f t="shared" ca="1" si="20"/>
        <v>-12952.794335976621</v>
      </c>
      <c r="M1285">
        <f ca="1">IF(ABS(L1285)&gt;2*$S$35,1,0)</f>
        <v>0</v>
      </c>
    </row>
    <row r="1286" spans="1:13">
      <c r="A1286" t="s">
        <v>2806</v>
      </c>
      <c r="B1286" t="s">
        <v>2807</v>
      </c>
      <c r="C1286" t="s">
        <v>2808</v>
      </c>
      <c r="D1286" t="s">
        <v>2809</v>
      </c>
      <c r="E1286" t="s">
        <v>16001</v>
      </c>
      <c r="F1286" s="2">
        <v>645</v>
      </c>
      <c r="G1286" s="1">
        <v>31785</v>
      </c>
      <c r="H1286" s="3">
        <f ca="1">(TODAY()-G1286)/365</f>
        <v>33.147945205479452</v>
      </c>
      <c r="I1286">
        <v>61104</v>
      </c>
      <c r="J1286">
        <v>62307.44</v>
      </c>
      <c r="K1286">
        <f ca="1">$S$32*H1286+$S$33</f>
        <v>97067.81820459367</v>
      </c>
      <c r="L1286" s="3">
        <f t="shared" ca="1" si="20"/>
        <v>-35963.81820459367</v>
      </c>
      <c r="M1286">
        <f ca="1">IF(ABS(L1286)&gt;2*$S$35,1,0)</f>
        <v>1</v>
      </c>
    </row>
    <row r="1287" spans="1:13">
      <c r="A1287" t="s">
        <v>4527</v>
      </c>
      <c r="B1287" t="s">
        <v>489</v>
      </c>
      <c r="C1287" t="s">
        <v>1567</v>
      </c>
      <c r="D1287" t="s">
        <v>1568</v>
      </c>
      <c r="E1287" t="s">
        <v>16001</v>
      </c>
      <c r="F1287" s="2">
        <v>220</v>
      </c>
      <c r="G1287" s="1">
        <v>34211</v>
      </c>
      <c r="H1287" s="3">
        <f ca="1">(TODAY()-G1287)/365</f>
        <v>26.5013698630137</v>
      </c>
      <c r="I1287">
        <v>81700</v>
      </c>
      <c r="J1287">
        <v>82890.28</v>
      </c>
      <c r="K1287">
        <f ca="1">$S$32*H1287+$S$33</f>
        <v>87862.163529732556</v>
      </c>
      <c r="L1287" s="3">
        <f t="shared" ca="1" si="20"/>
        <v>-6162.1635297325556</v>
      </c>
      <c r="M1287">
        <f ca="1">IF(ABS(L1287)&gt;2*$S$35,1,0)</f>
        <v>0</v>
      </c>
    </row>
    <row r="1288" spans="1:13">
      <c r="A1288" t="s">
        <v>4129</v>
      </c>
      <c r="B1288" t="s">
        <v>2595</v>
      </c>
      <c r="C1288" t="s">
        <v>74</v>
      </c>
      <c r="D1288" t="s">
        <v>75</v>
      </c>
      <c r="E1288" t="s">
        <v>16001</v>
      </c>
      <c r="F1288" s="2">
        <v>604</v>
      </c>
      <c r="G1288" s="1">
        <v>34340</v>
      </c>
      <c r="H1288" s="3">
        <f ca="1">(TODAY()-G1288)/365</f>
        <v>26.147945205479452</v>
      </c>
      <c r="I1288">
        <v>62088</v>
      </c>
      <c r="J1288">
        <v>63262.87</v>
      </c>
      <c r="K1288">
        <f ca="1">$S$32*H1288+$S$33</f>
        <v>87372.6625185796</v>
      </c>
      <c r="L1288" s="3">
        <f t="shared" ca="1" si="20"/>
        <v>-25284.6625185796</v>
      </c>
      <c r="M1288">
        <f ca="1">IF(ABS(L1288)&gt;2*$S$35,1,0)</f>
        <v>0</v>
      </c>
    </row>
    <row r="1289" spans="1:13">
      <c r="A1289" t="s">
        <v>8766</v>
      </c>
      <c r="B1289" t="s">
        <v>409</v>
      </c>
      <c r="C1289" t="s">
        <v>1307</v>
      </c>
      <c r="D1289" t="s">
        <v>1308</v>
      </c>
      <c r="E1289" t="s">
        <v>16001</v>
      </c>
      <c r="F1289" s="2">
        <v>223</v>
      </c>
      <c r="G1289" s="1">
        <v>42802</v>
      </c>
      <c r="H1289" s="3">
        <f ca="1">(TODAY()-G1289)/365</f>
        <v>2.9643835616438357</v>
      </c>
      <c r="I1289">
        <v>49887</v>
      </c>
      <c r="J1289">
        <v>51055.64</v>
      </c>
      <c r="K1289">
        <f ca="1">$S$32*H1289+$S$33</f>
        <v>55262.914019538097</v>
      </c>
      <c r="L1289" s="3">
        <f t="shared" ca="1" si="20"/>
        <v>-5375.9140195380969</v>
      </c>
      <c r="M1289">
        <f ca="1">IF(ABS(L1289)&gt;2*$S$35,1,0)</f>
        <v>0</v>
      </c>
    </row>
    <row r="1290" spans="1:13">
      <c r="A1290" t="s">
        <v>7624</v>
      </c>
      <c r="B1290" t="s">
        <v>347</v>
      </c>
      <c r="C1290" t="s">
        <v>549</v>
      </c>
      <c r="D1290" t="s">
        <v>550</v>
      </c>
      <c r="E1290" t="s">
        <v>16001</v>
      </c>
      <c r="F1290" s="2">
        <v>465</v>
      </c>
      <c r="G1290" s="1">
        <v>42662</v>
      </c>
      <c r="H1290" s="3">
        <f ca="1">(TODAY()-G1290)/365</f>
        <v>3.3479452054794518</v>
      </c>
      <c r="I1290">
        <v>37728</v>
      </c>
      <c r="J1290">
        <v>38895.269999999997</v>
      </c>
      <c r="K1290">
        <f ca="1">$S$32*H1290+$S$33</f>
        <v>55794.155426990925</v>
      </c>
      <c r="L1290" s="3">
        <f t="shared" ca="1" si="20"/>
        <v>-18066.155426990925</v>
      </c>
      <c r="M1290">
        <f ca="1">IF(ABS(L1290)&gt;2*$S$35,1,0)</f>
        <v>0</v>
      </c>
    </row>
    <row r="1291" spans="1:13">
      <c r="A1291" t="s">
        <v>5395</v>
      </c>
      <c r="B1291" t="s">
        <v>271</v>
      </c>
      <c r="C1291" t="s">
        <v>2037</v>
      </c>
      <c r="D1291" t="s">
        <v>2038</v>
      </c>
      <c r="E1291" t="s">
        <v>16001</v>
      </c>
      <c r="F1291" s="2">
        <v>105</v>
      </c>
      <c r="G1291" s="1">
        <v>40492</v>
      </c>
      <c r="H1291" s="3">
        <f ca="1">(TODAY()-G1291)/365</f>
        <v>9.293150684931506</v>
      </c>
      <c r="I1291">
        <v>51292</v>
      </c>
      <c r="J1291">
        <v>52454.97</v>
      </c>
      <c r="K1291">
        <f ca="1">$S$32*H1291+$S$33</f>
        <v>64028.397242509716</v>
      </c>
      <c r="L1291" s="3">
        <f t="shared" ca="1" si="20"/>
        <v>-12736.397242509716</v>
      </c>
      <c r="M1291">
        <f ca="1">IF(ABS(L1291)&gt;2*$S$35,1,0)</f>
        <v>0</v>
      </c>
    </row>
    <row r="1292" spans="1:13">
      <c r="A1292" t="s">
        <v>13403</v>
      </c>
      <c r="B1292" t="s">
        <v>271</v>
      </c>
      <c r="C1292" t="s">
        <v>465</v>
      </c>
      <c r="D1292" t="s">
        <v>466</v>
      </c>
      <c r="E1292" t="s">
        <v>16001</v>
      </c>
      <c r="F1292" s="2">
        <v>301</v>
      </c>
      <c r="G1292" s="1">
        <v>37263</v>
      </c>
      <c r="H1292" s="3">
        <f ca="1">(TODAY()-G1292)/365</f>
        <v>18.139726027397259</v>
      </c>
      <c r="I1292">
        <v>74346</v>
      </c>
      <c r="J1292">
        <v>75508.95</v>
      </c>
      <c r="K1292">
        <f ca="1">$S$32*H1292+$S$33</f>
        <v>76281.100847260968</v>
      </c>
      <c r="L1292" s="3">
        <f t="shared" ca="1" si="20"/>
        <v>-1935.1008472609683</v>
      </c>
      <c r="M1292">
        <f ca="1">IF(ABS(L1292)&gt;2*$S$35,1,0)</f>
        <v>0</v>
      </c>
    </row>
    <row r="1293" spans="1:13">
      <c r="A1293" t="s">
        <v>6729</v>
      </c>
      <c r="B1293" t="s">
        <v>409</v>
      </c>
      <c r="C1293" t="s">
        <v>2718</v>
      </c>
      <c r="D1293" t="s">
        <v>2719</v>
      </c>
      <c r="E1293" t="s">
        <v>16001</v>
      </c>
      <c r="F1293" s="2">
        <v>104</v>
      </c>
      <c r="G1293" s="1">
        <v>41927</v>
      </c>
      <c r="H1293" s="3">
        <f ca="1">(TODAY()-G1293)/365</f>
        <v>5.3616438356164382</v>
      </c>
      <c r="I1293">
        <v>65334</v>
      </c>
      <c r="J1293">
        <v>66486.98</v>
      </c>
      <c r="K1293">
        <f ca="1">$S$32*H1293+$S$33</f>
        <v>58583.172816118262</v>
      </c>
      <c r="L1293" s="3">
        <f t="shared" ca="1" si="20"/>
        <v>6750.8271838817382</v>
      </c>
      <c r="M1293">
        <f ca="1">IF(ABS(L1293)&gt;2*$S$35,1,0)</f>
        <v>0</v>
      </c>
    </row>
    <row r="1294" spans="1:13">
      <c r="A1294" t="s">
        <v>14346</v>
      </c>
      <c r="B1294" t="s">
        <v>1814</v>
      </c>
      <c r="C1294" t="s">
        <v>1036</v>
      </c>
      <c r="D1294" t="s">
        <v>1037</v>
      </c>
      <c r="E1294" t="s">
        <v>16001</v>
      </c>
      <c r="F1294" s="2">
        <v>203</v>
      </c>
      <c r="G1294" s="1">
        <v>36857</v>
      </c>
      <c r="H1294" s="3">
        <f ca="1">(TODAY()-G1294)/365</f>
        <v>19.252054794520546</v>
      </c>
      <c r="I1294">
        <v>73969</v>
      </c>
      <c r="J1294">
        <v>75102.67</v>
      </c>
      <c r="K1294">
        <f ca="1">$S$32*H1294+$S$33</f>
        <v>77821.700928874154</v>
      </c>
      <c r="L1294" s="3">
        <f t="shared" ca="1" si="20"/>
        <v>-3852.7009288741538</v>
      </c>
      <c r="M1294">
        <f ca="1">IF(ABS(L1294)&gt;2*$S$35,1,0)</f>
        <v>0</v>
      </c>
    </row>
    <row r="1295" spans="1:13">
      <c r="A1295" t="s">
        <v>7144</v>
      </c>
      <c r="B1295" t="s">
        <v>409</v>
      </c>
      <c r="C1295" t="s">
        <v>2037</v>
      </c>
      <c r="D1295" t="s">
        <v>2038</v>
      </c>
      <c r="E1295" t="s">
        <v>16001</v>
      </c>
      <c r="F1295" s="2">
        <v>105</v>
      </c>
      <c r="G1295" s="1">
        <v>39428</v>
      </c>
      <c r="H1295" s="3">
        <f ca="1">(TODAY()-G1295)/365</f>
        <v>12.208219178082192</v>
      </c>
      <c r="I1295">
        <v>69980</v>
      </c>
      <c r="J1295">
        <v>71111.759999999995</v>
      </c>
      <c r="K1295">
        <f ca="1">$S$32*H1295+$S$33</f>
        <v>68065.83193915119</v>
      </c>
      <c r="L1295" s="3">
        <f t="shared" ca="1" si="20"/>
        <v>1914.1680608488095</v>
      </c>
      <c r="M1295">
        <f ca="1">IF(ABS(L1295)&gt;2*$S$35,1,0)</f>
        <v>0</v>
      </c>
    </row>
    <row r="1296" spans="1:13">
      <c r="A1296" t="s">
        <v>13654</v>
      </c>
      <c r="B1296" t="s">
        <v>881</v>
      </c>
      <c r="C1296" t="s">
        <v>1466</v>
      </c>
      <c r="D1296" t="s">
        <v>1467</v>
      </c>
      <c r="E1296" t="s">
        <v>16001</v>
      </c>
      <c r="F1296" s="2">
        <v>463</v>
      </c>
      <c r="G1296" s="1">
        <v>36978</v>
      </c>
      <c r="H1296" s="3">
        <f ca="1">(TODAY()-G1296)/365</f>
        <v>18.920547945205481</v>
      </c>
      <c r="I1296">
        <v>78265</v>
      </c>
      <c r="J1296">
        <v>79380.44</v>
      </c>
      <c r="K1296">
        <f ca="1">$S$32*H1296+$S$33</f>
        <v>77362.556569575652</v>
      </c>
      <c r="L1296" s="3">
        <f t="shared" ca="1" si="20"/>
        <v>902.44343042434775</v>
      </c>
      <c r="M1296">
        <f ca="1">IF(ABS(L1296)&gt;2*$S$35,1,0)</f>
        <v>0</v>
      </c>
    </row>
    <row r="1297" spans="1:13">
      <c r="A1297" t="s">
        <v>5450</v>
      </c>
      <c r="B1297" t="s">
        <v>1814</v>
      </c>
      <c r="C1297" t="s">
        <v>1036</v>
      </c>
      <c r="D1297" t="s">
        <v>1037</v>
      </c>
      <c r="E1297" t="s">
        <v>16001</v>
      </c>
      <c r="F1297" s="2">
        <v>203</v>
      </c>
      <c r="G1297" s="1">
        <v>39867</v>
      </c>
      <c r="H1297" s="3">
        <f ca="1">(TODAY()-G1297)/365</f>
        <v>11.005479452054795</v>
      </c>
      <c r="I1297">
        <v>71572</v>
      </c>
      <c r="J1297">
        <v>72682</v>
      </c>
      <c r="K1297">
        <f ca="1">$S$32*H1297+$S$33</f>
        <v>66400.01066863841</v>
      </c>
      <c r="L1297" s="3">
        <f t="shared" ca="1" si="20"/>
        <v>5171.9893313615903</v>
      </c>
      <c r="M1297">
        <f ca="1">IF(ABS(L1297)&gt;2*$S$35,1,0)</f>
        <v>0</v>
      </c>
    </row>
    <row r="1298" spans="1:13">
      <c r="A1298" t="s">
        <v>15016</v>
      </c>
      <c r="B1298" t="s">
        <v>409</v>
      </c>
      <c r="C1298" t="s">
        <v>410</v>
      </c>
      <c r="D1298" t="s">
        <v>411</v>
      </c>
      <c r="E1298" t="s">
        <v>16001</v>
      </c>
      <c r="F1298" s="2">
        <v>201</v>
      </c>
      <c r="G1298" s="1">
        <v>42802</v>
      </c>
      <c r="H1298" s="3">
        <f ca="1">(TODAY()-G1298)/365</f>
        <v>2.9643835616438357</v>
      </c>
      <c r="I1298">
        <v>49887</v>
      </c>
      <c r="J1298">
        <v>50991.9</v>
      </c>
      <c r="K1298">
        <f ca="1">$S$32*H1298+$S$33</f>
        <v>55262.914019538097</v>
      </c>
      <c r="L1298" s="3">
        <f t="shared" ca="1" si="20"/>
        <v>-5375.9140195380969</v>
      </c>
      <c r="M1298">
        <f ca="1">IF(ABS(L1298)&gt;2*$S$35,1,0)</f>
        <v>0</v>
      </c>
    </row>
    <row r="1299" spans="1:13">
      <c r="A1299" t="s">
        <v>14658</v>
      </c>
      <c r="B1299" t="s">
        <v>881</v>
      </c>
      <c r="C1299" t="s">
        <v>1466</v>
      </c>
      <c r="D1299" t="s">
        <v>1467</v>
      </c>
      <c r="E1299" t="s">
        <v>16001</v>
      </c>
      <c r="F1299" s="2">
        <v>463</v>
      </c>
      <c r="G1299" s="1">
        <v>41871</v>
      </c>
      <c r="H1299" s="3">
        <f ca="1">(TODAY()-G1299)/365</f>
        <v>5.515068493150685</v>
      </c>
      <c r="I1299">
        <v>73193</v>
      </c>
      <c r="J1299">
        <v>74284.100000000006</v>
      </c>
      <c r="K1299">
        <f ca="1">$S$32*H1299+$S$33</f>
        <v>58795.669379099389</v>
      </c>
      <c r="L1299" s="3">
        <f t="shared" ca="1" si="20"/>
        <v>14397.330620900611</v>
      </c>
      <c r="M1299">
        <f ca="1">IF(ABS(L1299)&gt;2*$S$35,1,0)</f>
        <v>0</v>
      </c>
    </row>
    <row r="1300" spans="1:13">
      <c r="A1300" t="s">
        <v>12073</v>
      </c>
      <c r="B1300" t="s">
        <v>118</v>
      </c>
      <c r="C1300" t="s">
        <v>2779</v>
      </c>
      <c r="D1300" t="s">
        <v>2780</v>
      </c>
      <c r="E1300" t="s">
        <v>16001</v>
      </c>
      <c r="F1300" s="2">
        <v>1</v>
      </c>
      <c r="G1300" s="1">
        <v>35565</v>
      </c>
      <c r="H1300" s="3">
        <f ca="1">(TODAY()-G1300)/365</f>
        <v>22.791780821917808</v>
      </c>
      <c r="I1300">
        <v>61302</v>
      </c>
      <c r="J1300">
        <v>62355.839999999997</v>
      </c>
      <c r="K1300">
        <f ca="1">$S$32*H1300+$S$33</f>
        <v>82724.300203367369</v>
      </c>
      <c r="L1300" s="3">
        <f t="shared" ca="1" si="20"/>
        <v>-21422.300203367369</v>
      </c>
      <c r="M1300">
        <f ca="1">IF(ABS(L1300)&gt;2*$S$35,1,0)</f>
        <v>0</v>
      </c>
    </row>
    <row r="1301" spans="1:13">
      <c r="A1301" t="s">
        <v>3794</v>
      </c>
      <c r="B1301" t="s">
        <v>1035</v>
      </c>
      <c r="C1301" t="s">
        <v>410</v>
      </c>
      <c r="D1301" t="s">
        <v>411</v>
      </c>
      <c r="E1301" t="s">
        <v>16001</v>
      </c>
      <c r="F1301" s="2">
        <v>201</v>
      </c>
      <c r="G1301" s="1">
        <v>36122</v>
      </c>
      <c r="H1301" s="3">
        <f ca="1">(TODAY()-G1301)/365</f>
        <v>21.265753424657536</v>
      </c>
      <c r="I1301">
        <v>89205</v>
      </c>
      <c r="J1301">
        <v>90248.73</v>
      </c>
      <c r="K1301">
        <f ca="1">$S$32*H1301+$S$33</f>
        <v>80610.718318001498</v>
      </c>
      <c r="L1301" s="3">
        <f t="shared" ca="1" si="20"/>
        <v>8594.2816819985019</v>
      </c>
      <c r="M1301">
        <f ca="1">IF(ABS(L1301)&gt;2*$S$35,1,0)</f>
        <v>0</v>
      </c>
    </row>
    <row r="1302" spans="1:13">
      <c r="A1302" t="s">
        <v>8794</v>
      </c>
      <c r="B1302" t="s">
        <v>409</v>
      </c>
      <c r="C1302" t="s">
        <v>468</v>
      </c>
      <c r="D1302" t="s">
        <v>469</v>
      </c>
      <c r="E1302" t="s">
        <v>16001</v>
      </c>
      <c r="F1302" s="2">
        <v>135</v>
      </c>
      <c r="G1302" s="1">
        <v>38306</v>
      </c>
      <c r="H1302" s="3">
        <f ca="1">(TODAY()-G1302)/365</f>
        <v>15.282191780821918</v>
      </c>
      <c r="I1302">
        <v>69980</v>
      </c>
      <c r="J1302">
        <v>70961.86</v>
      </c>
      <c r="K1302">
        <f ca="1">$S$32*H1302+$S$33</f>
        <v>72323.352361737416</v>
      </c>
      <c r="L1302" s="3">
        <f t="shared" ca="1" si="20"/>
        <v>-2343.3523617374158</v>
      </c>
      <c r="M1302">
        <f ca="1">IF(ABS(L1302)&gt;2*$S$35,1,0)</f>
        <v>0</v>
      </c>
    </row>
    <row r="1303" spans="1:13">
      <c r="A1303" t="s">
        <v>6478</v>
      </c>
      <c r="B1303" t="s">
        <v>409</v>
      </c>
      <c r="C1303" t="s">
        <v>1036</v>
      </c>
      <c r="D1303" t="s">
        <v>1037</v>
      </c>
      <c r="E1303" t="s">
        <v>16001</v>
      </c>
      <c r="F1303" s="2">
        <v>203</v>
      </c>
      <c r="G1303" s="1">
        <v>38042</v>
      </c>
      <c r="H1303" s="3">
        <f ca="1">(TODAY()-G1303)/365</f>
        <v>16.005479452054793</v>
      </c>
      <c r="I1303">
        <v>72324</v>
      </c>
      <c r="J1303">
        <v>73298.759999999995</v>
      </c>
      <c r="K1303">
        <f ca="1">$S$32*H1303+$S$33</f>
        <v>73325.121872934164</v>
      </c>
      <c r="L1303" s="3">
        <f t="shared" ca="1" si="20"/>
        <v>-1001.1218729341635</v>
      </c>
      <c r="M1303">
        <f ca="1">IF(ABS(L1303)&gt;2*$S$35,1,0)</f>
        <v>0</v>
      </c>
    </row>
    <row r="1304" spans="1:13">
      <c r="A1304" t="s">
        <v>15080</v>
      </c>
      <c r="B1304" t="s">
        <v>73</v>
      </c>
      <c r="C1304" t="s">
        <v>74</v>
      </c>
      <c r="D1304" t="s">
        <v>75</v>
      </c>
      <c r="E1304" t="s">
        <v>16001</v>
      </c>
      <c r="F1304" s="2">
        <v>604</v>
      </c>
      <c r="G1304" s="1">
        <v>42945</v>
      </c>
      <c r="H1304" s="3">
        <f ca="1">(TODAY()-G1304)/365</f>
        <v>2.5726027397260274</v>
      </c>
      <c r="I1304">
        <v>45873</v>
      </c>
      <c r="J1304">
        <v>46837.18</v>
      </c>
      <c r="K1304">
        <f ca="1">$S$32*H1304+$S$33</f>
        <v>54720.288867639858</v>
      </c>
      <c r="L1304" s="3">
        <f t="shared" ca="1" si="20"/>
        <v>-8847.2888676398579</v>
      </c>
      <c r="M1304">
        <f ca="1">IF(ABS(L1304)&gt;2*$S$35,1,0)</f>
        <v>0</v>
      </c>
    </row>
    <row r="1305" spans="1:13">
      <c r="A1305" t="s">
        <v>5942</v>
      </c>
      <c r="B1305" t="s">
        <v>271</v>
      </c>
      <c r="C1305" t="s">
        <v>2552</v>
      </c>
      <c r="D1305" t="s">
        <v>2553</v>
      </c>
      <c r="E1305" t="s">
        <v>16001</v>
      </c>
      <c r="F1305" s="2">
        <v>127</v>
      </c>
      <c r="G1305" s="1">
        <v>36207</v>
      </c>
      <c r="H1305" s="3">
        <f ca="1">(TODAY()-G1305)/365</f>
        <v>21.032876712328768</v>
      </c>
      <c r="I1305">
        <v>79165</v>
      </c>
      <c r="J1305">
        <v>80105.350000000006</v>
      </c>
      <c r="K1305">
        <f ca="1">$S$32*H1305+$S$33</f>
        <v>80288.178892047988</v>
      </c>
      <c r="L1305" s="3">
        <f t="shared" ca="1" si="20"/>
        <v>-1123.1788920479885</v>
      </c>
      <c r="M1305">
        <f ca="1">IF(ABS(L1305)&gt;2*$S$35,1,0)</f>
        <v>0</v>
      </c>
    </row>
    <row r="1306" spans="1:13">
      <c r="A1306" t="s">
        <v>3511</v>
      </c>
      <c r="B1306" t="s">
        <v>271</v>
      </c>
      <c r="C1306" t="s">
        <v>1766</v>
      </c>
      <c r="D1306" t="s">
        <v>1767</v>
      </c>
      <c r="E1306" t="s">
        <v>16001</v>
      </c>
      <c r="F1306" s="2">
        <v>142</v>
      </c>
      <c r="G1306" s="1">
        <v>37846</v>
      </c>
      <c r="H1306" s="3">
        <f ca="1">(TODAY()-G1306)/365</f>
        <v>16.542465753424658</v>
      </c>
      <c r="I1306">
        <v>74346</v>
      </c>
      <c r="J1306">
        <v>75280.31</v>
      </c>
      <c r="K1306">
        <f ca="1">$S$32*H1306+$S$33</f>
        <v>74068.859843368118</v>
      </c>
      <c r="L1306" s="3">
        <f t="shared" ca="1" si="20"/>
        <v>277.14015663188184</v>
      </c>
      <c r="M1306">
        <f ca="1">IF(ABS(L1306)&gt;2*$S$35,1,0)</f>
        <v>0</v>
      </c>
    </row>
    <row r="1307" spans="1:13">
      <c r="A1307" t="s">
        <v>7364</v>
      </c>
      <c r="B1307" t="s">
        <v>3915</v>
      </c>
      <c r="C1307" t="s">
        <v>2779</v>
      </c>
      <c r="D1307" t="s">
        <v>2780</v>
      </c>
      <c r="E1307" t="s">
        <v>16001</v>
      </c>
      <c r="F1307" s="2">
        <v>1</v>
      </c>
      <c r="G1307" s="1">
        <v>35612</v>
      </c>
      <c r="H1307" s="3">
        <f ca="1">(TODAY()-G1307)/365</f>
        <v>22.663013698630138</v>
      </c>
      <c r="I1307">
        <v>91800</v>
      </c>
      <c r="J1307">
        <v>92730.8</v>
      </c>
      <c r="K1307">
        <f ca="1">$S$32*H1307+$S$33</f>
        <v>82545.954873722498</v>
      </c>
      <c r="L1307" s="3">
        <f t="shared" ca="1" si="20"/>
        <v>9254.0451262775023</v>
      </c>
      <c r="M1307">
        <f ca="1">IF(ABS(L1307)&gt;2*$S$35,1,0)</f>
        <v>0</v>
      </c>
    </row>
    <row r="1308" spans="1:13">
      <c r="A1308" t="s">
        <v>14187</v>
      </c>
      <c r="B1308" t="s">
        <v>409</v>
      </c>
      <c r="C1308" t="s">
        <v>344</v>
      </c>
      <c r="D1308" t="s">
        <v>345</v>
      </c>
      <c r="E1308" t="s">
        <v>16001</v>
      </c>
      <c r="F1308" s="2">
        <v>154</v>
      </c>
      <c r="G1308" s="1">
        <v>37866</v>
      </c>
      <c r="H1308" s="3">
        <f ca="1">(TODAY()-G1308)/365</f>
        <v>16.487671232876714</v>
      </c>
      <c r="I1308">
        <v>72324</v>
      </c>
      <c r="J1308">
        <v>73233.740000000005</v>
      </c>
      <c r="K1308">
        <f ca="1">$S$32*H1308+$S$33</f>
        <v>73992.968213732005</v>
      </c>
      <c r="L1308" s="3">
        <f t="shared" ca="1" si="20"/>
        <v>-1668.9682137320051</v>
      </c>
      <c r="M1308">
        <f ca="1">IF(ABS(L1308)&gt;2*$S$35,1,0)</f>
        <v>0</v>
      </c>
    </row>
    <row r="1309" spans="1:13">
      <c r="A1309" t="s">
        <v>15102</v>
      </c>
      <c r="B1309" t="s">
        <v>271</v>
      </c>
      <c r="C1309" t="s">
        <v>2936</v>
      </c>
      <c r="D1309" t="s">
        <v>2937</v>
      </c>
      <c r="E1309" t="s">
        <v>16001</v>
      </c>
      <c r="F1309" s="2">
        <v>156</v>
      </c>
      <c r="G1309" s="1">
        <v>33378</v>
      </c>
      <c r="H1309" s="3">
        <f ca="1">(TODAY()-G1309)/365</f>
        <v>28.783561643835615</v>
      </c>
      <c r="I1309">
        <v>83984</v>
      </c>
      <c r="J1309">
        <v>84853.28</v>
      </c>
      <c r="K1309">
        <f ca="1">$S$32*H1309+$S$33</f>
        <v>91023.049904076877</v>
      </c>
      <c r="L1309" s="3">
        <f t="shared" ca="1" si="20"/>
        <v>-7039.0499040768773</v>
      </c>
      <c r="M1309">
        <f ca="1">IF(ABS(L1309)&gt;2*$S$35,1,0)</f>
        <v>0</v>
      </c>
    </row>
    <row r="1310" spans="1:13">
      <c r="A1310" t="s">
        <v>9862</v>
      </c>
      <c r="B1310" t="s">
        <v>1765</v>
      </c>
      <c r="C1310" t="s">
        <v>1188</v>
      </c>
      <c r="D1310" t="s">
        <v>1189</v>
      </c>
      <c r="E1310" t="s">
        <v>16001</v>
      </c>
      <c r="F1310" s="2">
        <v>229</v>
      </c>
      <c r="G1310" s="1">
        <v>38334</v>
      </c>
      <c r="H1310" s="3">
        <f ca="1">(TODAY()-G1310)/365</f>
        <v>15.205479452054794</v>
      </c>
      <c r="I1310">
        <v>83038</v>
      </c>
      <c r="J1310">
        <v>83901.6</v>
      </c>
      <c r="K1310">
        <f ca="1">$S$32*H1310+$S$33</f>
        <v>72217.104080246849</v>
      </c>
      <c r="L1310" s="3">
        <f t="shared" ca="1" si="20"/>
        <v>10820.895919753151</v>
      </c>
      <c r="M1310">
        <f ca="1">IF(ABS(L1310)&gt;2*$S$35,1,0)</f>
        <v>0</v>
      </c>
    </row>
    <row r="1311" spans="1:13">
      <c r="A1311" t="s">
        <v>7623</v>
      </c>
      <c r="B1311" t="s">
        <v>193</v>
      </c>
      <c r="C1311" t="s">
        <v>194</v>
      </c>
      <c r="D1311" t="s">
        <v>195</v>
      </c>
      <c r="E1311" t="s">
        <v>16001</v>
      </c>
      <c r="F1311" s="2">
        <v>466</v>
      </c>
      <c r="G1311" s="1">
        <v>34204</v>
      </c>
      <c r="H1311" s="3">
        <f ca="1">(TODAY()-G1311)/365</f>
        <v>26.520547945205479</v>
      </c>
      <c r="I1311">
        <v>84784</v>
      </c>
      <c r="J1311">
        <v>85628.47</v>
      </c>
      <c r="K1311">
        <f ca="1">$S$32*H1311+$S$33</f>
        <v>87888.725600105201</v>
      </c>
      <c r="L1311" s="3">
        <f t="shared" ca="1" si="20"/>
        <v>-3104.725600105201</v>
      </c>
      <c r="M1311">
        <f ca="1">IF(ABS(L1311)&gt;2*$S$35,1,0)</f>
        <v>0</v>
      </c>
    </row>
    <row r="1312" spans="1:13">
      <c r="A1312" t="s">
        <v>2551</v>
      </c>
      <c r="B1312" t="s">
        <v>36</v>
      </c>
      <c r="C1312" t="s">
        <v>2552</v>
      </c>
      <c r="D1312" t="s">
        <v>2553</v>
      </c>
      <c r="E1312" t="s">
        <v>16001</v>
      </c>
      <c r="F1312" s="2">
        <v>127</v>
      </c>
      <c r="G1312" s="1">
        <v>37846</v>
      </c>
      <c r="H1312" s="3">
        <f ca="1">(TODAY()-G1312)/365</f>
        <v>16.542465753424658</v>
      </c>
      <c r="I1312">
        <v>74419</v>
      </c>
      <c r="J1312">
        <v>75234.48</v>
      </c>
      <c r="K1312">
        <f ca="1">$S$32*H1312+$S$33</f>
        <v>74068.859843368118</v>
      </c>
      <c r="L1312" s="3">
        <f t="shared" ca="1" si="20"/>
        <v>350.14015663188184</v>
      </c>
      <c r="M1312">
        <f ca="1">IF(ABS(L1312)&gt;2*$S$35,1,0)</f>
        <v>0</v>
      </c>
    </row>
    <row r="1313" spans="1:13">
      <c r="A1313" t="s">
        <v>13011</v>
      </c>
      <c r="B1313" t="s">
        <v>2150</v>
      </c>
      <c r="C1313" t="s">
        <v>1679</v>
      </c>
      <c r="D1313" t="s">
        <v>1680</v>
      </c>
      <c r="E1313" t="s">
        <v>16001</v>
      </c>
      <c r="F1313" s="2">
        <v>460</v>
      </c>
      <c r="G1313" s="1">
        <v>37230</v>
      </c>
      <c r="H1313" s="3">
        <f ca="1">(TODAY()-G1313)/365</f>
        <v>18.230136986301371</v>
      </c>
      <c r="I1313">
        <v>94303</v>
      </c>
      <c r="J1313">
        <v>95088.5</v>
      </c>
      <c r="K1313">
        <f ca="1">$S$32*H1313+$S$33</f>
        <v>76406.322036160564</v>
      </c>
      <c r="L1313" s="3">
        <f t="shared" ca="1" si="20"/>
        <v>17896.677963839436</v>
      </c>
      <c r="M1313">
        <f ca="1">IF(ABS(L1313)&gt;2*$S$35,1,0)</f>
        <v>0</v>
      </c>
    </row>
    <row r="1314" spans="1:13">
      <c r="A1314" t="s">
        <v>10974</v>
      </c>
      <c r="B1314" t="s">
        <v>409</v>
      </c>
      <c r="C1314" t="s">
        <v>468</v>
      </c>
      <c r="D1314" t="s">
        <v>469</v>
      </c>
      <c r="E1314" t="s">
        <v>16001</v>
      </c>
      <c r="F1314" s="2">
        <v>135</v>
      </c>
      <c r="G1314" s="1">
        <v>42802</v>
      </c>
      <c r="H1314" s="3">
        <f ca="1">(TODAY()-G1314)/365</f>
        <v>2.9643835616438357</v>
      </c>
      <c r="I1314">
        <v>49887</v>
      </c>
      <c r="J1314">
        <v>50647.68</v>
      </c>
      <c r="K1314">
        <f ca="1">$S$32*H1314+$S$33</f>
        <v>55262.914019538097</v>
      </c>
      <c r="L1314" s="3">
        <f t="shared" ca="1" si="20"/>
        <v>-5375.9140195380969</v>
      </c>
      <c r="M1314">
        <f ca="1">IF(ABS(L1314)&gt;2*$S$35,1,0)</f>
        <v>0</v>
      </c>
    </row>
    <row r="1315" spans="1:13">
      <c r="A1315" t="s">
        <v>10336</v>
      </c>
      <c r="B1315" t="s">
        <v>347</v>
      </c>
      <c r="C1315" t="s">
        <v>194</v>
      </c>
      <c r="D1315" t="s">
        <v>195</v>
      </c>
      <c r="E1315" t="s">
        <v>16001</v>
      </c>
      <c r="F1315" s="2">
        <v>466</v>
      </c>
      <c r="G1315" s="1">
        <v>41435</v>
      </c>
      <c r="H1315" s="3">
        <f ca="1">(TODAY()-G1315)/365</f>
        <v>6.7095890410958905</v>
      </c>
      <c r="I1315">
        <v>37728</v>
      </c>
      <c r="J1315">
        <v>38465.72</v>
      </c>
      <c r="K1315">
        <f ca="1">$S$32*H1315+$S$33</f>
        <v>60450.106905166758</v>
      </c>
      <c r="L1315" s="3">
        <f t="shared" ca="1" si="20"/>
        <v>-22722.106905166758</v>
      </c>
      <c r="M1315">
        <f ca="1">IF(ABS(L1315)&gt;2*$S$35,1,0)</f>
        <v>0</v>
      </c>
    </row>
    <row r="1316" spans="1:13">
      <c r="A1316" t="s">
        <v>8239</v>
      </c>
      <c r="B1316" t="s">
        <v>73</v>
      </c>
      <c r="C1316" t="s">
        <v>74</v>
      </c>
      <c r="D1316" t="s">
        <v>75</v>
      </c>
      <c r="E1316" t="s">
        <v>16001</v>
      </c>
      <c r="F1316" s="2">
        <v>604</v>
      </c>
      <c r="G1316" s="1">
        <v>34732</v>
      </c>
      <c r="H1316" s="3">
        <f ca="1">(TODAY()-G1316)/365</f>
        <v>25.073972602739726</v>
      </c>
      <c r="I1316">
        <v>57916</v>
      </c>
      <c r="J1316">
        <v>58643.01</v>
      </c>
      <c r="K1316">
        <f ca="1">$S$32*H1316+$S$33</f>
        <v>85885.186577711691</v>
      </c>
      <c r="L1316" s="3">
        <f t="shared" ca="1" si="20"/>
        <v>-27969.186577711691</v>
      </c>
      <c r="M1316">
        <f ca="1">IF(ABS(L1316)&gt;2*$S$35,1,0)</f>
        <v>1</v>
      </c>
    </row>
    <row r="1317" spans="1:13">
      <c r="A1317" t="s">
        <v>6181</v>
      </c>
      <c r="B1317" t="s">
        <v>1157</v>
      </c>
      <c r="C1317" t="s">
        <v>272</v>
      </c>
      <c r="D1317" t="s">
        <v>273</v>
      </c>
      <c r="E1317" t="s">
        <v>16001</v>
      </c>
      <c r="F1317" s="2">
        <v>225</v>
      </c>
      <c r="G1317" s="1">
        <v>32076</v>
      </c>
      <c r="H1317" s="3">
        <f ca="1">(TODAY()-G1317)/365</f>
        <v>32.350684931506848</v>
      </c>
      <c r="I1317">
        <v>107227</v>
      </c>
      <c r="J1317">
        <v>107922.34</v>
      </c>
      <c r="K1317">
        <f ca="1">$S$32*H1317+$S$33</f>
        <v>95963.594993388149</v>
      </c>
      <c r="L1317" s="3">
        <f t="shared" ca="1" si="20"/>
        <v>11263.405006611851</v>
      </c>
      <c r="M1317">
        <f ca="1">IF(ABS(L1317)&gt;2*$S$35,1,0)</f>
        <v>0</v>
      </c>
    </row>
    <row r="1318" spans="1:13">
      <c r="A1318" t="s">
        <v>13718</v>
      </c>
      <c r="B1318" t="s">
        <v>409</v>
      </c>
      <c r="C1318" t="s">
        <v>1191</v>
      </c>
      <c r="D1318" t="s">
        <v>1192</v>
      </c>
      <c r="E1318" t="s">
        <v>16001</v>
      </c>
      <c r="F1318" s="2">
        <v>129</v>
      </c>
      <c r="G1318" s="1">
        <v>39428</v>
      </c>
      <c r="H1318" s="3">
        <f ca="1">(TODAY()-G1318)/365</f>
        <v>12.208219178082192</v>
      </c>
      <c r="I1318">
        <v>69980</v>
      </c>
      <c r="J1318">
        <v>70668.399999999994</v>
      </c>
      <c r="K1318">
        <f ca="1">$S$32*H1318+$S$33</f>
        <v>68065.83193915119</v>
      </c>
      <c r="L1318" s="3">
        <f t="shared" ca="1" si="20"/>
        <v>1914.1680608488095</v>
      </c>
      <c r="M1318">
        <f ca="1">IF(ABS(L1318)&gt;2*$S$35,1,0)</f>
        <v>0</v>
      </c>
    </row>
    <row r="1319" spans="1:13">
      <c r="A1319" t="s">
        <v>2346</v>
      </c>
      <c r="B1319" t="s">
        <v>1376</v>
      </c>
      <c r="C1319" t="s">
        <v>1377</v>
      </c>
      <c r="D1319" t="s">
        <v>1378</v>
      </c>
      <c r="E1319" t="s">
        <v>16001</v>
      </c>
      <c r="F1319" s="2">
        <v>4</v>
      </c>
      <c r="G1319" s="1">
        <v>33756</v>
      </c>
      <c r="H1319" s="3">
        <f ca="1">(TODAY()-G1319)/365</f>
        <v>27.747945205479454</v>
      </c>
      <c r="I1319">
        <v>84735</v>
      </c>
      <c r="J1319">
        <v>85406.56</v>
      </c>
      <c r="K1319">
        <f ca="1">$S$32*H1319+$S$33</f>
        <v>89588.698103954244</v>
      </c>
      <c r="L1319" s="3">
        <f t="shared" ca="1" si="20"/>
        <v>-4853.6981039542443</v>
      </c>
      <c r="M1319">
        <f ca="1">IF(ABS(L1319)&gt;2*$S$35,1,0)</f>
        <v>0</v>
      </c>
    </row>
    <row r="1320" spans="1:13">
      <c r="A1320" t="s">
        <v>11586</v>
      </c>
      <c r="B1320" t="s">
        <v>1814</v>
      </c>
      <c r="C1320" t="s">
        <v>2983</v>
      </c>
      <c r="D1320" t="s">
        <v>2984</v>
      </c>
      <c r="E1320" t="s">
        <v>16001</v>
      </c>
      <c r="F1320" s="2">
        <v>221</v>
      </c>
      <c r="G1320" s="1">
        <v>36908</v>
      </c>
      <c r="H1320" s="3">
        <f ca="1">(TODAY()-G1320)/365</f>
        <v>19.112328767123287</v>
      </c>
      <c r="I1320">
        <v>73969</v>
      </c>
      <c r="J1320">
        <v>74587.62</v>
      </c>
      <c r="K1320">
        <f ca="1">$S$32*H1320+$S$33</f>
        <v>77628.177273302048</v>
      </c>
      <c r="L1320" s="3">
        <f t="shared" ca="1" si="20"/>
        <v>-3659.177273302048</v>
      </c>
      <c r="M1320">
        <f ca="1">IF(ABS(L1320)&gt;2*$S$35,1,0)</f>
        <v>0</v>
      </c>
    </row>
    <row r="1321" spans="1:13">
      <c r="A1321" t="s">
        <v>8838</v>
      </c>
      <c r="B1321" t="s">
        <v>664</v>
      </c>
      <c r="C1321" t="s">
        <v>2779</v>
      </c>
      <c r="D1321" t="s">
        <v>2780</v>
      </c>
      <c r="E1321" t="s">
        <v>16001</v>
      </c>
      <c r="F1321" s="2">
        <v>1</v>
      </c>
      <c r="G1321" s="1">
        <v>38257</v>
      </c>
      <c r="H1321" s="3">
        <f ca="1">(TODAY()-G1321)/365</f>
        <v>15.416438356164383</v>
      </c>
      <c r="I1321">
        <v>46395</v>
      </c>
      <c r="J1321">
        <v>47009.94</v>
      </c>
      <c r="K1321">
        <f ca="1">$S$32*H1321+$S$33</f>
        <v>72509.286854345904</v>
      </c>
      <c r="L1321" s="3">
        <f t="shared" ca="1" si="20"/>
        <v>-26114.286854345904</v>
      </c>
      <c r="M1321">
        <f ca="1">IF(ABS(L1321)&gt;2*$S$35,1,0)</f>
        <v>0</v>
      </c>
    </row>
    <row r="1322" spans="1:13">
      <c r="A1322" t="s">
        <v>5067</v>
      </c>
      <c r="B1322" t="s">
        <v>409</v>
      </c>
      <c r="C1322" t="s">
        <v>2552</v>
      </c>
      <c r="D1322" t="s">
        <v>2553</v>
      </c>
      <c r="E1322" t="s">
        <v>16001</v>
      </c>
      <c r="F1322" s="2">
        <v>127</v>
      </c>
      <c r="G1322" s="1">
        <v>43096</v>
      </c>
      <c r="H1322" s="3">
        <f ca="1">(TODAY()-G1322)/365</f>
        <v>2.1589041095890411</v>
      </c>
      <c r="I1322">
        <v>49887</v>
      </c>
      <c r="J1322">
        <v>50471.79</v>
      </c>
      <c r="K1322">
        <f ca="1">$S$32*H1322+$S$33</f>
        <v>54147.307063887165</v>
      </c>
      <c r="L1322" s="3">
        <f t="shared" ca="1" si="20"/>
        <v>-4260.307063887165</v>
      </c>
      <c r="M1322">
        <f ca="1">IF(ABS(L1322)&gt;2*$S$35,1,0)</f>
        <v>0</v>
      </c>
    </row>
    <row r="1323" spans="1:13">
      <c r="A1323" t="s">
        <v>8034</v>
      </c>
      <c r="B1323" t="s">
        <v>1035</v>
      </c>
      <c r="C1323" t="s">
        <v>3801</v>
      </c>
      <c r="D1323" t="s">
        <v>3802</v>
      </c>
      <c r="E1323" t="s">
        <v>16001</v>
      </c>
      <c r="F1323" s="2">
        <v>144</v>
      </c>
      <c r="G1323" s="1">
        <v>33049</v>
      </c>
      <c r="H1323" s="3">
        <f ca="1">(TODAY()-G1323)/365</f>
        <v>29.684931506849313</v>
      </c>
      <c r="I1323">
        <v>94635</v>
      </c>
      <c r="J1323">
        <v>95202.85</v>
      </c>
      <c r="K1323">
        <f ca="1">$S$32*H1323+$S$33</f>
        <v>92271.467211591007</v>
      </c>
      <c r="L1323" s="3">
        <f t="shared" ca="1" si="20"/>
        <v>2363.5327884089929</v>
      </c>
      <c r="M1323">
        <f ca="1">IF(ABS(L1323)&gt;2*$S$35,1,0)</f>
        <v>0</v>
      </c>
    </row>
    <row r="1324" spans="1:13">
      <c r="A1324" t="s">
        <v>9280</v>
      </c>
      <c r="B1324" t="s">
        <v>1035</v>
      </c>
      <c r="C1324" t="s">
        <v>2527</v>
      </c>
      <c r="D1324" t="s">
        <v>2528</v>
      </c>
      <c r="E1324" t="s">
        <v>16001</v>
      </c>
      <c r="F1324" s="2">
        <v>216</v>
      </c>
      <c r="G1324" s="1">
        <v>40492</v>
      </c>
      <c r="H1324" s="3">
        <f ca="1">(TODAY()-G1324)/365</f>
        <v>9.293150684931506</v>
      </c>
      <c r="I1324">
        <v>78345</v>
      </c>
      <c r="J1324">
        <v>78911.210000000006</v>
      </c>
      <c r="K1324">
        <f ca="1">$S$32*H1324+$S$33</f>
        <v>64028.397242509716</v>
      </c>
      <c r="L1324" s="3">
        <f t="shared" ca="1" si="20"/>
        <v>14316.602757490284</v>
      </c>
      <c r="M1324">
        <f ca="1">IF(ABS(L1324)&gt;2*$S$35,1,0)</f>
        <v>0</v>
      </c>
    </row>
    <row r="1325" spans="1:13">
      <c r="A1325" t="s">
        <v>8458</v>
      </c>
      <c r="B1325" t="s">
        <v>489</v>
      </c>
      <c r="C1325" t="s">
        <v>1567</v>
      </c>
      <c r="D1325" t="s">
        <v>1568</v>
      </c>
      <c r="E1325" t="s">
        <v>16001</v>
      </c>
      <c r="F1325" s="2">
        <v>220</v>
      </c>
      <c r="G1325" s="1">
        <v>34960</v>
      </c>
      <c r="H1325" s="3">
        <f ca="1">(TODAY()-G1325)/365</f>
        <v>24.449315068493149</v>
      </c>
      <c r="I1325">
        <v>77012</v>
      </c>
      <c r="J1325">
        <v>77565.240000000005</v>
      </c>
      <c r="K1325">
        <f ca="1">$S$32*H1325+$S$33</f>
        <v>85020.02199985995</v>
      </c>
      <c r="L1325" s="3">
        <f t="shared" ca="1" si="20"/>
        <v>-8008.0219998599496</v>
      </c>
      <c r="M1325">
        <f ca="1">IF(ABS(L1325)&gt;2*$S$35,1,0)</f>
        <v>0</v>
      </c>
    </row>
    <row r="1326" spans="1:13">
      <c r="A1326" t="s">
        <v>14676</v>
      </c>
      <c r="B1326" t="s">
        <v>271</v>
      </c>
      <c r="C1326" t="s">
        <v>1858</v>
      </c>
      <c r="D1326" t="s">
        <v>1859</v>
      </c>
      <c r="E1326" t="s">
        <v>16001</v>
      </c>
      <c r="F1326" s="2">
        <v>151</v>
      </c>
      <c r="G1326" s="1">
        <v>37230</v>
      </c>
      <c r="H1326" s="3">
        <f ca="1">(TODAY()-G1326)/365</f>
        <v>18.230136986301371</v>
      </c>
      <c r="I1326">
        <v>74346</v>
      </c>
      <c r="J1326">
        <v>74882.63</v>
      </c>
      <c r="K1326">
        <f ca="1">$S$32*H1326+$S$33</f>
        <v>76406.322036160564</v>
      </c>
      <c r="L1326" s="3">
        <f t="shared" ca="1" si="20"/>
        <v>-2060.3220361605636</v>
      </c>
      <c r="M1326">
        <f ca="1">IF(ABS(L1326)&gt;2*$S$35,1,0)</f>
        <v>0</v>
      </c>
    </row>
    <row r="1327" spans="1:13">
      <c r="A1327" t="s">
        <v>8495</v>
      </c>
      <c r="B1327" t="s">
        <v>409</v>
      </c>
      <c r="C1327" t="s">
        <v>344</v>
      </c>
      <c r="D1327" t="s">
        <v>345</v>
      </c>
      <c r="E1327" t="s">
        <v>16001</v>
      </c>
      <c r="F1327" s="2">
        <v>154</v>
      </c>
      <c r="G1327" s="1">
        <v>42518</v>
      </c>
      <c r="H1327" s="3">
        <f ca="1">(TODAY()-G1327)/365</f>
        <v>3.7424657534246575</v>
      </c>
      <c r="I1327">
        <v>49887</v>
      </c>
      <c r="J1327">
        <v>50399.29</v>
      </c>
      <c r="K1327">
        <f ca="1">$S$32*H1327+$S$33</f>
        <v>56340.575160370972</v>
      </c>
      <c r="L1327" s="3">
        <f t="shared" ca="1" si="20"/>
        <v>-6453.5751603709723</v>
      </c>
      <c r="M1327">
        <f ca="1">IF(ABS(L1327)&gt;2*$S$35,1,0)</f>
        <v>0</v>
      </c>
    </row>
    <row r="1328" spans="1:13">
      <c r="A1328" t="s">
        <v>10645</v>
      </c>
      <c r="B1328" t="s">
        <v>409</v>
      </c>
      <c r="C1328" t="s">
        <v>5767</v>
      </c>
      <c r="D1328" t="s">
        <v>5768</v>
      </c>
      <c r="E1328" t="s">
        <v>16001</v>
      </c>
      <c r="F1328" s="2">
        <v>158</v>
      </c>
      <c r="G1328" s="1">
        <v>42928</v>
      </c>
      <c r="H1328" s="3">
        <f ca="1">(TODAY()-G1328)/365</f>
        <v>2.6191780821917807</v>
      </c>
      <c r="I1328">
        <v>49887</v>
      </c>
      <c r="J1328">
        <v>50373.83</v>
      </c>
      <c r="K1328">
        <f ca="1">$S$32*H1328+$S$33</f>
        <v>54784.79675283056</v>
      </c>
      <c r="L1328" s="3">
        <f t="shared" ca="1" si="20"/>
        <v>-4897.7967528305599</v>
      </c>
      <c r="M1328">
        <f ca="1">IF(ABS(L1328)&gt;2*$S$35,1,0)</f>
        <v>0</v>
      </c>
    </row>
    <row r="1329" spans="1:13">
      <c r="A1329" t="s">
        <v>5448</v>
      </c>
      <c r="B1329" t="s">
        <v>409</v>
      </c>
      <c r="C1329" t="s">
        <v>2588</v>
      </c>
      <c r="D1329" t="s">
        <v>2589</v>
      </c>
      <c r="E1329" t="s">
        <v>16001</v>
      </c>
      <c r="F1329" s="2">
        <v>155</v>
      </c>
      <c r="G1329" s="1">
        <v>42928</v>
      </c>
      <c r="H1329" s="3">
        <f ca="1">(TODAY()-G1329)/365</f>
        <v>2.6191780821917807</v>
      </c>
      <c r="I1329">
        <v>49887</v>
      </c>
      <c r="J1329">
        <v>50370.51</v>
      </c>
      <c r="K1329">
        <f ca="1">$S$32*H1329+$S$33</f>
        <v>54784.79675283056</v>
      </c>
      <c r="L1329" s="3">
        <f t="shared" ca="1" si="20"/>
        <v>-4897.7967528305599</v>
      </c>
      <c r="M1329">
        <f ca="1">IF(ABS(L1329)&gt;2*$S$35,1,0)</f>
        <v>0</v>
      </c>
    </row>
    <row r="1330" spans="1:13">
      <c r="A1330" t="s">
        <v>4787</v>
      </c>
      <c r="B1330" t="s">
        <v>881</v>
      </c>
      <c r="C1330" t="s">
        <v>194</v>
      </c>
      <c r="D1330" t="s">
        <v>195</v>
      </c>
      <c r="E1330" t="s">
        <v>16001</v>
      </c>
      <c r="F1330" s="2">
        <v>466</v>
      </c>
      <c r="G1330" s="1">
        <v>42270</v>
      </c>
      <c r="H1330" s="3">
        <f ca="1">(TODAY()-G1330)/365</f>
        <v>4.4219178082191783</v>
      </c>
      <c r="I1330">
        <v>70698</v>
      </c>
      <c r="J1330">
        <v>71176.39</v>
      </c>
      <c r="K1330">
        <f ca="1">$S$32*H1330+$S$33</f>
        <v>57281.631367858834</v>
      </c>
      <c r="L1330" s="3">
        <f t="shared" ca="1" si="20"/>
        <v>13416.368632141166</v>
      </c>
      <c r="M1330">
        <f ca="1">IF(ABS(L1330)&gt;2*$S$35,1,0)</f>
        <v>0</v>
      </c>
    </row>
    <row r="1331" spans="1:13">
      <c r="A1331" t="s">
        <v>8939</v>
      </c>
      <c r="B1331" t="s">
        <v>347</v>
      </c>
      <c r="C1331" t="s">
        <v>1510</v>
      </c>
      <c r="D1331" t="s">
        <v>1511</v>
      </c>
      <c r="E1331" t="s">
        <v>16001</v>
      </c>
      <c r="F1331" s="2">
        <v>462</v>
      </c>
      <c r="G1331" s="1">
        <v>42662</v>
      </c>
      <c r="H1331" s="3">
        <f ca="1">(TODAY()-G1331)/365</f>
        <v>3.3479452054794518</v>
      </c>
      <c r="I1331">
        <v>37728</v>
      </c>
      <c r="J1331">
        <v>38195.629999999997</v>
      </c>
      <c r="K1331">
        <f ca="1">$S$32*H1331+$S$33</f>
        <v>55794.155426990925</v>
      </c>
      <c r="L1331" s="3">
        <f t="shared" ca="1" si="20"/>
        <v>-18066.155426990925</v>
      </c>
      <c r="M1331">
        <f ca="1">IF(ABS(L1331)&gt;2*$S$35,1,0)</f>
        <v>0</v>
      </c>
    </row>
    <row r="1332" spans="1:13">
      <c r="A1332" t="s">
        <v>15880</v>
      </c>
      <c r="B1332" t="s">
        <v>409</v>
      </c>
      <c r="C1332" t="s">
        <v>1327</v>
      </c>
      <c r="D1332" t="s">
        <v>1328</v>
      </c>
      <c r="E1332" t="s">
        <v>16001</v>
      </c>
      <c r="F1332" s="2">
        <v>108</v>
      </c>
      <c r="G1332" s="1">
        <v>42802</v>
      </c>
      <c r="H1332" s="3">
        <f ca="1">(TODAY()-G1332)/365</f>
        <v>2.9643835616438357</v>
      </c>
      <c r="I1332">
        <v>49887</v>
      </c>
      <c r="J1332">
        <v>50351.55</v>
      </c>
      <c r="K1332">
        <f ca="1">$S$32*H1332+$S$33</f>
        <v>55262.914019538097</v>
      </c>
      <c r="L1332" s="3">
        <f t="shared" ca="1" si="20"/>
        <v>-5375.9140195380969</v>
      </c>
      <c r="M1332">
        <f ca="1">IF(ABS(L1332)&gt;2*$S$35,1,0)</f>
        <v>0</v>
      </c>
    </row>
    <row r="1333" spans="1:13">
      <c r="A1333" t="s">
        <v>13761</v>
      </c>
      <c r="B1333" t="s">
        <v>73</v>
      </c>
      <c r="C1333" t="s">
        <v>74</v>
      </c>
      <c r="D1333" t="s">
        <v>75</v>
      </c>
      <c r="E1333" t="s">
        <v>16001</v>
      </c>
      <c r="F1333" s="2">
        <v>604</v>
      </c>
      <c r="G1333" s="1">
        <v>39772</v>
      </c>
      <c r="H1333" s="3">
        <f ca="1">(TODAY()-G1333)/365</f>
        <v>11.265753424657534</v>
      </c>
      <c r="I1333">
        <v>54728</v>
      </c>
      <c r="J1333">
        <v>55192.06</v>
      </c>
      <c r="K1333">
        <f ca="1">$S$32*H1333+$S$33</f>
        <v>66760.495909409961</v>
      </c>
      <c r="L1333" s="3">
        <f t="shared" ca="1" si="20"/>
        <v>-12032.495909409961</v>
      </c>
      <c r="M1333">
        <f ca="1">IF(ABS(L1333)&gt;2*$S$35,1,0)</f>
        <v>0</v>
      </c>
    </row>
    <row r="1334" spans="1:13">
      <c r="A1334" t="s">
        <v>12330</v>
      </c>
      <c r="B1334" t="s">
        <v>1814</v>
      </c>
      <c r="C1334" t="s">
        <v>1307</v>
      </c>
      <c r="D1334" t="s">
        <v>1308</v>
      </c>
      <c r="E1334" t="s">
        <v>16001</v>
      </c>
      <c r="F1334" s="2">
        <v>223</v>
      </c>
      <c r="G1334" s="1">
        <v>39378</v>
      </c>
      <c r="H1334" s="3">
        <f ca="1">(TODAY()-G1334)/365</f>
        <v>12.345205479452055</v>
      </c>
      <c r="I1334">
        <v>71572</v>
      </c>
      <c r="J1334">
        <v>71995.03</v>
      </c>
      <c r="K1334">
        <f ca="1">$S$32*H1334+$S$33</f>
        <v>68255.561013241488</v>
      </c>
      <c r="L1334" s="3">
        <f t="shared" ca="1" si="20"/>
        <v>3316.4389867585123</v>
      </c>
      <c r="M1334">
        <f ca="1">IF(ABS(L1334)&gt;2*$S$35,1,0)</f>
        <v>0</v>
      </c>
    </row>
    <row r="1335" spans="1:13">
      <c r="A1335" t="s">
        <v>5254</v>
      </c>
      <c r="B1335" t="s">
        <v>664</v>
      </c>
      <c r="C1335" t="s">
        <v>2779</v>
      </c>
      <c r="D1335" t="s">
        <v>2780</v>
      </c>
      <c r="E1335" t="s">
        <v>16001</v>
      </c>
      <c r="F1335" s="2">
        <v>1</v>
      </c>
      <c r="G1335" s="1">
        <v>36437</v>
      </c>
      <c r="H1335" s="3">
        <f ca="1">(TODAY()-G1335)/365</f>
        <v>20.402739726027399</v>
      </c>
      <c r="I1335">
        <v>47746</v>
      </c>
      <c r="J1335">
        <v>48164.33</v>
      </c>
      <c r="K1335">
        <f ca="1">$S$32*H1335+$S$33</f>
        <v>79415.42515123263</v>
      </c>
      <c r="L1335" s="3">
        <f t="shared" ca="1" si="20"/>
        <v>-31669.42515123263</v>
      </c>
      <c r="M1335">
        <f ca="1">IF(ABS(L1335)&gt;2*$S$35,1,0)</f>
        <v>1</v>
      </c>
    </row>
    <row r="1336" spans="1:13">
      <c r="A1336" t="s">
        <v>5818</v>
      </c>
      <c r="B1336" t="s">
        <v>2450</v>
      </c>
      <c r="C1336" t="s">
        <v>2779</v>
      </c>
      <c r="D1336" t="s">
        <v>2780</v>
      </c>
      <c r="E1336" t="s">
        <v>16001</v>
      </c>
      <c r="F1336" s="2">
        <v>1</v>
      </c>
      <c r="G1336" s="1">
        <v>37599</v>
      </c>
      <c r="H1336" s="3">
        <f ca="1">(TODAY()-G1336)/365</f>
        <v>17.219178082191782</v>
      </c>
      <c r="I1336">
        <v>55456</v>
      </c>
      <c r="J1336">
        <v>55868.45</v>
      </c>
      <c r="K1336">
        <f ca="1">$S$32*H1336+$S$33</f>
        <v>75006.121469374179</v>
      </c>
      <c r="L1336" s="3">
        <f t="shared" ca="1" si="20"/>
        <v>-19550.121469374179</v>
      </c>
      <c r="M1336">
        <f ca="1">IF(ABS(L1336)&gt;2*$S$35,1,0)</f>
        <v>0</v>
      </c>
    </row>
    <row r="1337" spans="1:13">
      <c r="A1337" t="s">
        <v>2083</v>
      </c>
      <c r="B1337" t="s">
        <v>409</v>
      </c>
      <c r="C1337" t="s">
        <v>180</v>
      </c>
      <c r="D1337" t="s">
        <v>181</v>
      </c>
      <c r="E1337" t="s">
        <v>16001</v>
      </c>
      <c r="F1337" s="2">
        <v>131</v>
      </c>
      <c r="G1337" s="1">
        <v>40562</v>
      </c>
      <c r="H1337" s="3">
        <f ca="1">(TODAY()-G1337)/365</f>
        <v>9.1013698630136979</v>
      </c>
      <c r="I1337">
        <v>67636</v>
      </c>
      <c r="J1337">
        <v>68039.649999999994</v>
      </c>
      <c r="K1337">
        <f ca="1">$S$32*H1337+$S$33</f>
        <v>63762.776538783306</v>
      </c>
      <c r="L1337" s="3">
        <f t="shared" ca="1" si="20"/>
        <v>3873.223461216694</v>
      </c>
      <c r="M1337">
        <f ca="1">IF(ABS(L1337)&gt;2*$S$35,1,0)</f>
        <v>0</v>
      </c>
    </row>
    <row r="1338" spans="1:13">
      <c r="A1338" t="s">
        <v>9021</v>
      </c>
      <c r="B1338" t="s">
        <v>409</v>
      </c>
      <c r="C1338" t="s">
        <v>2037</v>
      </c>
      <c r="D1338" t="s">
        <v>2038</v>
      </c>
      <c r="E1338" t="s">
        <v>16001</v>
      </c>
      <c r="F1338" s="2">
        <v>105</v>
      </c>
      <c r="G1338" s="1">
        <v>39678</v>
      </c>
      <c r="H1338" s="3">
        <f ca="1">(TODAY()-G1338)/365</f>
        <v>11.523287671232877</v>
      </c>
      <c r="I1338">
        <v>69980</v>
      </c>
      <c r="J1338">
        <v>70380.679999999993</v>
      </c>
      <c r="K1338">
        <f ca="1">$S$32*H1338+$S$33</f>
        <v>67117.186568699719</v>
      </c>
      <c r="L1338" s="3">
        <f t="shared" ca="1" si="20"/>
        <v>2862.8134313002811</v>
      </c>
      <c r="M1338">
        <f ca="1">IF(ABS(L1338)&gt;2*$S$35,1,0)</f>
        <v>0</v>
      </c>
    </row>
    <row r="1339" spans="1:13">
      <c r="A1339" t="s">
        <v>13605</v>
      </c>
      <c r="B1339" t="s">
        <v>73</v>
      </c>
      <c r="C1339" t="s">
        <v>74</v>
      </c>
      <c r="D1339" t="s">
        <v>75</v>
      </c>
      <c r="E1339" t="s">
        <v>16001</v>
      </c>
      <c r="F1339" s="2">
        <v>604</v>
      </c>
      <c r="G1339" s="1">
        <v>31097</v>
      </c>
      <c r="H1339" s="3">
        <f ca="1">(TODAY()-G1339)/365</f>
        <v>35.032876712328765</v>
      </c>
      <c r="I1339">
        <v>61104</v>
      </c>
      <c r="J1339">
        <v>61495.86</v>
      </c>
      <c r="K1339">
        <f ca="1">$S$32*H1339+$S$33</f>
        <v>99678.490264076128</v>
      </c>
      <c r="L1339" s="3">
        <f t="shared" ca="1" si="20"/>
        <v>-38574.490264076128</v>
      </c>
      <c r="M1339">
        <f ca="1">IF(ABS(L1339)&gt;2*$S$35,1,0)</f>
        <v>1</v>
      </c>
    </row>
    <row r="1340" spans="1:13">
      <c r="A1340" t="s">
        <v>2153</v>
      </c>
      <c r="B1340" t="s">
        <v>409</v>
      </c>
      <c r="C1340" t="s">
        <v>2154</v>
      </c>
      <c r="D1340" t="s">
        <v>2155</v>
      </c>
      <c r="E1340" t="s">
        <v>16001</v>
      </c>
      <c r="F1340" s="2">
        <v>152</v>
      </c>
      <c r="G1340" s="1">
        <v>40835</v>
      </c>
      <c r="H1340" s="3">
        <f ca="1">(TODAY()-G1340)/365</f>
        <v>8.3534246575342461</v>
      </c>
      <c r="I1340">
        <v>67636</v>
      </c>
      <c r="J1340">
        <v>68016.39</v>
      </c>
      <c r="K1340">
        <f ca="1">$S$32*H1340+$S$33</f>
        <v>62726.855794250296</v>
      </c>
      <c r="L1340" s="3">
        <f t="shared" ca="1" si="20"/>
        <v>4909.1442057497043</v>
      </c>
      <c r="M1340">
        <f ca="1">IF(ABS(L1340)&gt;2*$S$35,1,0)</f>
        <v>0</v>
      </c>
    </row>
    <row r="1341" spans="1:13">
      <c r="A1341" t="s">
        <v>6564</v>
      </c>
      <c r="B1341" t="s">
        <v>409</v>
      </c>
      <c r="C1341" t="s">
        <v>2763</v>
      </c>
      <c r="D1341" t="s">
        <v>2764</v>
      </c>
      <c r="E1341" t="s">
        <v>16001</v>
      </c>
      <c r="F1341" s="2">
        <v>226</v>
      </c>
      <c r="G1341" s="1">
        <v>40835</v>
      </c>
      <c r="H1341" s="3">
        <f ca="1">(TODAY()-G1341)/365</f>
        <v>8.3534246575342461</v>
      </c>
      <c r="I1341">
        <v>67636</v>
      </c>
      <c r="J1341">
        <v>68015.69</v>
      </c>
      <c r="K1341">
        <f ca="1">$S$32*H1341+$S$33</f>
        <v>62726.855794250296</v>
      </c>
      <c r="L1341" s="3">
        <f t="shared" ca="1" si="20"/>
        <v>4909.1442057497043</v>
      </c>
      <c r="M1341">
        <f ca="1">IF(ABS(L1341)&gt;2*$S$35,1,0)</f>
        <v>0</v>
      </c>
    </row>
    <row r="1342" spans="1:13">
      <c r="A1342" t="s">
        <v>8400</v>
      </c>
      <c r="B1342" t="s">
        <v>409</v>
      </c>
      <c r="C1342" t="s">
        <v>2312</v>
      </c>
      <c r="D1342" t="s">
        <v>2313</v>
      </c>
      <c r="E1342" t="s">
        <v>16001</v>
      </c>
      <c r="F1342" s="2">
        <v>140</v>
      </c>
      <c r="G1342" s="1">
        <v>36654</v>
      </c>
      <c r="H1342" s="3">
        <f ca="1">(TODAY()-G1342)/365</f>
        <v>19.80821917808219</v>
      </c>
      <c r="I1342">
        <v>72324</v>
      </c>
      <c r="J1342">
        <v>72689.42</v>
      </c>
      <c r="K1342">
        <f ca="1">$S$32*H1342+$S$33</f>
        <v>78592.000969680754</v>
      </c>
      <c r="L1342" s="3">
        <f t="shared" ca="1" si="20"/>
        <v>-6268.0009696807538</v>
      </c>
      <c r="M1342">
        <f ca="1">IF(ABS(L1342)&gt;2*$S$35,1,0)</f>
        <v>0</v>
      </c>
    </row>
    <row r="1343" spans="1:13">
      <c r="A1343" t="s">
        <v>10512</v>
      </c>
      <c r="B1343" t="s">
        <v>138</v>
      </c>
      <c r="C1343" t="s">
        <v>2779</v>
      </c>
      <c r="D1343" t="s">
        <v>2780</v>
      </c>
      <c r="E1343" t="s">
        <v>16001</v>
      </c>
      <c r="F1343" s="2">
        <v>1</v>
      </c>
      <c r="G1343" s="1">
        <v>42998</v>
      </c>
      <c r="H1343" s="3">
        <f ca="1">(TODAY()-G1343)/365</f>
        <v>2.4273972602739726</v>
      </c>
      <c r="I1343">
        <v>101000</v>
      </c>
      <c r="J1343">
        <v>101305.08</v>
      </c>
      <c r="K1343">
        <f ca="1">$S$32*H1343+$S$33</f>
        <v>54519.176049104142</v>
      </c>
      <c r="L1343" s="3">
        <f t="shared" ca="1" si="20"/>
        <v>46480.823950895858</v>
      </c>
      <c r="M1343">
        <f ca="1">IF(ABS(L1343)&gt;2*$S$35,1,0)</f>
        <v>1</v>
      </c>
    </row>
    <row r="1344" spans="1:13">
      <c r="A1344" t="s">
        <v>3775</v>
      </c>
      <c r="B1344" t="s">
        <v>409</v>
      </c>
      <c r="C1344" t="s">
        <v>987</v>
      </c>
      <c r="D1344" t="s">
        <v>988</v>
      </c>
      <c r="E1344" t="s">
        <v>16001</v>
      </c>
      <c r="F1344" s="2">
        <v>126</v>
      </c>
      <c r="G1344" s="1">
        <v>38957</v>
      </c>
      <c r="H1344" s="3">
        <f ca="1">(TODAY()-G1344)/365</f>
        <v>13.498630136986302</v>
      </c>
      <c r="I1344">
        <v>69980</v>
      </c>
      <c r="J1344">
        <v>70275.89</v>
      </c>
      <c r="K1344">
        <f ca="1">$S$32*H1344+$S$33</f>
        <v>69853.079817081772</v>
      </c>
      <c r="L1344" s="3">
        <f t="shared" ca="1" si="20"/>
        <v>126.92018291822751</v>
      </c>
      <c r="M1344">
        <f ca="1">IF(ABS(L1344)&gt;2*$S$35,1,0)</f>
        <v>0</v>
      </c>
    </row>
    <row r="1345" spans="1:13">
      <c r="A1345" t="s">
        <v>10043</v>
      </c>
      <c r="B1345" t="s">
        <v>193</v>
      </c>
      <c r="C1345" t="s">
        <v>1510</v>
      </c>
      <c r="D1345" t="s">
        <v>1511</v>
      </c>
      <c r="E1345" t="s">
        <v>16001</v>
      </c>
      <c r="F1345" s="2">
        <v>462</v>
      </c>
      <c r="G1345" s="1">
        <v>43180</v>
      </c>
      <c r="H1345" s="3">
        <f ca="1">(TODAY()-G1345)/365</f>
        <v>1.9287671232876713</v>
      </c>
      <c r="I1345">
        <v>45981</v>
      </c>
      <c r="J1345">
        <v>46239.53</v>
      </c>
      <c r="K1345">
        <f ca="1">$S$32*H1345+$S$33</f>
        <v>53828.562219415471</v>
      </c>
      <c r="L1345" s="3">
        <f t="shared" ca="1" si="20"/>
        <v>-7847.5622194154712</v>
      </c>
      <c r="M1345">
        <f ca="1">IF(ABS(L1345)&gt;2*$S$35,1,0)</f>
        <v>0</v>
      </c>
    </row>
    <row r="1346" spans="1:13">
      <c r="A1346" t="s">
        <v>3800</v>
      </c>
      <c r="B1346" t="s">
        <v>1035</v>
      </c>
      <c r="C1346" t="s">
        <v>3801</v>
      </c>
      <c r="D1346" t="s">
        <v>3802</v>
      </c>
      <c r="E1346" t="s">
        <v>16001</v>
      </c>
      <c r="F1346" s="2">
        <v>144</v>
      </c>
      <c r="G1346" s="1">
        <v>33378</v>
      </c>
      <c r="H1346" s="3">
        <f ca="1">(TODAY()-G1346)/365</f>
        <v>28.783561643835615</v>
      </c>
      <c r="I1346">
        <v>94635</v>
      </c>
      <c r="J1346">
        <v>94888.639999999999</v>
      </c>
      <c r="K1346">
        <f ca="1">$S$32*H1346+$S$33</f>
        <v>91023.049904076877</v>
      </c>
      <c r="L1346" s="3">
        <f t="shared" ca="1" si="20"/>
        <v>3611.9500959231227</v>
      </c>
      <c r="M1346">
        <f ca="1">IF(ABS(L1346)&gt;2*$S$35,1,0)</f>
        <v>0</v>
      </c>
    </row>
    <row r="1347" spans="1:13">
      <c r="A1347" t="s">
        <v>5188</v>
      </c>
      <c r="B1347" t="s">
        <v>409</v>
      </c>
      <c r="C1347" t="s">
        <v>3801</v>
      </c>
      <c r="D1347" t="s">
        <v>3802</v>
      </c>
      <c r="E1347" t="s">
        <v>16001</v>
      </c>
      <c r="F1347" s="2">
        <v>144</v>
      </c>
      <c r="G1347" s="1">
        <v>38334</v>
      </c>
      <c r="H1347" s="3">
        <f ca="1">(TODAY()-G1347)/365</f>
        <v>15.205479452054794</v>
      </c>
      <c r="I1347">
        <v>69980</v>
      </c>
      <c r="J1347">
        <v>70223.850000000006</v>
      </c>
      <c r="K1347">
        <f ca="1">$S$32*H1347+$S$33</f>
        <v>72217.104080246849</v>
      </c>
      <c r="L1347" s="3">
        <f t="shared" ref="L1347:L1410" ca="1" si="21">I1347-K1347</f>
        <v>-2237.1040802468488</v>
      </c>
      <c r="M1347">
        <f ca="1">IF(ABS(L1347)&gt;2*$S$35,1,0)</f>
        <v>0</v>
      </c>
    </row>
    <row r="1348" spans="1:13">
      <c r="A1348" t="s">
        <v>11980</v>
      </c>
      <c r="B1348" t="s">
        <v>2807</v>
      </c>
      <c r="C1348" t="s">
        <v>2808</v>
      </c>
      <c r="D1348" t="s">
        <v>2809</v>
      </c>
      <c r="E1348" t="s">
        <v>16001</v>
      </c>
      <c r="F1348" s="2">
        <v>645</v>
      </c>
      <c r="G1348" s="1">
        <v>27694</v>
      </c>
      <c r="H1348" s="3">
        <f ca="1">(TODAY()-G1348)/365</f>
        <v>44.356164383561641</v>
      </c>
      <c r="I1348">
        <v>62167</v>
      </c>
      <c r="J1348">
        <v>62389.11</v>
      </c>
      <c r="K1348">
        <f ca="1">$S$32*H1348+$S$33</f>
        <v>112591.45104666159</v>
      </c>
      <c r="L1348" s="3">
        <f t="shared" ca="1" si="21"/>
        <v>-50424.45104666159</v>
      </c>
      <c r="M1348">
        <f ca="1">IF(ABS(L1348)&gt;2*$S$35,1,0)</f>
        <v>1</v>
      </c>
    </row>
    <row r="1349" spans="1:13">
      <c r="A1349" t="s">
        <v>10376</v>
      </c>
      <c r="B1349" t="s">
        <v>409</v>
      </c>
      <c r="C1349" t="s">
        <v>2718</v>
      </c>
      <c r="D1349" t="s">
        <v>2719</v>
      </c>
      <c r="E1349" t="s">
        <v>16001</v>
      </c>
      <c r="F1349" s="2">
        <v>104</v>
      </c>
      <c r="G1349" s="1">
        <v>40492</v>
      </c>
      <c r="H1349" s="3">
        <f ca="1">(TODAY()-G1349)/365</f>
        <v>9.293150684931506</v>
      </c>
      <c r="I1349">
        <v>67636</v>
      </c>
      <c r="J1349">
        <v>67809.570000000007</v>
      </c>
      <c r="K1349">
        <f ca="1">$S$32*H1349+$S$33</f>
        <v>64028.397242509716</v>
      </c>
      <c r="L1349" s="3">
        <f t="shared" ca="1" si="21"/>
        <v>3607.6027574902837</v>
      </c>
      <c r="M1349">
        <f ca="1">IF(ABS(L1349)&gt;2*$S$35,1,0)</f>
        <v>0</v>
      </c>
    </row>
    <row r="1350" spans="1:13">
      <c r="A1350" t="s">
        <v>12801</v>
      </c>
      <c r="B1350" t="s">
        <v>271</v>
      </c>
      <c r="C1350" t="s">
        <v>1036</v>
      </c>
      <c r="D1350" t="s">
        <v>1037</v>
      </c>
      <c r="E1350" t="s">
        <v>16001</v>
      </c>
      <c r="F1350" s="2">
        <v>203</v>
      </c>
      <c r="G1350" s="1">
        <v>38334</v>
      </c>
      <c r="H1350" s="3">
        <f ca="1">(TODAY()-G1350)/365</f>
        <v>15.205479452054794</v>
      </c>
      <c r="I1350">
        <v>71937</v>
      </c>
      <c r="J1350">
        <v>72098.97</v>
      </c>
      <c r="K1350">
        <f ca="1">$S$32*H1350+$S$33</f>
        <v>72217.104080246849</v>
      </c>
      <c r="L1350" s="3">
        <f t="shared" ca="1" si="21"/>
        <v>-280.10408024684875</v>
      </c>
      <c r="M1350">
        <f ca="1">IF(ABS(L1350)&gt;2*$S$35,1,0)</f>
        <v>0</v>
      </c>
    </row>
    <row r="1351" spans="1:13">
      <c r="A1351" t="s">
        <v>2271</v>
      </c>
      <c r="B1351" t="s">
        <v>2272</v>
      </c>
      <c r="C1351" t="s">
        <v>768</v>
      </c>
      <c r="D1351" t="s">
        <v>769</v>
      </c>
      <c r="E1351" t="s">
        <v>16001</v>
      </c>
      <c r="F1351" s="2">
        <v>6</v>
      </c>
      <c r="G1351" s="1">
        <v>35080</v>
      </c>
      <c r="H1351" s="3">
        <f ca="1">(TODAY()-G1351)/365</f>
        <v>24.12054794520548</v>
      </c>
      <c r="I1351">
        <v>109564</v>
      </c>
      <c r="J1351">
        <v>109721.35</v>
      </c>
      <c r="K1351">
        <f ca="1">$S$32*H1351+$S$33</f>
        <v>84564.672222043242</v>
      </c>
      <c r="L1351" s="3">
        <f t="shared" ca="1" si="21"/>
        <v>24999.327777956758</v>
      </c>
      <c r="M1351">
        <f ca="1">IF(ABS(L1351)&gt;2*$S$35,1,0)</f>
        <v>0</v>
      </c>
    </row>
    <row r="1352" spans="1:13">
      <c r="A1352" t="s">
        <v>1034</v>
      </c>
      <c r="B1352" t="s">
        <v>1035</v>
      </c>
      <c r="C1352" t="s">
        <v>1036</v>
      </c>
      <c r="D1352" t="s">
        <v>1037</v>
      </c>
      <c r="E1352" t="s">
        <v>16001</v>
      </c>
      <c r="F1352" s="2">
        <v>203</v>
      </c>
      <c r="G1352" s="1">
        <v>34387</v>
      </c>
      <c r="H1352" s="3">
        <f ca="1">(TODAY()-G1352)/365</f>
        <v>26.019178082191782</v>
      </c>
      <c r="I1352">
        <v>94635</v>
      </c>
      <c r="J1352">
        <v>94759.85</v>
      </c>
      <c r="K1352">
        <f ca="1">$S$32*H1352+$S$33</f>
        <v>87194.317188934714</v>
      </c>
      <c r="L1352" s="3">
        <f t="shared" ca="1" si="21"/>
        <v>7440.6828110652859</v>
      </c>
      <c r="M1352">
        <f ca="1">IF(ABS(L1352)&gt;2*$S$35,1,0)</f>
        <v>0</v>
      </c>
    </row>
    <row r="1353" spans="1:13">
      <c r="A1353" t="s">
        <v>9846</v>
      </c>
      <c r="B1353" t="s">
        <v>409</v>
      </c>
      <c r="C1353" t="s">
        <v>465</v>
      </c>
      <c r="D1353" t="s">
        <v>466</v>
      </c>
      <c r="E1353" t="s">
        <v>16001</v>
      </c>
      <c r="F1353" s="2">
        <v>301</v>
      </c>
      <c r="G1353" s="1">
        <v>39678</v>
      </c>
      <c r="H1353" s="3">
        <f ca="1">(TODAY()-G1353)/365</f>
        <v>11.523287671232877</v>
      </c>
      <c r="I1353">
        <v>69980</v>
      </c>
      <c r="J1353">
        <v>70102.27</v>
      </c>
      <c r="K1353">
        <f ca="1">$S$32*H1353+$S$33</f>
        <v>67117.186568699719</v>
      </c>
      <c r="L1353" s="3">
        <f t="shared" ca="1" si="21"/>
        <v>2862.8134313002811</v>
      </c>
      <c r="M1353">
        <f ca="1">IF(ABS(L1353)&gt;2*$S$35,1,0)</f>
        <v>0</v>
      </c>
    </row>
    <row r="1354" spans="1:13">
      <c r="A1354" t="s">
        <v>12650</v>
      </c>
      <c r="B1354" t="s">
        <v>271</v>
      </c>
      <c r="C1354" t="s">
        <v>538</v>
      </c>
      <c r="D1354" t="s">
        <v>539</v>
      </c>
      <c r="E1354" t="s">
        <v>16001</v>
      </c>
      <c r="F1354" s="2">
        <v>145</v>
      </c>
      <c r="G1354" s="1">
        <v>38306</v>
      </c>
      <c r="H1354" s="3">
        <f ca="1">(TODAY()-G1354)/365</f>
        <v>15.282191780821918</v>
      </c>
      <c r="I1354">
        <v>71937</v>
      </c>
      <c r="J1354">
        <v>72054.59</v>
      </c>
      <c r="K1354">
        <f ca="1">$S$32*H1354+$S$33</f>
        <v>72323.352361737416</v>
      </c>
      <c r="L1354" s="3">
        <f t="shared" ca="1" si="21"/>
        <v>-386.35236173741578</v>
      </c>
      <c r="M1354">
        <f ca="1">IF(ABS(L1354)&gt;2*$S$35,1,0)</f>
        <v>0</v>
      </c>
    </row>
    <row r="1355" spans="1:13">
      <c r="A1355" t="s">
        <v>11636</v>
      </c>
      <c r="B1355" t="s">
        <v>409</v>
      </c>
      <c r="C1355" t="s">
        <v>1808</v>
      </c>
      <c r="D1355" t="s">
        <v>1809</v>
      </c>
      <c r="E1355" t="s">
        <v>16001</v>
      </c>
      <c r="F1355" s="2">
        <v>133</v>
      </c>
      <c r="G1355" s="1">
        <v>38892</v>
      </c>
      <c r="H1355" s="3">
        <f ca="1">(TODAY()-G1355)/365</f>
        <v>13.676712328767124</v>
      </c>
      <c r="I1355">
        <v>67636</v>
      </c>
      <c r="J1355">
        <v>67724.539999999994</v>
      </c>
      <c r="K1355">
        <f ca="1">$S$32*H1355+$S$33</f>
        <v>70099.727613399155</v>
      </c>
      <c r="L1355" s="3">
        <f t="shared" ca="1" si="21"/>
        <v>-2463.7276133991545</v>
      </c>
      <c r="M1355">
        <f ca="1">IF(ABS(L1355)&gt;2*$S$35,1,0)</f>
        <v>0</v>
      </c>
    </row>
    <row r="1356" spans="1:13">
      <c r="A1356" t="s">
        <v>11508</v>
      </c>
      <c r="B1356" t="s">
        <v>409</v>
      </c>
      <c r="C1356" t="s">
        <v>5482</v>
      </c>
      <c r="D1356" t="s">
        <v>5483</v>
      </c>
      <c r="E1356" t="s">
        <v>16001</v>
      </c>
      <c r="F1356" s="2">
        <v>113</v>
      </c>
      <c r="G1356" s="1">
        <v>39428</v>
      </c>
      <c r="H1356" s="3">
        <f ca="1">(TODAY()-G1356)/365</f>
        <v>12.208219178082192</v>
      </c>
      <c r="I1356">
        <v>69980</v>
      </c>
      <c r="J1356">
        <v>70053.05</v>
      </c>
      <c r="K1356">
        <f ca="1">$S$32*H1356+$S$33</f>
        <v>68065.83193915119</v>
      </c>
      <c r="L1356" s="3">
        <f t="shared" ca="1" si="21"/>
        <v>1914.1680608488095</v>
      </c>
      <c r="M1356">
        <f ca="1">IF(ABS(L1356)&gt;2*$S$35,1,0)</f>
        <v>0</v>
      </c>
    </row>
    <row r="1357" spans="1:13">
      <c r="A1357" t="s">
        <v>1204</v>
      </c>
      <c r="B1357" t="s">
        <v>347</v>
      </c>
      <c r="C1357" t="s">
        <v>348</v>
      </c>
      <c r="D1357" t="s">
        <v>349</v>
      </c>
      <c r="E1357" t="s">
        <v>16001</v>
      </c>
      <c r="F1357" s="2">
        <v>461</v>
      </c>
      <c r="G1357" s="1">
        <v>42270</v>
      </c>
      <c r="H1357" s="3">
        <f ca="1">(TODAY()-G1357)/365</f>
        <v>4.4219178082191783</v>
      </c>
      <c r="I1357">
        <v>49046</v>
      </c>
      <c r="J1357">
        <v>49115.5</v>
      </c>
      <c r="K1357">
        <f ca="1">$S$32*H1357+$S$33</f>
        <v>57281.631367858834</v>
      </c>
      <c r="L1357" s="3">
        <f t="shared" ca="1" si="21"/>
        <v>-8235.631367858834</v>
      </c>
      <c r="M1357">
        <f ca="1">IF(ABS(L1357)&gt;2*$S$35,1,0)</f>
        <v>0</v>
      </c>
    </row>
    <row r="1358" spans="1:13">
      <c r="A1358" t="s">
        <v>488</v>
      </c>
      <c r="B1358" t="s">
        <v>489</v>
      </c>
      <c r="C1358" t="s">
        <v>490</v>
      </c>
      <c r="D1358" t="s">
        <v>491</v>
      </c>
      <c r="E1358" t="s">
        <v>16001</v>
      </c>
      <c r="F1358" s="2">
        <v>139</v>
      </c>
      <c r="G1358" s="1">
        <v>30270</v>
      </c>
      <c r="H1358" s="3">
        <f ca="1">(TODAY()-G1358)/365</f>
        <v>37.298630136986304</v>
      </c>
      <c r="I1358">
        <v>81700</v>
      </c>
      <c r="J1358">
        <v>81750.69</v>
      </c>
      <c r="K1358">
        <f ca="1">$S$32*H1358+$S$33</f>
        <v>102816.6091495296</v>
      </c>
      <c r="L1358" s="3">
        <f t="shared" ca="1" si="21"/>
        <v>-21116.609149529599</v>
      </c>
      <c r="M1358">
        <f ca="1">IF(ABS(L1358)&gt;2*$S$35,1,0)</f>
        <v>0</v>
      </c>
    </row>
    <row r="1359" spans="1:13">
      <c r="A1359" t="s">
        <v>3500</v>
      </c>
      <c r="B1359" t="s">
        <v>3488</v>
      </c>
      <c r="C1359" t="s">
        <v>768</v>
      </c>
      <c r="D1359" t="s">
        <v>769</v>
      </c>
      <c r="E1359" t="s">
        <v>16001</v>
      </c>
      <c r="F1359" s="2">
        <v>6</v>
      </c>
      <c r="G1359" s="1">
        <v>34211</v>
      </c>
      <c r="H1359" s="3">
        <f ca="1">(TODAY()-G1359)/365</f>
        <v>26.5013698630137</v>
      </c>
      <c r="I1359">
        <v>144845</v>
      </c>
      <c r="J1359">
        <v>144892.76999999999</v>
      </c>
      <c r="K1359">
        <f ca="1">$S$32*H1359+$S$33</f>
        <v>87862.163529732556</v>
      </c>
      <c r="L1359" s="3">
        <f t="shared" ca="1" si="21"/>
        <v>56982.836470267444</v>
      </c>
      <c r="M1359">
        <f ca="1">IF(ABS(L1359)&gt;2*$S$35,1,0)</f>
        <v>1</v>
      </c>
    </row>
    <row r="1360" spans="1:13">
      <c r="A1360" t="s">
        <v>3901</v>
      </c>
      <c r="B1360" t="s">
        <v>489</v>
      </c>
      <c r="C1360" t="s">
        <v>457</v>
      </c>
      <c r="D1360" t="s">
        <v>458</v>
      </c>
      <c r="E1360" t="s">
        <v>16001</v>
      </c>
      <c r="F1360" s="2">
        <v>114</v>
      </c>
      <c r="G1360" s="1">
        <v>34960</v>
      </c>
      <c r="H1360" s="3">
        <f ca="1">(TODAY()-G1360)/365</f>
        <v>24.449315068493149</v>
      </c>
      <c r="I1360">
        <v>77012</v>
      </c>
      <c r="J1360">
        <v>77049.63</v>
      </c>
      <c r="K1360">
        <f ca="1">$S$32*H1360+$S$33</f>
        <v>85020.02199985995</v>
      </c>
      <c r="L1360" s="3">
        <f t="shared" ca="1" si="21"/>
        <v>-8008.0219998599496</v>
      </c>
      <c r="M1360">
        <f ca="1">IF(ABS(L1360)&gt;2*$S$35,1,0)</f>
        <v>0</v>
      </c>
    </row>
    <row r="1361" spans="1:13">
      <c r="A1361" t="s">
        <v>10019</v>
      </c>
      <c r="B1361" t="s">
        <v>409</v>
      </c>
      <c r="C1361" t="s">
        <v>1226</v>
      </c>
      <c r="D1361" t="s">
        <v>1227</v>
      </c>
      <c r="E1361" t="s">
        <v>16001</v>
      </c>
      <c r="F1361" s="2">
        <v>121</v>
      </c>
      <c r="G1361" s="1">
        <v>42928</v>
      </c>
      <c r="H1361" s="3">
        <f ca="1">(TODAY()-G1361)/365</f>
        <v>2.6191780821917807</v>
      </c>
      <c r="I1361">
        <v>49887</v>
      </c>
      <c r="J1361">
        <v>49919.66</v>
      </c>
      <c r="K1361">
        <f ca="1">$S$32*H1361+$S$33</f>
        <v>54784.79675283056</v>
      </c>
      <c r="L1361" s="3">
        <f t="shared" ca="1" si="21"/>
        <v>-4897.7967528305599</v>
      </c>
      <c r="M1361">
        <f ca="1">IF(ABS(L1361)&gt;2*$S$35,1,0)</f>
        <v>0</v>
      </c>
    </row>
    <row r="1362" spans="1:13">
      <c r="A1362" t="s">
        <v>14194</v>
      </c>
      <c r="B1362" t="s">
        <v>409</v>
      </c>
      <c r="C1362" t="s">
        <v>3161</v>
      </c>
      <c r="D1362" t="s">
        <v>3162</v>
      </c>
      <c r="E1362" t="s">
        <v>16001</v>
      </c>
      <c r="F1362" s="2">
        <v>106</v>
      </c>
      <c r="G1362" s="1">
        <v>39678</v>
      </c>
      <c r="H1362" s="3">
        <f ca="1">(TODAY()-G1362)/365</f>
        <v>11.523287671232877</v>
      </c>
      <c r="I1362">
        <v>69980</v>
      </c>
      <c r="J1362">
        <v>70008.5</v>
      </c>
      <c r="K1362">
        <f ca="1">$S$32*H1362+$S$33</f>
        <v>67117.186568699719</v>
      </c>
      <c r="L1362" s="3">
        <f t="shared" ca="1" si="21"/>
        <v>2862.8134313002811</v>
      </c>
      <c r="M1362">
        <f ca="1">IF(ABS(L1362)&gt;2*$S$35,1,0)</f>
        <v>0</v>
      </c>
    </row>
    <row r="1363" spans="1:13">
      <c r="A1363" t="s">
        <v>7862</v>
      </c>
      <c r="B1363" t="s">
        <v>409</v>
      </c>
      <c r="C1363" t="s">
        <v>180</v>
      </c>
      <c r="D1363" t="s">
        <v>181</v>
      </c>
      <c r="E1363" t="s">
        <v>16001</v>
      </c>
      <c r="F1363" s="2">
        <v>131</v>
      </c>
      <c r="G1363" s="1">
        <v>40632</v>
      </c>
      <c r="H1363" s="3">
        <f ca="1">(TODAY()-G1363)/365</f>
        <v>8.9095890410958898</v>
      </c>
      <c r="I1363">
        <v>67636</v>
      </c>
      <c r="J1363">
        <v>67654.81</v>
      </c>
      <c r="K1363">
        <f ca="1">$S$32*H1363+$S$33</f>
        <v>63497.155835056896</v>
      </c>
      <c r="L1363" s="3">
        <f t="shared" ca="1" si="21"/>
        <v>4138.8441649431043</v>
      </c>
      <c r="M1363">
        <f ca="1">IF(ABS(L1363)&gt;2*$S$35,1,0)</f>
        <v>0</v>
      </c>
    </row>
    <row r="1364" spans="1:13">
      <c r="A1364" t="s">
        <v>13449</v>
      </c>
      <c r="B1364" t="s">
        <v>13450</v>
      </c>
      <c r="C1364" t="s">
        <v>2779</v>
      </c>
      <c r="D1364" t="s">
        <v>2780</v>
      </c>
      <c r="E1364" t="s">
        <v>16001</v>
      </c>
      <c r="F1364" s="2">
        <v>1</v>
      </c>
      <c r="G1364" s="1">
        <v>41743</v>
      </c>
      <c r="H1364" s="3">
        <f ca="1">(TODAY()-G1364)/365</f>
        <v>5.8657534246575347</v>
      </c>
      <c r="I1364">
        <v>91555</v>
      </c>
      <c r="J1364">
        <v>91555.36</v>
      </c>
      <c r="K1364">
        <f ca="1">$S$32*H1364+$S$33</f>
        <v>59281.375808770543</v>
      </c>
      <c r="L1364" s="3">
        <f t="shared" ca="1" si="21"/>
        <v>32273.624191229457</v>
      </c>
      <c r="M1364">
        <f ca="1">IF(ABS(L1364)&gt;2*$S$35,1,0)</f>
        <v>1</v>
      </c>
    </row>
    <row r="1365" spans="1:13">
      <c r="A1365" t="s">
        <v>6925</v>
      </c>
      <c r="B1365" t="s">
        <v>409</v>
      </c>
      <c r="C1365" t="s">
        <v>5767</v>
      </c>
      <c r="D1365" t="s">
        <v>5768</v>
      </c>
      <c r="E1365" t="s">
        <v>16001</v>
      </c>
      <c r="F1365" s="2">
        <v>158</v>
      </c>
      <c r="G1365" s="1">
        <v>39867</v>
      </c>
      <c r="H1365" s="3">
        <f ca="1">(TODAY()-G1365)/365</f>
        <v>11.005479452054795</v>
      </c>
      <c r="I1365">
        <v>69980</v>
      </c>
      <c r="J1365">
        <v>69978.92</v>
      </c>
      <c r="K1365">
        <f ca="1">$S$32*H1365+$S$33</f>
        <v>66400.01066863841</v>
      </c>
      <c r="L1365" s="3">
        <f t="shared" ca="1" si="21"/>
        <v>3579.9893313615903</v>
      </c>
      <c r="M1365">
        <f ca="1">IF(ABS(L1365)&gt;2*$S$35,1,0)</f>
        <v>0</v>
      </c>
    </row>
    <row r="1366" spans="1:13">
      <c r="A1366" t="s">
        <v>7032</v>
      </c>
      <c r="B1366" t="s">
        <v>36</v>
      </c>
      <c r="C1366" t="s">
        <v>180</v>
      </c>
      <c r="D1366" t="s">
        <v>181</v>
      </c>
      <c r="E1366" t="s">
        <v>16001</v>
      </c>
      <c r="F1366" s="2">
        <v>131</v>
      </c>
      <c r="G1366" s="1">
        <v>38614</v>
      </c>
      <c r="H1366" s="3">
        <f ca="1">(TODAY()-G1366)/365</f>
        <v>14.438356164383562</v>
      </c>
      <c r="I1366">
        <v>72007</v>
      </c>
      <c r="J1366">
        <v>72003.38</v>
      </c>
      <c r="K1366">
        <f ca="1">$S$32*H1366+$S$33</f>
        <v>71154.621265341193</v>
      </c>
      <c r="L1366" s="3">
        <f t="shared" ca="1" si="21"/>
        <v>852.37873465880693</v>
      </c>
      <c r="M1366">
        <f ca="1">IF(ABS(L1366)&gt;2*$S$35,1,0)</f>
        <v>0</v>
      </c>
    </row>
    <row r="1367" spans="1:13">
      <c r="A1367" t="s">
        <v>3000</v>
      </c>
      <c r="B1367" t="s">
        <v>409</v>
      </c>
      <c r="C1367" t="s">
        <v>1995</v>
      </c>
      <c r="D1367" t="s">
        <v>1996</v>
      </c>
      <c r="E1367" t="s">
        <v>16001</v>
      </c>
      <c r="F1367" s="2">
        <v>143</v>
      </c>
      <c r="G1367" s="1">
        <v>42928</v>
      </c>
      <c r="H1367" s="3">
        <f ca="1">(TODAY()-G1367)/365</f>
        <v>2.6191780821917807</v>
      </c>
      <c r="I1367">
        <v>49887</v>
      </c>
      <c r="J1367">
        <v>49881.62</v>
      </c>
      <c r="K1367">
        <f ca="1">$S$32*H1367+$S$33</f>
        <v>54784.79675283056</v>
      </c>
      <c r="L1367" s="3">
        <f t="shared" ca="1" si="21"/>
        <v>-4897.7967528305599</v>
      </c>
      <c r="M1367">
        <f ca="1">IF(ABS(L1367)&gt;2*$S$35,1,0)</f>
        <v>0</v>
      </c>
    </row>
    <row r="1368" spans="1:13">
      <c r="A1368" t="s">
        <v>9213</v>
      </c>
      <c r="B1368" t="s">
        <v>1157</v>
      </c>
      <c r="C1368" t="s">
        <v>1226</v>
      </c>
      <c r="D1368" t="s">
        <v>1227</v>
      </c>
      <c r="E1368" t="s">
        <v>16001</v>
      </c>
      <c r="F1368" s="2">
        <v>121</v>
      </c>
      <c r="G1368" s="1">
        <v>34960</v>
      </c>
      <c r="H1368" s="3">
        <f ca="1">(TODAY()-G1368)/365</f>
        <v>24.449315068493149</v>
      </c>
      <c r="I1368">
        <v>101075</v>
      </c>
      <c r="J1368">
        <v>101065.47</v>
      </c>
      <c r="K1368">
        <f ca="1">$S$32*H1368+$S$33</f>
        <v>85020.02199985995</v>
      </c>
      <c r="L1368" s="3">
        <f t="shared" ca="1" si="21"/>
        <v>16054.97800014005</v>
      </c>
      <c r="M1368">
        <f ca="1">IF(ABS(L1368)&gt;2*$S$35,1,0)</f>
        <v>0</v>
      </c>
    </row>
    <row r="1369" spans="1:13">
      <c r="A1369" t="s">
        <v>11223</v>
      </c>
      <c r="B1369" t="s">
        <v>334</v>
      </c>
      <c r="C1369" t="s">
        <v>1377</v>
      </c>
      <c r="D1369" t="s">
        <v>1378</v>
      </c>
      <c r="E1369" t="s">
        <v>16001</v>
      </c>
      <c r="F1369" s="2">
        <v>4</v>
      </c>
      <c r="G1369" s="1">
        <v>38642</v>
      </c>
      <c r="H1369" s="3">
        <f ca="1">(TODAY()-G1369)/365</f>
        <v>14.361643835616439</v>
      </c>
      <c r="I1369">
        <v>34701</v>
      </c>
      <c r="J1369">
        <v>34674.89</v>
      </c>
      <c r="K1369">
        <f ca="1">$S$32*H1369+$S$33</f>
        <v>71048.372983850626</v>
      </c>
      <c r="L1369" s="3">
        <f t="shared" ca="1" si="21"/>
        <v>-36347.372983850626</v>
      </c>
      <c r="M1369">
        <f ca="1">IF(ABS(L1369)&gt;2*$S$35,1,0)</f>
        <v>1</v>
      </c>
    </row>
    <row r="1370" spans="1:13">
      <c r="A1370" t="s">
        <v>7667</v>
      </c>
      <c r="B1370" t="s">
        <v>409</v>
      </c>
      <c r="C1370" t="s">
        <v>2588</v>
      </c>
      <c r="D1370" t="s">
        <v>2589</v>
      </c>
      <c r="E1370" t="s">
        <v>16001</v>
      </c>
      <c r="F1370" s="2">
        <v>155</v>
      </c>
      <c r="G1370" s="1">
        <v>38614</v>
      </c>
      <c r="H1370" s="3">
        <f ca="1">(TODAY()-G1370)/365</f>
        <v>14.438356164383562</v>
      </c>
      <c r="I1370">
        <v>69980</v>
      </c>
      <c r="J1370">
        <v>69948.240000000005</v>
      </c>
      <c r="K1370">
        <f ca="1">$S$32*H1370+$S$33</f>
        <v>71154.621265341193</v>
      </c>
      <c r="L1370" s="3">
        <f t="shared" ca="1" si="21"/>
        <v>-1174.6212653411931</v>
      </c>
      <c r="M1370">
        <f ca="1">IF(ABS(L1370)&gt;2*$S$35,1,0)</f>
        <v>0</v>
      </c>
    </row>
    <row r="1371" spans="1:13">
      <c r="A1371" t="s">
        <v>10528</v>
      </c>
      <c r="B1371" t="s">
        <v>409</v>
      </c>
      <c r="C1371" t="s">
        <v>572</v>
      </c>
      <c r="D1371" t="s">
        <v>573</v>
      </c>
      <c r="E1371" t="s">
        <v>16001</v>
      </c>
      <c r="F1371" s="2">
        <v>136</v>
      </c>
      <c r="G1371" s="1">
        <v>42928</v>
      </c>
      <c r="H1371" s="3">
        <f ca="1">(TODAY()-G1371)/365</f>
        <v>2.6191780821917807</v>
      </c>
      <c r="I1371">
        <v>49887</v>
      </c>
      <c r="J1371">
        <v>49837.919999999998</v>
      </c>
      <c r="K1371">
        <f ca="1">$S$32*H1371+$S$33</f>
        <v>54784.79675283056</v>
      </c>
      <c r="L1371" s="3">
        <f t="shared" ca="1" si="21"/>
        <v>-4897.7967528305599</v>
      </c>
      <c r="M1371">
        <f ca="1">IF(ABS(L1371)&gt;2*$S$35,1,0)</f>
        <v>0</v>
      </c>
    </row>
    <row r="1372" spans="1:13">
      <c r="A1372" t="s">
        <v>5628</v>
      </c>
      <c r="B1372" t="s">
        <v>1035</v>
      </c>
      <c r="C1372" t="s">
        <v>538</v>
      </c>
      <c r="D1372" t="s">
        <v>539</v>
      </c>
      <c r="E1372" t="s">
        <v>16001</v>
      </c>
      <c r="F1372" s="2">
        <v>145</v>
      </c>
      <c r="G1372" s="1">
        <v>33133</v>
      </c>
      <c r="H1372" s="3">
        <f ca="1">(TODAY()-G1372)/365</f>
        <v>29.454794520547946</v>
      </c>
      <c r="I1372">
        <v>94635</v>
      </c>
      <c r="J1372">
        <v>94578.68</v>
      </c>
      <c r="K1372">
        <f ca="1">$S$32*H1372+$S$33</f>
        <v>91952.722367119321</v>
      </c>
      <c r="L1372" s="3">
        <f t="shared" ca="1" si="21"/>
        <v>2682.2776328806794</v>
      </c>
      <c r="M1372">
        <f ca="1">IF(ABS(L1372)&gt;2*$S$35,1,0)</f>
        <v>0</v>
      </c>
    </row>
    <row r="1373" spans="1:13">
      <c r="A1373" t="s">
        <v>13990</v>
      </c>
      <c r="B1373" t="s">
        <v>414</v>
      </c>
      <c r="C1373" t="s">
        <v>2779</v>
      </c>
      <c r="D1373" t="s">
        <v>2780</v>
      </c>
      <c r="E1373" t="s">
        <v>16001</v>
      </c>
      <c r="F1373" s="2">
        <v>1</v>
      </c>
      <c r="G1373" s="1">
        <v>43152</v>
      </c>
      <c r="H1373" s="3">
        <f ca="1">(TODAY()-G1373)/365</f>
        <v>2.0054794520547947</v>
      </c>
      <c r="I1373">
        <v>81100</v>
      </c>
      <c r="J1373">
        <v>81038.42</v>
      </c>
      <c r="K1373">
        <f ca="1">$S$32*H1373+$S$33</f>
        <v>53934.810500906038</v>
      </c>
      <c r="L1373" s="3">
        <f t="shared" ca="1" si="21"/>
        <v>27165.189499093962</v>
      </c>
      <c r="M1373">
        <f ca="1">IF(ABS(L1373)&gt;2*$S$35,1,0)</f>
        <v>0</v>
      </c>
    </row>
    <row r="1374" spans="1:13">
      <c r="A1374" t="s">
        <v>7196</v>
      </c>
      <c r="B1374" t="s">
        <v>1035</v>
      </c>
      <c r="C1374" t="s">
        <v>2831</v>
      </c>
      <c r="D1374" t="s">
        <v>2832</v>
      </c>
      <c r="E1374" t="s">
        <v>16001</v>
      </c>
      <c r="F1374" s="2">
        <v>141</v>
      </c>
      <c r="G1374" s="1">
        <v>35520</v>
      </c>
      <c r="H1374" s="3">
        <f ca="1">(TODAY()-G1374)/365</f>
        <v>22.915068493150685</v>
      </c>
      <c r="I1374">
        <v>89205</v>
      </c>
      <c r="J1374">
        <v>89137.66</v>
      </c>
      <c r="K1374">
        <f ca="1">$S$32*H1374+$S$33</f>
        <v>82895.056370048638</v>
      </c>
      <c r="L1374" s="3">
        <f t="shared" ca="1" si="21"/>
        <v>6309.9436299513618</v>
      </c>
      <c r="M1374">
        <f ca="1">IF(ABS(L1374)&gt;2*$S$35,1,0)</f>
        <v>0</v>
      </c>
    </row>
    <row r="1375" spans="1:13">
      <c r="A1375" t="s">
        <v>9954</v>
      </c>
      <c r="B1375" t="s">
        <v>409</v>
      </c>
      <c r="C1375" t="s">
        <v>1198</v>
      </c>
      <c r="D1375" t="s">
        <v>1199</v>
      </c>
      <c r="E1375" t="s">
        <v>16001</v>
      </c>
      <c r="F1375" s="2">
        <v>206</v>
      </c>
      <c r="G1375" s="1">
        <v>40492</v>
      </c>
      <c r="H1375" s="3">
        <f ca="1">(TODAY()-G1375)/365</f>
        <v>9.293150684931506</v>
      </c>
      <c r="I1375">
        <v>67636</v>
      </c>
      <c r="J1375">
        <v>67525.66</v>
      </c>
      <c r="K1375">
        <f ca="1">$S$32*H1375+$S$33</f>
        <v>64028.397242509716</v>
      </c>
      <c r="L1375" s="3">
        <f t="shared" ca="1" si="21"/>
        <v>3607.6027574902837</v>
      </c>
      <c r="M1375">
        <f ca="1">IF(ABS(L1375)&gt;2*$S$35,1,0)</f>
        <v>0</v>
      </c>
    </row>
    <row r="1376" spans="1:13">
      <c r="A1376" t="s">
        <v>7889</v>
      </c>
      <c r="B1376" t="s">
        <v>7890</v>
      </c>
      <c r="C1376" t="s">
        <v>768</v>
      </c>
      <c r="D1376" t="s">
        <v>769</v>
      </c>
      <c r="E1376" t="s">
        <v>16001</v>
      </c>
      <c r="F1376" s="2">
        <v>6</v>
      </c>
      <c r="G1376" s="1">
        <v>31159</v>
      </c>
      <c r="H1376" s="3">
        <f ca="1">(TODAY()-G1376)/365</f>
        <v>34.863013698630134</v>
      </c>
      <c r="I1376">
        <v>85956</v>
      </c>
      <c r="J1376">
        <v>85814.68</v>
      </c>
      <c r="K1376">
        <f ca="1">$S$32*H1376+$S$33</f>
        <v>99443.226212204143</v>
      </c>
      <c r="L1376" s="3">
        <f t="shared" ca="1" si="21"/>
        <v>-13487.226212204143</v>
      </c>
      <c r="M1376">
        <f ca="1">IF(ABS(L1376)&gt;2*$S$35,1,0)</f>
        <v>0</v>
      </c>
    </row>
    <row r="1377" spans="1:13">
      <c r="A1377" t="s">
        <v>6127</v>
      </c>
      <c r="B1377" t="s">
        <v>409</v>
      </c>
      <c r="C1377" t="s">
        <v>410</v>
      </c>
      <c r="D1377" t="s">
        <v>411</v>
      </c>
      <c r="E1377" t="s">
        <v>16001</v>
      </c>
      <c r="F1377" s="2">
        <v>201</v>
      </c>
      <c r="G1377" s="1">
        <v>38614</v>
      </c>
      <c r="H1377" s="3">
        <f ca="1">(TODAY()-G1377)/365</f>
        <v>14.438356164383562</v>
      </c>
      <c r="I1377">
        <v>69980</v>
      </c>
      <c r="J1377">
        <v>69801.210000000006</v>
      </c>
      <c r="K1377">
        <f ca="1">$S$32*H1377+$S$33</f>
        <v>71154.621265341193</v>
      </c>
      <c r="L1377" s="3">
        <f t="shared" ca="1" si="21"/>
        <v>-1174.6212653411931</v>
      </c>
      <c r="M1377">
        <f ca="1">IF(ABS(L1377)&gt;2*$S$35,1,0)</f>
        <v>0</v>
      </c>
    </row>
    <row r="1378" spans="1:13">
      <c r="A1378" t="s">
        <v>7544</v>
      </c>
      <c r="B1378" t="s">
        <v>409</v>
      </c>
      <c r="C1378" t="s">
        <v>1322</v>
      </c>
      <c r="D1378" t="s">
        <v>1323</v>
      </c>
      <c r="E1378" t="s">
        <v>16001</v>
      </c>
      <c r="F1378" s="2">
        <v>146</v>
      </c>
      <c r="G1378" s="1">
        <v>42928</v>
      </c>
      <c r="H1378" s="3">
        <f ca="1">(TODAY()-G1378)/365</f>
        <v>2.6191780821917807</v>
      </c>
      <c r="I1378">
        <v>49887</v>
      </c>
      <c r="J1378">
        <v>49654.48</v>
      </c>
      <c r="K1378">
        <f ca="1">$S$32*H1378+$S$33</f>
        <v>54784.79675283056</v>
      </c>
      <c r="L1378" s="3">
        <f t="shared" ca="1" si="21"/>
        <v>-4897.7967528305599</v>
      </c>
      <c r="M1378">
        <f ca="1">IF(ABS(L1378)&gt;2*$S$35,1,0)</f>
        <v>0</v>
      </c>
    </row>
    <row r="1379" spans="1:13">
      <c r="A1379" t="s">
        <v>5507</v>
      </c>
      <c r="B1379" t="s">
        <v>409</v>
      </c>
      <c r="C1379" t="s">
        <v>538</v>
      </c>
      <c r="D1379" t="s">
        <v>539</v>
      </c>
      <c r="E1379" t="s">
        <v>16001</v>
      </c>
      <c r="F1379" s="2">
        <v>145</v>
      </c>
      <c r="G1379" s="1">
        <v>40730</v>
      </c>
      <c r="H1379" s="3">
        <f ca="1">(TODAY()-G1379)/365</f>
        <v>8.6410958904109592</v>
      </c>
      <c r="I1379">
        <v>67636</v>
      </c>
      <c r="J1379">
        <v>67400.460000000006</v>
      </c>
      <c r="K1379">
        <f ca="1">$S$32*H1379+$S$33</f>
        <v>63125.286849839918</v>
      </c>
      <c r="L1379" s="3">
        <f t="shared" ca="1" si="21"/>
        <v>4510.7131501600816</v>
      </c>
      <c r="M1379">
        <f ca="1">IF(ABS(L1379)&gt;2*$S$35,1,0)</f>
        <v>0</v>
      </c>
    </row>
    <row r="1380" spans="1:13">
      <c r="A1380" t="s">
        <v>11235</v>
      </c>
      <c r="B1380" t="s">
        <v>489</v>
      </c>
      <c r="C1380" t="s">
        <v>1995</v>
      </c>
      <c r="D1380" t="s">
        <v>1996</v>
      </c>
      <c r="E1380" t="s">
        <v>16001</v>
      </c>
      <c r="F1380" s="2">
        <v>143</v>
      </c>
      <c r="G1380" s="1">
        <v>34043</v>
      </c>
      <c r="H1380" s="3">
        <f ca="1">(TODAY()-G1380)/365</f>
        <v>26.961643835616439</v>
      </c>
      <c r="I1380">
        <v>81700</v>
      </c>
      <c r="J1380">
        <v>81462.23</v>
      </c>
      <c r="K1380">
        <f ca="1">$S$32*H1380+$S$33</f>
        <v>88499.653218675958</v>
      </c>
      <c r="L1380" s="3">
        <f t="shared" ca="1" si="21"/>
        <v>-6799.6532186759578</v>
      </c>
      <c r="M1380">
        <f ca="1">IF(ABS(L1380)&gt;2*$S$35,1,0)</f>
        <v>0</v>
      </c>
    </row>
    <row r="1381" spans="1:13">
      <c r="A1381" t="s">
        <v>11246</v>
      </c>
      <c r="B1381" t="s">
        <v>1035</v>
      </c>
      <c r="C1381" t="s">
        <v>3194</v>
      </c>
      <c r="D1381" t="s">
        <v>3195</v>
      </c>
      <c r="E1381" t="s">
        <v>16001</v>
      </c>
      <c r="F1381" s="2">
        <v>157</v>
      </c>
      <c r="G1381" s="1">
        <v>40632</v>
      </c>
      <c r="H1381" s="3">
        <f ca="1">(TODAY()-G1381)/365</f>
        <v>8.9095890410958898</v>
      </c>
      <c r="I1381">
        <v>78345</v>
      </c>
      <c r="J1381">
        <v>78078.84</v>
      </c>
      <c r="K1381">
        <f ca="1">$S$32*H1381+$S$33</f>
        <v>63497.155835056896</v>
      </c>
      <c r="L1381" s="3">
        <f t="shared" ca="1" si="21"/>
        <v>14847.844164943104</v>
      </c>
      <c r="M1381">
        <f ca="1">IF(ABS(L1381)&gt;2*$S$35,1,0)</f>
        <v>0</v>
      </c>
    </row>
    <row r="1382" spans="1:13">
      <c r="A1382" t="s">
        <v>7892</v>
      </c>
      <c r="B1382" t="s">
        <v>1814</v>
      </c>
      <c r="C1382" t="s">
        <v>1307</v>
      </c>
      <c r="D1382" t="s">
        <v>1308</v>
      </c>
      <c r="E1382" t="s">
        <v>16001</v>
      </c>
      <c r="F1382" s="2">
        <v>223</v>
      </c>
      <c r="G1382" s="1">
        <v>40492</v>
      </c>
      <c r="H1382" s="3">
        <f ca="1">(TODAY()-G1382)/365</f>
        <v>9.293150684931506</v>
      </c>
      <c r="I1382">
        <v>69175</v>
      </c>
      <c r="J1382">
        <v>68904.63</v>
      </c>
      <c r="K1382">
        <f ca="1">$S$32*H1382+$S$33</f>
        <v>64028.397242509716</v>
      </c>
      <c r="L1382" s="3">
        <f t="shared" ca="1" si="21"/>
        <v>5146.6027574902837</v>
      </c>
      <c r="M1382">
        <f ca="1">IF(ABS(L1382)&gt;2*$S$35,1,0)</f>
        <v>0</v>
      </c>
    </row>
    <row r="1383" spans="1:13">
      <c r="A1383" t="s">
        <v>9810</v>
      </c>
      <c r="B1383" t="s">
        <v>409</v>
      </c>
      <c r="C1383" t="s">
        <v>180</v>
      </c>
      <c r="D1383" t="s">
        <v>181</v>
      </c>
      <c r="E1383" t="s">
        <v>16001</v>
      </c>
      <c r="F1383" s="2">
        <v>131</v>
      </c>
      <c r="G1383" s="1">
        <v>39443</v>
      </c>
      <c r="H1383" s="3">
        <f ca="1">(TODAY()-G1383)/365</f>
        <v>12.167123287671233</v>
      </c>
      <c r="I1383">
        <v>52901</v>
      </c>
      <c r="J1383">
        <v>52587.25</v>
      </c>
      <c r="K1383">
        <f ca="1">$S$32*H1383+$S$33</f>
        <v>68008.913216924106</v>
      </c>
      <c r="L1383" s="3">
        <f t="shared" ca="1" si="21"/>
        <v>-15107.913216924106</v>
      </c>
      <c r="M1383">
        <f ca="1">IF(ABS(L1383)&gt;2*$S$35,1,0)</f>
        <v>0</v>
      </c>
    </row>
    <row r="1384" spans="1:13">
      <c r="A1384" t="s">
        <v>8519</v>
      </c>
      <c r="B1384" t="s">
        <v>36</v>
      </c>
      <c r="C1384" t="s">
        <v>1139</v>
      </c>
      <c r="D1384" t="s">
        <v>1140</v>
      </c>
      <c r="E1384" t="s">
        <v>16001</v>
      </c>
      <c r="F1384" s="2">
        <v>130</v>
      </c>
      <c r="G1384" s="1">
        <v>36122</v>
      </c>
      <c r="H1384" s="3">
        <f ca="1">(TODAY()-G1384)/365</f>
        <v>21.265753424657536</v>
      </c>
      <c r="I1384">
        <v>79242</v>
      </c>
      <c r="J1384">
        <v>78894.98</v>
      </c>
      <c r="K1384">
        <f ca="1">$S$32*H1384+$S$33</f>
        <v>80610.718318001498</v>
      </c>
      <c r="L1384" s="3">
        <f t="shared" ca="1" si="21"/>
        <v>-1368.7183180014981</v>
      </c>
      <c r="M1384">
        <f ca="1">IF(ABS(L1384)&gt;2*$S$35,1,0)</f>
        <v>0</v>
      </c>
    </row>
    <row r="1385" spans="1:13">
      <c r="A1385" t="s">
        <v>10536</v>
      </c>
      <c r="B1385" t="s">
        <v>409</v>
      </c>
      <c r="C1385" t="s">
        <v>2312</v>
      </c>
      <c r="D1385" t="s">
        <v>2313</v>
      </c>
      <c r="E1385" t="s">
        <v>16001</v>
      </c>
      <c r="F1385" s="2">
        <v>140</v>
      </c>
      <c r="G1385" s="1">
        <v>42802</v>
      </c>
      <c r="H1385" s="3">
        <f ca="1">(TODAY()-G1385)/365</f>
        <v>2.9643835616438357</v>
      </c>
      <c r="I1385">
        <v>49887</v>
      </c>
      <c r="J1385">
        <v>49516.29</v>
      </c>
      <c r="K1385">
        <f ca="1">$S$32*H1385+$S$33</f>
        <v>55262.914019538097</v>
      </c>
      <c r="L1385" s="3">
        <f t="shared" ca="1" si="21"/>
        <v>-5375.9140195380969</v>
      </c>
      <c r="M1385">
        <f ca="1">IF(ABS(L1385)&gt;2*$S$35,1,0)</f>
        <v>0</v>
      </c>
    </row>
    <row r="1386" spans="1:13">
      <c r="A1386" t="s">
        <v>4445</v>
      </c>
      <c r="B1386" t="s">
        <v>1814</v>
      </c>
      <c r="C1386" t="s">
        <v>1172</v>
      </c>
      <c r="D1386" t="s">
        <v>1173</v>
      </c>
      <c r="E1386" t="s">
        <v>16001</v>
      </c>
      <c r="F1386" s="2">
        <v>218</v>
      </c>
      <c r="G1386" s="1">
        <v>39378</v>
      </c>
      <c r="H1386" s="3">
        <f ca="1">(TODAY()-G1386)/365</f>
        <v>12.345205479452055</v>
      </c>
      <c r="I1386">
        <v>71572</v>
      </c>
      <c r="J1386">
        <v>71193.94</v>
      </c>
      <c r="K1386">
        <f ca="1">$S$32*H1386+$S$33</f>
        <v>68255.561013241488</v>
      </c>
      <c r="L1386" s="3">
        <f t="shared" ca="1" si="21"/>
        <v>3316.4389867585123</v>
      </c>
      <c r="M1386">
        <f ca="1">IF(ABS(L1386)&gt;2*$S$35,1,0)</f>
        <v>0</v>
      </c>
    </row>
    <row r="1387" spans="1:13">
      <c r="A1387" t="s">
        <v>10328</v>
      </c>
      <c r="B1387" t="s">
        <v>409</v>
      </c>
      <c r="C1387" t="s">
        <v>1995</v>
      </c>
      <c r="D1387" t="s">
        <v>1996</v>
      </c>
      <c r="E1387" t="s">
        <v>16001</v>
      </c>
      <c r="F1387" s="2">
        <v>143</v>
      </c>
      <c r="G1387" s="1">
        <v>37263</v>
      </c>
      <c r="H1387" s="3">
        <f ca="1">(TODAY()-G1387)/365</f>
        <v>18.139726027397259</v>
      </c>
      <c r="I1387">
        <v>72324</v>
      </c>
      <c r="J1387">
        <v>71931.460000000006</v>
      </c>
      <c r="K1387">
        <f ca="1">$S$32*H1387+$S$33</f>
        <v>76281.100847260968</v>
      </c>
      <c r="L1387" s="3">
        <f t="shared" ca="1" si="21"/>
        <v>-3957.1008472609683</v>
      </c>
      <c r="M1387">
        <f ca="1">IF(ABS(L1387)&gt;2*$S$35,1,0)</f>
        <v>0</v>
      </c>
    </row>
    <row r="1388" spans="1:13">
      <c r="A1388" t="s">
        <v>6664</v>
      </c>
      <c r="B1388" t="s">
        <v>409</v>
      </c>
      <c r="C1388" t="s">
        <v>2987</v>
      </c>
      <c r="D1388" t="s">
        <v>2988</v>
      </c>
      <c r="E1388" t="s">
        <v>16001</v>
      </c>
      <c r="F1388" s="2">
        <v>212</v>
      </c>
      <c r="G1388" s="1">
        <v>40492</v>
      </c>
      <c r="H1388" s="3">
        <f ca="1">(TODAY()-G1388)/365</f>
        <v>9.293150684931506</v>
      </c>
      <c r="I1388">
        <v>67636</v>
      </c>
      <c r="J1388">
        <v>67226.83</v>
      </c>
      <c r="K1388">
        <f ca="1">$S$32*H1388+$S$33</f>
        <v>64028.397242509716</v>
      </c>
      <c r="L1388" s="3">
        <f t="shared" ca="1" si="21"/>
        <v>3607.6027574902837</v>
      </c>
      <c r="M1388">
        <f ca="1">IF(ABS(L1388)&gt;2*$S$35,1,0)</f>
        <v>0</v>
      </c>
    </row>
    <row r="1389" spans="1:13">
      <c r="A1389" t="s">
        <v>3562</v>
      </c>
      <c r="B1389" t="s">
        <v>409</v>
      </c>
      <c r="C1389" t="s">
        <v>1883</v>
      </c>
      <c r="D1389" t="s">
        <v>1884</v>
      </c>
      <c r="E1389" t="s">
        <v>16001</v>
      </c>
      <c r="F1389" s="2">
        <v>123</v>
      </c>
      <c r="G1389" s="1">
        <v>42158</v>
      </c>
      <c r="H1389" s="3">
        <f ca="1">(TODAY()-G1389)/365</f>
        <v>4.7287671232876711</v>
      </c>
      <c r="I1389">
        <v>65334</v>
      </c>
      <c r="J1389">
        <v>64906.59</v>
      </c>
      <c r="K1389">
        <f ca="1">$S$32*H1389+$S$33</f>
        <v>57706.624493821095</v>
      </c>
      <c r="L1389" s="3">
        <f t="shared" ca="1" si="21"/>
        <v>7627.3755061789052</v>
      </c>
      <c r="M1389">
        <f ca="1">IF(ABS(L1389)&gt;2*$S$35,1,0)</f>
        <v>0</v>
      </c>
    </row>
    <row r="1390" spans="1:13">
      <c r="A1390" t="s">
        <v>6422</v>
      </c>
      <c r="B1390" t="s">
        <v>271</v>
      </c>
      <c r="C1390" t="s">
        <v>2154</v>
      </c>
      <c r="D1390" t="s">
        <v>2155</v>
      </c>
      <c r="E1390" t="s">
        <v>16001</v>
      </c>
      <c r="F1390" s="2">
        <v>152</v>
      </c>
      <c r="G1390" s="1">
        <v>36122</v>
      </c>
      <c r="H1390" s="3">
        <f ca="1">(TODAY()-G1390)/365</f>
        <v>21.265753424657536</v>
      </c>
      <c r="I1390">
        <v>79165</v>
      </c>
      <c r="J1390">
        <v>78734.81</v>
      </c>
      <c r="K1390">
        <f ca="1">$S$32*H1390+$S$33</f>
        <v>80610.718318001498</v>
      </c>
      <c r="L1390" s="3">
        <f t="shared" ca="1" si="21"/>
        <v>-1445.7183180014981</v>
      </c>
      <c r="M1390">
        <f ca="1">IF(ABS(L1390)&gt;2*$S$35,1,0)</f>
        <v>0</v>
      </c>
    </row>
    <row r="1391" spans="1:13">
      <c r="A1391" t="s">
        <v>456</v>
      </c>
      <c r="B1391" t="s">
        <v>36</v>
      </c>
      <c r="C1391" t="s">
        <v>457</v>
      </c>
      <c r="D1391" t="s">
        <v>458</v>
      </c>
      <c r="E1391" t="s">
        <v>16001</v>
      </c>
      <c r="F1391" s="2">
        <v>114</v>
      </c>
      <c r="G1391" s="1">
        <v>39428</v>
      </c>
      <c r="H1391" s="3">
        <f ca="1">(TODAY()-G1391)/365</f>
        <v>12.208219178082192</v>
      </c>
      <c r="I1391">
        <v>72007</v>
      </c>
      <c r="J1391">
        <v>71521.7</v>
      </c>
      <c r="K1391">
        <f ca="1">$S$32*H1391+$S$33</f>
        <v>68065.83193915119</v>
      </c>
      <c r="L1391" s="3">
        <f t="shared" ca="1" si="21"/>
        <v>3941.1680608488095</v>
      </c>
      <c r="M1391">
        <f ca="1">IF(ABS(L1391)&gt;2*$S$35,1,0)</f>
        <v>0</v>
      </c>
    </row>
    <row r="1392" spans="1:13">
      <c r="A1392" t="s">
        <v>8917</v>
      </c>
      <c r="B1392" t="s">
        <v>409</v>
      </c>
      <c r="C1392" t="s">
        <v>272</v>
      </c>
      <c r="D1392" t="s">
        <v>273</v>
      </c>
      <c r="E1392" t="s">
        <v>16001</v>
      </c>
      <c r="F1392" s="2">
        <v>225</v>
      </c>
      <c r="G1392" s="1">
        <v>39678</v>
      </c>
      <c r="H1392" s="3">
        <f ca="1">(TODAY()-G1392)/365</f>
        <v>11.523287671232877</v>
      </c>
      <c r="I1392">
        <v>69980</v>
      </c>
      <c r="J1392">
        <v>69486.990000000005</v>
      </c>
      <c r="K1392">
        <f ca="1">$S$32*H1392+$S$33</f>
        <v>67117.186568699719</v>
      </c>
      <c r="L1392" s="3">
        <f t="shared" ca="1" si="21"/>
        <v>2862.8134313002811</v>
      </c>
      <c r="M1392">
        <f ca="1">IF(ABS(L1392)&gt;2*$S$35,1,0)</f>
        <v>0</v>
      </c>
    </row>
    <row r="1393" spans="1:13">
      <c r="A1393" t="s">
        <v>8174</v>
      </c>
      <c r="B1393" t="s">
        <v>489</v>
      </c>
      <c r="C1393" t="s">
        <v>2936</v>
      </c>
      <c r="D1393" t="s">
        <v>2937</v>
      </c>
      <c r="E1393" t="s">
        <v>16001</v>
      </c>
      <c r="F1393" s="2">
        <v>156</v>
      </c>
      <c r="G1393" s="1">
        <v>29335</v>
      </c>
      <c r="H1393" s="3">
        <f ca="1">(TODAY()-G1393)/365</f>
        <v>39.860273972602741</v>
      </c>
      <c r="I1393">
        <v>81700</v>
      </c>
      <c r="J1393">
        <v>81191.679999999993</v>
      </c>
      <c r="K1393">
        <f ca="1">$S$32*H1393+$S$33</f>
        <v>106364.54283501812</v>
      </c>
      <c r="L1393" s="3">
        <f t="shared" ca="1" si="21"/>
        <v>-24664.542835018117</v>
      </c>
      <c r="M1393">
        <f ca="1">IF(ABS(L1393)&gt;2*$S$35,1,0)</f>
        <v>0</v>
      </c>
    </row>
    <row r="1394" spans="1:13">
      <c r="A1394" t="s">
        <v>2194</v>
      </c>
      <c r="B1394" t="s">
        <v>271</v>
      </c>
      <c r="C1394" t="s">
        <v>538</v>
      </c>
      <c r="D1394" t="s">
        <v>539</v>
      </c>
      <c r="E1394" t="s">
        <v>16001</v>
      </c>
      <c r="F1394" s="2">
        <v>145</v>
      </c>
      <c r="G1394" s="1">
        <v>38796</v>
      </c>
      <c r="H1394" s="3">
        <f ca="1">(TODAY()-G1394)/365</f>
        <v>13.93972602739726</v>
      </c>
      <c r="I1394">
        <v>71937</v>
      </c>
      <c r="J1394">
        <v>71405.759999999995</v>
      </c>
      <c r="K1394">
        <f ca="1">$S$32*H1394+$S$33</f>
        <v>70464.007435652515</v>
      </c>
      <c r="L1394" s="3">
        <f t="shared" ca="1" si="21"/>
        <v>1472.9925643474853</v>
      </c>
      <c r="M1394">
        <f ca="1">IF(ABS(L1394)&gt;2*$S$35,1,0)</f>
        <v>0</v>
      </c>
    </row>
    <row r="1395" spans="1:13">
      <c r="A1395" t="s">
        <v>9257</v>
      </c>
      <c r="B1395" t="s">
        <v>489</v>
      </c>
      <c r="C1395" t="s">
        <v>1808</v>
      </c>
      <c r="D1395" t="s">
        <v>1809</v>
      </c>
      <c r="E1395" t="s">
        <v>16001</v>
      </c>
      <c r="F1395" s="2">
        <v>133</v>
      </c>
      <c r="G1395" s="1">
        <v>31418</v>
      </c>
      <c r="H1395" s="3">
        <f ca="1">(TODAY()-G1395)/365</f>
        <v>34.153424657534245</v>
      </c>
      <c r="I1395">
        <v>81700</v>
      </c>
      <c r="J1395">
        <v>81168</v>
      </c>
      <c r="K1395">
        <f ca="1">$S$32*H1395+$S$33</f>
        <v>98460.429608416423</v>
      </c>
      <c r="L1395" s="3">
        <f t="shared" ca="1" si="21"/>
        <v>-16760.429608416423</v>
      </c>
      <c r="M1395">
        <f ca="1">IF(ABS(L1395)&gt;2*$S$35,1,0)</f>
        <v>0</v>
      </c>
    </row>
    <row r="1396" spans="1:13">
      <c r="A1396" t="s">
        <v>10421</v>
      </c>
      <c r="B1396" t="s">
        <v>6559</v>
      </c>
      <c r="C1396" t="s">
        <v>2779</v>
      </c>
      <c r="D1396" t="s">
        <v>2780</v>
      </c>
      <c r="E1396" t="s">
        <v>16001</v>
      </c>
      <c r="F1396" s="2">
        <v>1</v>
      </c>
      <c r="G1396" s="1">
        <v>40632</v>
      </c>
      <c r="H1396" s="3">
        <f ca="1">(TODAY()-G1396)/365</f>
        <v>8.9095890410958898</v>
      </c>
      <c r="I1396">
        <v>132600</v>
      </c>
      <c r="J1396">
        <v>132059.13</v>
      </c>
      <c r="K1396">
        <f ca="1">$S$32*H1396+$S$33</f>
        <v>63497.155835056896</v>
      </c>
      <c r="L1396" s="3">
        <f t="shared" ca="1" si="21"/>
        <v>69102.844164943104</v>
      </c>
      <c r="M1396">
        <f ca="1">IF(ABS(L1396)&gt;2*$S$35,1,0)</f>
        <v>1</v>
      </c>
    </row>
    <row r="1397" spans="1:13">
      <c r="A1397" t="s">
        <v>12737</v>
      </c>
      <c r="B1397" t="s">
        <v>489</v>
      </c>
      <c r="C1397" t="s">
        <v>3948</v>
      </c>
      <c r="D1397" t="s">
        <v>3949</v>
      </c>
      <c r="E1397" t="s">
        <v>16001</v>
      </c>
      <c r="F1397" s="2">
        <v>150</v>
      </c>
      <c r="G1397" s="1">
        <v>33371</v>
      </c>
      <c r="H1397" s="3">
        <f ca="1">(TODAY()-G1397)/365</f>
        <v>28.802739726027397</v>
      </c>
      <c r="I1397">
        <v>81700</v>
      </c>
      <c r="J1397">
        <v>81155.47</v>
      </c>
      <c r="K1397">
        <f ca="1">$S$32*H1397+$S$33</f>
        <v>91049.611974449508</v>
      </c>
      <c r="L1397" s="3">
        <f t="shared" ca="1" si="21"/>
        <v>-9349.6119744495081</v>
      </c>
      <c r="M1397">
        <f ca="1">IF(ABS(L1397)&gt;2*$S$35,1,0)</f>
        <v>0</v>
      </c>
    </row>
    <row r="1398" spans="1:13">
      <c r="A1398" t="s">
        <v>10768</v>
      </c>
      <c r="B1398" t="s">
        <v>409</v>
      </c>
      <c r="C1398" t="s">
        <v>572</v>
      </c>
      <c r="D1398" t="s">
        <v>573</v>
      </c>
      <c r="E1398" t="s">
        <v>16001</v>
      </c>
      <c r="F1398" s="2">
        <v>136</v>
      </c>
      <c r="G1398" s="1">
        <v>42802</v>
      </c>
      <c r="H1398" s="3">
        <f ca="1">(TODAY()-G1398)/365</f>
        <v>2.9643835616438357</v>
      </c>
      <c r="I1398">
        <v>49887</v>
      </c>
      <c r="J1398">
        <v>49336.94</v>
      </c>
      <c r="K1398">
        <f ca="1">$S$32*H1398+$S$33</f>
        <v>55262.914019538097</v>
      </c>
      <c r="L1398" s="3">
        <f t="shared" ca="1" si="21"/>
        <v>-5375.9140195380969</v>
      </c>
      <c r="M1398">
        <f ca="1">IF(ABS(L1398)&gt;2*$S$35,1,0)</f>
        <v>0</v>
      </c>
    </row>
    <row r="1399" spans="1:13">
      <c r="A1399" t="s">
        <v>5784</v>
      </c>
      <c r="B1399" t="s">
        <v>409</v>
      </c>
      <c r="C1399" t="s">
        <v>1808</v>
      </c>
      <c r="D1399" t="s">
        <v>1809</v>
      </c>
      <c r="E1399" t="s">
        <v>16001</v>
      </c>
      <c r="F1399" s="2">
        <v>133</v>
      </c>
      <c r="G1399" s="1">
        <v>40562</v>
      </c>
      <c r="H1399" s="3">
        <f ca="1">(TODAY()-G1399)/365</f>
        <v>9.1013698630136979</v>
      </c>
      <c r="I1399">
        <v>67636</v>
      </c>
      <c r="J1399">
        <v>67078.03</v>
      </c>
      <c r="K1399">
        <f ca="1">$S$32*H1399+$S$33</f>
        <v>63762.776538783306</v>
      </c>
      <c r="L1399" s="3">
        <f t="shared" ca="1" si="21"/>
        <v>3873.223461216694</v>
      </c>
      <c r="M1399">
        <f ca="1">IF(ABS(L1399)&gt;2*$S$35,1,0)</f>
        <v>0</v>
      </c>
    </row>
    <row r="1400" spans="1:13">
      <c r="A1400" t="s">
        <v>6510</v>
      </c>
      <c r="B1400" t="s">
        <v>409</v>
      </c>
      <c r="C1400" t="s">
        <v>2983</v>
      </c>
      <c r="D1400" t="s">
        <v>2984</v>
      </c>
      <c r="E1400" t="s">
        <v>16001</v>
      </c>
      <c r="F1400" s="2">
        <v>221</v>
      </c>
      <c r="G1400" s="1">
        <v>38614</v>
      </c>
      <c r="H1400" s="3">
        <f ca="1">(TODAY()-G1400)/365</f>
        <v>14.438356164383562</v>
      </c>
      <c r="I1400">
        <v>69980</v>
      </c>
      <c r="J1400">
        <v>69419.070000000007</v>
      </c>
      <c r="K1400">
        <f ca="1">$S$32*H1400+$S$33</f>
        <v>71154.621265341193</v>
      </c>
      <c r="L1400" s="3">
        <f t="shared" ca="1" si="21"/>
        <v>-1174.6212653411931</v>
      </c>
      <c r="M1400">
        <f ca="1">IF(ABS(L1400)&gt;2*$S$35,1,0)</f>
        <v>0</v>
      </c>
    </row>
    <row r="1401" spans="1:13">
      <c r="A1401" t="s">
        <v>12775</v>
      </c>
      <c r="B1401" t="s">
        <v>1035</v>
      </c>
      <c r="C1401" t="s">
        <v>3948</v>
      </c>
      <c r="D1401" t="s">
        <v>3949</v>
      </c>
      <c r="E1401" t="s">
        <v>16001</v>
      </c>
      <c r="F1401" s="2">
        <v>150</v>
      </c>
      <c r="G1401" s="1">
        <v>39678</v>
      </c>
      <c r="H1401" s="3">
        <f ca="1">(TODAY()-G1401)/365</f>
        <v>11.523287671232877</v>
      </c>
      <c r="I1401">
        <v>81060</v>
      </c>
      <c r="J1401">
        <v>80487.61</v>
      </c>
      <c r="K1401">
        <f ca="1">$S$32*H1401+$S$33</f>
        <v>67117.186568699719</v>
      </c>
      <c r="L1401" s="3">
        <f t="shared" ca="1" si="21"/>
        <v>13942.813431300281</v>
      </c>
      <c r="M1401">
        <f ca="1">IF(ABS(L1401)&gt;2*$S$35,1,0)</f>
        <v>0</v>
      </c>
    </row>
    <row r="1402" spans="1:13">
      <c r="A1402" t="s">
        <v>14789</v>
      </c>
      <c r="B1402" t="s">
        <v>347</v>
      </c>
      <c r="C1402" t="s">
        <v>1454</v>
      </c>
      <c r="D1402" t="s">
        <v>1455</v>
      </c>
      <c r="E1402" t="s">
        <v>16001</v>
      </c>
      <c r="F1402" s="2">
        <v>464</v>
      </c>
      <c r="G1402" s="1">
        <v>42508</v>
      </c>
      <c r="H1402" s="3">
        <f ca="1">(TODAY()-G1402)/365</f>
        <v>3.7698630136986302</v>
      </c>
      <c r="I1402">
        <v>49046</v>
      </c>
      <c r="J1402">
        <v>48446.84</v>
      </c>
      <c r="K1402">
        <f ca="1">$S$32*H1402+$S$33</f>
        <v>56378.520975189036</v>
      </c>
      <c r="L1402" s="3">
        <f t="shared" ca="1" si="21"/>
        <v>-7332.5209751890361</v>
      </c>
      <c r="M1402">
        <f ca="1">IF(ABS(L1402)&gt;2*$S$35,1,0)</f>
        <v>0</v>
      </c>
    </row>
    <row r="1403" spans="1:13">
      <c r="A1403" t="s">
        <v>13788</v>
      </c>
      <c r="B1403" t="s">
        <v>409</v>
      </c>
      <c r="C1403" t="s">
        <v>272</v>
      </c>
      <c r="D1403" t="s">
        <v>273</v>
      </c>
      <c r="E1403" t="s">
        <v>16001</v>
      </c>
      <c r="F1403" s="2">
        <v>225</v>
      </c>
      <c r="G1403" s="1">
        <v>38334</v>
      </c>
      <c r="H1403" s="3">
        <f ca="1">(TODAY()-G1403)/365</f>
        <v>15.205479452054794</v>
      </c>
      <c r="I1403">
        <v>69980</v>
      </c>
      <c r="J1403">
        <v>69359.199999999997</v>
      </c>
      <c r="K1403">
        <f ca="1">$S$32*H1403+$S$33</f>
        <v>72217.104080246849</v>
      </c>
      <c r="L1403" s="3">
        <f t="shared" ca="1" si="21"/>
        <v>-2237.1040802468488</v>
      </c>
      <c r="M1403">
        <f ca="1">IF(ABS(L1403)&gt;2*$S$35,1,0)</f>
        <v>0</v>
      </c>
    </row>
    <row r="1404" spans="1:13">
      <c r="A1404" t="s">
        <v>1171</v>
      </c>
      <c r="B1404" t="s">
        <v>409</v>
      </c>
      <c r="C1404" t="s">
        <v>1172</v>
      </c>
      <c r="D1404" t="s">
        <v>1173</v>
      </c>
      <c r="E1404" t="s">
        <v>16001</v>
      </c>
      <c r="F1404" s="2">
        <v>218</v>
      </c>
      <c r="G1404" s="1">
        <v>37846</v>
      </c>
      <c r="H1404" s="3">
        <f ca="1">(TODAY()-G1404)/365</f>
        <v>16.542465753424658</v>
      </c>
      <c r="I1404">
        <v>72324</v>
      </c>
      <c r="J1404">
        <v>71700.070000000007</v>
      </c>
      <c r="K1404">
        <f ca="1">$S$32*H1404+$S$33</f>
        <v>74068.859843368118</v>
      </c>
      <c r="L1404" s="3">
        <f t="shared" ca="1" si="21"/>
        <v>-1744.8598433681182</v>
      </c>
      <c r="M1404">
        <f ca="1">IF(ABS(L1404)&gt;2*$S$35,1,0)</f>
        <v>0</v>
      </c>
    </row>
    <row r="1405" spans="1:13">
      <c r="A1405" t="s">
        <v>11153</v>
      </c>
      <c r="B1405" t="s">
        <v>1035</v>
      </c>
      <c r="C1405" t="s">
        <v>2718</v>
      </c>
      <c r="D1405" t="s">
        <v>2719</v>
      </c>
      <c r="E1405" t="s">
        <v>16001</v>
      </c>
      <c r="F1405" s="2">
        <v>104</v>
      </c>
      <c r="G1405" s="1">
        <v>40730</v>
      </c>
      <c r="H1405" s="3">
        <f ca="1">(TODAY()-G1405)/365</f>
        <v>8.6410958904109592</v>
      </c>
      <c r="I1405">
        <v>69595</v>
      </c>
      <c r="J1405">
        <v>68947.360000000001</v>
      </c>
      <c r="K1405">
        <f ca="1">$S$32*H1405+$S$33</f>
        <v>63125.286849839918</v>
      </c>
      <c r="L1405" s="3">
        <f t="shared" ca="1" si="21"/>
        <v>6469.7131501600816</v>
      </c>
      <c r="M1405">
        <f ca="1">IF(ABS(L1405)&gt;2*$S$35,1,0)</f>
        <v>0</v>
      </c>
    </row>
    <row r="1406" spans="1:13">
      <c r="A1406" t="s">
        <v>14686</v>
      </c>
      <c r="B1406" t="s">
        <v>409</v>
      </c>
      <c r="C1406" t="s">
        <v>2147</v>
      </c>
      <c r="D1406" t="s">
        <v>2148</v>
      </c>
      <c r="E1406" t="s">
        <v>16001</v>
      </c>
      <c r="F1406" s="2">
        <v>230</v>
      </c>
      <c r="G1406" s="1">
        <v>42802</v>
      </c>
      <c r="H1406" s="3">
        <f ca="1">(TODAY()-G1406)/365</f>
        <v>2.9643835616438357</v>
      </c>
      <c r="I1406">
        <v>49887</v>
      </c>
      <c r="J1406">
        <v>49233.22</v>
      </c>
      <c r="K1406">
        <f ca="1">$S$32*H1406+$S$33</f>
        <v>55262.914019538097</v>
      </c>
      <c r="L1406" s="3">
        <f t="shared" ca="1" si="21"/>
        <v>-5375.9140195380969</v>
      </c>
      <c r="M1406">
        <f ca="1">IF(ABS(L1406)&gt;2*$S$35,1,0)</f>
        <v>0</v>
      </c>
    </row>
    <row r="1407" spans="1:13">
      <c r="A1407" t="s">
        <v>4210</v>
      </c>
      <c r="B1407" t="s">
        <v>271</v>
      </c>
      <c r="C1407" t="s">
        <v>465</v>
      </c>
      <c r="D1407" t="s">
        <v>466</v>
      </c>
      <c r="E1407" t="s">
        <v>16001</v>
      </c>
      <c r="F1407" s="2">
        <v>301</v>
      </c>
      <c r="G1407" s="1">
        <v>39034</v>
      </c>
      <c r="H1407" s="3">
        <f ca="1">(TODAY()-G1407)/365</f>
        <v>13.287671232876713</v>
      </c>
      <c r="I1407">
        <v>71937</v>
      </c>
      <c r="J1407">
        <v>71276.45</v>
      </c>
      <c r="K1407">
        <f ca="1">$S$32*H1407+$S$33</f>
        <v>69560.897042982717</v>
      </c>
      <c r="L1407" s="3">
        <f t="shared" ca="1" si="21"/>
        <v>2376.1029570172832</v>
      </c>
      <c r="M1407">
        <f ca="1">IF(ABS(L1407)&gt;2*$S$35,1,0)</f>
        <v>0</v>
      </c>
    </row>
    <row r="1408" spans="1:13">
      <c r="A1408" t="s">
        <v>10977</v>
      </c>
      <c r="B1408" t="s">
        <v>271</v>
      </c>
      <c r="C1408" t="s">
        <v>1191</v>
      </c>
      <c r="D1408" t="s">
        <v>1192</v>
      </c>
      <c r="E1408" t="s">
        <v>16001</v>
      </c>
      <c r="F1408" s="2">
        <v>129</v>
      </c>
      <c r="G1408" s="1">
        <v>38796</v>
      </c>
      <c r="H1408" s="3">
        <f ca="1">(TODAY()-G1408)/365</f>
        <v>13.93972602739726</v>
      </c>
      <c r="I1408">
        <v>71937</v>
      </c>
      <c r="J1408">
        <v>71266.960000000006</v>
      </c>
      <c r="K1408">
        <f ca="1">$S$32*H1408+$S$33</f>
        <v>70464.007435652515</v>
      </c>
      <c r="L1408" s="3">
        <f t="shared" ca="1" si="21"/>
        <v>1472.9925643474853</v>
      </c>
      <c r="M1408">
        <f ca="1">IF(ABS(L1408)&gt;2*$S$35,1,0)</f>
        <v>0</v>
      </c>
    </row>
    <row r="1409" spans="1:13">
      <c r="A1409" t="s">
        <v>7687</v>
      </c>
      <c r="B1409" t="s">
        <v>489</v>
      </c>
      <c r="C1409" t="s">
        <v>2046</v>
      </c>
      <c r="D1409" t="s">
        <v>2047</v>
      </c>
      <c r="E1409" t="s">
        <v>16001</v>
      </c>
      <c r="F1409" s="2">
        <v>102</v>
      </c>
      <c r="G1409" s="1">
        <v>31978</v>
      </c>
      <c r="H1409" s="3">
        <f ca="1">(TODAY()-G1409)/365</f>
        <v>32.61917808219178</v>
      </c>
      <c r="I1409">
        <v>81700</v>
      </c>
      <c r="J1409">
        <v>81027.98</v>
      </c>
      <c r="K1409">
        <f ca="1">$S$32*H1409+$S$33</f>
        <v>96335.463978605127</v>
      </c>
      <c r="L1409" s="3">
        <f t="shared" ca="1" si="21"/>
        <v>-14635.463978605127</v>
      </c>
      <c r="M1409">
        <f ca="1">IF(ABS(L1409)&gt;2*$S$35,1,0)</f>
        <v>0</v>
      </c>
    </row>
    <row r="1410" spans="1:13">
      <c r="A1410" t="s">
        <v>11394</v>
      </c>
      <c r="B1410" t="s">
        <v>271</v>
      </c>
      <c r="C1410" t="s">
        <v>1766</v>
      </c>
      <c r="D1410" t="s">
        <v>1767</v>
      </c>
      <c r="E1410" t="s">
        <v>16001</v>
      </c>
      <c r="F1410" s="2">
        <v>142</v>
      </c>
      <c r="G1410" s="1">
        <v>37636</v>
      </c>
      <c r="H1410" s="3">
        <f ca="1">(TODAY()-G1410)/365</f>
        <v>17.117808219178084</v>
      </c>
      <c r="I1410">
        <v>74346</v>
      </c>
      <c r="J1410">
        <v>73658.789999999994</v>
      </c>
      <c r="K1410">
        <f ca="1">$S$32*H1410+$S$33</f>
        <v>74865.721954547364</v>
      </c>
      <c r="L1410" s="3">
        <f t="shared" ca="1" si="21"/>
        <v>-519.72195454736357</v>
      </c>
      <c r="M1410">
        <f ca="1">IF(ABS(L1410)&gt;2*$S$35,1,0)</f>
        <v>0</v>
      </c>
    </row>
    <row r="1411" spans="1:13">
      <c r="A1411" t="s">
        <v>13983</v>
      </c>
      <c r="B1411" t="s">
        <v>409</v>
      </c>
      <c r="C1411" t="s">
        <v>1808</v>
      </c>
      <c r="D1411" t="s">
        <v>1809</v>
      </c>
      <c r="E1411" t="s">
        <v>16001</v>
      </c>
      <c r="F1411" s="2">
        <v>133</v>
      </c>
      <c r="G1411" s="1">
        <v>39378</v>
      </c>
      <c r="H1411" s="3">
        <f ca="1">(TODAY()-G1411)/365</f>
        <v>12.345205479452055</v>
      </c>
      <c r="I1411">
        <v>69980</v>
      </c>
      <c r="J1411">
        <v>69283.070000000007</v>
      </c>
      <c r="K1411">
        <f ca="1">$S$32*H1411+$S$33</f>
        <v>68255.561013241488</v>
      </c>
      <c r="L1411" s="3">
        <f t="shared" ref="L1411:L1474" ca="1" si="22">I1411-K1411</f>
        <v>1724.4389867585123</v>
      </c>
      <c r="M1411">
        <f ca="1">IF(ABS(L1411)&gt;2*$S$35,1,0)</f>
        <v>0</v>
      </c>
    </row>
    <row r="1412" spans="1:13">
      <c r="A1412" t="s">
        <v>7166</v>
      </c>
      <c r="B1412" t="s">
        <v>271</v>
      </c>
      <c r="C1412" t="s">
        <v>1808</v>
      </c>
      <c r="D1412" t="s">
        <v>1809</v>
      </c>
      <c r="E1412" t="s">
        <v>16001</v>
      </c>
      <c r="F1412" s="2">
        <v>133</v>
      </c>
      <c r="G1412" s="1">
        <v>36908</v>
      </c>
      <c r="H1412" s="3">
        <f ca="1">(TODAY()-G1412)/365</f>
        <v>19.112328767123287</v>
      </c>
      <c r="I1412">
        <v>74346</v>
      </c>
      <c r="J1412">
        <v>73629.440000000002</v>
      </c>
      <c r="K1412">
        <f ca="1">$S$32*H1412+$S$33</f>
        <v>77628.177273302048</v>
      </c>
      <c r="L1412" s="3">
        <f t="shared" ca="1" si="22"/>
        <v>-3282.177273302048</v>
      </c>
      <c r="M1412">
        <f ca="1">IF(ABS(L1412)&gt;2*$S$35,1,0)</f>
        <v>0</v>
      </c>
    </row>
    <row r="1413" spans="1:13">
      <c r="A1413" t="s">
        <v>15350</v>
      </c>
      <c r="B1413" t="s">
        <v>1814</v>
      </c>
      <c r="C1413" t="s">
        <v>1188</v>
      </c>
      <c r="D1413" t="s">
        <v>1189</v>
      </c>
      <c r="E1413" t="s">
        <v>16001</v>
      </c>
      <c r="F1413" s="2">
        <v>229</v>
      </c>
      <c r="G1413" s="1">
        <v>39867</v>
      </c>
      <c r="H1413" s="3">
        <f ca="1">(TODAY()-G1413)/365</f>
        <v>11.005479452054795</v>
      </c>
      <c r="I1413">
        <v>71572</v>
      </c>
      <c r="J1413">
        <v>70843.25</v>
      </c>
      <c r="K1413">
        <f ca="1">$S$32*H1413+$S$33</f>
        <v>66400.01066863841</v>
      </c>
      <c r="L1413" s="3">
        <f t="shared" ca="1" si="22"/>
        <v>5171.9893313615903</v>
      </c>
      <c r="M1413">
        <f ca="1">IF(ABS(L1413)&gt;2*$S$35,1,0)</f>
        <v>0</v>
      </c>
    </row>
    <row r="1414" spans="1:13">
      <c r="A1414" t="s">
        <v>14223</v>
      </c>
      <c r="B1414" t="s">
        <v>347</v>
      </c>
      <c r="C1414" t="s">
        <v>549</v>
      </c>
      <c r="D1414" t="s">
        <v>550</v>
      </c>
      <c r="E1414" t="s">
        <v>16001</v>
      </c>
      <c r="F1414" s="2">
        <v>465</v>
      </c>
      <c r="G1414" s="1">
        <v>42928</v>
      </c>
      <c r="H1414" s="3">
        <f ca="1">(TODAY()-G1414)/365</f>
        <v>2.6191780821917807</v>
      </c>
      <c r="I1414">
        <v>37728</v>
      </c>
      <c r="J1414">
        <v>36990.47</v>
      </c>
      <c r="K1414">
        <f ca="1">$S$32*H1414+$S$33</f>
        <v>54784.79675283056</v>
      </c>
      <c r="L1414" s="3">
        <f t="shared" ca="1" si="22"/>
        <v>-17056.79675283056</v>
      </c>
      <c r="M1414">
        <f ca="1">IF(ABS(L1414)&gt;2*$S$35,1,0)</f>
        <v>0</v>
      </c>
    </row>
    <row r="1415" spans="1:13">
      <c r="A1415" t="s">
        <v>13091</v>
      </c>
      <c r="B1415" t="s">
        <v>409</v>
      </c>
      <c r="C1415" t="s">
        <v>1198</v>
      </c>
      <c r="D1415" t="s">
        <v>1199</v>
      </c>
      <c r="E1415" t="s">
        <v>16001</v>
      </c>
      <c r="F1415" s="2">
        <v>206</v>
      </c>
      <c r="G1415" s="1">
        <v>35919</v>
      </c>
      <c r="H1415" s="3">
        <f ca="1">(TODAY()-G1415)/365</f>
        <v>21.82191780821918</v>
      </c>
      <c r="I1415">
        <v>77012</v>
      </c>
      <c r="J1415">
        <v>76256.66</v>
      </c>
      <c r="K1415">
        <f ca="1">$S$32*H1415+$S$33</f>
        <v>81381.018358808098</v>
      </c>
      <c r="L1415" s="3">
        <f t="shared" ca="1" si="22"/>
        <v>-4369.0183588080981</v>
      </c>
      <c r="M1415">
        <f ca="1">IF(ABS(L1415)&gt;2*$S$35,1,0)</f>
        <v>0</v>
      </c>
    </row>
    <row r="1416" spans="1:13">
      <c r="A1416" t="s">
        <v>7759</v>
      </c>
      <c r="B1416" t="s">
        <v>409</v>
      </c>
      <c r="C1416" t="s">
        <v>5482</v>
      </c>
      <c r="D1416" t="s">
        <v>5483</v>
      </c>
      <c r="E1416" t="s">
        <v>16001</v>
      </c>
      <c r="F1416" s="2">
        <v>113</v>
      </c>
      <c r="G1416" s="1">
        <v>41927</v>
      </c>
      <c r="H1416" s="3">
        <f ca="1">(TODAY()-G1416)/365</f>
        <v>5.3616438356164382</v>
      </c>
      <c r="I1416">
        <v>65334</v>
      </c>
      <c r="J1416">
        <v>64576.36</v>
      </c>
      <c r="K1416">
        <f ca="1">$S$32*H1416+$S$33</f>
        <v>58583.172816118262</v>
      </c>
      <c r="L1416" s="3">
        <f t="shared" ca="1" si="22"/>
        <v>6750.8271838817382</v>
      </c>
      <c r="M1416">
        <f ca="1">IF(ABS(L1416)&gt;2*$S$35,1,0)</f>
        <v>0</v>
      </c>
    </row>
    <row r="1417" spans="1:13">
      <c r="A1417" t="s">
        <v>11030</v>
      </c>
      <c r="B1417" t="s">
        <v>771</v>
      </c>
      <c r="C1417" t="s">
        <v>1307</v>
      </c>
      <c r="D1417" t="s">
        <v>1308</v>
      </c>
      <c r="E1417" t="s">
        <v>16001</v>
      </c>
      <c r="F1417" s="2">
        <v>223</v>
      </c>
      <c r="G1417" s="1">
        <v>38370</v>
      </c>
      <c r="H1417" s="3">
        <f ca="1">(TODAY()-G1417)/365</f>
        <v>15.106849315068493</v>
      </c>
      <c r="I1417">
        <v>73530</v>
      </c>
      <c r="J1417">
        <v>72759.56</v>
      </c>
      <c r="K1417">
        <f ca="1">$S$32*H1417+$S$33</f>
        <v>72080.499146901828</v>
      </c>
      <c r="L1417" s="3">
        <f t="shared" ca="1" si="22"/>
        <v>1449.5008530981722</v>
      </c>
      <c r="M1417">
        <f ca="1">IF(ABS(L1417)&gt;2*$S$35,1,0)</f>
        <v>0</v>
      </c>
    </row>
    <row r="1418" spans="1:13">
      <c r="A1418" t="s">
        <v>3876</v>
      </c>
      <c r="B1418" t="s">
        <v>73</v>
      </c>
      <c r="C1418" t="s">
        <v>74</v>
      </c>
      <c r="D1418" t="s">
        <v>75</v>
      </c>
      <c r="E1418" t="s">
        <v>16001</v>
      </c>
      <c r="F1418" s="2">
        <v>604</v>
      </c>
      <c r="G1418" s="1">
        <v>32146</v>
      </c>
      <c r="H1418" s="3">
        <f ca="1">(TODAY()-G1418)/365</f>
        <v>32.158904109589038</v>
      </c>
      <c r="I1418">
        <v>61104</v>
      </c>
      <c r="J1418">
        <v>60304.24</v>
      </c>
      <c r="K1418">
        <f ca="1">$S$32*H1418+$S$33</f>
        <v>95697.974289661739</v>
      </c>
      <c r="L1418" s="3">
        <f t="shared" ca="1" si="22"/>
        <v>-34593.974289661739</v>
      </c>
      <c r="M1418">
        <f ca="1">IF(ABS(L1418)&gt;2*$S$35,1,0)</f>
        <v>1</v>
      </c>
    </row>
    <row r="1419" spans="1:13">
      <c r="A1419" t="s">
        <v>6086</v>
      </c>
      <c r="B1419" t="s">
        <v>1814</v>
      </c>
      <c r="C1419" t="s">
        <v>2763</v>
      </c>
      <c r="D1419" t="s">
        <v>2764</v>
      </c>
      <c r="E1419" t="s">
        <v>16001</v>
      </c>
      <c r="F1419" s="2">
        <v>226</v>
      </c>
      <c r="G1419" s="1">
        <v>37412</v>
      </c>
      <c r="H1419" s="3">
        <f ca="1">(TODAY()-G1419)/365</f>
        <v>17.731506849315068</v>
      </c>
      <c r="I1419">
        <v>73969</v>
      </c>
      <c r="J1419">
        <v>73164.34</v>
      </c>
      <c r="K1419">
        <f ca="1">$S$32*H1419+$S$33</f>
        <v>75715.708206471885</v>
      </c>
      <c r="L1419" s="3">
        <f t="shared" ca="1" si="22"/>
        <v>-1746.7082064718852</v>
      </c>
      <c r="M1419">
        <f ca="1">IF(ABS(L1419)&gt;2*$S$35,1,0)</f>
        <v>0</v>
      </c>
    </row>
    <row r="1420" spans="1:13">
      <c r="A1420" t="s">
        <v>7942</v>
      </c>
      <c r="B1420" t="s">
        <v>69</v>
      </c>
      <c r="C1420" t="s">
        <v>2779</v>
      </c>
      <c r="D1420" t="s">
        <v>2780</v>
      </c>
      <c r="E1420" t="s">
        <v>16001</v>
      </c>
      <c r="F1420" s="2">
        <v>1</v>
      </c>
      <c r="G1420" s="1">
        <v>42905</v>
      </c>
      <c r="H1420" s="3">
        <f ca="1">(TODAY()-G1420)/365</f>
        <v>2.6821917808219178</v>
      </c>
      <c r="I1420">
        <v>32270</v>
      </c>
      <c r="J1420">
        <v>31464.33</v>
      </c>
      <c r="K1420">
        <f ca="1">$S$32*H1420+$S$33</f>
        <v>54872.072126912091</v>
      </c>
      <c r="L1420" s="3">
        <f t="shared" ca="1" si="22"/>
        <v>-22602.072126912091</v>
      </c>
      <c r="M1420">
        <f ca="1">IF(ABS(L1420)&gt;2*$S$35,1,0)</f>
        <v>0</v>
      </c>
    </row>
    <row r="1421" spans="1:13">
      <c r="A1421" t="s">
        <v>5666</v>
      </c>
      <c r="B1421" t="s">
        <v>36</v>
      </c>
      <c r="C1421" t="s">
        <v>1858</v>
      </c>
      <c r="D1421" t="s">
        <v>1859</v>
      </c>
      <c r="E1421" t="s">
        <v>16001</v>
      </c>
      <c r="F1421" s="2">
        <v>151</v>
      </c>
      <c r="G1421" s="1">
        <v>38334</v>
      </c>
      <c r="H1421" s="3">
        <f ca="1">(TODAY()-G1421)/365</f>
        <v>15.205479452054794</v>
      </c>
      <c r="I1421">
        <v>72007</v>
      </c>
      <c r="J1421">
        <v>71150.350000000006</v>
      </c>
      <c r="K1421">
        <f ca="1">$S$32*H1421+$S$33</f>
        <v>72217.104080246849</v>
      </c>
      <c r="L1421" s="3">
        <f t="shared" ca="1" si="22"/>
        <v>-210.10408024684875</v>
      </c>
      <c r="M1421">
        <f ca="1">IF(ABS(L1421)&gt;2*$S$35,1,0)</f>
        <v>0</v>
      </c>
    </row>
    <row r="1422" spans="1:13">
      <c r="A1422" t="s">
        <v>9146</v>
      </c>
      <c r="B1422" t="s">
        <v>409</v>
      </c>
      <c r="C1422" t="s">
        <v>1766</v>
      </c>
      <c r="D1422" t="s">
        <v>1767</v>
      </c>
      <c r="E1422" t="s">
        <v>16001</v>
      </c>
      <c r="F1422" s="2">
        <v>142</v>
      </c>
      <c r="G1422" s="1">
        <v>40835</v>
      </c>
      <c r="H1422" s="3">
        <f ca="1">(TODAY()-G1422)/365</f>
        <v>8.3534246575342461</v>
      </c>
      <c r="I1422">
        <v>67636</v>
      </c>
      <c r="J1422">
        <v>66765.05</v>
      </c>
      <c r="K1422">
        <f ca="1">$S$32*H1422+$S$33</f>
        <v>62726.855794250296</v>
      </c>
      <c r="L1422" s="3">
        <f t="shared" ca="1" si="22"/>
        <v>4909.1442057497043</v>
      </c>
      <c r="M1422">
        <f ca="1">IF(ABS(L1422)&gt;2*$S$35,1,0)</f>
        <v>0</v>
      </c>
    </row>
    <row r="1423" spans="1:13">
      <c r="A1423" t="s">
        <v>15456</v>
      </c>
      <c r="B1423" t="s">
        <v>409</v>
      </c>
      <c r="C1423" t="s">
        <v>2154</v>
      </c>
      <c r="D1423" t="s">
        <v>2155</v>
      </c>
      <c r="E1423" t="s">
        <v>16001</v>
      </c>
      <c r="F1423" s="2">
        <v>152</v>
      </c>
      <c r="G1423" s="1">
        <v>39256</v>
      </c>
      <c r="H1423" s="3">
        <f ca="1">(TODAY()-G1423)/365</f>
        <v>12.67945205479452</v>
      </c>
      <c r="I1423">
        <v>49887</v>
      </c>
      <c r="J1423">
        <v>49012.12</v>
      </c>
      <c r="K1423">
        <f ca="1">$S$32*H1423+$S$33</f>
        <v>68718.499954021812</v>
      </c>
      <c r="L1423" s="3">
        <f t="shared" ca="1" si="22"/>
        <v>-18831.499954021812</v>
      </c>
      <c r="M1423">
        <f ca="1">IF(ABS(L1423)&gt;2*$S$35,1,0)</f>
        <v>0</v>
      </c>
    </row>
    <row r="1424" spans="1:13">
      <c r="A1424" t="s">
        <v>13816</v>
      </c>
      <c r="B1424" t="s">
        <v>489</v>
      </c>
      <c r="C1424" t="s">
        <v>1327</v>
      </c>
      <c r="D1424" t="s">
        <v>1328</v>
      </c>
      <c r="E1424" t="s">
        <v>16001</v>
      </c>
      <c r="F1424" s="2">
        <v>108</v>
      </c>
      <c r="G1424" s="1">
        <v>33049</v>
      </c>
      <c r="H1424" s="3">
        <f ca="1">(TODAY()-G1424)/365</f>
        <v>29.684931506849313</v>
      </c>
      <c r="I1424">
        <v>81700</v>
      </c>
      <c r="J1424">
        <v>80820.66</v>
      </c>
      <c r="K1424">
        <f ca="1">$S$32*H1424+$S$33</f>
        <v>92271.467211591007</v>
      </c>
      <c r="L1424" s="3">
        <f t="shared" ca="1" si="22"/>
        <v>-10571.467211591007</v>
      </c>
      <c r="M1424">
        <f ca="1">IF(ABS(L1424)&gt;2*$S$35,1,0)</f>
        <v>0</v>
      </c>
    </row>
    <row r="1425" spans="1:13">
      <c r="A1425" t="s">
        <v>15347</v>
      </c>
      <c r="B1425" t="s">
        <v>409</v>
      </c>
      <c r="C1425" t="s">
        <v>1858</v>
      </c>
      <c r="D1425" t="s">
        <v>1859</v>
      </c>
      <c r="E1425" t="s">
        <v>16001</v>
      </c>
      <c r="F1425" s="2">
        <v>151</v>
      </c>
      <c r="G1425" s="1">
        <v>42928</v>
      </c>
      <c r="H1425" s="3">
        <f ca="1">(TODAY()-G1425)/365</f>
        <v>2.6191780821917807</v>
      </c>
      <c r="I1425">
        <v>49887</v>
      </c>
      <c r="J1425">
        <v>49005.06</v>
      </c>
      <c r="K1425">
        <f ca="1">$S$32*H1425+$S$33</f>
        <v>54784.79675283056</v>
      </c>
      <c r="L1425" s="3">
        <f t="shared" ca="1" si="22"/>
        <v>-4897.7967528305599</v>
      </c>
      <c r="M1425">
        <f ca="1">IF(ABS(L1425)&gt;2*$S$35,1,0)</f>
        <v>0</v>
      </c>
    </row>
    <row r="1426" spans="1:13">
      <c r="A1426" t="s">
        <v>9466</v>
      </c>
      <c r="B1426" t="s">
        <v>409</v>
      </c>
      <c r="C1426" t="s">
        <v>1226</v>
      </c>
      <c r="D1426" t="s">
        <v>1227</v>
      </c>
      <c r="E1426" t="s">
        <v>16001</v>
      </c>
      <c r="F1426" s="2">
        <v>121</v>
      </c>
      <c r="G1426" s="1">
        <v>40492</v>
      </c>
      <c r="H1426" s="3">
        <f ca="1">(TODAY()-G1426)/365</f>
        <v>9.293150684931506</v>
      </c>
      <c r="I1426">
        <v>67636</v>
      </c>
      <c r="J1426">
        <v>66752.77</v>
      </c>
      <c r="K1426">
        <f ca="1">$S$32*H1426+$S$33</f>
        <v>64028.397242509716</v>
      </c>
      <c r="L1426" s="3">
        <f t="shared" ca="1" si="22"/>
        <v>3607.6027574902837</v>
      </c>
      <c r="M1426">
        <f ca="1">IF(ABS(L1426)&gt;2*$S$35,1,0)</f>
        <v>0</v>
      </c>
    </row>
    <row r="1427" spans="1:13">
      <c r="A1427" t="s">
        <v>8313</v>
      </c>
      <c r="B1427" t="s">
        <v>409</v>
      </c>
      <c r="C1427" t="s">
        <v>1191</v>
      </c>
      <c r="D1427" t="s">
        <v>1192</v>
      </c>
      <c r="E1427" t="s">
        <v>16001</v>
      </c>
      <c r="F1427" s="2">
        <v>129</v>
      </c>
      <c r="G1427" s="1">
        <v>42802</v>
      </c>
      <c r="H1427" s="3">
        <f ca="1">(TODAY()-G1427)/365</f>
        <v>2.9643835616438357</v>
      </c>
      <c r="I1427">
        <v>49887</v>
      </c>
      <c r="J1427">
        <v>49001.48</v>
      </c>
      <c r="K1427">
        <f ca="1">$S$32*H1427+$S$33</f>
        <v>55262.914019538097</v>
      </c>
      <c r="L1427" s="3">
        <f t="shared" ca="1" si="22"/>
        <v>-5375.9140195380969</v>
      </c>
      <c r="M1427">
        <f ca="1">IF(ABS(L1427)&gt;2*$S$35,1,0)</f>
        <v>0</v>
      </c>
    </row>
    <row r="1428" spans="1:13">
      <c r="A1428" t="s">
        <v>9180</v>
      </c>
      <c r="B1428" t="s">
        <v>409</v>
      </c>
      <c r="C1428" t="s">
        <v>1307</v>
      </c>
      <c r="D1428" t="s">
        <v>1308</v>
      </c>
      <c r="E1428" t="s">
        <v>16001</v>
      </c>
      <c r="F1428" s="2">
        <v>223</v>
      </c>
      <c r="G1428" s="1">
        <v>42802</v>
      </c>
      <c r="H1428" s="3">
        <f ca="1">(TODAY()-G1428)/365</f>
        <v>2.9643835616438357</v>
      </c>
      <c r="I1428">
        <v>49887</v>
      </c>
      <c r="J1428">
        <v>48902.55</v>
      </c>
      <c r="K1428">
        <f ca="1">$S$32*H1428+$S$33</f>
        <v>55262.914019538097</v>
      </c>
      <c r="L1428" s="3">
        <f t="shared" ca="1" si="22"/>
        <v>-5375.9140195380969</v>
      </c>
      <c r="M1428">
        <f ca="1">IF(ABS(L1428)&gt;2*$S$35,1,0)</f>
        <v>0</v>
      </c>
    </row>
    <row r="1429" spans="1:13">
      <c r="A1429" t="s">
        <v>9783</v>
      </c>
      <c r="B1429" t="s">
        <v>409</v>
      </c>
      <c r="C1429" t="s">
        <v>1892</v>
      </c>
      <c r="D1429" t="s">
        <v>1893</v>
      </c>
      <c r="E1429" t="s">
        <v>16001</v>
      </c>
      <c r="F1429" s="2">
        <v>227</v>
      </c>
      <c r="G1429" s="1">
        <v>40492</v>
      </c>
      <c r="H1429" s="3">
        <f ca="1">(TODAY()-G1429)/365</f>
        <v>9.293150684931506</v>
      </c>
      <c r="I1429">
        <v>67636</v>
      </c>
      <c r="J1429">
        <v>66632.52</v>
      </c>
      <c r="K1429">
        <f ca="1">$S$32*H1429+$S$33</f>
        <v>64028.397242509716</v>
      </c>
      <c r="L1429" s="3">
        <f t="shared" ca="1" si="22"/>
        <v>3607.6027574902837</v>
      </c>
      <c r="M1429">
        <f ca="1">IF(ABS(L1429)&gt;2*$S$35,1,0)</f>
        <v>0</v>
      </c>
    </row>
    <row r="1430" spans="1:13">
      <c r="A1430" t="s">
        <v>1902</v>
      </c>
      <c r="B1430" t="s">
        <v>409</v>
      </c>
      <c r="C1430" t="s">
        <v>465</v>
      </c>
      <c r="D1430" t="s">
        <v>466</v>
      </c>
      <c r="E1430" t="s">
        <v>16001</v>
      </c>
      <c r="F1430" s="2">
        <v>301</v>
      </c>
      <c r="G1430" s="1">
        <v>40730</v>
      </c>
      <c r="H1430" s="3">
        <f ca="1">(TODAY()-G1430)/365</f>
        <v>8.6410958904109592</v>
      </c>
      <c r="I1430">
        <v>67636</v>
      </c>
      <c r="J1430">
        <v>66618.59</v>
      </c>
      <c r="K1430">
        <f ca="1">$S$32*H1430+$S$33</f>
        <v>63125.286849839918</v>
      </c>
      <c r="L1430" s="3">
        <f t="shared" ca="1" si="22"/>
        <v>4510.7131501600816</v>
      </c>
      <c r="M1430">
        <f ca="1">IF(ABS(L1430)&gt;2*$S$35,1,0)</f>
        <v>0</v>
      </c>
    </row>
    <row r="1431" spans="1:13">
      <c r="A1431" t="s">
        <v>10452</v>
      </c>
      <c r="B1431" t="s">
        <v>7233</v>
      </c>
      <c r="C1431" t="s">
        <v>2779</v>
      </c>
      <c r="D1431" t="s">
        <v>2780</v>
      </c>
      <c r="E1431" t="s">
        <v>16001</v>
      </c>
      <c r="F1431" s="2">
        <v>1</v>
      </c>
      <c r="G1431" s="1">
        <v>39084</v>
      </c>
      <c r="H1431" s="3">
        <f ca="1">(TODAY()-G1431)/365</f>
        <v>13.150684931506849</v>
      </c>
      <c r="I1431">
        <v>47557</v>
      </c>
      <c r="J1431">
        <v>46503.47</v>
      </c>
      <c r="K1431">
        <f ca="1">$S$32*H1431+$S$33</f>
        <v>69371.16796889242</v>
      </c>
      <c r="L1431" s="3">
        <f t="shared" ca="1" si="22"/>
        <v>-21814.16796889242</v>
      </c>
      <c r="M1431">
        <f ca="1">IF(ABS(L1431)&gt;2*$S$35,1,0)</f>
        <v>0</v>
      </c>
    </row>
    <row r="1432" spans="1:13">
      <c r="A1432" t="s">
        <v>9603</v>
      </c>
      <c r="B1432" t="s">
        <v>489</v>
      </c>
      <c r="C1432" t="s">
        <v>5482</v>
      </c>
      <c r="D1432" t="s">
        <v>5483</v>
      </c>
      <c r="E1432" t="s">
        <v>16001</v>
      </c>
      <c r="F1432" s="2">
        <v>113</v>
      </c>
      <c r="G1432" s="1">
        <v>34960</v>
      </c>
      <c r="H1432" s="3">
        <f ca="1">(TODAY()-G1432)/365</f>
        <v>24.449315068493149</v>
      </c>
      <c r="I1432">
        <v>77012</v>
      </c>
      <c r="J1432">
        <v>75935.039999999994</v>
      </c>
      <c r="K1432">
        <f ca="1">$S$32*H1432+$S$33</f>
        <v>85020.02199985995</v>
      </c>
      <c r="L1432" s="3">
        <f t="shared" ca="1" si="22"/>
        <v>-8008.0219998599496</v>
      </c>
      <c r="M1432">
        <f ca="1">IF(ABS(L1432)&gt;2*$S$35,1,0)</f>
        <v>0</v>
      </c>
    </row>
    <row r="1433" spans="1:13">
      <c r="A1433" t="s">
        <v>13695</v>
      </c>
      <c r="B1433" t="s">
        <v>409</v>
      </c>
      <c r="C1433" t="s">
        <v>465</v>
      </c>
      <c r="D1433" t="s">
        <v>466</v>
      </c>
      <c r="E1433" t="s">
        <v>16001</v>
      </c>
      <c r="F1433" s="2">
        <v>301</v>
      </c>
      <c r="G1433" s="1">
        <v>39867</v>
      </c>
      <c r="H1433" s="3">
        <f ca="1">(TODAY()-G1433)/365</f>
        <v>11.005479452054795</v>
      </c>
      <c r="I1433">
        <v>69980</v>
      </c>
      <c r="J1433">
        <v>68880.77</v>
      </c>
      <c r="K1433">
        <f ca="1">$S$32*H1433+$S$33</f>
        <v>66400.01066863841</v>
      </c>
      <c r="L1433" s="3">
        <f t="shared" ca="1" si="22"/>
        <v>3579.9893313615903</v>
      </c>
      <c r="M1433">
        <f ca="1">IF(ABS(L1433)&gt;2*$S$35,1,0)</f>
        <v>0</v>
      </c>
    </row>
    <row r="1434" spans="1:13">
      <c r="A1434" t="s">
        <v>4505</v>
      </c>
      <c r="B1434" t="s">
        <v>1035</v>
      </c>
      <c r="C1434" t="s">
        <v>1567</v>
      </c>
      <c r="D1434" t="s">
        <v>1568</v>
      </c>
      <c r="E1434" t="s">
        <v>16001</v>
      </c>
      <c r="F1434" s="2">
        <v>220</v>
      </c>
      <c r="G1434" s="1">
        <v>34211</v>
      </c>
      <c r="H1434" s="3">
        <f ca="1">(TODAY()-G1434)/365</f>
        <v>26.5013698630137</v>
      </c>
      <c r="I1434">
        <v>94635</v>
      </c>
      <c r="J1434">
        <v>93494.31</v>
      </c>
      <c r="K1434">
        <f ca="1">$S$32*H1434+$S$33</f>
        <v>87862.163529732556</v>
      </c>
      <c r="L1434" s="3">
        <f t="shared" ca="1" si="22"/>
        <v>6772.8364702674444</v>
      </c>
      <c r="M1434">
        <f ca="1">IF(ABS(L1434)&gt;2*$S$35,1,0)</f>
        <v>0</v>
      </c>
    </row>
    <row r="1435" spans="1:13">
      <c r="A1435" t="s">
        <v>11044</v>
      </c>
      <c r="B1435" t="s">
        <v>409</v>
      </c>
      <c r="C1435" t="s">
        <v>1145</v>
      </c>
      <c r="D1435" t="s">
        <v>1146</v>
      </c>
      <c r="E1435" t="s">
        <v>16001</v>
      </c>
      <c r="F1435" s="2">
        <v>153</v>
      </c>
      <c r="G1435" s="1">
        <v>40730</v>
      </c>
      <c r="H1435" s="3">
        <f ca="1">(TODAY()-G1435)/365</f>
        <v>8.6410958904109592</v>
      </c>
      <c r="I1435">
        <v>67636</v>
      </c>
      <c r="J1435">
        <v>66425.179999999993</v>
      </c>
      <c r="K1435">
        <f ca="1">$S$32*H1435+$S$33</f>
        <v>63125.286849839918</v>
      </c>
      <c r="L1435" s="3">
        <f t="shared" ca="1" si="22"/>
        <v>4510.7131501600816</v>
      </c>
      <c r="M1435">
        <f ca="1">IF(ABS(L1435)&gt;2*$S$35,1,0)</f>
        <v>0</v>
      </c>
    </row>
    <row r="1436" spans="1:13">
      <c r="A1436" t="s">
        <v>2498</v>
      </c>
      <c r="B1436" t="s">
        <v>271</v>
      </c>
      <c r="C1436" t="s">
        <v>1567</v>
      </c>
      <c r="D1436" t="s">
        <v>1568</v>
      </c>
      <c r="E1436" t="s">
        <v>16001</v>
      </c>
      <c r="F1436" s="2">
        <v>220</v>
      </c>
      <c r="G1436" s="1">
        <v>38614</v>
      </c>
      <c r="H1436" s="3">
        <f ca="1">(TODAY()-G1436)/365</f>
        <v>14.438356164383562</v>
      </c>
      <c r="I1436">
        <v>71937</v>
      </c>
      <c r="J1436">
        <v>70708.160000000003</v>
      </c>
      <c r="K1436">
        <f ca="1">$S$32*H1436+$S$33</f>
        <v>71154.621265341193</v>
      </c>
      <c r="L1436" s="3">
        <f t="shared" ca="1" si="22"/>
        <v>782.37873465880693</v>
      </c>
      <c r="M1436">
        <f ca="1">IF(ABS(L1436)&gt;2*$S$35,1,0)</f>
        <v>0</v>
      </c>
    </row>
    <row r="1437" spans="1:13">
      <c r="A1437" t="s">
        <v>7902</v>
      </c>
      <c r="B1437" t="s">
        <v>36</v>
      </c>
      <c r="C1437" t="s">
        <v>5482</v>
      </c>
      <c r="D1437" t="s">
        <v>5483</v>
      </c>
      <c r="E1437" t="s">
        <v>16001</v>
      </c>
      <c r="F1437" s="2">
        <v>113</v>
      </c>
      <c r="G1437" s="1">
        <v>39678</v>
      </c>
      <c r="H1437" s="3">
        <f ca="1">(TODAY()-G1437)/365</f>
        <v>11.523287671232877</v>
      </c>
      <c r="I1437">
        <v>72007</v>
      </c>
      <c r="J1437">
        <v>70769.919999999998</v>
      </c>
      <c r="K1437">
        <f ca="1">$S$32*H1437+$S$33</f>
        <v>67117.186568699719</v>
      </c>
      <c r="L1437" s="3">
        <f t="shared" ca="1" si="22"/>
        <v>4889.8134313002811</v>
      </c>
      <c r="M1437">
        <f ca="1">IF(ABS(L1437)&gt;2*$S$35,1,0)</f>
        <v>0</v>
      </c>
    </row>
    <row r="1438" spans="1:13">
      <c r="A1438" t="s">
        <v>8945</v>
      </c>
      <c r="B1438" t="s">
        <v>409</v>
      </c>
      <c r="C1438" t="s">
        <v>1567</v>
      </c>
      <c r="D1438" t="s">
        <v>1568</v>
      </c>
      <c r="E1438" t="s">
        <v>16001</v>
      </c>
      <c r="F1438" s="2">
        <v>220</v>
      </c>
      <c r="G1438" s="1">
        <v>37636</v>
      </c>
      <c r="H1438" s="3">
        <f ca="1">(TODAY()-G1438)/365</f>
        <v>17.117808219178084</v>
      </c>
      <c r="I1438">
        <v>55245</v>
      </c>
      <c r="J1438">
        <v>54000.51</v>
      </c>
      <c r="K1438">
        <f ca="1">$S$32*H1438+$S$33</f>
        <v>74865.721954547364</v>
      </c>
      <c r="L1438" s="3">
        <f t="shared" ca="1" si="22"/>
        <v>-19620.721954547364</v>
      </c>
      <c r="M1438">
        <f ca="1">IF(ABS(L1438)&gt;2*$S$35,1,0)</f>
        <v>0</v>
      </c>
    </row>
    <row r="1439" spans="1:13">
      <c r="A1439" t="s">
        <v>2704</v>
      </c>
      <c r="B1439" t="s">
        <v>179</v>
      </c>
      <c r="C1439" t="s">
        <v>1766</v>
      </c>
      <c r="D1439" t="s">
        <v>1767</v>
      </c>
      <c r="E1439" t="s">
        <v>16001</v>
      </c>
      <c r="F1439" s="2">
        <v>142</v>
      </c>
      <c r="G1439" s="1">
        <v>37536</v>
      </c>
      <c r="H1439" s="3">
        <f ca="1">(TODAY()-G1439)/365</f>
        <v>17.391780821917809</v>
      </c>
      <c r="I1439">
        <v>76441</v>
      </c>
      <c r="J1439">
        <v>75192.17</v>
      </c>
      <c r="K1439">
        <f ca="1">$S$32*H1439+$S$33</f>
        <v>75245.180102727958</v>
      </c>
      <c r="L1439" s="3">
        <f t="shared" ca="1" si="22"/>
        <v>1195.819897272042</v>
      </c>
      <c r="M1439">
        <f ca="1">IF(ABS(L1439)&gt;2*$S$35,1,0)</f>
        <v>0</v>
      </c>
    </row>
    <row r="1440" spans="1:13">
      <c r="A1440" t="s">
        <v>4430</v>
      </c>
      <c r="B1440" t="s">
        <v>1814</v>
      </c>
      <c r="C1440" t="s">
        <v>1036</v>
      </c>
      <c r="D1440" t="s">
        <v>1037</v>
      </c>
      <c r="E1440" t="s">
        <v>16001</v>
      </c>
      <c r="F1440" s="2">
        <v>203</v>
      </c>
      <c r="G1440" s="1">
        <v>37263</v>
      </c>
      <c r="H1440" s="3">
        <f ca="1">(TODAY()-G1440)/365</f>
        <v>18.139726027397259</v>
      </c>
      <c r="I1440">
        <v>73969</v>
      </c>
      <c r="J1440">
        <v>72715.199999999997</v>
      </c>
      <c r="K1440">
        <f ca="1">$S$32*H1440+$S$33</f>
        <v>76281.100847260968</v>
      </c>
      <c r="L1440" s="3">
        <f t="shared" ca="1" si="22"/>
        <v>-2312.1008472609683</v>
      </c>
      <c r="M1440">
        <f ca="1">IF(ABS(L1440)&gt;2*$S$35,1,0)</f>
        <v>0</v>
      </c>
    </row>
    <row r="1441" spans="1:13">
      <c r="A1441" t="s">
        <v>14046</v>
      </c>
      <c r="B1441" t="s">
        <v>1814</v>
      </c>
      <c r="C1441" t="s">
        <v>2763</v>
      </c>
      <c r="D1441" t="s">
        <v>2764</v>
      </c>
      <c r="E1441" t="s">
        <v>16001</v>
      </c>
      <c r="F1441" s="2">
        <v>226</v>
      </c>
      <c r="G1441" s="1">
        <v>40730</v>
      </c>
      <c r="H1441" s="3">
        <f ca="1">(TODAY()-G1441)/365</f>
        <v>8.6410958904109592</v>
      </c>
      <c r="I1441">
        <v>69175</v>
      </c>
      <c r="J1441">
        <v>67906.289999999994</v>
      </c>
      <c r="K1441">
        <f ca="1">$S$32*H1441+$S$33</f>
        <v>63125.286849839918</v>
      </c>
      <c r="L1441" s="3">
        <f t="shared" ca="1" si="22"/>
        <v>6049.7131501600816</v>
      </c>
      <c r="M1441">
        <f ca="1">IF(ABS(L1441)&gt;2*$S$35,1,0)</f>
        <v>0</v>
      </c>
    </row>
    <row r="1442" spans="1:13">
      <c r="A1442" t="s">
        <v>9217</v>
      </c>
      <c r="B1442" t="s">
        <v>771</v>
      </c>
      <c r="C1442" t="s">
        <v>1307</v>
      </c>
      <c r="D1442" t="s">
        <v>1308</v>
      </c>
      <c r="E1442" t="s">
        <v>16001</v>
      </c>
      <c r="F1442" s="2">
        <v>223</v>
      </c>
      <c r="G1442" s="1">
        <v>36908</v>
      </c>
      <c r="H1442" s="3">
        <f ca="1">(TODAY()-G1442)/365</f>
        <v>19.112328767123287</v>
      </c>
      <c r="I1442">
        <v>75993</v>
      </c>
      <c r="J1442">
        <v>74723.47</v>
      </c>
      <c r="K1442">
        <f ca="1">$S$32*H1442+$S$33</f>
        <v>77628.177273302048</v>
      </c>
      <c r="L1442" s="3">
        <f t="shared" ca="1" si="22"/>
        <v>-1635.177273302048</v>
      </c>
      <c r="M1442">
        <f ca="1">IF(ABS(L1442)&gt;2*$S$35,1,0)</f>
        <v>0</v>
      </c>
    </row>
    <row r="1443" spans="1:13">
      <c r="A1443" t="s">
        <v>7843</v>
      </c>
      <c r="B1443" t="s">
        <v>1814</v>
      </c>
      <c r="C1443" t="s">
        <v>2147</v>
      </c>
      <c r="D1443" t="s">
        <v>2148</v>
      </c>
      <c r="E1443" t="s">
        <v>16001</v>
      </c>
      <c r="F1443" s="2">
        <v>230</v>
      </c>
      <c r="G1443" s="1">
        <v>39678</v>
      </c>
      <c r="H1443" s="3">
        <f ca="1">(TODAY()-G1443)/365</f>
        <v>11.523287671232877</v>
      </c>
      <c r="I1443">
        <v>71572</v>
      </c>
      <c r="J1443">
        <v>70277.48</v>
      </c>
      <c r="K1443">
        <f ca="1">$S$32*H1443+$S$33</f>
        <v>67117.186568699719</v>
      </c>
      <c r="L1443" s="3">
        <f t="shared" ca="1" si="22"/>
        <v>4454.8134313002811</v>
      </c>
      <c r="M1443">
        <f ca="1">IF(ABS(L1443)&gt;2*$S$35,1,0)</f>
        <v>0</v>
      </c>
    </row>
    <row r="1444" spans="1:13">
      <c r="A1444" t="s">
        <v>13493</v>
      </c>
      <c r="B1444" t="s">
        <v>414</v>
      </c>
      <c r="C1444" t="s">
        <v>2779</v>
      </c>
      <c r="D1444" t="s">
        <v>2780</v>
      </c>
      <c r="E1444" t="s">
        <v>16001</v>
      </c>
      <c r="F1444" s="2">
        <v>1</v>
      </c>
      <c r="G1444" s="1">
        <v>41590</v>
      </c>
      <c r="H1444" s="3">
        <f ca="1">(TODAY()-G1444)/365</f>
        <v>6.2849315068493148</v>
      </c>
      <c r="I1444">
        <v>63735</v>
      </c>
      <c r="J1444">
        <v>62415.61</v>
      </c>
      <c r="K1444">
        <f ca="1">$S$32*H1444+$S$33</f>
        <v>59861.946775486846</v>
      </c>
      <c r="L1444" s="3">
        <f t="shared" ca="1" si="22"/>
        <v>3873.0532245131544</v>
      </c>
      <c r="M1444">
        <f ca="1">IF(ABS(L1444)&gt;2*$S$35,1,0)</f>
        <v>0</v>
      </c>
    </row>
    <row r="1445" spans="1:13">
      <c r="A1445" t="s">
        <v>4339</v>
      </c>
      <c r="B1445" t="s">
        <v>271</v>
      </c>
      <c r="C1445" t="s">
        <v>457</v>
      </c>
      <c r="D1445" t="s">
        <v>458</v>
      </c>
      <c r="E1445" t="s">
        <v>16001</v>
      </c>
      <c r="F1445" s="2">
        <v>114</v>
      </c>
      <c r="G1445" s="1">
        <v>37636</v>
      </c>
      <c r="H1445" s="3">
        <f ca="1">(TODAY()-G1445)/365</f>
        <v>17.117808219178084</v>
      </c>
      <c r="I1445">
        <v>74346</v>
      </c>
      <c r="J1445">
        <v>73016.2</v>
      </c>
      <c r="K1445">
        <f ca="1">$S$32*H1445+$S$33</f>
        <v>74865.721954547364</v>
      </c>
      <c r="L1445" s="3">
        <f t="shared" ca="1" si="22"/>
        <v>-519.72195454736357</v>
      </c>
      <c r="M1445">
        <f ca="1">IF(ABS(L1445)&gt;2*$S$35,1,0)</f>
        <v>0</v>
      </c>
    </row>
    <row r="1446" spans="1:13">
      <c r="A1446" t="s">
        <v>10060</v>
      </c>
      <c r="B1446" t="s">
        <v>36</v>
      </c>
      <c r="C1446" t="s">
        <v>2588</v>
      </c>
      <c r="D1446" t="s">
        <v>2589</v>
      </c>
      <c r="E1446" t="s">
        <v>16001</v>
      </c>
      <c r="F1446" s="2">
        <v>155</v>
      </c>
      <c r="G1446" s="1">
        <v>39428</v>
      </c>
      <c r="H1446" s="3">
        <f ca="1">(TODAY()-G1446)/365</f>
        <v>12.208219178082192</v>
      </c>
      <c r="I1446">
        <v>72007</v>
      </c>
      <c r="J1446">
        <v>70672.350000000006</v>
      </c>
      <c r="K1446">
        <f ca="1">$S$32*H1446+$S$33</f>
        <v>68065.83193915119</v>
      </c>
      <c r="L1446" s="3">
        <f t="shared" ca="1" si="22"/>
        <v>3941.1680608488095</v>
      </c>
      <c r="M1446">
        <f ca="1">IF(ABS(L1446)&gt;2*$S$35,1,0)</f>
        <v>0</v>
      </c>
    </row>
    <row r="1447" spans="1:13">
      <c r="A1447" t="s">
        <v>10893</v>
      </c>
      <c r="B1447" t="s">
        <v>36</v>
      </c>
      <c r="C1447" t="s">
        <v>572</v>
      </c>
      <c r="D1447" t="s">
        <v>573</v>
      </c>
      <c r="E1447" t="s">
        <v>16001</v>
      </c>
      <c r="F1447" s="2">
        <v>136</v>
      </c>
      <c r="G1447" s="1">
        <v>33133</v>
      </c>
      <c r="H1447" s="3">
        <f ca="1">(TODAY()-G1447)/365</f>
        <v>29.454794520547946</v>
      </c>
      <c r="I1447">
        <v>84065</v>
      </c>
      <c r="J1447">
        <v>82712.77</v>
      </c>
      <c r="K1447">
        <f ca="1">$S$32*H1447+$S$33</f>
        <v>91952.722367119321</v>
      </c>
      <c r="L1447" s="3">
        <f t="shared" ca="1" si="22"/>
        <v>-7887.7223671193206</v>
      </c>
      <c r="M1447">
        <f ca="1">IF(ABS(L1447)&gt;2*$S$35,1,0)</f>
        <v>0</v>
      </c>
    </row>
    <row r="1448" spans="1:13">
      <c r="A1448" t="s">
        <v>12131</v>
      </c>
      <c r="B1448" t="s">
        <v>489</v>
      </c>
      <c r="C1448" t="s">
        <v>3948</v>
      </c>
      <c r="D1448" t="s">
        <v>3949</v>
      </c>
      <c r="E1448" t="s">
        <v>16001</v>
      </c>
      <c r="F1448" s="2">
        <v>150</v>
      </c>
      <c r="G1448" s="1">
        <v>34960</v>
      </c>
      <c r="H1448" s="3">
        <f ca="1">(TODAY()-G1448)/365</f>
        <v>24.449315068493149</v>
      </c>
      <c r="I1448">
        <v>77012</v>
      </c>
      <c r="J1448">
        <v>75656</v>
      </c>
      <c r="K1448">
        <f ca="1">$S$32*H1448+$S$33</f>
        <v>85020.02199985995</v>
      </c>
      <c r="L1448" s="3">
        <f t="shared" ca="1" si="22"/>
        <v>-8008.0219998599496</v>
      </c>
      <c r="M1448">
        <f ca="1">IF(ABS(L1448)&gt;2*$S$35,1,0)</f>
        <v>0</v>
      </c>
    </row>
    <row r="1449" spans="1:13">
      <c r="A1449" t="s">
        <v>10526</v>
      </c>
      <c r="B1449" t="s">
        <v>36</v>
      </c>
      <c r="C1449" t="s">
        <v>3801</v>
      </c>
      <c r="D1449" t="s">
        <v>3802</v>
      </c>
      <c r="E1449" t="s">
        <v>16001</v>
      </c>
      <c r="F1449" s="2">
        <v>144</v>
      </c>
      <c r="G1449" s="1">
        <v>40835</v>
      </c>
      <c r="H1449" s="3">
        <f ca="1">(TODAY()-G1449)/365</f>
        <v>8.3534246575342461</v>
      </c>
      <c r="I1449">
        <v>69595</v>
      </c>
      <c r="J1449">
        <v>68222.320000000007</v>
      </c>
      <c r="K1449">
        <f ca="1">$S$32*H1449+$S$33</f>
        <v>62726.855794250296</v>
      </c>
      <c r="L1449" s="3">
        <f t="shared" ca="1" si="22"/>
        <v>6868.1442057497043</v>
      </c>
      <c r="M1449">
        <f ca="1">IF(ABS(L1449)&gt;2*$S$35,1,0)</f>
        <v>0</v>
      </c>
    </row>
    <row r="1450" spans="1:13">
      <c r="A1450" t="s">
        <v>13304</v>
      </c>
      <c r="B1450" t="s">
        <v>1814</v>
      </c>
      <c r="C1450" t="s">
        <v>1172</v>
      </c>
      <c r="D1450" t="s">
        <v>1173</v>
      </c>
      <c r="E1450" t="s">
        <v>16001</v>
      </c>
      <c r="F1450" s="2">
        <v>218</v>
      </c>
      <c r="G1450" s="1">
        <v>31887</v>
      </c>
      <c r="H1450" s="3">
        <f ca="1">(TODAY()-G1450)/365</f>
        <v>32.868493150684934</v>
      </c>
      <c r="I1450">
        <v>83557</v>
      </c>
      <c r="J1450">
        <v>82182.570000000007</v>
      </c>
      <c r="K1450">
        <f ca="1">$S$32*H1450+$S$33</f>
        <v>96680.770893449459</v>
      </c>
      <c r="L1450" s="3">
        <f t="shared" ca="1" si="22"/>
        <v>-13123.770893449459</v>
      </c>
      <c r="M1450">
        <f ca="1">IF(ABS(L1450)&gt;2*$S$35,1,0)</f>
        <v>0</v>
      </c>
    </row>
    <row r="1451" spans="1:13">
      <c r="A1451" t="s">
        <v>2317</v>
      </c>
      <c r="B1451" t="s">
        <v>1814</v>
      </c>
      <c r="C1451" t="s">
        <v>1876</v>
      </c>
      <c r="D1451" t="s">
        <v>1877</v>
      </c>
      <c r="E1451" t="s">
        <v>16001</v>
      </c>
      <c r="F1451" s="2">
        <v>210</v>
      </c>
      <c r="G1451" s="1">
        <v>37263</v>
      </c>
      <c r="H1451" s="3">
        <f ca="1">(TODAY()-G1451)/365</f>
        <v>18.139726027397259</v>
      </c>
      <c r="I1451">
        <v>73969</v>
      </c>
      <c r="J1451">
        <v>72588.95</v>
      </c>
      <c r="K1451">
        <f ca="1">$S$32*H1451+$S$33</f>
        <v>76281.100847260968</v>
      </c>
      <c r="L1451" s="3">
        <f t="shared" ca="1" si="22"/>
        <v>-2312.1008472609683</v>
      </c>
      <c r="M1451">
        <f ca="1">IF(ABS(L1451)&gt;2*$S$35,1,0)</f>
        <v>0</v>
      </c>
    </row>
    <row r="1452" spans="1:13">
      <c r="A1452" t="s">
        <v>11032</v>
      </c>
      <c r="B1452" t="s">
        <v>36</v>
      </c>
      <c r="C1452" t="s">
        <v>3948</v>
      </c>
      <c r="D1452" t="s">
        <v>3949</v>
      </c>
      <c r="E1452" t="s">
        <v>16001</v>
      </c>
      <c r="F1452" s="2">
        <v>150</v>
      </c>
      <c r="G1452" s="1">
        <v>34043</v>
      </c>
      <c r="H1452" s="3">
        <f ca="1">(TODAY()-G1452)/365</f>
        <v>26.961643835616439</v>
      </c>
      <c r="I1452">
        <v>84065</v>
      </c>
      <c r="J1452">
        <v>82599.990000000005</v>
      </c>
      <c r="K1452">
        <f ca="1">$S$32*H1452+$S$33</f>
        <v>88499.653218675958</v>
      </c>
      <c r="L1452" s="3">
        <f t="shared" ca="1" si="22"/>
        <v>-4434.6532186759578</v>
      </c>
      <c r="M1452">
        <f ca="1">IF(ABS(L1452)&gt;2*$S$35,1,0)</f>
        <v>0</v>
      </c>
    </row>
    <row r="1453" spans="1:13">
      <c r="A1453" t="s">
        <v>13015</v>
      </c>
      <c r="B1453" t="s">
        <v>771</v>
      </c>
      <c r="C1453" t="s">
        <v>410</v>
      </c>
      <c r="D1453" t="s">
        <v>411</v>
      </c>
      <c r="E1453" t="s">
        <v>16001</v>
      </c>
      <c r="F1453" s="2">
        <v>201</v>
      </c>
      <c r="G1453" s="1">
        <v>36908</v>
      </c>
      <c r="H1453" s="3">
        <f ca="1">(TODAY()-G1453)/365</f>
        <v>19.112328767123287</v>
      </c>
      <c r="I1453">
        <v>75993</v>
      </c>
      <c r="J1453">
        <v>74527.13</v>
      </c>
      <c r="K1453">
        <f ca="1">$S$32*H1453+$S$33</f>
        <v>77628.177273302048</v>
      </c>
      <c r="L1453" s="3">
        <f t="shared" ca="1" si="22"/>
        <v>-1635.177273302048</v>
      </c>
      <c r="M1453">
        <f ca="1">IF(ABS(L1453)&gt;2*$S$35,1,0)</f>
        <v>0</v>
      </c>
    </row>
    <row r="1454" spans="1:13">
      <c r="A1454" t="s">
        <v>2939</v>
      </c>
      <c r="B1454" t="s">
        <v>193</v>
      </c>
      <c r="C1454" t="s">
        <v>1466</v>
      </c>
      <c r="D1454" t="s">
        <v>1467</v>
      </c>
      <c r="E1454" t="s">
        <v>16001</v>
      </c>
      <c r="F1454" s="2">
        <v>463</v>
      </c>
      <c r="G1454" s="1">
        <v>39037</v>
      </c>
      <c r="H1454" s="3">
        <f ca="1">(TODAY()-G1454)/365</f>
        <v>13.27945205479452</v>
      </c>
      <c r="I1454">
        <v>72622</v>
      </c>
      <c r="J1454">
        <v>71144.3</v>
      </c>
      <c r="K1454">
        <f ca="1">$S$32*H1454+$S$33</f>
        <v>69549.513298537306</v>
      </c>
      <c r="L1454" s="3">
        <f t="shared" ca="1" si="22"/>
        <v>3072.4867014626943</v>
      </c>
      <c r="M1454">
        <f ca="1">IF(ABS(L1454)&gt;2*$S$35,1,0)</f>
        <v>0</v>
      </c>
    </row>
    <row r="1455" spans="1:13">
      <c r="A1455" t="s">
        <v>9560</v>
      </c>
      <c r="B1455" t="s">
        <v>409</v>
      </c>
      <c r="C1455" t="s">
        <v>2831</v>
      </c>
      <c r="D1455" t="s">
        <v>2832</v>
      </c>
      <c r="E1455" t="s">
        <v>16001</v>
      </c>
      <c r="F1455" s="2">
        <v>141</v>
      </c>
      <c r="G1455" s="1">
        <v>42802</v>
      </c>
      <c r="H1455" s="3">
        <f ca="1">(TODAY()-G1455)/365</f>
        <v>2.9643835616438357</v>
      </c>
      <c r="I1455">
        <v>49887</v>
      </c>
      <c r="J1455">
        <v>48398.45</v>
      </c>
      <c r="K1455">
        <f ca="1">$S$32*H1455+$S$33</f>
        <v>55262.914019538097</v>
      </c>
      <c r="L1455" s="3">
        <f t="shared" ca="1" si="22"/>
        <v>-5375.9140195380969</v>
      </c>
      <c r="M1455">
        <f ca="1">IF(ABS(L1455)&gt;2*$S$35,1,0)</f>
        <v>0</v>
      </c>
    </row>
    <row r="1456" spans="1:13">
      <c r="A1456" t="s">
        <v>7660</v>
      </c>
      <c r="B1456" t="s">
        <v>1814</v>
      </c>
      <c r="C1456" t="s">
        <v>1876</v>
      </c>
      <c r="D1456" t="s">
        <v>1877</v>
      </c>
      <c r="E1456" t="s">
        <v>16001</v>
      </c>
      <c r="F1456" s="2">
        <v>210</v>
      </c>
      <c r="G1456" s="1">
        <v>36857</v>
      </c>
      <c r="H1456" s="3">
        <f ca="1">(TODAY()-G1456)/365</f>
        <v>19.252054794520546</v>
      </c>
      <c r="I1456">
        <v>73969</v>
      </c>
      <c r="J1456">
        <v>72464.25</v>
      </c>
      <c r="K1456">
        <f ca="1">$S$32*H1456+$S$33</f>
        <v>77821.700928874154</v>
      </c>
      <c r="L1456" s="3">
        <f t="shared" ca="1" si="22"/>
        <v>-3852.7009288741538</v>
      </c>
      <c r="M1456">
        <f ca="1">IF(ABS(L1456)&gt;2*$S$35,1,0)</f>
        <v>0</v>
      </c>
    </row>
    <row r="1457" spans="1:13">
      <c r="A1457" t="s">
        <v>6997</v>
      </c>
      <c r="B1457" t="s">
        <v>347</v>
      </c>
      <c r="C1457" t="s">
        <v>1510</v>
      </c>
      <c r="D1457" t="s">
        <v>1511</v>
      </c>
      <c r="E1457" t="s">
        <v>16001</v>
      </c>
      <c r="F1457" s="2">
        <v>462</v>
      </c>
      <c r="G1457" s="1">
        <v>42928</v>
      </c>
      <c r="H1457" s="3">
        <f ca="1">(TODAY()-G1457)/365</f>
        <v>2.6191780821917807</v>
      </c>
      <c r="I1457">
        <v>37728</v>
      </c>
      <c r="J1457">
        <v>36219.800000000003</v>
      </c>
      <c r="K1457">
        <f ca="1">$S$32*H1457+$S$33</f>
        <v>54784.79675283056</v>
      </c>
      <c r="L1457" s="3">
        <f t="shared" ca="1" si="22"/>
        <v>-17056.79675283056</v>
      </c>
      <c r="M1457">
        <f ca="1">IF(ABS(L1457)&gt;2*$S$35,1,0)</f>
        <v>0</v>
      </c>
    </row>
    <row r="1458" spans="1:13">
      <c r="A1458" t="s">
        <v>2144</v>
      </c>
      <c r="B1458" t="s">
        <v>881</v>
      </c>
      <c r="C1458" t="s">
        <v>1510</v>
      </c>
      <c r="D1458" t="s">
        <v>1511</v>
      </c>
      <c r="E1458" t="s">
        <v>16001</v>
      </c>
      <c r="F1458" s="2">
        <v>462</v>
      </c>
      <c r="G1458" s="1">
        <v>42508</v>
      </c>
      <c r="H1458" s="3">
        <f ca="1">(TODAY()-G1458)/365</f>
        <v>3.7698630136986302</v>
      </c>
      <c r="I1458">
        <v>70698</v>
      </c>
      <c r="J1458">
        <v>69187.55</v>
      </c>
      <c r="K1458">
        <f ca="1">$S$32*H1458+$S$33</f>
        <v>56378.520975189036</v>
      </c>
      <c r="L1458" s="3">
        <f t="shared" ca="1" si="22"/>
        <v>14319.479024810964</v>
      </c>
      <c r="M1458">
        <f ca="1">IF(ABS(L1458)&gt;2*$S$35,1,0)</f>
        <v>0</v>
      </c>
    </row>
    <row r="1459" spans="1:13">
      <c r="A1459" t="s">
        <v>9154</v>
      </c>
      <c r="B1459" t="s">
        <v>36</v>
      </c>
      <c r="C1459" t="s">
        <v>2831</v>
      </c>
      <c r="D1459" t="s">
        <v>2832</v>
      </c>
      <c r="E1459" t="s">
        <v>16001</v>
      </c>
      <c r="F1459" s="2">
        <v>141</v>
      </c>
      <c r="G1459" s="1">
        <v>36908</v>
      </c>
      <c r="H1459" s="3">
        <f ca="1">(TODAY()-G1459)/365</f>
        <v>19.112328767123287</v>
      </c>
      <c r="I1459">
        <v>74419</v>
      </c>
      <c r="J1459">
        <v>72905.570000000007</v>
      </c>
      <c r="K1459">
        <f ca="1">$S$32*H1459+$S$33</f>
        <v>77628.177273302048</v>
      </c>
      <c r="L1459" s="3">
        <f t="shared" ca="1" si="22"/>
        <v>-3209.177273302048</v>
      </c>
      <c r="M1459">
        <f ca="1">IF(ABS(L1459)&gt;2*$S$35,1,0)</f>
        <v>0</v>
      </c>
    </row>
    <row r="1460" spans="1:13">
      <c r="A1460" t="s">
        <v>7426</v>
      </c>
      <c r="B1460" t="s">
        <v>334</v>
      </c>
      <c r="C1460" t="s">
        <v>2779</v>
      </c>
      <c r="D1460" t="s">
        <v>2780</v>
      </c>
      <c r="E1460" t="s">
        <v>16001</v>
      </c>
      <c r="F1460" s="2">
        <v>1</v>
      </c>
      <c r="G1460" s="1">
        <v>36432</v>
      </c>
      <c r="H1460" s="3">
        <f ca="1">(TODAY()-G1460)/365</f>
        <v>20.416438356164385</v>
      </c>
      <c r="I1460">
        <v>35712</v>
      </c>
      <c r="J1460">
        <v>34181.65</v>
      </c>
      <c r="K1460">
        <f ca="1">$S$32*H1460+$S$33</f>
        <v>79434.398058641673</v>
      </c>
      <c r="L1460" s="3">
        <f t="shared" ca="1" si="22"/>
        <v>-43722.398058641673</v>
      </c>
      <c r="M1460">
        <f ca="1">IF(ABS(L1460)&gt;2*$S$35,1,0)</f>
        <v>1</v>
      </c>
    </row>
    <row r="1461" spans="1:13">
      <c r="A1461" t="s">
        <v>5699</v>
      </c>
      <c r="B1461" t="s">
        <v>36</v>
      </c>
      <c r="C1461" t="s">
        <v>457</v>
      </c>
      <c r="D1461" t="s">
        <v>458</v>
      </c>
      <c r="E1461" t="s">
        <v>16001</v>
      </c>
      <c r="F1461" s="2">
        <v>114</v>
      </c>
      <c r="G1461" s="1">
        <v>35296</v>
      </c>
      <c r="H1461" s="3">
        <f ca="1">(TODAY()-G1461)/365</f>
        <v>23.528767123287672</v>
      </c>
      <c r="I1461">
        <v>79242</v>
      </c>
      <c r="J1461">
        <v>77708.45</v>
      </c>
      <c r="K1461">
        <f ca="1">$S$32*H1461+$S$33</f>
        <v>83745.04262197316</v>
      </c>
      <c r="L1461" s="3">
        <f t="shared" ca="1" si="22"/>
        <v>-4503.0426219731598</v>
      </c>
      <c r="M1461">
        <f ca="1">IF(ABS(L1461)&gt;2*$S$35,1,0)</f>
        <v>0</v>
      </c>
    </row>
    <row r="1462" spans="1:13">
      <c r="A1462" t="s">
        <v>2986</v>
      </c>
      <c r="B1462" t="s">
        <v>1814</v>
      </c>
      <c r="C1462" t="s">
        <v>2987</v>
      </c>
      <c r="D1462" t="s">
        <v>2988</v>
      </c>
      <c r="E1462" t="s">
        <v>16001</v>
      </c>
      <c r="F1462" s="2">
        <v>212</v>
      </c>
      <c r="G1462" s="1">
        <v>32825</v>
      </c>
      <c r="H1462" s="3">
        <f ca="1">(TODAY()-G1462)/365</f>
        <v>30.298630136986301</v>
      </c>
      <c r="I1462">
        <v>83557</v>
      </c>
      <c r="J1462">
        <v>81996.27</v>
      </c>
      <c r="K1462">
        <f ca="1">$S$32*H1462+$S$33</f>
        <v>93121.453463515529</v>
      </c>
      <c r="L1462" s="3">
        <f t="shared" ca="1" si="22"/>
        <v>-9564.4534635155287</v>
      </c>
      <c r="M1462">
        <f ca="1">IF(ABS(L1462)&gt;2*$S$35,1,0)</f>
        <v>0</v>
      </c>
    </row>
    <row r="1463" spans="1:13">
      <c r="A1463" t="s">
        <v>163</v>
      </c>
      <c r="B1463" t="s">
        <v>73</v>
      </c>
      <c r="C1463" t="s">
        <v>74</v>
      </c>
      <c r="D1463" t="s">
        <v>75</v>
      </c>
      <c r="E1463" t="s">
        <v>16001</v>
      </c>
      <c r="F1463" s="2">
        <v>604</v>
      </c>
      <c r="G1463" s="1">
        <v>42625</v>
      </c>
      <c r="H1463" s="3">
        <f ca="1">(TODAY()-G1463)/365</f>
        <v>3.4493150684931506</v>
      </c>
      <c r="I1463">
        <v>45872</v>
      </c>
      <c r="J1463">
        <v>44302.21</v>
      </c>
      <c r="K1463">
        <f ca="1">$S$32*H1463+$S$33</f>
        <v>55934.55494181774</v>
      </c>
      <c r="L1463" s="3">
        <f t="shared" ca="1" si="22"/>
        <v>-10062.55494181774</v>
      </c>
      <c r="M1463">
        <f ca="1">IF(ABS(L1463)&gt;2*$S$35,1,0)</f>
        <v>0</v>
      </c>
    </row>
    <row r="1464" spans="1:13">
      <c r="A1464" t="s">
        <v>10438</v>
      </c>
      <c r="B1464" t="s">
        <v>409</v>
      </c>
      <c r="C1464" t="s">
        <v>987</v>
      </c>
      <c r="D1464" t="s">
        <v>988</v>
      </c>
      <c r="E1464" t="s">
        <v>16001</v>
      </c>
      <c r="F1464" s="2">
        <v>126</v>
      </c>
      <c r="G1464" s="1">
        <v>36353</v>
      </c>
      <c r="H1464" s="3">
        <f ca="1">(TODAY()-G1464)/365</f>
        <v>20.632876712328766</v>
      </c>
      <c r="I1464">
        <v>77012</v>
      </c>
      <c r="J1464">
        <v>75402.27</v>
      </c>
      <c r="K1464">
        <f ca="1">$S$32*H1464+$S$33</f>
        <v>79734.169995704331</v>
      </c>
      <c r="L1464" s="3">
        <f t="shared" ca="1" si="22"/>
        <v>-2722.1699957043311</v>
      </c>
      <c r="M1464">
        <f ca="1">IF(ABS(L1464)&gt;2*$S$35,1,0)</f>
        <v>0</v>
      </c>
    </row>
    <row r="1465" spans="1:13">
      <c r="A1465" t="s">
        <v>9682</v>
      </c>
      <c r="B1465" t="s">
        <v>409</v>
      </c>
      <c r="C1465" t="s">
        <v>410</v>
      </c>
      <c r="D1465" t="s">
        <v>411</v>
      </c>
      <c r="E1465" t="s">
        <v>16001</v>
      </c>
      <c r="F1465" s="2">
        <v>201</v>
      </c>
      <c r="G1465" s="1">
        <v>43096</v>
      </c>
      <c r="H1465" s="3">
        <f ca="1">(TODAY()-G1465)/365</f>
        <v>2.1589041095890411</v>
      </c>
      <c r="I1465">
        <v>49887</v>
      </c>
      <c r="J1465">
        <v>48264.83</v>
      </c>
      <c r="K1465">
        <f ca="1">$S$32*H1465+$S$33</f>
        <v>54147.307063887165</v>
      </c>
      <c r="L1465" s="3">
        <f t="shared" ca="1" si="22"/>
        <v>-4260.307063887165</v>
      </c>
      <c r="M1465">
        <f ca="1">IF(ABS(L1465)&gt;2*$S$35,1,0)</f>
        <v>0</v>
      </c>
    </row>
    <row r="1466" spans="1:13">
      <c r="A1466" t="s">
        <v>10411</v>
      </c>
      <c r="B1466" t="s">
        <v>771</v>
      </c>
      <c r="C1466" t="s">
        <v>1172</v>
      </c>
      <c r="D1466" t="s">
        <v>1173</v>
      </c>
      <c r="E1466" t="s">
        <v>16001</v>
      </c>
      <c r="F1466" s="2">
        <v>218</v>
      </c>
      <c r="G1466" s="1">
        <v>37207</v>
      </c>
      <c r="H1466" s="3">
        <f ca="1">(TODAY()-G1466)/365</f>
        <v>18.293150684931508</v>
      </c>
      <c r="I1466">
        <v>75993</v>
      </c>
      <c r="J1466">
        <v>74346.539999999994</v>
      </c>
      <c r="K1466">
        <f ca="1">$S$32*H1466+$S$33</f>
        <v>76493.597410242102</v>
      </c>
      <c r="L1466" s="3">
        <f t="shared" ca="1" si="22"/>
        <v>-500.59741024210234</v>
      </c>
      <c r="M1466">
        <f ca="1">IF(ABS(L1466)&gt;2*$S$35,1,0)</f>
        <v>0</v>
      </c>
    </row>
    <row r="1467" spans="1:13">
      <c r="A1467" t="s">
        <v>14532</v>
      </c>
      <c r="B1467" t="s">
        <v>1814</v>
      </c>
      <c r="C1467" t="s">
        <v>1876</v>
      </c>
      <c r="D1467" t="s">
        <v>1877</v>
      </c>
      <c r="E1467" t="s">
        <v>16001</v>
      </c>
      <c r="F1467" s="2">
        <v>210</v>
      </c>
      <c r="G1467" s="1">
        <v>31978</v>
      </c>
      <c r="H1467" s="3">
        <f ca="1">(TODAY()-G1467)/365</f>
        <v>32.61917808219178</v>
      </c>
      <c r="I1467">
        <v>83557</v>
      </c>
      <c r="J1467">
        <v>81906.350000000006</v>
      </c>
      <c r="K1467">
        <f ca="1">$S$32*H1467+$S$33</f>
        <v>96335.463978605127</v>
      </c>
      <c r="L1467" s="3">
        <f t="shared" ca="1" si="22"/>
        <v>-12778.463978605127</v>
      </c>
      <c r="M1467">
        <f ca="1">IF(ABS(L1467)&gt;2*$S$35,1,0)</f>
        <v>0</v>
      </c>
    </row>
    <row r="1468" spans="1:13">
      <c r="A1468" t="s">
        <v>14709</v>
      </c>
      <c r="B1468" t="s">
        <v>1035</v>
      </c>
      <c r="C1468" t="s">
        <v>5482</v>
      </c>
      <c r="D1468" t="s">
        <v>5483</v>
      </c>
      <c r="E1468" t="s">
        <v>16001</v>
      </c>
      <c r="F1468" s="2">
        <v>113</v>
      </c>
      <c r="G1468" s="1">
        <v>38042</v>
      </c>
      <c r="H1468" s="3">
        <f ca="1">(TODAY()-G1468)/365</f>
        <v>16.005479452054793</v>
      </c>
      <c r="I1468">
        <v>83775</v>
      </c>
      <c r="J1468">
        <v>82031.820000000007</v>
      </c>
      <c r="K1468">
        <f ca="1">$S$32*H1468+$S$33</f>
        <v>73325.121872934164</v>
      </c>
      <c r="L1468" s="3">
        <f t="shared" ca="1" si="22"/>
        <v>10449.878127065836</v>
      </c>
      <c r="M1468">
        <f ca="1">IF(ABS(L1468)&gt;2*$S$35,1,0)</f>
        <v>0</v>
      </c>
    </row>
    <row r="1469" spans="1:13">
      <c r="A1469" t="s">
        <v>2716</v>
      </c>
      <c r="B1469" t="s">
        <v>347</v>
      </c>
      <c r="C1469" t="s">
        <v>1510</v>
      </c>
      <c r="D1469" t="s">
        <v>1511</v>
      </c>
      <c r="E1469" t="s">
        <v>16001</v>
      </c>
      <c r="F1469" s="2">
        <v>462</v>
      </c>
      <c r="G1469" s="1">
        <v>42508</v>
      </c>
      <c r="H1469" s="3">
        <f ca="1">(TODAY()-G1469)/365</f>
        <v>3.7698630136986302</v>
      </c>
      <c r="I1469">
        <v>49046</v>
      </c>
      <c r="J1469">
        <v>47283.41</v>
      </c>
      <c r="K1469">
        <f ca="1">$S$32*H1469+$S$33</f>
        <v>56378.520975189036</v>
      </c>
      <c r="L1469" s="3">
        <f t="shared" ca="1" si="22"/>
        <v>-7332.5209751890361</v>
      </c>
      <c r="M1469">
        <f ca="1">IF(ABS(L1469)&gt;2*$S$35,1,0)</f>
        <v>0</v>
      </c>
    </row>
    <row r="1470" spans="1:13">
      <c r="A1470" t="s">
        <v>4935</v>
      </c>
      <c r="B1470" t="s">
        <v>409</v>
      </c>
      <c r="C1470" t="s">
        <v>410</v>
      </c>
      <c r="D1470" t="s">
        <v>411</v>
      </c>
      <c r="E1470" t="s">
        <v>16001</v>
      </c>
      <c r="F1470" s="2">
        <v>201</v>
      </c>
      <c r="G1470" s="1">
        <v>40590</v>
      </c>
      <c r="H1470" s="3">
        <f ca="1">(TODAY()-G1470)/365</f>
        <v>9.0246575342465754</v>
      </c>
      <c r="I1470">
        <v>50557</v>
      </c>
      <c r="J1470">
        <v>48780.81</v>
      </c>
      <c r="K1470">
        <f ca="1">$S$32*H1470+$S$33</f>
        <v>63656.528257292746</v>
      </c>
      <c r="L1470" s="3">
        <f t="shared" ca="1" si="22"/>
        <v>-13099.528257292746</v>
      </c>
      <c r="M1470">
        <f ca="1">IF(ABS(L1470)&gt;2*$S$35,1,0)</f>
        <v>0</v>
      </c>
    </row>
    <row r="1471" spans="1:13">
      <c r="A1471" t="s">
        <v>11267</v>
      </c>
      <c r="B1471" t="s">
        <v>409</v>
      </c>
      <c r="C1471" t="s">
        <v>2763</v>
      </c>
      <c r="D1471" t="s">
        <v>2764</v>
      </c>
      <c r="E1471" t="s">
        <v>16001</v>
      </c>
      <c r="F1471" s="2">
        <v>226</v>
      </c>
      <c r="G1471" s="1">
        <v>42662</v>
      </c>
      <c r="H1471" s="3">
        <f ca="1">(TODAY()-G1471)/365</f>
        <v>3.3479452054794518</v>
      </c>
      <c r="I1471">
        <v>49887</v>
      </c>
      <c r="J1471">
        <v>48085.52</v>
      </c>
      <c r="K1471">
        <f ca="1">$S$32*H1471+$S$33</f>
        <v>55794.155426990925</v>
      </c>
      <c r="L1471" s="3">
        <f t="shared" ca="1" si="22"/>
        <v>-5907.1554269909248</v>
      </c>
      <c r="M1471">
        <f ca="1">IF(ABS(L1471)&gt;2*$S$35,1,0)</f>
        <v>0</v>
      </c>
    </row>
    <row r="1472" spans="1:13">
      <c r="A1472" t="s">
        <v>11794</v>
      </c>
      <c r="B1472" t="s">
        <v>409</v>
      </c>
      <c r="C1472" t="s">
        <v>2588</v>
      </c>
      <c r="D1472" t="s">
        <v>2589</v>
      </c>
      <c r="E1472" t="s">
        <v>16001</v>
      </c>
      <c r="F1472" s="2">
        <v>155</v>
      </c>
      <c r="G1472" s="1">
        <v>39867</v>
      </c>
      <c r="H1472" s="3">
        <f ca="1">(TODAY()-G1472)/365</f>
        <v>11.005479452054795</v>
      </c>
      <c r="I1472">
        <v>69980</v>
      </c>
      <c r="J1472">
        <v>68129.179999999993</v>
      </c>
      <c r="K1472">
        <f ca="1">$S$32*H1472+$S$33</f>
        <v>66400.01066863841</v>
      </c>
      <c r="L1472" s="3">
        <f t="shared" ca="1" si="22"/>
        <v>3579.9893313615903</v>
      </c>
      <c r="M1472">
        <f ca="1">IF(ABS(L1472)&gt;2*$S$35,1,0)</f>
        <v>0</v>
      </c>
    </row>
    <row r="1473" spans="1:13">
      <c r="A1473" t="s">
        <v>9948</v>
      </c>
      <c r="B1473" t="s">
        <v>409</v>
      </c>
      <c r="C1473" t="s">
        <v>2718</v>
      </c>
      <c r="D1473" t="s">
        <v>2719</v>
      </c>
      <c r="E1473" t="s">
        <v>16001</v>
      </c>
      <c r="F1473" s="2">
        <v>104</v>
      </c>
      <c r="G1473" s="1">
        <v>39678</v>
      </c>
      <c r="H1473" s="3">
        <f ca="1">(TODAY()-G1473)/365</f>
        <v>11.523287671232877</v>
      </c>
      <c r="I1473">
        <v>69980</v>
      </c>
      <c r="J1473">
        <v>68122.740000000005</v>
      </c>
      <c r="K1473">
        <f ca="1">$S$32*H1473+$S$33</f>
        <v>67117.186568699719</v>
      </c>
      <c r="L1473" s="3">
        <f t="shared" ca="1" si="22"/>
        <v>2862.8134313002811</v>
      </c>
      <c r="M1473">
        <f ca="1">IF(ABS(L1473)&gt;2*$S$35,1,0)</f>
        <v>0</v>
      </c>
    </row>
    <row r="1474" spans="1:13">
      <c r="A1474" t="s">
        <v>10531</v>
      </c>
      <c r="B1474" t="s">
        <v>1765</v>
      </c>
      <c r="C1474" t="s">
        <v>2046</v>
      </c>
      <c r="D1474" t="s">
        <v>2047</v>
      </c>
      <c r="E1474" t="s">
        <v>16001</v>
      </c>
      <c r="F1474" s="2">
        <v>102</v>
      </c>
      <c r="G1474" s="1">
        <v>38042</v>
      </c>
      <c r="H1474" s="3">
        <f ca="1">(TODAY()-G1474)/365</f>
        <v>16.005479452054793</v>
      </c>
      <c r="I1474">
        <v>85819</v>
      </c>
      <c r="J1474">
        <v>83936.57</v>
      </c>
      <c r="K1474">
        <f ca="1">$S$32*H1474+$S$33</f>
        <v>73325.121872934164</v>
      </c>
      <c r="L1474" s="3">
        <f t="shared" ca="1" si="22"/>
        <v>12493.878127065836</v>
      </c>
      <c r="M1474">
        <f ca="1">IF(ABS(L1474)&gt;2*$S$35,1,0)</f>
        <v>0</v>
      </c>
    </row>
    <row r="1475" spans="1:13">
      <c r="A1475" t="s">
        <v>15251</v>
      </c>
      <c r="B1475" t="s">
        <v>409</v>
      </c>
      <c r="C1475" t="s">
        <v>1541</v>
      </c>
      <c r="D1475" t="s">
        <v>1542</v>
      </c>
      <c r="E1475" t="s">
        <v>16001</v>
      </c>
      <c r="F1475" s="2">
        <v>3</v>
      </c>
      <c r="G1475" s="1">
        <v>43096</v>
      </c>
      <c r="H1475" s="3">
        <f ca="1">(TODAY()-G1475)/365</f>
        <v>2.1589041095890411</v>
      </c>
      <c r="I1475">
        <v>49887</v>
      </c>
      <c r="J1475">
        <v>47990.09</v>
      </c>
      <c r="K1475">
        <f ca="1">$S$32*H1475+$S$33</f>
        <v>54147.307063887165</v>
      </c>
      <c r="L1475" s="3">
        <f t="shared" ref="L1475:L1538" ca="1" si="23">I1475-K1475</f>
        <v>-4260.307063887165</v>
      </c>
      <c r="M1475">
        <f ca="1">IF(ABS(L1475)&gt;2*$S$35,1,0)</f>
        <v>0</v>
      </c>
    </row>
    <row r="1476" spans="1:13">
      <c r="A1476" t="s">
        <v>1954</v>
      </c>
      <c r="B1476" t="s">
        <v>409</v>
      </c>
      <c r="C1476" t="s">
        <v>410</v>
      </c>
      <c r="D1476" t="s">
        <v>411</v>
      </c>
      <c r="E1476" t="s">
        <v>16001</v>
      </c>
      <c r="F1476" s="2">
        <v>201</v>
      </c>
      <c r="G1476" s="1">
        <v>41430</v>
      </c>
      <c r="H1476" s="3">
        <f ca="1">(TODAY()-G1476)/365</f>
        <v>6.7232876712328764</v>
      </c>
      <c r="I1476">
        <v>50557</v>
      </c>
      <c r="J1476">
        <v>48657.66</v>
      </c>
      <c r="K1476">
        <f ca="1">$S$32*H1476+$S$33</f>
        <v>60469.079812575786</v>
      </c>
      <c r="L1476" s="3">
        <f t="shared" ca="1" si="23"/>
        <v>-9912.0798125757865</v>
      </c>
      <c r="M1476">
        <f ca="1">IF(ABS(L1476)&gt;2*$S$35,1,0)</f>
        <v>0</v>
      </c>
    </row>
    <row r="1477" spans="1:13">
      <c r="A1477" t="s">
        <v>5001</v>
      </c>
      <c r="B1477" t="s">
        <v>5002</v>
      </c>
      <c r="C1477" t="s">
        <v>490</v>
      </c>
      <c r="D1477" t="s">
        <v>491</v>
      </c>
      <c r="E1477" t="s">
        <v>16001</v>
      </c>
      <c r="F1477" s="2">
        <v>139</v>
      </c>
      <c r="G1477" s="1">
        <v>34526</v>
      </c>
      <c r="H1477" s="3">
        <f ca="1">(TODAY()-G1477)/365</f>
        <v>25.638356164383563</v>
      </c>
      <c r="I1477">
        <v>95363</v>
      </c>
      <c r="J1477">
        <v>93452.23</v>
      </c>
      <c r="K1477">
        <f ca="1">$S$32*H1477+$S$33</f>
        <v>86666.870362963702</v>
      </c>
      <c r="L1477" s="3">
        <f t="shared" ca="1" si="23"/>
        <v>8696.1296370362979</v>
      </c>
      <c r="M1477">
        <f ca="1">IF(ABS(L1477)&gt;2*$S$35,1,0)</f>
        <v>0</v>
      </c>
    </row>
    <row r="1478" spans="1:13">
      <c r="A1478" t="s">
        <v>5570</v>
      </c>
      <c r="B1478" t="s">
        <v>409</v>
      </c>
      <c r="C1478" t="s">
        <v>2312</v>
      </c>
      <c r="D1478" t="s">
        <v>2313</v>
      </c>
      <c r="E1478" t="s">
        <v>16001</v>
      </c>
      <c r="F1478" s="2">
        <v>140</v>
      </c>
      <c r="G1478" s="1">
        <v>42802</v>
      </c>
      <c r="H1478" s="3">
        <f ca="1">(TODAY()-G1478)/365</f>
        <v>2.9643835616438357</v>
      </c>
      <c r="I1478">
        <v>49887</v>
      </c>
      <c r="J1478">
        <v>47944.61</v>
      </c>
      <c r="K1478">
        <f ca="1">$S$32*H1478+$S$33</f>
        <v>55262.914019538097</v>
      </c>
      <c r="L1478" s="3">
        <f t="shared" ca="1" si="23"/>
        <v>-5375.9140195380969</v>
      </c>
      <c r="M1478">
        <f ca="1">IF(ABS(L1478)&gt;2*$S$35,1,0)</f>
        <v>0</v>
      </c>
    </row>
    <row r="1479" spans="1:13">
      <c r="A1479" t="s">
        <v>9528</v>
      </c>
      <c r="B1479" t="s">
        <v>347</v>
      </c>
      <c r="C1479" t="s">
        <v>1510</v>
      </c>
      <c r="D1479" t="s">
        <v>1511</v>
      </c>
      <c r="E1479" t="s">
        <v>16001</v>
      </c>
      <c r="F1479" s="2">
        <v>462</v>
      </c>
      <c r="G1479" s="1">
        <v>42270</v>
      </c>
      <c r="H1479" s="3">
        <f ca="1">(TODAY()-G1479)/365</f>
        <v>4.4219178082191783</v>
      </c>
      <c r="I1479">
        <v>49046</v>
      </c>
      <c r="J1479">
        <v>47075.82</v>
      </c>
      <c r="K1479">
        <f ca="1">$S$32*H1479+$S$33</f>
        <v>57281.631367858834</v>
      </c>
      <c r="L1479" s="3">
        <f t="shared" ca="1" si="23"/>
        <v>-8235.631367858834</v>
      </c>
      <c r="M1479">
        <f ca="1">IF(ABS(L1479)&gt;2*$S$35,1,0)</f>
        <v>0</v>
      </c>
    </row>
    <row r="1480" spans="1:13">
      <c r="A1480" t="s">
        <v>14663</v>
      </c>
      <c r="B1480" t="s">
        <v>271</v>
      </c>
      <c r="C1480" t="s">
        <v>2983</v>
      </c>
      <c r="D1480" t="s">
        <v>2984</v>
      </c>
      <c r="E1480" t="s">
        <v>16001</v>
      </c>
      <c r="F1480" s="2">
        <v>221</v>
      </c>
      <c r="G1480" s="1">
        <v>36353</v>
      </c>
      <c r="H1480" s="3">
        <f ca="1">(TODAY()-G1480)/365</f>
        <v>20.632876712328766</v>
      </c>
      <c r="I1480">
        <v>79165</v>
      </c>
      <c r="J1480">
        <v>77183.600000000006</v>
      </c>
      <c r="K1480">
        <f ca="1">$S$32*H1480+$S$33</f>
        <v>79734.169995704331</v>
      </c>
      <c r="L1480" s="3">
        <f t="shared" ca="1" si="23"/>
        <v>-569.16999570433109</v>
      </c>
      <c r="M1480">
        <f ca="1">IF(ABS(L1480)&gt;2*$S$35,1,0)</f>
        <v>0</v>
      </c>
    </row>
    <row r="1481" spans="1:13">
      <c r="A1481" t="s">
        <v>5887</v>
      </c>
      <c r="B1481" t="s">
        <v>409</v>
      </c>
      <c r="C1481" t="s">
        <v>549</v>
      </c>
      <c r="D1481" t="s">
        <v>550</v>
      </c>
      <c r="E1481" t="s">
        <v>16001</v>
      </c>
      <c r="F1481" s="2">
        <v>465</v>
      </c>
      <c r="G1481" s="1">
        <v>38892</v>
      </c>
      <c r="H1481" s="3">
        <f ca="1">(TODAY()-G1481)/365</f>
        <v>13.676712328767124</v>
      </c>
      <c r="I1481">
        <v>50557</v>
      </c>
      <c r="J1481">
        <v>48570.31</v>
      </c>
      <c r="K1481">
        <f ca="1">$S$32*H1481+$S$33</f>
        <v>70099.727613399155</v>
      </c>
      <c r="L1481" s="3">
        <f t="shared" ca="1" si="23"/>
        <v>-19542.727613399155</v>
      </c>
      <c r="M1481">
        <f ca="1">IF(ABS(L1481)&gt;2*$S$35,1,0)</f>
        <v>0</v>
      </c>
    </row>
    <row r="1482" spans="1:13">
      <c r="A1482" t="s">
        <v>8523</v>
      </c>
      <c r="B1482" t="s">
        <v>409</v>
      </c>
      <c r="C1482" t="s">
        <v>538</v>
      </c>
      <c r="D1482" t="s">
        <v>539</v>
      </c>
      <c r="E1482" t="s">
        <v>16001</v>
      </c>
      <c r="F1482" s="2">
        <v>145</v>
      </c>
      <c r="G1482" s="1">
        <v>42802</v>
      </c>
      <c r="H1482" s="3">
        <f ca="1">(TODAY()-G1482)/365</f>
        <v>2.9643835616438357</v>
      </c>
      <c r="I1482">
        <v>49887</v>
      </c>
      <c r="J1482">
        <v>47861.2</v>
      </c>
      <c r="K1482">
        <f ca="1">$S$32*H1482+$S$33</f>
        <v>55262.914019538097</v>
      </c>
      <c r="L1482" s="3">
        <f t="shared" ca="1" si="23"/>
        <v>-5375.9140195380969</v>
      </c>
      <c r="M1482">
        <f ca="1">IF(ABS(L1482)&gt;2*$S$35,1,0)</f>
        <v>0</v>
      </c>
    </row>
    <row r="1483" spans="1:13">
      <c r="A1483" t="s">
        <v>11996</v>
      </c>
      <c r="B1483" t="s">
        <v>409</v>
      </c>
      <c r="C1483" t="s">
        <v>1191</v>
      </c>
      <c r="D1483" t="s">
        <v>1192</v>
      </c>
      <c r="E1483" t="s">
        <v>16001</v>
      </c>
      <c r="F1483" s="2">
        <v>129</v>
      </c>
      <c r="G1483" s="1">
        <v>42158</v>
      </c>
      <c r="H1483" s="3">
        <f ca="1">(TODAY()-G1483)/365</f>
        <v>4.7287671232876711</v>
      </c>
      <c r="I1483">
        <v>65334</v>
      </c>
      <c r="J1483">
        <v>63296.44</v>
      </c>
      <c r="K1483">
        <f ca="1">$S$32*H1483+$S$33</f>
        <v>57706.624493821095</v>
      </c>
      <c r="L1483" s="3">
        <f t="shared" ca="1" si="23"/>
        <v>7627.3755061789052</v>
      </c>
      <c r="M1483">
        <f ca="1">IF(ABS(L1483)&gt;2*$S$35,1,0)</f>
        <v>0</v>
      </c>
    </row>
    <row r="1484" spans="1:13">
      <c r="A1484" t="s">
        <v>6818</v>
      </c>
      <c r="B1484" t="s">
        <v>1351</v>
      </c>
      <c r="C1484" t="s">
        <v>1352</v>
      </c>
      <c r="D1484" t="s">
        <v>1353</v>
      </c>
      <c r="E1484" t="s">
        <v>16001</v>
      </c>
      <c r="F1484" s="2">
        <v>603</v>
      </c>
      <c r="G1484" s="1">
        <v>41047</v>
      </c>
      <c r="H1484" s="3">
        <f ca="1">(TODAY()-G1484)/365</f>
        <v>7.7726027397260271</v>
      </c>
      <c r="I1484">
        <v>52178</v>
      </c>
      <c r="J1484">
        <v>50019</v>
      </c>
      <c r="K1484">
        <f ca="1">$S$32*H1484+$S$33</f>
        <v>61922.404520107448</v>
      </c>
      <c r="L1484" s="3">
        <f t="shared" ca="1" si="23"/>
        <v>-9744.4045201074478</v>
      </c>
      <c r="M1484">
        <f ca="1">IF(ABS(L1484)&gt;2*$S$35,1,0)</f>
        <v>0</v>
      </c>
    </row>
    <row r="1485" spans="1:13">
      <c r="A1485" t="s">
        <v>7054</v>
      </c>
      <c r="B1485" t="s">
        <v>409</v>
      </c>
      <c r="C1485" t="s">
        <v>572</v>
      </c>
      <c r="D1485" t="s">
        <v>573</v>
      </c>
      <c r="E1485" t="s">
        <v>16001</v>
      </c>
      <c r="F1485" s="2">
        <v>136</v>
      </c>
      <c r="G1485" s="1">
        <v>42928</v>
      </c>
      <c r="H1485" s="3">
        <f ca="1">(TODAY()-G1485)/365</f>
        <v>2.6191780821917807</v>
      </c>
      <c r="I1485">
        <v>49887</v>
      </c>
      <c r="J1485">
        <v>47627.86</v>
      </c>
      <c r="K1485">
        <f ca="1">$S$32*H1485+$S$33</f>
        <v>54784.79675283056</v>
      </c>
      <c r="L1485" s="3">
        <f t="shared" ca="1" si="23"/>
        <v>-4897.7967528305599</v>
      </c>
      <c r="M1485">
        <f ca="1">IF(ABS(L1485)&gt;2*$S$35,1,0)</f>
        <v>0</v>
      </c>
    </row>
    <row r="1486" spans="1:13">
      <c r="A1486" t="s">
        <v>10265</v>
      </c>
      <c r="B1486" t="s">
        <v>409</v>
      </c>
      <c r="C1486" t="s">
        <v>2831</v>
      </c>
      <c r="D1486" t="s">
        <v>2832</v>
      </c>
      <c r="E1486" t="s">
        <v>16001</v>
      </c>
      <c r="F1486" s="2">
        <v>141</v>
      </c>
      <c r="G1486" s="1">
        <v>42802</v>
      </c>
      <c r="H1486" s="3">
        <f ca="1">(TODAY()-G1486)/365</f>
        <v>2.9643835616438357</v>
      </c>
      <c r="I1486">
        <v>49887</v>
      </c>
      <c r="J1486">
        <v>47612.54</v>
      </c>
      <c r="K1486">
        <f ca="1">$S$32*H1486+$S$33</f>
        <v>55262.914019538097</v>
      </c>
      <c r="L1486" s="3">
        <f t="shared" ca="1" si="23"/>
        <v>-5375.9140195380969</v>
      </c>
      <c r="M1486">
        <f ca="1">IF(ABS(L1486)&gt;2*$S$35,1,0)</f>
        <v>0</v>
      </c>
    </row>
    <row r="1487" spans="1:13">
      <c r="A1487" t="s">
        <v>11325</v>
      </c>
      <c r="B1487" t="s">
        <v>409</v>
      </c>
      <c r="C1487" t="s">
        <v>37</v>
      </c>
      <c r="D1487" t="s">
        <v>38</v>
      </c>
      <c r="E1487" t="s">
        <v>16001</v>
      </c>
      <c r="F1487" s="2">
        <v>120</v>
      </c>
      <c r="G1487" s="1">
        <v>42802</v>
      </c>
      <c r="H1487" s="3">
        <f ca="1">(TODAY()-G1487)/365</f>
        <v>2.9643835616438357</v>
      </c>
      <c r="I1487">
        <v>49887</v>
      </c>
      <c r="J1487">
        <v>47593.97</v>
      </c>
      <c r="K1487">
        <f ca="1">$S$32*H1487+$S$33</f>
        <v>55262.914019538097</v>
      </c>
      <c r="L1487" s="3">
        <f t="shared" ca="1" si="23"/>
        <v>-5375.9140195380969</v>
      </c>
      <c r="M1487">
        <f ca="1">IF(ABS(L1487)&gt;2*$S$35,1,0)</f>
        <v>0</v>
      </c>
    </row>
    <row r="1488" spans="1:13">
      <c r="A1488" t="s">
        <v>11924</v>
      </c>
      <c r="B1488" t="s">
        <v>489</v>
      </c>
      <c r="C1488" t="s">
        <v>3948</v>
      </c>
      <c r="D1488" t="s">
        <v>3949</v>
      </c>
      <c r="E1488" t="s">
        <v>16001</v>
      </c>
      <c r="F1488" s="2">
        <v>150</v>
      </c>
      <c r="G1488" s="1">
        <v>34211</v>
      </c>
      <c r="H1488" s="3">
        <f ca="1">(TODAY()-G1488)/365</f>
        <v>26.5013698630137</v>
      </c>
      <c r="I1488">
        <v>81700</v>
      </c>
      <c r="J1488">
        <v>79246.149999999994</v>
      </c>
      <c r="K1488">
        <f ca="1">$S$32*H1488+$S$33</f>
        <v>87862.163529732556</v>
      </c>
      <c r="L1488" s="3">
        <f t="shared" ca="1" si="23"/>
        <v>-6162.1635297325556</v>
      </c>
      <c r="M1488">
        <f ca="1">IF(ABS(L1488)&gt;2*$S$35,1,0)</f>
        <v>0</v>
      </c>
    </row>
    <row r="1489" spans="1:13">
      <c r="A1489" t="s">
        <v>8254</v>
      </c>
      <c r="B1489" t="s">
        <v>409</v>
      </c>
      <c r="C1489" t="s">
        <v>1322</v>
      </c>
      <c r="D1489" t="s">
        <v>1323</v>
      </c>
      <c r="E1489" t="s">
        <v>16001</v>
      </c>
      <c r="F1489" s="2">
        <v>146</v>
      </c>
      <c r="G1489" s="1">
        <v>42928</v>
      </c>
      <c r="H1489" s="3">
        <f ca="1">(TODAY()-G1489)/365</f>
        <v>2.6191780821917807</v>
      </c>
      <c r="I1489">
        <v>49887</v>
      </c>
      <c r="J1489">
        <v>47410.35</v>
      </c>
      <c r="K1489">
        <f ca="1">$S$32*H1489+$S$33</f>
        <v>54784.79675283056</v>
      </c>
      <c r="L1489" s="3">
        <f t="shared" ca="1" si="23"/>
        <v>-4897.7967528305599</v>
      </c>
      <c r="M1489">
        <f ca="1">IF(ABS(L1489)&gt;2*$S$35,1,0)</f>
        <v>0</v>
      </c>
    </row>
    <row r="1490" spans="1:13">
      <c r="A1490" t="s">
        <v>14286</v>
      </c>
      <c r="B1490" t="s">
        <v>409</v>
      </c>
      <c r="C1490" t="s">
        <v>987</v>
      </c>
      <c r="D1490" t="s">
        <v>988</v>
      </c>
      <c r="E1490" t="s">
        <v>16001</v>
      </c>
      <c r="F1490" s="2">
        <v>126</v>
      </c>
      <c r="G1490" s="1">
        <v>36353</v>
      </c>
      <c r="H1490" s="3">
        <f ca="1">(TODAY()-G1490)/365</f>
        <v>20.632876712328766</v>
      </c>
      <c r="I1490">
        <v>77012</v>
      </c>
      <c r="J1490">
        <v>74515.56</v>
      </c>
      <c r="K1490">
        <f ca="1">$S$32*H1490+$S$33</f>
        <v>79734.169995704331</v>
      </c>
      <c r="L1490" s="3">
        <f t="shared" ca="1" si="23"/>
        <v>-2722.1699957043311</v>
      </c>
      <c r="M1490">
        <f ca="1">IF(ABS(L1490)&gt;2*$S$35,1,0)</f>
        <v>0</v>
      </c>
    </row>
    <row r="1491" spans="1:13">
      <c r="A1491" t="s">
        <v>12260</v>
      </c>
      <c r="B1491" t="s">
        <v>3488</v>
      </c>
      <c r="C1491" t="s">
        <v>768</v>
      </c>
      <c r="D1491" t="s">
        <v>769</v>
      </c>
      <c r="E1491" t="s">
        <v>16001</v>
      </c>
      <c r="F1491" s="2">
        <v>6</v>
      </c>
      <c r="G1491" s="1">
        <v>33133</v>
      </c>
      <c r="H1491" s="3">
        <f ca="1">(TODAY()-G1491)/365</f>
        <v>29.454794520547946</v>
      </c>
      <c r="I1491">
        <v>144845</v>
      </c>
      <c r="J1491">
        <v>142336.26</v>
      </c>
      <c r="K1491">
        <f ca="1">$S$32*H1491+$S$33</f>
        <v>91952.722367119321</v>
      </c>
      <c r="L1491" s="3">
        <f t="shared" ca="1" si="23"/>
        <v>52892.277632880679</v>
      </c>
      <c r="M1491">
        <f ca="1">IF(ABS(L1491)&gt;2*$S$35,1,0)</f>
        <v>1</v>
      </c>
    </row>
    <row r="1492" spans="1:13">
      <c r="A1492" t="s">
        <v>9529</v>
      </c>
      <c r="B1492" t="s">
        <v>1765</v>
      </c>
      <c r="C1492" t="s">
        <v>37</v>
      </c>
      <c r="D1492" t="s">
        <v>38</v>
      </c>
      <c r="E1492" t="s">
        <v>16001</v>
      </c>
      <c r="F1492" s="2">
        <v>120</v>
      </c>
      <c r="G1492" s="1">
        <v>36122</v>
      </c>
      <c r="H1492" s="3">
        <f ca="1">(TODAY()-G1492)/365</f>
        <v>21.265753424657536</v>
      </c>
      <c r="I1492">
        <v>91381</v>
      </c>
      <c r="J1492">
        <v>88860.6</v>
      </c>
      <c r="K1492">
        <f ca="1">$S$32*H1492+$S$33</f>
        <v>80610.718318001498</v>
      </c>
      <c r="L1492" s="3">
        <f t="shared" ca="1" si="23"/>
        <v>10770.281681998502</v>
      </c>
      <c r="M1492">
        <f ca="1">IF(ABS(L1492)&gt;2*$S$35,1,0)</f>
        <v>0</v>
      </c>
    </row>
    <row r="1493" spans="1:13">
      <c r="A1493" t="s">
        <v>7173</v>
      </c>
      <c r="B1493" t="s">
        <v>271</v>
      </c>
      <c r="C1493" t="s">
        <v>987</v>
      </c>
      <c r="D1493" t="s">
        <v>988</v>
      </c>
      <c r="E1493" t="s">
        <v>16001</v>
      </c>
      <c r="F1493" s="2">
        <v>126</v>
      </c>
      <c r="G1493" s="1">
        <v>36122</v>
      </c>
      <c r="H1493" s="3">
        <f ca="1">(TODAY()-G1493)/365</f>
        <v>21.265753424657536</v>
      </c>
      <c r="I1493">
        <v>79165</v>
      </c>
      <c r="J1493">
        <v>76628.600000000006</v>
      </c>
      <c r="K1493">
        <f ca="1">$S$32*H1493+$S$33</f>
        <v>80610.718318001498</v>
      </c>
      <c r="L1493" s="3">
        <f t="shared" ca="1" si="23"/>
        <v>-1445.7183180014981</v>
      </c>
      <c r="M1493">
        <f ca="1">IF(ABS(L1493)&gt;2*$S$35,1,0)</f>
        <v>0</v>
      </c>
    </row>
    <row r="1494" spans="1:13">
      <c r="A1494" t="s">
        <v>6821</v>
      </c>
      <c r="B1494" t="s">
        <v>409</v>
      </c>
      <c r="C1494" t="s">
        <v>5482</v>
      </c>
      <c r="D1494" t="s">
        <v>5483</v>
      </c>
      <c r="E1494" t="s">
        <v>16001</v>
      </c>
      <c r="F1494" s="2">
        <v>113</v>
      </c>
      <c r="G1494" s="1">
        <v>43096</v>
      </c>
      <c r="H1494" s="3">
        <f ca="1">(TODAY()-G1494)/365</f>
        <v>2.1589041095890411</v>
      </c>
      <c r="I1494">
        <v>49887</v>
      </c>
      <c r="J1494">
        <v>47320.07</v>
      </c>
      <c r="K1494">
        <f ca="1">$S$32*H1494+$S$33</f>
        <v>54147.307063887165</v>
      </c>
      <c r="L1494" s="3">
        <f t="shared" ca="1" si="23"/>
        <v>-4260.307063887165</v>
      </c>
      <c r="M1494">
        <f ca="1">IF(ABS(L1494)&gt;2*$S$35,1,0)</f>
        <v>0</v>
      </c>
    </row>
    <row r="1495" spans="1:13">
      <c r="A1495" t="s">
        <v>12074</v>
      </c>
      <c r="B1495" t="s">
        <v>73</v>
      </c>
      <c r="C1495" t="s">
        <v>74</v>
      </c>
      <c r="D1495" t="s">
        <v>75</v>
      </c>
      <c r="E1495" t="s">
        <v>16001</v>
      </c>
      <c r="F1495" s="2">
        <v>604</v>
      </c>
      <c r="G1495" s="1">
        <v>38540</v>
      </c>
      <c r="H1495" s="3">
        <f ca="1">(TODAY()-G1495)/365</f>
        <v>14.641095890410959</v>
      </c>
      <c r="I1495">
        <v>54728</v>
      </c>
      <c r="J1495">
        <v>52159.22</v>
      </c>
      <c r="K1495">
        <f ca="1">$S$32*H1495+$S$33</f>
        <v>71435.420294994838</v>
      </c>
      <c r="L1495" s="3">
        <f t="shared" ca="1" si="23"/>
        <v>-16707.420294994838</v>
      </c>
      <c r="M1495">
        <f ca="1">IF(ABS(L1495)&gt;2*$S$35,1,0)</f>
        <v>0</v>
      </c>
    </row>
    <row r="1496" spans="1:13">
      <c r="A1496" t="s">
        <v>72</v>
      </c>
      <c r="B1496" t="s">
        <v>73</v>
      </c>
      <c r="C1496" t="s">
        <v>74</v>
      </c>
      <c r="D1496" t="s">
        <v>75</v>
      </c>
      <c r="E1496" t="s">
        <v>16001</v>
      </c>
      <c r="F1496" s="2">
        <v>604</v>
      </c>
      <c r="G1496" s="1">
        <v>38148</v>
      </c>
      <c r="H1496" s="3">
        <f ca="1">(TODAY()-G1496)/365</f>
        <v>15.715068493150685</v>
      </c>
      <c r="I1496">
        <v>56322</v>
      </c>
      <c r="J1496">
        <v>53751.88</v>
      </c>
      <c r="K1496">
        <f ca="1">$S$32*H1496+$S$33</f>
        <v>72922.896235862747</v>
      </c>
      <c r="L1496" s="3">
        <f t="shared" ca="1" si="23"/>
        <v>-16600.896235862747</v>
      </c>
      <c r="M1496">
        <f ca="1">IF(ABS(L1496)&gt;2*$S$35,1,0)</f>
        <v>0</v>
      </c>
    </row>
    <row r="1497" spans="1:13">
      <c r="A1497" t="s">
        <v>13809</v>
      </c>
      <c r="B1497" t="s">
        <v>1882</v>
      </c>
      <c r="C1497" t="s">
        <v>2312</v>
      </c>
      <c r="D1497" t="s">
        <v>2313</v>
      </c>
      <c r="E1497" t="s">
        <v>16001</v>
      </c>
      <c r="F1497" s="2">
        <v>140</v>
      </c>
      <c r="G1497" s="1">
        <v>34387</v>
      </c>
      <c r="H1497" s="3">
        <f ca="1">(TODAY()-G1497)/365</f>
        <v>26.019178082191782</v>
      </c>
      <c r="I1497">
        <v>123642</v>
      </c>
      <c r="J1497">
        <v>121027.76</v>
      </c>
      <c r="K1497">
        <f ca="1">$S$32*H1497+$S$33</f>
        <v>87194.317188934714</v>
      </c>
      <c r="L1497" s="3">
        <f t="shared" ca="1" si="23"/>
        <v>36447.682811065286</v>
      </c>
      <c r="M1497">
        <f ca="1">IF(ABS(L1497)&gt;2*$S$35,1,0)</f>
        <v>1</v>
      </c>
    </row>
    <row r="1498" spans="1:13">
      <c r="A1498" t="s">
        <v>8915</v>
      </c>
      <c r="B1498" t="s">
        <v>36</v>
      </c>
      <c r="C1498" t="s">
        <v>1226</v>
      </c>
      <c r="D1498" t="s">
        <v>1227</v>
      </c>
      <c r="E1498" t="s">
        <v>16001</v>
      </c>
      <c r="F1498" s="2">
        <v>121</v>
      </c>
      <c r="G1498" s="1">
        <v>36122</v>
      </c>
      <c r="H1498" s="3">
        <f ca="1">(TODAY()-G1498)/365</f>
        <v>21.265753424657536</v>
      </c>
      <c r="I1498">
        <v>79242</v>
      </c>
      <c r="J1498">
        <v>76559.62</v>
      </c>
      <c r="K1498">
        <f ca="1">$S$32*H1498+$S$33</f>
        <v>80610.718318001498</v>
      </c>
      <c r="L1498" s="3">
        <f t="shared" ca="1" si="23"/>
        <v>-1368.7183180014981</v>
      </c>
      <c r="M1498">
        <f ca="1">IF(ABS(L1498)&gt;2*$S$35,1,0)</f>
        <v>0</v>
      </c>
    </row>
    <row r="1499" spans="1:13">
      <c r="A1499" t="s">
        <v>11038</v>
      </c>
      <c r="B1499" t="s">
        <v>1814</v>
      </c>
      <c r="C1499" t="s">
        <v>1188</v>
      </c>
      <c r="D1499" t="s">
        <v>1189</v>
      </c>
      <c r="E1499" t="s">
        <v>16001</v>
      </c>
      <c r="F1499" s="2">
        <v>229</v>
      </c>
      <c r="G1499" s="1">
        <v>38042</v>
      </c>
      <c r="H1499" s="3">
        <f ca="1">(TODAY()-G1499)/365</f>
        <v>16.005479452054793</v>
      </c>
      <c r="I1499">
        <v>73969</v>
      </c>
      <c r="J1499">
        <v>71260.05</v>
      </c>
      <c r="K1499">
        <f ca="1">$S$32*H1499+$S$33</f>
        <v>73325.121872934164</v>
      </c>
      <c r="L1499" s="3">
        <f t="shared" ca="1" si="23"/>
        <v>643.87812706583645</v>
      </c>
      <c r="M1499">
        <f ca="1">IF(ABS(L1499)&gt;2*$S$35,1,0)</f>
        <v>0</v>
      </c>
    </row>
    <row r="1500" spans="1:13">
      <c r="A1500" t="s">
        <v>15615</v>
      </c>
      <c r="B1500" t="s">
        <v>347</v>
      </c>
      <c r="C1500" t="s">
        <v>1466</v>
      </c>
      <c r="D1500" t="s">
        <v>1467</v>
      </c>
      <c r="E1500" t="s">
        <v>16001</v>
      </c>
      <c r="F1500" s="2">
        <v>463</v>
      </c>
      <c r="G1500" s="1">
        <v>42508</v>
      </c>
      <c r="H1500" s="3">
        <f ca="1">(TODAY()-G1500)/365</f>
        <v>3.7698630136986302</v>
      </c>
      <c r="I1500">
        <v>49046</v>
      </c>
      <c r="J1500">
        <v>46323.12</v>
      </c>
      <c r="K1500">
        <f ca="1">$S$32*H1500+$S$33</f>
        <v>56378.520975189036</v>
      </c>
      <c r="L1500" s="3">
        <f t="shared" ca="1" si="23"/>
        <v>-7332.5209751890361</v>
      </c>
      <c r="M1500">
        <f ca="1">IF(ABS(L1500)&gt;2*$S$35,1,0)</f>
        <v>0</v>
      </c>
    </row>
    <row r="1501" spans="1:13">
      <c r="A1501" t="s">
        <v>13706</v>
      </c>
      <c r="B1501" t="s">
        <v>409</v>
      </c>
      <c r="C1501" t="s">
        <v>2588</v>
      </c>
      <c r="D1501" t="s">
        <v>2589</v>
      </c>
      <c r="E1501" t="s">
        <v>16001</v>
      </c>
      <c r="F1501" s="2">
        <v>155</v>
      </c>
      <c r="G1501" s="1">
        <v>42928</v>
      </c>
      <c r="H1501" s="3">
        <f ca="1">(TODAY()-G1501)/365</f>
        <v>2.6191780821917807</v>
      </c>
      <c r="I1501">
        <v>49887</v>
      </c>
      <c r="J1501">
        <v>47147.839999999997</v>
      </c>
      <c r="K1501">
        <f ca="1">$S$32*H1501+$S$33</f>
        <v>54784.79675283056</v>
      </c>
      <c r="L1501" s="3">
        <f t="shared" ca="1" si="23"/>
        <v>-4897.7967528305599</v>
      </c>
      <c r="M1501">
        <f ca="1">IF(ABS(L1501)&gt;2*$S$35,1,0)</f>
        <v>0</v>
      </c>
    </row>
    <row r="1502" spans="1:13">
      <c r="A1502" t="s">
        <v>8260</v>
      </c>
      <c r="B1502" t="s">
        <v>409</v>
      </c>
      <c r="C1502" t="s">
        <v>2147</v>
      </c>
      <c r="D1502" t="s">
        <v>2148</v>
      </c>
      <c r="E1502" t="s">
        <v>16001</v>
      </c>
      <c r="F1502" s="2">
        <v>230</v>
      </c>
      <c r="G1502" s="1">
        <v>42928</v>
      </c>
      <c r="H1502" s="3">
        <f ca="1">(TODAY()-G1502)/365</f>
        <v>2.6191780821917807</v>
      </c>
      <c r="I1502">
        <v>49887</v>
      </c>
      <c r="J1502">
        <v>47041.25</v>
      </c>
      <c r="K1502">
        <f ca="1">$S$32*H1502+$S$33</f>
        <v>54784.79675283056</v>
      </c>
      <c r="L1502" s="3">
        <f t="shared" ca="1" si="23"/>
        <v>-4897.7967528305599</v>
      </c>
      <c r="M1502">
        <f ca="1">IF(ABS(L1502)&gt;2*$S$35,1,0)</f>
        <v>0</v>
      </c>
    </row>
    <row r="1503" spans="1:13">
      <c r="A1503" t="s">
        <v>14644</v>
      </c>
      <c r="B1503" t="s">
        <v>73</v>
      </c>
      <c r="C1503" t="s">
        <v>74</v>
      </c>
      <c r="D1503" t="s">
        <v>75</v>
      </c>
      <c r="E1503" t="s">
        <v>16001</v>
      </c>
      <c r="F1503" s="2">
        <v>604</v>
      </c>
      <c r="G1503" s="1">
        <v>43267</v>
      </c>
      <c r="H1503" s="3">
        <f ca="1">(TODAY()-G1503)/365</f>
        <v>1.6904109589041096</v>
      </c>
      <c r="I1503">
        <v>43856</v>
      </c>
      <c r="J1503">
        <v>40791.53</v>
      </c>
      <c r="K1503">
        <f ca="1">$S$32*H1503+$S$33</f>
        <v>53498.433630498359</v>
      </c>
      <c r="L1503" s="3">
        <f t="shared" ca="1" si="23"/>
        <v>-9642.433630498359</v>
      </c>
      <c r="M1503">
        <f ca="1">IF(ABS(L1503)&gt;2*$S$35,1,0)</f>
        <v>0</v>
      </c>
    </row>
    <row r="1504" spans="1:13">
      <c r="A1504" t="s">
        <v>3098</v>
      </c>
      <c r="B1504" t="s">
        <v>1035</v>
      </c>
      <c r="C1504" t="s">
        <v>2147</v>
      </c>
      <c r="D1504" t="s">
        <v>2148</v>
      </c>
      <c r="E1504" t="s">
        <v>16001</v>
      </c>
      <c r="F1504" s="2">
        <v>230</v>
      </c>
      <c r="G1504" s="1">
        <v>34387</v>
      </c>
      <c r="H1504" s="3">
        <f ca="1">(TODAY()-G1504)/365</f>
        <v>26.019178082191782</v>
      </c>
      <c r="I1504">
        <v>94635</v>
      </c>
      <c r="J1504">
        <v>91568.17</v>
      </c>
      <c r="K1504">
        <f ca="1">$S$32*H1504+$S$33</f>
        <v>87194.317188934714</v>
      </c>
      <c r="L1504" s="3">
        <f t="shared" ca="1" si="23"/>
        <v>7440.6828110652859</v>
      </c>
      <c r="M1504">
        <f ca="1">IF(ABS(L1504)&gt;2*$S$35,1,0)</f>
        <v>0</v>
      </c>
    </row>
    <row r="1505" spans="1:13">
      <c r="A1505" t="s">
        <v>4416</v>
      </c>
      <c r="B1505" t="s">
        <v>1814</v>
      </c>
      <c r="C1505" t="s">
        <v>1567</v>
      </c>
      <c r="D1505" t="s">
        <v>1568</v>
      </c>
      <c r="E1505" t="s">
        <v>16001</v>
      </c>
      <c r="F1505" s="2">
        <v>220</v>
      </c>
      <c r="G1505" s="1">
        <v>38042</v>
      </c>
      <c r="H1505" s="3">
        <f ca="1">(TODAY()-G1505)/365</f>
        <v>16.005479452054793</v>
      </c>
      <c r="I1505">
        <v>73969</v>
      </c>
      <c r="J1505">
        <v>70897.77</v>
      </c>
      <c r="K1505">
        <f ca="1">$S$32*H1505+$S$33</f>
        <v>73325.121872934164</v>
      </c>
      <c r="L1505" s="3">
        <f t="shared" ca="1" si="23"/>
        <v>643.87812706583645</v>
      </c>
      <c r="M1505">
        <f ca="1">IF(ABS(L1505)&gt;2*$S$35,1,0)</f>
        <v>0</v>
      </c>
    </row>
    <row r="1506" spans="1:13">
      <c r="A1506" t="s">
        <v>6589</v>
      </c>
      <c r="B1506" t="s">
        <v>73</v>
      </c>
      <c r="C1506" t="s">
        <v>74</v>
      </c>
      <c r="D1506" t="s">
        <v>75</v>
      </c>
      <c r="E1506" t="s">
        <v>16001</v>
      </c>
      <c r="F1506" s="2">
        <v>604</v>
      </c>
      <c r="G1506" s="1">
        <v>42583</v>
      </c>
      <c r="H1506" s="3">
        <f ca="1">(TODAY()-G1506)/365</f>
        <v>3.5643835616438357</v>
      </c>
      <c r="I1506">
        <v>52268</v>
      </c>
      <c r="J1506">
        <v>49056.959999999999</v>
      </c>
      <c r="K1506">
        <f ca="1">$S$32*H1506+$S$33</f>
        <v>56093.92736405359</v>
      </c>
      <c r="L1506" s="3">
        <f t="shared" ca="1" si="23"/>
        <v>-3825.9273640535903</v>
      </c>
      <c r="M1506">
        <f ca="1">IF(ABS(L1506)&gt;2*$S$35,1,0)</f>
        <v>0</v>
      </c>
    </row>
    <row r="1507" spans="1:13">
      <c r="A1507" t="s">
        <v>6644</v>
      </c>
      <c r="B1507" t="s">
        <v>489</v>
      </c>
      <c r="C1507" t="s">
        <v>1226</v>
      </c>
      <c r="D1507" t="s">
        <v>1227</v>
      </c>
      <c r="E1507" t="s">
        <v>16001</v>
      </c>
      <c r="F1507" s="2">
        <v>121</v>
      </c>
      <c r="G1507" s="1">
        <v>34387</v>
      </c>
      <c r="H1507" s="3">
        <f ca="1">(TODAY()-G1507)/365</f>
        <v>26.019178082191782</v>
      </c>
      <c r="I1507">
        <v>81700</v>
      </c>
      <c r="J1507">
        <v>78415.44</v>
      </c>
      <c r="K1507">
        <f ca="1">$S$32*H1507+$S$33</f>
        <v>87194.317188934714</v>
      </c>
      <c r="L1507" s="3">
        <f t="shared" ca="1" si="23"/>
        <v>-5494.3171889347141</v>
      </c>
      <c r="M1507">
        <f ca="1">IF(ABS(L1507)&gt;2*$S$35,1,0)</f>
        <v>0</v>
      </c>
    </row>
    <row r="1508" spans="1:13">
      <c r="A1508" t="s">
        <v>12163</v>
      </c>
      <c r="B1508" t="s">
        <v>347</v>
      </c>
      <c r="C1508" t="s">
        <v>194</v>
      </c>
      <c r="D1508" t="s">
        <v>195</v>
      </c>
      <c r="E1508" t="s">
        <v>16001</v>
      </c>
      <c r="F1508" s="2">
        <v>466</v>
      </c>
      <c r="G1508" s="1">
        <v>42270</v>
      </c>
      <c r="H1508" s="3">
        <f ca="1">(TODAY()-G1508)/365</f>
        <v>4.4219178082191783</v>
      </c>
      <c r="I1508">
        <v>49046</v>
      </c>
      <c r="J1508">
        <v>45728.53</v>
      </c>
      <c r="K1508">
        <f ca="1">$S$32*H1508+$S$33</f>
        <v>57281.631367858834</v>
      </c>
      <c r="L1508" s="3">
        <f t="shared" ca="1" si="23"/>
        <v>-8235.631367858834</v>
      </c>
      <c r="M1508">
        <f ca="1">IF(ABS(L1508)&gt;2*$S$35,1,0)</f>
        <v>0</v>
      </c>
    </row>
    <row r="1509" spans="1:13">
      <c r="A1509" t="s">
        <v>6126</v>
      </c>
      <c r="B1509" t="s">
        <v>1035</v>
      </c>
      <c r="C1509" t="s">
        <v>1139</v>
      </c>
      <c r="D1509" t="s">
        <v>1140</v>
      </c>
      <c r="E1509" t="s">
        <v>16001</v>
      </c>
      <c r="F1509" s="2">
        <v>130</v>
      </c>
      <c r="G1509" s="1">
        <v>40562</v>
      </c>
      <c r="H1509" s="3">
        <f ca="1">(TODAY()-G1509)/365</f>
        <v>9.1013698630136979</v>
      </c>
      <c r="I1509">
        <v>78345</v>
      </c>
      <c r="J1509">
        <v>74915.98</v>
      </c>
      <c r="K1509">
        <f ca="1">$S$32*H1509+$S$33</f>
        <v>63762.776538783306</v>
      </c>
      <c r="L1509" s="3">
        <f t="shared" ca="1" si="23"/>
        <v>14582.223461216694</v>
      </c>
      <c r="M1509">
        <f ca="1">IF(ABS(L1509)&gt;2*$S$35,1,0)</f>
        <v>0</v>
      </c>
    </row>
    <row r="1510" spans="1:13">
      <c r="A1510" t="s">
        <v>5456</v>
      </c>
      <c r="B1510" t="s">
        <v>1091</v>
      </c>
      <c r="C1510" t="s">
        <v>2779</v>
      </c>
      <c r="D1510" t="s">
        <v>2780</v>
      </c>
      <c r="E1510" t="s">
        <v>16001</v>
      </c>
      <c r="F1510" s="2">
        <v>1</v>
      </c>
      <c r="G1510" s="1">
        <v>36115</v>
      </c>
      <c r="H1510" s="3">
        <f ca="1">(TODAY()-G1510)/365</f>
        <v>21.284931506849315</v>
      </c>
      <c r="I1510">
        <v>48376</v>
      </c>
      <c r="J1510">
        <v>44774.92</v>
      </c>
      <c r="K1510">
        <f ca="1">$S$32*H1510+$S$33</f>
        <v>80637.280388374129</v>
      </c>
      <c r="L1510" s="3">
        <f t="shared" ca="1" si="23"/>
        <v>-32261.280388374129</v>
      </c>
      <c r="M1510">
        <f ca="1">IF(ABS(L1510)&gt;2*$S$35,1,0)</f>
        <v>1</v>
      </c>
    </row>
    <row r="1511" spans="1:13">
      <c r="A1511" t="s">
        <v>5172</v>
      </c>
      <c r="B1511" t="s">
        <v>36</v>
      </c>
      <c r="C1511" t="s">
        <v>3948</v>
      </c>
      <c r="D1511" t="s">
        <v>3949</v>
      </c>
      <c r="E1511" t="s">
        <v>16001</v>
      </c>
      <c r="F1511" s="2">
        <v>150</v>
      </c>
      <c r="G1511" s="1">
        <v>36207</v>
      </c>
      <c r="H1511" s="3">
        <f ca="1">(TODAY()-G1511)/365</f>
        <v>21.032876712328768</v>
      </c>
      <c r="I1511">
        <v>79242</v>
      </c>
      <c r="J1511">
        <v>75623.429999999993</v>
      </c>
      <c r="K1511">
        <f ca="1">$S$32*H1511+$S$33</f>
        <v>80288.178892047988</v>
      </c>
      <c r="L1511" s="3">
        <f t="shared" ca="1" si="23"/>
        <v>-1046.1788920479885</v>
      </c>
      <c r="M1511">
        <f ca="1">IF(ABS(L1511)&gt;2*$S$35,1,0)</f>
        <v>0</v>
      </c>
    </row>
    <row r="1512" spans="1:13">
      <c r="A1512" t="s">
        <v>15538</v>
      </c>
      <c r="B1512" t="s">
        <v>347</v>
      </c>
      <c r="C1512" t="s">
        <v>194</v>
      </c>
      <c r="D1512" t="s">
        <v>195</v>
      </c>
      <c r="E1512" t="s">
        <v>16001</v>
      </c>
      <c r="F1512" s="2">
        <v>466</v>
      </c>
      <c r="G1512" s="1">
        <v>42508</v>
      </c>
      <c r="H1512" s="3">
        <f ca="1">(TODAY()-G1512)/365</f>
        <v>3.7698630136986302</v>
      </c>
      <c r="I1512">
        <v>49046</v>
      </c>
      <c r="J1512">
        <v>45409.87</v>
      </c>
      <c r="K1512">
        <f ca="1">$S$32*H1512+$S$33</f>
        <v>56378.520975189036</v>
      </c>
      <c r="L1512" s="3">
        <f t="shared" ca="1" si="23"/>
        <v>-7332.5209751890361</v>
      </c>
      <c r="M1512">
        <f ca="1">IF(ABS(L1512)&gt;2*$S$35,1,0)</f>
        <v>0</v>
      </c>
    </row>
    <row r="1513" spans="1:13">
      <c r="A1513" t="s">
        <v>15717</v>
      </c>
      <c r="B1513" t="s">
        <v>1814</v>
      </c>
      <c r="C1513" t="s">
        <v>1198</v>
      </c>
      <c r="D1513" t="s">
        <v>1199</v>
      </c>
      <c r="E1513" t="s">
        <v>16001</v>
      </c>
      <c r="F1513" s="2">
        <v>206</v>
      </c>
      <c r="G1513" s="1">
        <v>36353</v>
      </c>
      <c r="H1513" s="3">
        <f ca="1">(TODAY()-G1513)/365</f>
        <v>20.632876712328766</v>
      </c>
      <c r="I1513">
        <v>78763</v>
      </c>
      <c r="J1513">
        <v>75102.47</v>
      </c>
      <c r="K1513">
        <f ca="1">$S$32*H1513+$S$33</f>
        <v>79734.169995704331</v>
      </c>
      <c r="L1513" s="3">
        <f t="shared" ca="1" si="23"/>
        <v>-971.16999570433109</v>
      </c>
      <c r="M1513">
        <f ca="1">IF(ABS(L1513)&gt;2*$S$35,1,0)</f>
        <v>0</v>
      </c>
    </row>
    <row r="1514" spans="1:13">
      <c r="A1514" t="s">
        <v>9950</v>
      </c>
      <c r="B1514" t="s">
        <v>6281</v>
      </c>
      <c r="C1514" t="s">
        <v>1377</v>
      </c>
      <c r="D1514" t="s">
        <v>1378</v>
      </c>
      <c r="E1514" t="s">
        <v>16001</v>
      </c>
      <c r="F1514" s="2">
        <v>4</v>
      </c>
      <c r="G1514" s="1">
        <v>36122</v>
      </c>
      <c r="H1514" s="3">
        <f ca="1">(TODAY()-G1514)/365</f>
        <v>21.265753424657536</v>
      </c>
      <c r="I1514">
        <v>77925</v>
      </c>
      <c r="J1514">
        <v>74233.289999999994</v>
      </c>
      <c r="K1514">
        <f ca="1">$S$32*H1514+$S$33</f>
        <v>80610.718318001498</v>
      </c>
      <c r="L1514" s="3">
        <f t="shared" ca="1" si="23"/>
        <v>-2685.7183180014981</v>
      </c>
      <c r="M1514">
        <f ca="1">IF(ABS(L1514)&gt;2*$S$35,1,0)</f>
        <v>0</v>
      </c>
    </row>
    <row r="1515" spans="1:13">
      <c r="A1515" t="s">
        <v>5835</v>
      </c>
      <c r="B1515" t="s">
        <v>409</v>
      </c>
      <c r="C1515" t="s">
        <v>3194</v>
      </c>
      <c r="D1515" t="s">
        <v>3195</v>
      </c>
      <c r="E1515" t="s">
        <v>16001</v>
      </c>
      <c r="F1515" s="2">
        <v>157</v>
      </c>
      <c r="G1515" s="1">
        <v>36353</v>
      </c>
      <c r="H1515" s="3">
        <f ca="1">(TODAY()-G1515)/365</f>
        <v>20.632876712328766</v>
      </c>
      <c r="I1515">
        <v>77012</v>
      </c>
      <c r="J1515">
        <v>73314.31</v>
      </c>
      <c r="K1515">
        <f ca="1">$S$32*H1515+$S$33</f>
        <v>79734.169995704331</v>
      </c>
      <c r="L1515" s="3">
        <f t="shared" ca="1" si="23"/>
        <v>-2722.1699957043311</v>
      </c>
      <c r="M1515">
        <f ca="1">IF(ABS(L1515)&gt;2*$S$35,1,0)</f>
        <v>0</v>
      </c>
    </row>
    <row r="1516" spans="1:13">
      <c r="A1516" t="s">
        <v>6908</v>
      </c>
      <c r="B1516" t="s">
        <v>409</v>
      </c>
      <c r="C1516" t="s">
        <v>1883</v>
      </c>
      <c r="D1516" t="s">
        <v>1884</v>
      </c>
      <c r="E1516" t="s">
        <v>16001</v>
      </c>
      <c r="F1516" s="2">
        <v>123</v>
      </c>
      <c r="G1516" s="1">
        <v>42928</v>
      </c>
      <c r="H1516" s="3">
        <f ca="1">(TODAY()-G1516)/365</f>
        <v>2.6191780821917807</v>
      </c>
      <c r="I1516">
        <v>49887</v>
      </c>
      <c r="J1516">
        <v>46171.38</v>
      </c>
      <c r="K1516">
        <f ca="1">$S$32*H1516+$S$33</f>
        <v>54784.79675283056</v>
      </c>
      <c r="L1516" s="3">
        <f t="shared" ca="1" si="23"/>
        <v>-4897.7967528305599</v>
      </c>
      <c r="M1516">
        <f ca="1">IF(ABS(L1516)&gt;2*$S$35,1,0)</f>
        <v>0</v>
      </c>
    </row>
    <row r="1517" spans="1:13">
      <c r="A1517" t="s">
        <v>15827</v>
      </c>
      <c r="B1517" t="s">
        <v>1814</v>
      </c>
      <c r="C1517" t="s">
        <v>272</v>
      </c>
      <c r="D1517" t="s">
        <v>273</v>
      </c>
      <c r="E1517" t="s">
        <v>16001</v>
      </c>
      <c r="F1517" s="2">
        <v>225</v>
      </c>
      <c r="G1517" s="1">
        <v>36122</v>
      </c>
      <c r="H1517" s="3">
        <f ca="1">(TODAY()-G1517)/365</f>
        <v>21.265753424657536</v>
      </c>
      <c r="I1517">
        <v>78763</v>
      </c>
      <c r="J1517">
        <v>75011.97</v>
      </c>
      <c r="K1517">
        <f ca="1">$S$32*H1517+$S$33</f>
        <v>80610.718318001498</v>
      </c>
      <c r="L1517" s="3">
        <f t="shared" ca="1" si="23"/>
        <v>-1847.7183180014981</v>
      </c>
      <c r="M1517">
        <f ca="1">IF(ABS(L1517)&gt;2*$S$35,1,0)</f>
        <v>0</v>
      </c>
    </row>
    <row r="1518" spans="1:13">
      <c r="A1518" t="s">
        <v>1684</v>
      </c>
      <c r="B1518" t="s">
        <v>409</v>
      </c>
      <c r="C1518" t="s">
        <v>1036</v>
      </c>
      <c r="D1518" t="s">
        <v>1037</v>
      </c>
      <c r="E1518" t="s">
        <v>16001</v>
      </c>
      <c r="F1518" s="2">
        <v>203</v>
      </c>
      <c r="G1518" s="1">
        <v>36207</v>
      </c>
      <c r="H1518" s="3">
        <f ca="1">(TODAY()-G1518)/365</f>
        <v>21.032876712328768</v>
      </c>
      <c r="I1518">
        <v>77012</v>
      </c>
      <c r="J1518">
        <v>73184.95</v>
      </c>
      <c r="K1518">
        <f ca="1">$S$32*H1518+$S$33</f>
        <v>80288.178892047988</v>
      </c>
      <c r="L1518" s="3">
        <f t="shared" ca="1" si="23"/>
        <v>-3276.1788920479885</v>
      </c>
      <c r="M1518">
        <f ca="1">IF(ABS(L1518)&gt;2*$S$35,1,0)</f>
        <v>0</v>
      </c>
    </row>
    <row r="1519" spans="1:13">
      <c r="A1519" t="s">
        <v>13395</v>
      </c>
      <c r="B1519" t="s">
        <v>347</v>
      </c>
      <c r="C1519" t="s">
        <v>1454</v>
      </c>
      <c r="D1519" t="s">
        <v>1455</v>
      </c>
      <c r="E1519" t="s">
        <v>16001</v>
      </c>
      <c r="F1519" s="2">
        <v>464</v>
      </c>
      <c r="G1519" s="1">
        <v>42508</v>
      </c>
      <c r="H1519" s="3">
        <f ca="1">(TODAY()-G1519)/365</f>
        <v>3.7698630136986302</v>
      </c>
      <c r="I1519">
        <v>34298</v>
      </c>
      <c r="J1519">
        <v>30184.25</v>
      </c>
      <c r="K1519">
        <f ca="1">$S$32*H1519+$S$33</f>
        <v>56378.520975189036</v>
      </c>
      <c r="L1519" s="3">
        <f t="shared" ca="1" si="23"/>
        <v>-22080.520975189036</v>
      </c>
      <c r="M1519">
        <f ca="1">IF(ABS(L1519)&gt;2*$S$35,1,0)</f>
        <v>0</v>
      </c>
    </row>
    <row r="1520" spans="1:13">
      <c r="A1520" t="s">
        <v>4640</v>
      </c>
      <c r="B1520" t="s">
        <v>409</v>
      </c>
      <c r="C1520" t="s">
        <v>2763</v>
      </c>
      <c r="D1520" t="s">
        <v>2764</v>
      </c>
      <c r="E1520" t="s">
        <v>16001</v>
      </c>
      <c r="F1520" s="2">
        <v>226</v>
      </c>
      <c r="G1520" s="1">
        <v>42662</v>
      </c>
      <c r="H1520" s="3">
        <f ca="1">(TODAY()-G1520)/365</f>
        <v>3.3479452054794518</v>
      </c>
      <c r="I1520">
        <v>49887</v>
      </c>
      <c r="J1520">
        <v>45751.61</v>
      </c>
      <c r="K1520">
        <f ca="1">$S$32*H1520+$S$33</f>
        <v>55794.155426990925</v>
      </c>
      <c r="L1520" s="3">
        <f t="shared" ca="1" si="23"/>
        <v>-5907.1554269909248</v>
      </c>
      <c r="M1520">
        <f ca="1">IF(ABS(L1520)&gt;2*$S$35,1,0)</f>
        <v>0</v>
      </c>
    </row>
    <row r="1521" spans="1:13">
      <c r="A1521" t="s">
        <v>14420</v>
      </c>
      <c r="B1521" t="s">
        <v>7488</v>
      </c>
      <c r="C1521" t="s">
        <v>490</v>
      </c>
      <c r="D1521" t="s">
        <v>491</v>
      </c>
      <c r="E1521" t="s">
        <v>16001</v>
      </c>
      <c r="F1521" s="2">
        <v>139</v>
      </c>
      <c r="G1521" s="1">
        <v>34043</v>
      </c>
      <c r="H1521" s="3">
        <f ca="1">(TODAY()-G1521)/365</f>
        <v>26.961643835616439</v>
      </c>
      <c r="I1521">
        <v>93133</v>
      </c>
      <c r="J1521">
        <v>88976.61</v>
      </c>
      <c r="K1521">
        <f ca="1">$S$32*H1521+$S$33</f>
        <v>88499.653218675958</v>
      </c>
      <c r="L1521" s="3">
        <f t="shared" ca="1" si="23"/>
        <v>4633.3467813240422</v>
      </c>
      <c r="M1521">
        <f ca="1">IF(ABS(L1521)&gt;2*$S$35,1,0)</f>
        <v>0</v>
      </c>
    </row>
    <row r="1522" spans="1:13">
      <c r="A1522" t="s">
        <v>7600</v>
      </c>
      <c r="B1522" t="s">
        <v>271</v>
      </c>
      <c r="C1522" t="s">
        <v>344</v>
      </c>
      <c r="D1522" t="s">
        <v>345</v>
      </c>
      <c r="E1522" t="s">
        <v>16001</v>
      </c>
      <c r="F1522" s="2">
        <v>154</v>
      </c>
      <c r="G1522" s="1">
        <v>36207</v>
      </c>
      <c r="H1522" s="3">
        <f ca="1">(TODAY()-G1522)/365</f>
        <v>21.032876712328768</v>
      </c>
      <c r="I1522">
        <v>79165</v>
      </c>
      <c r="J1522">
        <v>74984.28</v>
      </c>
      <c r="K1522">
        <f ca="1">$S$32*H1522+$S$33</f>
        <v>80288.178892047988</v>
      </c>
      <c r="L1522" s="3">
        <f t="shared" ca="1" si="23"/>
        <v>-1123.1788920479885</v>
      </c>
      <c r="M1522">
        <f ca="1">IF(ABS(L1522)&gt;2*$S$35,1,0)</f>
        <v>0</v>
      </c>
    </row>
    <row r="1523" spans="1:13">
      <c r="A1523" t="s">
        <v>10963</v>
      </c>
      <c r="B1523" t="s">
        <v>1814</v>
      </c>
      <c r="C1523" t="s">
        <v>1188</v>
      </c>
      <c r="D1523" t="s">
        <v>1189</v>
      </c>
      <c r="E1523" t="s">
        <v>16001</v>
      </c>
      <c r="F1523" s="2">
        <v>229</v>
      </c>
      <c r="G1523" s="1">
        <v>39678</v>
      </c>
      <c r="H1523" s="3">
        <f ca="1">(TODAY()-G1523)/365</f>
        <v>11.523287671232877</v>
      </c>
      <c r="I1523">
        <v>71572</v>
      </c>
      <c r="J1523">
        <v>67291.31</v>
      </c>
      <c r="K1523">
        <f ca="1">$S$32*H1523+$S$33</f>
        <v>67117.186568699719</v>
      </c>
      <c r="L1523" s="3">
        <f t="shared" ca="1" si="23"/>
        <v>4454.8134313002811</v>
      </c>
      <c r="M1523">
        <f ca="1">IF(ABS(L1523)&gt;2*$S$35,1,0)</f>
        <v>0</v>
      </c>
    </row>
    <row r="1524" spans="1:13">
      <c r="A1524" t="s">
        <v>7013</v>
      </c>
      <c r="B1524" t="s">
        <v>1035</v>
      </c>
      <c r="C1524" t="s">
        <v>37</v>
      </c>
      <c r="D1524" t="s">
        <v>38</v>
      </c>
      <c r="E1524" t="s">
        <v>16001</v>
      </c>
      <c r="F1524" s="2">
        <v>120</v>
      </c>
      <c r="G1524" s="1">
        <v>34575</v>
      </c>
      <c r="H1524" s="3">
        <f ca="1">(TODAY()-G1524)/365</f>
        <v>25.504109589041096</v>
      </c>
      <c r="I1524">
        <v>94635</v>
      </c>
      <c r="J1524">
        <v>90211.03</v>
      </c>
      <c r="K1524">
        <f ca="1">$S$32*H1524+$S$33</f>
        <v>86480.935870355213</v>
      </c>
      <c r="L1524" s="3">
        <f t="shared" ca="1" si="23"/>
        <v>8154.0641296447866</v>
      </c>
      <c r="M1524">
        <f ca="1">IF(ABS(L1524)&gt;2*$S$35,1,0)</f>
        <v>0</v>
      </c>
    </row>
    <row r="1525" spans="1:13">
      <c r="A1525" t="s">
        <v>6451</v>
      </c>
      <c r="B1525" t="s">
        <v>409</v>
      </c>
      <c r="C1525" t="s">
        <v>1995</v>
      </c>
      <c r="D1525" t="s">
        <v>1996</v>
      </c>
      <c r="E1525" t="s">
        <v>16001</v>
      </c>
      <c r="F1525" s="2">
        <v>143</v>
      </c>
      <c r="G1525" s="1">
        <v>39867</v>
      </c>
      <c r="H1525" s="3">
        <f ca="1">(TODAY()-G1525)/365</f>
        <v>11.005479452054795</v>
      </c>
      <c r="I1525">
        <v>49887</v>
      </c>
      <c r="J1525">
        <v>45281.65</v>
      </c>
      <c r="K1525">
        <f ca="1">$S$32*H1525+$S$33</f>
        <v>66400.01066863841</v>
      </c>
      <c r="L1525" s="3">
        <f t="shared" ca="1" si="23"/>
        <v>-16513.01066863841</v>
      </c>
      <c r="M1525">
        <f ca="1">IF(ABS(L1525)&gt;2*$S$35,1,0)</f>
        <v>0</v>
      </c>
    </row>
    <row r="1526" spans="1:13">
      <c r="A1526" t="s">
        <v>5918</v>
      </c>
      <c r="B1526" t="s">
        <v>409</v>
      </c>
      <c r="C1526" t="s">
        <v>37</v>
      </c>
      <c r="D1526" t="s">
        <v>38</v>
      </c>
      <c r="E1526" t="s">
        <v>16001</v>
      </c>
      <c r="F1526" s="2">
        <v>120</v>
      </c>
      <c r="G1526" s="1">
        <v>43096</v>
      </c>
      <c r="H1526" s="3">
        <f ca="1">(TODAY()-G1526)/365</f>
        <v>2.1589041095890411</v>
      </c>
      <c r="I1526">
        <v>49887</v>
      </c>
      <c r="J1526">
        <v>45245.56</v>
      </c>
      <c r="K1526">
        <f ca="1">$S$32*H1526+$S$33</f>
        <v>54147.307063887165</v>
      </c>
      <c r="L1526" s="3">
        <f t="shared" ca="1" si="23"/>
        <v>-4260.307063887165</v>
      </c>
      <c r="M1526">
        <f ca="1">IF(ABS(L1526)&gt;2*$S$35,1,0)</f>
        <v>0</v>
      </c>
    </row>
    <row r="1527" spans="1:13">
      <c r="A1527" t="s">
        <v>15001</v>
      </c>
      <c r="B1527" t="s">
        <v>1091</v>
      </c>
      <c r="C1527" t="s">
        <v>2779</v>
      </c>
      <c r="D1527" t="s">
        <v>2780</v>
      </c>
      <c r="E1527" t="s">
        <v>16001</v>
      </c>
      <c r="F1527" s="2">
        <v>1</v>
      </c>
      <c r="G1527" s="1">
        <v>38966</v>
      </c>
      <c r="H1527" s="3">
        <f ca="1">(TODAY()-G1527)/365</f>
        <v>13.473972602739726</v>
      </c>
      <c r="I1527">
        <v>46395</v>
      </c>
      <c r="J1527">
        <v>41733.71</v>
      </c>
      <c r="K1527">
        <f ca="1">$S$32*H1527+$S$33</f>
        <v>69818.928583745525</v>
      </c>
      <c r="L1527" s="3">
        <f t="shared" ca="1" si="23"/>
        <v>-23423.928583745525</v>
      </c>
      <c r="M1527">
        <f ca="1">IF(ABS(L1527)&gt;2*$S$35,1,0)</f>
        <v>0</v>
      </c>
    </row>
    <row r="1528" spans="1:13">
      <c r="A1528" t="s">
        <v>4280</v>
      </c>
      <c r="B1528" t="s">
        <v>881</v>
      </c>
      <c r="C1528" t="s">
        <v>348</v>
      </c>
      <c r="D1528" t="s">
        <v>349</v>
      </c>
      <c r="E1528" t="s">
        <v>16001</v>
      </c>
      <c r="F1528" s="2">
        <v>461</v>
      </c>
      <c r="G1528" s="1">
        <v>42158</v>
      </c>
      <c r="H1528" s="3">
        <f ca="1">(TODAY()-G1528)/365</f>
        <v>4.7287671232876711</v>
      </c>
      <c r="I1528">
        <v>70698</v>
      </c>
      <c r="J1528">
        <v>65925.63</v>
      </c>
      <c r="K1528">
        <f ca="1">$S$32*H1528+$S$33</f>
        <v>57706.624493821095</v>
      </c>
      <c r="L1528" s="3">
        <f t="shared" ca="1" si="23"/>
        <v>12991.375506178905</v>
      </c>
      <c r="M1528">
        <f ca="1">IF(ABS(L1528)&gt;2*$S$35,1,0)</f>
        <v>0</v>
      </c>
    </row>
    <row r="1529" spans="1:13">
      <c r="A1529" t="s">
        <v>12920</v>
      </c>
      <c r="B1529" t="s">
        <v>347</v>
      </c>
      <c r="C1529" t="s">
        <v>194</v>
      </c>
      <c r="D1529" t="s">
        <v>195</v>
      </c>
      <c r="E1529" t="s">
        <v>16001</v>
      </c>
      <c r="F1529" s="2">
        <v>466</v>
      </c>
      <c r="G1529" s="1">
        <v>43362</v>
      </c>
      <c r="H1529" s="3">
        <f ca="1">(TODAY()-G1529)/365</f>
        <v>1.4301369863013698</v>
      </c>
      <c r="I1529">
        <v>34298</v>
      </c>
      <c r="J1529">
        <v>29430.42</v>
      </c>
      <c r="K1529">
        <f ca="1">$S$32*H1529+$S$33</f>
        <v>53137.9483897268</v>
      </c>
      <c r="L1529" s="3">
        <f t="shared" ca="1" si="23"/>
        <v>-18839.9483897268</v>
      </c>
      <c r="M1529">
        <f ca="1">IF(ABS(L1529)&gt;2*$S$35,1,0)</f>
        <v>0</v>
      </c>
    </row>
    <row r="1530" spans="1:13">
      <c r="A1530" t="s">
        <v>11629</v>
      </c>
      <c r="B1530" t="s">
        <v>881</v>
      </c>
      <c r="C1530" t="s">
        <v>1466</v>
      </c>
      <c r="D1530" t="s">
        <v>1467</v>
      </c>
      <c r="E1530" t="s">
        <v>16001</v>
      </c>
      <c r="F1530" s="2">
        <v>463</v>
      </c>
      <c r="G1530" s="1">
        <v>42508</v>
      </c>
      <c r="H1530" s="3">
        <f ca="1">(TODAY()-G1530)/365</f>
        <v>3.7698630136986302</v>
      </c>
      <c r="I1530">
        <v>70698</v>
      </c>
      <c r="J1530">
        <v>65787.509999999995</v>
      </c>
      <c r="K1530">
        <f ca="1">$S$32*H1530+$S$33</f>
        <v>56378.520975189036</v>
      </c>
      <c r="L1530" s="3">
        <f t="shared" ca="1" si="23"/>
        <v>14319.479024810964</v>
      </c>
      <c r="M1530">
        <f ca="1">IF(ABS(L1530)&gt;2*$S$35,1,0)</f>
        <v>0</v>
      </c>
    </row>
    <row r="1531" spans="1:13">
      <c r="A1531" t="s">
        <v>2972</v>
      </c>
      <c r="B1531" t="s">
        <v>409</v>
      </c>
      <c r="C1531" t="s">
        <v>37</v>
      </c>
      <c r="D1531" t="s">
        <v>38</v>
      </c>
      <c r="E1531" t="s">
        <v>16001</v>
      </c>
      <c r="F1531" s="2">
        <v>120</v>
      </c>
      <c r="G1531" s="1">
        <v>42662</v>
      </c>
      <c r="H1531" s="3">
        <f ca="1">(TODAY()-G1531)/365</f>
        <v>3.3479452054794518</v>
      </c>
      <c r="I1531">
        <v>49887</v>
      </c>
      <c r="J1531">
        <v>44973.86</v>
      </c>
      <c r="K1531">
        <f ca="1">$S$32*H1531+$S$33</f>
        <v>55794.155426990925</v>
      </c>
      <c r="L1531" s="3">
        <f t="shared" ca="1" si="23"/>
        <v>-5907.1554269909248</v>
      </c>
      <c r="M1531">
        <f ca="1">IF(ABS(L1531)&gt;2*$S$35,1,0)</f>
        <v>0</v>
      </c>
    </row>
    <row r="1532" spans="1:13">
      <c r="A1532" t="s">
        <v>14394</v>
      </c>
      <c r="B1532" t="s">
        <v>193</v>
      </c>
      <c r="C1532" t="s">
        <v>1454</v>
      </c>
      <c r="D1532" t="s">
        <v>1455</v>
      </c>
      <c r="E1532" t="s">
        <v>16001</v>
      </c>
      <c r="F1532" s="2">
        <v>464</v>
      </c>
      <c r="G1532" s="1">
        <v>36207</v>
      </c>
      <c r="H1532" s="3">
        <f ca="1">(TODAY()-G1532)/365</f>
        <v>21.032876712328768</v>
      </c>
      <c r="I1532">
        <v>79919</v>
      </c>
      <c r="J1532">
        <v>74994.91</v>
      </c>
      <c r="K1532">
        <f ca="1">$S$32*H1532+$S$33</f>
        <v>80288.178892047988</v>
      </c>
      <c r="L1532" s="3">
        <f t="shared" ca="1" si="23"/>
        <v>-369.17889204798848</v>
      </c>
      <c r="M1532">
        <f ca="1">IF(ABS(L1532)&gt;2*$S$35,1,0)</f>
        <v>0</v>
      </c>
    </row>
    <row r="1533" spans="1:13">
      <c r="A1533" t="s">
        <v>3710</v>
      </c>
      <c r="B1533" t="s">
        <v>409</v>
      </c>
      <c r="C1533" t="s">
        <v>3161</v>
      </c>
      <c r="D1533" t="s">
        <v>3162</v>
      </c>
      <c r="E1533" t="s">
        <v>16001</v>
      </c>
      <c r="F1533" s="2">
        <v>106</v>
      </c>
      <c r="G1533" s="1">
        <v>43096</v>
      </c>
      <c r="H1533" s="3">
        <f ca="1">(TODAY()-G1533)/365</f>
        <v>2.1589041095890411</v>
      </c>
      <c r="I1533">
        <v>49887</v>
      </c>
      <c r="J1533">
        <v>44835.22</v>
      </c>
      <c r="K1533">
        <f ca="1">$S$32*H1533+$S$33</f>
        <v>54147.307063887165</v>
      </c>
      <c r="L1533" s="3">
        <f t="shared" ca="1" si="23"/>
        <v>-4260.307063887165</v>
      </c>
      <c r="M1533">
        <f ca="1">IF(ABS(L1533)&gt;2*$S$35,1,0)</f>
        <v>0</v>
      </c>
    </row>
    <row r="1534" spans="1:13">
      <c r="A1534" t="s">
        <v>5991</v>
      </c>
      <c r="B1534" t="s">
        <v>347</v>
      </c>
      <c r="C1534" t="s">
        <v>1454</v>
      </c>
      <c r="D1534" t="s">
        <v>1455</v>
      </c>
      <c r="E1534" t="s">
        <v>16001</v>
      </c>
      <c r="F1534" s="2">
        <v>464</v>
      </c>
      <c r="G1534" s="1">
        <v>43040</v>
      </c>
      <c r="H1534" s="3">
        <f ca="1">(TODAY()-G1534)/365</f>
        <v>2.3123287671232875</v>
      </c>
      <c r="I1534">
        <v>34298</v>
      </c>
      <c r="J1534">
        <v>29037.62</v>
      </c>
      <c r="K1534">
        <f ca="1">$S$32*H1534+$S$33</f>
        <v>54359.803626868299</v>
      </c>
      <c r="L1534" s="3">
        <f t="shared" ca="1" si="23"/>
        <v>-20061.803626868299</v>
      </c>
      <c r="M1534">
        <f ca="1">IF(ABS(L1534)&gt;2*$S$35,1,0)</f>
        <v>0</v>
      </c>
    </row>
    <row r="1535" spans="1:13">
      <c r="A1535" t="s">
        <v>7434</v>
      </c>
      <c r="B1535" t="s">
        <v>409</v>
      </c>
      <c r="C1535" t="s">
        <v>2552</v>
      </c>
      <c r="D1535" t="s">
        <v>2553</v>
      </c>
      <c r="E1535" t="s">
        <v>16001</v>
      </c>
      <c r="F1535" s="2">
        <v>127</v>
      </c>
      <c r="G1535" s="1">
        <v>43096</v>
      </c>
      <c r="H1535" s="3">
        <f ca="1">(TODAY()-G1535)/365</f>
        <v>2.1589041095890411</v>
      </c>
      <c r="I1535">
        <v>49887</v>
      </c>
      <c r="J1535">
        <v>44514.95</v>
      </c>
      <c r="K1535">
        <f ca="1">$S$32*H1535+$S$33</f>
        <v>54147.307063887165</v>
      </c>
      <c r="L1535" s="3">
        <f t="shared" ca="1" si="23"/>
        <v>-4260.307063887165</v>
      </c>
      <c r="M1535">
        <f ca="1">IF(ABS(L1535)&gt;2*$S$35,1,0)</f>
        <v>0</v>
      </c>
    </row>
    <row r="1536" spans="1:13">
      <c r="A1536" t="s">
        <v>6588</v>
      </c>
      <c r="B1536" t="s">
        <v>414</v>
      </c>
      <c r="C1536" t="s">
        <v>2779</v>
      </c>
      <c r="D1536" t="s">
        <v>2780</v>
      </c>
      <c r="E1536" t="s">
        <v>16001</v>
      </c>
      <c r="F1536" s="2">
        <v>1</v>
      </c>
      <c r="G1536" s="1">
        <v>41073</v>
      </c>
      <c r="H1536" s="3">
        <f ca="1">(TODAY()-G1536)/365</f>
        <v>7.7013698630136984</v>
      </c>
      <c r="I1536">
        <v>75000</v>
      </c>
      <c r="J1536">
        <v>69558.710000000006</v>
      </c>
      <c r="K1536">
        <f ca="1">$S$32*H1536+$S$33</f>
        <v>61823.745401580498</v>
      </c>
      <c r="L1536" s="3">
        <f t="shared" ca="1" si="23"/>
        <v>13176.254598419502</v>
      </c>
      <c r="M1536">
        <f ca="1">IF(ABS(L1536)&gt;2*$S$35,1,0)</f>
        <v>0</v>
      </c>
    </row>
    <row r="1537" spans="1:13">
      <c r="A1537" t="s">
        <v>8477</v>
      </c>
      <c r="B1537" t="s">
        <v>347</v>
      </c>
      <c r="C1537" t="s">
        <v>194</v>
      </c>
      <c r="D1537" t="s">
        <v>195</v>
      </c>
      <c r="E1537" t="s">
        <v>16001</v>
      </c>
      <c r="F1537" s="2">
        <v>466</v>
      </c>
      <c r="G1537" s="1">
        <v>43362</v>
      </c>
      <c r="H1537" s="3">
        <f ca="1">(TODAY()-G1537)/365</f>
        <v>1.4301369863013698</v>
      </c>
      <c r="I1537">
        <v>34298</v>
      </c>
      <c r="J1537">
        <v>28817.77</v>
      </c>
      <c r="K1537">
        <f ca="1">$S$32*H1537+$S$33</f>
        <v>53137.9483897268</v>
      </c>
      <c r="L1537" s="3">
        <f t="shared" ca="1" si="23"/>
        <v>-18839.9483897268</v>
      </c>
      <c r="M1537">
        <f ca="1">IF(ABS(L1537)&gt;2*$S$35,1,0)</f>
        <v>0</v>
      </c>
    </row>
    <row r="1538" spans="1:13">
      <c r="A1538" t="s">
        <v>14113</v>
      </c>
      <c r="B1538" t="s">
        <v>36</v>
      </c>
      <c r="C1538" t="s">
        <v>1327</v>
      </c>
      <c r="D1538" t="s">
        <v>1328</v>
      </c>
      <c r="E1538" t="s">
        <v>16001</v>
      </c>
      <c r="F1538" s="2">
        <v>108</v>
      </c>
      <c r="G1538" s="1">
        <v>36353</v>
      </c>
      <c r="H1538" s="3">
        <f ca="1">(TODAY()-G1538)/365</f>
        <v>20.632876712328766</v>
      </c>
      <c r="I1538">
        <v>79242</v>
      </c>
      <c r="J1538">
        <v>73734.02</v>
      </c>
      <c r="K1538">
        <f ca="1">$S$32*H1538+$S$33</f>
        <v>79734.169995704331</v>
      </c>
      <c r="L1538" s="3">
        <f t="shared" ca="1" si="23"/>
        <v>-492.16999570433109</v>
      </c>
      <c r="M1538">
        <f ca="1">IF(ABS(L1538)&gt;2*$S$35,1,0)</f>
        <v>0</v>
      </c>
    </row>
    <row r="1539" spans="1:13">
      <c r="A1539" t="s">
        <v>8937</v>
      </c>
      <c r="B1539" t="s">
        <v>89</v>
      </c>
      <c r="C1539" t="s">
        <v>1541</v>
      </c>
      <c r="D1539" t="s">
        <v>1542</v>
      </c>
      <c r="E1539" t="s">
        <v>16001</v>
      </c>
      <c r="F1539" s="2">
        <v>3</v>
      </c>
      <c r="G1539" s="1">
        <v>42175</v>
      </c>
      <c r="H1539" s="3">
        <f ca="1">(TODAY()-G1539)/365</f>
        <v>4.6821917808219178</v>
      </c>
      <c r="I1539">
        <v>22880</v>
      </c>
      <c r="J1539">
        <v>17250.38</v>
      </c>
      <c r="K1539">
        <f ca="1">$S$32*H1539+$S$33</f>
        <v>57642.1166086304</v>
      </c>
      <c r="L1539" s="3">
        <f t="shared" ref="L1539:L1602" ca="1" si="24">I1539-K1539</f>
        <v>-34762.1166086304</v>
      </c>
      <c r="M1539">
        <f ca="1">IF(ABS(L1539)&gt;2*$S$35,1,0)</f>
        <v>1</v>
      </c>
    </row>
    <row r="1540" spans="1:13">
      <c r="A1540" t="s">
        <v>10546</v>
      </c>
      <c r="B1540" t="s">
        <v>89</v>
      </c>
      <c r="C1540" t="s">
        <v>1541</v>
      </c>
      <c r="D1540" t="s">
        <v>1542</v>
      </c>
      <c r="E1540" t="s">
        <v>16001</v>
      </c>
      <c r="F1540" s="2">
        <v>3</v>
      </c>
      <c r="G1540" s="1">
        <v>41821</v>
      </c>
      <c r="H1540" s="3">
        <f ca="1">(TODAY()-G1540)/365</f>
        <v>5.6520547945205477</v>
      </c>
      <c r="I1540">
        <v>22880</v>
      </c>
      <c r="J1540">
        <v>17219.96</v>
      </c>
      <c r="K1540">
        <f ca="1">$S$32*H1540+$S$33</f>
        <v>58985.398453189686</v>
      </c>
      <c r="L1540" s="3">
        <f t="shared" ca="1" si="24"/>
        <v>-36105.398453189686</v>
      </c>
      <c r="M1540">
        <f ca="1">IF(ABS(L1540)&gt;2*$S$35,1,0)</f>
        <v>1</v>
      </c>
    </row>
    <row r="1541" spans="1:13">
      <c r="A1541" t="s">
        <v>3177</v>
      </c>
      <c r="B1541" t="s">
        <v>73</v>
      </c>
      <c r="C1541" t="s">
        <v>74</v>
      </c>
      <c r="D1541" t="s">
        <v>75</v>
      </c>
      <c r="E1541" t="s">
        <v>16001</v>
      </c>
      <c r="F1541" s="2">
        <v>604</v>
      </c>
      <c r="G1541" s="1">
        <v>39620</v>
      </c>
      <c r="H1541" s="3">
        <f ca="1">(TODAY()-G1541)/365</f>
        <v>11.682191780821919</v>
      </c>
      <c r="I1541">
        <v>52268</v>
      </c>
      <c r="J1541">
        <v>46576.800000000003</v>
      </c>
      <c r="K1541">
        <f ca="1">$S$32*H1541+$S$33</f>
        <v>67337.27229464447</v>
      </c>
      <c r="L1541" s="3">
        <f t="shared" ca="1" si="24"/>
        <v>-15069.27229464447</v>
      </c>
      <c r="M1541">
        <f ca="1">IF(ABS(L1541)&gt;2*$S$35,1,0)</f>
        <v>0</v>
      </c>
    </row>
    <row r="1542" spans="1:13">
      <c r="A1542" t="s">
        <v>6264</v>
      </c>
      <c r="B1542" t="s">
        <v>193</v>
      </c>
      <c r="C1542" t="s">
        <v>1510</v>
      </c>
      <c r="D1542" t="s">
        <v>1511</v>
      </c>
      <c r="E1542" t="s">
        <v>16001</v>
      </c>
      <c r="F1542" s="2">
        <v>462</v>
      </c>
      <c r="G1542" s="1">
        <v>42158</v>
      </c>
      <c r="H1542" s="3">
        <f ca="1">(TODAY()-G1542)/365</f>
        <v>4.7287671232876711</v>
      </c>
      <c r="I1542">
        <v>70698</v>
      </c>
      <c r="J1542">
        <v>64976.05</v>
      </c>
      <c r="K1542">
        <f ca="1">$S$32*H1542+$S$33</f>
        <v>57706.624493821095</v>
      </c>
      <c r="L1542" s="3">
        <f t="shared" ca="1" si="24"/>
        <v>12991.375506178905</v>
      </c>
      <c r="M1542">
        <f ca="1">IF(ABS(L1542)&gt;2*$S$35,1,0)</f>
        <v>0</v>
      </c>
    </row>
    <row r="1543" spans="1:13">
      <c r="A1543" t="s">
        <v>346</v>
      </c>
      <c r="B1543" t="s">
        <v>347</v>
      </c>
      <c r="C1543" t="s">
        <v>348</v>
      </c>
      <c r="D1543" t="s">
        <v>349</v>
      </c>
      <c r="E1543" t="s">
        <v>16001</v>
      </c>
      <c r="F1543" s="2">
        <v>461</v>
      </c>
      <c r="G1543" s="1">
        <v>43362</v>
      </c>
      <c r="H1543" s="3">
        <f ca="1">(TODAY()-G1543)/365</f>
        <v>1.4301369863013698</v>
      </c>
      <c r="I1543">
        <v>34298</v>
      </c>
      <c r="J1543">
        <v>28476.37</v>
      </c>
      <c r="K1543">
        <f ca="1">$S$32*H1543+$S$33</f>
        <v>53137.9483897268</v>
      </c>
      <c r="L1543" s="3">
        <f t="shared" ca="1" si="24"/>
        <v>-18839.9483897268</v>
      </c>
      <c r="M1543">
        <f ca="1">IF(ABS(L1543)&gt;2*$S$35,1,0)</f>
        <v>0</v>
      </c>
    </row>
    <row r="1544" spans="1:13">
      <c r="A1544" t="s">
        <v>7999</v>
      </c>
      <c r="B1544" t="s">
        <v>73</v>
      </c>
      <c r="C1544" t="s">
        <v>74</v>
      </c>
      <c r="D1544" t="s">
        <v>75</v>
      </c>
      <c r="E1544" t="s">
        <v>16001</v>
      </c>
      <c r="F1544" s="2">
        <v>604</v>
      </c>
      <c r="G1544" s="1">
        <v>39170</v>
      </c>
      <c r="H1544" s="3">
        <f ca="1">(TODAY()-G1544)/365</f>
        <v>12.915068493150685</v>
      </c>
      <c r="I1544">
        <v>54728</v>
      </c>
      <c r="J1544">
        <v>48786.65</v>
      </c>
      <c r="K1544">
        <f ca="1">$S$32*H1544+$S$33</f>
        <v>69044.833961457116</v>
      </c>
      <c r="L1544" s="3">
        <f t="shared" ca="1" si="24"/>
        <v>-14316.833961457116</v>
      </c>
      <c r="M1544">
        <f ca="1">IF(ABS(L1544)&gt;2*$S$35,1,0)</f>
        <v>0</v>
      </c>
    </row>
    <row r="1545" spans="1:13">
      <c r="A1545" t="s">
        <v>14262</v>
      </c>
      <c r="B1545" t="s">
        <v>89</v>
      </c>
      <c r="C1545" t="s">
        <v>1541</v>
      </c>
      <c r="D1545" t="s">
        <v>1542</v>
      </c>
      <c r="E1545" t="s">
        <v>16001</v>
      </c>
      <c r="F1545" s="2">
        <v>3</v>
      </c>
      <c r="G1545" s="1">
        <v>42155</v>
      </c>
      <c r="H1545" s="3">
        <f ca="1">(TODAY()-G1545)/365</f>
        <v>4.7369863013698632</v>
      </c>
      <c r="I1545">
        <v>22880</v>
      </c>
      <c r="J1545">
        <v>16908.759999999998</v>
      </c>
      <c r="K1545">
        <f ca="1">$S$32*H1545+$S$33</f>
        <v>57718.008238266513</v>
      </c>
      <c r="L1545" s="3">
        <f t="shared" ca="1" si="24"/>
        <v>-34838.008238266513</v>
      </c>
      <c r="M1545">
        <f ca="1">IF(ABS(L1545)&gt;2*$S$35,1,0)</f>
        <v>1</v>
      </c>
    </row>
    <row r="1546" spans="1:13">
      <c r="A1546" t="s">
        <v>6353</v>
      </c>
      <c r="B1546" t="s">
        <v>409</v>
      </c>
      <c r="C1546" t="s">
        <v>511</v>
      </c>
      <c r="D1546" t="s">
        <v>512</v>
      </c>
      <c r="E1546" t="s">
        <v>16001</v>
      </c>
      <c r="F1546" s="2">
        <v>147</v>
      </c>
      <c r="G1546" s="1">
        <v>42802</v>
      </c>
      <c r="H1546" s="3">
        <f ca="1">(TODAY()-G1546)/365</f>
        <v>2.9643835616438357</v>
      </c>
      <c r="I1546">
        <v>49887</v>
      </c>
      <c r="J1546">
        <v>43805.4</v>
      </c>
      <c r="K1546">
        <f ca="1">$S$32*H1546+$S$33</f>
        <v>55262.914019538097</v>
      </c>
      <c r="L1546" s="3">
        <f t="shared" ca="1" si="24"/>
        <v>-5375.9140195380969</v>
      </c>
      <c r="M1546">
        <f ca="1">IF(ABS(L1546)&gt;2*$S$35,1,0)</f>
        <v>0</v>
      </c>
    </row>
    <row r="1547" spans="1:13">
      <c r="A1547" t="s">
        <v>11118</v>
      </c>
      <c r="B1547" t="s">
        <v>881</v>
      </c>
      <c r="C1547" t="s">
        <v>194</v>
      </c>
      <c r="D1547" t="s">
        <v>195</v>
      </c>
      <c r="E1547" t="s">
        <v>16001</v>
      </c>
      <c r="F1547" s="2">
        <v>466</v>
      </c>
      <c r="G1547" s="1">
        <v>42508</v>
      </c>
      <c r="H1547" s="3">
        <f ca="1">(TODAY()-G1547)/365</f>
        <v>3.7698630136986302</v>
      </c>
      <c r="I1547">
        <v>70698</v>
      </c>
      <c r="J1547">
        <v>64602.31</v>
      </c>
      <c r="K1547">
        <f ca="1">$S$32*H1547+$S$33</f>
        <v>56378.520975189036</v>
      </c>
      <c r="L1547" s="3">
        <f t="shared" ca="1" si="24"/>
        <v>14319.479024810964</v>
      </c>
      <c r="M1547">
        <f ca="1">IF(ABS(L1547)&gt;2*$S$35,1,0)</f>
        <v>0</v>
      </c>
    </row>
    <row r="1548" spans="1:13">
      <c r="A1548" t="s">
        <v>4921</v>
      </c>
      <c r="B1548" t="s">
        <v>152</v>
      </c>
      <c r="C1548" t="s">
        <v>2779</v>
      </c>
      <c r="D1548" t="s">
        <v>2780</v>
      </c>
      <c r="E1548" t="s">
        <v>16001</v>
      </c>
      <c r="F1548" s="2">
        <v>1</v>
      </c>
      <c r="G1548" s="1">
        <v>42984</v>
      </c>
      <c r="H1548" s="3">
        <f ca="1">(TODAY()-G1548)/365</f>
        <v>2.4657534246575343</v>
      </c>
      <c r="I1548">
        <v>60008</v>
      </c>
      <c r="J1548">
        <v>53675.32</v>
      </c>
      <c r="K1548">
        <f ca="1">$S$32*H1548+$S$33</f>
        <v>54572.300189849426</v>
      </c>
      <c r="L1548" s="3">
        <f t="shared" ca="1" si="24"/>
        <v>5435.6998101505742</v>
      </c>
      <c r="M1548">
        <f ca="1">IF(ABS(L1548)&gt;2*$S$35,1,0)</f>
        <v>0</v>
      </c>
    </row>
    <row r="1549" spans="1:13">
      <c r="A1549" t="s">
        <v>1144</v>
      </c>
      <c r="B1549" t="s">
        <v>409</v>
      </c>
      <c r="C1549" t="s">
        <v>1145</v>
      </c>
      <c r="D1549" t="s">
        <v>1146</v>
      </c>
      <c r="E1549" t="s">
        <v>16001</v>
      </c>
      <c r="F1549" s="2">
        <v>153</v>
      </c>
      <c r="G1549" s="1">
        <v>43096</v>
      </c>
      <c r="H1549" s="3">
        <f ca="1">(TODAY()-G1549)/365</f>
        <v>2.1589041095890411</v>
      </c>
      <c r="I1549">
        <v>49887</v>
      </c>
      <c r="J1549">
        <v>43552.14</v>
      </c>
      <c r="K1549">
        <f ca="1">$S$32*H1549+$S$33</f>
        <v>54147.307063887165</v>
      </c>
      <c r="L1549" s="3">
        <f t="shared" ca="1" si="24"/>
        <v>-4260.307063887165</v>
      </c>
      <c r="M1549">
        <f ca="1">IF(ABS(L1549)&gt;2*$S$35,1,0)</f>
        <v>0</v>
      </c>
    </row>
    <row r="1550" spans="1:13">
      <c r="A1550" t="s">
        <v>5159</v>
      </c>
      <c r="B1550" t="s">
        <v>409</v>
      </c>
      <c r="C1550" t="s">
        <v>1892</v>
      </c>
      <c r="D1550" t="s">
        <v>1893</v>
      </c>
      <c r="E1550" t="s">
        <v>16001</v>
      </c>
      <c r="F1550" s="2">
        <v>227</v>
      </c>
      <c r="G1550" s="1">
        <v>43096</v>
      </c>
      <c r="H1550" s="3">
        <f ca="1">(TODAY()-G1550)/365</f>
        <v>2.1589041095890411</v>
      </c>
      <c r="I1550">
        <v>49887</v>
      </c>
      <c r="J1550">
        <v>43525.61</v>
      </c>
      <c r="K1550">
        <f ca="1">$S$32*H1550+$S$33</f>
        <v>54147.307063887165</v>
      </c>
      <c r="L1550" s="3">
        <f t="shared" ca="1" si="24"/>
        <v>-4260.307063887165</v>
      </c>
      <c r="M1550">
        <f ca="1">IF(ABS(L1550)&gt;2*$S$35,1,0)</f>
        <v>0</v>
      </c>
    </row>
    <row r="1551" spans="1:13">
      <c r="A1551" t="s">
        <v>6542</v>
      </c>
      <c r="B1551" t="s">
        <v>409</v>
      </c>
      <c r="C1551" t="s">
        <v>1139</v>
      </c>
      <c r="D1551" t="s">
        <v>1140</v>
      </c>
      <c r="E1551" t="s">
        <v>16001</v>
      </c>
      <c r="F1551" s="2">
        <v>130</v>
      </c>
      <c r="G1551" s="1">
        <v>43096</v>
      </c>
      <c r="H1551" s="3">
        <f ca="1">(TODAY()-G1551)/365</f>
        <v>2.1589041095890411</v>
      </c>
      <c r="I1551">
        <v>49887</v>
      </c>
      <c r="J1551">
        <v>43522.06</v>
      </c>
      <c r="K1551">
        <f ca="1">$S$32*H1551+$S$33</f>
        <v>54147.307063887165</v>
      </c>
      <c r="L1551" s="3">
        <f t="shared" ca="1" si="24"/>
        <v>-4260.307063887165</v>
      </c>
      <c r="M1551">
        <f ca="1">IF(ABS(L1551)&gt;2*$S$35,1,0)</f>
        <v>0</v>
      </c>
    </row>
    <row r="1552" spans="1:13">
      <c r="A1552" t="s">
        <v>10137</v>
      </c>
      <c r="B1552" t="s">
        <v>881</v>
      </c>
      <c r="C1552" t="s">
        <v>1466</v>
      </c>
      <c r="D1552" t="s">
        <v>1467</v>
      </c>
      <c r="E1552" t="s">
        <v>16001</v>
      </c>
      <c r="F1552" s="2">
        <v>463</v>
      </c>
      <c r="G1552" s="1">
        <v>42928</v>
      </c>
      <c r="H1552" s="3">
        <f ca="1">(TODAY()-G1552)/365</f>
        <v>2.6191780821917807</v>
      </c>
      <c r="I1552">
        <v>54344</v>
      </c>
      <c r="J1552">
        <v>47911.81</v>
      </c>
      <c r="K1552">
        <f ca="1">$S$32*H1552+$S$33</f>
        <v>54784.79675283056</v>
      </c>
      <c r="L1552" s="3">
        <f t="shared" ca="1" si="24"/>
        <v>-440.79675283055985</v>
      </c>
      <c r="M1552">
        <f ca="1">IF(ABS(L1552)&gt;2*$S$35,1,0)</f>
        <v>0</v>
      </c>
    </row>
    <row r="1553" spans="1:13">
      <c r="A1553" t="s">
        <v>1306</v>
      </c>
      <c r="B1553" t="s">
        <v>409</v>
      </c>
      <c r="C1553" t="s">
        <v>1307</v>
      </c>
      <c r="D1553" t="s">
        <v>1308</v>
      </c>
      <c r="E1553" t="s">
        <v>16001</v>
      </c>
      <c r="F1553" s="2">
        <v>223</v>
      </c>
      <c r="G1553" s="1">
        <v>43096</v>
      </c>
      <c r="H1553" s="3">
        <f ca="1">(TODAY()-G1553)/365</f>
        <v>2.1589041095890411</v>
      </c>
      <c r="I1553">
        <v>49887</v>
      </c>
      <c r="J1553">
        <v>43451.4</v>
      </c>
      <c r="K1553">
        <f ca="1">$S$32*H1553+$S$33</f>
        <v>54147.307063887165</v>
      </c>
      <c r="L1553" s="3">
        <f t="shared" ca="1" si="24"/>
        <v>-4260.307063887165</v>
      </c>
      <c r="M1553">
        <f ca="1">IF(ABS(L1553)&gt;2*$S$35,1,0)</f>
        <v>0</v>
      </c>
    </row>
    <row r="1554" spans="1:13">
      <c r="A1554" t="s">
        <v>7463</v>
      </c>
      <c r="B1554" t="s">
        <v>1351</v>
      </c>
      <c r="C1554" t="s">
        <v>1352</v>
      </c>
      <c r="D1554" t="s">
        <v>1353</v>
      </c>
      <c r="E1554" t="s">
        <v>16001</v>
      </c>
      <c r="F1554" s="2">
        <v>603</v>
      </c>
      <c r="G1554" s="1">
        <v>35787</v>
      </c>
      <c r="H1554" s="3">
        <f ca="1">(TODAY()-G1554)/365</f>
        <v>22.183561643835617</v>
      </c>
      <c r="I1554">
        <v>59410</v>
      </c>
      <c r="J1554">
        <v>52860.32</v>
      </c>
      <c r="K1554">
        <f ca="1">$S$32*H1554+$S$33</f>
        <v>81881.903114406465</v>
      </c>
      <c r="L1554" s="3">
        <f t="shared" ca="1" si="24"/>
        <v>-22471.903114406465</v>
      </c>
      <c r="M1554">
        <f ca="1">IF(ABS(L1554)&gt;2*$S$35,1,0)</f>
        <v>0</v>
      </c>
    </row>
    <row r="1555" spans="1:13">
      <c r="A1555" t="s">
        <v>13965</v>
      </c>
      <c r="B1555" t="s">
        <v>1814</v>
      </c>
      <c r="C1555" t="s">
        <v>1883</v>
      </c>
      <c r="D1555" t="s">
        <v>1884</v>
      </c>
      <c r="E1555" t="s">
        <v>16001</v>
      </c>
      <c r="F1555" s="2">
        <v>123</v>
      </c>
      <c r="G1555" s="1">
        <v>34387</v>
      </c>
      <c r="H1555" s="3">
        <f ca="1">(TODAY()-G1555)/365</f>
        <v>26.019178082191782</v>
      </c>
      <c r="I1555">
        <v>83557</v>
      </c>
      <c r="J1555">
        <v>76994.05</v>
      </c>
      <c r="K1555">
        <f ca="1">$S$32*H1555+$S$33</f>
        <v>87194.317188934714</v>
      </c>
      <c r="L1555" s="3">
        <f t="shared" ca="1" si="24"/>
        <v>-3637.3171889347141</v>
      </c>
      <c r="M1555">
        <f ca="1">IF(ABS(L1555)&gt;2*$S$35,1,0)</f>
        <v>0</v>
      </c>
    </row>
    <row r="1556" spans="1:13">
      <c r="A1556" t="s">
        <v>1540</v>
      </c>
      <c r="B1556" t="s">
        <v>89</v>
      </c>
      <c r="C1556" t="s">
        <v>1541</v>
      </c>
      <c r="D1556" t="s">
        <v>1542</v>
      </c>
      <c r="E1556" t="s">
        <v>16001</v>
      </c>
      <c r="F1556" s="2">
        <v>3</v>
      </c>
      <c r="G1556" s="1">
        <v>42197</v>
      </c>
      <c r="H1556" s="3">
        <f ca="1">(TODAY()-G1556)/365</f>
        <v>4.6219178082191785</v>
      </c>
      <c r="I1556">
        <v>22880</v>
      </c>
      <c r="J1556">
        <v>16310.69</v>
      </c>
      <c r="K1556">
        <f ca="1">$S$32*H1556+$S$33</f>
        <v>57558.63581603067</v>
      </c>
      <c r="L1556" s="3">
        <f t="shared" ca="1" si="24"/>
        <v>-34678.63581603067</v>
      </c>
      <c r="M1556">
        <f ca="1">IF(ABS(L1556)&gt;2*$S$35,1,0)</f>
        <v>1</v>
      </c>
    </row>
    <row r="1557" spans="1:13">
      <c r="A1557" t="s">
        <v>11708</v>
      </c>
      <c r="B1557" t="s">
        <v>89</v>
      </c>
      <c r="C1557" t="s">
        <v>1541</v>
      </c>
      <c r="D1557" t="s">
        <v>1542</v>
      </c>
      <c r="E1557" t="s">
        <v>16001</v>
      </c>
      <c r="F1557" s="2">
        <v>3</v>
      </c>
      <c r="G1557" s="1">
        <v>42854</v>
      </c>
      <c r="H1557" s="3">
        <f ca="1">(TODAY()-G1557)/365</f>
        <v>2.8219178082191783</v>
      </c>
      <c r="I1557">
        <v>22880</v>
      </c>
      <c r="J1557">
        <v>16230.06</v>
      </c>
      <c r="K1557">
        <f ca="1">$S$32*H1557+$S$33</f>
        <v>55065.59578248419</v>
      </c>
      <c r="L1557" s="3">
        <f t="shared" ca="1" si="24"/>
        <v>-32185.59578248419</v>
      </c>
      <c r="M1557">
        <f ca="1">IF(ABS(L1557)&gt;2*$S$35,1,0)</f>
        <v>1</v>
      </c>
    </row>
    <row r="1558" spans="1:13">
      <c r="A1558" t="s">
        <v>1343</v>
      </c>
      <c r="B1558" t="s">
        <v>409</v>
      </c>
      <c r="C1558" t="s">
        <v>572</v>
      </c>
      <c r="D1558" t="s">
        <v>573</v>
      </c>
      <c r="E1558" t="s">
        <v>16001</v>
      </c>
      <c r="F1558" s="2">
        <v>136</v>
      </c>
      <c r="G1558" s="1">
        <v>43096</v>
      </c>
      <c r="H1558" s="3">
        <f ca="1">(TODAY()-G1558)/365</f>
        <v>2.1589041095890411</v>
      </c>
      <c r="I1558">
        <v>49887</v>
      </c>
      <c r="J1558">
        <v>43073.78</v>
      </c>
      <c r="K1558">
        <f ca="1">$S$32*H1558+$S$33</f>
        <v>54147.307063887165</v>
      </c>
      <c r="L1558" s="3">
        <f t="shared" ca="1" si="24"/>
        <v>-4260.307063887165</v>
      </c>
      <c r="M1558">
        <f ca="1">IF(ABS(L1558)&gt;2*$S$35,1,0)</f>
        <v>0</v>
      </c>
    </row>
    <row r="1559" spans="1:13">
      <c r="A1559" t="s">
        <v>8769</v>
      </c>
      <c r="B1559" t="s">
        <v>347</v>
      </c>
      <c r="C1559" t="s">
        <v>1454</v>
      </c>
      <c r="D1559" t="s">
        <v>1455</v>
      </c>
      <c r="E1559" t="s">
        <v>16001</v>
      </c>
      <c r="F1559" s="2">
        <v>464</v>
      </c>
      <c r="G1559" s="1">
        <v>43362</v>
      </c>
      <c r="H1559" s="3">
        <f ca="1">(TODAY()-G1559)/365</f>
        <v>1.4301369863013698</v>
      </c>
      <c r="I1559">
        <v>34298</v>
      </c>
      <c r="J1559">
        <v>27432.93</v>
      </c>
      <c r="K1559">
        <f ca="1">$S$32*H1559+$S$33</f>
        <v>53137.9483897268</v>
      </c>
      <c r="L1559" s="3">
        <f t="shared" ca="1" si="24"/>
        <v>-18839.9483897268</v>
      </c>
      <c r="M1559">
        <f ca="1">IF(ABS(L1559)&gt;2*$S$35,1,0)</f>
        <v>0</v>
      </c>
    </row>
    <row r="1560" spans="1:13">
      <c r="A1560" t="s">
        <v>4843</v>
      </c>
      <c r="B1560" t="s">
        <v>1157</v>
      </c>
      <c r="C1560" t="s">
        <v>1145</v>
      </c>
      <c r="D1560" t="s">
        <v>1146</v>
      </c>
      <c r="E1560" t="s">
        <v>16001</v>
      </c>
      <c r="F1560" s="2">
        <v>153</v>
      </c>
      <c r="G1560" s="1">
        <v>34387</v>
      </c>
      <c r="H1560" s="3">
        <f ca="1">(TODAY()-G1560)/365</f>
        <v>26.019178082191782</v>
      </c>
      <c r="I1560">
        <v>107227</v>
      </c>
      <c r="J1560">
        <v>100327.49</v>
      </c>
      <c r="K1560">
        <f ca="1">$S$32*H1560+$S$33</f>
        <v>87194.317188934714</v>
      </c>
      <c r="L1560" s="3">
        <f t="shared" ca="1" si="24"/>
        <v>20032.682811065286</v>
      </c>
      <c r="M1560">
        <f ca="1">IF(ABS(L1560)&gt;2*$S$35,1,0)</f>
        <v>0</v>
      </c>
    </row>
    <row r="1561" spans="1:13">
      <c r="A1561" t="s">
        <v>2815</v>
      </c>
      <c r="B1561" t="s">
        <v>89</v>
      </c>
      <c r="C1561" t="s">
        <v>1541</v>
      </c>
      <c r="D1561" t="s">
        <v>1542</v>
      </c>
      <c r="E1561" t="s">
        <v>16001</v>
      </c>
      <c r="F1561" s="2">
        <v>3</v>
      </c>
      <c r="G1561" s="1">
        <v>41780</v>
      </c>
      <c r="H1561" s="3">
        <f ca="1">(TODAY()-G1561)/365</f>
        <v>5.7643835616438359</v>
      </c>
      <c r="I1561">
        <v>22880</v>
      </c>
      <c r="J1561">
        <v>15947.69</v>
      </c>
      <c r="K1561">
        <f ca="1">$S$32*H1561+$S$33</f>
        <v>59140.976293943728</v>
      </c>
      <c r="L1561" s="3">
        <f t="shared" ca="1" si="24"/>
        <v>-36260.976293943728</v>
      </c>
      <c r="M1561">
        <f ca="1">IF(ABS(L1561)&gt;2*$S$35,1,0)</f>
        <v>1</v>
      </c>
    </row>
    <row r="1562" spans="1:13">
      <c r="A1562" t="s">
        <v>9968</v>
      </c>
      <c r="B1562" t="s">
        <v>347</v>
      </c>
      <c r="C1562" t="s">
        <v>1454</v>
      </c>
      <c r="D1562" t="s">
        <v>1455</v>
      </c>
      <c r="E1562" t="s">
        <v>16001</v>
      </c>
      <c r="F1562" s="2">
        <v>464</v>
      </c>
      <c r="G1562" s="1">
        <v>43362</v>
      </c>
      <c r="H1562" s="3">
        <f ca="1">(TODAY()-G1562)/365</f>
        <v>1.4301369863013698</v>
      </c>
      <c r="I1562">
        <v>34298</v>
      </c>
      <c r="J1562">
        <v>27350.11</v>
      </c>
      <c r="K1562">
        <f ca="1">$S$32*H1562+$S$33</f>
        <v>53137.9483897268</v>
      </c>
      <c r="L1562" s="3">
        <f t="shared" ca="1" si="24"/>
        <v>-18839.9483897268</v>
      </c>
      <c r="M1562">
        <f ca="1">IF(ABS(L1562)&gt;2*$S$35,1,0)</f>
        <v>0</v>
      </c>
    </row>
    <row r="1563" spans="1:13">
      <c r="A1563" t="s">
        <v>7996</v>
      </c>
      <c r="B1563" t="s">
        <v>409</v>
      </c>
      <c r="C1563" t="s">
        <v>1198</v>
      </c>
      <c r="D1563" t="s">
        <v>1199</v>
      </c>
      <c r="E1563" t="s">
        <v>16001</v>
      </c>
      <c r="F1563" s="2">
        <v>206</v>
      </c>
      <c r="G1563" s="1">
        <v>43096</v>
      </c>
      <c r="H1563" s="3">
        <f ca="1">(TODAY()-G1563)/365</f>
        <v>2.1589041095890411</v>
      </c>
      <c r="I1563">
        <v>49887</v>
      </c>
      <c r="J1563">
        <v>42746.73</v>
      </c>
      <c r="K1563">
        <f ca="1">$S$32*H1563+$S$33</f>
        <v>54147.307063887165</v>
      </c>
      <c r="L1563" s="3">
        <f t="shared" ca="1" si="24"/>
        <v>-4260.307063887165</v>
      </c>
      <c r="M1563">
        <f ca="1">IF(ABS(L1563)&gt;2*$S$35,1,0)</f>
        <v>0</v>
      </c>
    </row>
    <row r="1564" spans="1:13">
      <c r="A1564" t="s">
        <v>7406</v>
      </c>
      <c r="B1564" t="s">
        <v>409</v>
      </c>
      <c r="C1564" t="s">
        <v>344</v>
      </c>
      <c r="D1564" t="s">
        <v>345</v>
      </c>
      <c r="E1564" t="s">
        <v>16001</v>
      </c>
      <c r="F1564" s="2">
        <v>154</v>
      </c>
      <c r="G1564" s="1">
        <v>42928</v>
      </c>
      <c r="H1564" s="3">
        <f ca="1">(TODAY()-G1564)/365</f>
        <v>2.6191780821917807</v>
      </c>
      <c r="I1564">
        <v>49887</v>
      </c>
      <c r="J1564">
        <v>42494.78</v>
      </c>
      <c r="K1564">
        <f ca="1">$S$32*H1564+$S$33</f>
        <v>54784.79675283056</v>
      </c>
      <c r="L1564" s="3">
        <f t="shared" ca="1" si="24"/>
        <v>-4897.7967528305599</v>
      </c>
      <c r="M1564">
        <f ca="1">IF(ABS(L1564)&gt;2*$S$35,1,0)</f>
        <v>0</v>
      </c>
    </row>
    <row r="1565" spans="1:13">
      <c r="A1565" t="s">
        <v>10480</v>
      </c>
      <c r="B1565" t="s">
        <v>409</v>
      </c>
      <c r="C1565" t="s">
        <v>1541</v>
      </c>
      <c r="D1565" t="s">
        <v>1542</v>
      </c>
      <c r="E1565" t="s">
        <v>16001</v>
      </c>
      <c r="F1565" s="2">
        <v>3</v>
      </c>
      <c r="G1565" s="1">
        <v>43096</v>
      </c>
      <c r="H1565" s="3">
        <f ca="1">(TODAY()-G1565)/365</f>
        <v>2.1589041095890411</v>
      </c>
      <c r="I1565">
        <v>49887</v>
      </c>
      <c r="J1565">
        <v>42324.53</v>
      </c>
      <c r="K1565">
        <f ca="1">$S$32*H1565+$S$33</f>
        <v>54147.307063887165</v>
      </c>
      <c r="L1565" s="3">
        <f t="shared" ca="1" si="24"/>
        <v>-4260.307063887165</v>
      </c>
      <c r="M1565">
        <f ca="1">IF(ABS(L1565)&gt;2*$S$35,1,0)</f>
        <v>0</v>
      </c>
    </row>
    <row r="1566" spans="1:13">
      <c r="A1566" t="s">
        <v>4004</v>
      </c>
      <c r="B1566" t="s">
        <v>4005</v>
      </c>
      <c r="C1566" t="s">
        <v>768</v>
      </c>
      <c r="D1566" t="s">
        <v>769</v>
      </c>
      <c r="E1566" t="s">
        <v>16001</v>
      </c>
      <c r="F1566" s="2">
        <v>6</v>
      </c>
      <c r="G1566" s="1">
        <v>35044</v>
      </c>
      <c r="H1566" s="3">
        <f ca="1">(TODAY()-G1566)/365</f>
        <v>24.219178082191782</v>
      </c>
      <c r="I1566">
        <v>157440</v>
      </c>
      <c r="J1566">
        <v>149649.68</v>
      </c>
      <c r="K1566">
        <f ca="1">$S$32*H1566+$S$33</f>
        <v>84701.277155388249</v>
      </c>
      <c r="L1566" s="3">
        <f t="shared" ca="1" si="24"/>
        <v>72738.722844611751</v>
      </c>
      <c r="M1566">
        <f ca="1">IF(ABS(L1566)&gt;2*$S$35,1,0)</f>
        <v>1</v>
      </c>
    </row>
    <row r="1567" spans="1:13">
      <c r="A1567" t="s">
        <v>9871</v>
      </c>
      <c r="B1567" t="s">
        <v>152</v>
      </c>
      <c r="C1567" t="s">
        <v>2779</v>
      </c>
      <c r="D1567" t="s">
        <v>2780</v>
      </c>
      <c r="E1567" t="s">
        <v>16001</v>
      </c>
      <c r="F1567" s="2">
        <v>1</v>
      </c>
      <c r="G1567" s="1">
        <v>42984</v>
      </c>
      <c r="H1567" s="3">
        <f ca="1">(TODAY()-G1567)/365</f>
        <v>2.4657534246575343</v>
      </c>
      <c r="I1567">
        <v>55994</v>
      </c>
      <c r="J1567">
        <v>48191.49</v>
      </c>
      <c r="K1567">
        <f ca="1">$S$32*H1567+$S$33</f>
        <v>54572.300189849426</v>
      </c>
      <c r="L1567" s="3">
        <f t="shared" ca="1" si="24"/>
        <v>1421.6998101505742</v>
      </c>
      <c r="M1567">
        <f ca="1">IF(ABS(L1567)&gt;2*$S$35,1,0)</f>
        <v>0</v>
      </c>
    </row>
    <row r="1568" spans="1:13">
      <c r="A1568" t="s">
        <v>12266</v>
      </c>
      <c r="B1568" t="s">
        <v>347</v>
      </c>
      <c r="C1568" t="s">
        <v>549</v>
      </c>
      <c r="D1568" t="s">
        <v>550</v>
      </c>
      <c r="E1568" t="s">
        <v>16001</v>
      </c>
      <c r="F1568" s="2">
        <v>465</v>
      </c>
      <c r="G1568" s="1">
        <v>43362</v>
      </c>
      <c r="H1568" s="3">
        <f ca="1">(TODAY()-G1568)/365</f>
        <v>1.4301369863013698</v>
      </c>
      <c r="I1568">
        <v>34298</v>
      </c>
      <c r="J1568">
        <v>26420.82</v>
      </c>
      <c r="K1568">
        <f ca="1">$S$32*H1568+$S$33</f>
        <v>53137.9483897268</v>
      </c>
      <c r="L1568" s="3">
        <f t="shared" ca="1" si="24"/>
        <v>-18839.9483897268</v>
      </c>
      <c r="M1568">
        <f ca="1">IF(ABS(L1568)&gt;2*$S$35,1,0)</f>
        <v>0</v>
      </c>
    </row>
    <row r="1569" spans="1:13">
      <c r="A1569" t="s">
        <v>7671</v>
      </c>
      <c r="B1569" t="s">
        <v>152</v>
      </c>
      <c r="C1569" t="s">
        <v>2779</v>
      </c>
      <c r="D1569" t="s">
        <v>2780</v>
      </c>
      <c r="E1569" t="s">
        <v>16001</v>
      </c>
      <c r="F1569" s="2">
        <v>1</v>
      </c>
      <c r="G1569" s="1">
        <v>37875</v>
      </c>
      <c r="H1569" s="3">
        <f ca="1">(TODAY()-G1569)/365</f>
        <v>16.463013698630139</v>
      </c>
      <c r="I1569">
        <v>82680</v>
      </c>
      <c r="J1569">
        <v>74741.48</v>
      </c>
      <c r="K1569">
        <f ca="1">$S$32*H1569+$S$33</f>
        <v>73958.816980395757</v>
      </c>
      <c r="L1569" s="3">
        <f t="shared" ca="1" si="24"/>
        <v>8721.1830196042429</v>
      </c>
      <c r="M1569">
        <f ca="1">IF(ABS(L1569)&gt;2*$S$35,1,0)</f>
        <v>0</v>
      </c>
    </row>
    <row r="1570" spans="1:13">
      <c r="A1570" t="s">
        <v>1465</v>
      </c>
      <c r="B1570" t="s">
        <v>347</v>
      </c>
      <c r="C1570" t="s">
        <v>1466</v>
      </c>
      <c r="D1570" t="s">
        <v>1467</v>
      </c>
      <c r="E1570" t="s">
        <v>16001</v>
      </c>
      <c r="F1570" s="2">
        <v>463</v>
      </c>
      <c r="G1570" s="1">
        <v>43362</v>
      </c>
      <c r="H1570" s="3">
        <f ca="1">(TODAY()-G1570)/365</f>
        <v>1.4301369863013698</v>
      </c>
      <c r="I1570">
        <v>34298</v>
      </c>
      <c r="J1570">
        <v>26329.65</v>
      </c>
      <c r="K1570">
        <f ca="1">$S$32*H1570+$S$33</f>
        <v>53137.9483897268</v>
      </c>
      <c r="L1570" s="3">
        <f t="shared" ca="1" si="24"/>
        <v>-18839.9483897268</v>
      </c>
      <c r="M1570">
        <f ca="1">IF(ABS(L1570)&gt;2*$S$35,1,0)</f>
        <v>0</v>
      </c>
    </row>
    <row r="1571" spans="1:13">
      <c r="A1571" t="s">
        <v>11259</v>
      </c>
      <c r="B1571" t="s">
        <v>409</v>
      </c>
      <c r="C1571" t="s">
        <v>468</v>
      </c>
      <c r="D1571" t="s">
        <v>469</v>
      </c>
      <c r="E1571" t="s">
        <v>16001</v>
      </c>
      <c r="F1571" s="2">
        <v>135</v>
      </c>
      <c r="G1571" s="1">
        <v>42928</v>
      </c>
      <c r="H1571" s="3">
        <f ca="1">(TODAY()-G1571)/365</f>
        <v>2.6191780821917807</v>
      </c>
      <c r="I1571">
        <v>49887</v>
      </c>
      <c r="J1571">
        <v>41903.21</v>
      </c>
      <c r="K1571">
        <f ca="1">$S$32*H1571+$S$33</f>
        <v>54784.79675283056</v>
      </c>
      <c r="L1571" s="3">
        <f t="shared" ca="1" si="24"/>
        <v>-4897.7967528305599</v>
      </c>
      <c r="M1571">
        <f ca="1">IF(ABS(L1571)&gt;2*$S$35,1,0)</f>
        <v>0</v>
      </c>
    </row>
    <row r="1572" spans="1:13">
      <c r="A1572" t="s">
        <v>10407</v>
      </c>
      <c r="B1572" t="s">
        <v>347</v>
      </c>
      <c r="C1572" t="s">
        <v>1454</v>
      </c>
      <c r="D1572" t="s">
        <v>1455</v>
      </c>
      <c r="E1572" t="s">
        <v>16001</v>
      </c>
      <c r="F1572" s="2">
        <v>464</v>
      </c>
      <c r="G1572" s="1">
        <v>43362</v>
      </c>
      <c r="H1572" s="3">
        <f ca="1">(TODAY()-G1572)/365</f>
        <v>1.4301369863013698</v>
      </c>
      <c r="I1572">
        <v>34298</v>
      </c>
      <c r="J1572">
        <v>26291.18</v>
      </c>
      <c r="K1572">
        <f ca="1">$S$32*H1572+$S$33</f>
        <v>53137.9483897268</v>
      </c>
      <c r="L1572" s="3">
        <f t="shared" ca="1" si="24"/>
        <v>-18839.9483897268</v>
      </c>
      <c r="M1572">
        <f ca="1">IF(ABS(L1572)&gt;2*$S$35,1,0)</f>
        <v>0</v>
      </c>
    </row>
    <row r="1573" spans="1:13">
      <c r="A1573" t="s">
        <v>4269</v>
      </c>
      <c r="B1573" t="s">
        <v>347</v>
      </c>
      <c r="C1573" t="s">
        <v>549</v>
      </c>
      <c r="D1573" t="s">
        <v>550</v>
      </c>
      <c r="E1573" t="s">
        <v>16001</v>
      </c>
      <c r="F1573" s="2">
        <v>465</v>
      </c>
      <c r="G1573" s="1">
        <v>43362</v>
      </c>
      <c r="H1573" s="3">
        <f ca="1">(TODAY()-G1573)/365</f>
        <v>1.4301369863013698</v>
      </c>
      <c r="I1573">
        <v>34298</v>
      </c>
      <c r="J1573">
        <v>26288.89</v>
      </c>
      <c r="K1573">
        <f ca="1">$S$32*H1573+$S$33</f>
        <v>53137.9483897268</v>
      </c>
      <c r="L1573" s="3">
        <f t="shared" ca="1" si="24"/>
        <v>-18839.9483897268</v>
      </c>
      <c r="M1573">
        <f ca="1">IF(ABS(L1573)&gt;2*$S$35,1,0)</f>
        <v>0</v>
      </c>
    </row>
    <row r="1574" spans="1:13">
      <c r="A1574" t="s">
        <v>10775</v>
      </c>
      <c r="B1574" t="s">
        <v>347</v>
      </c>
      <c r="C1574" t="s">
        <v>194</v>
      </c>
      <c r="D1574" t="s">
        <v>195</v>
      </c>
      <c r="E1574" t="s">
        <v>16001</v>
      </c>
      <c r="F1574" s="2">
        <v>466</v>
      </c>
      <c r="G1574" s="1">
        <v>43362</v>
      </c>
      <c r="H1574" s="3">
        <f ca="1">(TODAY()-G1574)/365</f>
        <v>1.4301369863013698</v>
      </c>
      <c r="I1574">
        <v>34298</v>
      </c>
      <c r="J1574">
        <v>26273.919999999998</v>
      </c>
      <c r="K1574">
        <f ca="1">$S$32*H1574+$S$33</f>
        <v>53137.9483897268</v>
      </c>
      <c r="L1574" s="3">
        <f t="shared" ca="1" si="24"/>
        <v>-18839.9483897268</v>
      </c>
      <c r="M1574">
        <f ca="1">IF(ABS(L1574)&gt;2*$S$35,1,0)</f>
        <v>0</v>
      </c>
    </row>
    <row r="1575" spans="1:13">
      <c r="A1575" t="s">
        <v>11879</v>
      </c>
      <c r="B1575" t="s">
        <v>347</v>
      </c>
      <c r="C1575" t="s">
        <v>549</v>
      </c>
      <c r="D1575" t="s">
        <v>550</v>
      </c>
      <c r="E1575" t="s">
        <v>16001</v>
      </c>
      <c r="F1575" s="2">
        <v>465</v>
      </c>
      <c r="G1575" s="1">
        <v>43362</v>
      </c>
      <c r="H1575" s="3">
        <f ca="1">(TODAY()-G1575)/365</f>
        <v>1.4301369863013698</v>
      </c>
      <c r="I1575">
        <v>34298</v>
      </c>
      <c r="J1575">
        <v>26272.1</v>
      </c>
      <c r="K1575">
        <f ca="1">$S$32*H1575+$S$33</f>
        <v>53137.9483897268</v>
      </c>
      <c r="L1575" s="3">
        <f t="shared" ca="1" si="24"/>
        <v>-18839.9483897268</v>
      </c>
      <c r="M1575">
        <f ca="1">IF(ABS(L1575)&gt;2*$S$35,1,0)</f>
        <v>0</v>
      </c>
    </row>
    <row r="1576" spans="1:13">
      <c r="A1576" t="s">
        <v>15113</v>
      </c>
      <c r="B1576" t="s">
        <v>347</v>
      </c>
      <c r="C1576" t="s">
        <v>1454</v>
      </c>
      <c r="D1576" t="s">
        <v>1455</v>
      </c>
      <c r="E1576" t="s">
        <v>16001</v>
      </c>
      <c r="F1576" s="2">
        <v>464</v>
      </c>
      <c r="G1576" s="1">
        <v>43362</v>
      </c>
      <c r="H1576" s="3">
        <f ca="1">(TODAY()-G1576)/365</f>
        <v>1.4301369863013698</v>
      </c>
      <c r="I1576">
        <v>34298</v>
      </c>
      <c r="J1576">
        <v>26204</v>
      </c>
      <c r="K1576">
        <f ca="1">$S$32*H1576+$S$33</f>
        <v>53137.9483897268</v>
      </c>
      <c r="L1576" s="3">
        <f t="shared" ca="1" si="24"/>
        <v>-18839.9483897268</v>
      </c>
      <c r="M1576">
        <f ca="1">IF(ABS(L1576)&gt;2*$S$35,1,0)</f>
        <v>0</v>
      </c>
    </row>
    <row r="1577" spans="1:13">
      <c r="A1577" t="s">
        <v>8233</v>
      </c>
      <c r="B1577" t="s">
        <v>347</v>
      </c>
      <c r="C1577" t="s">
        <v>1510</v>
      </c>
      <c r="D1577" t="s">
        <v>1511</v>
      </c>
      <c r="E1577" t="s">
        <v>16001</v>
      </c>
      <c r="F1577" s="2">
        <v>462</v>
      </c>
      <c r="G1577" s="1">
        <v>43362</v>
      </c>
      <c r="H1577" s="3">
        <f ca="1">(TODAY()-G1577)/365</f>
        <v>1.4301369863013698</v>
      </c>
      <c r="I1577">
        <v>34298</v>
      </c>
      <c r="J1577">
        <v>26191.73</v>
      </c>
      <c r="K1577">
        <f ca="1">$S$32*H1577+$S$33</f>
        <v>53137.9483897268</v>
      </c>
      <c r="L1577" s="3">
        <f t="shared" ca="1" si="24"/>
        <v>-18839.9483897268</v>
      </c>
      <c r="M1577">
        <f ca="1">IF(ABS(L1577)&gt;2*$S$35,1,0)</f>
        <v>0</v>
      </c>
    </row>
    <row r="1578" spans="1:13">
      <c r="A1578" t="s">
        <v>15991</v>
      </c>
      <c r="B1578" t="s">
        <v>347</v>
      </c>
      <c r="C1578" t="s">
        <v>1510</v>
      </c>
      <c r="D1578" t="s">
        <v>1511</v>
      </c>
      <c r="E1578" t="s">
        <v>16001</v>
      </c>
      <c r="F1578" s="2">
        <v>462</v>
      </c>
      <c r="G1578" s="1">
        <v>43362</v>
      </c>
      <c r="H1578" s="3">
        <f ca="1">(TODAY()-G1578)/365</f>
        <v>1.4301369863013698</v>
      </c>
      <c r="I1578">
        <v>34298</v>
      </c>
      <c r="J1578">
        <v>26145.8</v>
      </c>
      <c r="K1578">
        <f ca="1">$S$32*H1578+$S$33</f>
        <v>53137.9483897268</v>
      </c>
      <c r="L1578" s="3">
        <f t="shared" ca="1" si="24"/>
        <v>-18839.9483897268</v>
      </c>
      <c r="M1578">
        <f ca="1">IF(ABS(L1578)&gt;2*$S$35,1,0)</f>
        <v>0</v>
      </c>
    </row>
    <row r="1579" spans="1:13">
      <c r="A1579" t="s">
        <v>12852</v>
      </c>
      <c r="B1579" t="s">
        <v>347</v>
      </c>
      <c r="C1579" t="s">
        <v>1510</v>
      </c>
      <c r="D1579" t="s">
        <v>1511</v>
      </c>
      <c r="E1579" t="s">
        <v>16001</v>
      </c>
      <c r="F1579" s="2">
        <v>462</v>
      </c>
      <c r="G1579" s="1">
        <v>43362</v>
      </c>
      <c r="H1579" s="3">
        <f ca="1">(TODAY()-G1579)/365</f>
        <v>1.4301369863013698</v>
      </c>
      <c r="I1579">
        <v>34298</v>
      </c>
      <c r="J1579">
        <v>26111.89</v>
      </c>
      <c r="K1579">
        <f ca="1">$S$32*H1579+$S$33</f>
        <v>53137.9483897268</v>
      </c>
      <c r="L1579" s="3">
        <f t="shared" ca="1" si="24"/>
        <v>-18839.9483897268</v>
      </c>
      <c r="M1579">
        <f ca="1">IF(ABS(L1579)&gt;2*$S$35,1,0)</f>
        <v>0</v>
      </c>
    </row>
    <row r="1580" spans="1:13">
      <c r="A1580" t="s">
        <v>5443</v>
      </c>
      <c r="B1580" t="s">
        <v>347</v>
      </c>
      <c r="C1580" t="s">
        <v>1466</v>
      </c>
      <c r="D1580" t="s">
        <v>1467</v>
      </c>
      <c r="E1580" t="s">
        <v>16001</v>
      </c>
      <c r="F1580" s="2">
        <v>463</v>
      </c>
      <c r="G1580" s="1">
        <v>43362</v>
      </c>
      <c r="H1580" s="3">
        <f ca="1">(TODAY()-G1580)/365</f>
        <v>1.4301369863013698</v>
      </c>
      <c r="I1580">
        <v>34298</v>
      </c>
      <c r="J1580">
        <v>26082.34</v>
      </c>
      <c r="K1580">
        <f ca="1">$S$32*H1580+$S$33</f>
        <v>53137.9483897268</v>
      </c>
      <c r="L1580" s="3">
        <f t="shared" ca="1" si="24"/>
        <v>-18839.9483897268</v>
      </c>
      <c r="M1580">
        <f ca="1">IF(ABS(L1580)&gt;2*$S$35,1,0)</f>
        <v>0</v>
      </c>
    </row>
    <row r="1581" spans="1:13">
      <c r="A1581" t="s">
        <v>5899</v>
      </c>
      <c r="B1581" t="s">
        <v>347</v>
      </c>
      <c r="C1581" t="s">
        <v>1466</v>
      </c>
      <c r="D1581" t="s">
        <v>1467</v>
      </c>
      <c r="E1581" t="s">
        <v>16001</v>
      </c>
      <c r="F1581" s="2">
        <v>463</v>
      </c>
      <c r="G1581" s="1">
        <v>43362</v>
      </c>
      <c r="H1581" s="3">
        <f ca="1">(TODAY()-G1581)/365</f>
        <v>1.4301369863013698</v>
      </c>
      <c r="I1581">
        <v>34298</v>
      </c>
      <c r="J1581">
        <v>25895.62</v>
      </c>
      <c r="K1581">
        <f ca="1">$S$32*H1581+$S$33</f>
        <v>53137.9483897268</v>
      </c>
      <c r="L1581" s="3">
        <f t="shared" ca="1" si="24"/>
        <v>-18839.9483897268</v>
      </c>
      <c r="M1581">
        <f ca="1">IF(ABS(L1581)&gt;2*$S$35,1,0)</f>
        <v>0</v>
      </c>
    </row>
    <row r="1582" spans="1:13">
      <c r="A1582" t="s">
        <v>10453</v>
      </c>
      <c r="B1582" t="s">
        <v>2222</v>
      </c>
      <c r="C1582" t="s">
        <v>1541</v>
      </c>
      <c r="D1582" t="s">
        <v>1542</v>
      </c>
      <c r="E1582" t="s">
        <v>16001</v>
      </c>
      <c r="F1582" s="2">
        <v>3</v>
      </c>
      <c r="G1582" s="1">
        <v>43334</v>
      </c>
      <c r="H1582" s="3">
        <f ca="1">(TODAY()-G1582)/365</f>
        <v>1.5068493150684932</v>
      </c>
      <c r="I1582">
        <v>38827</v>
      </c>
      <c r="J1582">
        <v>30384.66</v>
      </c>
      <c r="K1582">
        <f ca="1">$S$32*H1582+$S$33</f>
        <v>53244.19667121736</v>
      </c>
      <c r="L1582" s="3">
        <f t="shared" ca="1" si="24"/>
        <v>-14417.19667121736</v>
      </c>
      <c r="M1582">
        <f ca="1">IF(ABS(L1582)&gt;2*$S$35,1,0)</f>
        <v>0</v>
      </c>
    </row>
    <row r="1583" spans="1:13">
      <c r="A1583" t="s">
        <v>7911</v>
      </c>
      <c r="B1583" t="s">
        <v>347</v>
      </c>
      <c r="C1583" t="s">
        <v>194</v>
      </c>
      <c r="D1583" t="s">
        <v>195</v>
      </c>
      <c r="E1583" t="s">
        <v>16001</v>
      </c>
      <c r="F1583" s="2">
        <v>466</v>
      </c>
      <c r="G1583" s="1">
        <v>40332</v>
      </c>
      <c r="H1583" s="3">
        <f ca="1">(TODAY()-G1583)/365</f>
        <v>9.7315068493150694</v>
      </c>
      <c r="I1583">
        <v>34298</v>
      </c>
      <c r="J1583">
        <v>25817.8</v>
      </c>
      <c r="K1583">
        <f ca="1">$S$32*H1583+$S$33</f>
        <v>64635.530279598664</v>
      </c>
      <c r="L1583" s="3">
        <f t="shared" ca="1" si="24"/>
        <v>-30337.530279598664</v>
      </c>
      <c r="M1583">
        <f ca="1">IF(ABS(L1583)&gt;2*$S$35,1,0)</f>
        <v>1</v>
      </c>
    </row>
    <row r="1584" spans="1:13">
      <c r="A1584" t="s">
        <v>13571</v>
      </c>
      <c r="B1584" t="s">
        <v>347</v>
      </c>
      <c r="C1584" t="s">
        <v>1510</v>
      </c>
      <c r="D1584" t="s">
        <v>1511</v>
      </c>
      <c r="E1584" t="s">
        <v>16001</v>
      </c>
      <c r="F1584" s="2">
        <v>462</v>
      </c>
      <c r="G1584" s="1">
        <v>43362</v>
      </c>
      <c r="H1584" s="3">
        <f ca="1">(TODAY()-G1584)/365</f>
        <v>1.4301369863013698</v>
      </c>
      <c r="I1584">
        <v>34298</v>
      </c>
      <c r="J1584">
        <v>25749.01</v>
      </c>
      <c r="K1584">
        <f ca="1">$S$32*H1584+$S$33</f>
        <v>53137.9483897268</v>
      </c>
      <c r="L1584" s="3">
        <f t="shared" ca="1" si="24"/>
        <v>-18839.9483897268</v>
      </c>
      <c r="M1584">
        <f ca="1">IF(ABS(L1584)&gt;2*$S$35,1,0)</f>
        <v>0</v>
      </c>
    </row>
    <row r="1585" spans="1:13">
      <c r="A1585" t="s">
        <v>12464</v>
      </c>
      <c r="B1585" t="s">
        <v>347</v>
      </c>
      <c r="C1585" t="s">
        <v>1510</v>
      </c>
      <c r="D1585" t="s">
        <v>1511</v>
      </c>
      <c r="E1585" t="s">
        <v>16001</v>
      </c>
      <c r="F1585" s="2">
        <v>462</v>
      </c>
      <c r="G1585" s="1">
        <v>43362</v>
      </c>
      <c r="H1585" s="3">
        <f ca="1">(TODAY()-G1585)/365</f>
        <v>1.4301369863013698</v>
      </c>
      <c r="I1585">
        <v>34298</v>
      </c>
      <c r="J1585">
        <v>25692.77</v>
      </c>
      <c r="K1585">
        <f ca="1">$S$32*H1585+$S$33</f>
        <v>53137.9483897268</v>
      </c>
      <c r="L1585" s="3">
        <f t="shared" ca="1" si="24"/>
        <v>-18839.9483897268</v>
      </c>
      <c r="M1585">
        <f ca="1">IF(ABS(L1585)&gt;2*$S$35,1,0)</f>
        <v>0</v>
      </c>
    </row>
    <row r="1586" spans="1:13">
      <c r="A1586" t="s">
        <v>9700</v>
      </c>
      <c r="B1586" t="s">
        <v>347</v>
      </c>
      <c r="C1586" t="s">
        <v>1510</v>
      </c>
      <c r="D1586" t="s">
        <v>1511</v>
      </c>
      <c r="E1586" t="s">
        <v>16001</v>
      </c>
      <c r="F1586" s="2">
        <v>462</v>
      </c>
      <c r="G1586" s="1">
        <v>43362</v>
      </c>
      <c r="H1586" s="3">
        <f ca="1">(TODAY()-G1586)/365</f>
        <v>1.4301369863013698</v>
      </c>
      <c r="I1586">
        <v>34298</v>
      </c>
      <c r="J1586">
        <v>25684.93</v>
      </c>
      <c r="K1586">
        <f ca="1">$S$32*H1586+$S$33</f>
        <v>53137.9483897268</v>
      </c>
      <c r="L1586" s="3">
        <f t="shared" ca="1" si="24"/>
        <v>-18839.9483897268</v>
      </c>
      <c r="M1586">
        <f ca="1">IF(ABS(L1586)&gt;2*$S$35,1,0)</f>
        <v>0</v>
      </c>
    </row>
    <row r="1587" spans="1:13">
      <c r="A1587" t="s">
        <v>6358</v>
      </c>
      <c r="B1587" t="s">
        <v>881</v>
      </c>
      <c r="C1587" t="s">
        <v>194</v>
      </c>
      <c r="D1587" t="s">
        <v>195</v>
      </c>
      <c r="E1587" t="s">
        <v>16001</v>
      </c>
      <c r="F1587" s="2">
        <v>466</v>
      </c>
      <c r="G1587" s="1">
        <v>42508</v>
      </c>
      <c r="H1587" s="3">
        <f ca="1">(TODAY()-G1587)/365</f>
        <v>3.7698630136986302</v>
      </c>
      <c r="I1587">
        <v>70698</v>
      </c>
      <c r="J1587">
        <v>62069.53</v>
      </c>
      <c r="K1587">
        <f ca="1">$S$32*H1587+$S$33</f>
        <v>56378.520975189036</v>
      </c>
      <c r="L1587" s="3">
        <f t="shared" ca="1" si="24"/>
        <v>14319.479024810964</v>
      </c>
      <c r="M1587">
        <f ca="1">IF(ABS(L1587)&gt;2*$S$35,1,0)</f>
        <v>0</v>
      </c>
    </row>
    <row r="1588" spans="1:13">
      <c r="A1588" t="s">
        <v>3400</v>
      </c>
      <c r="B1588" t="s">
        <v>347</v>
      </c>
      <c r="C1588" t="s">
        <v>348</v>
      </c>
      <c r="D1588" t="s">
        <v>349</v>
      </c>
      <c r="E1588" t="s">
        <v>16001</v>
      </c>
      <c r="F1588" s="2">
        <v>461</v>
      </c>
      <c r="G1588" s="1">
        <v>42508</v>
      </c>
      <c r="H1588" s="3">
        <f ca="1">(TODAY()-G1588)/365</f>
        <v>3.7698630136986302</v>
      </c>
      <c r="I1588">
        <v>49046</v>
      </c>
      <c r="J1588">
        <v>40233.26</v>
      </c>
      <c r="K1588">
        <f ca="1">$S$32*H1588+$S$33</f>
        <v>56378.520975189036</v>
      </c>
      <c r="L1588" s="3">
        <f t="shared" ca="1" si="24"/>
        <v>-7332.5209751890361</v>
      </c>
      <c r="M1588">
        <f ca="1">IF(ABS(L1588)&gt;2*$S$35,1,0)</f>
        <v>0</v>
      </c>
    </row>
    <row r="1589" spans="1:13">
      <c r="A1589" t="s">
        <v>4121</v>
      </c>
      <c r="B1589" t="s">
        <v>409</v>
      </c>
      <c r="C1589" t="s">
        <v>2987</v>
      </c>
      <c r="D1589" t="s">
        <v>2988</v>
      </c>
      <c r="E1589" t="s">
        <v>16001</v>
      </c>
      <c r="F1589" s="2">
        <v>212</v>
      </c>
      <c r="G1589" s="1">
        <v>42158</v>
      </c>
      <c r="H1589" s="3">
        <f ca="1">(TODAY()-G1589)/365</f>
        <v>4.7287671232876711</v>
      </c>
      <c r="I1589">
        <v>65334</v>
      </c>
      <c r="J1589">
        <v>56387.3</v>
      </c>
      <c r="K1589">
        <f ca="1">$S$32*H1589+$S$33</f>
        <v>57706.624493821095</v>
      </c>
      <c r="L1589" s="3">
        <f t="shared" ca="1" si="24"/>
        <v>7627.3755061789052</v>
      </c>
      <c r="M1589">
        <f ca="1">IF(ABS(L1589)&gt;2*$S$35,1,0)</f>
        <v>0</v>
      </c>
    </row>
    <row r="1590" spans="1:13">
      <c r="A1590" t="s">
        <v>5932</v>
      </c>
      <c r="B1590" t="s">
        <v>409</v>
      </c>
      <c r="C1590" t="s">
        <v>410</v>
      </c>
      <c r="D1590" t="s">
        <v>411</v>
      </c>
      <c r="E1590" t="s">
        <v>16001</v>
      </c>
      <c r="F1590" s="2">
        <v>201</v>
      </c>
      <c r="G1590" s="1">
        <v>41813</v>
      </c>
      <c r="H1590" s="3">
        <f ca="1">(TODAY()-G1590)/365</f>
        <v>5.6739726027397257</v>
      </c>
      <c r="I1590">
        <v>41905</v>
      </c>
      <c r="J1590">
        <v>32864.980000000003</v>
      </c>
      <c r="K1590">
        <f ca="1">$S$32*H1590+$S$33</f>
        <v>59015.755105044133</v>
      </c>
      <c r="L1590" s="3">
        <f t="shared" ca="1" si="24"/>
        <v>-17110.755105044133</v>
      </c>
      <c r="M1590">
        <f ca="1">IF(ABS(L1590)&gt;2*$S$35,1,0)</f>
        <v>0</v>
      </c>
    </row>
    <row r="1591" spans="1:13">
      <c r="A1591" t="s">
        <v>14066</v>
      </c>
      <c r="B1591" t="s">
        <v>409</v>
      </c>
      <c r="C1591" t="s">
        <v>3194</v>
      </c>
      <c r="D1591" t="s">
        <v>3195</v>
      </c>
      <c r="E1591" t="s">
        <v>16001</v>
      </c>
      <c r="F1591" s="2">
        <v>157</v>
      </c>
      <c r="G1591" s="1">
        <v>42158</v>
      </c>
      <c r="H1591" s="3">
        <f ca="1">(TODAY()-G1591)/365</f>
        <v>4.7287671232876711</v>
      </c>
      <c r="I1591">
        <v>65334</v>
      </c>
      <c r="J1591">
        <v>56236.71</v>
      </c>
      <c r="K1591">
        <f ca="1">$S$32*H1591+$S$33</f>
        <v>57706.624493821095</v>
      </c>
      <c r="L1591" s="3">
        <f t="shared" ca="1" si="24"/>
        <v>7627.3755061789052</v>
      </c>
      <c r="M1591">
        <f ca="1">IF(ABS(L1591)&gt;2*$S$35,1,0)</f>
        <v>0</v>
      </c>
    </row>
    <row r="1592" spans="1:13">
      <c r="A1592" t="s">
        <v>7207</v>
      </c>
      <c r="B1592" t="s">
        <v>152</v>
      </c>
      <c r="C1592" t="s">
        <v>2779</v>
      </c>
      <c r="D1592" t="s">
        <v>2780</v>
      </c>
      <c r="E1592" t="s">
        <v>16001</v>
      </c>
      <c r="F1592" s="2">
        <v>1</v>
      </c>
      <c r="G1592" s="1">
        <v>40231</v>
      </c>
      <c r="H1592" s="3">
        <f ca="1">(TODAY()-G1592)/365</f>
        <v>10.008219178082191</v>
      </c>
      <c r="I1592">
        <v>53040</v>
      </c>
      <c r="J1592">
        <v>43858.25</v>
      </c>
      <c r="K1592">
        <f ca="1">$S$32*H1592+$S$33</f>
        <v>65018.78300926106</v>
      </c>
      <c r="L1592" s="3">
        <f t="shared" ca="1" si="24"/>
        <v>-11978.78300926106</v>
      </c>
      <c r="M1592">
        <f ca="1">IF(ABS(L1592)&gt;2*$S$35,1,0)</f>
        <v>0</v>
      </c>
    </row>
    <row r="1593" spans="1:13">
      <c r="A1593" t="s">
        <v>4173</v>
      </c>
      <c r="B1593" t="s">
        <v>409</v>
      </c>
      <c r="C1593" t="s">
        <v>410</v>
      </c>
      <c r="D1593" t="s">
        <v>411</v>
      </c>
      <c r="E1593" t="s">
        <v>16001</v>
      </c>
      <c r="F1593" s="2">
        <v>201</v>
      </c>
      <c r="G1593" s="1">
        <v>42270</v>
      </c>
      <c r="H1593" s="3">
        <f ca="1">(TODAY()-G1593)/365</f>
        <v>4.4219178082191783</v>
      </c>
      <c r="I1593">
        <v>65334</v>
      </c>
      <c r="J1593">
        <v>56020.97</v>
      </c>
      <c r="K1593">
        <f ca="1">$S$32*H1593+$S$33</f>
        <v>57281.631367858834</v>
      </c>
      <c r="L1593" s="3">
        <f t="shared" ca="1" si="24"/>
        <v>8052.368632141166</v>
      </c>
      <c r="M1593">
        <f ca="1">IF(ABS(L1593)&gt;2*$S$35,1,0)</f>
        <v>0</v>
      </c>
    </row>
    <row r="1594" spans="1:13">
      <c r="A1594" t="s">
        <v>6591</v>
      </c>
      <c r="B1594" t="s">
        <v>1628</v>
      </c>
      <c r="C1594" t="s">
        <v>2779</v>
      </c>
      <c r="D1594" t="s">
        <v>2780</v>
      </c>
      <c r="E1594" t="s">
        <v>16001</v>
      </c>
      <c r="F1594" s="2">
        <v>1</v>
      </c>
      <c r="G1594" s="1">
        <v>42919</v>
      </c>
      <c r="H1594" s="3">
        <f ca="1">(TODAY()-G1594)/365</f>
        <v>2.6438356164383561</v>
      </c>
      <c r="I1594">
        <v>29120</v>
      </c>
      <c r="J1594">
        <v>19600.28</v>
      </c>
      <c r="K1594">
        <f ca="1">$S$32*H1594+$S$33</f>
        <v>54818.947986166808</v>
      </c>
      <c r="L1594" s="3">
        <f t="shared" ca="1" si="24"/>
        <v>-25698.947986166808</v>
      </c>
      <c r="M1594">
        <f ca="1">IF(ABS(L1594)&gt;2*$S$35,1,0)</f>
        <v>0</v>
      </c>
    </row>
    <row r="1595" spans="1:13">
      <c r="A1595" t="s">
        <v>14846</v>
      </c>
      <c r="B1595" t="s">
        <v>347</v>
      </c>
      <c r="C1595" t="s">
        <v>194</v>
      </c>
      <c r="D1595" t="s">
        <v>195</v>
      </c>
      <c r="E1595" t="s">
        <v>16001</v>
      </c>
      <c r="F1595" s="2">
        <v>466</v>
      </c>
      <c r="G1595" s="1">
        <v>43362</v>
      </c>
      <c r="H1595" s="3">
        <f ca="1">(TODAY()-G1595)/365</f>
        <v>1.4301369863013698</v>
      </c>
      <c r="I1595">
        <v>34298</v>
      </c>
      <c r="J1595">
        <v>24744.82</v>
      </c>
      <c r="K1595">
        <f ca="1">$S$32*H1595+$S$33</f>
        <v>53137.9483897268</v>
      </c>
      <c r="L1595" s="3">
        <f t="shared" ca="1" si="24"/>
        <v>-18839.9483897268</v>
      </c>
      <c r="M1595">
        <f ca="1">IF(ABS(L1595)&gt;2*$S$35,1,0)</f>
        <v>0</v>
      </c>
    </row>
    <row r="1596" spans="1:13">
      <c r="A1596" t="s">
        <v>7784</v>
      </c>
      <c r="B1596" t="s">
        <v>347</v>
      </c>
      <c r="C1596" t="s">
        <v>1466</v>
      </c>
      <c r="D1596" t="s">
        <v>1467</v>
      </c>
      <c r="E1596" t="s">
        <v>16001</v>
      </c>
      <c r="F1596" s="2">
        <v>463</v>
      </c>
      <c r="G1596" s="1">
        <v>43362</v>
      </c>
      <c r="H1596" s="3">
        <f ca="1">(TODAY()-G1596)/365</f>
        <v>1.4301369863013698</v>
      </c>
      <c r="I1596">
        <v>34298</v>
      </c>
      <c r="J1596">
        <v>24620.6</v>
      </c>
      <c r="K1596">
        <f ca="1">$S$32*H1596+$S$33</f>
        <v>53137.9483897268</v>
      </c>
      <c r="L1596" s="3">
        <f t="shared" ca="1" si="24"/>
        <v>-18839.9483897268</v>
      </c>
      <c r="M1596">
        <f ca="1">IF(ABS(L1596)&gt;2*$S$35,1,0)</f>
        <v>0</v>
      </c>
    </row>
    <row r="1597" spans="1:13">
      <c r="A1597" t="s">
        <v>5980</v>
      </c>
      <c r="B1597" t="s">
        <v>2709</v>
      </c>
      <c r="C1597" t="s">
        <v>768</v>
      </c>
      <c r="D1597" t="s">
        <v>769</v>
      </c>
      <c r="E1597" t="s">
        <v>16001</v>
      </c>
      <c r="F1597" s="2">
        <v>6</v>
      </c>
      <c r="G1597" s="1">
        <v>41654</v>
      </c>
      <c r="H1597" s="3">
        <f ca="1">(TODAY()-G1597)/365</f>
        <v>6.1095890410958908</v>
      </c>
      <c r="I1597">
        <v>210000</v>
      </c>
      <c r="J1597">
        <v>200183.27</v>
      </c>
      <c r="K1597">
        <f ca="1">$S$32*H1597+$S$33</f>
        <v>59619.093560651272</v>
      </c>
      <c r="L1597" s="3">
        <f t="shared" ca="1" si="24"/>
        <v>150380.90643934874</v>
      </c>
      <c r="M1597">
        <f ca="1">IF(ABS(L1597)&gt;2*$S$35,1,0)</f>
        <v>1</v>
      </c>
    </row>
    <row r="1598" spans="1:13">
      <c r="A1598" t="s">
        <v>14683</v>
      </c>
      <c r="B1598" t="s">
        <v>409</v>
      </c>
      <c r="C1598" t="s">
        <v>2312</v>
      </c>
      <c r="D1598" t="s">
        <v>2313</v>
      </c>
      <c r="E1598" t="s">
        <v>16001</v>
      </c>
      <c r="F1598" s="2">
        <v>140</v>
      </c>
      <c r="G1598" s="1">
        <v>42523</v>
      </c>
      <c r="H1598" s="3">
        <f ca="1">(TODAY()-G1598)/365</f>
        <v>3.7287671232876711</v>
      </c>
      <c r="I1598">
        <v>41905</v>
      </c>
      <c r="J1598">
        <v>31991.29</v>
      </c>
      <c r="K1598">
        <f ca="1">$S$32*H1598+$S$33</f>
        <v>56321.602252961944</v>
      </c>
      <c r="L1598" s="3">
        <f t="shared" ca="1" si="24"/>
        <v>-14416.602252961944</v>
      </c>
      <c r="M1598">
        <f ca="1">IF(ABS(L1598)&gt;2*$S$35,1,0)</f>
        <v>0</v>
      </c>
    </row>
    <row r="1599" spans="1:13">
      <c r="A1599" t="s">
        <v>4422</v>
      </c>
      <c r="B1599" t="s">
        <v>1035</v>
      </c>
      <c r="C1599" t="s">
        <v>511</v>
      </c>
      <c r="D1599" t="s">
        <v>512</v>
      </c>
      <c r="E1599" t="s">
        <v>16001</v>
      </c>
      <c r="F1599" s="2">
        <v>147</v>
      </c>
      <c r="G1599" s="1">
        <v>39378</v>
      </c>
      <c r="H1599" s="3">
        <f ca="1">(TODAY()-G1599)/365</f>
        <v>12.345205479452055</v>
      </c>
      <c r="I1599">
        <v>81060</v>
      </c>
      <c r="J1599">
        <v>70844.289999999994</v>
      </c>
      <c r="K1599">
        <f ca="1">$S$32*H1599+$S$33</f>
        <v>68255.561013241488</v>
      </c>
      <c r="L1599" s="3">
        <f t="shared" ca="1" si="24"/>
        <v>12804.438986758512</v>
      </c>
      <c r="M1599">
        <f ca="1">IF(ABS(L1599)&gt;2*$S$35,1,0)</f>
        <v>0</v>
      </c>
    </row>
    <row r="1600" spans="1:13">
      <c r="A1600" t="s">
        <v>13908</v>
      </c>
      <c r="B1600" t="s">
        <v>409</v>
      </c>
      <c r="C1600" t="s">
        <v>1883</v>
      </c>
      <c r="D1600" t="s">
        <v>1884</v>
      </c>
      <c r="E1600" t="s">
        <v>16001</v>
      </c>
      <c r="F1600" s="2">
        <v>123</v>
      </c>
      <c r="G1600" s="1">
        <v>42270</v>
      </c>
      <c r="H1600" s="3">
        <f ca="1">(TODAY()-G1600)/365</f>
        <v>4.4219178082191783</v>
      </c>
      <c r="I1600">
        <v>65334</v>
      </c>
      <c r="J1600">
        <v>54952.97</v>
      </c>
      <c r="K1600">
        <f ca="1">$S$32*H1600+$S$33</f>
        <v>57281.631367858834</v>
      </c>
      <c r="L1600" s="3">
        <f t="shared" ca="1" si="24"/>
        <v>8052.368632141166</v>
      </c>
      <c r="M1600">
        <f ca="1">IF(ABS(L1600)&gt;2*$S$35,1,0)</f>
        <v>0</v>
      </c>
    </row>
    <row r="1601" spans="1:13">
      <c r="A1601" t="s">
        <v>8213</v>
      </c>
      <c r="B1601" t="s">
        <v>409</v>
      </c>
      <c r="C1601" t="s">
        <v>5767</v>
      </c>
      <c r="D1601" t="s">
        <v>5768</v>
      </c>
      <c r="E1601" t="s">
        <v>16001</v>
      </c>
      <c r="F1601" s="2">
        <v>158</v>
      </c>
      <c r="G1601" s="1">
        <v>40348</v>
      </c>
      <c r="H1601" s="3">
        <f ca="1">(TODAY()-G1601)/365</f>
        <v>9.6876712328767116</v>
      </c>
      <c r="I1601">
        <v>41905</v>
      </c>
      <c r="J1601">
        <v>31444.98</v>
      </c>
      <c r="K1601">
        <f ca="1">$S$32*H1601+$S$33</f>
        <v>64574.816975889771</v>
      </c>
      <c r="L1601" s="3">
        <f t="shared" ca="1" si="24"/>
        <v>-22669.816975889771</v>
      </c>
      <c r="M1601">
        <f ca="1">IF(ABS(L1601)&gt;2*$S$35,1,0)</f>
        <v>0</v>
      </c>
    </row>
    <row r="1602" spans="1:13">
      <c r="A1602" t="s">
        <v>7356</v>
      </c>
      <c r="B1602" t="s">
        <v>89</v>
      </c>
      <c r="C1602" t="s">
        <v>1541</v>
      </c>
      <c r="D1602" t="s">
        <v>1542</v>
      </c>
      <c r="E1602" t="s">
        <v>16001</v>
      </c>
      <c r="F1602" s="2">
        <v>3</v>
      </c>
      <c r="G1602" s="1">
        <v>42193</v>
      </c>
      <c r="H1602" s="3">
        <f ca="1">(TODAY()-G1602)/365</f>
        <v>4.6328767123287671</v>
      </c>
      <c r="I1602">
        <v>22880</v>
      </c>
      <c r="J1602">
        <v>12409.08</v>
      </c>
      <c r="K1602">
        <f ca="1">$S$32*H1602+$S$33</f>
        <v>57573.81414195789</v>
      </c>
      <c r="L1602" s="3">
        <f t="shared" ca="1" si="24"/>
        <v>-34693.81414195789</v>
      </c>
      <c r="M1602">
        <f ca="1">IF(ABS(L1602)&gt;2*$S$35,1,0)</f>
        <v>1</v>
      </c>
    </row>
    <row r="1603" spans="1:13">
      <c r="A1603" t="s">
        <v>6362</v>
      </c>
      <c r="B1603" t="s">
        <v>409</v>
      </c>
      <c r="C1603" t="s">
        <v>3194</v>
      </c>
      <c r="D1603" t="s">
        <v>3195</v>
      </c>
      <c r="E1603" t="s">
        <v>16001</v>
      </c>
      <c r="F1603" s="2">
        <v>157</v>
      </c>
      <c r="G1603" s="1">
        <v>42270</v>
      </c>
      <c r="H1603" s="3">
        <f ca="1">(TODAY()-G1603)/365</f>
        <v>4.4219178082191783</v>
      </c>
      <c r="I1603">
        <v>65334</v>
      </c>
      <c r="J1603">
        <v>54780.17</v>
      </c>
      <c r="K1603">
        <f ca="1">$S$32*H1603+$S$33</f>
        <v>57281.631367858834</v>
      </c>
      <c r="L1603" s="3">
        <f t="shared" ref="L1603:L1666" ca="1" si="25">I1603-K1603</f>
        <v>8052.368632141166</v>
      </c>
      <c r="M1603">
        <f ca="1">IF(ABS(L1603)&gt;2*$S$35,1,0)</f>
        <v>0</v>
      </c>
    </row>
    <row r="1604" spans="1:13">
      <c r="A1604" t="s">
        <v>8638</v>
      </c>
      <c r="B1604" t="s">
        <v>409</v>
      </c>
      <c r="C1604" t="s">
        <v>2154</v>
      </c>
      <c r="D1604" t="s">
        <v>2155</v>
      </c>
      <c r="E1604" t="s">
        <v>16001</v>
      </c>
      <c r="F1604" s="2">
        <v>152</v>
      </c>
      <c r="G1604" s="1">
        <v>42158</v>
      </c>
      <c r="H1604" s="3">
        <f ca="1">(TODAY()-G1604)/365</f>
        <v>4.7287671232876711</v>
      </c>
      <c r="I1604">
        <v>65334</v>
      </c>
      <c r="J1604">
        <v>54613.55</v>
      </c>
      <c r="K1604">
        <f ca="1">$S$32*H1604+$S$33</f>
        <v>57706.624493821095</v>
      </c>
      <c r="L1604" s="3">
        <f t="shared" ca="1" si="25"/>
        <v>7627.3755061789052</v>
      </c>
      <c r="M1604">
        <f ca="1">IF(ABS(L1604)&gt;2*$S$35,1,0)</f>
        <v>0</v>
      </c>
    </row>
    <row r="1605" spans="1:13">
      <c r="A1605" t="s">
        <v>12430</v>
      </c>
      <c r="B1605" t="s">
        <v>1608</v>
      </c>
      <c r="C1605" t="s">
        <v>2779</v>
      </c>
      <c r="D1605" t="s">
        <v>2780</v>
      </c>
      <c r="E1605" t="s">
        <v>16001</v>
      </c>
      <c r="F1605" s="2">
        <v>1</v>
      </c>
      <c r="G1605" s="1">
        <v>41995</v>
      </c>
      <c r="H1605" s="3">
        <f ca="1">(TODAY()-G1605)/365</f>
        <v>5.1753424657534248</v>
      </c>
      <c r="I1605">
        <v>95977</v>
      </c>
      <c r="J1605">
        <v>85204.88</v>
      </c>
      <c r="K1605">
        <f ca="1">$S$32*H1605+$S$33</f>
        <v>58325.141275355461</v>
      </c>
      <c r="L1605" s="3">
        <f t="shared" ca="1" si="25"/>
        <v>37651.858724644539</v>
      </c>
      <c r="M1605">
        <f ca="1">IF(ABS(L1605)&gt;2*$S$35,1,0)</f>
        <v>1</v>
      </c>
    </row>
    <row r="1606" spans="1:13">
      <c r="A1606" t="s">
        <v>5288</v>
      </c>
      <c r="B1606" t="s">
        <v>409</v>
      </c>
      <c r="C1606" t="s">
        <v>2588</v>
      </c>
      <c r="D1606" t="s">
        <v>2589</v>
      </c>
      <c r="E1606" t="s">
        <v>16001</v>
      </c>
      <c r="F1606" s="2">
        <v>155</v>
      </c>
      <c r="G1606" s="1">
        <v>43334</v>
      </c>
      <c r="H1606" s="3">
        <f ca="1">(TODAY()-G1606)/365</f>
        <v>1.5068493150684932</v>
      </c>
      <c r="I1606">
        <v>41905</v>
      </c>
      <c r="J1606">
        <v>31031.200000000001</v>
      </c>
      <c r="K1606">
        <f ca="1">$S$32*H1606+$S$33</f>
        <v>53244.19667121736</v>
      </c>
      <c r="L1606" s="3">
        <f t="shared" ca="1" si="25"/>
        <v>-11339.19667121736</v>
      </c>
      <c r="M1606">
        <f ca="1">IF(ABS(L1606)&gt;2*$S$35,1,0)</f>
        <v>0</v>
      </c>
    </row>
    <row r="1607" spans="1:13">
      <c r="A1607" t="s">
        <v>13148</v>
      </c>
      <c r="B1607" t="s">
        <v>409</v>
      </c>
      <c r="C1607" t="s">
        <v>2312</v>
      </c>
      <c r="D1607" t="s">
        <v>2313</v>
      </c>
      <c r="E1607" t="s">
        <v>16001</v>
      </c>
      <c r="F1607" s="2">
        <v>140</v>
      </c>
      <c r="G1607" s="1">
        <v>43334</v>
      </c>
      <c r="H1607" s="3">
        <f ca="1">(TODAY()-G1607)/365</f>
        <v>1.5068493150684932</v>
      </c>
      <c r="I1607">
        <v>41905</v>
      </c>
      <c r="J1607">
        <v>31005.14</v>
      </c>
      <c r="K1607">
        <f ca="1">$S$32*H1607+$S$33</f>
        <v>53244.19667121736</v>
      </c>
      <c r="L1607" s="3">
        <f t="shared" ca="1" si="25"/>
        <v>-11339.19667121736</v>
      </c>
      <c r="M1607">
        <f ca="1">IF(ABS(L1607)&gt;2*$S$35,1,0)</f>
        <v>0</v>
      </c>
    </row>
    <row r="1608" spans="1:13">
      <c r="A1608" t="s">
        <v>3436</v>
      </c>
      <c r="B1608" t="s">
        <v>409</v>
      </c>
      <c r="C1608" t="s">
        <v>465</v>
      </c>
      <c r="D1608" t="s">
        <v>466</v>
      </c>
      <c r="E1608" t="s">
        <v>16001</v>
      </c>
      <c r="F1608" s="2">
        <v>301</v>
      </c>
      <c r="G1608" s="1">
        <v>43334</v>
      </c>
      <c r="H1608" s="3">
        <f ca="1">(TODAY()-G1608)/365</f>
        <v>1.5068493150684932</v>
      </c>
      <c r="I1608">
        <v>41905</v>
      </c>
      <c r="J1608">
        <v>30987.82</v>
      </c>
      <c r="K1608">
        <f ca="1">$S$32*H1608+$S$33</f>
        <v>53244.19667121736</v>
      </c>
      <c r="L1608" s="3">
        <f t="shared" ca="1" si="25"/>
        <v>-11339.19667121736</v>
      </c>
      <c r="M1608">
        <f ca="1">IF(ABS(L1608)&gt;2*$S$35,1,0)</f>
        <v>0</v>
      </c>
    </row>
    <row r="1609" spans="1:13">
      <c r="A1609" t="s">
        <v>1190</v>
      </c>
      <c r="B1609" t="s">
        <v>409</v>
      </c>
      <c r="C1609" t="s">
        <v>1191</v>
      </c>
      <c r="D1609" t="s">
        <v>1192</v>
      </c>
      <c r="E1609" t="s">
        <v>16001</v>
      </c>
      <c r="F1609" s="2">
        <v>129</v>
      </c>
      <c r="G1609" s="1">
        <v>43334</v>
      </c>
      <c r="H1609" s="3">
        <f ca="1">(TODAY()-G1609)/365</f>
        <v>1.5068493150684932</v>
      </c>
      <c r="I1609">
        <v>41905</v>
      </c>
      <c r="J1609">
        <v>30939.96</v>
      </c>
      <c r="K1609">
        <f ca="1">$S$32*H1609+$S$33</f>
        <v>53244.19667121736</v>
      </c>
      <c r="L1609" s="3">
        <f t="shared" ca="1" si="25"/>
        <v>-11339.19667121736</v>
      </c>
      <c r="M1609">
        <f ca="1">IF(ABS(L1609)&gt;2*$S$35,1,0)</f>
        <v>0</v>
      </c>
    </row>
    <row r="1610" spans="1:13">
      <c r="A1610" t="s">
        <v>12574</v>
      </c>
      <c r="B1610" t="s">
        <v>409</v>
      </c>
      <c r="C1610" t="s">
        <v>2552</v>
      </c>
      <c r="D1610" t="s">
        <v>2553</v>
      </c>
      <c r="E1610" t="s">
        <v>16001</v>
      </c>
      <c r="F1610" s="2">
        <v>127</v>
      </c>
      <c r="G1610" s="1">
        <v>43334</v>
      </c>
      <c r="H1610" s="3">
        <f ca="1">(TODAY()-G1610)/365</f>
        <v>1.5068493150684932</v>
      </c>
      <c r="I1610">
        <v>41905</v>
      </c>
      <c r="J1610">
        <v>30939.96</v>
      </c>
      <c r="K1610">
        <f ca="1">$S$32*H1610+$S$33</f>
        <v>53244.19667121736</v>
      </c>
      <c r="L1610" s="3">
        <f t="shared" ca="1" si="25"/>
        <v>-11339.19667121736</v>
      </c>
      <c r="M1610">
        <f ca="1">IF(ABS(L1610)&gt;2*$S$35,1,0)</f>
        <v>0</v>
      </c>
    </row>
    <row r="1611" spans="1:13">
      <c r="A1611" t="s">
        <v>2837</v>
      </c>
      <c r="B1611" t="s">
        <v>409</v>
      </c>
      <c r="C1611" t="s">
        <v>1322</v>
      </c>
      <c r="D1611" t="s">
        <v>1323</v>
      </c>
      <c r="E1611" t="s">
        <v>16001</v>
      </c>
      <c r="F1611" s="2">
        <v>146</v>
      </c>
      <c r="G1611" s="1">
        <v>43334</v>
      </c>
      <c r="H1611" s="3">
        <f ca="1">(TODAY()-G1611)/365</f>
        <v>1.5068493150684932</v>
      </c>
      <c r="I1611">
        <v>41905</v>
      </c>
      <c r="J1611">
        <v>30939.95</v>
      </c>
      <c r="K1611">
        <f ca="1">$S$32*H1611+$S$33</f>
        <v>53244.19667121736</v>
      </c>
      <c r="L1611" s="3">
        <f t="shared" ca="1" si="25"/>
        <v>-11339.19667121736</v>
      </c>
      <c r="M1611">
        <f ca="1">IF(ABS(L1611)&gt;2*$S$35,1,0)</f>
        <v>0</v>
      </c>
    </row>
    <row r="1612" spans="1:13">
      <c r="A1612" t="s">
        <v>8674</v>
      </c>
      <c r="B1612" t="s">
        <v>409</v>
      </c>
      <c r="C1612" t="s">
        <v>2037</v>
      </c>
      <c r="D1612" t="s">
        <v>2038</v>
      </c>
      <c r="E1612" t="s">
        <v>16001</v>
      </c>
      <c r="F1612" s="2">
        <v>105</v>
      </c>
      <c r="G1612" s="1">
        <v>43334</v>
      </c>
      <c r="H1612" s="3">
        <f ca="1">(TODAY()-G1612)/365</f>
        <v>1.5068493150684932</v>
      </c>
      <c r="I1612">
        <v>41905</v>
      </c>
      <c r="J1612">
        <v>30924.41</v>
      </c>
      <c r="K1612">
        <f ca="1">$S$32*H1612+$S$33</f>
        <v>53244.19667121736</v>
      </c>
      <c r="L1612" s="3">
        <f t="shared" ca="1" si="25"/>
        <v>-11339.19667121736</v>
      </c>
      <c r="M1612">
        <f ca="1">IF(ABS(L1612)&gt;2*$S$35,1,0)</f>
        <v>0</v>
      </c>
    </row>
    <row r="1613" spans="1:13">
      <c r="A1613" t="s">
        <v>10327</v>
      </c>
      <c r="B1613" t="s">
        <v>409</v>
      </c>
      <c r="C1613" t="s">
        <v>1883</v>
      </c>
      <c r="D1613" t="s">
        <v>1884</v>
      </c>
      <c r="E1613" t="s">
        <v>16001</v>
      </c>
      <c r="F1613" s="2">
        <v>123</v>
      </c>
      <c r="G1613" s="1">
        <v>43334</v>
      </c>
      <c r="H1613" s="3">
        <f ca="1">(TODAY()-G1613)/365</f>
        <v>1.5068493150684932</v>
      </c>
      <c r="I1613">
        <v>41905</v>
      </c>
      <c r="J1613">
        <v>30913.89</v>
      </c>
      <c r="K1613">
        <f ca="1">$S$32*H1613+$S$33</f>
        <v>53244.19667121736</v>
      </c>
      <c r="L1613" s="3">
        <f t="shared" ca="1" si="25"/>
        <v>-11339.19667121736</v>
      </c>
      <c r="M1613">
        <f ca="1">IF(ABS(L1613)&gt;2*$S$35,1,0)</f>
        <v>0</v>
      </c>
    </row>
    <row r="1614" spans="1:13">
      <c r="A1614" t="s">
        <v>7371</v>
      </c>
      <c r="B1614" t="s">
        <v>409</v>
      </c>
      <c r="C1614" t="s">
        <v>2987</v>
      </c>
      <c r="D1614" t="s">
        <v>2988</v>
      </c>
      <c r="E1614" t="s">
        <v>16001</v>
      </c>
      <c r="F1614" s="2">
        <v>212</v>
      </c>
      <c r="G1614" s="1">
        <v>43334</v>
      </c>
      <c r="H1614" s="3">
        <f ca="1">(TODAY()-G1614)/365</f>
        <v>1.5068493150684932</v>
      </c>
      <c r="I1614">
        <v>41905</v>
      </c>
      <c r="J1614">
        <v>30887.82</v>
      </c>
      <c r="K1614">
        <f ca="1">$S$32*H1614+$S$33</f>
        <v>53244.19667121736</v>
      </c>
      <c r="L1614" s="3">
        <f t="shared" ca="1" si="25"/>
        <v>-11339.19667121736</v>
      </c>
      <c r="M1614">
        <f ca="1">IF(ABS(L1614)&gt;2*$S$35,1,0)</f>
        <v>0</v>
      </c>
    </row>
    <row r="1615" spans="1:13">
      <c r="A1615" t="s">
        <v>10334</v>
      </c>
      <c r="B1615" t="s">
        <v>409</v>
      </c>
      <c r="C1615" t="s">
        <v>1883</v>
      </c>
      <c r="D1615" t="s">
        <v>1884</v>
      </c>
      <c r="E1615" t="s">
        <v>16001</v>
      </c>
      <c r="F1615" s="2">
        <v>123</v>
      </c>
      <c r="G1615" s="1">
        <v>43334</v>
      </c>
      <c r="H1615" s="3">
        <f ca="1">(TODAY()-G1615)/365</f>
        <v>1.5068493150684932</v>
      </c>
      <c r="I1615">
        <v>41905</v>
      </c>
      <c r="J1615">
        <v>30887.82</v>
      </c>
      <c r="K1615">
        <f ca="1">$S$32*H1615+$S$33</f>
        <v>53244.19667121736</v>
      </c>
      <c r="L1615" s="3">
        <f t="shared" ca="1" si="25"/>
        <v>-11339.19667121736</v>
      </c>
      <c r="M1615">
        <f ca="1">IF(ABS(L1615)&gt;2*$S$35,1,0)</f>
        <v>0</v>
      </c>
    </row>
    <row r="1616" spans="1:13">
      <c r="A1616" t="s">
        <v>13182</v>
      </c>
      <c r="B1616" t="s">
        <v>409</v>
      </c>
      <c r="C1616" t="s">
        <v>468</v>
      </c>
      <c r="D1616" t="s">
        <v>469</v>
      </c>
      <c r="E1616" t="s">
        <v>16001</v>
      </c>
      <c r="F1616" s="2">
        <v>135</v>
      </c>
      <c r="G1616" s="1">
        <v>43334</v>
      </c>
      <c r="H1616" s="3">
        <f ca="1">(TODAY()-G1616)/365</f>
        <v>1.5068493150684932</v>
      </c>
      <c r="I1616">
        <v>41905</v>
      </c>
      <c r="J1616">
        <v>30887.82</v>
      </c>
      <c r="K1616">
        <f ca="1">$S$32*H1616+$S$33</f>
        <v>53244.19667121736</v>
      </c>
      <c r="L1616" s="3">
        <f t="shared" ca="1" si="25"/>
        <v>-11339.19667121736</v>
      </c>
      <c r="M1616">
        <f ca="1">IF(ABS(L1616)&gt;2*$S$35,1,0)</f>
        <v>0</v>
      </c>
    </row>
    <row r="1617" spans="1:13">
      <c r="A1617" t="s">
        <v>14369</v>
      </c>
      <c r="B1617" t="s">
        <v>409</v>
      </c>
      <c r="C1617" t="s">
        <v>2763</v>
      </c>
      <c r="D1617" t="s">
        <v>2764</v>
      </c>
      <c r="E1617" t="s">
        <v>16001</v>
      </c>
      <c r="F1617" s="2">
        <v>226</v>
      </c>
      <c r="G1617" s="1">
        <v>43334</v>
      </c>
      <c r="H1617" s="3">
        <f ca="1">(TODAY()-G1617)/365</f>
        <v>1.5068493150684932</v>
      </c>
      <c r="I1617">
        <v>41905</v>
      </c>
      <c r="J1617">
        <v>30887.82</v>
      </c>
      <c r="K1617">
        <f ca="1">$S$32*H1617+$S$33</f>
        <v>53244.19667121736</v>
      </c>
      <c r="L1617" s="3">
        <f t="shared" ca="1" si="25"/>
        <v>-11339.19667121736</v>
      </c>
      <c r="M1617">
        <f ca="1">IF(ABS(L1617)&gt;2*$S$35,1,0)</f>
        <v>0</v>
      </c>
    </row>
    <row r="1618" spans="1:13">
      <c r="A1618" t="s">
        <v>12071</v>
      </c>
      <c r="B1618" t="s">
        <v>409</v>
      </c>
      <c r="C1618" t="s">
        <v>1191</v>
      </c>
      <c r="D1618" t="s">
        <v>1192</v>
      </c>
      <c r="E1618" t="s">
        <v>16001</v>
      </c>
      <c r="F1618" s="2">
        <v>129</v>
      </c>
      <c r="G1618" s="1">
        <v>39975</v>
      </c>
      <c r="H1618" s="3">
        <f ca="1">(TODAY()-G1618)/365</f>
        <v>10.70958904109589</v>
      </c>
      <c r="I1618">
        <v>41905</v>
      </c>
      <c r="J1618">
        <v>30887.82</v>
      </c>
      <c r="K1618">
        <f ca="1">$S$32*H1618+$S$33</f>
        <v>65990.195868603376</v>
      </c>
      <c r="L1618" s="3">
        <f t="shared" ca="1" si="25"/>
        <v>-24085.195868603376</v>
      </c>
      <c r="M1618">
        <f ca="1">IF(ABS(L1618)&gt;2*$S$35,1,0)</f>
        <v>0</v>
      </c>
    </row>
    <row r="1619" spans="1:13">
      <c r="A1619" t="s">
        <v>4794</v>
      </c>
      <c r="B1619" t="s">
        <v>409</v>
      </c>
      <c r="C1619" t="s">
        <v>2718</v>
      </c>
      <c r="D1619" t="s">
        <v>2719</v>
      </c>
      <c r="E1619" t="s">
        <v>16001</v>
      </c>
      <c r="F1619" s="2">
        <v>104</v>
      </c>
      <c r="G1619" s="1">
        <v>37139</v>
      </c>
      <c r="H1619" s="3">
        <f ca="1">(TODAY()-G1619)/365</f>
        <v>18.479452054794521</v>
      </c>
      <c r="I1619">
        <v>41905</v>
      </c>
      <c r="J1619">
        <v>30858.53</v>
      </c>
      <c r="K1619">
        <f ca="1">$S$32*H1619+$S$33</f>
        <v>76751.628951004895</v>
      </c>
      <c r="L1619" s="3">
        <f t="shared" ca="1" si="25"/>
        <v>-34846.628951004895</v>
      </c>
      <c r="M1619">
        <f ca="1">IF(ABS(L1619)&gt;2*$S$35,1,0)</f>
        <v>1</v>
      </c>
    </row>
    <row r="1620" spans="1:13">
      <c r="A1620" t="s">
        <v>4284</v>
      </c>
      <c r="B1620" t="s">
        <v>409</v>
      </c>
      <c r="C1620" t="s">
        <v>410</v>
      </c>
      <c r="D1620" t="s">
        <v>411</v>
      </c>
      <c r="E1620" t="s">
        <v>16001</v>
      </c>
      <c r="F1620" s="2">
        <v>201</v>
      </c>
      <c r="G1620" s="1">
        <v>42523</v>
      </c>
      <c r="H1620" s="3">
        <f ca="1">(TODAY()-G1620)/365</f>
        <v>3.7287671232876711</v>
      </c>
      <c r="I1620">
        <v>41905</v>
      </c>
      <c r="J1620">
        <v>30682.78</v>
      </c>
      <c r="K1620">
        <f ca="1">$S$32*H1620+$S$33</f>
        <v>56321.602252961944</v>
      </c>
      <c r="L1620" s="3">
        <f t="shared" ca="1" si="25"/>
        <v>-14416.602252961944</v>
      </c>
      <c r="M1620">
        <f ca="1">IF(ABS(L1620)&gt;2*$S$35,1,0)</f>
        <v>0</v>
      </c>
    </row>
    <row r="1621" spans="1:13">
      <c r="A1621" t="s">
        <v>5833</v>
      </c>
      <c r="B1621" t="s">
        <v>881</v>
      </c>
      <c r="C1621" t="s">
        <v>1454</v>
      </c>
      <c r="D1621" t="s">
        <v>1455</v>
      </c>
      <c r="E1621" t="s">
        <v>16001</v>
      </c>
      <c r="F1621" s="2">
        <v>464</v>
      </c>
      <c r="G1621" s="1">
        <v>41871</v>
      </c>
      <c r="H1621" s="3">
        <f ca="1">(TODAY()-G1621)/365</f>
        <v>5.515068493150685</v>
      </c>
      <c r="I1621">
        <v>70698</v>
      </c>
      <c r="J1621">
        <v>59350.12</v>
      </c>
      <c r="K1621">
        <f ca="1">$S$32*H1621+$S$33</f>
        <v>58795.669379099389</v>
      </c>
      <c r="L1621" s="3">
        <f t="shared" ca="1" si="25"/>
        <v>11902.330620900611</v>
      </c>
      <c r="M1621">
        <f ca="1">IF(ABS(L1621)&gt;2*$S$35,1,0)</f>
        <v>0</v>
      </c>
    </row>
    <row r="1622" spans="1:13">
      <c r="A1622" t="s">
        <v>7135</v>
      </c>
      <c r="B1622" t="s">
        <v>1157</v>
      </c>
      <c r="C1622" t="s">
        <v>1883</v>
      </c>
      <c r="D1622" t="s">
        <v>1884</v>
      </c>
      <c r="E1622" t="s">
        <v>16001</v>
      </c>
      <c r="F1622" s="2">
        <v>123</v>
      </c>
      <c r="G1622" s="1">
        <v>32958</v>
      </c>
      <c r="H1622" s="3">
        <f ca="1">(TODAY()-G1622)/365</f>
        <v>29.934246575342467</v>
      </c>
      <c r="I1622">
        <v>107227</v>
      </c>
      <c r="J1622">
        <v>95722.05</v>
      </c>
      <c r="K1622">
        <f ca="1">$S$32*H1622+$S$33</f>
        <v>92616.774126435354</v>
      </c>
      <c r="L1622" s="3">
        <f t="shared" ca="1" si="25"/>
        <v>14610.225873564646</v>
      </c>
      <c r="M1622">
        <f ca="1">IF(ABS(L1622)&gt;2*$S$35,1,0)</f>
        <v>0</v>
      </c>
    </row>
    <row r="1623" spans="1:13">
      <c r="A1623" t="s">
        <v>8721</v>
      </c>
      <c r="B1623" t="s">
        <v>409</v>
      </c>
      <c r="C1623" t="s">
        <v>987</v>
      </c>
      <c r="D1623" t="s">
        <v>988</v>
      </c>
      <c r="E1623" t="s">
        <v>16001</v>
      </c>
      <c r="F1623" s="2">
        <v>126</v>
      </c>
      <c r="G1623" s="1">
        <v>39620</v>
      </c>
      <c r="H1623" s="3">
        <f ca="1">(TODAY()-G1623)/365</f>
        <v>11.682191780821919</v>
      </c>
      <c r="I1623">
        <v>49887</v>
      </c>
      <c r="J1623">
        <v>38179.519999999997</v>
      </c>
      <c r="K1623">
        <f ca="1">$S$32*H1623+$S$33</f>
        <v>67337.27229464447</v>
      </c>
      <c r="L1623" s="3">
        <f t="shared" ca="1" si="25"/>
        <v>-17450.27229464447</v>
      </c>
      <c r="M1623">
        <f ca="1">IF(ABS(L1623)&gt;2*$S$35,1,0)</f>
        <v>0</v>
      </c>
    </row>
    <row r="1624" spans="1:13">
      <c r="A1624" t="s">
        <v>8384</v>
      </c>
      <c r="B1624" t="s">
        <v>409</v>
      </c>
      <c r="C1624" t="s">
        <v>2763</v>
      </c>
      <c r="D1624" t="s">
        <v>2764</v>
      </c>
      <c r="E1624" t="s">
        <v>16001</v>
      </c>
      <c r="F1624" s="2">
        <v>226</v>
      </c>
      <c r="G1624" s="1">
        <v>41780</v>
      </c>
      <c r="H1624" s="3">
        <f ca="1">(TODAY()-G1624)/365</f>
        <v>5.7643835616438359</v>
      </c>
      <c r="I1624">
        <v>41905</v>
      </c>
      <c r="J1624">
        <v>30065.17</v>
      </c>
      <c r="K1624">
        <f ca="1">$S$32*H1624+$S$33</f>
        <v>59140.976293943728</v>
      </c>
      <c r="L1624" s="3">
        <f t="shared" ca="1" si="25"/>
        <v>-17235.976293943728</v>
      </c>
      <c r="M1624">
        <f ca="1">IF(ABS(L1624)&gt;2*$S$35,1,0)</f>
        <v>0</v>
      </c>
    </row>
    <row r="1625" spans="1:13">
      <c r="A1625" t="s">
        <v>2045</v>
      </c>
      <c r="B1625" t="s">
        <v>409</v>
      </c>
      <c r="C1625" t="s">
        <v>2046</v>
      </c>
      <c r="D1625" t="s">
        <v>2047</v>
      </c>
      <c r="E1625" t="s">
        <v>16001</v>
      </c>
      <c r="F1625" s="2">
        <v>102</v>
      </c>
      <c r="G1625" s="1">
        <v>42270</v>
      </c>
      <c r="H1625" s="3">
        <f ca="1">(TODAY()-G1625)/365</f>
        <v>4.4219178082191783</v>
      </c>
      <c r="I1625">
        <v>65334</v>
      </c>
      <c r="J1625">
        <v>53405.440000000002</v>
      </c>
      <c r="K1625">
        <f ca="1">$S$32*H1625+$S$33</f>
        <v>57281.631367858834</v>
      </c>
      <c r="L1625" s="3">
        <f t="shared" ca="1" si="25"/>
        <v>8052.368632141166</v>
      </c>
      <c r="M1625">
        <f ca="1">IF(ABS(L1625)&gt;2*$S$35,1,0)</f>
        <v>0</v>
      </c>
    </row>
    <row r="1626" spans="1:13">
      <c r="A1626" t="s">
        <v>11026</v>
      </c>
      <c r="B1626" t="s">
        <v>409</v>
      </c>
      <c r="C1626" t="s">
        <v>1883</v>
      </c>
      <c r="D1626" t="s">
        <v>1884</v>
      </c>
      <c r="E1626" t="s">
        <v>16001</v>
      </c>
      <c r="F1626" s="2">
        <v>123</v>
      </c>
      <c r="G1626" s="1">
        <v>42155</v>
      </c>
      <c r="H1626" s="3">
        <f ca="1">(TODAY()-G1626)/365</f>
        <v>4.7369863013698632</v>
      </c>
      <c r="I1626">
        <v>41905</v>
      </c>
      <c r="J1626">
        <v>29866.74</v>
      </c>
      <c r="K1626">
        <f ca="1">$S$32*H1626+$S$33</f>
        <v>57718.008238266513</v>
      </c>
      <c r="L1626" s="3">
        <f t="shared" ca="1" si="25"/>
        <v>-15813.008238266513</v>
      </c>
      <c r="M1626">
        <f ca="1">IF(ABS(L1626)&gt;2*$S$35,1,0)</f>
        <v>0</v>
      </c>
    </row>
    <row r="1627" spans="1:13">
      <c r="A1627" t="s">
        <v>15143</v>
      </c>
      <c r="B1627" t="s">
        <v>271</v>
      </c>
      <c r="C1627" t="s">
        <v>987</v>
      </c>
      <c r="D1627" t="s">
        <v>988</v>
      </c>
      <c r="E1627" t="s">
        <v>16001</v>
      </c>
      <c r="F1627" s="2">
        <v>126</v>
      </c>
      <c r="G1627" s="1">
        <v>37636</v>
      </c>
      <c r="H1627" s="3">
        <f ca="1">(TODAY()-G1627)/365</f>
        <v>17.117808219178084</v>
      </c>
      <c r="I1627">
        <v>74346</v>
      </c>
      <c r="J1627">
        <v>62045.9</v>
      </c>
      <c r="K1627">
        <f ca="1">$S$32*H1627+$S$33</f>
        <v>74865.721954547364</v>
      </c>
      <c r="L1627" s="3">
        <f t="shared" ca="1" si="25"/>
        <v>-519.72195454736357</v>
      </c>
      <c r="M1627">
        <f ca="1">IF(ABS(L1627)&gt;2*$S$35,1,0)</f>
        <v>0</v>
      </c>
    </row>
    <row r="1628" spans="1:13">
      <c r="A1628" t="s">
        <v>8951</v>
      </c>
      <c r="B1628" t="s">
        <v>409</v>
      </c>
      <c r="C1628" t="s">
        <v>5767</v>
      </c>
      <c r="D1628" t="s">
        <v>5768</v>
      </c>
      <c r="E1628" t="s">
        <v>16001</v>
      </c>
      <c r="F1628" s="2">
        <v>158</v>
      </c>
      <c r="G1628" s="1">
        <v>42270</v>
      </c>
      <c r="H1628" s="3">
        <f ca="1">(TODAY()-G1628)/365</f>
        <v>4.4219178082191783</v>
      </c>
      <c r="I1628">
        <v>65334</v>
      </c>
      <c r="J1628">
        <v>52677.49</v>
      </c>
      <c r="K1628">
        <f ca="1">$S$32*H1628+$S$33</f>
        <v>57281.631367858834</v>
      </c>
      <c r="L1628" s="3">
        <f t="shared" ca="1" si="25"/>
        <v>8052.368632141166</v>
      </c>
      <c r="M1628">
        <f ca="1">IF(ABS(L1628)&gt;2*$S$35,1,0)</f>
        <v>0</v>
      </c>
    </row>
    <row r="1629" spans="1:13">
      <c r="A1629" t="s">
        <v>12489</v>
      </c>
      <c r="B1629" t="s">
        <v>409</v>
      </c>
      <c r="C1629" t="s">
        <v>1883</v>
      </c>
      <c r="D1629" t="s">
        <v>1884</v>
      </c>
      <c r="E1629" t="s">
        <v>16001</v>
      </c>
      <c r="F1629" s="2">
        <v>123</v>
      </c>
      <c r="G1629" s="1">
        <v>42270</v>
      </c>
      <c r="H1629" s="3">
        <f ca="1">(TODAY()-G1629)/365</f>
        <v>4.4219178082191783</v>
      </c>
      <c r="I1629">
        <v>65334</v>
      </c>
      <c r="J1629">
        <v>52529.2</v>
      </c>
      <c r="K1629">
        <f ca="1">$S$32*H1629+$S$33</f>
        <v>57281.631367858834</v>
      </c>
      <c r="L1629" s="3">
        <f t="shared" ca="1" si="25"/>
        <v>8052.368632141166</v>
      </c>
      <c r="M1629">
        <f ca="1">IF(ABS(L1629)&gt;2*$S$35,1,0)</f>
        <v>0</v>
      </c>
    </row>
    <row r="1630" spans="1:13">
      <c r="A1630" t="s">
        <v>8068</v>
      </c>
      <c r="B1630" t="s">
        <v>409</v>
      </c>
      <c r="C1630" t="s">
        <v>465</v>
      </c>
      <c r="D1630" t="s">
        <v>466</v>
      </c>
      <c r="E1630" t="s">
        <v>16001</v>
      </c>
      <c r="F1630" s="2">
        <v>301</v>
      </c>
      <c r="G1630" s="1">
        <v>42158</v>
      </c>
      <c r="H1630" s="3">
        <f ca="1">(TODAY()-G1630)/365</f>
        <v>4.7287671232876711</v>
      </c>
      <c r="I1630">
        <v>65334</v>
      </c>
      <c r="J1630">
        <v>52198.05</v>
      </c>
      <c r="K1630">
        <f ca="1">$S$32*H1630+$S$33</f>
        <v>57706.624493821095</v>
      </c>
      <c r="L1630" s="3">
        <f t="shared" ca="1" si="25"/>
        <v>7627.3755061789052</v>
      </c>
      <c r="M1630">
        <f ca="1">IF(ABS(L1630)&gt;2*$S$35,1,0)</f>
        <v>0</v>
      </c>
    </row>
    <row r="1631" spans="1:13">
      <c r="A1631" t="s">
        <v>14067</v>
      </c>
      <c r="B1631" t="s">
        <v>152</v>
      </c>
      <c r="C1631" t="s">
        <v>1679</v>
      </c>
      <c r="D1631" t="s">
        <v>1680</v>
      </c>
      <c r="E1631" t="s">
        <v>16001</v>
      </c>
      <c r="F1631" s="2">
        <v>460</v>
      </c>
      <c r="G1631" s="1">
        <v>42752</v>
      </c>
      <c r="H1631" s="3">
        <f ca="1">(TODAY()-G1631)/365</f>
        <v>3.1013698630136988</v>
      </c>
      <c r="I1631">
        <v>63773</v>
      </c>
      <c r="J1631">
        <v>50628</v>
      </c>
      <c r="K1631">
        <f ca="1">$S$32*H1631+$S$33</f>
        <v>55452.643093628394</v>
      </c>
      <c r="L1631" s="3">
        <f t="shared" ca="1" si="25"/>
        <v>8320.3569063716059</v>
      </c>
      <c r="M1631">
        <f ca="1">IF(ABS(L1631)&gt;2*$S$35,1,0)</f>
        <v>0</v>
      </c>
    </row>
    <row r="1632" spans="1:13">
      <c r="A1632" t="s">
        <v>13716</v>
      </c>
      <c r="B1632" t="s">
        <v>409</v>
      </c>
      <c r="C1632" t="s">
        <v>1191</v>
      </c>
      <c r="D1632" t="s">
        <v>1192</v>
      </c>
      <c r="E1632" t="s">
        <v>16001</v>
      </c>
      <c r="F1632" s="2">
        <v>129</v>
      </c>
      <c r="G1632" s="1">
        <v>42270</v>
      </c>
      <c r="H1632" s="3">
        <f ca="1">(TODAY()-G1632)/365</f>
        <v>4.4219178082191783</v>
      </c>
      <c r="I1632">
        <v>65334</v>
      </c>
      <c r="J1632">
        <v>52176.97</v>
      </c>
      <c r="K1632">
        <f ca="1">$S$32*H1632+$S$33</f>
        <v>57281.631367858834</v>
      </c>
      <c r="L1632" s="3">
        <f t="shared" ca="1" si="25"/>
        <v>8052.368632141166</v>
      </c>
      <c r="M1632">
        <f ca="1">IF(ABS(L1632)&gt;2*$S$35,1,0)</f>
        <v>0</v>
      </c>
    </row>
    <row r="1633" spans="1:13">
      <c r="A1633" t="s">
        <v>10178</v>
      </c>
      <c r="B1633" t="s">
        <v>409</v>
      </c>
      <c r="C1633" t="s">
        <v>410</v>
      </c>
      <c r="D1633" t="s">
        <v>411</v>
      </c>
      <c r="E1633" t="s">
        <v>16001</v>
      </c>
      <c r="F1633" s="2">
        <v>201</v>
      </c>
      <c r="G1633" s="1">
        <v>42270</v>
      </c>
      <c r="H1633" s="3">
        <f ca="1">(TODAY()-G1633)/365</f>
        <v>4.4219178082191783</v>
      </c>
      <c r="I1633">
        <v>65334</v>
      </c>
      <c r="J1633">
        <v>51649.66</v>
      </c>
      <c r="K1633">
        <f ca="1">$S$32*H1633+$S$33</f>
        <v>57281.631367858834</v>
      </c>
      <c r="L1633" s="3">
        <f t="shared" ca="1" si="25"/>
        <v>8052.368632141166</v>
      </c>
      <c r="M1633">
        <f ca="1">IF(ABS(L1633)&gt;2*$S$35,1,0)</f>
        <v>0</v>
      </c>
    </row>
    <row r="1634" spans="1:13">
      <c r="A1634" t="s">
        <v>4088</v>
      </c>
      <c r="B1634" t="s">
        <v>1814</v>
      </c>
      <c r="C1634" t="s">
        <v>2147</v>
      </c>
      <c r="D1634" t="s">
        <v>2148</v>
      </c>
      <c r="E1634" t="s">
        <v>16001</v>
      </c>
      <c r="F1634" s="2">
        <v>230</v>
      </c>
      <c r="G1634" s="1">
        <v>39378</v>
      </c>
      <c r="H1634" s="3">
        <f ca="1">(TODAY()-G1634)/365</f>
        <v>12.345205479452055</v>
      </c>
      <c r="I1634">
        <v>71572</v>
      </c>
      <c r="J1634">
        <v>57787.21</v>
      </c>
      <c r="K1634">
        <f ca="1">$S$32*H1634+$S$33</f>
        <v>68255.561013241488</v>
      </c>
      <c r="L1634" s="3">
        <f t="shared" ca="1" si="25"/>
        <v>3316.4389867585123</v>
      </c>
      <c r="M1634">
        <f ca="1">IF(ABS(L1634)&gt;2*$S$35,1,0)</f>
        <v>0</v>
      </c>
    </row>
    <row r="1635" spans="1:13">
      <c r="A1635" t="s">
        <v>3519</v>
      </c>
      <c r="B1635" t="s">
        <v>881</v>
      </c>
      <c r="C1635" t="s">
        <v>549</v>
      </c>
      <c r="D1635" t="s">
        <v>550</v>
      </c>
      <c r="E1635" t="s">
        <v>16001</v>
      </c>
      <c r="F1635" s="2">
        <v>465</v>
      </c>
      <c r="G1635" s="1">
        <v>43362</v>
      </c>
      <c r="H1635" s="3">
        <f ca="1">(TODAY()-G1635)/365</f>
        <v>1.4301369863013698</v>
      </c>
      <c r="I1635">
        <v>47749</v>
      </c>
      <c r="J1635">
        <v>33604.839999999997</v>
      </c>
      <c r="K1635">
        <f ca="1">$S$32*H1635+$S$33</f>
        <v>53137.9483897268</v>
      </c>
      <c r="L1635" s="3">
        <f t="shared" ca="1" si="25"/>
        <v>-5388.9483897268001</v>
      </c>
      <c r="M1635">
        <f ca="1">IF(ABS(L1635)&gt;2*$S$35,1,0)</f>
        <v>0</v>
      </c>
    </row>
    <row r="1636" spans="1:13">
      <c r="A1636" t="s">
        <v>14983</v>
      </c>
      <c r="B1636" t="s">
        <v>881</v>
      </c>
      <c r="C1636" t="s">
        <v>194</v>
      </c>
      <c r="D1636" t="s">
        <v>195</v>
      </c>
      <c r="E1636" t="s">
        <v>16001</v>
      </c>
      <c r="F1636" s="2">
        <v>466</v>
      </c>
      <c r="G1636" s="1">
        <v>43362</v>
      </c>
      <c r="H1636" s="3">
        <f ca="1">(TODAY()-G1636)/365</f>
        <v>1.4301369863013698</v>
      </c>
      <c r="I1636">
        <v>47749</v>
      </c>
      <c r="J1636">
        <v>33452.870000000003</v>
      </c>
      <c r="K1636">
        <f ca="1">$S$32*H1636+$S$33</f>
        <v>53137.9483897268</v>
      </c>
      <c r="L1636" s="3">
        <f t="shared" ca="1" si="25"/>
        <v>-5388.9483897268001</v>
      </c>
      <c r="M1636">
        <f ca="1">IF(ABS(L1636)&gt;2*$S$35,1,0)</f>
        <v>0</v>
      </c>
    </row>
    <row r="1637" spans="1:13">
      <c r="A1637" t="s">
        <v>6397</v>
      </c>
      <c r="B1637" t="s">
        <v>409</v>
      </c>
      <c r="C1637" t="s">
        <v>3161</v>
      </c>
      <c r="D1637" t="s">
        <v>3162</v>
      </c>
      <c r="E1637" t="s">
        <v>16001</v>
      </c>
      <c r="F1637" s="2">
        <v>106</v>
      </c>
      <c r="G1637" s="1">
        <v>42158</v>
      </c>
      <c r="H1637" s="3">
        <f ca="1">(TODAY()-G1637)/365</f>
        <v>4.7287671232876711</v>
      </c>
      <c r="I1637">
        <v>65334</v>
      </c>
      <c r="J1637">
        <v>50619.39</v>
      </c>
      <c r="K1637">
        <f ca="1">$S$32*H1637+$S$33</f>
        <v>57706.624493821095</v>
      </c>
      <c r="L1637" s="3">
        <f t="shared" ca="1" si="25"/>
        <v>7627.3755061789052</v>
      </c>
      <c r="M1637">
        <f ca="1">IF(ABS(L1637)&gt;2*$S$35,1,0)</f>
        <v>0</v>
      </c>
    </row>
    <row r="1638" spans="1:13">
      <c r="A1638" t="s">
        <v>13545</v>
      </c>
      <c r="B1638" t="s">
        <v>2640</v>
      </c>
      <c r="C1638" t="s">
        <v>2779</v>
      </c>
      <c r="D1638" t="s">
        <v>2780</v>
      </c>
      <c r="E1638" t="s">
        <v>16001</v>
      </c>
      <c r="F1638" s="2">
        <v>1</v>
      </c>
      <c r="G1638" s="1">
        <v>43432</v>
      </c>
      <c r="H1638" s="3">
        <f ca="1">(TODAY()-G1638)/365</f>
        <v>1.2383561643835617</v>
      </c>
      <c r="I1638">
        <v>34039</v>
      </c>
      <c r="J1638">
        <v>18764.560000000001</v>
      </c>
      <c r="K1638">
        <f ca="1">$S$32*H1638+$S$33</f>
        <v>52872.327686000383</v>
      </c>
      <c r="L1638" s="3">
        <f t="shared" ca="1" si="25"/>
        <v>-18833.327686000383</v>
      </c>
      <c r="M1638">
        <f ca="1">IF(ABS(L1638)&gt;2*$S$35,1,0)</f>
        <v>0</v>
      </c>
    </row>
    <row r="1639" spans="1:13">
      <c r="A1639" t="s">
        <v>5169</v>
      </c>
      <c r="B1639" t="s">
        <v>1814</v>
      </c>
      <c r="C1639" t="s">
        <v>1876</v>
      </c>
      <c r="D1639" t="s">
        <v>1877</v>
      </c>
      <c r="E1639" t="s">
        <v>16001</v>
      </c>
      <c r="F1639" s="2">
        <v>210</v>
      </c>
      <c r="G1639" s="1">
        <v>37636</v>
      </c>
      <c r="H1639" s="3">
        <f ca="1">(TODAY()-G1639)/365</f>
        <v>17.117808219178084</v>
      </c>
      <c r="I1639">
        <v>73969</v>
      </c>
      <c r="J1639">
        <v>58520.82</v>
      </c>
      <c r="K1639">
        <f ca="1">$S$32*H1639+$S$33</f>
        <v>74865.721954547364</v>
      </c>
      <c r="L1639" s="3">
        <f t="shared" ca="1" si="25"/>
        <v>-896.72195454736357</v>
      </c>
      <c r="M1639">
        <f ca="1">IF(ABS(L1639)&gt;2*$S$35,1,0)</f>
        <v>0</v>
      </c>
    </row>
    <row r="1640" spans="1:13">
      <c r="A1640" t="s">
        <v>9070</v>
      </c>
      <c r="B1640" t="s">
        <v>53</v>
      </c>
      <c r="C1640" t="s">
        <v>2779</v>
      </c>
      <c r="D1640" t="s">
        <v>2780</v>
      </c>
      <c r="E1640" t="s">
        <v>16001</v>
      </c>
      <c r="F1640" s="2">
        <v>1</v>
      </c>
      <c r="G1640" s="1">
        <v>43367</v>
      </c>
      <c r="H1640" s="3">
        <f ca="1">(TODAY()-G1640)/365</f>
        <v>1.4164383561643836</v>
      </c>
      <c r="I1640">
        <v>56919</v>
      </c>
      <c r="J1640">
        <v>40947.769999999997</v>
      </c>
      <c r="K1640">
        <f ca="1">$S$32*H1640+$S$33</f>
        <v>53118.975482317772</v>
      </c>
      <c r="L1640" s="3">
        <f t="shared" ca="1" si="25"/>
        <v>3800.0245176822282</v>
      </c>
      <c r="M1640">
        <f ca="1">IF(ABS(L1640)&gt;2*$S$35,1,0)</f>
        <v>0</v>
      </c>
    </row>
    <row r="1641" spans="1:13">
      <c r="A1641" t="s">
        <v>13517</v>
      </c>
      <c r="B1641" t="s">
        <v>152</v>
      </c>
      <c r="C1641" t="s">
        <v>1679</v>
      </c>
      <c r="D1641" t="s">
        <v>1680</v>
      </c>
      <c r="E1641" t="s">
        <v>16001</v>
      </c>
      <c r="F1641" s="2">
        <v>460</v>
      </c>
      <c r="G1641" s="1">
        <v>43341</v>
      </c>
      <c r="H1641" s="3">
        <f ca="1">(TODAY()-G1641)/365</f>
        <v>1.4876712328767123</v>
      </c>
      <c r="I1641">
        <v>21008</v>
      </c>
      <c r="J1641">
        <v>1050.4000000000001</v>
      </c>
      <c r="K1641">
        <f ca="1">$S$32*H1641+$S$33</f>
        <v>53217.634600844722</v>
      </c>
      <c r="L1641" s="3">
        <f t="shared" ca="1" si="25"/>
        <v>-32209.634600844722</v>
      </c>
      <c r="M1641">
        <f ca="1">IF(ABS(L1641)&gt;2*$S$35,1,0)</f>
        <v>1</v>
      </c>
    </row>
    <row r="1642" spans="1:13">
      <c r="A1642" t="s">
        <v>6274</v>
      </c>
      <c r="B1642" t="s">
        <v>152</v>
      </c>
      <c r="C1642" t="s">
        <v>2779</v>
      </c>
      <c r="D1642" t="s">
        <v>2780</v>
      </c>
      <c r="E1642" t="s">
        <v>16001</v>
      </c>
      <c r="F1642" s="2">
        <v>1</v>
      </c>
      <c r="G1642" s="1">
        <v>39181</v>
      </c>
      <c r="H1642" s="3">
        <f ca="1">(TODAY()-G1642)/365</f>
        <v>12.884931506849314</v>
      </c>
      <c r="I1642">
        <v>64264</v>
      </c>
      <c r="J1642">
        <v>43201.45</v>
      </c>
      <c r="K1642">
        <f ca="1">$S$32*H1642+$S$33</f>
        <v>69003.093565157251</v>
      </c>
      <c r="L1642" s="3">
        <f t="shared" ca="1" si="25"/>
        <v>-4739.0935651572509</v>
      </c>
      <c r="M1642">
        <f ca="1">IF(ABS(L1642)&gt;2*$S$35,1,0)</f>
        <v>0</v>
      </c>
    </row>
    <row r="1643" spans="1:13">
      <c r="A1643" t="s">
        <v>7385</v>
      </c>
      <c r="B1643" t="s">
        <v>409</v>
      </c>
      <c r="C1643" t="s">
        <v>2831</v>
      </c>
      <c r="D1643" t="s">
        <v>2832</v>
      </c>
      <c r="E1643" t="s">
        <v>16001</v>
      </c>
      <c r="F1643" s="2">
        <v>141</v>
      </c>
      <c r="G1643" s="1">
        <v>41869</v>
      </c>
      <c r="H1643" s="3">
        <f ca="1">(TODAY()-G1643)/365</f>
        <v>5.5205479452054798</v>
      </c>
      <c r="I1643">
        <v>66004</v>
      </c>
      <c r="J1643">
        <v>44783.31</v>
      </c>
      <c r="K1643">
        <f ca="1">$S$32*H1643+$S$33</f>
        <v>58803.258542063006</v>
      </c>
      <c r="L1643" s="3">
        <f t="shared" ca="1" si="25"/>
        <v>7200.7414579369943</v>
      </c>
      <c r="M1643">
        <f ca="1">IF(ABS(L1643)&gt;2*$S$35,1,0)</f>
        <v>0</v>
      </c>
    </row>
    <row r="1644" spans="1:13">
      <c r="A1644" t="s">
        <v>5858</v>
      </c>
      <c r="B1644" t="s">
        <v>409</v>
      </c>
      <c r="C1644" t="s">
        <v>2987</v>
      </c>
      <c r="D1644" t="s">
        <v>2988</v>
      </c>
      <c r="E1644" t="s">
        <v>16001</v>
      </c>
      <c r="F1644" s="2">
        <v>212</v>
      </c>
      <c r="G1644" s="1">
        <v>42270</v>
      </c>
      <c r="H1644" s="3">
        <f ca="1">(TODAY()-G1644)/365</f>
        <v>4.4219178082191783</v>
      </c>
      <c r="I1644">
        <v>65334</v>
      </c>
      <c r="J1644">
        <v>43712.15</v>
      </c>
      <c r="K1644">
        <f ca="1">$S$32*H1644+$S$33</f>
        <v>57281.631367858834</v>
      </c>
      <c r="L1644" s="3">
        <f t="shared" ca="1" si="25"/>
        <v>8052.368632141166</v>
      </c>
      <c r="M1644">
        <f ca="1">IF(ABS(L1644)&gt;2*$S$35,1,0)</f>
        <v>0</v>
      </c>
    </row>
    <row r="1645" spans="1:13">
      <c r="A1645" t="s">
        <v>5384</v>
      </c>
      <c r="B1645" t="s">
        <v>4039</v>
      </c>
      <c r="C1645" t="s">
        <v>768</v>
      </c>
      <c r="D1645" t="s">
        <v>769</v>
      </c>
      <c r="E1645" t="s">
        <v>16001</v>
      </c>
      <c r="F1645" s="2">
        <v>6</v>
      </c>
      <c r="G1645" s="1">
        <v>43278</v>
      </c>
      <c r="H1645" s="3">
        <f ca="1">(TODAY()-G1645)/365</f>
        <v>1.6602739726027398</v>
      </c>
      <c r="I1645">
        <v>134769</v>
      </c>
      <c r="J1645">
        <v>110269.16</v>
      </c>
      <c r="K1645">
        <f ca="1">$S$32*H1645+$S$33</f>
        <v>53456.693234198494</v>
      </c>
      <c r="L1645" s="3">
        <f t="shared" ca="1" si="25"/>
        <v>81312.306765801506</v>
      </c>
      <c r="M1645">
        <f ca="1">IF(ABS(L1645)&gt;2*$S$35,1,0)</f>
        <v>1</v>
      </c>
    </row>
    <row r="1646" spans="1:13">
      <c r="A1646" t="s">
        <v>4262</v>
      </c>
      <c r="B1646" t="s">
        <v>2222</v>
      </c>
      <c r="C1646" t="s">
        <v>1541</v>
      </c>
      <c r="D1646" t="s">
        <v>1542</v>
      </c>
      <c r="E1646" t="s">
        <v>16001</v>
      </c>
      <c r="F1646" s="2">
        <v>3</v>
      </c>
      <c r="G1646" s="1">
        <v>43516</v>
      </c>
      <c r="H1646" s="3">
        <f ca="1">(TODAY()-G1646)/365</f>
        <v>1.0082191780821919</v>
      </c>
      <c r="I1646">
        <v>38827</v>
      </c>
      <c r="J1646">
        <v>11912.63</v>
      </c>
      <c r="K1646">
        <f ca="1">$S$32*H1646+$S$33</f>
        <v>52553.582841528689</v>
      </c>
      <c r="L1646" s="3">
        <f t="shared" ca="1" si="25"/>
        <v>-13726.582841528689</v>
      </c>
      <c r="M1646">
        <f ca="1">IF(ABS(L1646)&gt;2*$S$35,1,0)</f>
        <v>0</v>
      </c>
    </row>
    <row r="1647" spans="1:13">
      <c r="A1647" t="s">
        <v>4250</v>
      </c>
      <c r="B1647" t="s">
        <v>2222</v>
      </c>
      <c r="C1647" t="s">
        <v>1541</v>
      </c>
      <c r="D1647" t="s">
        <v>1542</v>
      </c>
      <c r="E1647" t="s">
        <v>16001</v>
      </c>
      <c r="F1647" s="2">
        <v>3</v>
      </c>
      <c r="G1647" s="1">
        <v>43516</v>
      </c>
      <c r="H1647" s="3">
        <f ca="1">(TODAY()-G1647)/365</f>
        <v>1.0082191780821919</v>
      </c>
      <c r="I1647">
        <v>38827</v>
      </c>
      <c r="J1647">
        <v>11738.71</v>
      </c>
      <c r="K1647">
        <f ca="1">$S$32*H1647+$S$33</f>
        <v>52553.582841528689</v>
      </c>
      <c r="L1647" s="3">
        <f t="shared" ca="1" si="25"/>
        <v>-13726.582841528689</v>
      </c>
      <c r="M1647">
        <f ca="1">IF(ABS(L1647)&gt;2*$S$35,1,0)</f>
        <v>0</v>
      </c>
    </row>
    <row r="1648" spans="1:13">
      <c r="A1648" t="s">
        <v>2221</v>
      </c>
      <c r="B1648" t="s">
        <v>2222</v>
      </c>
      <c r="C1648" t="s">
        <v>1541</v>
      </c>
      <c r="D1648" t="s">
        <v>1542</v>
      </c>
      <c r="E1648" t="s">
        <v>16001</v>
      </c>
      <c r="F1648" s="2">
        <v>3</v>
      </c>
      <c r="G1648" s="1">
        <v>43516</v>
      </c>
      <c r="H1648" s="3">
        <f ca="1">(TODAY()-G1648)/365</f>
        <v>1.0082191780821919</v>
      </c>
      <c r="I1648">
        <v>38827</v>
      </c>
      <c r="J1648">
        <v>11712.64</v>
      </c>
      <c r="K1648">
        <f ca="1">$S$32*H1648+$S$33</f>
        <v>52553.582841528689</v>
      </c>
      <c r="L1648" s="3">
        <f t="shared" ca="1" si="25"/>
        <v>-13726.582841528689</v>
      </c>
      <c r="M1648">
        <f ca="1">IF(ABS(L1648)&gt;2*$S$35,1,0)</f>
        <v>0</v>
      </c>
    </row>
    <row r="1649" spans="1:13">
      <c r="A1649" t="s">
        <v>2845</v>
      </c>
      <c r="B1649" t="s">
        <v>2222</v>
      </c>
      <c r="C1649" t="s">
        <v>1541</v>
      </c>
      <c r="D1649" t="s">
        <v>1542</v>
      </c>
      <c r="E1649" t="s">
        <v>16001</v>
      </c>
      <c r="F1649" s="2">
        <v>3</v>
      </c>
      <c r="G1649" s="1">
        <v>43516</v>
      </c>
      <c r="H1649" s="3">
        <f ca="1">(TODAY()-G1649)/365</f>
        <v>1.0082191780821919</v>
      </c>
      <c r="I1649">
        <v>38827</v>
      </c>
      <c r="J1649">
        <v>11712.64</v>
      </c>
      <c r="K1649">
        <f ca="1">$S$32*H1649+$S$33</f>
        <v>52553.582841528689</v>
      </c>
      <c r="L1649" s="3">
        <f t="shared" ca="1" si="25"/>
        <v>-13726.582841528689</v>
      </c>
      <c r="M1649">
        <f ca="1">IF(ABS(L1649)&gt;2*$S$35,1,0)</f>
        <v>0</v>
      </c>
    </row>
    <row r="1650" spans="1:13">
      <c r="A1650" t="s">
        <v>5189</v>
      </c>
      <c r="B1650" t="s">
        <v>2222</v>
      </c>
      <c r="C1650" t="s">
        <v>1541</v>
      </c>
      <c r="D1650" t="s">
        <v>1542</v>
      </c>
      <c r="E1650" t="s">
        <v>16001</v>
      </c>
      <c r="F1650" s="2">
        <v>3</v>
      </c>
      <c r="G1650" s="1">
        <v>43516</v>
      </c>
      <c r="H1650" s="3">
        <f ca="1">(TODAY()-G1650)/365</f>
        <v>1.0082191780821919</v>
      </c>
      <c r="I1650">
        <v>38827</v>
      </c>
      <c r="J1650">
        <v>11712.64</v>
      </c>
      <c r="K1650">
        <f ca="1">$S$32*H1650+$S$33</f>
        <v>52553.582841528689</v>
      </c>
      <c r="L1650" s="3">
        <f t="shared" ca="1" si="25"/>
        <v>-13726.582841528689</v>
      </c>
      <c r="M1650">
        <f ca="1">IF(ABS(L1650)&gt;2*$S$35,1,0)</f>
        <v>0</v>
      </c>
    </row>
    <row r="1651" spans="1:13">
      <c r="A1651" t="s">
        <v>7602</v>
      </c>
      <c r="B1651" t="s">
        <v>2222</v>
      </c>
      <c r="C1651" t="s">
        <v>1541</v>
      </c>
      <c r="D1651" t="s">
        <v>1542</v>
      </c>
      <c r="E1651" t="s">
        <v>16001</v>
      </c>
      <c r="F1651" s="2">
        <v>3</v>
      </c>
      <c r="G1651" s="1">
        <v>43516</v>
      </c>
      <c r="H1651" s="3">
        <f ca="1">(TODAY()-G1651)/365</f>
        <v>1.0082191780821919</v>
      </c>
      <c r="I1651">
        <v>38827</v>
      </c>
      <c r="J1651">
        <v>11712.64</v>
      </c>
      <c r="K1651">
        <f ca="1">$S$32*H1651+$S$33</f>
        <v>52553.582841528689</v>
      </c>
      <c r="L1651" s="3">
        <f t="shared" ca="1" si="25"/>
        <v>-13726.582841528689</v>
      </c>
      <c r="M1651">
        <f ca="1">IF(ABS(L1651)&gt;2*$S$35,1,0)</f>
        <v>0</v>
      </c>
    </row>
    <row r="1652" spans="1:13">
      <c r="A1652" t="s">
        <v>7835</v>
      </c>
      <c r="B1652" t="s">
        <v>2222</v>
      </c>
      <c r="C1652" t="s">
        <v>1541</v>
      </c>
      <c r="D1652" t="s">
        <v>1542</v>
      </c>
      <c r="E1652" t="s">
        <v>16001</v>
      </c>
      <c r="F1652" s="2">
        <v>3</v>
      </c>
      <c r="G1652" s="1">
        <v>43516</v>
      </c>
      <c r="H1652" s="3">
        <f ca="1">(TODAY()-G1652)/365</f>
        <v>1.0082191780821919</v>
      </c>
      <c r="I1652">
        <v>38827</v>
      </c>
      <c r="J1652">
        <v>11712.64</v>
      </c>
      <c r="K1652">
        <f ca="1">$S$32*H1652+$S$33</f>
        <v>52553.582841528689</v>
      </c>
      <c r="L1652" s="3">
        <f t="shared" ca="1" si="25"/>
        <v>-13726.582841528689</v>
      </c>
      <c r="M1652">
        <f ca="1">IF(ABS(L1652)&gt;2*$S$35,1,0)</f>
        <v>0</v>
      </c>
    </row>
    <row r="1653" spans="1:13">
      <c r="A1653" t="s">
        <v>8722</v>
      </c>
      <c r="B1653" t="s">
        <v>2222</v>
      </c>
      <c r="C1653" t="s">
        <v>1541</v>
      </c>
      <c r="D1653" t="s">
        <v>1542</v>
      </c>
      <c r="E1653" t="s">
        <v>16001</v>
      </c>
      <c r="F1653" s="2">
        <v>3</v>
      </c>
      <c r="G1653" s="1">
        <v>43516</v>
      </c>
      <c r="H1653" s="3">
        <f ca="1">(TODAY()-G1653)/365</f>
        <v>1.0082191780821919</v>
      </c>
      <c r="I1653">
        <v>38827</v>
      </c>
      <c r="J1653">
        <v>11712.64</v>
      </c>
      <c r="K1653">
        <f ca="1">$S$32*H1653+$S$33</f>
        <v>52553.582841528689</v>
      </c>
      <c r="L1653" s="3">
        <f t="shared" ca="1" si="25"/>
        <v>-13726.582841528689</v>
      </c>
      <c r="M1653">
        <f ca="1">IF(ABS(L1653)&gt;2*$S$35,1,0)</f>
        <v>0</v>
      </c>
    </row>
    <row r="1654" spans="1:13">
      <c r="A1654" t="s">
        <v>8988</v>
      </c>
      <c r="B1654" t="s">
        <v>2222</v>
      </c>
      <c r="C1654" t="s">
        <v>1541</v>
      </c>
      <c r="D1654" t="s">
        <v>1542</v>
      </c>
      <c r="E1654" t="s">
        <v>16001</v>
      </c>
      <c r="F1654" s="2">
        <v>3</v>
      </c>
      <c r="G1654" s="1">
        <v>43516</v>
      </c>
      <c r="H1654" s="3">
        <f ca="1">(TODAY()-G1654)/365</f>
        <v>1.0082191780821919</v>
      </c>
      <c r="I1654">
        <v>38827</v>
      </c>
      <c r="J1654">
        <v>11712.64</v>
      </c>
      <c r="K1654">
        <f ca="1">$S$32*H1654+$S$33</f>
        <v>52553.582841528689</v>
      </c>
      <c r="L1654" s="3">
        <f t="shared" ca="1" si="25"/>
        <v>-13726.582841528689</v>
      </c>
      <c r="M1654">
        <f ca="1">IF(ABS(L1654)&gt;2*$S$35,1,0)</f>
        <v>0</v>
      </c>
    </row>
    <row r="1655" spans="1:13">
      <c r="A1655" t="s">
        <v>10280</v>
      </c>
      <c r="B1655" t="s">
        <v>2222</v>
      </c>
      <c r="C1655" t="s">
        <v>1541</v>
      </c>
      <c r="D1655" t="s">
        <v>1542</v>
      </c>
      <c r="E1655" t="s">
        <v>16001</v>
      </c>
      <c r="F1655" s="2">
        <v>3</v>
      </c>
      <c r="G1655" s="1">
        <v>43516</v>
      </c>
      <c r="H1655" s="3">
        <f ca="1">(TODAY()-G1655)/365</f>
        <v>1.0082191780821919</v>
      </c>
      <c r="I1655">
        <v>38827</v>
      </c>
      <c r="J1655">
        <v>11712.64</v>
      </c>
      <c r="K1655">
        <f ca="1">$S$32*H1655+$S$33</f>
        <v>52553.582841528689</v>
      </c>
      <c r="L1655" s="3">
        <f t="shared" ca="1" si="25"/>
        <v>-13726.582841528689</v>
      </c>
      <c r="M1655">
        <f ca="1">IF(ABS(L1655)&gt;2*$S$35,1,0)</f>
        <v>0</v>
      </c>
    </row>
    <row r="1656" spans="1:13">
      <c r="A1656" t="s">
        <v>10365</v>
      </c>
      <c r="B1656" t="s">
        <v>2222</v>
      </c>
      <c r="C1656" t="s">
        <v>1541</v>
      </c>
      <c r="D1656" t="s">
        <v>1542</v>
      </c>
      <c r="E1656" t="s">
        <v>16001</v>
      </c>
      <c r="F1656" s="2">
        <v>3</v>
      </c>
      <c r="G1656" s="1">
        <v>43516</v>
      </c>
      <c r="H1656" s="3">
        <f ca="1">(TODAY()-G1656)/365</f>
        <v>1.0082191780821919</v>
      </c>
      <c r="I1656">
        <v>38827</v>
      </c>
      <c r="J1656">
        <v>11712.64</v>
      </c>
      <c r="K1656">
        <f ca="1">$S$32*H1656+$S$33</f>
        <v>52553.582841528689</v>
      </c>
      <c r="L1656" s="3">
        <f t="shared" ca="1" si="25"/>
        <v>-13726.582841528689</v>
      </c>
      <c r="M1656">
        <f ca="1">IF(ABS(L1656)&gt;2*$S$35,1,0)</f>
        <v>0</v>
      </c>
    </row>
    <row r="1657" spans="1:13">
      <c r="A1657" t="s">
        <v>10635</v>
      </c>
      <c r="B1657" t="s">
        <v>2222</v>
      </c>
      <c r="C1657" t="s">
        <v>1541</v>
      </c>
      <c r="D1657" t="s">
        <v>1542</v>
      </c>
      <c r="E1657" t="s">
        <v>16001</v>
      </c>
      <c r="F1657" s="2">
        <v>3</v>
      </c>
      <c r="G1657" s="1">
        <v>43516</v>
      </c>
      <c r="H1657" s="3">
        <f ca="1">(TODAY()-G1657)/365</f>
        <v>1.0082191780821919</v>
      </c>
      <c r="I1657">
        <v>38827</v>
      </c>
      <c r="J1657">
        <v>11712.64</v>
      </c>
      <c r="K1657">
        <f ca="1">$S$32*H1657+$S$33</f>
        <v>52553.582841528689</v>
      </c>
      <c r="L1657" s="3">
        <f t="shared" ca="1" si="25"/>
        <v>-13726.582841528689</v>
      </c>
      <c r="M1657">
        <f ca="1">IF(ABS(L1657)&gt;2*$S$35,1,0)</f>
        <v>0</v>
      </c>
    </row>
    <row r="1658" spans="1:13">
      <c r="A1658" t="s">
        <v>10737</v>
      </c>
      <c r="B1658" t="s">
        <v>2222</v>
      </c>
      <c r="C1658" t="s">
        <v>1541</v>
      </c>
      <c r="D1658" t="s">
        <v>1542</v>
      </c>
      <c r="E1658" t="s">
        <v>16001</v>
      </c>
      <c r="F1658" s="2">
        <v>3</v>
      </c>
      <c r="G1658" s="1">
        <v>43516</v>
      </c>
      <c r="H1658" s="3">
        <f ca="1">(TODAY()-G1658)/365</f>
        <v>1.0082191780821919</v>
      </c>
      <c r="I1658">
        <v>38827</v>
      </c>
      <c r="J1658">
        <v>11712.64</v>
      </c>
      <c r="K1658">
        <f ca="1">$S$32*H1658+$S$33</f>
        <v>52553.582841528689</v>
      </c>
      <c r="L1658" s="3">
        <f t="shared" ca="1" si="25"/>
        <v>-13726.582841528689</v>
      </c>
      <c r="M1658">
        <f ca="1">IF(ABS(L1658)&gt;2*$S$35,1,0)</f>
        <v>0</v>
      </c>
    </row>
    <row r="1659" spans="1:13">
      <c r="A1659" t="s">
        <v>12466</v>
      </c>
      <c r="B1659" t="s">
        <v>2222</v>
      </c>
      <c r="C1659" t="s">
        <v>1541</v>
      </c>
      <c r="D1659" t="s">
        <v>1542</v>
      </c>
      <c r="E1659" t="s">
        <v>16001</v>
      </c>
      <c r="F1659" s="2">
        <v>3</v>
      </c>
      <c r="G1659" s="1">
        <v>43516</v>
      </c>
      <c r="H1659" s="3">
        <f ca="1">(TODAY()-G1659)/365</f>
        <v>1.0082191780821919</v>
      </c>
      <c r="I1659">
        <v>38827</v>
      </c>
      <c r="J1659">
        <v>11712.64</v>
      </c>
      <c r="K1659">
        <f ca="1">$S$32*H1659+$S$33</f>
        <v>52553.582841528689</v>
      </c>
      <c r="L1659" s="3">
        <f t="shared" ca="1" si="25"/>
        <v>-13726.582841528689</v>
      </c>
      <c r="M1659">
        <f ca="1">IF(ABS(L1659)&gt;2*$S$35,1,0)</f>
        <v>0</v>
      </c>
    </row>
    <row r="1660" spans="1:13">
      <c r="A1660" t="s">
        <v>14144</v>
      </c>
      <c r="B1660" t="s">
        <v>2222</v>
      </c>
      <c r="C1660" t="s">
        <v>1541</v>
      </c>
      <c r="D1660" t="s">
        <v>1542</v>
      </c>
      <c r="E1660" t="s">
        <v>16001</v>
      </c>
      <c r="F1660" s="2">
        <v>3</v>
      </c>
      <c r="G1660" s="1">
        <v>43516</v>
      </c>
      <c r="H1660" s="3">
        <f ca="1">(TODAY()-G1660)/365</f>
        <v>1.0082191780821919</v>
      </c>
      <c r="I1660">
        <v>38827</v>
      </c>
      <c r="J1660">
        <v>11712.64</v>
      </c>
      <c r="K1660">
        <f ca="1">$S$32*H1660+$S$33</f>
        <v>52553.582841528689</v>
      </c>
      <c r="L1660" s="3">
        <f t="shared" ca="1" si="25"/>
        <v>-13726.582841528689</v>
      </c>
      <c r="M1660">
        <f ca="1">IF(ABS(L1660)&gt;2*$S$35,1,0)</f>
        <v>0</v>
      </c>
    </row>
    <row r="1661" spans="1:13">
      <c r="A1661" t="s">
        <v>14256</v>
      </c>
      <c r="B1661" t="s">
        <v>2222</v>
      </c>
      <c r="C1661" t="s">
        <v>1541</v>
      </c>
      <c r="D1661" t="s">
        <v>1542</v>
      </c>
      <c r="E1661" t="s">
        <v>16001</v>
      </c>
      <c r="F1661" s="2">
        <v>3</v>
      </c>
      <c r="G1661" s="1">
        <v>43516</v>
      </c>
      <c r="H1661" s="3">
        <f ca="1">(TODAY()-G1661)/365</f>
        <v>1.0082191780821919</v>
      </c>
      <c r="I1661">
        <v>38827</v>
      </c>
      <c r="J1661">
        <v>11712.64</v>
      </c>
      <c r="K1661">
        <f ca="1">$S$32*H1661+$S$33</f>
        <v>52553.582841528689</v>
      </c>
      <c r="L1661" s="3">
        <f t="shared" ca="1" si="25"/>
        <v>-13726.582841528689</v>
      </c>
      <c r="M1661">
        <f ca="1">IF(ABS(L1661)&gt;2*$S$35,1,0)</f>
        <v>0</v>
      </c>
    </row>
    <row r="1662" spans="1:13">
      <c r="A1662" t="s">
        <v>4802</v>
      </c>
      <c r="B1662" t="s">
        <v>2222</v>
      </c>
      <c r="C1662" t="s">
        <v>1541</v>
      </c>
      <c r="D1662" t="s">
        <v>1542</v>
      </c>
      <c r="E1662" t="s">
        <v>16001</v>
      </c>
      <c r="F1662" s="2">
        <v>3</v>
      </c>
      <c r="G1662" s="1">
        <v>39256</v>
      </c>
      <c r="H1662" s="3">
        <f ca="1">(TODAY()-G1662)/365</f>
        <v>12.67945205479452</v>
      </c>
      <c r="I1662">
        <v>38827</v>
      </c>
      <c r="J1662">
        <v>11712.64</v>
      </c>
      <c r="K1662">
        <f ca="1">$S$32*H1662+$S$33</f>
        <v>68718.499954021812</v>
      </c>
      <c r="L1662" s="3">
        <f t="shared" ca="1" si="25"/>
        <v>-29891.499954021812</v>
      </c>
      <c r="M1662">
        <f ca="1">IF(ABS(L1662)&gt;2*$S$35,1,0)</f>
        <v>1</v>
      </c>
    </row>
    <row r="1663" spans="1:13">
      <c r="A1663" t="s">
        <v>14429</v>
      </c>
      <c r="B1663" t="s">
        <v>2222</v>
      </c>
      <c r="C1663" t="s">
        <v>1541</v>
      </c>
      <c r="D1663" t="s">
        <v>1542</v>
      </c>
      <c r="E1663" t="s">
        <v>16001</v>
      </c>
      <c r="F1663" s="2">
        <v>3</v>
      </c>
      <c r="G1663" s="1">
        <v>39256</v>
      </c>
      <c r="H1663" s="3">
        <f ca="1">(TODAY()-G1663)/365</f>
        <v>12.67945205479452</v>
      </c>
      <c r="I1663">
        <v>38827</v>
      </c>
      <c r="J1663">
        <v>11712.64</v>
      </c>
      <c r="K1663">
        <f ca="1">$S$32*H1663+$S$33</f>
        <v>68718.499954021812</v>
      </c>
      <c r="L1663" s="3">
        <f t="shared" ca="1" si="25"/>
        <v>-29891.499954021812</v>
      </c>
      <c r="M1663">
        <f ca="1">IF(ABS(L1663)&gt;2*$S$35,1,0)</f>
        <v>1</v>
      </c>
    </row>
    <row r="1664" spans="1:13">
      <c r="A1664" t="s">
        <v>12291</v>
      </c>
      <c r="B1664" t="s">
        <v>2222</v>
      </c>
      <c r="C1664" t="s">
        <v>1541</v>
      </c>
      <c r="D1664" t="s">
        <v>1542</v>
      </c>
      <c r="E1664" t="s">
        <v>16001</v>
      </c>
      <c r="F1664" s="2">
        <v>3</v>
      </c>
      <c r="G1664" s="1">
        <v>43516</v>
      </c>
      <c r="H1664" s="3">
        <f ca="1">(TODAY()-G1664)/365</f>
        <v>1.0082191780821919</v>
      </c>
      <c r="I1664">
        <v>38827</v>
      </c>
      <c r="J1664">
        <v>11712.63</v>
      </c>
      <c r="K1664">
        <f ca="1">$S$32*H1664+$S$33</f>
        <v>52553.582841528689</v>
      </c>
      <c r="L1664" s="3">
        <f t="shared" ca="1" si="25"/>
        <v>-13726.582841528689</v>
      </c>
      <c r="M1664">
        <f ca="1">IF(ABS(L1664)&gt;2*$S$35,1,0)</f>
        <v>0</v>
      </c>
    </row>
    <row r="1665" spans="1:13">
      <c r="A1665" t="s">
        <v>7154</v>
      </c>
      <c r="B1665" t="s">
        <v>2222</v>
      </c>
      <c r="C1665" t="s">
        <v>1541</v>
      </c>
      <c r="D1665" t="s">
        <v>1542</v>
      </c>
      <c r="E1665" t="s">
        <v>16001</v>
      </c>
      <c r="F1665" s="2">
        <v>3</v>
      </c>
      <c r="G1665" s="1">
        <v>43516</v>
      </c>
      <c r="H1665" s="3">
        <f ca="1">(TODAY()-G1665)/365</f>
        <v>1.0082191780821919</v>
      </c>
      <c r="I1665">
        <v>38827</v>
      </c>
      <c r="J1665">
        <v>11695.07</v>
      </c>
      <c r="K1665">
        <f ca="1">$S$32*H1665+$S$33</f>
        <v>52553.582841528689</v>
      </c>
      <c r="L1665" s="3">
        <f t="shared" ca="1" si="25"/>
        <v>-13726.582841528689</v>
      </c>
      <c r="M1665">
        <f ca="1">IF(ABS(L1665)&gt;2*$S$35,1,0)</f>
        <v>0</v>
      </c>
    </row>
    <row r="1666" spans="1:13">
      <c r="A1666" t="s">
        <v>11836</v>
      </c>
      <c r="B1666" t="s">
        <v>2222</v>
      </c>
      <c r="C1666" t="s">
        <v>1541</v>
      </c>
      <c r="D1666" t="s">
        <v>1542</v>
      </c>
      <c r="E1666" t="s">
        <v>16001</v>
      </c>
      <c r="F1666" s="2">
        <v>3</v>
      </c>
      <c r="G1666" s="1">
        <v>43516</v>
      </c>
      <c r="H1666" s="3">
        <f ca="1">(TODAY()-G1666)/365</f>
        <v>1.0082191780821919</v>
      </c>
      <c r="I1666">
        <v>38827</v>
      </c>
      <c r="J1666">
        <v>11580.86</v>
      </c>
      <c r="K1666">
        <f ca="1">$S$32*H1666+$S$33</f>
        <v>52553.582841528689</v>
      </c>
      <c r="L1666" s="3">
        <f t="shared" ca="1" si="25"/>
        <v>-13726.582841528689</v>
      </c>
      <c r="M1666">
        <f ca="1">IF(ABS(L1666)&gt;2*$S$35,1,0)</f>
        <v>0</v>
      </c>
    </row>
    <row r="1667" spans="1:13">
      <c r="A1667" t="s">
        <v>4626</v>
      </c>
      <c r="B1667" t="s">
        <v>4000</v>
      </c>
      <c r="C1667" t="s">
        <v>2779</v>
      </c>
      <c r="D1667" t="s">
        <v>2780</v>
      </c>
      <c r="E1667" t="s">
        <v>16001</v>
      </c>
      <c r="F1667" s="2">
        <v>1</v>
      </c>
      <c r="G1667" s="1">
        <v>39902</v>
      </c>
      <c r="H1667" s="3">
        <f ca="1">(TODAY()-G1667)/365</f>
        <v>10.90958904109589</v>
      </c>
      <c r="I1667">
        <v>90000</v>
      </c>
      <c r="J1667">
        <v>50884.25</v>
      </c>
      <c r="K1667">
        <f ca="1">$S$32*H1667+$S$33</f>
        <v>66267.200316775197</v>
      </c>
      <c r="L1667" s="3">
        <f t="shared" ref="L1667:L1676" ca="1" si="26">I1667-K1667</f>
        <v>23732.799683224803</v>
      </c>
      <c r="M1667">
        <f ca="1">IF(ABS(L1667)&gt;2*$S$35,1,0)</f>
        <v>0</v>
      </c>
    </row>
    <row r="1668" spans="1:13">
      <c r="A1668" t="s">
        <v>7876</v>
      </c>
      <c r="B1668" t="s">
        <v>1351</v>
      </c>
      <c r="C1668" t="s">
        <v>1352</v>
      </c>
      <c r="D1668" t="s">
        <v>1353</v>
      </c>
      <c r="E1668" t="s">
        <v>16001</v>
      </c>
      <c r="F1668" s="2">
        <v>603</v>
      </c>
      <c r="G1668" s="1">
        <v>43600</v>
      </c>
      <c r="H1668" s="3">
        <f ca="1">(TODAY()-G1668)/365</f>
        <v>0.77808219178082194</v>
      </c>
      <c r="I1668">
        <v>42938</v>
      </c>
      <c r="J1668">
        <v>3238.16</v>
      </c>
      <c r="K1668">
        <f ca="1">$S$32*H1668+$S$33</f>
        <v>52234.837997056995</v>
      </c>
      <c r="L1668" s="3">
        <f t="shared" ca="1" si="26"/>
        <v>-9296.8379970569949</v>
      </c>
      <c r="M1668">
        <f ca="1">IF(ABS(L1668)&gt;2*$S$35,1,0)</f>
        <v>0</v>
      </c>
    </row>
    <row r="1669" spans="1:13">
      <c r="A1669" t="s">
        <v>10781</v>
      </c>
      <c r="B1669" t="s">
        <v>1351</v>
      </c>
      <c r="C1669" t="s">
        <v>1352</v>
      </c>
      <c r="D1669" t="s">
        <v>1353</v>
      </c>
      <c r="E1669" t="s">
        <v>16001</v>
      </c>
      <c r="F1669" s="2">
        <v>603</v>
      </c>
      <c r="G1669" s="1">
        <v>43600</v>
      </c>
      <c r="H1669" s="3">
        <f ca="1">(TODAY()-G1669)/365</f>
        <v>0.77808219178082194</v>
      </c>
      <c r="I1669">
        <v>42938</v>
      </c>
      <c r="J1669">
        <v>3238.16</v>
      </c>
      <c r="K1669">
        <f ca="1">$S$32*H1669+$S$33</f>
        <v>52234.837997056995</v>
      </c>
      <c r="L1669" s="3">
        <f t="shared" ca="1" si="26"/>
        <v>-9296.8379970569949</v>
      </c>
      <c r="M1669">
        <f ca="1">IF(ABS(L1669)&gt;2*$S$35,1,0)</f>
        <v>0</v>
      </c>
    </row>
    <row r="1670" spans="1:13">
      <c r="A1670" t="s">
        <v>11504</v>
      </c>
      <c r="B1670" t="s">
        <v>1351</v>
      </c>
      <c r="C1670" t="s">
        <v>1352</v>
      </c>
      <c r="D1670" t="s">
        <v>1353</v>
      </c>
      <c r="E1670" t="s">
        <v>16001</v>
      </c>
      <c r="F1670" s="2">
        <v>603</v>
      </c>
      <c r="G1670" s="1">
        <v>43600</v>
      </c>
      <c r="H1670" s="3">
        <f ca="1">(TODAY()-G1670)/365</f>
        <v>0.77808219178082194</v>
      </c>
      <c r="I1670">
        <v>42938</v>
      </c>
      <c r="J1670">
        <v>3238.16</v>
      </c>
      <c r="K1670">
        <f ca="1">$S$32*H1670+$S$33</f>
        <v>52234.837997056995</v>
      </c>
      <c r="L1670" s="3">
        <f t="shared" ca="1" si="26"/>
        <v>-9296.8379970569949</v>
      </c>
      <c r="M1670">
        <f ca="1">IF(ABS(L1670)&gt;2*$S$35,1,0)</f>
        <v>0</v>
      </c>
    </row>
    <row r="1671" spans="1:13">
      <c r="A1671" t="s">
        <v>15648</v>
      </c>
      <c r="B1671" t="s">
        <v>1351</v>
      </c>
      <c r="C1671" t="s">
        <v>1352</v>
      </c>
      <c r="D1671" t="s">
        <v>1353</v>
      </c>
      <c r="E1671" t="s">
        <v>16001</v>
      </c>
      <c r="F1671" s="2">
        <v>603</v>
      </c>
      <c r="G1671" s="1">
        <v>43600</v>
      </c>
      <c r="H1671" s="3">
        <f ca="1">(TODAY()-G1671)/365</f>
        <v>0.77808219178082194</v>
      </c>
      <c r="I1671">
        <v>42938</v>
      </c>
      <c r="J1671">
        <v>3238.16</v>
      </c>
      <c r="K1671">
        <f ca="1">$S$32*H1671+$S$33</f>
        <v>52234.837997056995</v>
      </c>
      <c r="L1671" s="3">
        <f t="shared" ca="1" si="26"/>
        <v>-9296.8379970569949</v>
      </c>
      <c r="M1671">
        <f ca="1">IF(ABS(L1671)&gt;2*$S$35,1,0)</f>
        <v>0</v>
      </c>
    </row>
    <row r="1672" spans="1:13">
      <c r="A1672" t="s">
        <v>14441</v>
      </c>
      <c r="B1672" t="s">
        <v>1765</v>
      </c>
      <c r="C1672" t="s">
        <v>1322</v>
      </c>
      <c r="D1672" t="s">
        <v>1323</v>
      </c>
      <c r="E1672" t="s">
        <v>16001</v>
      </c>
      <c r="F1672" s="2">
        <v>146</v>
      </c>
      <c r="G1672" s="1">
        <v>38306</v>
      </c>
      <c r="H1672" s="3">
        <f ca="1">(TODAY()-G1672)/365</f>
        <v>15.282191780821918</v>
      </c>
      <c r="I1672">
        <v>83038</v>
      </c>
      <c r="J1672">
        <v>28238.74</v>
      </c>
      <c r="K1672">
        <f ca="1">$S$32*H1672+$S$33</f>
        <v>72323.352361737416</v>
      </c>
      <c r="L1672" s="3">
        <f t="shared" ca="1" si="26"/>
        <v>10714.647638262584</v>
      </c>
      <c r="M1672">
        <f ca="1">IF(ABS(L1672)&gt;2*$S$35,1,0)</f>
        <v>0</v>
      </c>
    </row>
    <row r="1673" spans="1:13">
      <c r="A1673" t="s">
        <v>9232</v>
      </c>
      <c r="B1673" t="s">
        <v>2520</v>
      </c>
      <c r="C1673" t="s">
        <v>465</v>
      </c>
      <c r="D1673" t="s">
        <v>466</v>
      </c>
      <c r="E1673" t="s">
        <v>16001</v>
      </c>
      <c r="F1673" s="2">
        <v>301</v>
      </c>
      <c r="G1673" s="1">
        <v>35732</v>
      </c>
      <c r="H1673" s="3">
        <f ca="1">(TODAY()-G1673)/365</f>
        <v>22.334246575342465</v>
      </c>
      <c r="I1673">
        <v>103250</v>
      </c>
      <c r="J1673">
        <v>44750.879999999997</v>
      </c>
      <c r="K1673">
        <f ca="1">$S$32*H1673+$S$33</f>
        <v>82090.60509590579</v>
      </c>
      <c r="L1673" s="3">
        <f t="shared" ca="1" si="26"/>
        <v>21159.39490409421</v>
      </c>
      <c r="M1673">
        <f ca="1">IF(ABS(L1673)&gt;2*$S$35,1,0)</f>
        <v>0</v>
      </c>
    </row>
    <row r="1674" spans="1:13">
      <c r="A1674" t="s">
        <v>12666</v>
      </c>
      <c r="B1674" t="s">
        <v>409</v>
      </c>
      <c r="C1674" t="s">
        <v>457</v>
      </c>
      <c r="D1674" t="s">
        <v>458</v>
      </c>
      <c r="E1674" t="s">
        <v>16001</v>
      </c>
      <c r="F1674" s="2">
        <v>114</v>
      </c>
      <c r="G1674" s="1">
        <v>40562</v>
      </c>
      <c r="H1674" s="3">
        <f ca="1">(TODAY()-G1674)/365</f>
        <v>9.1013698630136979</v>
      </c>
      <c r="I1674">
        <v>67636</v>
      </c>
      <c r="J1674">
        <v>5141.92</v>
      </c>
      <c r="K1674">
        <f ca="1">$S$32*H1674+$S$33</f>
        <v>63762.776538783306</v>
      </c>
      <c r="L1674" s="3">
        <f t="shared" ca="1" si="26"/>
        <v>3873.223461216694</v>
      </c>
      <c r="M1674">
        <f ca="1">IF(ABS(L1674)&gt;2*$S$35,1,0)</f>
        <v>0</v>
      </c>
    </row>
    <row r="1675" spans="1:13">
      <c r="A1675" t="s">
        <v>7523</v>
      </c>
      <c r="B1675" t="s">
        <v>748</v>
      </c>
      <c r="C1675" t="s">
        <v>2779</v>
      </c>
      <c r="D1675" t="s">
        <v>2780</v>
      </c>
      <c r="E1675" t="s">
        <v>16001</v>
      </c>
      <c r="F1675" s="2">
        <v>1</v>
      </c>
      <c r="G1675" s="1">
        <v>26966</v>
      </c>
      <c r="H1675" s="3">
        <f ca="1">(TODAY()-G1675)/365</f>
        <v>46.350684931506848</v>
      </c>
      <c r="I1675">
        <v>74069</v>
      </c>
      <c r="J1675">
        <v>5056.62</v>
      </c>
      <c r="K1675">
        <f ca="1">$S$32*H1675+$S$33</f>
        <v>115353.90636541627</v>
      </c>
      <c r="L1675" s="3">
        <f t="shared" ca="1" si="26"/>
        <v>-41284.906365416275</v>
      </c>
      <c r="M1675">
        <f ca="1">IF(ABS(L1675)&gt;2*$S$35,1,0)</f>
        <v>1</v>
      </c>
    </row>
    <row r="1676" spans="1:13">
      <c r="A1676" t="s">
        <v>2971</v>
      </c>
      <c r="B1676" t="s">
        <v>32</v>
      </c>
      <c r="C1676" t="s">
        <v>1679</v>
      </c>
      <c r="D1676" t="s">
        <v>1680</v>
      </c>
      <c r="E1676" t="s">
        <v>16001</v>
      </c>
      <c r="F1676" s="2">
        <v>460</v>
      </c>
      <c r="G1676" s="1">
        <v>39620</v>
      </c>
      <c r="H1676" s="3">
        <f ca="1">(TODAY()-G1676)/365</f>
        <v>11.682191780821919</v>
      </c>
      <c r="I1676">
        <v>85000</v>
      </c>
      <c r="J1676">
        <v>9807.25</v>
      </c>
      <c r="K1676">
        <f ca="1">$S$32*H1676+$S$33</f>
        <v>67337.27229464447</v>
      </c>
      <c r="L1676" s="3">
        <f t="shared" ca="1" si="26"/>
        <v>17662.72770535553</v>
      </c>
      <c r="M1676">
        <f ca="1">IF(ABS(L1676)&gt;2*$S$35,1,0)</f>
        <v>0</v>
      </c>
    </row>
    <row r="1677" spans="1:13">
      <c r="H1677" s="3"/>
      <c r="L1677" s="3"/>
    </row>
    <row r="1678" spans="1:13">
      <c r="H1678" s="3"/>
      <c r="L1678" s="3"/>
    </row>
    <row r="1679" spans="1:13">
      <c r="H1679" s="3"/>
      <c r="L1679" s="3"/>
    </row>
    <row r="1680" spans="1:13">
      <c r="H1680" s="3"/>
      <c r="L1680" s="3"/>
    </row>
    <row r="1681" spans="8:12">
      <c r="H1681" s="3"/>
      <c r="L1681" s="3"/>
    </row>
    <row r="1682" spans="8:12">
      <c r="H1682" s="3"/>
      <c r="L1682" s="3"/>
    </row>
    <row r="1683" spans="8:12">
      <c r="H1683" s="3"/>
      <c r="L1683" s="3"/>
    </row>
    <row r="1684" spans="8:12">
      <c r="H1684" s="3"/>
      <c r="L1684" s="3"/>
    </row>
    <row r="1685" spans="8:12">
      <c r="H1685" s="3"/>
      <c r="L1685" s="3"/>
    </row>
    <row r="1686" spans="8:12">
      <c r="H1686" s="3"/>
      <c r="L1686" s="3"/>
    </row>
    <row r="1687" spans="8:12">
      <c r="H1687" s="3"/>
      <c r="L1687" s="3"/>
    </row>
    <row r="1688" spans="8:12">
      <c r="H1688" s="3"/>
      <c r="L1688" s="3"/>
    </row>
    <row r="1689" spans="8:12">
      <c r="H1689" s="3"/>
      <c r="L1689" s="3"/>
    </row>
    <row r="1690" spans="8:12">
      <c r="H1690" s="3"/>
      <c r="L1690" s="3"/>
    </row>
    <row r="1691" spans="8:12">
      <c r="H1691" s="3"/>
      <c r="L1691" s="3"/>
    </row>
    <row r="1692" spans="8:12">
      <c r="H1692" s="3"/>
      <c r="L1692" s="3"/>
    </row>
    <row r="1693" spans="8:12">
      <c r="H1693" s="3"/>
      <c r="L1693" s="3"/>
    </row>
    <row r="1694" spans="8:12">
      <c r="H1694" s="3"/>
      <c r="L1694" s="3"/>
    </row>
    <row r="1695" spans="8:12">
      <c r="H1695" s="3"/>
      <c r="L1695" s="3"/>
    </row>
    <row r="1696" spans="8:12">
      <c r="H1696" s="3"/>
      <c r="L1696" s="3"/>
    </row>
    <row r="1697" spans="8:12">
      <c r="H1697" s="3"/>
      <c r="L1697" s="3"/>
    </row>
    <row r="1698" spans="8:12">
      <c r="H1698" s="3"/>
      <c r="L1698" s="3"/>
    </row>
    <row r="1699" spans="8:12">
      <c r="H1699" s="3"/>
      <c r="L1699" s="3"/>
    </row>
    <row r="1700" spans="8:12">
      <c r="H1700" s="3"/>
      <c r="L1700" s="3"/>
    </row>
    <row r="1701" spans="8:12">
      <c r="H1701" s="3"/>
      <c r="L1701" s="3"/>
    </row>
    <row r="1702" spans="8:12">
      <c r="H1702" s="3"/>
      <c r="L1702" s="3"/>
    </row>
    <row r="1703" spans="8:12">
      <c r="H1703" s="3"/>
      <c r="L1703" s="3"/>
    </row>
    <row r="1704" spans="8:12">
      <c r="H1704" s="3"/>
      <c r="L1704" s="3"/>
    </row>
    <row r="1705" spans="8:12">
      <c r="H1705" s="3"/>
      <c r="L1705" s="3"/>
    </row>
    <row r="1706" spans="8:12">
      <c r="H1706" s="3"/>
      <c r="L1706" s="3"/>
    </row>
    <row r="1707" spans="8:12">
      <c r="H1707" s="3"/>
      <c r="L1707" s="3"/>
    </row>
    <row r="1708" spans="8:12">
      <c r="H1708" s="3"/>
      <c r="L1708" s="3"/>
    </row>
    <row r="1709" spans="8:12">
      <c r="H1709" s="3"/>
      <c r="L1709" s="3"/>
    </row>
    <row r="1710" spans="8:12">
      <c r="H1710" s="3"/>
      <c r="L1710" s="3"/>
    </row>
    <row r="1711" spans="8:12">
      <c r="H1711" s="3"/>
      <c r="L1711" s="3"/>
    </row>
    <row r="1712" spans="8:12">
      <c r="H1712" s="3"/>
      <c r="L1712" s="3"/>
    </row>
    <row r="1713" spans="8:12">
      <c r="H1713" s="3"/>
      <c r="L1713" s="3"/>
    </row>
    <row r="1714" spans="8:12">
      <c r="H1714" s="3"/>
      <c r="L1714" s="3"/>
    </row>
    <row r="1715" spans="8:12">
      <c r="H1715" s="3"/>
      <c r="L1715" s="3"/>
    </row>
    <row r="1716" spans="8:12">
      <c r="H1716" s="3"/>
      <c r="L1716" s="3"/>
    </row>
    <row r="1717" spans="8:12">
      <c r="H1717" s="3"/>
      <c r="L1717" s="3"/>
    </row>
    <row r="1718" spans="8:12">
      <c r="H1718" s="3"/>
      <c r="L1718" s="3"/>
    </row>
    <row r="1719" spans="8:12">
      <c r="H1719" s="3"/>
      <c r="L1719" s="3"/>
    </row>
    <row r="1720" spans="8:12">
      <c r="H1720" s="3"/>
      <c r="L1720" s="3"/>
    </row>
    <row r="1721" spans="8:12">
      <c r="H1721" s="3"/>
      <c r="L1721" s="3"/>
    </row>
    <row r="1722" spans="8:12">
      <c r="H1722" s="3"/>
      <c r="L1722" s="3"/>
    </row>
    <row r="1723" spans="8:12">
      <c r="H1723" s="3"/>
      <c r="L1723" s="3"/>
    </row>
    <row r="1724" spans="8:12">
      <c r="H1724" s="3"/>
      <c r="L1724" s="3"/>
    </row>
    <row r="1725" spans="8:12">
      <c r="H1725" s="3"/>
      <c r="L1725" s="3"/>
    </row>
    <row r="1726" spans="8:12">
      <c r="H1726" s="3"/>
      <c r="L1726" s="3"/>
    </row>
    <row r="1727" spans="8:12">
      <c r="H1727" s="3"/>
      <c r="L1727" s="3"/>
    </row>
    <row r="1728" spans="8:12">
      <c r="H1728" s="3"/>
      <c r="L1728" s="3"/>
    </row>
    <row r="1729" spans="8:12">
      <c r="H1729" s="3"/>
      <c r="L1729" s="3"/>
    </row>
    <row r="1730" spans="8:12">
      <c r="H1730" s="3"/>
      <c r="L1730" s="3"/>
    </row>
    <row r="1731" spans="8:12">
      <c r="H1731" s="3"/>
      <c r="L1731" s="3"/>
    </row>
    <row r="1732" spans="8:12">
      <c r="H1732" s="3"/>
      <c r="L1732" s="3"/>
    </row>
    <row r="1733" spans="8:12">
      <c r="H1733" s="3"/>
      <c r="L1733" s="3"/>
    </row>
    <row r="1734" spans="8:12">
      <c r="H1734" s="3"/>
      <c r="L1734" s="3"/>
    </row>
    <row r="1735" spans="8:12">
      <c r="H1735" s="3"/>
      <c r="L1735" s="3"/>
    </row>
    <row r="1736" spans="8:12">
      <c r="H1736" s="3"/>
      <c r="L1736" s="3"/>
    </row>
    <row r="1737" spans="8:12">
      <c r="H1737" s="3"/>
      <c r="L1737" s="3"/>
    </row>
    <row r="1738" spans="8:12">
      <c r="H1738" s="3"/>
      <c r="L1738" s="3"/>
    </row>
    <row r="1739" spans="8:12">
      <c r="H1739" s="3"/>
      <c r="L1739" s="3"/>
    </row>
    <row r="1740" spans="8:12">
      <c r="H1740" s="3"/>
      <c r="L1740" s="3"/>
    </row>
    <row r="1741" spans="8:12">
      <c r="H1741" s="3"/>
      <c r="L1741" s="3"/>
    </row>
    <row r="1742" spans="8:12">
      <c r="H1742" s="3"/>
      <c r="L1742" s="3"/>
    </row>
    <row r="1743" spans="8:12">
      <c r="H1743" s="3"/>
      <c r="L1743" s="3"/>
    </row>
    <row r="1744" spans="8:12">
      <c r="H1744" s="3"/>
      <c r="L1744" s="3"/>
    </row>
    <row r="1745" spans="8:12">
      <c r="H1745" s="3"/>
      <c r="L1745" s="3"/>
    </row>
    <row r="1746" spans="8:12">
      <c r="H1746" s="3"/>
      <c r="L1746" s="3"/>
    </row>
    <row r="1747" spans="8:12">
      <c r="H1747" s="3"/>
      <c r="L1747" s="3"/>
    </row>
    <row r="1748" spans="8:12">
      <c r="H1748" s="3"/>
      <c r="L1748" s="3"/>
    </row>
    <row r="1749" spans="8:12">
      <c r="H1749" s="3"/>
      <c r="L1749" s="3"/>
    </row>
    <row r="1750" spans="8:12">
      <c r="H1750" s="3"/>
      <c r="L1750" s="3"/>
    </row>
    <row r="1751" spans="8:12">
      <c r="H1751" s="3"/>
      <c r="L1751" s="3"/>
    </row>
    <row r="1752" spans="8:12">
      <c r="H1752" s="3"/>
      <c r="L1752" s="3"/>
    </row>
    <row r="1753" spans="8:12">
      <c r="H1753" s="3"/>
      <c r="L1753" s="3"/>
    </row>
    <row r="1754" spans="8:12">
      <c r="H1754" s="3"/>
      <c r="L1754" s="3"/>
    </row>
    <row r="1755" spans="8:12">
      <c r="H1755" s="3"/>
      <c r="L1755" s="3"/>
    </row>
    <row r="1756" spans="8:12">
      <c r="H1756" s="3"/>
      <c r="L1756" s="3"/>
    </row>
    <row r="1757" spans="8:12">
      <c r="H1757" s="3"/>
      <c r="L1757" s="3"/>
    </row>
    <row r="1758" spans="8:12">
      <c r="H1758" s="3"/>
      <c r="L1758" s="3"/>
    </row>
    <row r="1759" spans="8:12">
      <c r="H1759" s="3"/>
      <c r="L1759" s="3"/>
    </row>
    <row r="1760" spans="8:12">
      <c r="H1760" s="3"/>
      <c r="L1760" s="3"/>
    </row>
    <row r="1761" spans="8:12">
      <c r="H1761" s="3"/>
      <c r="L1761" s="3"/>
    </row>
    <row r="1762" spans="8:12">
      <c r="H1762" s="3"/>
      <c r="L1762" s="3"/>
    </row>
    <row r="1763" spans="8:12">
      <c r="H1763" s="3"/>
      <c r="L1763" s="3"/>
    </row>
    <row r="1764" spans="8:12">
      <c r="H1764" s="3"/>
      <c r="L1764" s="3"/>
    </row>
    <row r="1765" spans="8:12">
      <c r="H1765" s="3"/>
      <c r="L1765" s="3"/>
    </row>
    <row r="1766" spans="8:12">
      <c r="H1766" s="3"/>
      <c r="L1766" s="3"/>
    </row>
    <row r="1767" spans="8:12">
      <c r="H1767" s="3"/>
      <c r="L1767" s="3"/>
    </row>
    <row r="1768" spans="8:12">
      <c r="H1768" s="3"/>
      <c r="L1768" s="3"/>
    </row>
    <row r="1769" spans="8:12">
      <c r="H1769" s="3"/>
      <c r="L1769" s="3"/>
    </row>
    <row r="1770" spans="8:12">
      <c r="H1770" s="3"/>
      <c r="L1770" s="3"/>
    </row>
    <row r="1771" spans="8:12">
      <c r="H1771" s="3"/>
      <c r="L1771" s="3"/>
    </row>
    <row r="1772" spans="8:12">
      <c r="H1772" s="3"/>
      <c r="L1772" s="3"/>
    </row>
    <row r="1773" spans="8:12">
      <c r="H1773" s="3"/>
      <c r="L1773" s="3"/>
    </row>
    <row r="1774" spans="8:12">
      <c r="H1774" s="3"/>
      <c r="L1774" s="3"/>
    </row>
    <row r="1775" spans="8:12">
      <c r="H1775" s="3"/>
      <c r="L1775" s="3"/>
    </row>
    <row r="1776" spans="8:12">
      <c r="H1776" s="3"/>
      <c r="L1776" s="3"/>
    </row>
    <row r="1777" spans="8:12">
      <c r="H1777" s="3"/>
      <c r="L1777" s="3"/>
    </row>
    <row r="1778" spans="8:12">
      <c r="H1778" s="3"/>
      <c r="L1778" s="3"/>
    </row>
    <row r="1779" spans="8:12">
      <c r="H1779" s="3"/>
      <c r="L1779" s="3"/>
    </row>
    <row r="1780" spans="8:12">
      <c r="H1780" s="3"/>
      <c r="L1780" s="3"/>
    </row>
    <row r="1781" spans="8:12">
      <c r="H1781" s="3"/>
      <c r="L1781" s="3"/>
    </row>
    <row r="1782" spans="8:12">
      <c r="H1782" s="3"/>
      <c r="L1782" s="3"/>
    </row>
    <row r="1783" spans="8:12">
      <c r="H1783" s="3"/>
      <c r="L1783" s="3"/>
    </row>
    <row r="1784" spans="8:12">
      <c r="H1784" s="3"/>
      <c r="L1784" s="3"/>
    </row>
    <row r="1785" spans="8:12">
      <c r="H1785" s="3"/>
      <c r="L1785" s="3"/>
    </row>
    <row r="1786" spans="8:12">
      <c r="H1786" s="3"/>
      <c r="L1786" s="3"/>
    </row>
    <row r="1787" spans="8:12">
      <c r="H1787" s="3"/>
      <c r="L1787" s="3"/>
    </row>
    <row r="1788" spans="8:12">
      <c r="H1788" s="3"/>
      <c r="L1788" s="3"/>
    </row>
    <row r="1789" spans="8:12">
      <c r="H1789" s="3"/>
      <c r="L1789" s="3"/>
    </row>
    <row r="1790" spans="8:12">
      <c r="H1790" s="3"/>
      <c r="L1790" s="3"/>
    </row>
    <row r="1791" spans="8:12">
      <c r="H1791" s="3"/>
      <c r="L1791" s="3"/>
    </row>
    <row r="1792" spans="8:12">
      <c r="H1792" s="3"/>
      <c r="L1792" s="3"/>
    </row>
    <row r="1793" spans="8:12">
      <c r="H1793" s="3"/>
      <c r="L1793" s="3"/>
    </row>
    <row r="1794" spans="8:12">
      <c r="H1794" s="3"/>
      <c r="L1794" s="3"/>
    </row>
    <row r="1795" spans="8:12">
      <c r="H1795" s="3"/>
      <c r="L1795" s="3"/>
    </row>
    <row r="1796" spans="8:12">
      <c r="H1796" s="3"/>
      <c r="L1796" s="3"/>
    </row>
    <row r="1797" spans="8:12">
      <c r="H1797" s="3"/>
      <c r="L1797" s="3"/>
    </row>
    <row r="1798" spans="8:12">
      <c r="H1798" s="3"/>
      <c r="L1798" s="3"/>
    </row>
    <row r="1799" spans="8:12">
      <c r="H1799" s="3"/>
      <c r="L1799" s="3"/>
    </row>
    <row r="1800" spans="8:12">
      <c r="H1800" s="3"/>
      <c r="L1800" s="3"/>
    </row>
    <row r="1801" spans="8:12">
      <c r="H1801" s="3"/>
      <c r="L1801" s="3"/>
    </row>
    <row r="1802" spans="8:12">
      <c r="H1802" s="3"/>
      <c r="L1802" s="3"/>
    </row>
    <row r="1803" spans="8:12">
      <c r="H1803" s="3"/>
      <c r="L1803" s="3"/>
    </row>
    <row r="1804" spans="8:12">
      <c r="H1804" s="3"/>
      <c r="L1804" s="3"/>
    </row>
    <row r="1805" spans="8:12">
      <c r="H1805" s="3"/>
      <c r="L1805" s="3"/>
    </row>
    <row r="1806" spans="8:12">
      <c r="H1806" s="3"/>
      <c r="L1806" s="3"/>
    </row>
    <row r="1807" spans="8:12">
      <c r="H1807" s="3"/>
      <c r="L1807" s="3"/>
    </row>
    <row r="1808" spans="8:12">
      <c r="H1808" s="3"/>
      <c r="L1808" s="3"/>
    </row>
    <row r="1809" spans="8:12">
      <c r="H1809" s="3"/>
      <c r="L1809" s="3"/>
    </row>
    <row r="1810" spans="8:12">
      <c r="H1810" s="3"/>
      <c r="L1810" s="3"/>
    </row>
    <row r="1811" spans="8:12">
      <c r="H1811" s="3"/>
      <c r="L1811" s="3"/>
    </row>
    <row r="1812" spans="8:12">
      <c r="H1812" s="3"/>
      <c r="L1812" s="3"/>
    </row>
    <row r="1813" spans="8:12">
      <c r="H1813" s="3"/>
      <c r="L1813" s="3"/>
    </row>
    <row r="1814" spans="8:12">
      <c r="H1814" s="3"/>
      <c r="L1814" s="3"/>
    </row>
    <row r="1815" spans="8:12">
      <c r="H1815" s="3"/>
      <c r="L1815" s="3"/>
    </row>
    <row r="1816" spans="8:12">
      <c r="H1816" s="3"/>
      <c r="L1816" s="3"/>
    </row>
    <row r="1817" spans="8:12">
      <c r="H1817" s="3"/>
      <c r="L1817" s="3"/>
    </row>
    <row r="1818" spans="8:12">
      <c r="H1818" s="3"/>
      <c r="L1818" s="3"/>
    </row>
    <row r="1819" spans="8:12">
      <c r="H1819" s="3"/>
      <c r="L1819" s="3"/>
    </row>
    <row r="1820" spans="8:12">
      <c r="H1820" s="3"/>
      <c r="L1820" s="3"/>
    </row>
    <row r="1821" spans="8:12">
      <c r="H1821" s="3"/>
      <c r="L1821" s="3"/>
    </row>
    <row r="1822" spans="8:12">
      <c r="H1822" s="3"/>
      <c r="L1822" s="3"/>
    </row>
    <row r="1823" spans="8:12">
      <c r="H1823" s="3"/>
      <c r="L1823" s="3"/>
    </row>
    <row r="1824" spans="8:12">
      <c r="H1824" s="3"/>
      <c r="L1824" s="3"/>
    </row>
    <row r="1825" spans="8:12">
      <c r="H1825" s="3"/>
      <c r="L1825" s="3"/>
    </row>
    <row r="1826" spans="8:12">
      <c r="H1826" s="3"/>
      <c r="L1826" s="3"/>
    </row>
    <row r="1827" spans="8:12">
      <c r="H1827" s="3"/>
      <c r="L1827" s="3"/>
    </row>
    <row r="1828" spans="8:12">
      <c r="H1828" s="3"/>
      <c r="L1828" s="3"/>
    </row>
    <row r="1829" spans="8:12">
      <c r="H1829" s="3"/>
      <c r="L1829" s="3"/>
    </row>
    <row r="1830" spans="8:12">
      <c r="H1830" s="3"/>
      <c r="L1830" s="3"/>
    </row>
    <row r="1831" spans="8:12">
      <c r="H1831" s="3"/>
      <c r="L1831" s="3"/>
    </row>
    <row r="1832" spans="8:12">
      <c r="H1832" s="3"/>
      <c r="L1832" s="3"/>
    </row>
    <row r="1833" spans="8:12">
      <c r="H1833" s="3"/>
      <c r="L1833" s="3"/>
    </row>
    <row r="1834" spans="8:12">
      <c r="H1834" s="3"/>
      <c r="L1834" s="3"/>
    </row>
    <row r="1835" spans="8:12">
      <c r="H1835" s="3"/>
      <c r="L1835" s="3"/>
    </row>
    <row r="1836" spans="8:12">
      <c r="H1836" s="3"/>
      <c r="L1836" s="3"/>
    </row>
    <row r="1837" spans="8:12">
      <c r="H1837" s="3"/>
      <c r="L1837" s="3"/>
    </row>
    <row r="1838" spans="8:12">
      <c r="H1838" s="3"/>
      <c r="L1838" s="3"/>
    </row>
    <row r="1839" spans="8:12">
      <c r="H1839" s="3"/>
      <c r="L1839" s="3"/>
    </row>
    <row r="1840" spans="8:12">
      <c r="H1840" s="3"/>
      <c r="L1840" s="3"/>
    </row>
    <row r="1841" spans="8:12">
      <c r="H1841" s="3"/>
      <c r="L1841" s="3"/>
    </row>
    <row r="1842" spans="8:12">
      <c r="H1842" s="3"/>
      <c r="L1842" s="3"/>
    </row>
    <row r="1843" spans="8:12">
      <c r="H1843" s="3"/>
      <c r="L1843" s="3"/>
    </row>
    <row r="1844" spans="8:12">
      <c r="H1844" s="3"/>
      <c r="L1844" s="3"/>
    </row>
    <row r="1845" spans="8:12">
      <c r="H1845" s="3"/>
      <c r="L1845" s="3"/>
    </row>
    <row r="1846" spans="8:12">
      <c r="H1846" s="3"/>
      <c r="L1846" s="3"/>
    </row>
    <row r="1847" spans="8:12">
      <c r="H1847" s="3"/>
      <c r="L1847" s="3"/>
    </row>
    <row r="1848" spans="8:12">
      <c r="H1848" s="3"/>
      <c r="L1848" s="3"/>
    </row>
    <row r="1849" spans="8:12">
      <c r="H1849" s="3"/>
      <c r="L1849" s="3"/>
    </row>
    <row r="1850" spans="8:12">
      <c r="H1850" s="3"/>
      <c r="L1850" s="3"/>
    </row>
    <row r="1851" spans="8:12">
      <c r="H1851" s="3"/>
      <c r="L1851" s="3"/>
    </row>
    <row r="1852" spans="8:12">
      <c r="H1852" s="3"/>
      <c r="L1852" s="3"/>
    </row>
    <row r="1853" spans="8:12">
      <c r="H1853" s="3"/>
      <c r="L1853" s="3"/>
    </row>
    <row r="1854" spans="8:12">
      <c r="H1854" s="3"/>
      <c r="L1854" s="3"/>
    </row>
    <row r="1855" spans="8:12">
      <c r="H1855" s="3"/>
      <c r="L1855" s="3"/>
    </row>
    <row r="1856" spans="8:12">
      <c r="H1856" s="3"/>
      <c r="L1856" s="3"/>
    </row>
    <row r="1857" spans="8:12">
      <c r="H1857" s="3"/>
      <c r="L1857" s="3"/>
    </row>
    <row r="1858" spans="8:12">
      <c r="H1858" s="3"/>
      <c r="L1858" s="3"/>
    </row>
    <row r="1859" spans="8:12">
      <c r="H1859" s="3"/>
      <c r="L1859" s="3"/>
    </row>
    <row r="1860" spans="8:12">
      <c r="H1860" s="3"/>
      <c r="L1860" s="3"/>
    </row>
    <row r="1861" spans="8:12">
      <c r="H1861" s="3"/>
      <c r="L1861" s="3"/>
    </row>
    <row r="1862" spans="8:12">
      <c r="H1862" s="3"/>
      <c r="L1862" s="3"/>
    </row>
    <row r="1863" spans="8:12">
      <c r="H1863" s="3"/>
      <c r="L1863" s="3"/>
    </row>
    <row r="1864" spans="8:12">
      <c r="H1864" s="3"/>
      <c r="L1864" s="3"/>
    </row>
    <row r="1865" spans="8:12">
      <c r="H1865" s="3"/>
      <c r="L1865" s="3"/>
    </row>
    <row r="1866" spans="8:12">
      <c r="H1866" s="3"/>
      <c r="L1866" s="3"/>
    </row>
    <row r="1867" spans="8:12">
      <c r="H1867" s="3"/>
      <c r="L1867" s="3"/>
    </row>
    <row r="1868" spans="8:12">
      <c r="H1868" s="3"/>
      <c r="L1868" s="3"/>
    </row>
    <row r="1869" spans="8:12">
      <c r="H1869" s="3"/>
      <c r="L1869" s="3"/>
    </row>
    <row r="1870" spans="8:12">
      <c r="H1870" s="3"/>
      <c r="L1870" s="3"/>
    </row>
    <row r="1871" spans="8:12">
      <c r="H1871" s="3"/>
      <c r="L1871" s="3"/>
    </row>
    <row r="1872" spans="8:12">
      <c r="H1872" s="3"/>
      <c r="L1872" s="3"/>
    </row>
    <row r="1873" spans="8:12">
      <c r="H1873" s="3"/>
      <c r="L1873" s="3"/>
    </row>
    <row r="1874" spans="8:12">
      <c r="H1874" s="3"/>
      <c r="L1874" s="3"/>
    </row>
    <row r="1875" spans="8:12">
      <c r="H1875" s="3"/>
      <c r="L1875" s="3"/>
    </row>
    <row r="1876" spans="8:12">
      <c r="H1876" s="3"/>
      <c r="L1876" s="3"/>
    </row>
    <row r="1877" spans="8:12">
      <c r="H1877" s="3"/>
      <c r="L1877" s="3"/>
    </row>
    <row r="1878" spans="8:12">
      <c r="H1878" s="3"/>
      <c r="L1878" s="3"/>
    </row>
    <row r="1879" spans="8:12">
      <c r="H1879" s="3"/>
      <c r="L1879" s="3"/>
    </row>
    <row r="1880" spans="8:12">
      <c r="H1880" s="3"/>
      <c r="L1880" s="3"/>
    </row>
    <row r="1881" spans="8:12">
      <c r="H1881" s="3"/>
      <c r="L1881" s="3"/>
    </row>
    <row r="1882" spans="8:12">
      <c r="H1882" s="3"/>
      <c r="L1882" s="3"/>
    </row>
    <row r="1883" spans="8:12">
      <c r="H1883" s="3"/>
      <c r="L1883" s="3"/>
    </row>
    <row r="1884" spans="8:12">
      <c r="H1884" s="3"/>
      <c r="L1884" s="3"/>
    </row>
    <row r="1885" spans="8:12">
      <c r="H1885" s="3"/>
      <c r="L1885" s="3"/>
    </row>
    <row r="1886" spans="8:12">
      <c r="H1886" s="3"/>
      <c r="L1886" s="3"/>
    </row>
    <row r="1887" spans="8:12">
      <c r="H1887" s="3"/>
      <c r="L1887" s="3"/>
    </row>
    <row r="1888" spans="8:12">
      <c r="H1888" s="3"/>
      <c r="L1888" s="3"/>
    </row>
    <row r="1889" spans="8:12">
      <c r="H1889" s="3"/>
      <c r="L1889" s="3"/>
    </row>
    <row r="1890" spans="8:12">
      <c r="H1890" s="3"/>
      <c r="L1890" s="3"/>
    </row>
    <row r="1891" spans="8:12">
      <c r="H1891" s="3"/>
      <c r="L1891" s="3"/>
    </row>
    <row r="1892" spans="8:12">
      <c r="H1892" s="3"/>
      <c r="L1892" s="3"/>
    </row>
    <row r="1893" spans="8:12">
      <c r="H1893" s="3"/>
      <c r="L1893" s="3"/>
    </row>
    <row r="1894" spans="8:12">
      <c r="H1894" s="3"/>
      <c r="L1894" s="3"/>
    </row>
    <row r="1895" spans="8:12">
      <c r="H1895" s="3"/>
      <c r="L1895" s="3"/>
    </row>
    <row r="1896" spans="8:12">
      <c r="H1896" s="3"/>
      <c r="L1896" s="3"/>
    </row>
    <row r="1897" spans="8:12">
      <c r="H1897" s="3"/>
      <c r="L1897" s="3"/>
    </row>
    <row r="1898" spans="8:12">
      <c r="H1898" s="3"/>
      <c r="L1898" s="3"/>
    </row>
    <row r="1899" spans="8:12">
      <c r="H1899" s="3"/>
      <c r="L1899" s="3"/>
    </row>
    <row r="1900" spans="8:12">
      <c r="H1900" s="3"/>
      <c r="L1900" s="3"/>
    </row>
    <row r="1901" spans="8:12">
      <c r="H1901" s="3"/>
      <c r="L1901" s="3"/>
    </row>
    <row r="1902" spans="8:12">
      <c r="H1902" s="3"/>
      <c r="L1902" s="3"/>
    </row>
    <row r="1903" spans="8:12">
      <c r="H1903" s="3"/>
      <c r="L1903" s="3"/>
    </row>
    <row r="1904" spans="8:12">
      <c r="H1904" s="3"/>
      <c r="L1904" s="3"/>
    </row>
    <row r="1905" spans="8:12">
      <c r="H1905" s="3"/>
      <c r="L1905" s="3"/>
    </row>
    <row r="1906" spans="8:12">
      <c r="H1906" s="3"/>
      <c r="L1906" s="3"/>
    </row>
    <row r="1907" spans="8:12">
      <c r="H1907" s="3"/>
      <c r="L1907" s="3"/>
    </row>
    <row r="1908" spans="8:12">
      <c r="H1908" s="3"/>
      <c r="L1908" s="3"/>
    </row>
    <row r="1909" spans="8:12">
      <c r="H1909" s="3"/>
      <c r="L1909" s="3"/>
    </row>
    <row r="1910" spans="8:12">
      <c r="H1910" s="3"/>
      <c r="L1910" s="3"/>
    </row>
    <row r="1911" spans="8:12">
      <c r="H1911" s="3"/>
      <c r="L1911" s="3"/>
    </row>
    <row r="1912" spans="8:12">
      <c r="H1912" s="3"/>
      <c r="L1912" s="3"/>
    </row>
    <row r="1913" spans="8:12">
      <c r="H1913" s="3"/>
      <c r="L1913" s="3"/>
    </row>
    <row r="1914" spans="8:12">
      <c r="H1914" s="3"/>
      <c r="L1914" s="3"/>
    </row>
    <row r="1915" spans="8:12">
      <c r="H1915" s="3"/>
      <c r="L1915" s="3"/>
    </row>
    <row r="1916" spans="8:12">
      <c r="H1916" s="3"/>
      <c r="L1916" s="3"/>
    </row>
    <row r="1917" spans="8:12">
      <c r="H1917" s="3"/>
      <c r="L1917" s="3"/>
    </row>
    <row r="1918" spans="8:12">
      <c r="H1918" s="3"/>
      <c r="L1918" s="3"/>
    </row>
    <row r="1919" spans="8:12">
      <c r="H1919" s="3"/>
      <c r="L1919" s="3"/>
    </row>
    <row r="1920" spans="8:12">
      <c r="H1920" s="3"/>
      <c r="L1920" s="3"/>
    </row>
    <row r="1921" spans="8:12">
      <c r="H1921" s="3"/>
      <c r="L1921" s="3"/>
    </row>
    <row r="1922" spans="8:12">
      <c r="H1922" s="3"/>
      <c r="L1922" s="3"/>
    </row>
    <row r="1923" spans="8:12">
      <c r="H1923" s="3"/>
      <c r="L1923" s="3"/>
    </row>
    <row r="1924" spans="8:12">
      <c r="H1924" s="3"/>
      <c r="L1924" s="3"/>
    </row>
    <row r="1925" spans="8:12">
      <c r="H1925" s="3"/>
      <c r="L1925" s="3"/>
    </row>
    <row r="1926" spans="8:12">
      <c r="H1926" s="3"/>
      <c r="L1926" s="3"/>
    </row>
    <row r="1927" spans="8:12">
      <c r="H1927" s="3"/>
      <c r="L1927" s="3"/>
    </row>
    <row r="1928" spans="8:12">
      <c r="H1928" s="3"/>
      <c r="L1928" s="3"/>
    </row>
    <row r="1929" spans="8:12">
      <c r="H1929" s="3"/>
      <c r="L1929" s="3"/>
    </row>
    <row r="1930" spans="8:12">
      <c r="H1930" s="3"/>
      <c r="L1930" s="3"/>
    </row>
    <row r="1931" spans="8:12">
      <c r="H1931" s="3"/>
      <c r="L1931" s="3"/>
    </row>
    <row r="1932" spans="8:12">
      <c r="H1932" s="3"/>
      <c r="L1932" s="3"/>
    </row>
    <row r="1933" spans="8:12">
      <c r="H1933" s="3"/>
      <c r="L1933" s="3"/>
    </row>
    <row r="1934" spans="8:12">
      <c r="H1934" s="3"/>
      <c r="L1934" s="3"/>
    </row>
    <row r="1935" spans="8:12">
      <c r="H1935" s="3"/>
      <c r="L1935" s="3"/>
    </row>
    <row r="1936" spans="8:12">
      <c r="H1936" s="3"/>
      <c r="L1936" s="3"/>
    </row>
    <row r="1937" spans="8:12">
      <c r="H1937" s="3"/>
      <c r="L1937" s="3"/>
    </row>
    <row r="1938" spans="8:12">
      <c r="H1938" s="3"/>
      <c r="L1938" s="3"/>
    </row>
    <row r="1939" spans="8:12">
      <c r="H1939" s="3"/>
      <c r="L1939" s="3"/>
    </row>
    <row r="1940" spans="8:12">
      <c r="H1940" s="3"/>
      <c r="L1940" s="3"/>
    </row>
    <row r="1941" spans="8:12">
      <c r="H1941" s="3"/>
      <c r="L1941" s="3"/>
    </row>
    <row r="1942" spans="8:12">
      <c r="H1942" s="3"/>
      <c r="L1942" s="3"/>
    </row>
    <row r="1943" spans="8:12">
      <c r="H1943" s="3"/>
      <c r="L1943" s="3"/>
    </row>
    <row r="1944" spans="8:12">
      <c r="H1944" s="3"/>
      <c r="L1944" s="3"/>
    </row>
    <row r="1945" spans="8:12">
      <c r="H1945" s="3"/>
      <c r="L1945" s="3"/>
    </row>
    <row r="1946" spans="8:12">
      <c r="H1946" s="3"/>
      <c r="L1946" s="3"/>
    </row>
    <row r="1947" spans="8:12">
      <c r="H1947" s="3"/>
      <c r="L1947" s="3"/>
    </row>
    <row r="1948" spans="8:12">
      <c r="H1948" s="3"/>
      <c r="L1948" s="3"/>
    </row>
    <row r="1949" spans="8:12">
      <c r="H1949" s="3"/>
      <c r="L1949" s="3"/>
    </row>
    <row r="1950" spans="8:12">
      <c r="H1950" s="3"/>
      <c r="L1950" s="3"/>
    </row>
    <row r="1951" spans="8:12">
      <c r="H1951" s="3"/>
      <c r="L1951" s="3"/>
    </row>
    <row r="1952" spans="8:12">
      <c r="H1952" s="3"/>
      <c r="L1952" s="3"/>
    </row>
    <row r="1953" spans="8:12">
      <c r="H1953" s="3"/>
      <c r="L1953" s="3"/>
    </row>
    <row r="1954" spans="8:12">
      <c r="H1954" s="3"/>
      <c r="L1954" s="3"/>
    </row>
    <row r="1955" spans="8:12">
      <c r="H1955" s="3"/>
      <c r="L1955" s="3"/>
    </row>
    <row r="1956" spans="8:12">
      <c r="H1956" s="3"/>
      <c r="L1956" s="3"/>
    </row>
    <row r="1957" spans="8:12">
      <c r="H1957" s="3"/>
      <c r="L1957" s="3"/>
    </row>
    <row r="1958" spans="8:12">
      <c r="H1958" s="3"/>
      <c r="L1958" s="3"/>
    </row>
    <row r="1959" spans="8:12">
      <c r="H1959" s="3"/>
      <c r="L1959" s="3"/>
    </row>
    <row r="1960" spans="8:12">
      <c r="H1960" s="3"/>
      <c r="L1960" s="3"/>
    </row>
    <row r="1961" spans="8:12">
      <c r="H1961" s="3"/>
      <c r="L1961" s="3"/>
    </row>
    <row r="1962" spans="8:12">
      <c r="H1962" s="3"/>
      <c r="L1962" s="3"/>
    </row>
    <row r="1963" spans="8:12">
      <c r="H1963" s="3"/>
      <c r="L1963" s="3"/>
    </row>
    <row r="1964" spans="8:12">
      <c r="H1964" s="3"/>
      <c r="L1964" s="3"/>
    </row>
    <row r="1965" spans="8:12">
      <c r="H1965" s="3"/>
      <c r="L1965" s="3"/>
    </row>
    <row r="1966" spans="8:12">
      <c r="H1966" s="3"/>
      <c r="L1966" s="3"/>
    </row>
    <row r="1967" spans="8:12">
      <c r="H1967" s="3"/>
      <c r="L1967" s="3"/>
    </row>
    <row r="1968" spans="8:12">
      <c r="H1968" s="3"/>
      <c r="L1968" s="3"/>
    </row>
    <row r="1969" spans="8:12">
      <c r="H1969" s="3"/>
      <c r="L1969" s="3"/>
    </row>
    <row r="1970" spans="8:12">
      <c r="H1970" s="3"/>
      <c r="L1970" s="3"/>
    </row>
    <row r="1971" spans="8:12">
      <c r="H1971" s="3"/>
      <c r="L1971" s="3"/>
    </row>
    <row r="1972" spans="8:12">
      <c r="H1972" s="3"/>
      <c r="L1972" s="3"/>
    </row>
    <row r="1973" spans="8:12">
      <c r="H1973" s="3"/>
      <c r="L1973" s="3"/>
    </row>
    <row r="1974" spans="8:12">
      <c r="H1974" s="3"/>
      <c r="L1974" s="3"/>
    </row>
    <row r="1975" spans="8:12">
      <c r="H1975" s="3"/>
      <c r="L1975" s="3"/>
    </row>
    <row r="1976" spans="8:12">
      <c r="H1976" s="3"/>
      <c r="L1976" s="3"/>
    </row>
    <row r="1977" spans="8:12">
      <c r="H1977" s="3"/>
      <c r="L1977" s="3"/>
    </row>
    <row r="1978" spans="8:12">
      <c r="H1978" s="3"/>
      <c r="L1978" s="3"/>
    </row>
    <row r="1979" spans="8:12">
      <c r="H1979" s="3"/>
      <c r="L1979" s="3"/>
    </row>
    <row r="1980" spans="8:12">
      <c r="H1980" s="3"/>
      <c r="L1980" s="3"/>
    </row>
    <row r="1981" spans="8:12">
      <c r="H1981" s="3"/>
      <c r="L1981" s="3"/>
    </row>
    <row r="1982" spans="8:12">
      <c r="H1982" s="3"/>
      <c r="L1982" s="3"/>
    </row>
    <row r="1983" spans="8:12">
      <c r="H1983" s="3"/>
      <c r="L1983" s="3"/>
    </row>
    <row r="1984" spans="8:12">
      <c r="H1984" s="3"/>
      <c r="L1984" s="3"/>
    </row>
    <row r="1985" spans="8:12">
      <c r="H1985" s="3"/>
      <c r="L1985" s="3"/>
    </row>
    <row r="1986" spans="8:12">
      <c r="H1986" s="3"/>
      <c r="L1986" s="3"/>
    </row>
    <row r="1987" spans="8:12">
      <c r="H1987" s="3"/>
      <c r="L1987" s="3"/>
    </row>
    <row r="1988" spans="8:12">
      <c r="H1988" s="3"/>
      <c r="L1988" s="3"/>
    </row>
    <row r="1989" spans="8:12">
      <c r="H1989" s="3"/>
      <c r="L1989" s="3"/>
    </row>
    <row r="1990" spans="8:12">
      <c r="H1990" s="3"/>
      <c r="L1990" s="3"/>
    </row>
    <row r="1991" spans="8:12">
      <c r="H1991" s="3"/>
      <c r="L1991" s="3"/>
    </row>
    <row r="1992" spans="8:12">
      <c r="H1992" s="3"/>
      <c r="L1992" s="3"/>
    </row>
    <row r="1993" spans="8:12">
      <c r="H1993" s="3"/>
      <c r="L1993" s="3"/>
    </row>
    <row r="1994" spans="8:12">
      <c r="H1994" s="3"/>
      <c r="L1994" s="3"/>
    </row>
    <row r="1995" spans="8:12">
      <c r="H1995" s="3"/>
      <c r="L1995" s="3"/>
    </row>
    <row r="1996" spans="8:12">
      <c r="H1996" s="3"/>
      <c r="L1996" s="3"/>
    </row>
    <row r="1997" spans="8:12">
      <c r="H1997" s="3"/>
      <c r="L1997" s="3"/>
    </row>
    <row r="1998" spans="8:12">
      <c r="H1998" s="3"/>
      <c r="L1998" s="3"/>
    </row>
    <row r="1999" spans="8:12">
      <c r="H1999" s="3"/>
      <c r="L1999" s="3"/>
    </row>
    <row r="2000" spans="8:12">
      <c r="H2000" s="3"/>
      <c r="L2000" s="3"/>
    </row>
    <row r="2001" spans="8:12">
      <c r="H2001" s="3"/>
      <c r="L2001" s="3"/>
    </row>
    <row r="2002" spans="8:12">
      <c r="H2002" s="3"/>
      <c r="L2002" s="3"/>
    </row>
    <row r="2003" spans="8:12">
      <c r="H2003" s="3"/>
      <c r="L2003" s="3"/>
    </row>
    <row r="2004" spans="8:12">
      <c r="H2004" s="3"/>
      <c r="L2004" s="3"/>
    </row>
    <row r="2005" spans="8:12">
      <c r="H2005" s="3"/>
      <c r="L2005" s="3"/>
    </row>
    <row r="2006" spans="8:12">
      <c r="H2006" s="3"/>
      <c r="L2006" s="3"/>
    </row>
    <row r="2007" spans="8:12">
      <c r="H2007" s="3"/>
      <c r="L2007" s="3"/>
    </row>
    <row r="2008" spans="8:12">
      <c r="H2008" s="3"/>
      <c r="L2008" s="3"/>
    </row>
    <row r="2009" spans="8:12">
      <c r="H2009" s="3"/>
      <c r="L2009" s="3"/>
    </row>
    <row r="2010" spans="8:12">
      <c r="H2010" s="3"/>
      <c r="L2010" s="3"/>
    </row>
    <row r="2011" spans="8:12">
      <c r="H2011" s="3"/>
      <c r="L2011" s="3"/>
    </row>
    <row r="2012" spans="8:12">
      <c r="H2012" s="3"/>
      <c r="L2012" s="3"/>
    </row>
    <row r="2013" spans="8:12">
      <c r="H2013" s="3"/>
      <c r="L2013" s="3"/>
    </row>
    <row r="2014" spans="8:12">
      <c r="H2014" s="3"/>
      <c r="L2014" s="3"/>
    </row>
    <row r="2015" spans="8:12">
      <c r="H2015" s="3"/>
      <c r="L2015" s="3"/>
    </row>
    <row r="2016" spans="8:12">
      <c r="H2016" s="3"/>
      <c r="L2016" s="3"/>
    </row>
    <row r="2017" spans="8:12">
      <c r="H2017" s="3"/>
      <c r="L2017" s="3"/>
    </row>
    <row r="2018" spans="8:12">
      <c r="H2018" s="3"/>
      <c r="L2018" s="3"/>
    </row>
    <row r="2019" spans="8:12">
      <c r="H2019" s="3"/>
      <c r="L2019" s="3"/>
    </row>
    <row r="2020" spans="8:12">
      <c r="H2020" s="3"/>
      <c r="L2020" s="3"/>
    </row>
    <row r="2021" spans="8:12">
      <c r="H2021" s="3"/>
      <c r="L2021" s="3"/>
    </row>
    <row r="2022" spans="8:12">
      <c r="H2022" s="3"/>
      <c r="L2022" s="3"/>
    </row>
    <row r="2023" spans="8:12">
      <c r="H2023" s="3"/>
      <c r="L2023" s="3"/>
    </row>
    <row r="2024" spans="8:12">
      <c r="H2024" s="3"/>
      <c r="L2024" s="3"/>
    </row>
    <row r="2025" spans="8:12">
      <c r="H2025" s="3"/>
      <c r="L2025" s="3"/>
    </row>
    <row r="2026" spans="8:12">
      <c r="H2026" s="3"/>
      <c r="L2026" s="3"/>
    </row>
    <row r="2027" spans="8:12">
      <c r="H2027" s="3"/>
      <c r="L2027" s="3"/>
    </row>
    <row r="2028" spans="8:12">
      <c r="H2028" s="3"/>
      <c r="L2028" s="3"/>
    </row>
    <row r="2029" spans="8:12">
      <c r="H2029" s="3"/>
      <c r="L2029" s="3"/>
    </row>
    <row r="2030" spans="8:12">
      <c r="H2030" s="3"/>
      <c r="L2030" s="3"/>
    </row>
    <row r="2031" spans="8:12">
      <c r="H2031" s="3"/>
      <c r="L2031" s="3"/>
    </row>
    <row r="2032" spans="8:12">
      <c r="H2032" s="3"/>
      <c r="L2032" s="3"/>
    </row>
    <row r="2033" spans="8:12">
      <c r="H2033" s="3"/>
      <c r="L2033" s="3"/>
    </row>
    <row r="2034" spans="8:12">
      <c r="H2034" s="3"/>
      <c r="L2034" s="3"/>
    </row>
    <row r="2035" spans="8:12">
      <c r="H2035" s="3"/>
      <c r="L2035" s="3"/>
    </row>
    <row r="2036" spans="8:12">
      <c r="H2036" s="3"/>
      <c r="L2036" s="3"/>
    </row>
    <row r="2037" spans="8:12">
      <c r="H2037" s="3"/>
      <c r="L2037" s="3"/>
    </row>
    <row r="2038" spans="8:12">
      <c r="H2038" s="3"/>
      <c r="L2038" s="3"/>
    </row>
    <row r="2039" spans="8:12">
      <c r="H2039" s="3"/>
      <c r="L2039" s="3"/>
    </row>
    <row r="2040" spans="8:12">
      <c r="H2040" s="3"/>
      <c r="L2040" s="3"/>
    </row>
    <row r="2041" spans="8:12">
      <c r="H2041" s="3"/>
      <c r="L2041" s="3"/>
    </row>
    <row r="2042" spans="8:12">
      <c r="H2042" s="3"/>
      <c r="L2042" s="3"/>
    </row>
    <row r="2043" spans="8:12">
      <c r="H2043" s="3"/>
      <c r="L2043" s="3"/>
    </row>
    <row r="2044" spans="8:12">
      <c r="H2044" s="3"/>
      <c r="L2044" s="3"/>
    </row>
    <row r="2045" spans="8:12">
      <c r="H2045" s="3"/>
      <c r="L2045" s="3"/>
    </row>
    <row r="2046" spans="8:12">
      <c r="H2046" s="3"/>
      <c r="L2046" s="3"/>
    </row>
    <row r="2047" spans="8:12">
      <c r="H2047" s="3"/>
      <c r="L2047" s="3"/>
    </row>
    <row r="2048" spans="8:12">
      <c r="H2048" s="3"/>
      <c r="L2048" s="3"/>
    </row>
    <row r="2049" spans="8:12">
      <c r="H2049" s="3"/>
      <c r="L2049" s="3"/>
    </row>
    <row r="2050" spans="8:12">
      <c r="H2050" s="3"/>
      <c r="L2050" s="3"/>
    </row>
    <row r="2051" spans="8:12">
      <c r="H2051" s="3"/>
      <c r="L2051" s="3"/>
    </row>
    <row r="2052" spans="8:12">
      <c r="H2052" s="3"/>
      <c r="L2052" s="3"/>
    </row>
    <row r="2053" spans="8:12">
      <c r="H2053" s="3"/>
      <c r="L2053" s="3"/>
    </row>
    <row r="2054" spans="8:12">
      <c r="H2054" s="3"/>
      <c r="L2054" s="3"/>
    </row>
    <row r="2055" spans="8:12">
      <c r="H2055" s="3"/>
      <c r="L2055" s="3"/>
    </row>
    <row r="2056" spans="8:12">
      <c r="H2056" s="3"/>
      <c r="L2056" s="3"/>
    </row>
    <row r="2057" spans="8:12">
      <c r="H2057" s="3"/>
      <c r="L2057" s="3"/>
    </row>
    <row r="2058" spans="8:12">
      <c r="H2058" s="3"/>
      <c r="L2058" s="3"/>
    </row>
    <row r="2059" spans="8:12">
      <c r="H2059" s="3"/>
      <c r="L2059" s="3"/>
    </row>
    <row r="2060" spans="8:12">
      <c r="H2060" s="3"/>
      <c r="L2060" s="3"/>
    </row>
    <row r="2061" spans="8:12">
      <c r="H2061" s="3"/>
      <c r="L2061" s="3"/>
    </row>
    <row r="2062" spans="8:12">
      <c r="H2062" s="3"/>
      <c r="L2062" s="3"/>
    </row>
    <row r="2063" spans="8:12">
      <c r="H2063" s="3"/>
      <c r="L2063" s="3"/>
    </row>
    <row r="2064" spans="8:12">
      <c r="H2064" s="3"/>
      <c r="L2064" s="3"/>
    </row>
    <row r="2065" spans="8:12">
      <c r="H2065" s="3"/>
      <c r="L2065" s="3"/>
    </row>
    <row r="2066" spans="8:12">
      <c r="H2066" s="3"/>
      <c r="L2066" s="3"/>
    </row>
    <row r="2067" spans="8:12">
      <c r="H2067" s="3"/>
      <c r="L2067" s="3"/>
    </row>
    <row r="2068" spans="8:12">
      <c r="H2068" s="3"/>
      <c r="L2068" s="3"/>
    </row>
    <row r="2069" spans="8:12">
      <c r="H2069" s="3"/>
      <c r="L2069" s="3"/>
    </row>
    <row r="2070" spans="8:12">
      <c r="H2070" s="3"/>
      <c r="L2070" s="3"/>
    </row>
    <row r="2071" spans="8:12">
      <c r="H2071" s="3"/>
      <c r="L2071" s="3"/>
    </row>
    <row r="2072" spans="8:12">
      <c r="H2072" s="3"/>
      <c r="L2072" s="3"/>
    </row>
    <row r="2073" spans="8:12">
      <c r="H2073" s="3"/>
      <c r="L2073" s="3"/>
    </row>
    <row r="2074" spans="8:12">
      <c r="H2074" s="3"/>
      <c r="L2074" s="3"/>
    </row>
    <row r="2075" spans="8:12">
      <c r="H2075" s="3"/>
      <c r="L2075" s="3"/>
    </row>
    <row r="2076" spans="8:12">
      <c r="H2076" s="3"/>
      <c r="L2076" s="3"/>
    </row>
    <row r="2077" spans="8:12">
      <c r="H2077" s="3"/>
      <c r="L2077" s="3"/>
    </row>
    <row r="2078" spans="8:12">
      <c r="H2078" s="3"/>
      <c r="L2078" s="3"/>
    </row>
    <row r="2079" spans="8:12">
      <c r="H2079" s="3"/>
      <c r="L2079" s="3"/>
    </row>
    <row r="2080" spans="8:12">
      <c r="H2080" s="3"/>
      <c r="L2080" s="3"/>
    </row>
    <row r="2081" spans="8:12">
      <c r="H2081" s="3"/>
      <c r="L2081" s="3"/>
    </row>
    <row r="2082" spans="8:12">
      <c r="H2082" s="3"/>
      <c r="L2082" s="3"/>
    </row>
    <row r="2083" spans="8:12">
      <c r="H2083" s="3"/>
      <c r="L2083" s="3"/>
    </row>
    <row r="2084" spans="8:12">
      <c r="H2084" s="3"/>
      <c r="L2084" s="3"/>
    </row>
    <row r="2085" spans="8:12">
      <c r="H2085" s="3"/>
      <c r="L2085" s="3"/>
    </row>
    <row r="2086" spans="8:12">
      <c r="H2086" s="3"/>
      <c r="L2086" s="3"/>
    </row>
    <row r="2087" spans="8:12">
      <c r="H2087" s="3"/>
      <c r="L2087" s="3"/>
    </row>
    <row r="2088" spans="8:12">
      <c r="H2088" s="3"/>
      <c r="L2088" s="3"/>
    </row>
    <row r="2089" spans="8:12">
      <c r="H2089" s="3"/>
      <c r="L2089" s="3"/>
    </row>
    <row r="2090" spans="8:12">
      <c r="H2090" s="3"/>
      <c r="L2090" s="3"/>
    </row>
    <row r="2091" spans="8:12">
      <c r="H2091" s="3"/>
      <c r="L2091" s="3"/>
    </row>
    <row r="2092" spans="8:12">
      <c r="H2092" s="3"/>
      <c r="L2092" s="3"/>
    </row>
    <row r="2093" spans="8:12">
      <c r="H2093" s="3"/>
      <c r="L2093" s="3"/>
    </row>
    <row r="2094" spans="8:12">
      <c r="H2094" s="3"/>
      <c r="L2094" s="3"/>
    </row>
    <row r="2095" spans="8:12">
      <c r="H2095" s="3"/>
      <c r="L2095" s="3"/>
    </row>
    <row r="2096" spans="8:12">
      <c r="H2096" s="3"/>
      <c r="L2096" s="3"/>
    </row>
    <row r="2097" spans="8:12">
      <c r="H2097" s="3"/>
      <c r="L2097" s="3"/>
    </row>
    <row r="2098" spans="8:12">
      <c r="H2098" s="3"/>
      <c r="L2098" s="3"/>
    </row>
    <row r="2099" spans="8:12">
      <c r="H2099" s="3"/>
      <c r="L2099" s="3"/>
    </row>
    <row r="2100" spans="8:12">
      <c r="H2100" s="3"/>
      <c r="L2100" s="3"/>
    </row>
    <row r="2101" spans="8:12">
      <c r="H2101" s="3"/>
      <c r="L2101" s="3"/>
    </row>
    <row r="2102" spans="8:12">
      <c r="H2102" s="3"/>
      <c r="L2102" s="3"/>
    </row>
    <row r="2103" spans="8:12">
      <c r="H2103" s="3"/>
      <c r="L2103" s="3"/>
    </row>
    <row r="2104" spans="8:12">
      <c r="H2104" s="3"/>
      <c r="L2104" s="3"/>
    </row>
    <row r="2105" spans="8:12">
      <c r="H2105" s="3"/>
      <c r="L2105" s="3"/>
    </row>
    <row r="2106" spans="8:12">
      <c r="H2106" s="3"/>
      <c r="L2106" s="3"/>
    </row>
    <row r="2107" spans="8:12">
      <c r="H2107" s="3"/>
      <c r="L2107" s="3"/>
    </row>
    <row r="2108" spans="8:12">
      <c r="H2108" s="3"/>
      <c r="L2108" s="3"/>
    </row>
    <row r="2109" spans="8:12">
      <c r="H2109" s="3"/>
      <c r="L2109" s="3"/>
    </row>
    <row r="2110" spans="8:12">
      <c r="H2110" s="3"/>
      <c r="L2110" s="3"/>
    </row>
    <row r="2111" spans="8:12">
      <c r="H2111" s="3"/>
      <c r="L2111" s="3"/>
    </row>
    <row r="2112" spans="8:12">
      <c r="H2112" s="3"/>
      <c r="L2112" s="3"/>
    </row>
    <row r="2113" spans="8:12">
      <c r="H2113" s="3"/>
      <c r="L2113" s="3"/>
    </row>
    <row r="2114" spans="8:12">
      <c r="H2114" s="3"/>
      <c r="L2114" s="3"/>
    </row>
    <row r="2115" spans="8:12">
      <c r="H2115" s="3"/>
      <c r="L2115" s="3"/>
    </row>
    <row r="2116" spans="8:12">
      <c r="H2116" s="3"/>
      <c r="L2116" s="3"/>
    </row>
    <row r="2117" spans="8:12">
      <c r="H2117" s="3"/>
      <c r="L2117" s="3"/>
    </row>
    <row r="2118" spans="8:12">
      <c r="H2118" s="3"/>
      <c r="L2118" s="3"/>
    </row>
    <row r="2119" spans="8:12">
      <c r="H2119" s="3"/>
      <c r="L2119" s="3"/>
    </row>
    <row r="2120" spans="8:12">
      <c r="H2120" s="3"/>
      <c r="L2120" s="3"/>
    </row>
    <row r="2121" spans="8:12">
      <c r="H2121" s="3"/>
      <c r="L2121" s="3"/>
    </row>
    <row r="2122" spans="8:12">
      <c r="H2122" s="3"/>
      <c r="L2122" s="3"/>
    </row>
    <row r="2123" spans="8:12">
      <c r="H2123" s="3"/>
      <c r="L2123" s="3"/>
    </row>
    <row r="2124" spans="8:12">
      <c r="H2124" s="3"/>
      <c r="L2124" s="3"/>
    </row>
    <row r="2125" spans="8:12">
      <c r="H2125" s="3"/>
      <c r="L2125" s="3"/>
    </row>
    <row r="2126" spans="8:12">
      <c r="H2126" s="3"/>
      <c r="L2126" s="3"/>
    </row>
    <row r="2127" spans="8:12">
      <c r="H2127" s="3"/>
      <c r="L2127" s="3"/>
    </row>
    <row r="2128" spans="8:12">
      <c r="H2128" s="3"/>
      <c r="L2128" s="3"/>
    </row>
    <row r="2129" spans="8:12">
      <c r="H2129" s="3"/>
      <c r="L2129" s="3"/>
    </row>
    <row r="2130" spans="8:12">
      <c r="H2130" s="3"/>
      <c r="L2130" s="3"/>
    </row>
    <row r="2131" spans="8:12">
      <c r="H2131" s="3"/>
      <c r="L2131" s="3"/>
    </row>
    <row r="2132" spans="8:12">
      <c r="H2132" s="3"/>
      <c r="L2132" s="3"/>
    </row>
    <row r="2133" spans="8:12">
      <c r="H2133" s="3"/>
      <c r="L2133" s="3"/>
    </row>
    <row r="2134" spans="8:12">
      <c r="H2134" s="3"/>
      <c r="L2134" s="3"/>
    </row>
    <row r="2135" spans="8:12">
      <c r="H2135" s="3"/>
      <c r="L2135" s="3"/>
    </row>
    <row r="2136" spans="8:12">
      <c r="H2136" s="3"/>
      <c r="L2136" s="3"/>
    </row>
    <row r="2137" spans="8:12">
      <c r="H2137" s="3"/>
      <c r="L2137" s="3"/>
    </row>
    <row r="2138" spans="8:12">
      <c r="H2138" s="3"/>
      <c r="L2138" s="3"/>
    </row>
    <row r="2139" spans="8:12">
      <c r="H2139" s="3"/>
      <c r="L2139" s="3"/>
    </row>
    <row r="2140" spans="8:12">
      <c r="H2140" s="3"/>
      <c r="L2140" s="3"/>
    </row>
    <row r="2141" spans="8:12">
      <c r="H2141" s="3"/>
      <c r="L2141" s="3"/>
    </row>
    <row r="2142" spans="8:12">
      <c r="H2142" s="3"/>
      <c r="L2142" s="3"/>
    </row>
    <row r="2143" spans="8:12">
      <c r="H2143" s="3"/>
      <c r="L2143" s="3"/>
    </row>
    <row r="2144" spans="8:12">
      <c r="H2144" s="3"/>
      <c r="L2144" s="3"/>
    </row>
    <row r="2145" spans="8:12">
      <c r="H2145" s="3"/>
      <c r="L2145" s="3"/>
    </row>
    <row r="2146" spans="8:12">
      <c r="H2146" s="3"/>
      <c r="L2146" s="3"/>
    </row>
    <row r="2147" spans="8:12">
      <c r="H2147" s="3"/>
      <c r="L2147" s="3"/>
    </row>
    <row r="2148" spans="8:12">
      <c r="H2148" s="3"/>
      <c r="L2148" s="3"/>
    </row>
    <row r="2149" spans="8:12">
      <c r="H2149" s="3"/>
      <c r="L2149" s="3"/>
    </row>
    <row r="2150" spans="8:12">
      <c r="H2150" s="3"/>
      <c r="L2150" s="3"/>
    </row>
    <row r="2151" spans="8:12">
      <c r="H2151" s="3"/>
      <c r="L2151" s="3"/>
    </row>
    <row r="2152" spans="8:12">
      <c r="H2152" s="3"/>
      <c r="L2152" s="3"/>
    </row>
    <row r="2153" spans="8:12">
      <c r="H2153" s="3"/>
      <c r="L2153" s="3"/>
    </row>
    <row r="2154" spans="8:12">
      <c r="H2154" s="3"/>
      <c r="L2154" s="3"/>
    </row>
    <row r="2155" spans="8:12">
      <c r="H2155" s="3"/>
      <c r="L2155" s="3"/>
    </row>
    <row r="2156" spans="8:12">
      <c r="H2156" s="3"/>
      <c r="L2156" s="3"/>
    </row>
    <row r="2157" spans="8:12">
      <c r="H2157" s="3"/>
      <c r="L2157" s="3"/>
    </row>
    <row r="2158" spans="8:12">
      <c r="H2158" s="3"/>
      <c r="L2158" s="3"/>
    </row>
    <row r="2159" spans="8:12">
      <c r="H2159" s="3"/>
      <c r="L2159" s="3"/>
    </row>
    <row r="2160" spans="8:12">
      <c r="H2160" s="3"/>
      <c r="L2160" s="3"/>
    </row>
    <row r="2161" spans="8:12">
      <c r="H2161" s="3"/>
      <c r="L2161" s="3"/>
    </row>
    <row r="2162" spans="8:12">
      <c r="H2162" s="3"/>
      <c r="L2162" s="3"/>
    </row>
    <row r="2163" spans="8:12">
      <c r="H2163" s="3"/>
      <c r="L2163" s="3"/>
    </row>
    <row r="2164" spans="8:12">
      <c r="H2164" s="3"/>
      <c r="L2164" s="3"/>
    </row>
    <row r="2165" spans="8:12">
      <c r="H2165" s="3"/>
      <c r="L2165" s="3"/>
    </row>
    <row r="2166" spans="8:12">
      <c r="H2166" s="3"/>
      <c r="L2166" s="3"/>
    </row>
    <row r="2167" spans="8:12">
      <c r="H2167" s="3"/>
      <c r="L2167" s="3"/>
    </row>
    <row r="2168" spans="8:12">
      <c r="H2168" s="3"/>
      <c r="L2168" s="3"/>
    </row>
    <row r="2169" spans="8:12">
      <c r="H2169" s="3"/>
      <c r="L2169" s="3"/>
    </row>
    <row r="2170" spans="8:12">
      <c r="H2170" s="3"/>
      <c r="L2170" s="3"/>
    </row>
    <row r="2171" spans="8:12">
      <c r="H2171" s="3"/>
      <c r="L2171" s="3"/>
    </row>
    <row r="2172" spans="8:12">
      <c r="H2172" s="3"/>
      <c r="L2172" s="3"/>
    </row>
    <row r="2173" spans="8:12">
      <c r="H2173" s="3"/>
      <c r="L2173" s="3"/>
    </row>
    <row r="2174" spans="8:12">
      <c r="H2174" s="3"/>
      <c r="L2174" s="3"/>
    </row>
    <row r="2175" spans="8:12">
      <c r="H2175" s="3"/>
      <c r="L2175" s="3"/>
    </row>
    <row r="2176" spans="8:12">
      <c r="H2176" s="3"/>
      <c r="L2176" s="3"/>
    </row>
    <row r="2177" spans="8:12">
      <c r="H2177" s="3"/>
      <c r="L2177" s="3"/>
    </row>
    <row r="2178" spans="8:12">
      <c r="H2178" s="3"/>
      <c r="L2178" s="3"/>
    </row>
    <row r="2179" spans="8:12">
      <c r="H2179" s="3"/>
      <c r="L2179" s="3"/>
    </row>
    <row r="2180" spans="8:12">
      <c r="H2180" s="3"/>
      <c r="L2180" s="3"/>
    </row>
    <row r="2181" spans="8:12">
      <c r="H2181" s="3"/>
      <c r="L2181" s="3"/>
    </row>
    <row r="2182" spans="8:12">
      <c r="H2182" s="3"/>
      <c r="L2182" s="3"/>
    </row>
    <row r="2183" spans="8:12">
      <c r="H2183" s="3"/>
      <c r="L2183" s="3"/>
    </row>
    <row r="2184" spans="8:12">
      <c r="H2184" s="3"/>
      <c r="L2184" s="3"/>
    </row>
    <row r="2185" spans="8:12">
      <c r="H2185" s="3"/>
      <c r="L2185" s="3"/>
    </row>
    <row r="2186" spans="8:12">
      <c r="H2186" s="3"/>
      <c r="L2186" s="3"/>
    </row>
    <row r="2187" spans="8:12">
      <c r="H2187" s="3"/>
      <c r="L2187" s="3"/>
    </row>
    <row r="2188" spans="8:12">
      <c r="H2188" s="3"/>
      <c r="L2188" s="3"/>
    </row>
    <row r="2189" spans="8:12">
      <c r="H2189" s="3"/>
      <c r="L2189" s="3"/>
    </row>
    <row r="2190" spans="8:12">
      <c r="H2190" s="3"/>
      <c r="L2190" s="3"/>
    </row>
    <row r="2191" spans="8:12">
      <c r="H2191" s="3"/>
      <c r="L2191" s="3"/>
    </row>
    <row r="2192" spans="8:12">
      <c r="H2192" s="3"/>
      <c r="L2192" s="3"/>
    </row>
    <row r="2193" spans="8:12">
      <c r="H2193" s="3"/>
      <c r="L2193" s="3"/>
    </row>
    <row r="2194" spans="8:12">
      <c r="H2194" s="3"/>
      <c r="L2194" s="3"/>
    </row>
    <row r="2195" spans="8:12">
      <c r="H2195" s="3"/>
      <c r="L2195" s="3"/>
    </row>
    <row r="2196" spans="8:12">
      <c r="H2196" s="3"/>
      <c r="L2196" s="3"/>
    </row>
    <row r="2197" spans="8:12">
      <c r="H2197" s="3"/>
      <c r="L2197" s="3"/>
    </row>
    <row r="2198" spans="8:12">
      <c r="H2198" s="3"/>
      <c r="L2198" s="3"/>
    </row>
    <row r="2199" spans="8:12">
      <c r="H2199" s="3"/>
      <c r="L2199" s="3"/>
    </row>
    <row r="2200" spans="8:12">
      <c r="H2200" s="3"/>
      <c r="L2200" s="3"/>
    </row>
    <row r="2201" spans="8:12">
      <c r="H2201" s="3"/>
      <c r="L2201" s="3"/>
    </row>
    <row r="2202" spans="8:12">
      <c r="H2202" s="3"/>
      <c r="L2202" s="3"/>
    </row>
    <row r="2203" spans="8:12">
      <c r="H2203" s="3"/>
      <c r="L2203" s="3"/>
    </row>
    <row r="2204" spans="8:12">
      <c r="H2204" s="3"/>
      <c r="L2204" s="3"/>
    </row>
    <row r="2205" spans="8:12">
      <c r="H2205" s="3"/>
      <c r="L2205" s="3"/>
    </row>
    <row r="2206" spans="8:12">
      <c r="H2206" s="3"/>
      <c r="L2206" s="3"/>
    </row>
    <row r="2207" spans="8:12">
      <c r="H2207" s="3"/>
      <c r="L2207" s="3"/>
    </row>
    <row r="2208" spans="8:12">
      <c r="H2208" s="3"/>
      <c r="L2208" s="3"/>
    </row>
    <row r="2209" spans="8:12">
      <c r="H2209" s="3"/>
      <c r="L2209" s="3"/>
    </row>
    <row r="2210" spans="8:12">
      <c r="H2210" s="3"/>
      <c r="L2210" s="3"/>
    </row>
    <row r="2211" spans="8:12">
      <c r="H2211" s="3"/>
      <c r="L2211" s="3"/>
    </row>
    <row r="2212" spans="8:12">
      <c r="H2212" s="3"/>
      <c r="L2212" s="3"/>
    </row>
    <row r="2213" spans="8:12">
      <c r="H2213" s="3"/>
      <c r="L2213" s="3"/>
    </row>
    <row r="2214" spans="8:12">
      <c r="H2214" s="3"/>
      <c r="L2214" s="3"/>
    </row>
    <row r="2215" spans="8:12">
      <c r="H2215" s="3"/>
      <c r="L2215" s="3"/>
    </row>
    <row r="2216" spans="8:12">
      <c r="H2216" s="3"/>
      <c r="L2216" s="3"/>
    </row>
    <row r="2217" spans="8:12">
      <c r="H2217" s="3"/>
      <c r="L2217" s="3"/>
    </row>
    <row r="2218" spans="8:12">
      <c r="H2218" s="3"/>
      <c r="L2218" s="3"/>
    </row>
    <row r="2219" spans="8:12">
      <c r="H2219" s="3"/>
      <c r="L2219" s="3"/>
    </row>
    <row r="2220" spans="8:12">
      <c r="H2220" s="3"/>
      <c r="L2220" s="3"/>
    </row>
    <row r="2221" spans="8:12">
      <c r="H2221" s="3"/>
      <c r="L2221" s="3"/>
    </row>
    <row r="2222" spans="8:12">
      <c r="H2222" s="3"/>
      <c r="L2222" s="3"/>
    </row>
    <row r="2223" spans="8:12">
      <c r="H2223" s="3"/>
      <c r="L2223" s="3"/>
    </row>
    <row r="2224" spans="8:12">
      <c r="H2224" s="3"/>
      <c r="L2224" s="3"/>
    </row>
    <row r="2225" spans="8:12">
      <c r="H2225" s="3"/>
      <c r="L2225" s="3"/>
    </row>
    <row r="2226" spans="8:12">
      <c r="H2226" s="3"/>
      <c r="L2226" s="3"/>
    </row>
    <row r="2227" spans="8:12">
      <c r="H2227" s="3"/>
      <c r="L2227" s="3"/>
    </row>
    <row r="2228" spans="8:12">
      <c r="H2228" s="3"/>
      <c r="L2228" s="3"/>
    </row>
    <row r="2229" spans="8:12">
      <c r="H2229" s="3"/>
      <c r="L2229" s="3"/>
    </row>
    <row r="2230" spans="8:12">
      <c r="H2230" s="3"/>
      <c r="L2230" s="3"/>
    </row>
    <row r="2231" spans="8:12">
      <c r="H2231" s="3"/>
      <c r="L2231" s="3"/>
    </row>
    <row r="2232" spans="8:12">
      <c r="H2232" s="3"/>
      <c r="L2232" s="3"/>
    </row>
    <row r="2233" spans="8:12">
      <c r="H2233" s="3"/>
      <c r="L2233" s="3"/>
    </row>
    <row r="2234" spans="8:12">
      <c r="H2234" s="3"/>
      <c r="L2234" s="3"/>
    </row>
    <row r="2235" spans="8:12">
      <c r="H2235" s="3"/>
      <c r="L2235" s="3"/>
    </row>
    <row r="2236" spans="8:12">
      <c r="H2236" s="3"/>
      <c r="L2236" s="3"/>
    </row>
    <row r="2237" spans="8:12">
      <c r="H2237" s="3"/>
      <c r="L2237" s="3"/>
    </row>
    <row r="2238" spans="8:12">
      <c r="H2238" s="3"/>
      <c r="L2238" s="3"/>
    </row>
    <row r="2239" spans="8:12">
      <c r="H2239" s="3"/>
      <c r="L2239" s="3"/>
    </row>
    <row r="2240" spans="8:12">
      <c r="H2240" s="3"/>
      <c r="L2240" s="3"/>
    </row>
    <row r="2241" spans="8:12">
      <c r="H2241" s="3"/>
      <c r="L2241" s="3"/>
    </row>
    <row r="2242" spans="8:12">
      <c r="H2242" s="3"/>
      <c r="L2242" s="3"/>
    </row>
    <row r="2243" spans="8:12">
      <c r="H2243" s="3"/>
      <c r="L2243" s="3"/>
    </row>
    <row r="2244" spans="8:12">
      <c r="H2244" s="3"/>
      <c r="L2244" s="3"/>
    </row>
    <row r="2245" spans="8:12">
      <c r="H2245" s="3"/>
      <c r="L2245" s="3"/>
    </row>
    <row r="2246" spans="8:12">
      <c r="H2246" s="3"/>
      <c r="L2246" s="3"/>
    </row>
    <row r="2247" spans="8:12">
      <c r="H2247" s="3"/>
      <c r="L2247" s="3"/>
    </row>
    <row r="2248" spans="8:12">
      <c r="H2248" s="3"/>
      <c r="L2248" s="3"/>
    </row>
    <row r="2249" spans="8:12">
      <c r="H2249" s="3"/>
      <c r="L2249" s="3"/>
    </row>
    <row r="2250" spans="8:12">
      <c r="H2250" s="3"/>
      <c r="L2250" s="3"/>
    </row>
    <row r="2251" spans="8:12">
      <c r="H2251" s="3"/>
      <c r="L2251" s="3"/>
    </row>
    <row r="2252" spans="8:12">
      <c r="H2252" s="3"/>
      <c r="L2252" s="3"/>
    </row>
    <row r="2253" spans="8:12">
      <c r="H2253" s="3"/>
      <c r="L2253" s="3"/>
    </row>
    <row r="2254" spans="8:12">
      <c r="H2254" s="3"/>
      <c r="L2254" s="3"/>
    </row>
    <row r="2255" spans="8:12">
      <c r="H2255" s="3"/>
      <c r="L2255" s="3"/>
    </row>
    <row r="2256" spans="8:12">
      <c r="H2256" s="3"/>
      <c r="L2256" s="3"/>
    </row>
    <row r="2257" spans="8:12">
      <c r="H2257" s="3"/>
      <c r="L2257" s="3"/>
    </row>
    <row r="2258" spans="8:12">
      <c r="H2258" s="3"/>
      <c r="L2258" s="3"/>
    </row>
    <row r="2259" spans="8:12">
      <c r="H2259" s="3"/>
      <c r="L2259" s="3"/>
    </row>
    <row r="2260" spans="8:12">
      <c r="H2260" s="3"/>
      <c r="L2260" s="3"/>
    </row>
    <row r="2261" spans="8:12">
      <c r="H2261" s="3"/>
      <c r="L2261" s="3"/>
    </row>
    <row r="2262" spans="8:12">
      <c r="H2262" s="3"/>
      <c r="L2262" s="3"/>
    </row>
    <row r="2263" spans="8:12">
      <c r="H2263" s="3"/>
      <c r="L2263" s="3"/>
    </row>
    <row r="2264" spans="8:12">
      <c r="H2264" s="3"/>
      <c r="L2264" s="3"/>
    </row>
    <row r="2265" spans="8:12">
      <c r="H2265" s="3"/>
      <c r="L2265" s="3"/>
    </row>
    <row r="2266" spans="8:12">
      <c r="H2266" s="3"/>
      <c r="L2266" s="3"/>
    </row>
    <row r="2267" spans="8:12">
      <c r="H2267" s="3"/>
      <c r="L2267" s="3"/>
    </row>
    <row r="2268" spans="8:12">
      <c r="H2268" s="3"/>
      <c r="L2268" s="3"/>
    </row>
    <row r="2269" spans="8:12">
      <c r="H2269" s="3"/>
      <c r="L2269" s="3"/>
    </row>
    <row r="2270" spans="8:12">
      <c r="H2270" s="3"/>
      <c r="L2270" s="3"/>
    </row>
    <row r="2271" spans="8:12">
      <c r="H2271" s="3"/>
      <c r="L2271" s="3"/>
    </row>
    <row r="2272" spans="8:12">
      <c r="H2272" s="3"/>
      <c r="L2272" s="3"/>
    </row>
    <row r="2273" spans="8:12">
      <c r="H2273" s="3"/>
      <c r="L2273" s="3"/>
    </row>
    <row r="2274" spans="8:12">
      <c r="H2274" s="3"/>
      <c r="L2274" s="3"/>
    </row>
    <row r="2275" spans="8:12">
      <c r="H2275" s="3"/>
      <c r="L2275" s="3"/>
    </row>
    <row r="2276" spans="8:12">
      <c r="H2276" s="3"/>
      <c r="L2276" s="3"/>
    </row>
    <row r="2277" spans="8:12">
      <c r="H2277" s="3"/>
      <c r="L2277" s="3"/>
    </row>
    <row r="2278" spans="8:12">
      <c r="H2278" s="3"/>
      <c r="L2278" s="3"/>
    </row>
    <row r="2279" spans="8:12">
      <c r="H2279" s="3"/>
      <c r="L2279" s="3"/>
    </row>
    <row r="2280" spans="8:12">
      <c r="H2280" s="3"/>
      <c r="L2280" s="3"/>
    </row>
    <row r="2281" spans="8:12">
      <c r="H2281" s="3"/>
      <c r="L2281" s="3"/>
    </row>
    <row r="2282" spans="8:12">
      <c r="H2282" s="3"/>
      <c r="L2282" s="3"/>
    </row>
    <row r="2283" spans="8:12">
      <c r="H2283" s="3"/>
      <c r="L2283" s="3"/>
    </row>
    <row r="2284" spans="8:12">
      <c r="H2284" s="3"/>
      <c r="L2284" s="3"/>
    </row>
    <row r="2285" spans="8:12">
      <c r="H2285" s="3"/>
      <c r="L2285" s="3"/>
    </row>
    <row r="2286" spans="8:12">
      <c r="H2286" s="3"/>
      <c r="L2286" s="3"/>
    </row>
    <row r="2287" spans="8:12">
      <c r="H2287" s="3"/>
      <c r="L2287" s="3"/>
    </row>
    <row r="2288" spans="8:12">
      <c r="H2288" s="3"/>
      <c r="L2288" s="3"/>
    </row>
    <row r="2289" spans="8:12">
      <c r="H2289" s="3"/>
      <c r="L2289" s="3"/>
    </row>
    <row r="2290" spans="8:12">
      <c r="H2290" s="3"/>
      <c r="L2290" s="3"/>
    </row>
    <row r="2291" spans="8:12">
      <c r="H2291" s="3"/>
      <c r="L2291" s="3"/>
    </row>
    <row r="2292" spans="8:12">
      <c r="H2292" s="3"/>
      <c r="L2292" s="3"/>
    </row>
    <row r="2293" spans="8:12">
      <c r="H2293" s="3"/>
      <c r="L2293" s="3"/>
    </row>
    <row r="2294" spans="8:12">
      <c r="H2294" s="3"/>
      <c r="L2294" s="3"/>
    </row>
    <row r="2295" spans="8:12">
      <c r="H2295" s="3"/>
      <c r="L2295" s="3"/>
    </row>
    <row r="2296" spans="8:12">
      <c r="H2296" s="3"/>
      <c r="L2296" s="3"/>
    </row>
    <row r="2297" spans="8:12">
      <c r="H2297" s="3"/>
      <c r="L2297" s="3"/>
    </row>
    <row r="2298" spans="8:12">
      <c r="H2298" s="3"/>
      <c r="L2298" s="3"/>
    </row>
    <row r="2299" spans="8:12">
      <c r="H2299" s="3"/>
      <c r="L2299" s="3"/>
    </row>
    <row r="2300" spans="8:12">
      <c r="H2300" s="3"/>
      <c r="L2300" s="3"/>
    </row>
    <row r="2301" spans="8:12">
      <c r="H2301" s="3"/>
      <c r="L2301" s="3"/>
    </row>
    <row r="2302" spans="8:12">
      <c r="H2302" s="3"/>
      <c r="L2302" s="3"/>
    </row>
    <row r="2303" spans="8:12">
      <c r="H2303" s="3"/>
      <c r="L2303" s="3"/>
    </row>
    <row r="2304" spans="8:12">
      <c r="H2304" s="3"/>
      <c r="L2304" s="3"/>
    </row>
    <row r="2305" spans="8:12">
      <c r="H2305" s="3"/>
      <c r="L2305" s="3"/>
    </row>
    <row r="2306" spans="8:12">
      <c r="H2306" s="3"/>
      <c r="L2306" s="3"/>
    </row>
    <row r="2307" spans="8:12">
      <c r="H2307" s="3"/>
      <c r="L2307" s="3"/>
    </row>
    <row r="2308" spans="8:12">
      <c r="H2308" s="3"/>
      <c r="L2308" s="3"/>
    </row>
    <row r="2309" spans="8:12">
      <c r="H2309" s="3"/>
      <c r="L2309" s="3"/>
    </row>
    <row r="2310" spans="8:12">
      <c r="H2310" s="3"/>
      <c r="L2310" s="3"/>
    </row>
    <row r="2311" spans="8:12">
      <c r="H2311" s="3"/>
      <c r="L2311" s="3"/>
    </row>
    <row r="2312" spans="8:12">
      <c r="H2312" s="3"/>
      <c r="L2312" s="3"/>
    </row>
    <row r="2313" spans="8:12">
      <c r="H2313" s="3"/>
      <c r="L2313" s="3"/>
    </row>
    <row r="2314" spans="8:12">
      <c r="H2314" s="3"/>
      <c r="L2314" s="3"/>
    </row>
    <row r="2315" spans="8:12">
      <c r="H2315" s="3"/>
      <c r="L2315" s="3"/>
    </row>
    <row r="2316" spans="8:12">
      <c r="H2316" s="3"/>
      <c r="L2316" s="3"/>
    </row>
    <row r="2317" spans="8:12">
      <c r="H2317" s="3"/>
      <c r="L2317" s="3"/>
    </row>
    <row r="2318" spans="8:12">
      <c r="H2318" s="3"/>
      <c r="L2318" s="3"/>
    </row>
    <row r="2319" spans="8:12">
      <c r="H2319" s="3"/>
      <c r="L2319" s="3"/>
    </row>
    <row r="2320" spans="8:12">
      <c r="H2320" s="3"/>
      <c r="L2320" s="3"/>
    </row>
    <row r="2321" spans="8:12">
      <c r="H2321" s="3"/>
      <c r="L2321" s="3"/>
    </row>
    <row r="2322" spans="8:12">
      <c r="H2322" s="3"/>
      <c r="L2322" s="3"/>
    </row>
    <row r="2323" spans="8:12">
      <c r="H2323" s="3"/>
      <c r="L2323" s="3"/>
    </row>
    <row r="2324" spans="8:12">
      <c r="H2324" s="3"/>
      <c r="L2324" s="3"/>
    </row>
    <row r="2325" spans="8:12">
      <c r="H2325" s="3"/>
      <c r="L2325" s="3"/>
    </row>
    <row r="2326" spans="8:12">
      <c r="H2326" s="3"/>
      <c r="L2326" s="3"/>
    </row>
    <row r="2327" spans="8:12">
      <c r="H2327" s="3"/>
      <c r="L2327" s="3"/>
    </row>
    <row r="2328" spans="8:12">
      <c r="H2328" s="3"/>
      <c r="L2328" s="3"/>
    </row>
    <row r="2329" spans="8:12">
      <c r="H2329" s="3"/>
      <c r="L2329" s="3"/>
    </row>
    <row r="2330" spans="8:12">
      <c r="H2330" s="3"/>
      <c r="L2330" s="3"/>
    </row>
    <row r="2331" spans="8:12">
      <c r="H2331" s="3"/>
      <c r="L2331" s="3"/>
    </row>
    <row r="2332" spans="8:12">
      <c r="H2332" s="3"/>
      <c r="L2332" s="3"/>
    </row>
    <row r="2333" spans="8:12">
      <c r="H2333" s="3"/>
      <c r="L2333" s="3"/>
    </row>
    <row r="2334" spans="8:12">
      <c r="H2334" s="3"/>
      <c r="L2334" s="3"/>
    </row>
    <row r="2335" spans="8:12">
      <c r="H2335" s="3"/>
      <c r="L2335" s="3"/>
    </row>
    <row r="2336" spans="8:12">
      <c r="H2336" s="3"/>
      <c r="L2336" s="3"/>
    </row>
    <row r="2337" spans="8:12">
      <c r="H2337" s="3"/>
      <c r="L2337" s="3"/>
    </row>
    <row r="2338" spans="8:12">
      <c r="H2338" s="3"/>
      <c r="L2338" s="3"/>
    </row>
    <row r="2339" spans="8:12">
      <c r="H2339" s="3"/>
      <c r="L2339" s="3"/>
    </row>
    <row r="2340" spans="8:12">
      <c r="H2340" s="3"/>
      <c r="L2340" s="3"/>
    </row>
    <row r="2341" spans="8:12">
      <c r="H2341" s="3"/>
      <c r="L2341" s="3"/>
    </row>
    <row r="2342" spans="8:12">
      <c r="H2342" s="3"/>
      <c r="L2342" s="3"/>
    </row>
    <row r="2343" spans="8:12">
      <c r="H2343" s="3"/>
      <c r="L2343" s="3"/>
    </row>
    <row r="2344" spans="8:12">
      <c r="H2344" s="3"/>
      <c r="L2344" s="3"/>
    </row>
    <row r="2345" spans="8:12">
      <c r="H2345" s="3"/>
      <c r="L2345" s="3"/>
    </row>
    <row r="2346" spans="8:12">
      <c r="H2346" s="3"/>
      <c r="L2346" s="3"/>
    </row>
    <row r="2347" spans="8:12">
      <c r="H2347" s="3"/>
      <c r="L2347" s="3"/>
    </row>
    <row r="2348" spans="8:12">
      <c r="H2348" s="3"/>
      <c r="L2348" s="3"/>
    </row>
    <row r="2349" spans="8:12">
      <c r="H2349" s="3"/>
      <c r="L2349" s="3"/>
    </row>
    <row r="2350" spans="8:12">
      <c r="H2350" s="3"/>
      <c r="L2350" s="3"/>
    </row>
    <row r="2351" spans="8:12">
      <c r="H2351" s="3"/>
      <c r="L2351" s="3"/>
    </row>
    <row r="2352" spans="8:12">
      <c r="H2352" s="3"/>
      <c r="L2352" s="3"/>
    </row>
    <row r="2353" spans="8:12">
      <c r="H2353" s="3"/>
      <c r="L2353" s="3"/>
    </row>
    <row r="2354" spans="8:12">
      <c r="H2354" s="3"/>
      <c r="L2354" s="3"/>
    </row>
    <row r="2355" spans="8:12">
      <c r="H2355" s="3"/>
      <c r="L2355" s="3"/>
    </row>
    <row r="2356" spans="8:12">
      <c r="H2356" s="3"/>
      <c r="L2356" s="3"/>
    </row>
    <row r="2357" spans="8:12">
      <c r="H2357" s="3"/>
      <c r="L2357" s="3"/>
    </row>
    <row r="2358" spans="8:12">
      <c r="H2358" s="3"/>
      <c r="L2358" s="3"/>
    </row>
    <row r="2359" spans="8:12">
      <c r="H2359" s="3"/>
      <c r="L2359" s="3"/>
    </row>
    <row r="2360" spans="8:12">
      <c r="H2360" s="3"/>
      <c r="L2360" s="3"/>
    </row>
    <row r="2361" spans="8:12">
      <c r="H2361" s="3"/>
      <c r="L2361" s="3"/>
    </row>
    <row r="2362" spans="8:12">
      <c r="H2362" s="3"/>
      <c r="L2362" s="3"/>
    </row>
    <row r="2363" spans="8:12">
      <c r="H2363" s="3"/>
      <c r="L2363" s="3"/>
    </row>
    <row r="2364" spans="8:12">
      <c r="H2364" s="3"/>
      <c r="L2364" s="3"/>
    </row>
    <row r="2365" spans="8:12">
      <c r="H2365" s="3"/>
      <c r="L2365" s="3"/>
    </row>
    <row r="2366" spans="8:12">
      <c r="H2366" s="3"/>
      <c r="L2366" s="3"/>
    </row>
    <row r="2367" spans="8:12">
      <c r="H2367" s="3"/>
      <c r="L2367" s="3"/>
    </row>
    <row r="2368" spans="8:12">
      <c r="H2368" s="3"/>
      <c r="L2368" s="3"/>
    </row>
    <row r="2369" spans="8:12">
      <c r="H2369" s="3"/>
      <c r="L2369" s="3"/>
    </row>
    <row r="2370" spans="8:12">
      <c r="H2370" s="3"/>
      <c r="L2370" s="3"/>
    </row>
    <row r="2371" spans="8:12">
      <c r="H2371" s="3"/>
      <c r="L2371" s="3"/>
    </row>
    <row r="2372" spans="8:12">
      <c r="H2372" s="3"/>
      <c r="L2372" s="3"/>
    </row>
    <row r="2373" spans="8:12">
      <c r="H2373" s="3"/>
      <c r="L2373" s="3"/>
    </row>
    <row r="2374" spans="8:12">
      <c r="H2374" s="3"/>
      <c r="L2374" s="3"/>
    </row>
    <row r="2375" spans="8:12">
      <c r="H2375" s="3"/>
      <c r="L2375" s="3"/>
    </row>
    <row r="2376" spans="8:12">
      <c r="H2376" s="3"/>
      <c r="L2376" s="3"/>
    </row>
    <row r="2377" spans="8:12">
      <c r="H2377" s="3"/>
      <c r="L2377" s="3"/>
    </row>
    <row r="2378" spans="8:12">
      <c r="H2378" s="3"/>
      <c r="L2378" s="3"/>
    </row>
    <row r="2379" spans="8:12">
      <c r="H2379" s="3"/>
      <c r="L2379" s="3"/>
    </row>
    <row r="2380" spans="8:12">
      <c r="H2380" s="3"/>
      <c r="L2380" s="3"/>
    </row>
    <row r="2381" spans="8:12">
      <c r="H2381" s="3"/>
      <c r="L2381" s="3"/>
    </row>
    <row r="2382" spans="8:12">
      <c r="H2382" s="3"/>
      <c r="L2382" s="3"/>
    </row>
    <row r="2383" spans="8:12">
      <c r="H2383" s="3"/>
      <c r="L2383" s="3"/>
    </row>
    <row r="2384" spans="8:12">
      <c r="H2384" s="3"/>
      <c r="L2384" s="3"/>
    </row>
    <row r="2385" spans="8:12">
      <c r="H2385" s="3"/>
      <c r="L2385" s="3"/>
    </row>
    <row r="2386" spans="8:12">
      <c r="H2386" s="3"/>
      <c r="L2386" s="3"/>
    </row>
    <row r="2387" spans="8:12">
      <c r="H2387" s="3"/>
      <c r="L2387" s="3"/>
    </row>
    <row r="2388" spans="8:12">
      <c r="H2388" s="3"/>
      <c r="L2388" s="3"/>
    </row>
    <row r="2389" spans="8:12">
      <c r="H2389" s="3"/>
      <c r="L2389" s="3"/>
    </row>
    <row r="2390" spans="8:12">
      <c r="H2390" s="3"/>
      <c r="L2390" s="3"/>
    </row>
    <row r="2391" spans="8:12">
      <c r="H2391" s="3"/>
      <c r="L2391" s="3"/>
    </row>
    <row r="2392" spans="8:12">
      <c r="H2392" s="3"/>
      <c r="L2392" s="3"/>
    </row>
    <row r="2393" spans="8:12">
      <c r="H2393" s="3"/>
      <c r="L2393" s="3"/>
    </row>
    <row r="2394" spans="8:12">
      <c r="H2394" s="3"/>
      <c r="L2394" s="3"/>
    </row>
    <row r="2395" spans="8:12">
      <c r="H2395" s="3"/>
      <c r="L2395" s="3"/>
    </row>
    <row r="2396" spans="8:12">
      <c r="H2396" s="3"/>
      <c r="L2396" s="3"/>
    </row>
    <row r="2397" spans="8:12">
      <c r="H2397" s="3"/>
      <c r="L2397" s="3"/>
    </row>
    <row r="2398" spans="8:12">
      <c r="H2398" s="3"/>
      <c r="L2398" s="3"/>
    </row>
    <row r="2399" spans="8:12">
      <c r="H2399" s="3"/>
      <c r="L2399" s="3"/>
    </row>
    <row r="2400" spans="8:12">
      <c r="H2400" s="3"/>
      <c r="L2400" s="3"/>
    </row>
    <row r="2401" spans="8:12">
      <c r="H2401" s="3"/>
      <c r="L2401" s="3"/>
    </row>
    <row r="2402" spans="8:12">
      <c r="H2402" s="3"/>
      <c r="L2402" s="3"/>
    </row>
    <row r="2403" spans="8:12">
      <c r="H2403" s="3"/>
      <c r="L2403" s="3"/>
    </row>
    <row r="2404" spans="8:12">
      <c r="H2404" s="3"/>
      <c r="L2404" s="3"/>
    </row>
    <row r="2405" spans="8:12">
      <c r="H2405" s="3"/>
      <c r="L2405" s="3"/>
    </row>
    <row r="2406" spans="8:12">
      <c r="H2406" s="3"/>
      <c r="L2406" s="3"/>
    </row>
    <row r="2407" spans="8:12">
      <c r="H2407" s="3"/>
      <c r="L2407" s="3"/>
    </row>
    <row r="2408" spans="8:12">
      <c r="H2408" s="3"/>
      <c r="L2408" s="3"/>
    </row>
    <row r="2409" spans="8:12">
      <c r="H2409" s="3"/>
      <c r="L2409" s="3"/>
    </row>
    <row r="2410" spans="8:12">
      <c r="H2410" s="3"/>
      <c r="L2410" s="3"/>
    </row>
    <row r="2411" spans="8:12">
      <c r="H2411" s="3"/>
      <c r="L2411" s="3"/>
    </row>
    <row r="2412" spans="8:12">
      <c r="H2412" s="3"/>
      <c r="L2412" s="3"/>
    </row>
    <row r="2413" spans="8:12">
      <c r="H2413" s="3"/>
      <c r="L2413" s="3"/>
    </row>
    <row r="2414" spans="8:12">
      <c r="H2414" s="3"/>
      <c r="L2414" s="3"/>
    </row>
    <row r="2415" spans="8:12">
      <c r="H2415" s="3"/>
      <c r="L2415" s="3"/>
    </row>
    <row r="2416" spans="8:12">
      <c r="H2416" s="3"/>
      <c r="L2416" s="3"/>
    </row>
    <row r="2417" spans="8:12">
      <c r="H2417" s="3"/>
      <c r="L2417" s="3"/>
    </row>
    <row r="2418" spans="8:12">
      <c r="H2418" s="3"/>
      <c r="L2418" s="3"/>
    </row>
    <row r="2419" spans="8:12">
      <c r="H2419" s="3"/>
      <c r="L2419" s="3"/>
    </row>
    <row r="2420" spans="8:12">
      <c r="H2420" s="3"/>
      <c r="L2420" s="3"/>
    </row>
    <row r="2421" spans="8:12">
      <c r="H2421" s="3"/>
      <c r="L2421" s="3"/>
    </row>
    <row r="2422" spans="8:12">
      <c r="H2422" s="3"/>
      <c r="L2422" s="3"/>
    </row>
    <row r="2423" spans="8:12">
      <c r="H2423" s="3"/>
      <c r="L2423" s="3"/>
    </row>
    <row r="2424" spans="8:12">
      <c r="H2424" s="3"/>
      <c r="L2424" s="3"/>
    </row>
    <row r="2425" spans="8:12">
      <c r="H2425" s="3"/>
      <c r="L2425" s="3"/>
    </row>
    <row r="2426" spans="8:12">
      <c r="H2426" s="3"/>
      <c r="L2426" s="3"/>
    </row>
    <row r="2427" spans="8:12">
      <c r="H2427" s="3"/>
      <c r="L2427" s="3"/>
    </row>
    <row r="2428" spans="8:12">
      <c r="H2428" s="3"/>
      <c r="L2428" s="3"/>
    </row>
    <row r="2429" spans="8:12">
      <c r="H2429" s="3"/>
      <c r="L2429" s="3"/>
    </row>
    <row r="2430" spans="8:12">
      <c r="H2430" s="3"/>
      <c r="L2430" s="3"/>
    </row>
    <row r="2431" spans="8:12">
      <c r="H2431" s="3"/>
      <c r="L2431" s="3"/>
    </row>
    <row r="2432" spans="8:12">
      <c r="H2432" s="3"/>
      <c r="L2432" s="3"/>
    </row>
    <row r="2433" spans="8:12">
      <c r="H2433" s="3"/>
      <c r="L2433" s="3"/>
    </row>
    <row r="2434" spans="8:12">
      <c r="H2434" s="3"/>
      <c r="L2434" s="3"/>
    </row>
    <row r="2435" spans="8:12">
      <c r="H2435" s="3"/>
      <c r="L2435" s="3"/>
    </row>
    <row r="2436" spans="8:12">
      <c r="H2436" s="3"/>
      <c r="L2436" s="3"/>
    </row>
    <row r="2437" spans="8:12">
      <c r="H2437" s="3"/>
      <c r="L2437" s="3"/>
    </row>
    <row r="2438" spans="8:12">
      <c r="H2438" s="3"/>
      <c r="L2438" s="3"/>
    </row>
    <row r="2439" spans="8:12">
      <c r="H2439" s="3"/>
      <c r="L2439" s="3"/>
    </row>
    <row r="2440" spans="8:12">
      <c r="H2440" s="3"/>
      <c r="L2440" s="3"/>
    </row>
    <row r="2441" spans="8:12">
      <c r="H2441" s="3"/>
      <c r="L2441" s="3"/>
    </row>
    <row r="2442" spans="8:12">
      <c r="H2442" s="3"/>
      <c r="L2442" s="3"/>
    </row>
    <row r="2443" spans="8:12">
      <c r="H2443" s="3"/>
      <c r="L2443" s="3"/>
    </row>
    <row r="2444" spans="8:12">
      <c r="H2444" s="3"/>
      <c r="L2444" s="3"/>
    </row>
    <row r="2445" spans="8:12">
      <c r="H2445" s="3"/>
      <c r="L2445" s="3"/>
    </row>
    <row r="2446" spans="8:12">
      <c r="H2446" s="3"/>
      <c r="L2446" s="3"/>
    </row>
    <row r="2447" spans="8:12">
      <c r="H2447" s="3"/>
      <c r="L2447" s="3"/>
    </row>
    <row r="2448" spans="8:12">
      <c r="H2448" s="3"/>
      <c r="L2448" s="3"/>
    </row>
    <row r="2449" spans="8:12">
      <c r="H2449" s="3"/>
      <c r="L2449" s="3"/>
    </row>
    <row r="2450" spans="8:12">
      <c r="H2450" s="3"/>
      <c r="L2450" s="3"/>
    </row>
    <row r="2451" spans="8:12">
      <c r="H2451" s="3"/>
      <c r="L2451" s="3"/>
    </row>
    <row r="2452" spans="8:12">
      <c r="H2452" s="3"/>
      <c r="L2452" s="3"/>
    </row>
    <row r="2453" spans="8:12">
      <c r="H2453" s="3"/>
      <c r="L2453" s="3"/>
    </row>
    <row r="2454" spans="8:12">
      <c r="H2454" s="3"/>
      <c r="L2454" s="3"/>
    </row>
    <row r="2455" spans="8:12">
      <c r="H2455" s="3"/>
      <c r="L2455" s="3"/>
    </row>
    <row r="2456" spans="8:12">
      <c r="H2456" s="3"/>
      <c r="L2456" s="3"/>
    </row>
    <row r="2457" spans="8:12">
      <c r="H2457" s="3"/>
      <c r="L2457" s="3"/>
    </row>
    <row r="2458" spans="8:12">
      <c r="H2458" s="3"/>
      <c r="L2458" s="3"/>
    </row>
    <row r="2459" spans="8:12">
      <c r="H2459" s="3"/>
      <c r="L2459" s="3"/>
    </row>
    <row r="2460" spans="8:12">
      <c r="H2460" s="3"/>
      <c r="L2460" s="3"/>
    </row>
    <row r="2461" spans="8:12">
      <c r="H2461" s="3"/>
      <c r="L2461" s="3"/>
    </row>
    <row r="2462" spans="8:12">
      <c r="H2462" s="3"/>
      <c r="L2462" s="3"/>
    </row>
    <row r="2463" spans="8:12">
      <c r="H2463" s="3"/>
      <c r="L2463" s="3"/>
    </row>
    <row r="2464" spans="8:12">
      <c r="H2464" s="3"/>
      <c r="L2464" s="3"/>
    </row>
    <row r="2465" spans="8:12">
      <c r="H2465" s="3"/>
      <c r="L2465" s="3"/>
    </row>
    <row r="2466" spans="8:12">
      <c r="H2466" s="3"/>
      <c r="L2466" s="3"/>
    </row>
    <row r="2467" spans="8:12">
      <c r="H2467" s="3"/>
      <c r="L2467" s="3"/>
    </row>
    <row r="2468" spans="8:12">
      <c r="H2468" s="3"/>
      <c r="L2468" s="3"/>
    </row>
    <row r="2469" spans="8:12">
      <c r="H2469" s="3"/>
      <c r="L2469" s="3"/>
    </row>
    <row r="2470" spans="8:12">
      <c r="H2470" s="3"/>
      <c r="L2470" s="3"/>
    </row>
    <row r="2471" spans="8:12">
      <c r="H2471" s="3"/>
      <c r="L2471" s="3"/>
    </row>
    <row r="2472" spans="8:12">
      <c r="H2472" s="3"/>
      <c r="L2472" s="3"/>
    </row>
    <row r="2473" spans="8:12">
      <c r="H2473" s="3"/>
      <c r="L2473" s="3"/>
    </row>
    <row r="2474" spans="8:12">
      <c r="H2474" s="3"/>
      <c r="L2474" s="3"/>
    </row>
    <row r="2475" spans="8:12">
      <c r="H2475" s="3"/>
      <c r="L2475" s="3"/>
    </row>
    <row r="2476" spans="8:12">
      <c r="H2476" s="3"/>
      <c r="L2476" s="3"/>
    </row>
    <row r="2477" spans="8:12">
      <c r="H2477" s="3"/>
      <c r="L2477" s="3"/>
    </row>
    <row r="2478" spans="8:12">
      <c r="H2478" s="3"/>
      <c r="L2478" s="3"/>
    </row>
    <row r="2479" spans="8:12">
      <c r="H2479" s="3"/>
      <c r="L2479" s="3"/>
    </row>
    <row r="2480" spans="8:12">
      <c r="H2480" s="3"/>
      <c r="L2480" s="3"/>
    </row>
    <row r="2481" spans="8:12">
      <c r="H2481" s="3"/>
      <c r="L2481" s="3"/>
    </row>
    <row r="2482" spans="8:12">
      <c r="H2482" s="3"/>
      <c r="L2482" s="3"/>
    </row>
    <row r="2483" spans="8:12">
      <c r="H2483" s="3"/>
      <c r="L2483" s="3"/>
    </row>
    <row r="2484" spans="8:12">
      <c r="H2484" s="3"/>
      <c r="L2484" s="3"/>
    </row>
    <row r="2485" spans="8:12">
      <c r="H2485" s="3"/>
      <c r="L2485" s="3"/>
    </row>
    <row r="2486" spans="8:12">
      <c r="H2486" s="3"/>
      <c r="L2486" s="3"/>
    </row>
    <row r="2487" spans="8:12">
      <c r="H2487" s="3"/>
      <c r="L2487" s="3"/>
    </row>
    <row r="2488" spans="8:12">
      <c r="H2488" s="3"/>
      <c r="L2488" s="3"/>
    </row>
    <row r="2489" spans="8:12">
      <c r="H2489" s="3"/>
      <c r="L2489" s="3"/>
    </row>
    <row r="2490" spans="8:12">
      <c r="H2490" s="3"/>
      <c r="L2490" s="3"/>
    </row>
    <row r="2491" spans="8:12">
      <c r="H2491" s="3"/>
      <c r="L2491" s="3"/>
    </row>
    <row r="2492" spans="8:12">
      <c r="H2492" s="3"/>
      <c r="L2492" s="3"/>
    </row>
    <row r="2493" spans="8:12">
      <c r="H2493" s="3"/>
      <c r="L2493" s="3"/>
    </row>
    <row r="2494" spans="8:12">
      <c r="H2494" s="3"/>
      <c r="L2494" s="3"/>
    </row>
    <row r="2495" spans="8:12">
      <c r="H2495" s="3"/>
      <c r="L2495" s="3"/>
    </row>
    <row r="2496" spans="8:12">
      <c r="H2496" s="3"/>
      <c r="L2496" s="3"/>
    </row>
    <row r="2497" spans="8:12">
      <c r="H2497" s="3"/>
      <c r="L2497" s="3"/>
    </row>
    <row r="2498" spans="8:12">
      <c r="H2498" s="3"/>
      <c r="L2498" s="3"/>
    </row>
    <row r="2499" spans="8:12">
      <c r="H2499" s="3"/>
      <c r="L2499" s="3"/>
    </row>
    <row r="2500" spans="8:12">
      <c r="H2500" s="3"/>
      <c r="L2500" s="3"/>
    </row>
    <row r="2501" spans="8:12">
      <c r="H2501" s="3"/>
      <c r="L2501" s="3"/>
    </row>
    <row r="2502" spans="8:12">
      <c r="H2502" s="3"/>
      <c r="L2502" s="3"/>
    </row>
    <row r="2503" spans="8:12">
      <c r="H2503" s="3"/>
      <c r="L2503" s="3"/>
    </row>
    <row r="2504" spans="8:12">
      <c r="H2504" s="3"/>
      <c r="L2504" s="3"/>
    </row>
    <row r="2505" spans="8:12">
      <c r="H2505" s="3"/>
      <c r="L2505" s="3"/>
    </row>
    <row r="2506" spans="8:12">
      <c r="H2506" s="3"/>
      <c r="L2506" s="3"/>
    </row>
    <row r="2507" spans="8:12">
      <c r="H2507" s="3"/>
      <c r="L2507" s="3"/>
    </row>
    <row r="2508" spans="8:12">
      <c r="H2508" s="3"/>
      <c r="L2508" s="3"/>
    </row>
    <row r="2509" spans="8:12">
      <c r="H2509" s="3"/>
      <c r="L2509" s="3"/>
    </row>
    <row r="2510" spans="8:12">
      <c r="H2510" s="3"/>
      <c r="L2510" s="3"/>
    </row>
    <row r="2511" spans="8:12">
      <c r="H2511" s="3"/>
      <c r="L2511" s="3"/>
    </row>
    <row r="2512" spans="8:12">
      <c r="H2512" s="3"/>
      <c r="L2512" s="3"/>
    </row>
    <row r="2513" spans="8:12">
      <c r="H2513" s="3"/>
      <c r="L2513" s="3"/>
    </row>
    <row r="2514" spans="8:12">
      <c r="H2514" s="3"/>
      <c r="L2514" s="3"/>
    </row>
    <row r="2515" spans="8:12">
      <c r="H2515" s="3"/>
      <c r="L2515" s="3"/>
    </row>
    <row r="2516" spans="8:12">
      <c r="H2516" s="3"/>
      <c r="L2516" s="3"/>
    </row>
    <row r="2517" spans="8:12">
      <c r="H2517" s="3"/>
      <c r="L2517" s="3"/>
    </row>
    <row r="2518" spans="8:12">
      <c r="H2518" s="3"/>
      <c r="L2518" s="3"/>
    </row>
    <row r="2519" spans="8:12">
      <c r="H2519" s="3"/>
      <c r="L2519" s="3"/>
    </row>
    <row r="2520" spans="8:12">
      <c r="H2520" s="3"/>
      <c r="L2520" s="3"/>
    </row>
    <row r="2521" spans="8:12">
      <c r="H2521" s="3"/>
      <c r="L2521" s="3"/>
    </row>
    <row r="2522" spans="8:12">
      <c r="H2522" s="3"/>
      <c r="L2522" s="3"/>
    </row>
    <row r="2523" spans="8:12">
      <c r="H2523" s="3"/>
      <c r="L2523" s="3"/>
    </row>
    <row r="2524" spans="8:12">
      <c r="H2524" s="3"/>
      <c r="L2524" s="3"/>
    </row>
    <row r="2525" spans="8:12">
      <c r="H2525" s="3"/>
      <c r="L2525" s="3"/>
    </row>
    <row r="2526" spans="8:12">
      <c r="H2526" s="3"/>
      <c r="L2526" s="3"/>
    </row>
    <row r="2527" spans="8:12">
      <c r="H2527" s="3"/>
      <c r="L2527" s="3"/>
    </row>
    <row r="2528" spans="8:12">
      <c r="H2528" s="3"/>
      <c r="L2528" s="3"/>
    </row>
    <row r="2529" spans="8:12">
      <c r="H2529" s="3"/>
      <c r="L2529" s="3"/>
    </row>
    <row r="2530" spans="8:12">
      <c r="H2530" s="3"/>
      <c r="L2530" s="3"/>
    </row>
    <row r="2531" spans="8:12">
      <c r="H2531" s="3"/>
      <c r="L2531" s="3"/>
    </row>
    <row r="2532" spans="8:12">
      <c r="H2532" s="3"/>
      <c r="L2532" s="3"/>
    </row>
    <row r="2533" spans="8:12">
      <c r="H2533" s="3"/>
      <c r="L2533" s="3"/>
    </row>
    <row r="2534" spans="8:12">
      <c r="H2534" s="3"/>
      <c r="L2534" s="3"/>
    </row>
    <row r="2535" spans="8:12">
      <c r="H2535" s="3"/>
      <c r="L2535" s="3"/>
    </row>
    <row r="2536" spans="8:12">
      <c r="H2536" s="3"/>
      <c r="L2536" s="3"/>
    </row>
    <row r="2537" spans="8:12">
      <c r="H2537" s="3"/>
      <c r="L2537" s="3"/>
    </row>
    <row r="2538" spans="8:12">
      <c r="H2538" s="3"/>
      <c r="L2538" s="3"/>
    </row>
    <row r="2539" spans="8:12">
      <c r="H2539" s="3"/>
      <c r="L2539" s="3"/>
    </row>
    <row r="2540" spans="8:12">
      <c r="H2540" s="3"/>
      <c r="L2540" s="3"/>
    </row>
    <row r="2541" spans="8:12">
      <c r="H2541" s="3"/>
      <c r="L2541" s="3"/>
    </row>
    <row r="2542" spans="8:12">
      <c r="H2542" s="3"/>
      <c r="L2542" s="3"/>
    </row>
    <row r="2543" spans="8:12">
      <c r="H2543" s="3"/>
      <c r="L2543" s="3"/>
    </row>
    <row r="2544" spans="8:12">
      <c r="H2544" s="3"/>
      <c r="L2544" s="3"/>
    </row>
    <row r="2545" spans="8:12">
      <c r="H2545" s="3"/>
      <c r="L2545" s="3"/>
    </row>
    <row r="2546" spans="8:12">
      <c r="H2546" s="3"/>
      <c r="L2546" s="3"/>
    </row>
    <row r="2547" spans="8:12">
      <c r="H2547" s="3"/>
      <c r="L2547" s="3"/>
    </row>
    <row r="2548" spans="8:12">
      <c r="H2548" s="3"/>
      <c r="L2548" s="3"/>
    </row>
    <row r="2549" spans="8:12">
      <c r="H2549" s="3"/>
      <c r="L2549" s="3"/>
    </row>
    <row r="2550" spans="8:12">
      <c r="H2550" s="3"/>
      <c r="L2550" s="3"/>
    </row>
    <row r="2551" spans="8:12">
      <c r="H2551" s="3"/>
      <c r="L2551" s="3"/>
    </row>
    <row r="2552" spans="8:12">
      <c r="H2552" s="3"/>
      <c r="L2552" s="3"/>
    </row>
    <row r="2553" spans="8:12">
      <c r="H2553" s="3"/>
      <c r="L2553" s="3"/>
    </row>
    <row r="2554" spans="8:12">
      <c r="H2554" s="3"/>
      <c r="L2554" s="3"/>
    </row>
    <row r="2555" spans="8:12">
      <c r="H2555" s="3"/>
      <c r="L2555" s="3"/>
    </row>
    <row r="2556" spans="8:12">
      <c r="H2556" s="3"/>
      <c r="L2556" s="3"/>
    </row>
    <row r="2557" spans="8:12">
      <c r="H2557" s="3"/>
      <c r="L2557" s="3"/>
    </row>
    <row r="2558" spans="8:12">
      <c r="H2558" s="3"/>
      <c r="L2558" s="3"/>
    </row>
    <row r="2559" spans="8:12">
      <c r="H2559" s="3"/>
      <c r="L2559" s="3"/>
    </row>
    <row r="2560" spans="8:12">
      <c r="H2560" s="3"/>
      <c r="L2560" s="3"/>
    </row>
    <row r="2561" spans="8:12">
      <c r="H2561" s="3"/>
      <c r="L2561" s="3"/>
    </row>
    <row r="2562" spans="8:12">
      <c r="H2562" s="3"/>
      <c r="L2562" s="3"/>
    </row>
    <row r="2563" spans="8:12">
      <c r="H2563" s="3"/>
      <c r="L2563" s="3"/>
    </row>
    <row r="2564" spans="8:12">
      <c r="H2564" s="3"/>
      <c r="L2564" s="3"/>
    </row>
    <row r="2565" spans="8:12">
      <c r="H2565" s="3"/>
      <c r="L2565" s="3"/>
    </row>
    <row r="2566" spans="8:12">
      <c r="H2566" s="3"/>
      <c r="L2566" s="3"/>
    </row>
    <row r="2567" spans="8:12">
      <c r="H2567" s="3"/>
      <c r="L2567" s="3"/>
    </row>
    <row r="2568" spans="8:12">
      <c r="H2568" s="3"/>
      <c r="L2568" s="3"/>
    </row>
    <row r="2569" spans="8:12">
      <c r="H2569" s="3"/>
      <c r="L2569" s="3"/>
    </row>
    <row r="2570" spans="8:12">
      <c r="H2570" s="3"/>
      <c r="L2570" s="3"/>
    </row>
    <row r="2571" spans="8:12">
      <c r="H2571" s="3"/>
      <c r="L2571" s="3"/>
    </row>
    <row r="2572" spans="8:12">
      <c r="H2572" s="3"/>
      <c r="L2572" s="3"/>
    </row>
    <row r="2573" spans="8:12">
      <c r="H2573" s="3"/>
      <c r="L2573" s="3"/>
    </row>
    <row r="2574" spans="8:12">
      <c r="H2574" s="3"/>
      <c r="L2574" s="3"/>
    </row>
    <row r="2575" spans="8:12">
      <c r="H2575" s="3"/>
      <c r="L2575" s="3"/>
    </row>
    <row r="2576" spans="8:12">
      <c r="H2576" s="3"/>
      <c r="L2576" s="3"/>
    </row>
    <row r="2577" spans="8:12">
      <c r="H2577" s="3"/>
      <c r="L2577" s="3"/>
    </row>
    <row r="2578" spans="8:12">
      <c r="H2578" s="3"/>
      <c r="L2578" s="3"/>
    </row>
    <row r="2579" spans="8:12">
      <c r="H2579" s="3"/>
      <c r="L2579" s="3"/>
    </row>
    <row r="2580" spans="8:12">
      <c r="H2580" s="3"/>
      <c r="L2580" s="3"/>
    </row>
    <row r="2581" spans="8:12">
      <c r="H2581" s="3"/>
      <c r="L2581" s="3"/>
    </row>
    <row r="2582" spans="8:12">
      <c r="H2582" s="3"/>
      <c r="L2582" s="3"/>
    </row>
    <row r="2583" spans="8:12">
      <c r="H2583" s="3"/>
      <c r="L2583" s="3"/>
    </row>
    <row r="2584" spans="8:12">
      <c r="H2584" s="3"/>
      <c r="L2584" s="3"/>
    </row>
    <row r="2585" spans="8:12">
      <c r="H2585" s="3"/>
      <c r="L2585" s="3"/>
    </row>
    <row r="2586" spans="8:12">
      <c r="H2586" s="3"/>
      <c r="L2586" s="3"/>
    </row>
    <row r="2587" spans="8:12">
      <c r="H2587" s="3"/>
      <c r="L2587" s="3"/>
    </row>
    <row r="2588" spans="8:12">
      <c r="H2588" s="3"/>
      <c r="L2588" s="3"/>
    </row>
    <row r="2589" spans="8:12">
      <c r="H2589" s="3"/>
      <c r="L2589" s="3"/>
    </row>
    <row r="2590" spans="8:12">
      <c r="H2590" s="3"/>
      <c r="L2590" s="3"/>
    </row>
    <row r="2591" spans="8:12">
      <c r="H2591" s="3"/>
      <c r="L2591" s="3"/>
    </row>
    <row r="2592" spans="8:12">
      <c r="H2592" s="3"/>
      <c r="L2592" s="3"/>
    </row>
    <row r="2593" spans="8:12">
      <c r="H2593" s="3"/>
      <c r="L2593" s="3"/>
    </row>
    <row r="2594" spans="8:12">
      <c r="H2594" s="3"/>
      <c r="L2594" s="3"/>
    </row>
    <row r="2595" spans="8:12">
      <c r="H2595" s="3"/>
      <c r="L2595" s="3"/>
    </row>
    <row r="2596" spans="8:12">
      <c r="H2596" s="3"/>
      <c r="L2596" s="3"/>
    </row>
    <row r="2597" spans="8:12">
      <c r="H2597" s="3"/>
      <c r="L2597" s="3"/>
    </row>
    <row r="2598" spans="8:12">
      <c r="H2598" s="3"/>
      <c r="L2598" s="3"/>
    </row>
    <row r="2599" spans="8:12">
      <c r="H2599" s="3"/>
      <c r="L2599" s="3"/>
    </row>
    <row r="2600" spans="8:12">
      <c r="H2600" s="3"/>
      <c r="L2600" s="3"/>
    </row>
    <row r="2601" spans="8:12">
      <c r="H2601" s="3"/>
      <c r="L2601" s="3"/>
    </row>
    <row r="2602" spans="8:12">
      <c r="H2602" s="3"/>
      <c r="L2602" s="3"/>
    </row>
    <row r="2603" spans="8:12">
      <c r="H2603" s="3"/>
      <c r="L2603" s="3"/>
    </row>
    <row r="2604" spans="8:12">
      <c r="H2604" s="3"/>
      <c r="L2604" s="3"/>
    </row>
    <row r="2605" spans="8:12">
      <c r="H2605" s="3"/>
      <c r="L2605" s="3"/>
    </row>
    <row r="2606" spans="8:12">
      <c r="H2606" s="3"/>
      <c r="L2606" s="3"/>
    </row>
    <row r="2607" spans="8:12">
      <c r="H2607" s="3"/>
      <c r="L2607" s="3"/>
    </row>
    <row r="2608" spans="8:12">
      <c r="H2608" s="3"/>
      <c r="L2608" s="3"/>
    </row>
    <row r="2609" spans="8:12">
      <c r="H2609" s="3"/>
      <c r="L2609" s="3"/>
    </row>
    <row r="2610" spans="8:12">
      <c r="H2610" s="3"/>
      <c r="L2610" s="3"/>
    </row>
    <row r="2611" spans="8:12">
      <c r="H2611" s="3"/>
      <c r="L2611" s="3"/>
    </row>
    <row r="2612" spans="8:12">
      <c r="H2612" s="3"/>
      <c r="L2612" s="3"/>
    </row>
    <row r="2613" spans="8:12">
      <c r="H2613" s="3"/>
      <c r="L2613" s="3"/>
    </row>
    <row r="2614" spans="8:12">
      <c r="H2614" s="3"/>
      <c r="L2614" s="3"/>
    </row>
    <row r="2615" spans="8:12">
      <c r="H2615" s="3"/>
      <c r="L2615" s="3"/>
    </row>
    <row r="2616" spans="8:12">
      <c r="H2616" s="3"/>
      <c r="L2616" s="3"/>
    </row>
    <row r="2617" spans="8:12">
      <c r="H2617" s="3"/>
      <c r="L2617" s="3"/>
    </row>
    <row r="2618" spans="8:12">
      <c r="H2618" s="3"/>
      <c r="L2618" s="3"/>
    </row>
    <row r="2619" spans="8:12">
      <c r="H2619" s="3"/>
      <c r="L2619" s="3"/>
    </row>
    <row r="2620" spans="8:12">
      <c r="H2620" s="3"/>
      <c r="L2620" s="3"/>
    </row>
    <row r="2621" spans="8:12">
      <c r="H2621" s="3"/>
      <c r="L2621" s="3"/>
    </row>
    <row r="2622" spans="8:12">
      <c r="H2622" s="3"/>
      <c r="L2622" s="3"/>
    </row>
    <row r="2623" spans="8:12">
      <c r="H2623" s="3"/>
      <c r="L2623" s="3"/>
    </row>
    <row r="2624" spans="8:12">
      <c r="H2624" s="3"/>
      <c r="L2624" s="3"/>
    </row>
    <row r="2625" spans="8:12">
      <c r="H2625" s="3"/>
      <c r="L2625" s="3"/>
    </row>
    <row r="2626" spans="8:12">
      <c r="H2626" s="3"/>
      <c r="L2626" s="3"/>
    </row>
    <row r="2627" spans="8:12">
      <c r="H2627" s="3"/>
      <c r="L2627" s="3"/>
    </row>
    <row r="2628" spans="8:12">
      <c r="H2628" s="3"/>
      <c r="L2628" s="3"/>
    </row>
    <row r="2629" spans="8:12">
      <c r="H2629" s="3"/>
      <c r="L2629" s="3"/>
    </row>
    <row r="2630" spans="8:12">
      <c r="H2630" s="3"/>
      <c r="L2630" s="3"/>
    </row>
    <row r="2631" spans="8:12">
      <c r="H2631" s="3"/>
      <c r="L2631" s="3"/>
    </row>
    <row r="2632" spans="8:12">
      <c r="H2632" s="3"/>
      <c r="L2632" s="3"/>
    </row>
    <row r="2633" spans="8:12">
      <c r="H2633" s="3"/>
      <c r="L2633" s="3"/>
    </row>
    <row r="2634" spans="8:12">
      <c r="H2634" s="3"/>
      <c r="L2634" s="3"/>
    </row>
    <row r="2635" spans="8:12">
      <c r="H2635" s="3"/>
      <c r="L2635" s="3"/>
    </row>
    <row r="2636" spans="8:12">
      <c r="H2636" s="3"/>
      <c r="L2636" s="3"/>
    </row>
    <row r="2637" spans="8:12">
      <c r="H2637" s="3"/>
      <c r="L2637" s="3"/>
    </row>
    <row r="2638" spans="8:12">
      <c r="H2638" s="3"/>
      <c r="L2638" s="3"/>
    </row>
    <row r="2639" spans="8:12">
      <c r="H2639" s="3"/>
      <c r="L2639" s="3"/>
    </row>
    <row r="2640" spans="8:12">
      <c r="H2640" s="3"/>
      <c r="L2640" s="3"/>
    </row>
    <row r="2641" spans="8:12">
      <c r="H2641" s="3"/>
      <c r="L2641" s="3"/>
    </row>
    <row r="2642" spans="8:12">
      <c r="H2642" s="3"/>
      <c r="L2642" s="3"/>
    </row>
    <row r="2643" spans="8:12">
      <c r="H2643" s="3"/>
      <c r="L2643" s="3"/>
    </row>
    <row r="2644" spans="8:12">
      <c r="H2644" s="3"/>
      <c r="L2644" s="3"/>
    </row>
    <row r="2645" spans="8:12">
      <c r="H2645" s="3"/>
      <c r="L2645" s="3"/>
    </row>
    <row r="2646" spans="8:12">
      <c r="H2646" s="3"/>
      <c r="L2646" s="3"/>
    </row>
    <row r="2647" spans="8:12">
      <c r="H2647" s="3"/>
      <c r="L2647" s="3"/>
    </row>
    <row r="2648" spans="8:12">
      <c r="H2648" s="3"/>
      <c r="L2648" s="3"/>
    </row>
    <row r="2649" spans="8:12">
      <c r="H2649" s="3"/>
      <c r="L2649" s="3"/>
    </row>
    <row r="2650" spans="8:12">
      <c r="H2650" s="3"/>
      <c r="L2650" s="3"/>
    </row>
    <row r="2651" spans="8:12">
      <c r="H2651" s="3"/>
      <c r="L2651" s="3"/>
    </row>
    <row r="2652" spans="8:12">
      <c r="H2652" s="3"/>
      <c r="L2652" s="3"/>
    </row>
    <row r="2653" spans="8:12">
      <c r="H2653" s="3"/>
      <c r="L2653" s="3"/>
    </row>
    <row r="2654" spans="8:12">
      <c r="H2654" s="3"/>
      <c r="L2654" s="3"/>
    </row>
    <row r="2655" spans="8:12">
      <c r="H2655" s="3"/>
      <c r="L2655" s="3"/>
    </row>
    <row r="2656" spans="8:12">
      <c r="H2656" s="3"/>
      <c r="L2656" s="3"/>
    </row>
    <row r="2657" spans="8:12">
      <c r="H2657" s="3"/>
      <c r="L2657" s="3"/>
    </row>
    <row r="2658" spans="8:12">
      <c r="H2658" s="3"/>
      <c r="L2658" s="3"/>
    </row>
    <row r="2659" spans="8:12">
      <c r="H2659" s="3"/>
      <c r="L2659" s="3"/>
    </row>
    <row r="2660" spans="8:12">
      <c r="H2660" s="3"/>
      <c r="L2660" s="3"/>
    </row>
    <row r="2661" spans="8:12">
      <c r="H2661" s="3"/>
      <c r="L2661" s="3"/>
    </row>
    <row r="2662" spans="8:12">
      <c r="H2662" s="3"/>
      <c r="L2662" s="3"/>
    </row>
    <row r="2663" spans="8:12">
      <c r="H2663" s="3"/>
      <c r="L2663" s="3"/>
    </row>
    <row r="2664" spans="8:12">
      <c r="H2664" s="3"/>
      <c r="L2664" s="3"/>
    </row>
    <row r="2665" spans="8:12">
      <c r="H2665" s="3"/>
      <c r="L2665" s="3"/>
    </row>
    <row r="2666" spans="8:12">
      <c r="H2666" s="3"/>
      <c r="L2666" s="3"/>
    </row>
    <row r="2667" spans="8:12">
      <c r="H2667" s="3"/>
      <c r="L2667" s="3"/>
    </row>
    <row r="2668" spans="8:12">
      <c r="H2668" s="3"/>
      <c r="L2668" s="3"/>
    </row>
    <row r="2669" spans="8:12">
      <c r="H2669" s="3"/>
      <c r="L2669" s="3"/>
    </row>
    <row r="2670" spans="8:12">
      <c r="H2670" s="3"/>
      <c r="L2670" s="3"/>
    </row>
    <row r="2671" spans="8:12">
      <c r="H2671" s="3"/>
      <c r="L2671" s="3"/>
    </row>
    <row r="2672" spans="8:12">
      <c r="H2672" s="3"/>
      <c r="L2672" s="3"/>
    </row>
    <row r="2673" spans="8:12">
      <c r="H2673" s="3"/>
      <c r="L2673" s="3"/>
    </row>
    <row r="2674" spans="8:12">
      <c r="H2674" s="3"/>
      <c r="L2674" s="3"/>
    </row>
    <row r="2675" spans="8:12">
      <c r="H2675" s="3"/>
      <c r="L2675" s="3"/>
    </row>
    <row r="2676" spans="8:12">
      <c r="H2676" s="3"/>
      <c r="L2676" s="3"/>
    </row>
    <row r="2677" spans="8:12">
      <c r="H2677" s="3"/>
      <c r="L2677" s="3"/>
    </row>
    <row r="2678" spans="8:12">
      <c r="H2678" s="3"/>
      <c r="L2678" s="3"/>
    </row>
    <row r="2679" spans="8:12">
      <c r="H2679" s="3"/>
      <c r="L2679" s="3"/>
    </row>
    <row r="2680" spans="8:12">
      <c r="H2680" s="3"/>
      <c r="L2680" s="3"/>
    </row>
    <row r="2681" spans="8:12">
      <c r="H2681" s="3"/>
      <c r="L2681" s="3"/>
    </row>
    <row r="2682" spans="8:12">
      <c r="H2682" s="3"/>
      <c r="L2682" s="3"/>
    </row>
    <row r="2683" spans="8:12">
      <c r="H2683" s="3"/>
      <c r="L2683" s="3"/>
    </row>
    <row r="2684" spans="8:12">
      <c r="H2684" s="3"/>
      <c r="L2684" s="3"/>
    </row>
    <row r="2685" spans="8:12">
      <c r="H2685" s="3"/>
      <c r="L2685" s="3"/>
    </row>
    <row r="2686" spans="8:12">
      <c r="H2686" s="3"/>
      <c r="L2686" s="3"/>
    </row>
    <row r="2687" spans="8:12">
      <c r="H2687" s="3"/>
      <c r="L2687" s="3"/>
    </row>
    <row r="2688" spans="8:12">
      <c r="H2688" s="3"/>
      <c r="L2688" s="3"/>
    </row>
    <row r="2689" spans="8:12">
      <c r="H2689" s="3"/>
      <c r="L2689" s="3"/>
    </row>
    <row r="2690" spans="8:12">
      <c r="H2690" s="3"/>
      <c r="L2690" s="3"/>
    </row>
    <row r="2691" spans="8:12">
      <c r="H2691" s="3"/>
      <c r="L2691" s="3"/>
    </row>
    <row r="2692" spans="8:12">
      <c r="H2692" s="3"/>
      <c r="L2692" s="3"/>
    </row>
    <row r="2693" spans="8:12">
      <c r="H2693" s="3"/>
      <c r="L2693" s="3"/>
    </row>
    <row r="2694" spans="8:12">
      <c r="H2694" s="3"/>
      <c r="L2694" s="3"/>
    </row>
    <row r="2695" spans="8:12">
      <c r="H2695" s="3"/>
      <c r="L2695" s="3"/>
    </row>
    <row r="2696" spans="8:12">
      <c r="H2696" s="3"/>
      <c r="L2696" s="3"/>
    </row>
    <row r="2697" spans="8:12">
      <c r="H2697" s="3"/>
      <c r="L2697" s="3"/>
    </row>
    <row r="2698" spans="8:12">
      <c r="H2698" s="3"/>
      <c r="L2698" s="3"/>
    </row>
    <row r="2699" spans="8:12">
      <c r="H2699" s="3"/>
      <c r="L2699" s="3"/>
    </row>
    <row r="2700" spans="8:12">
      <c r="H2700" s="3"/>
      <c r="L2700" s="3"/>
    </row>
    <row r="2701" spans="8:12">
      <c r="H2701" s="3"/>
      <c r="L2701" s="3"/>
    </row>
    <row r="2702" spans="8:12">
      <c r="H2702" s="3"/>
      <c r="L2702" s="3"/>
    </row>
    <row r="2703" spans="8:12">
      <c r="H2703" s="3"/>
      <c r="L2703" s="3"/>
    </row>
    <row r="2704" spans="8:12">
      <c r="H2704" s="3"/>
      <c r="L2704" s="3"/>
    </row>
    <row r="2705" spans="8:12">
      <c r="H2705" s="3"/>
      <c r="L2705" s="3"/>
    </row>
    <row r="2706" spans="8:12">
      <c r="H2706" s="3"/>
      <c r="L2706" s="3"/>
    </row>
    <row r="2707" spans="8:12">
      <c r="H2707" s="3"/>
      <c r="L2707" s="3"/>
    </row>
    <row r="2708" spans="8:12">
      <c r="H2708" s="3"/>
      <c r="L2708" s="3"/>
    </row>
    <row r="2709" spans="8:12">
      <c r="H2709" s="3"/>
      <c r="L2709" s="3"/>
    </row>
    <row r="2710" spans="8:12">
      <c r="H2710" s="3"/>
      <c r="L2710" s="3"/>
    </row>
    <row r="2711" spans="8:12">
      <c r="H2711" s="3"/>
      <c r="L2711" s="3"/>
    </row>
    <row r="2712" spans="8:12">
      <c r="H2712" s="3"/>
      <c r="L2712" s="3"/>
    </row>
    <row r="2713" spans="8:12">
      <c r="H2713" s="3"/>
      <c r="L2713" s="3"/>
    </row>
    <row r="2714" spans="8:12">
      <c r="H2714" s="3"/>
      <c r="L2714" s="3"/>
    </row>
    <row r="2715" spans="8:12">
      <c r="H2715" s="3"/>
      <c r="L2715" s="3"/>
    </row>
    <row r="2716" spans="8:12">
      <c r="H2716" s="3"/>
      <c r="L2716" s="3"/>
    </row>
    <row r="2717" spans="8:12">
      <c r="H2717" s="3"/>
      <c r="L2717" s="3"/>
    </row>
    <row r="2718" spans="8:12">
      <c r="H2718" s="3"/>
      <c r="L2718" s="3"/>
    </row>
    <row r="2719" spans="8:12">
      <c r="H2719" s="3"/>
      <c r="L2719" s="3"/>
    </row>
    <row r="2720" spans="8:12">
      <c r="H2720" s="3"/>
      <c r="L2720" s="3"/>
    </row>
    <row r="2721" spans="8:12">
      <c r="H2721" s="3"/>
      <c r="L2721" s="3"/>
    </row>
    <row r="2722" spans="8:12">
      <c r="H2722" s="3"/>
      <c r="L2722" s="3"/>
    </row>
    <row r="2723" spans="8:12">
      <c r="H2723" s="3"/>
      <c r="L2723" s="3"/>
    </row>
    <row r="2724" spans="8:12">
      <c r="H2724" s="3"/>
      <c r="L2724" s="3"/>
    </row>
    <row r="2725" spans="8:12">
      <c r="H2725" s="3"/>
      <c r="L2725" s="3"/>
    </row>
    <row r="2726" spans="8:12">
      <c r="H2726" s="3"/>
      <c r="L2726" s="3"/>
    </row>
    <row r="2727" spans="8:12">
      <c r="H2727" s="3"/>
      <c r="L2727" s="3"/>
    </row>
    <row r="2728" spans="8:12">
      <c r="H2728" s="3"/>
      <c r="L2728" s="3"/>
    </row>
    <row r="2729" spans="8:12">
      <c r="H2729" s="3"/>
      <c r="L2729" s="3"/>
    </row>
    <row r="2730" spans="8:12">
      <c r="H2730" s="3"/>
      <c r="L2730" s="3"/>
    </row>
    <row r="2731" spans="8:12">
      <c r="H2731" s="3"/>
      <c r="L2731" s="3"/>
    </row>
    <row r="2732" spans="8:12">
      <c r="H2732" s="3"/>
      <c r="L2732" s="3"/>
    </row>
    <row r="2733" spans="8:12">
      <c r="H2733" s="3"/>
      <c r="L2733" s="3"/>
    </row>
    <row r="2734" spans="8:12">
      <c r="H2734" s="3"/>
      <c r="L2734" s="3"/>
    </row>
    <row r="2735" spans="8:12">
      <c r="H2735" s="3"/>
      <c r="L2735" s="3"/>
    </row>
    <row r="2736" spans="8:12">
      <c r="H2736" s="3"/>
      <c r="L2736" s="3"/>
    </row>
    <row r="2737" spans="8:12">
      <c r="H2737" s="3"/>
      <c r="L2737" s="3"/>
    </row>
    <row r="2738" spans="8:12">
      <c r="H2738" s="3"/>
      <c r="L2738" s="3"/>
    </row>
    <row r="2739" spans="8:12">
      <c r="H2739" s="3"/>
      <c r="L2739" s="3"/>
    </row>
    <row r="2740" spans="8:12">
      <c r="H2740" s="3"/>
      <c r="L2740" s="3"/>
    </row>
    <row r="2741" spans="8:12">
      <c r="H2741" s="3"/>
      <c r="L2741" s="3"/>
    </row>
    <row r="2742" spans="8:12">
      <c r="H2742" s="3"/>
      <c r="L2742" s="3"/>
    </row>
    <row r="2743" spans="8:12">
      <c r="H2743" s="3"/>
      <c r="L2743" s="3"/>
    </row>
    <row r="2744" spans="8:12">
      <c r="H2744" s="3"/>
      <c r="L2744" s="3"/>
    </row>
    <row r="2745" spans="8:12">
      <c r="H2745" s="3"/>
      <c r="L2745" s="3"/>
    </row>
    <row r="2746" spans="8:12">
      <c r="H2746" s="3"/>
      <c r="L2746" s="3"/>
    </row>
    <row r="2747" spans="8:12">
      <c r="H2747" s="3"/>
      <c r="L2747" s="3"/>
    </row>
    <row r="2748" spans="8:12">
      <c r="H2748" s="3"/>
      <c r="L2748" s="3"/>
    </row>
    <row r="2749" spans="8:12">
      <c r="H2749" s="3"/>
      <c r="L2749" s="3"/>
    </row>
    <row r="2750" spans="8:12">
      <c r="H2750" s="3"/>
      <c r="L2750" s="3"/>
    </row>
    <row r="2751" spans="8:12">
      <c r="H2751" s="3"/>
      <c r="L2751" s="3"/>
    </row>
    <row r="2752" spans="8:12">
      <c r="H2752" s="3"/>
      <c r="L2752" s="3"/>
    </row>
    <row r="2753" spans="8:12">
      <c r="H2753" s="3"/>
      <c r="L2753" s="3"/>
    </row>
    <row r="2754" spans="8:12">
      <c r="H2754" s="3"/>
      <c r="L2754" s="3"/>
    </row>
    <row r="2755" spans="8:12">
      <c r="H2755" s="3"/>
      <c r="L2755" s="3"/>
    </row>
    <row r="2756" spans="8:12">
      <c r="H2756" s="3"/>
      <c r="L2756" s="3"/>
    </row>
    <row r="2757" spans="8:12">
      <c r="H2757" s="3"/>
      <c r="L2757" s="3"/>
    </row>
    <row r="2758" spans="8:12">
      <c r="H2758" s="3"/>
      <c r="L2758" s="3"/>
    </row>
    <row r="2759" spans="8:12">
      <c r="H2759" s="3"/>
      <c r="L2759" s="3"/>
    </row>
    <row r="2760" spans="8:12">
      <c r="H2760" s="3"/>
      <c r="L2760" s="3"/>
    </row>
    <row r="2761" spans="8:12">
      <c r="H2761" s="3"/>
      <c r="L2761" s="3"/>
    </row>
    <row r="2762" spans="8:12">
      <c r="H2762" s="3"/>
      <c r="L2762" s="3"/>
    </row>
    <row r="2763" spans="8:12">
      <c r="H2763" s="3"/>
      <c r="L2763" s="3"/>
    </row>
    <row r="2764" spans="8:12">
      <c r="H2764" s="3"/>
      <c r="L2764" s="3"/>
    </row>
    <row r="2765" spans="8:12">
      <c r="H2765" s="3"/>
      <c r="L2765" s="3"/>
    </row>
    <row r="2766" spans="8:12">
      <c r="H2766" s="3"/>
      <c r="L2766" s="3"/>
    </row>
    <row r="2767" spans="8:12">
      <c r="H2767" s="3"/>
      <c r="L2767" s="3"/>
    </row>
    <row r="2768" spans="8:12">
      <c r="H2768" s="3"/>
      <c r="L2768" s="3"/>
    </row>
    <row r="2769" spans="8:12">
      <c r="H2769" s="3"/>
      <c r="L2769" s="3"/>
    </row>
    <row r="2770" spans="8:12">
      <c r="H2770" s="3"/>
      <c r="L2770" s="3"/>
    </row>
    <row r="2771" spans="8:12">
      <c r="H2771" s="3"/>
      <c r="L2771" s="3"/>
    </row>
    <row r="2772" spans="8:12">
      <c r="H2772" s="3"/>
      <c r="L2772" s="3"/>
    </row>
    <row r="2773" spans="8:12">
      <c r="H2773" s="3"/>
      <c r="L2773" s="3"/>
    </row>
    <row r="2774" spans="8:12">
      <c r="H2774" s="3"/>
      <c r="L2774" s="3"/>
    </row>
    <row r="2775" spans="8:12">
      <c r="H2775" s="3"/>
      <c r="L2775" s="3"/>
    </row>
    <row r="2776" spans="8:12">
      <c r="H2776" s="3"/>
      <c r="L2776" s="3"/>
    </row>
    <row r="2777" spans="8:12">
      <c r="H2777" s="3"/>
      <c r="L2777" s="3"/>
    </row>
    <row r="2778" spans="8:12">
      <c r="H2778" s="3"/>
      <c r="L2778" s="3"/>
    </row>
    <row r="2779" spans="8:12">
      <c r="H2779" s="3"/>
      <c r="L2779" s="3"/>
    </row>
    <row r="2780" spans="8:12">
      <c r="H2780" s="3"/>
      <c r="L2780" s="3"/>
    </row>
    <row r="2781" spans="8:12">
      <c r="H2781" s="3"/>
      <c r="L2781" s="3"/>
    </row>
    <row r="2782" spans="8:12">
      <c r="H2782" s="3"/>
      <c r="L2782" s="3"/>
    </row>
    <row r="2783" spans="8:12">
      <c r="H2783" s="3"/>
      <c r="L2783" s="3"/>
    </row>
    <row r="2784" spans="8:12">
      <c r="H2784" s="3"/>
      <c r="L2784" s="3"/>
    </row>
    <row r="2785" spans="8:12">
      <c r="H2785" s="3"/>
      <c r="L2785" s="3"/>
    </row>
    <row r="2786" spans="8:12">
      <c r="H2786" s="3"/>
      <c r="L2786" s="3"/>
    </row>
    <row r="2787" spans="8:12">
      <c r="H2787" s="3"/>
      <c r="L2787" s="3"/>
    </row>
    <row r="2788" spans="8:12">
      <c r="H2788" s="3"/>
      <c r="L2788" s="3"/>
    </row>
    <row r="2789" spans="8:12">
      <c r="H2789" s="3"/>
      <c r="L2789" s="3"/>
    </row>
    <row r="2790" spans="8:12">
      <c r="H2790" s="3"/>
      <c r="L2790" s="3"/>
    </row>
    <row r="2791" spans="8:12">
      <c r="H2791" s="3"/>
      <c r="L2791" s="3"/>
    </row>
    <row r="2792" spans="8:12">
      <c r="H2792" s="3"/>
      <c r="L2792" s="3"/>
    </row>
    <row r="2793" spans="8:12">
      <c r="H2793" s="3"/>
      <c r="L2793" s="3"/>
    </row>
    <row r="2794" spans="8:12">
      <c r="H2794" s="3"/>
      <c r="L2794" s="3"/>
    </row>
    <row r="2795" spans="8:12">
      <c r="H2795" s="3"/>
      <c r="L2795" s="3"/>
    </row>
    <row r="2796" spans="8:12">
      <c r="H2796" s="3"/>
      <c r="L2796" s="3"/>
    </row>
    <row r="2797" spans="8:12">
      <c r="H2797" s="3"/>
      <c r="L2797" s="3"/>
    </row>
    <row r="2798" spans="8:12">
      <c r="H2798" s="3"/>
      <c r="L2798" s="3"/>
    </row>
    <row r="2799" spans="8:12">
      <c r="H2799" s="3"/>
      <c r="L2799" s="3"/>
    </row>
    <row r="2800" spans="8:12">
      <c r="H2800" s="3"/>
      <c r="L2800" s="3"/>
    </row>
    <row r="2801" spans="8:12">
      <c r="H2801" s="3"/>
      <c r="L2801" s="3"/>
    </row>
    <row r="2802" spans="8:12">
      <c r="H2802" s="3"/>
      <c r="L2802" s="3"/>
    </row>
    <row r="2803" spans="8:12">
      <c r="H2803" s="3"/>
      <c r="L2803" s="3"/>
    </row>
    <row r="2804" spans="8:12">
      <c r="H2804" s="3"/>
      <c r="L2804" s="3"/>
    </row>
    <row r="2805" spans="8:12">
      <c r="H2805" s="3"/>
      <c r="L2805" s="3"/>
    </row>
    <row r="2806" spans="8:12">
      <c r="H2806" s="3"/>
      <c r="L2806" s="3"/>
    </row>
    <row r="2807" spans="8:12">
      <c r="H2807" s="3"/>
      <c r="L2807" s="3"/>
    </row>
    <row r="2808" spans="8:12">
      <c r="H2808" s="3"/>
      <c r="L2808" s="3"/>
    </row>
    <row r="2809" spans="8:12">
      <c r="H2809" s="3"/>
      <c r="L2809" s="3"/>
    </row>
    <row r="2810" spans="8:12">
      <c r="H2810" s="3"/>
      <c r="L2810" s="3"/>
    </row>
    <row r="2811" spans="8:12">
      <c r="H2811" s="3"/>
      <c r="L2811" s="3"/>
    </row>
    <row r="2812" spans="8:12">
      <c r="H2812" s="3"/>
      <c r="L2812" s="3"/>
    </row>
    <row r="2813" spans="8:12">
      <c r="H2813" s="3"/>
      <c r="L2813" s="3"/>
    </row>
    <row r="2814" spans="8:12">
      <c r="H2814" s="3"/>
      <c r="L2814" s="3"/>
    </row>
    <row r="2815" spans="8:12">
      <c r="H2815" s="3"/>
      <c r="L2815" s="3"/>
    </row>
    <row r="2816" spans="8:12">
      <c r="H2816" s="3"/>
      <c r="L2816" s="3"/>
    </row>
    <row r="2817" spans="8:12">
      <c r="H2817" s="3"/>
      <c r="L2817" s="3"/>
    </row>
    <row r="2818" spans="8:12">
      <c r="H2818" s="3"/>
      <c r="L2818" s="3"/>
    </row>
    <row r="2819" spans="8:12">
      <c r="H2819" s="3"/>
      <c r="L2819" s="3"/>
    </row>
    <row r="2820" spans="8:12">
      <c r="H2820" s="3"/>
      <c r="L2820" s="3"/>
    </row>
    <row r="2821" spans="8:12">
      <c r="H2821" s="3"/>
      <c r="L2821" s="3"/>
    </row>
    <row r="2822" spans="8:12">
      <c r="H2822" s="3"/>
      <c r="L2822" s="3"/>
    </row>
    <row r="2823" spans="8:12">
      <c r="H2823" s="3"/>
      <c r="L2823" s="3"/>
    </row>
    <row r="2824" spans="8:12">
      <c r="H2824" s="3"/>
      <c r="L2824" s="3"/>
    </row>
    <row r="2825" spans="8:12">
      <c r="H2825" s="3"/>
      <c r="L2825" s="3"/>
    </row>
    <row r="2826" spans="8:12">
      <c r="H2826" s="3"/>
      <c r="L2826" s="3"/>
    </row>
    <row r="2827" spans="8:12">
      <c r="H2827" s="3"/>
      <c r="L2827" s="3"/>
    </row>
    <row r="2828" spans="8:12">
      <c r="H2828" s="3"/>
      <c r="L2828" s="3"/>
    </row>
    <row r="2829" spans="8:12">
      <c r="H2829" s="3"/>
      <c r="L2829" s="3"/>
    </row>
    <row r="2830" spans="8:12">
      <c r="H2830" s="3"/>
      <c r="L2830" s="3"/>
    </row>
    <row r="2831" spans="8:12">
      <c r="H2831" s="3"/>
      <c r="L2831" s="3"/>
    </row>
    <row r="2832" spans="8:12">
      <c r="H2832" s="3"/>
      <c r="L2832" s="3"/>
    </row>
    <row r="2833" spans="8:12">
      <c r="H2833" s="3"/>
      <c r="L2833" s="3"/>
    </row>
    <row r="2834" spans="8:12">
      <c r="H2834" s="3"/>
      <c r="L2834" s="3"/>
    </row>
    <row r="2835" spans="8:12">
      <c r="H2835" s="3"/>
      <c r="L2835" s="3"/>
    </row>
    <row r="2836" spans="8:12">
      <c r="H2836" s="3"/>
      <c r="L2836" s="3"/>
    </row>
    <row r="2837" spans="8:12">
      <c r="H2837" s="3"/>
      <c r="L2837" s="3"/>
    </row>
    <row r="2838" spans="8:12">
      <c r="H2838" s="3"/>
      <c r="L2838" s="3"/>
    </row>
    <row r="2839" spans="8:12">
      <c r="H2839" s="3"/>
      <c r="L2839" s="3"/>
    </row>
    <row r="2840" spans="8:12">
      <c r="H2840" s="3"/>
      <c r="L2840" s="3"/>
    </row>
    <row r="2841" spans="8:12">
      <c r="H2841" s="3"/>
      <c r="L2841" s="3"/>
    </row>
    <row r="2842" spans="8:12">
      <c r="H2842" s="3"/>
      <c r="L2842" s="3"/>
    </row>
    <row r="2843" spans="8:12">
      <c r="H2843" s="3"/>
      <c r="L2843" s="3"/>
    </row>
    <row r="2844" spans="8:12">
      <c r="H2844" s="3"/>
      <c r="L2844" s="3"/>
    </row>
    <row r="2845" spans="8:12">
      <c r="H2845" s="3"/>
      <c r="L2845" s="3"/>
    </row>
    <row r="2846" spans="8:12">
      <c r="H2846" s="3"/>
      <c r="L2846" s="3"/>
    </row>
    <row r="2847" spans="8:12">
      <c r="H2847" s="3"/>
      <c r="L2847" s="3"/>
    </row>
    <row r="2848" spans="8:12">
      <c r="H2848" s="3"/>
      <c r="L2848" s="3"/>
    </row>
    <row r="2849" spans="8:12">
      <c r="H2849" s="3"/>
      <c r="L2849" s="3"/>
    </row>
    <row r="2850" spans="8:12">
      <c r="H2850" s="3"/>
      <c r="L2850" s="3"/>
    </row>
    <row r="2851" spans="8:12">
      <c r="H2851" s="3"/>
      <c r="L2851" s="3"/>
    </row>
    <row r="2852" spans="8:12">
      <c r="H2852" s="3"/>
      <c r="L2852" s="3"/>
    </row>
    <row r="2853" spans="8:12">
      <c r="H2853" s="3"/>
      <c r="L2853" s="3"/>
    </row>
    <row r="2854" spans="8:12">
      <c r="H2854" s="3"/>
      <c r="L2854" s="3"/>
    </row>
    <row r="2855" spans="8:12">
      <c r="H2855" s="3"/>
      <c r="L2855" s="3"/>
    </row>
    <row r="2856" spans="8:12">
      <c r="H2856" s="3"/>
      <c r="L2856" s="3"/>
    </row>
    <row r="2857" spans="8:12">
      <c r="H2857" s="3"/>
      <c r="L2857" s="3"/>
    </row>
    <row r="2858" spans="8:12">
      <c r="H2858" s="3"/>
      <c r="L2858" s="3"/>
    </row>
    <row r="2859" spans="8:12">
      <c r="H2859" s="3"/>
      <c r="L2859" s="3"/>
    </row>
    <row r="2860" spans="8:12">
      <c r="H2860" s="3"/>
      <c r="L2860" s="3"/>
    </row>
    <row r="2861" spans="8:12">
      <c r="H2861" s="3"/>
      <c r="L2861" s="3"/>
    </row>
    <row r="2862" spans="8:12">
      <c r="H2862" s="3"/>
      <c r="L2862" s="3"/>
    </row>
    <row r="2863" spans="8:12">
      <c r="H2863" s="3"/>
      <c r="L2863" s="3"/>
    </row>
    <row r="2864" spans="8:12">
      <c r="H2864" s="3"/>
      <c r="L2864" s="3"/>
    </row>
    <row r="2865" spans="8:12">
      <c r="H2865" s="3"/>
      <c r="L2865" s="3"/>
    </row>
    <row r="2866" spans="8:12">
      <c r="H2866" s="3"/>
      <c r="L2866" s="3"/>
    </row>
    <row r="2867" spans="8:12">
      <c r="H2867" s="3"/>
      <c r="L2867" s="3"/>
    </row>
    <row r="2868" spans="8:12">
      <c r="H2868" s="3"/>
      <c r="L2868" s="3"/>
    </row>
    <row r="2869" spans="8:12">
      <c r="H2869" s="3"/>
      <c r="L2869" s="3"/>
    </row>
    <row r="2870" spans="8:12">
      <c r="H2870" s="3"/>
      <c r="L2870" s="3"/>
    </row>
    <row r="2871" spans="8:12">
      <c r="H2871" s="3"/>
      <c r="L2871" s="3"/>
    </row>
    <row r="2872" spans="8:12">
      <c r="H2872" s="3"/>
      <c r="L2872" s="3"/>
    </row>
    <row r="2873" spans="8:12">
      <c r="H2873" s="3"/>
      <c r="L2873" s="3"/>
    </row>
    <row r="2874" spans="8:12">
      <c r="H2874" s="3"/>
      <c r="L2874" s="3"/>
    </row>
    <row r="2875" spans="8:12">
      <c r="H2875" s="3"/>
      <c r="L2875" s="3"/>
    </row>
    <row r="2876" spans="8:12">
      <c r="H2876" s="3"/>
      <c r="L2876" s="3"/>
    </row>
    <row r="2877" spans="8:12">
      <c r="H2877" s="3"/>
      <c r="L2877" s="3"/>
    </row>
    <row r="2878" spans="8:12">
      <c r="H2878" s="3"/>
      <c r="L2878" s="3"/>
    </row>
    <row r="2879" spans="8:12">
      <c r="H2879" s="3"/>
      <c r="L2879" s="3"/>
    </row>
    <row r="2880" spans="8:12">
      <c r="H2880" s="3"/>
      <c r="L2880" s="3"/>
    </row>
    <row r="2881" spans="8:12">
      <c r="H2881" s="3"/>
      <c r="L2881" s="3"/>
    </row>
    <row r="2882" spans="8:12">
      <c r="H2882" s="3"/>
      <c r="L2882" s="3"/>
    </row>
    <row r="2883" spans="8:12">
      <c r="H2883" s="3"/>
      <c r="L2883" s="3"/>
    </row>
    <row r="2884" spans="8:12">
      <c r="H2884" s="3"/>
      <c r="L2884" s="3"/>
    </row>
    <row r="2885" spans="8:12">
      <c r="H2885" s="3"/>
      <c r="L2885" s="3"/>
    </row>
    <row r="2886" spans="8:12">
      <c r="H2886" s="3"/>
      <c r="L2886" s="3"/>
    </row>
    <row r="2887" spans="8:12">
      <c r="H2887" s="3"/>
      <c r="L2887" s="3"/>
    </row>
    <row r="2888" spans="8:12">
      <c r="H2888" s="3"/>
      <c r="L2888" s="3"/>
    </row>
    <row r="2889" spans="8:12">
      <c r="H2889" s="3"/>
      <c r="L2889" s="3"/>
    </row>
    <row r="2890" spans="8:12">
      <c r="H2890" s="3"/>
      <c r="L2890" s="3"/>
    </row>
    <row r="2891" spans="8:12">
      <c r="H2891" s="3"/>
      <c r="L2891" s="3"/>
    </row>
    <row r="2892" spans="8:12">
      <c r="H2892" s="3"/>
      <c r="L2892" s="3"/>
    </row>
    <row r="2893" spans="8:12">
      <c r="H2893" s="3"/>
      <c r="L2893" s="3"/>
    </row>
    <row r="2894" spans="8:12">
      <c r="H2894" s="3"/>
      <c r="L2894" s="3"/>
    </row>
    <row r="2895" spans="8:12">
      <c r="H2895" s="3"/>
      <c r="L2895" s="3"/>
    </row>
    <row r="2896" spans="8:12">
      <c r="H2896" s="3"/>
      <c r="L2896" s="3"/>
    </row>
    <row r="2897" spans="8:12">
      <c r="H2897" s="3"/>
      <c r="L2897" s="3"/>
    </row>
    <row r="2898" spans="8:12">
      <c r="H2898" s="3"/>
      <c r="L2898" s="3"/>
    </row>
    <row r="2899" spans="8:12">
      <c r="H2899" s="3"/>
      <c r="L2899" s="3"/>
    </row>
    <row r="2900" spans="8:12">
      <c r="H2900" s="3"/>
      <c r="L2900" s="3"/>
    </row>
    <row r="2901" spans="8:12">
      <c r="H2901" s="3"/>
      <c r="L2901" s="3"/>
    </row>
    <row r="2902" spans="8:12">
      <c r="H2902" s="3"/>
      <c r="L2902" s="3"/>
    </row>
    <row r="2903" spans="8:12">
      <c r="H2903" s="3"/>
      <c r="L2903" s="3"/>
    </row>
    <row r="2904" spans="8:12">
      <c r="H2904" s="3"/>
      <c r="L2904" s="3"/>
    </row>
    <row r="2905" spans="8:12">
      <c r="H2905" s="3"/>
      <c r="L2905" s="3"/>
    </row>
    <row r="2906" spans="8:12">
      <c r="H2906" s="3"/>
      <c r="L2906" s="3"/>
    </row>
    <row r="2907" spans="8:12">
      <c r="H2907" s="3"/>
      <c r="L2907" s="3"/>
    </row>
    <row r="2908" spans="8:12">
      <c r="H2908" s="3"/>
      <c r="L2908" s="3"/>
    </row>
    <row r="2909" spans="8:12">
      <c r="H2909" s="3"/>
      <c r="L2909" s="3"/>
    </row>
    <row r="2910" spans="8:12">
      <c r="H2910" s="3"/>
      <c r="L2910" s="3"/>
    </row>
    <row r="2911" spans="8:12">
      <c r="H2911" s="3"/>
      <c r="L2911" s="3"/>
    </row>
    <row r="2912" spans="8:12">
      <c r="H2912" s="3"/>
      <c r="L2912" s="3"/>
    </row>
    <row r="2913" spans="8:12">
      <c r="H2913" s="3"/>
      <c r="L2913" s="3"/>
    </row>
    <row r="2914" spans="8:12">
      <c r="H2914" s="3"/>
      <c r="L2914" s="3"/>
    </row>
    <row r="2915" spans="8:12">
      <c r="H2915" s="3"/>
      <c r="L2915" s="3"/>
    </row>
    <row r="2916" spans="8:12">
      <c r="H2916" s="3"/>
      <c r="L2916" s="3"/>
    </row>
    <row r="2917" spans="8:12">
      <c r="H2917" s="3"/>
      <c r="L2917" s="3"/>
    </row>
    <row r="2918" spans="8:12">
      <c r="H2918" s="3"/>
      <c r="L2918" s="3"/>
    </row>
    <row r="2919" spans="8:12">
      <c r="H2919" s="3"/>
      <c r="L2919" s="3"/>
    </row>
    <row r="2920" spans="8:12">
      <c r="H2920" s="3"/>
      <c r="L2920" s="3"/>
    </row>
    <row r="2921" spans="8:12">
      <c r="H2921" s="3"/>
      <c r="L2921" s="3"/>
    </row>
    <row r="2922" spans="8:12">
      <c r="H2922" s="3"/>
      <c r="L2922" s="3"/>
    </row>
    <row r="2923" spans="8:12">
      <c r="H2923" s="3"/>
      <c r="L2923" s="3"/>
    </row>
    <row r="2924" spans="8:12">
      <c r="H2924" s="3"/>
      <c r="L2924" s="3"/>
    </row>
    <row r="2925" spans="8:12">
      <c r="H2925" s="3"/>
      <c r="L2925" s="3"/>
    </row>
    <row r="2926" spans="8:12">
      <c r="H2926" s="3"/>
      <c r="L2926" s="3"/>
    </row>
    <row r="2927" spans="8:12">
      <c r="H2927" s="3"/>
      <c r="L2927" s="3"/>
    </row>
    <row r="2928" spans="8:12">
      <c r="H2928" s="3"/>
      <c r="L2928" s="3"/>
    </row>
    <row r="2929" spans="8:12">
      <c r="H2929" s="3"/>
      <c r="L2929" s="3"/>
    </row>
    <row r="2930" spans="8:12">
      <c r="H2930" s="3"/>
      <c r="L2930" s="3"/>
    </row>
    <row r="2931" spans="8:12">
      <c r="H2931" s="3"/>
      <c r="L2931" s="3"/>
    </row>
    <row r="2932" spans="8:12">
      <c r="H2932" s="3"/>
      <c r="L2932" s="3"/>
    </row>
    <row r="2933" spans="8:12">
      <c r="H2933" s="3"/>
      <c r="L2933" s="3"/>
    </row>
    <row r="2934" spans="8:12">
      <c r="H2934" s="3"/>
      <c r="L2934" s="3"/>
    </row>
    <row r="2935" spans="8:12">
      <c r="H2935" s="3"/>
      <c r="L2935" s="3"/>
    </row>
    <row r="2936" spans="8:12">
      <c r="H2936" s="3"/>
      <c r="L2936" s="3"/>
    </row>
    <row r="2937" spans="8:12">
      <c r="H2937" s="3"/>
      <c r="L2937" s="3"/>
    </row>
    <row r="2938" spans="8:12">
      <c r="H2938" s="3"/>
      <c r="L2938" s="3"/>
    </row>
    <row r="2939" spans="8:12">
      <c r="H2939" s="3"/>
      <c r="L2939" s="3"/>
    </row>
    <row r="2940" spans="8:12">
      <c r="H2940" s="3"/>
      <c r="L2940" s="3"/>
    </row>
    <row r="2941" spans="8:12">
      <c r="H2941" s="3"/>
      <c r="L2941" s="3"/>
    </row>
    <row r="2942" spans="8:12">
      <c r="H2942" s="3"/>
      <c r="L2942" s="3"/>
    </row>
    <row r="2943" spans="8:12">
      <c r="H2943" s="3"/>
      <c r="L2943" s="3"/>
    </row>
    <row r="2944" spans="8:12">
      <c r="H2944" s="3"/>
      <c r="L2944" s="3"/>
    </row>
    <row r="2945" spans="8:12">
      <c r="H2945" s="3"/>
      <c r="L2945" s="3"/>
    </row>
    <row r="2946" spans="8:12">
      <c r="H2946" s="3"/>
      <c r="L2946" s="3"/>
    </row>
    <row r="2947" spans="8:12">
      <c r="H2947" s="3"/>
      <c r="L2947" s="3"/>
    </row>
    <row r="2948" spans="8:12">
      <c r="H2948" s="3"/>
      <c r="L2948" s="3"/>
    </row>
    <row r="2949" spans="8:12">
      <c r="H2949" s="3"/>
      <c r="L2949" s="3"/>
    </row>
    <row r="2950" spans="8:12">
      <c r="H2950" s="3"/>
      <c r="L2950" s="3"/>
    </row>
    <row r="2951" spans="8:12">
      <c r="H2951" s="3"/>
      <c r="L2951" s="3"/>
    </row>
    <row r="2952" spans="8:12">
      <c r="H2952" s="3"/>
      <c r="L2952" s="3"/>
    </row>
    <row r="2953" spans="8:12">
      <c r="H2953" s="3"/>
      <c r="L2953" s="3"/>
    </row>
    <row r="2954" spans="8:12">
      <c r="H2954" s="3"/>
      <c r="L2954" s="3"/>
    </row>
    <row r="2955" spans="8:12">
      <c r="H2955" s="3"/>
      <c r="L2955" s="3"/>
    </row>
    <row r="2956" spans="8:12">
      <c r="H2956" s="3"/>
      <c r="L2956" s="3"/>
    </row>
    <row r="2957" spans="8:12">
      <c r="H2957" s="3"/>
      <c r="L2957" s="3"/>
    </row>
    <row r="2958" spans="8:12">
      <c r="H2958" s="3"/>
      <c r="L2958" s="3"/>
    </row>
    <row r="2959" spans="8:12">
      <c r="H2959" s="3"/>
      <c r="L2959" s="3"/>
    </row>
    <row r="2960" spans="8:12">
      <c r="H2960" s="3"/>
      <c r="L2960" s="3"/>
    </row>
    <row r="2961" spans="8:12">
      <c r="H2961" s="3"/>
      <c r="L2961" s="3"/>
    </row>
    <row r="2962" spans="8:12">
      <c r="H2962" s="3"/>
      <c r="L2962" s="3"/>
    </row>
    <row r="2963" spans="8:12">
      <c r="H2963" s="3"/>
      <c r="L2963" s="3"/>
    </row>
    <row r="2964" spans="8:12">
      <c r="H2964" s="3"/>
      <c r="L2964" s="3"/>
    </row>
    <row r="2965" spans="8:12">
      <c r="H2965" s="3"/>
      <c r="L2965" s="3"/>
    </row>
    <row r="2966" spans="8:12">
      <c r="H2966" s="3"/>
      <c r="L2966" s="3"/>
    </row>
    <row r="2967" spans="8:12">
      <c r="H2967" s="3"/>
      <c r="L2967" s="3"/>
    </row>
    <row r="2968" spans="8:12">
      <c r="H2968" s="3"/>
      <c r="L2968" s="3"/>
    </row>
    <row r="2969" spans="8:12">
      <c r="H2969" s="3"/>
      <c r="L2969" s="3"/>
    </row>
    <row r="2970" spans="8:12">
      <c r="H2970" s="3"/>
      <c r="L2970" s="3"/>
    </row>
    <row r="2971" spans="8:12">
      <c r="H2971" s="3"/>
      <c r="L2971" s="3"/>
    </row>
    <row r="2972" spans="8:12">
      <c r="H2972" s="3"/>
      <c r="L2972" s="3"/>
    </row>
    <row r="2973" spans="8:12">
      <c r="H2973" s="3"/>
      <c r="L2973" s="3"/>
    </row>
    <row r="2974" spans="8:12">
      <c r="H2974" s="3"/>
      <c r="L2974" s="3"/>
    </row>
    <row r="2975" spans="8:12">
      <c r="H2975" s="3"/>
      <c r="L2975" s="3"/>
    </row>
    <row r="2976" spans="8:12">
      <c r="H2976" s="3"/>
      <c r="L2976" s="3"/>
    </row>
    <row r="2977" spans="8:12">
      <c r="H2977" s="3"/>
      <c r="L2977" s="3"/>
    </row>
    <row r="2978" spans="8:12">
      <c r="H2978" s="3"/>
      <c r="L2978" s="3"/>
    </row>
    <row r="2979" spans="8:12">
      <c r="H2979" s="3"/>
      <c r="L2979" s="3"/>
    </row>
    <row r="2980" spans="8:12">
      <c r="H2980" s="3"/>
      <c r="L2980" s="3"/>
    </row>
    <row r="2981" spans="8:12">
      <c r="H2981" s="3"/>
      <c r="L2981" s="3"/>
    </row>
    <row r="2982" spans="8:12">
      <c r="H2982" s="3"/>
      <c r="L2982" s="3"/>
    </row>
    <row r="2983" spans="8:12">
      <c r="H2983" s="3"/>
      <c r="L2983" s="3"/>
    </row>
    <row r="2984" spans="8:12">
      <c r="H2984" s="3"/>
      <c r="L2984" s="3"/>
    </row>
    <row r="2985" spans="8:12">
      <c r="H2985" s="3"/>
      <c r="L2985" s="3"/>
    </row>
    <row r="2986" spans="8:12">
      <c r="H2986" s="3"/>
      <c r="L2986" s="3"/>
    </row>
    <row r="2987" spans="8:12">
      <c r="H2987" s="3"/>
      <c r="L2987" s="3"/>
    </row>
    <row r="2988" spans="8:12">
      <c r="H2988" s="3"/>
      <c r="L2988" s="3"/>
    </row>
  </sheetData>
  <autoFilter ref="A1:M298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Baltimore_City_Employee_Salarie</vt:lpstr>
      <vt:lpstr>Fire D</vt:lpstr>
      <vt:lpstr>Fire D (2)</vt:lpstr>
      <vt:lpstr>Fire D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2020-02-23T19:07:56Z</dcterms:created>
  <dcterms:modified xsi:type="dcterms:W3CDTF">2020-02-23T21:27:14Z</dcterms:modified>
</cp:coreProperties>
</file>